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lic_html\CourseBase\Probability\S-Sampling-CI\"/>
    </mc:Choice>
  </mc:AlternateContent>
  <bookViews>
    <workbookView xWindow="0" yWindow="0" windowWidth="14685" windowHeight="6630" firstSheet="5" activeTab="10"/>
  </bookViews>
  <sheets>
    <sheet name="1.Y=2X" sheetId="14" r:id="rId1"/>
    <sheet name="2.Y=X+X" sheetId="15" r:id="rId2"/>
    <sheet name="3.X+X+X+X" sheetId="16" r:id="rId3"/>
    <sheet name="4.CentralLimit" sheetId="19" r:id="rId4"/>
    <sheet name="5.SxSxbar" sheetId="5" r:id="rId5"/>
    <sheet name="6.UvsNvsE" sheetId="8" r:id="rId6"/>
    <sheet name="7.RandSample" sheetId="2" r:id="rId7"/>
    <sheet name="8.CI-1" sheetId="20" r:id="rId8"/>
    <sheet name="9.ConfInt3Ways" sheetId="1" r:id="rId9"/>
    <sheet name="Ex2.Xbar" sheetId="21" r:id="rId10"/>
    <sheet name="10.t-Dist" sheetId="7" r:id="rId11"/>
    <sheet name="11.ConfIntZ&amp;T)" sheetId="4" r:id="rId12"/>
  </sheets>
  <externalReferences>
    <externalReference r:id="rId13"/>
  </externalReferences>
  <definedNames>
    <definedName name="FofX" localSheetId="7">OFFSET([1]B!$B$8,0,0,[1]B!$B$1+1,1)</definedName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'10.t-Dist'!$A$6</definedName>
    <definedName name="solver_typ" localSheetId="10" hidden="1">1</definedName>
    <definedName name="solver_val" localSheetId="10" hidden="1">0</definedName>
    <definedName name="solver_ver" localSheetId="10" hidden="1">3</definedName>
    <definedName name="x" localSheetId="7">OFFSET([1]Normal!$A$12,[1]Normal!$B$8,0,[1]Normal!$B$9-[1]Normal!$B$8+1,1)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62913"/>
</workbook>
</file>

<file path=xl/calcChain.xml><?xml version="1.0" encoding="utf-8"?>
<calcChain xmlns="http://schemas.openxmlformats.org/spreadsheetml/2006/main">
  <c r="Q1" i="21" l="1"/>
  <c r="R1" i="21"/>
  <c r="T2" i="21"/>
  <c r="R4" i="21"/>
  <c r="P5" i="21"/>
  <c r="Q4" i="21" l="1"/>
  <c r="S4" i="21" s="1"/>
  <c r="N7" i="21"/>
  <c r="N6" i="21"/>
  <c r="R5" i="21"/>
  <c r="Q5" i="21"/>
  <c r="S5" i="21" s="1"/>
  <c r="P6" i="21"/>
  <c r="Q6" i="21" l="1"/>
  <c r="P7" i="21"/>
  <c r="R6" i="21"/>
  <c r="P8" i="21" l="1"/>
  <c r="R7" i="21"/>
  <c r="Q7" i="21"/>
  <c r="S7" i="21" s="1"/>
  <c r="S6" i="21"/>
  <c r="P9" i="21" l="1"/>
  <c r="Q8" i="21"/>
  <c r="R8" i="21"/>
  <c r="S8" i="21" l="1"/>
  <c r="P10" i="21"/>
  <c r="R9" i="21"/>
  <c r="Q9" i="21"/>
  <c r="S9" i="21" l="1"/>
  <c r="P11" i="21"/>
  <c r="Q10" i="21"/>
  <c r="S10" i="21" s="1"/>
  <c r="R10" i="21"/>
  <c r="P12" i="21" l="1"/>
  <c r="R11" i="21"/>
  <c r="Q11" i="21"/>
  <c r="S11" i="21" s="1"/>
  <c r="P13" i="21" l="1"/>
  <c r="Q12" i="21"/>
  <c r="R12" i="21"/>
  <c r="S12" i="21" l="1"/>
  <c r="P14" i="21"/>
  <c r="R13" i="21"/>
  <c r="Q13" i="21"/>
  <c r="S13" i="21" l="1"/>
  <c r="P15" i="21"/>
  <c r="Q14" i="21"/>
  <c r="S14" i="21" s="1"/>
  <c r="R14" i="21"/>
  <c r="P16" i="21" l="1"/>
  <c r="R15" i="21"/>
  <c r="Q15" i="21"/>
  <c r="S15" i="21" s="1"/>
  <c r="P17" i="21" l="1"/>
  <c r="Q16" i="21"/>
  <c r="R16" i="21"/>
  <c r="P18" i="21" l="1"/>
  <c r="R17" i="21"/>
  <c r="Q17" i="21"/>
  <c r="S17" i="21" s="1"/>
  <c r="S16" i="21"/>
  <c r="P19" i="21" l="1"/>
  <c r="Q18" i="21"/>
  <c r="R18" i="21"/>
  <c r="S18" i="21" l="1"/>
  <c r="P20" i="21"/>
  <c r="R19" i="21"/>
  <c r="Q19" i="21"/>
  <c r="S19" i="21" l="1"/>
  <c r="P21" i="21"/>
  <c r="Q20" i="21"/>
  <c r="S20" i="21" s="1"/>
  <c r="R20" i="21"/>
  <c r="P22" i="21" l="1"/>
  <c r="R21" i="21"/>
  <c r="Q21" i="21"/>
  <c r="S21" i="21" s="1"/>
  <c r="P23" i="21" l="1"/>
  <c r="Q22" i="21"/>
  <c r="R22" i="21"/>
  <c r="S22" i="21" l="1"/>
  <c r="P24" i="21"/>
  <c r="R23" i="21"/>
  <c r="Q23" i="21"/>
  <c r="S23" i="21" l="1"/>
  <c r="P25" i="21"/>
  <c r="Q24" i="21"/>
  <c r="S24" i="21" s="1"/>
  <c r="R24" i="21"/>
  <c r="P26" i="21" l="1"/>
  <c r="R25" i="21"/>
  <c r="Q25" i="21"/>
  <c r="S25" i="21" s="1"/>
  <c r="P27" i="21" l="1"/>
  <c r="Q26" i="21"/>
  <c r="S26" i="21" s="1"/>
  <c r="R26" i="21"/>
  <c r="P28" i="21" l="1"/>
  <c r="R27" i="21"/>
  <c r="Q27" i="21"/>
  <c r="S27" i="21" s="1"/>
  <c r="P29" i="21" l="1"/>
  <c r="Q28" i="21"/>
  <c r="S28" i="21" s="1"/>
  <c r="R28" i="21"/>
  <c r="P30" i="21" l="1"/>
  <c r="R29" i="21"/>
  <c r="Q29" i="21"/>
  <c r="S29" i="21" s="1"/>
  <c r="P31" i="21" l="1"/>
  <c r="Q30" i="21"/>
  <c r="R30" i="21"/>
  <c r="S30" i="21" l="1"/>
  <c r="P32" i="21"/>
  <c r="R31" i="21"/>
  <c r="Q31" i="21"/>
  <c r="S31" i="21" s="1"/>
  <c r="P33" i="21" l="1"/>
  <c r="Q32" i="21"/>
  <c r="R32" i="21"/>
  <c r="S32" i="21" l="1"/>
  <c r="P34" i="21"/>
  <c r="R33" i="21"/>
  <c r="Q33" i="21"/>
  <c r="P35" i="21" l="1"/>
  <c r="Q34" i="21"/>
  <c r="R34" i="21"/>
  <c r="S33" i="21"/>
  <c r="S34" i="21" l="1"/>
  <c r="P36" i="21"/>
  <c r="R35" i="21"/>
  <c r="Q35" i="21"/>
  <c r="S35" i="21" s="1"/>
  <c r="P37" i="21" l="1"/>
  <c r="Q36" i="21"/>
  <c r="S36" i="21" s="1"/>
  <c r="R36" i="21"/>
  <c r="P38" i="21" l="1"/>
  <c r="R37" i="21"/>
  <c r="Q37" i="21"/>
  <c r="S37" i="21" s="1"/>
  <c r="P39" i="21" l="1"/>
  <c r="Q38" i="21"/>
  <c r="S38" i="21" s="1"/>
  <c r="R38" i="21"/>
  <c r="P40" i="21" l="1"/>
  <c r="R39" i="21"/>
  <c r="Q39" i="21"/>
  <c r="S39" i="21" s="1"/>
  <c r="P41" i="21" l="1"/>
  <c r="Q40" i="21"/>
  <c r="S40" i="21" s="1"/>
  <c r="R40" i="21"/>
  <c r="P42" i="21" l="1"/>
  <c r="R41" i="21"/>
  <c r="Q41" i="21"/>
  <c r="S41" i="21" s="1"/>
  <c r="P43" i="21" l="1"/>
  <c r="Q42" i="21"/>
  <c r="S42" i="21" s="1"/>
  <c r="R42" i="21"/>
  <c r="P44" i="21" l="1"/>
  <c r="R43" i="21"/>
  <c r="Q43" i="21"/>
  <c r="S43" i="21" s="1"/>
  <c r="P45" i="21" l="1"/>
  <c r="Q44" i="21"/>
  <c r="S44" i="21" s="1"/>
  <c r="R44" i="21"/>
  <c r="P46" i="21" l="1"/>
  <c r="R45" i="21"/>
  <c r="Q45" i="21"/>
  <c r="S45" i="21" s="1"/>
  <c r="P47" i="21" l="1"/>
  <c r="Q46" i="21"/>
  <c r="S46" i="21" s="1"/>
  <c r="R46" i="21"/>
  <c r="P48" i="21" l="1"/>
  <c r="R47" i="21"/>
  <c r="Q47" i="21"/>
  <c r="S47" i="21" s="1"/>
  <c r="P49" i="21" l="1"/>
  <c r="Q48" i="21"/>
  <c r="S48" i="21" s="1"/>
  <c r="R48" i="21"/>
  <c r="P50" i="21" l="1"/>
  <c r="R49" i="21"/>
  <c r="Q49" i="21"/>
  <c r="S49" i="21" s="1"/>
  <c r="P51" i="21" l="1"/>
  <c r="Q50" i="21"/>
  <c r="S50" i="21" s="1"/>
  <c r="R50" i="21"/>
  <c r="P52" i="21" l="1"/>
  <c r="R51" i="21"/>
  <c r="Q51" i="21"/>
  <c r="S51" i="21" s="1"/>
  <c r="P53" i="21" l="1"/>
  <c r="Q52" i="21"/>
  <c r="S52" i="21" s="1"/>
  <c r="R52" i="21"/>
  <c r="P54" i="21" l="1"/>
  <c r="R53" i="21"/>
  <c r="Q53" i="21"/>
  <c r="S53" i="21" s="1"/>
  <c r="P55" i="21" l="1"/>
  <c r="Q54" i="21"/>
  <c r="S54" i="21" s="1"/>
  <c r="R54" i="21"/>
  <c r="P56" i="21" l="1"/>
  <c r="R55" i="21"/>
  <c r="Q55" i="21"/>
  <c r="S55" i="21" s="1"/>
  <c r="P57" i="21" l="1"/>
  <c r="Q56" i="21"/>
  <c r="S56" i="21" s="1"/>
  <c r="R56" i="21"/>
  <c r="P58" i="21" l="1"/>
  <c r="R57" i="21"/>
  <c r="Q57" i="21"/>
  <c r="S57" i="21" s="1"/>
  <c r="P59" i="21" l="1"/>
  <c r="Q58" i="21"/>
  <c r="S58" i="21" s="1"/>
  <c r="R58" i="21"/>
  <c r="P60" i="21" l="1"/>
  <c r="R59" i="21"/>
  <c r="Q59" i="21"/>
  <c r="S59" i="21" s="1"/>
  <c r="P61" i="21" l="1"/>
  <c r="Q60" i="21"/>
  <c r="S60" i="21" s="1"/>
  <c r="R60" i="21"/>
  <c r="P62" i="21" l="1"/>
  <c r="R61" i="21"/>
  <c r="Q61" i="21"/>
  <c r="S61" i="21" s="1"/>
  <c r="P63" i="21" l="1"/>
  <c r="Q62" i="21"/>
  <c r="S62" i="21" s="1"/>
  <c r="R62" i="21"/>
  <c r="P64" i="21" l="1"/>
  <c r="R63" i="21"/>
  <c r="Q63" i="21"/>
  <c r="S63" i="21" s="1"/>
  <c r="P65" i="21" l="1"/>
  <c r="Q64" i="21"/>
  <c r="S64" i="21" s="1"/>
  <c r="R64" i="21"/>
  <c r="P66" i="21" l="1"/>
  <c r="R65" i="21"/>
  <c r="Q65" i="21"/>
  <c r="S65" i="21" s="1"/>
  <c r="P67" i="21" l="1"/>
  <c r="Q66" i="21"/>
  <c r="S66" i="21" s="1"/>
  <c r="R66" i="21"/>
  <c r="P68" i="21" l="1"/>
  <c r="R67" i="21"/>
  <c r="Q67" i="21"/>
  <c r="S67" i="21" s="1"/>
  <c r="P69" i="21" l="1"/>
  <c r="Q68" i="21"/>
  <c r="S68" i="21" s="1"/>
  <c r="R68" i="21"/>
  <c r="P70" i="21" l="1"/>
  <c r="R69" i="21"/>
  <c r="Q69" i="21"/>
  <c r="S69" i="21" s="1"/>
  <c r="P71" i="21" l="1"/>
  <c r="Q70" i="21"/>
  <c r="S70" i="21" s="1"/>
  <c r="R70" i="21"/>
  <c r="P72" i="21" l="1"/>
  <c r="R71" i="21"/>
  <c r="Q71" i="21"/>
  <c r="S71" i="21" s="1"/>
  <c r="P73" i="21" l="1"/>
  <c r="Q72" i="21"/>
  <c r="S72" i="21" s="1"/>
  <c r="R72" i="21"/>
  <c r="P74" i="21" l="1"/>
  <c r="R73" i="21"/>
  <c r="Q73" i="21"/>
  <c r="S73" i="21" s="1"/>
  <c r="P75" i="21" l="1"/>
  <c r="Q74" i="21"/>
  <c r="S74" i="21" s="1"/>
  <c r="R74" i="21"/>
  <c r="P76" i="21" l="1"/>
  <c r="R75" i="21"/>
  <c r="Q75" i="21"/>
  <c r="S75" i="21" s="1"/>
  <c r="Q76" i="21" l="1"/>
  <c r="S76" i="21" s="1"/>
  <c r="R76" i="21"/>
  <c r="P77" i="21"/>
  <c r="R77" i="21" l="1"/>
  <c r="Q77" i="21"/>
  <c r="S77" i="21" s="1"/>
  <c r="P78" i="21"/>
  <c r="P79" i="21" l="1"/>
  <c r="R78" i="21"/>
  <c r="Q78" i="21"/>
  <c r="S78" i="21" s="1"/>
  <c r="P80" i="21" l="1"/>
  <c r="Q79" i="21"/>
  <c r="S79" i="21" s="1"/>
  <c r="R79" i="21"/>
  <c r="Q80" i="21" l="1"/>
  <c r="S80" i="21" s="1"/>
  <c r="P81" i="21"/>
  <c r="R80" i="21"/>
  <c r="R81" i="21" l="1"/>
  <c r="Q81" i="21"/>
  <c r="S81" i="21" s="1"/>
  <c r="P82" i="21"/>
  <c r="P83" i="21" l="1"/>
  <c r="R82" i="21"/>
  <c r="Q82" i="21"/>
  <c r="S82" i="21" s="1"/>
  <c r="P84" i="21" l="1"/>
  <c r="R83" i="21"/>
  <c r="Q83" i="21"/>
  <c r="S83" i="21" s="1"/>
  <c r="Q84" i="21" l="1"/>
  <c r="S84" i="21" s="1"/>
  <c r="R84" i="21"/>
  <c r="P85" i="21"/>
  <c r="R85" i="21" l="1"/>
  <c r="Q85" i="21"/>
  <c r="S85" i="21" s="1"/>
  <c r="P86" i="21"/>
  <c r="P87" i="21" l="1"/>
  <c r="R86" i="21"/>
  <c r="Q86" i="21"/>
  <c r="S86" i="21" s="1"/>
  <c r="P88" i="21" l="1"/>
  <c r="Q87" i="21"/>
  <c r="S87" i="21" s="1"/>
  <c r="R87" i="21"/>
  <c r="Q88" i="21" l="1"/>
  <c r="S88" i="21" s="1"/>
  <c r="P89" i="21"/>
  <c r="R88" i="21"/>
  <c r="Q89" i="21" l="1"/>
  <c r="S89" i="21" s="1"/>
  <c r="P90" i="21"/>
  <c r="R89" i="21"/>
  <c r="Q90" i="21" l="1"/>
  <c r="S90" i="21" s="1"/>
  <c r="P91" i="21"/>
  <c r="R90" i="21"/>
  <c r="Q91" i="21" l="1"/>
  <c r="S91" i="21" s="1"/>
  <c r="P92" i="21"/>
  <c r="R91" i="21"/>
  <c r="Q92" i="21" l="1"/>
  <c r="S92" i="21" s="1"/>
  <c r="P93" i="21"/>
  <c r="R92" i="21"/>
  <c r="Q93" i="21" l="1"/>
  <c r="S93" i="21" s="1"/>
  <c r="P94" i="21"/>
  <c r="R93" i="21"/>
  <c r="Q94" i="21" l="1"/>
  <c r="S94" i="21" s="1"/>
  <c r="P95" i="21"/>
  <c r="R94" i="21"/>
  <c r="Q95" i="21" l="1"/>
  <c r="S95" i="21" s="1"/>
  <c r="P96" i="21"/>
  <c r="R95" i="21"/>
  <c r="Q96" i="21" l="1"/>
  <c r="S96" i="21" s="1"/>
  <c r="P97" i="21"/>
  <c r="R96" i="21"/>
  <c r="Q97" i="21" l="1"/>
  <c r="S97" i="21" s="1"/>
  <c r="P98" i="21"/>
  <c r="R97" i="21"/>
  <c r="Q98" i="21" l="1"/>
  <c r="S98" i="21" s="1"/>
  <c r="P99" i="21"/>
  <c r="R98" i="21"/>
  <c r="Q99" i="21" l="1"/>
  <c r="S99" i="21" s="1"/>
  <c r="P100" i="21"/>
  <c r="R99" i="21"/>
  <c r="Q100" i="21" l="1"/>
  <c r="S100" i="21" s="1"/>
  <c r="P101" i="21"/>
  <c r="R100" i="21"/>
  <c r="Q101" i="21" l="1"/>
  <c r="S101" i="21" s="1"/>
  <c r="P102" i="21"/>
  <c r="R101" i="21"/>
  <c r="Q102" i="21" l="1"/>
  <c r="S102" i="21" s="1"/>
  <c r="P103" i="21"/>
  <c r="R102" i="21"/>
  <c r="Q103" i="21" l="1"/>
  <c r="S103" i="21" s="1"/>
  <c r="P104" i="21"/>
  <c r="R103" i="21"/>
  <c r="Q104" i="21" l="1"/>
  <c r="S104" i="21" s="1"/>
  <c r="P105" i="21"/>
  <c r="R104" i="21"/>
  <c r="Q105" i="21" l="1"/>
  <c r="S105" i="21" s="1"/>
  <c r="P106" i="21"/>
  <c r="R105" i="21"/>
  <c r="Q106" i="21" l="1"/>
  <c r="S106" i="21" s="1"/>
  <c r="P107" i="21"/>
  <c r="R106" i="21"/>
  <c r="Q107" i="21" l="1"/>
  <c r="S107" i="21" s="1"/>
  <c r="P108" i="21"/>
  <c r="R107" i="21"/>
  <c r="Q108" i="21" l="1"/>
  <c r="S108" i="21" s="1"/>
  <c r="P109" i="21"/>
  <c r="R108" i="21"/>
  <c r="Q109" i="21" l="1"/>
  <c r="S109" i="21" s="1"/>
  <c r="P110" i="21"/>
  <c r="R109" i="21"/>
  <c r="Q110" i="21" l="1"/>
  <c r="S110" i="21" s="1"/>
  <c r="P111" i="21"/>
  <c r="R110" i="21"/>
  <c r="Q111" i="21" l="1"/>
  <c r="S111" i="21" s="1"/>
  <c r="P112" i="21"/>
  <c r="R111" i="21"/>
  <c r="Q112" i="21" l="1"/>
  <c r="S112" i="21" s="1"/>
  <c r="P113" i="21"/>
  <c r="R112" i="21"/>
  <c r="Q113" i="21" l="1"/>
  <c r="S113" i="21" s="1"/>
  <c r="P114" i="21"/>
  <c r="R113" i="21"/>
  <c r="Q114" i="21" l="1"/>
  <c r="S114" i="21" s="1"/>
  <c r="P115" i="21"/>
  <c r="R114" i="21"/>
  <c r="Q115" i="21" l="1"/>
  <c r="S115" i="21" s="1"/>
  <c r="P116" i="21"/>
  <c r="R115" i="21"/>
  <c r="Q116" i="21" l="1"/>
  <c r="S116" i="21" s="1"/>
  <c r="P117" i="21"/>
  <c r="R116" i="21"/>
  <c r="Q117" i="21" l="1"/>
  <c r="S117" i="21" s="1"/>
  <c r="P118" i="21"/>
  <c r="R117" i="21"/>
  <c r="Q118" i="21" l="1"/>
  <c r="S118" i="21" s="1"/>
  <c r="P119" i="21"/>
  <c r="R118" i="21"/>
  <c r="Q119" i="21" l="1"/>
  <c r="S119" i="21" s="1"/>
  <c r="P120" i="21"/>
  <c r="R119" i="21"/>
  <c r="Q120" i="21" l="1"/>
  <c r="S120" i="21" s="1"/>
  <c r="P121" i="21"/>
  <c r="R120" i="21"/>
  <c r="Q121" i="21" l="1"/>
  <c r="S121" i="21" s="1"/>
  <c r="P122" i="21"/>
  <c r="R121" i="21"/>
  <c r="Q122" i="21" l="1"/>
  <c r="S122" i="21" s="1"/>
  <c r="P123" i="21"/>
  <c r="R122" i="21"/>
  <c r="Q123" i="21" l="1"/>
  <c r="S123" i="21" s="1"/>
  <c r="P124" i="21"/>
  <c r="R123" i="21"/>
  <c r="Q124" i="21" l="1"/>
  <c r="S124" i="21" s="1"/>
  <c r="P125" i="21"/>
  <c r="R124" i="21"/>
  <c r="Q125" i="21" l="1"/>
  <c r="S125" i="21" s="1"/>
  <c r="P126" i="21"/>
  <c r="R125" i="21"/>
  <c r="Q126" i="21" l="1"/>
  <c r="S126" i="21" s="1"/>
  <c r="P127" i="21"/>
  <c r="R126" i="21"/>
  <c r="Q127" i="21" l="1"/>
  <c r="S127" i="21" s="1"/>
  <c r="P128" i="21"/>
  <c r="R127" i="21"/>
  <c r="P129" i="21" l="1"/>
  <c r="R128" i="21"/>
  <c r="Q128" i="21"/>
  <c r="S128" i="21" s="1"/>
  <c r="P130" i="21" l="1"/>
  <c r="R129" i="21"/>
  <c r="Q129" i="21"/>
  <c r="S129" i="21" s="1"/>
  <c r="P131" i="21" l="1"/>
  <c r="Q130" i="21"/>
  <c r="S130" i="21" s="1"/>
  <c r="R130" i="21"/>
  <c r="P132" i="21" l="1"/>
  <c r="R131" i="21"/>
  <c r="Q131" i="21"/>
  <c r="S131" i="21" s="1"/>
  <c r="P133" i="21" l="1"/>
  <c r="R132" i="21"/>
  <c r="Q132" i="21"/>
  <c r="S132" i="21" s="1"/>
  <c r="P134" i="21" l="1"/>
  <c r="R133" i="21"/>
  <c r="Q133" i="21"/>
  <c r="S133" i="21" s="1"/>
  <c r="P135" i="21" l="1"/>
  <c r="Q134" i="21"/>
  <c r="S134" i="21" s="1"/>
  <c r="R134" i="21"/>
  <c r="P136" i="21" l="1"/>
  <c r="R135" i="21"/>
  <c r="Q135" i="21"/>
  <c r="S135" i="21" s="1"/>
  <c r="P137" i="21" l="1"/>
  <c r="R136" i="21"/>
  <c r="Q136" i="21"/>
  <c r="S136" i="21" s="1"/>
  <c r="P138" i="21" l="1"/>
  <c r="R137" i="21"/>
  <c r="Q137" i="21"/>
  <c r="S137" i="21" s="1"/>
  <c r="P139" i="21" l="1"/>
  <c r="Q138" i="21"/>
  <c r="S138" i="21" s="1"/>
  <c r="R138" i="21"/>
  <c r="P140" i="21" l="1"/>
  <c r="R139" i="21"/>
  <c r="Q139" i="21"/>
  <c r="S139" i="21" s="1"/>
  <c r="P141" i="21" l="1"/>
  <c r="R140" i="21"/>
  <c r="Q140" i="21"/>
  <c r="S140" i="21" s="1"/>
  <c r="P142" i="21" l="1"/>
  <c r="R141" i="21"/>
  <c r="Q141" i="21"/>
  <c r="S141" i="21" s="1"/>
  <c r="P143" i="21" l="1"/>
  <c r="Q142" i="21"/>
  <c r="S142" i="21" s="1"/>
  <c r="R142" i="21"/>
  <c r="P144" i="21" l="1"/>
  <c r="R143" i="21"/>
  <c r="Q143" i="21"/>
  <c r="S143" i="21" s="1"/>
  <c r="P145" i="21" l="1"/>
  <c r="R144" i="21"/>
  <c r="Q144" i="21"/>
  <c r="S144" i="21" s="1"/>
  <c r="P146" i="21" l="1"/>
  <c r="R145" i="21"/>
  <c r="Q145" i="21"/>
  <c r="S145" i="21" s="1"/>
  <c r="P147" i="21" l="1"/>
  <c r="Q146" i="21"/>
  <c r="S146" i="21" s="1"/>
  <c r="R146" i="21"/>
  <c r="P148" i="21" l="1"/>
  <c r="R147" i="21"/>
  <c r="Q147" i="21"/>
  <c r="S147" i="21" s="1"/>
  <c r="P149" i="21" l="1"/>
  <c r="R148" i="21"/>
  <c r="Q148" i="21"/>
  <c r="S148" i="21" s="1"/>
  <c r="P150" i="21" l="1"/>
  <c r="R149" i="21"/>
  <c r="Q149" i="21"/>
  <c r="S149" i="21" s="1"/>
  <c r="P151" i="21" l="1"/>
  <c r="Q150" i="21"/>
  <c r="S150" i="21" s="1"/>
  <c r="R150" i="21"/>
  <c r="P152" i="21" l="1"/>
  <c r="R151" i="21"/>
  <c r="Q151" i="21"/>
  <c r="S151" i="21" s="1"/>
  <c r="P153" i="21" l="1"/>
  <c r="R152" i="21"/>
  <c r="Q152" i="21"/>
  <c r="S152" i="21" s="1"/>
  <c r="P154" i="21" l="1"/>
  <c r="R153" i="21"/>
  <c r="Q153" i="21"/>
  <c r="S153" i="21" s="1"/>
  <c r="P155" i="21" l="1"/>
  <c r="Q154" i="21"/>
  <c r="S154" i="21" s="1"/>
  <c r="R154" i="21"/>
  <c r="P156" i="21" l="1"/>
  <c r="R155" i="21"/>
  <c r="Q155" i="21"/>
  <c r="S155" i="21" s="1"/>
  <c r="P157" i="21" l="1"/>
  <c r="R156" i="21"/>
  <c r="Q156" i="21"/>
  <c r="S156" i="21" s="1"/>
  <c r="P158" i="21" l="1"/>
  <c r="R157" i="21"/>
  <c r="Q157" i="21"/>
  <c r="S157" i="21" s="1"/>
  <c r="P159" i="21" l="1"/>
  <c r="Q158" i="21"/>
  <c r="S158" i="21" s="1"/>
  <c r="R158" i="21"/>
  <c r="P160" i="21" l="1"/>
  <c r="R159" i="21"/>
  <c r="Q159" i="21"/>
  <c r="S159" i="21" s="1"/>
  <c r="P161" i="21" l="1"/>
  <c r="R160" i="21"/>
  <c r="Q160" i="21"/>
  <c r="S160" i="21" s="1"/>
  <c r="P162" i="21" l="1"/>
  <c r="R161" i="21"/>
  <c r="Q161" i="21"/>
  <c r="S161" i="21" s="1"/>
  <c r="P163" i="21" l="1"/>
  <c r="Q162" i="21"/>
  <c r="S162" i="21" s="1"/>
  <c r="R162" i="21"/>
  <c r="P164" i="21" l="1"/>
  <c r="R163" i="21"/>
  <c r="Q163" i="21"/>
  <c r="S163" i="21" s="1"/>
  <c r="P165" i="21" l="1"/>
  <c r="R164" i="21"/>
  <c r="Q164" i="21"/>
  <c r="S164" i="21" s="1"/>
  <c r="P166" i="21" l="1"/>
  <c r="R165" i="21"/>
  <c r="Q165" i="21"/>
  <c r="S165" i="21" s="1"/>
  <c r="P167" i="21" l="1"/>
  <c r="Q166" i="21"/>
  <c r="S166" i="21" s="1"/>
  <c r="R166" i="21"/>
  <c r="P168" i="21" l="1"/>
  <c r="R167" i="21"/>
  <c r="Q167" i="21"/>
  <c r="S167" i="21" s="1"/>
  <c r="P169" i="21" l="1"/>
  <c r="R168" i="21"/>
  <c r="Q168" i="21"/>
  <c r="S168" i="21" s="1"/>
  <c r="P170" i="21" l="1"/>
  <c r="R169" i="21"/>
  <c r="Q169" i="21"/>
  <c r="S169" i="21" s="1"/>
  <c r="P171" i="21" l="1"/>
  <c r="Q170" i="21"/>
  <c r="S170" i="21" s="1"/>
  <c r="R170" i="21"/>
  <c r="P172" i="21" l="1"/>
  <c r="R171" i="21"/>
  <c r="Q171" i="21"/>
  <c r="S171" i="21" s="1"/>
  <c r="P173" i="21" l="1"/>
  <c r="R172" i="21"/>
  <c r="Q172" i="21"/>
  <c r="S172" i="21" s="1"/>
  <c r="P174" i="21" l="1"/>
  <c r="R173" i="21"/>
  <c r="Q173" i="21"/>
  <c r="S173" i="21" s="1"/>
  <c r="P175" i="21" l="1"/>
  <c r="Q174" i="21"/>
  <c r="S174" i="21" s="1"/>
  <c r="R174" i="21"/>
  <c r="P176" i="21" l="1"/>
  <c r="R175" i="21"/>
  <c r="Q175" i="21"/>
  <c r="S175" i="21" s="1"/>
  <c r="P177" i="21" l="1"/>
  <c r="R176" i="21"/>
  <c r="Q176" i="21"/>
  <c r="S176" i="21" s="1"/>
  <c r="P178" i="21" l="1"/>
  <c r="R177" i="21"/>
  <c r="Q177" i="21"/>
  <c r="S177" i="21" s="1"/>
  <c r="P179" i="21" l="1"/>
  <c r="Q178" i="21"/>
  <c r="S178" i="21" s="1"/>
  <c r="R178" i="21"/>
  <c r="P180" i="21" l="1"/>
  <c r="R179" i="21"/>
  <c r="Q179" i="21"/>
  <c r="S179" i="21" s="1"/>
  <c r="P181" i="21" l="1"/>
  <c r="R180" i="21"/>
  <c r="Q180" i="21"/>
  <c r="S180" i="21" s="1"/>
  <c r="P182" i="21" l="1"/>
  <c r="R181" i="21"/>
  <c r="Q181" i="21"/>
  <c r="S181" i="21" s="1"/>
  <c r="P183" i="21" l="1"/>
  <c r="Q182" i="21"/>
  <c r="S182" i="21" s="1"/>
  <c r="R182" i="21"/>
  <c r="P184" i="21" l="1"/>
  <c r="R183" i="21"/>
  <c r="Q183" i="21"/>
  <c r="S183" i="21" s="1"/>
  <c r="P185" i="21" l="1"/>
  <c r="R184" i="21"/>
  <c r="Q184" i="21"/>
  <c r="S184" i="21" s="1"/>
  <c r="P186" i="21" l="1"/>
  <c r="R185" i="21"/>
  <c r="Q185" i="21"/>
  <c r="S185" i="21" s="1"/>
  <c r="P187" i="21" l="1"/>
  <c r="Q186" i="21"/>
  <c r="S186" i="21" s="1"/>
  <c r="R186" i="21"/>
  <c r="P188" i="21" l="1"/>
  <c r="R187" i="21"/>
  <c r="Q187" i="21"/>
  <c r="S187" i="21" s="1"/>
  <c r="P189" i="21" l="1"/>
  <c r="R188" i="21"/>
  <c r="Q188" i="21"/>
  <c r="S188" i="21" s="1"/>
  <c r="P190" i="21" l="1"/>
  <c r="Q189" i="21"/>
  <c r="S189" i="21" s="1"/>
  <c r="R189" i="21"/>
  <c r="P191" i="21" l="1"/>
  <c r="Q190" i="21"/>
  <c r="S190" i="21" s="1"/>
  <c r="R190" i="21"/>
  <c r="P192" i="21" l="1"/>
  <c r="R191" i="21"/>
  <c r="Q191" i="21"/>
  <c r="S191" i="21" s="1"/>
  <c r="P193" i="21" l="1"/>
  <c r="R192" i="21"/>
  <c r="Q192" i="21"/>
  <c r="S192" i="21" s="1"/>
  <c r="P194" i="21" l="1"/>
  <c r="R193" i="21"/>
  <c r="Q193" i="21"/>
  <c r="S193" i="21" s="1"/>
  <c r="P195" i="21" l="1"/>
  <c r="Q194" i="21"/>
  <c r="S194" i="21" s="1"/>
  <c r="R194" i="21"/>
  <c r="P196" i="21" l="1"/>
  <c r="R195" i="21"/>
  <c r="Q195" i="21"/>
  <c r="S195" i="21" s="1"/>
  <c r="P197" i="21" l="1"/>
  <c r="R196" i="21"/>
  <c r="Q196" i="21"/>
  <c r="S196" i="21" s="1"/>
  <c r="P198" i="21" l="1"/>
  <c r="R197" i="21"/>
  <c r="Q197" i="21"/>
  <c r="S197" i="21" s="1"/>
  <c r="P199" i="21" l="1"/>
  <c r="Q198" i="21"/>
  <c r="S198" i="21" s="1"/>
  <c r="R198" i="21"/>
  <c r="P200" i="21" l="1"/>
  <c r="R199" i="21"/>
  <c r="Q199" i="21"/>
  <c r="S199" i="21" s="1"/>
  <c r="P201" i="21" l="1"/>
  <c r="R200" i="21"/>
  <c r="Q200" i="21"/>
  <c r="S200" i="21" s="1"/>
  <c r="P202" i="21" l="1"/>
  <c r="R201" i="21"/>
  <c r="Q201" i="21"/>
  <c r="S201" i="21" s="1"/>
  <c r="P203" i="21" l="1"/>
  <c r="Q202" i="21"/>
  <c r="S202" i="21" s="1"/>
  <c r="R202" i="21"/>
  <c r="P204" i="21" l="1"/>
  <c r="R203" i="21"/>
  <c r="Q203" i="21"/>
  <c r="S203" i="21" s="1"/>
  <c r="R204" i="21" l="1"/>
  <c r="Q204" i="21"/>
  <c r="S204" i="21" s="1"/>
  <c r="P205" i="21"/>
  <c r="R205" i="21" l="1"/>
  <c r="P206" i="21"/>
  <c r="Q205" i="21"/>
  <c r="S205" i="21" s="1"/>
  <c r="R206" i="21" l="1"/>
  <c r="Q206" i="21"/>
  <c r="S206" i="21" s="1"/>
  <c r="P207" i="21"/>
  <c r="R207" i="21" l="1"/>
  <c r="P208" i="21"/>
  <c r="Q207" i="21"/>
  <c r="S207" i="21" s="1"/>
  <c r="R208" i="21" l="1"/>
  <c r="Q208" i="21"/>
  <c r="S208" i="21" s="1"/>
  <c r="P209" i="21"/>
  <c r="R209" i="21" l="1"/>
  <c r="P210" i="21"/>
  <c r="Q209" i="21"/>
  <c r="S209" i="21" s="1"/>
  <c r="R210" i="21" l="1"/>
  <c r="Q210" i="21"/>
  <c r="S210" i="21" s="1"/>
  <c r="P211" i="21"/>
  <c r="R211" i="21" l="1"/>
  <c r="P212" i="21"/>
  <c r="Q211" i="21"/>
  <c r="S211" i="21" s="1"/>
  <c r="R212" i="21" l="1"/>
  <c r="Q212" i="21"/>
  <c r="S212" i="21" s="1"/>
  <c r="P213" i="21"/>
  <c r="R213" i="21" l="1"/>
  <c r="P214" i="21"/>
  <c r="Q213" i="21"/>
  <c r="S213" i="21" s="1"/>
  <c r="R214" i="21" l="1"/>
  <c r="Q214" i="21"/>
  <c r="S214" i="21" s="1"/>
  <c r="P215" i="21"/>
  <c r="R215" i="21" l="1"/>
  <c r="P216" i="21"/>
  <c r="Q215" i="21"/>
  <c r="S215" i="21" s="1"/>
  <c r="R216" i="21" l="1"/>
  <c r="Q216" i="21"/>
  <c r="S216" i="21" s="1"/>
  <c r="P217" i="21"/>
  <c r="R217" i="21" l="1"/>
  <c r="P218" i="21"/>
  <c r="Q217" i="21"/>
  <c r="S217" i="21" s="1"/>
  <c r="R218" i="21" l="1"/>
  <c r="Q218" i="21"/>
  <c r="S218" i="21" s="1"/>
  <c r="P219" i="21"/>
  <c r="R219" i="21" l="1"/>
  <c r="P220" i="21"/>
  <c r="Q219" i="21"/>
  <c r="S219" i="21" s="1"/>
  <c r="R220" i="21" l="1"/>
  <c r="Q220" i="21"/>
  <c r="S220" i="21" s="1"/>
  <c r="P221" i="21"/>
  <c r="R221" i="21" l="1"/>
  <c r="P222" i="21"/>
  <c r="Q221" i="21"/>
  <c r="S221" i="21" s="1"/>
  <c r="R222" i="21" l="1"/>
  <c r="Q222" i="21"/>
  <c r="S222" i="21" s="1"/>
  <c r="P223" i="21"/>
  <c r="R223" i="21" l="1"/>
  <c r="P224" i="21"/>
  <c r="Q223" i="21"/>
  <c r="S223" i="21" s="1"/>
  <c r="R224" i="21" l="1"/>
  <c r="Q224" i="21"/>
  <c r="S224" i="21" s="1"/>
  <c r="P225" i="21"/>
  <c r="R225" i="21" l="1"/>
  <c r="P226" i="21"/>
  <c r="Q225" i="21"/>
  <c r="S225" i="21" s="1"/>
  <c r="R226" i="21" l="1"/>
  <c r="Q226" i="21"/>
  <c r="S226" i="21" s="1"/>
  <c r="P227" i="21"/>
  <c r="R227" i="21" l="1"/>
  <c r="P228" i="21"/>
  <c r="Q227" i="21"/>
  <c r="S227" i="21" s="1"/>
  <c r="R228" i="21" l="1"/>
  <c r="Q228" i="21"/>
  <c r="S228" i="21" s="1"/>
  <c r="P229" i="21"/>
  <c r="R229" i="21" l="1"/>
  <c r="P230" i="21"/>
  <c r="Q229" i="21"/>
  <c r="S229" i="21" s="1"/>
  <c r="R230" i="21" l="1"/>
  <c r="Q230" i="21"/>
  <c r="S230" i="21" s="1"/>
  <c r="P231" i="21"/>
  <c r="R231" i="21" l="1"/>
  <c r="P232" i="21"/>
  <c r="Q231" i="21"/>
  <c r="S231" i="21" s="1"/>
  <c r="R232" i="21" l="1"/>
  <c r="Q232" i="21"/>
  <c r="S232" i="21" s="1"/>
  <c r="P233" i="21"/>
  <c r="R233" i="21" l="1"/>
  <c r="P234" i="21"/>
  <c r="Q233" i="21"/>
  <c r="S233" i="21" s="1"/>
  <c r="R234" i="21" l="1"/>
  <c r="Q234" i="21"/>
  <c r="S234" i="21" s="1"/>
  <c r="P235" i="21"/>
  <c r="R235" i="21" l="1"/>
  <c r="P236" i="21"/>
  <c r="Q235" i="21"/>
  <c r="S235" i="21" s="1"/>
  <c r="R236" i="21" l="1"/>
  <c r="Q236" i="21"/>
  <c r="S236" i="21" s="1"/>
  <c r="P237" i="21"/>
  <c r="R237" i="21" l="1"/>
  <c r="P238" i="21"/>
  <c r="Q237" i="21"/>
  <c r="S237" i="21" s="1"/>
  <c r="R238" i="21" l="1"/>
  <c r="Q238" i="21"/>
  <c r="S238" i="21" s="1"/>
  <c r="P239" i="21"/>
  <c r="R239" i="21" l="1"/>
  <c r="P240" i="21"/>
  <c r="Q239" i="21"/>
  <c r="S239" i="21" s="1"/>
  <c r="R240" i="21" l="1"/>
  <c r="Q240" i="21"/>
  <c r="S240" i="21" s="1"/>
  <c r="P241" i="21"/>
  <c r="R241" i="21" l="1"/>
  <c r="P242" i="21"/>
  <c r="Q241" i="21"/>
  <c r="S241" i="21" s="1"/>
  <c r="R242" i="21" l="1"/>
  <c r="Q242" i="21"/>
  <c r="S242" i="21" s="1"/>
  <c r="P243" i="21"/>
  <c r="R243" i="21" l="1"/>
  <c r="P244" i="21"/>
  <c r="Q243" i="21"/>
  <c r="S243" i="21" s="1"/>
  <c r="R244" i="21" l="1"/>
  <c r="Q244" i="21"/>
  <c r="S244" i="21" s="1"/>
  <c r="P245" i="21"/>
  <c r="R245" i="21" l="1"/>
  <c r="P246" i="21"/>
  <c r="Q245" i="21"/>
  <c r="S245" i="21" s="1"/>
  <c r="R246" i="21" l="1"/>
  <c r="Q246" i="21"/>
  <c r="S246" i="21" s="1"/>
  <c r="P247" i="21"/>
  <c r="R247" i="21" l="1"/>
  <c r="P248" i="21"/>
  <c r="Q247" i="21"/>
  <c r="S247" i="21" s="1"/>
  <c r="R248" i="21" l="1"/>
  <c r="Q248" i="21"/>
  <c r="S248" i="21" s="1"/>
  <c r="P249" i="21"/>
  <c r="R249" i="21" l="1"/>
  <c r="Q249" i="21"/>
  <c r="S249" i="21" s="1"/>
  <c r="P250" i="21"/>
  <c r="R250" i="21" l="1"/>
  <c r="P251" i="21"/>
  <c r="Q250" i="21"/>
  <c r="S250" i="21" s="1"/>
  <c r="R251" i="21" l="1"/>
  <c r="P252" i="21"/>
  <c r="Q251" i="21"/>
  <c r="S251" i="21" s="1"/>
  <c r="R252" i="21" l="1"/>
  <c r="Q252" i="21"/>
  <c r="S252" i="21" s="1"/>
  <c r="P253" i="21"/>
  <c r="R253" i="21" l="1"/>
  <c r="Q253" i="21"/>
  <c r="S253" i="21" s="1"/>
  <c r="P254" i="21"/>
  <c r="R254" i="21" l="1"/>
  <c r="P255" i="21"/>
  <c r="Q254" i="21"/>
  <c r="S254" i="21" s="1"/>
  <c r="R255" i="21" l="1"/>
  <c r="P256" i="21"/>
  <c r="Q255" i="21"/>
  <c r="S255" i="21" s="1"/>
  <c r="R256" i="21" l="1"/>
  <c r="Q256" i="21"/>
  <c r="S256" i="21" s="1"/>
  <c r="P257" i="21"/>
  <c r="R257" i="21" l="1"/>
  <c r="Q257" i="21"/>
  <c r="S257" i="21" s="1"/>
  <c r="P258" i="21"/>
  <c r="R258" i="21" l="1"/>
  <c r="P259" i="21"/>
  <c r="Q258" i="21"/>
  <c r="S258" i="21" s="1"/>
  <c r="R259" i="21" l="1"/>
  <c r="P260" i="21"/>
  <c r="Q259" i="21"/>
  <c r="S259" i="21" s="1"/>
  <c r="R260" i="21" l="1"/>
  <c r="Q260" i="21"/>
  <c r="S260" i="21" s="1"/>
  <c r="P261" i="21"/>
  <c r="R261" i="21" l="1"/>
  <c r="Q261" i="21"/>
  <c r="S261" i="21" s="1"/>
  <c r="P262" i="21"/>
  <c r="R262" i="21" l="1"/>
  <c r="P263" i="21"/>
  <c r="Q262" i="21"/>
  <c r="S262" i="21" s="1"/>
  <c r="R263" i="21" l="1"/>
  <c r="P264" i="21"/>
  <c r="Q263" i="21"/>
  <c r="S263" i="21" s="1"/>
  <c r="R264" i="21" l="1"/>
  <c r="Q264" i="21"/>
  <c r="S264" i="21" s="1"/>
  <c r="P265" i="21"/>
  <c r="R265" i="21" l="1"/>
  <c r="Q265" i="21"/>
  <c r="S265" i="21" s="1"/>
  <c r="P266" i="21"/>
  <c r="R266" i="21" l="1"/>
  <c r="P267" i="21"/>
  <c r="Q266" i="21"/>
  <c r="S266" i="21" s="1"/>
  <c r="R267" i="21" l="1"/>
  <c r="P268" i="21"/>
  <c r="Q267" i="21"/>
  <c r="S267" i="21" s="1"/>
  <c r="R268" i="21" l="1"/>
  <c r="Q268" i="21"/>
  <c r="S268" i="21" s="1"/>
  <c r="P269" i="21"/>
  <c r="R269" i="21" l="1"/>
  <c r="Q269" i="21"/>
  <c r="S269" i="21" s="1"/>
  <c r="P270" i="21"/>
  <c r="R270" i="21" l="1"/>
  <c r="P271" i="21"/>
  <c r="Q270" i="21"/>
  <c r="S270" i="21" s="1"/>
  <c r="R271" i="21" l="1"/>
  <c r="P272" i="21"/>
  <c r="Q271" i="21"/>
  <c r="S271" i="21" s="1"/>
  <c r="R272" i="21" l="1"/>
  <c r="Q272" i="21"/>
  <c r="S272" i="21" s="1"/>
  <c r="P273" i="21"/>
  <c r="R273" i="21" l="1"/>
  <c r="Q273" i="21"/>
  <c r="S273" i="21" s="1"/>
  <c r="P274" i="21"/>
  <c r="R274" i="21" l="1"/>
  <c r="P275" i="21"/>
  <c r="Q274" i="21"/>
  <c r="S274" i="21" s="1"/>
  <c r="P276" i="21" l="1"/>
  <c r="Q275" i="21"/>
  <c r="S275" i="21" s="1"/>
  <c r="R275" i="21"/>
  <c r="P277" i="21" l="1"/>
  <c r="R276" i="21"/>
  <c r="Q276" i="21"/>
  <c r="S276" i="21" s="1"/>
  <c r="P278" i="21" l="1"/>
  <c r="R277" i="21"/>
  <c r="Q277" i="21"/>
  <c r="S277" i="21" s="1"/>
  <c r="P279" i="21" l="1"/>
  <c r="R278" i="21"/>
  <c r="Q278" i="21"/>
  <c r="S278" i="21" s="1"/>
  <c r="P280" i="21" l="1"/>
  <c r="R279" i="21"/>
  <c r="Q279" i="21"/>
  <c r="S279" i="21" s="1"/>
  <c r="P281" i="21" l="1"/>
  <c r="R280" i="21"/>
  <c r="Q280" i="21"/>
  <c r="S280" i="21" s="1"/>
  <c r="P282" i="21" l="1"/>
  <c r="R281" i="21"/>
  <c r="Q281" i="21"/>
  <c r="S281" i="21" s="1"/>
  <c r="P283" i="21" l="1"/>
  <c r="R282" i="21"/>
  <c r="Q282" i="21"/>
  <c r="S282" i="21" s="1"/>
  <c r="P284" i="21" l="1"/>
  <c r="Q283" i="21"/>
  <c r="S283" i="21" s="1"/>
  <c r="R283" i="21"/>
  <c r="P285" i="21" l="1"/>
  <c r="R284" i="21"/>
  <c r="Q284" i="21"/>
  <c r="S284" i="21" s="1"/>
  <c r="P286" i="21" l="1"/>
  <c r="R285" i="21"/>
  <c r="Q285" i="21"/>
  <c r="S285" i="21" s="1"/>
  <c r="P287" i="21" l="1"/>
  <c r="R286" i="21"/>
  <c r="Q286" i="21"/>
  <c r="S286" i="21" s="1"/>
  <c r="P288" i="21" l="1"/>
  <c r="Q287" i="21"/>
  <c r="S287" i="21" s="1"/>
  <c r="R287" i="21"/>
  <c r="P289" i="21" l="1"/>
  <c r="R288" i="21"/>
  <c r="Q288" i="21"/>
  <c r="S288" i="21" s="1"/>
  <c r="P290" i="21" l="1"/>
  <c r="R289" i="21"/>
  <c r="Q289" i="21"/>
  <c r="S289" i="21" s="1"/>
  <c r="P291" i="21" l="1"/>
  <c r="R290" i="21"/>
  <c r="Q290" i="21"/>
  <c r="S290" i="21" s="1"/>
  <c r="P292" i="21" l="1"/>
  <c r="Q291" i="21"/>
  <c r="S291" i="21" s="1"/>
  <c r="R291" i="21"/>
  <c r="P293" i="21" l="1"/>
  <c r="R292" i="21"/>
  <c r="Q292" i="21"/>
  <c r="S292" i="21" s="1"/>
  <c r="P294" i="21" l="1"/>
  <c r="R293" i="21"/>
  <c r="Q293" i="21"/>
  <c r="S293" i="21" s="1"/>
  <c r="P295" i="21" l="1"/>
  <c r="R294" i="21"/>
  <c r="Q294" i="21"/>
  <c r="S294" i="21" s="1"/>
  <c r="P296" i="21" l="1"/>
  <c r="Q295" i="21"/>
  <c r="S295" i="21" s="1"/>
  <c r="R295" i="21"/>
  <c r="P297" i="21" l="1"/>
  <c r="R296" i="21"/>
  <c r="Q296" i="21"/>
  <c r="S296" i="21" s="1"/>
  <c r="P298" i="21" l="1"/>
  <c r="R297" i="21"/>
  <c r="Q297" i="21"/>
  <c r="S297" i="21" s="1"/>
  <c r="P299" i="21" l="1"/>
  <c r="R298" i="21"/>
  <c r="Q298" i="21"/>
  <c r="S298" i="21" s="1"/>
  <c r="P300" i="21" l="1"/>
  <c r="R299" i="21"/>
  <c r="Q299" i="21"/>
  <c r="S299" i="21" s="1"/>
  <c r="P301" i="21" l="1"/>
  <c r="R300" i="21"/>
  <c r="Q300" i="21"/>
  <c r="S300" i="21" s="1"/>
  <c r="P302" i="21" l="1"/>
  <c r="R301" i="21"/>
  <c r="Q301" i="21"/>
  <c r="S301" i="21" s="1"/>
  <c r="P303" i="21" l="1"/>
  <c r="R302" i="21"/>
  <c r="Q302" i="21"/>
  <c r="S302" i="21" s="1"/>
  <c r="P304" i="21" l="1"/>
  <c r="Q303" i="21"/>
  <c r="S303" i="21" s="1"/>
  <c r="R303" i="21"/>
  <c r="P305" i="21" l="1"/>
  <c r="R304" i="21"/>
  <c r="Q304" i="21"/>
  <c r="S304" i="21" s="1"/>
  <c r="P306" i="21" l="1"/>
  <c r="R305" i="21"/>
  <c r="Q305" i="21"/>
  <c r="S305" i="21" s="1"/>
  <c r="P307" i="21" l="1"/>
  <c r="R306" i="21"/>
  <c r="Q306" i="21"/>
  <c r="S306" i="21" s="1"/>
  <c r="P308" i="21" l="1"/>
  <c r="Q307" i="21"/>
  <c r="S307" i="21" s="1"/>
  <c r="R307" i="21"/>
  <c r="P309" i="21" l="1"/>
  <c r="R308" i="21"/>
  <c r="Q308" i="21"/>
  <c r="S308" i="21" s="1"/>
  <c r="P310" i="21" l="1"/>
  <c r="R309" i="21"/>
  <c r="Q309" i="21"/>
  <c r="S309" i="21" s="1"/>
  <c r="P311" i="21" l="1"/>
  <c r="R310" i="21"/>
  <c r="Q310" i="21"/>
  <c r="S310" i="21" s="1"/>
  <c r="P312" i="21" l="1"/>
  <c r="R311" i="21"/>
  <c r="Q311" i="21"/>
  <c r="S311" i="21" s="1"/>
  <c r="P313" i="21" l="1"/>
  <c r="R312" i="21"/>
  <c r="Q312" i="21"/>
  <c r="S312" i="21" s="1"/>
  <c r="P314" i="21" l="1"/>
  <c r="R313" i="21"/>
  <c r="Q313" i="21"/>
  <c r="S313" i="21" s="1"/>
  <c r="P315" i="21" l="1"/>
  <c r="R314" i="21"/>
  <c r="Q314" i="21"/>
  <c r="S314" i="21" s="1"/>
  <c r="P316" i="21" l="1"/>
  <c r="Q315" i="21"/>
  <c r="S315" i="21" s="1"/>
  <c r="R315" i="21"/>
  <c r="P317" i="21" l="1"/>
  <c r="R316" i="21"/>
  <c r="Q316" i="21"/>
  <c r="S316" i="21" s="1"/>
  <c r="P318" i="21" l="1"/>
  <c r="R317" i="21"/>
  <c r="Q317" i="21"/>
  <c r="S317" i="21" s="1"/>
  <c r="P319" i="21" l="1"/>
  <c r="R318" i="21"/>
  <c r="Q318" i="21"/>
  <c r="S318" i="21" s="1"/>
  <c r="P320" i="21" l="1"/>
  <c r="R319" i="21"/>
  <c r="Q319" i="21"/>
  <c r="S319" i="21" s="1"/>
  <c r="P321" i="21" l="1"/>
  <c r="R320" i="21"/>
  <c r="Q320" i="21"/>
  <c r="S320" i="21" s="1"/>
  <c r="P322" i="21" l="1"/>
  <c r="R321" i="21"/>
  <c r="Q321" i="21"/>
  <c r="S321" i="21" s="1"/>
  <c r="P323" i="21" l="1"/>
  <c r="R322" i="21"/>
  <c r="Q322" i="21"/>
  <c r="S322" i="21" s="1"/>
  <c r="P324" i="21" l="1"/>
  <c r="Q323" i="21"/>
  <c r="S323" i="21" s="1"/>
  <c r="R323" i="21"/>
  <c r="P325" i="21" l="1"/>
  <c r="R324" i="21"/>
  <c r="Q324" i="21"/>
  <c r="S324" i="21" s="1"/>
  <c r="P326" i="21" l="1"/>
  <c r="R325" i="21"/>
  <c r="Q325" i="21"/>
  <c r="S325" i="21" s="1"/>
  <c r="P327" i="21" l="1"/>
  <c r="R326" i="21"/>
  <c r="Q326" i="21"/>
  <c r="S326" i="21" s="1"/>
  <c r="P328" i="21" l="1"/>
  <c r="Q327" i="21"/>
  <c r="S327" i="21" s="1"/>
  <c r="R327" i="21"/>
  <c r="P329" i="21" l="1"/>
  <c r="R328" i="21"/>
  <c r="Q328" i="21"/>
  <c r="S328" i="21" s="1"/>
  <c r="P330" i="21" l="1"/>
  <c r="R329" i="21"/>
  <c r="Q329" i="21"/>
  <c r="S329" i="21" s="1"/>
  <c r="P331" i="21" l="1"/>
  <c r="R330" i="21"/>
  <c r="Q330" i="21"/>
  <c r="S330" i="21" s="1"/>
  <c r="P332" i="21" l="1"/>
  <c r="Q331" i="21"/>
  <c r="S331" i="21" s="1"/>
  <c r="R331" i="21"/>
  <c r="P333" i="21" l="1"/>
  <c r="R332" i="21"/>
  <c r="Q332" i="21"/>
  <c r="S332" i="21" s="1"/>
  <c r="P334" i="21" l="1"/>
  <c r="R333" i="21"/>
  <c r="Q333" i="21"/>
  <c r="S333" i="21" s="1"/>
  <c r="P335" i="21" l="1"/>
  <c r="R334" i="21"/>
  <c r="Q334" i="21"/>
  <c r="S334" i="21" s="1"/>
  <c r="P336" i="21" l="1"/>
  <c r="Q335" i="21"/>
  <c r="S335" i="21" s="1"/>
  <c r="R335" i="21"/>
  <c r="P337" i="21" l="1"/>
  <c r="R336" i="21"/>
  <c r="Q336" i="21"/>
  <c r="S336" i="21" s="1"/>
  <c r="P338" i="21" l="1"/>
  <c r="R337" i="21"/>
  <c r="Q337" i="21"/>
  <c r="S337" i="21" s="1"/>
  <c r="P339" i="21" l="1"/>
  <c r="R338" i="21"/>
  <c r="Q338" i="21"/>
  <c r="S338" i="21" s="1"/>
  <c r="P340" i="21" l="1"/>
  <c r="R339" i="21"/>
  <c r="Q339" i="21"/>
  <c r="S339" i="21" s="1"/>
  <c r="P341" i="21" l="1"/>
  <c r="R340" i="21"/>
  <c r="Q340" i="21"/>
  <c r="S340" i="21" s="1"/>
  <c r="P342" i="21" l="1"/>
  <c r="R341" i="21"/>
  <c r="Q341" i="21"/>
  <c r="S341" i="21" s="1"/>
  <c r="P343" i="21" l="1"/>
  <c r="R342" i="21"/>
  <c r="Q342" i="21"/>
  <c r="S342" i="21" s="1"/>
  <c r="P344" i="21" l="1"/>
  <c r="Q343" i="21"/>
  <c r="S343" i="21" s="1"/>
  <c r="R343" i="21"/>
  <c r="P345" i="21" l="1"/>
  <c r="R344" i="21"/>
  <c r="Q344" i="21"/>
  <c r="S344" i="21" s="1"/>
  <c r="P346" i="21" l="1"/>
  <c r="R345" i="21"/>
  <c r="Q345" i="21"/>
  <c r="S345" i="21" s="1"/>
  <c r="P347" i="21" l="1"/>
  <c r="R346" i="21"/>
  <c r="Q346" i="21"/>
  <c r="S346" i="21" s="1"/>
  <c r="P348" i="21" l="1"/>
  <c r="R347" i="21"/>
  <c r="Q347" i="21"/>
  <c r="S347" i="21" s="1"/>
  <c r="P349" i="21" l="1"/>
  <c r="R348" i="21"/>
  <c r="Q348" i="21"/>
  <c r="S348" i="21" s="1"/>
  <c r="P350" i="21" l="1"/>
  <c r="R349" i="21"/>
  <c r="Q349" i="21"/>
  <c r="S349" i="21" s="1"/>
  <c r="P351" i="21" l="1"/>
  <c r="R350" i="21"/>
  <c r="Q350" i="21"/>
  <c r="S350" i="21" s="1"/>
  <c r="P352" i="21" l="1"/>
  <c r="Q351" i="21"/>
  <c r="S351" i="21" s="1"/>
  <c r="R351" i="21"/>
  <c r="P353" i="21" l="1"/>
  <c r="R352" i="21"/>
  <c r="Q352" i="21"/>
  <c r="S352" i="21" s="1"/>
  <c r="P354" i="21" l="1"/>
  <c r="R353" i="21"/>
  <c r="Q353" i="21"/>
  <c r="S353" i="21" s="1"/>
  <c r="Q354" i="21" l="1"/>
  <c r="S354" i="21" s="1"/>
  <c r="R354" i="21"/>
  <c r="P355" i="21"/>
  <c r="R355" i="21" l="1"/>
  <c r="Q355" i="21"/>
  <c r="S355" i="21" s="1"/>
  <c r="P356" i="21"/>
  <c r="P357" i="21" l="1"/>
  <c r="R356" i="21"/>
  <c r="Q356" i="21"/>
  <c r="S356" i="21" s="1"/>
  <c r="P358" i="21" l="1"/>
  <c r="R357" i="21"/>
  <c r="Q357" i="21"/>
  <c r="S357" i="21" s="1"/>
  <c r="Q358" i="21" l="1"/>
  <c r="S358" i="21" s="1"/>
  <c r="P359" i="21"/>
  <c r="R358" i="21"/>
  <c r="R359" i="21" l="1"/>
  <c r="Q359" i="21"/>
  <c r="S359" i="21" s="1"/>
  <c r="P360" i="21"/>
  <c r="P361" i="21" l="1"/>
  <c r="R360" i="21"/>
  <c r="Q360" i="21"/>
  <c r="S360" i="21" s="1"/>
  <c r="P362" i="21" l="1"/>
  <c r="R361" i="21"/>
  <c r="Q361" i="21"/>
  <c r="S361" i="21" s="1"/>
  <c r="Q362" i="21" l="1"/>
  <c r="S362" i="21" s="1"/>
  <c r="P363" i="21"/>
  <c r="R362" i="21"/>
  <c r="R363" i="21" l="1"/>
  <c r="Q363" i="21"/>
  <c r="S363" i="21" s="1"/>
  <c r="P364" i="21"/>
  <c r="P365" i="21" l="1"/>
  <c r="R364" i="21"/>
  <c r="Q364" i="21"/>
  <c r="S364" i="21" s="1"/>
  <c r="P366" i="21" l="1"/>
  <c r="Q365" i="21"/>
  <c r="S365" i="21" s="1"/>
  <c r="R365" i="21"/>
  <c r="Q366" i="21" l="1"/>
  <c r="S366" i="21" s="1"/>
  <c r="P367" i="21"/>
  <c r="R366" i="21"/>
  <c r="R367" i="21" l="1"/>
  <c r="Q367" i="21"/>
  <c r="S367" i="21" s="1"/>
  <c r="P368" i="21"/>
  <c r="P369" i="21" l="1"/>
  <c r="R368" i="21"/>
  <c r="Q368" i="21"/>
  <c r="S368" i="21" s="1"/>
  <c r="P370" i="21" l="1"/>
  <c r="R369" i="21"/>
  <c r="Q369" i="21"/>
  <c r="S369" i="21" s="1"/>
  <c r="Q370" i="21" l="1"/>
  <c r="S370" i="21" s="1"/>
  <c r="P371" i="21"/>
  <c r="R370" i="21"/>
  <c r="R371" i="21" l="1"/>
  <c r="Q371" i="21"/>
  <c r="S371" i="21" s="1"/>
  <c r="P372" i="21"/>
  <c r="P373" i="21" l="1"/>
  <c r="R372" i="21"/>
  <c r="Q372" i="21"/>
  <c r="S372" i="21" s="1"/>
  <c r="P374" i="21" l="1"/>
  <c r="Q373" i="21"/>
  <c r="S373" i="21" s="1"/>
  <c r="R373" i="21"/>
  <c r="Q374" i="21" l="1"/>
  <c r="S374" i="21" s="1"/>
  <c r="P375" i="21"/>
  <c r="R374" i="21"/>
  <c r="R375" i="21" l="1"/>
  <c r="Q375" i="21"/>
  <c r="S375" i="21" s="1"/>
  <c r="P376" i="21"/>
  <c r="P377" i="21" l="1"/>
  <c r="R376" i="21"/>
  <c r="Q376" i="21"/>
  <c r="S376" i="21" s="1"/>
  <c r="P378" i="21" l="1"/>
  <c r="R377" i="21"/>
  <c r="Q377" i="21"/>
  <c r="S377" i="21" s="1"/>
  <c r="Q378" i="21" l="1"/>
  <c r="S378" i="21" s="1"/>
  <c r="R378" i="21"/>
  <c r="P379" i="21"/>
  <c r="R379" i="21" l="1"/>
  <c r="Q379" i="21"/>
  <c r="S379" i="21" s="1"/>
  <c r="P380" i="21"/>
  <c r="P381" i="21" l="1"/>
  <c r="R380" i="21"/>
  <c r="Q380" i="21"/>
  <c r="S380" i="21" s="1"/>
  <c r="P382" i="21" l="1"/>
  <c r="R381" i="21"/>
  <c r="Q381" i="21"/>
  <c r="S381" i="21" s="1"/>
  <c r="Q382" i="21" l="1"/>
  <c r="S382" i="21" s="1"/>
  <c r="P383" i="21"/>
  <c r="R382" i="21"/>
  <c r="Q383" i="21" l="1"/>
  <c r="S383" i="21" s="1"/>
  <c r="P384" i="21"/>
  <c r="R383" i="21"/>
  <c r="Q384" i="21" l="1"/>
  <c r="S384" i="21" s="1"/>
  <c r="P385" i="21"/>
  <c r="R384" i="21"/>
  <c r="Q385" i="21" l="1"/>
  <c r="S385" i="21" s="1"/>
  <c r="P386" i="21"/>
  <c r="R385" i="21"/>
  <c r="Q386" i="21" l="1"/>
  <c r="S386" i="21" s="1"/>
  <c r="P387" i="21"/>
  <c r="R386" i="21"/>
  <c r="Q387" i="21" l="1"/>
  <c r="S387" i="21" s="1"/>
  <c r="P388" i="21"/>
  <c r="R387" i="21"/>
  <c r="Q388" i="21" l="1"/>
  <c r="S388" i="21" s="1"/>
  <c r="P389" i="21"/>
  <c r="R388" i="21"/>
  <c r="Q389" i="21" l="1"/>
  <c r="S389" i="21" s="1"/>
  <c r="P390" i="21"/>
  <c r="R389" i="21"/>
  <c r="Q390" i="21" l="1"/>
  <c r="S390" i="21" s="1"/>
  <c r="P391" i="21"/>
  <c r="R390" i="21"/>
  <c r="Q391" i="21" l="1"/>
  <c r="S391" i="21" s="1"/>
  <c r="P392" i="21"/>
  <c r="R391" i="21"/>
  <c r="Q392" i="21" l="1"/>
  <c r="S392" i="21" s="1"/>
  <c r="P393" i="21"/>
  <c r="R392" i="21"/>
  <c r="Q393" i="21" l="1"/>
  <c r="S393" i="21" s="1"/>
  <c r="P394" i="21"/>
  <c r="R393" i="21"/>
  <c r="Q394" i="21" l="1"/>
  <c r="S394" i="21" s="1"/>
  <c r="P395" i="21"/>
  <c r="R394" i="21"/>
  <c r="Q395" i="21" l="1"/>
  <c r="S395" i="21" s="1"/>
  <c r="P396" i="21"/>
  <c r="R395" i="21"/>
  <c r="Q396" i="21" l="1"/>
  <c r="S396" i="21" s="1"/>
  <c r="P397" i="21"/>
  <c r="R396" i="21"/>
  <c r="Q397" i="21" l="1"/>
  <c r="S397" i="21" s="1"/>
  <c r="P398" i="21"/>
  <c r="R397" i="21"/>
  <c r="Q398" i="21" l="1"/>
  <c r="S398" i="21" s="1"/>
  <c r="P399" i="21"/>
  <c r="R398" i="21"/>
  <c r="Q399" i="21" l="1"/>
  <c r="S399" i="21" s="1"/>
  <c r="P400" i="21"/>
  <c r="R399" i="21"/>
  <c r="Q400" i="21" l="1"/>
  <c r="S400" i="21" s="1"/>
  <c r="P401" i="21"/>
  <c r="R400" i="21"/>
  <c r="Q401" i="21" l="1"/>
  <c r="S401" i="21" s="1"/>
  <c r="P402" i="21"/>
  <c r="R401" i="21"/>
  <c r="Q402" i="21" l="1"/>
  <c r="S402" i="21" s="1"/>
  <c r="P403" i="21"/>
  <c r="R402" i="21"/>
  <c r="Q403" i="21" l="1"/>
  <c r="S403" i="21" s="1"/>
  <c r="P404" i="21"/>
  <c r="R403" i="21"/>
  <c r="Q404" i="21" l="1"/>
  <c r="S404" i="21" s="1"/>
  <c r="P405" i="21"/>
  <c r="R404" i="21"/>
  <c r="Q405" i="21" l="1"/>
  <c r="S405" i="21" s="1"/>
  <c r="P406" i="21"/>
  <c r="R405" i="21"/>
  <c r="Q406" i="21" l="1"/>
  <c r="S406" i="21" s="1"/>
  <c r="P407" i="21"/>
  <c r="R406" i="21"/>
  <c r="Q407" i="21" l="1"/>
  <c r="S407" i="21" s="1"/>
  <c r="P408" i="21"/>
  <c r="R407" i="21"/>
  <c r="Q408" i="21" l="1"/>
  <c r="S408" i="21" s="1"/>
  <c r="P409" i="21"/>
  <c r="R408" i="21"/>
  <c r="Q409" i="21" l="1"/>
  <c r="S409" i="21" s="1"/>
  <c r="P410" i="21"/>
  <c r="R409" i="21"/>
  <c r="Q410" i="21" l="1"/>
  <c r="S410" i="21" s="1"/>
  <c r="P411" i="21"/>
  <c r="R410" i="21"/>
  <c r="Q411" i="21" l="1"/>
  <c r="S411" i="21" s="1"/>
  <c r="P412" i="21"/>
  <c r="R411" i="21"/>
  <c r="Q412" i="21" l="1"/>
  <c r="S412" i="21" s="1"/>
  <c r="P413" i="21"/>
  <c r="R412" i="21"/>
  <c r="Q413" i="21" l="1"/>
  <c r="S413" i="21" s="1"/>
  <c r="P414" i="21"/>
  <c r="R413" i="21"/>
  <c r="Q414" i="21" l="1"/>
  <c r="S414" i="21" s="1"/>
  <c r="P415" i="21"/>
  <c r="R414" i="21"/>
  <c r="Q415" i="21" l="1"/>
  <c r="S415" i="21" s="1"/>
  <c r="P416" i="21"/>
  <c r="R415" i="21"/>
  <c r="Q416" i="21" l="1"/>
  <c r="S416" i="21" s="1"/>
  <c r="P417" i="21"/>
  <c r="R416" i="21"/>
  <c r="Q417" i="21" l="1"/>
  <c r="S417" i="21" s="1"/>
  <c r="P418" i="21"/>
  <c r="R417" i="21"/>
  <c r="Q418" i="21" l="1"/>
  <c r="S418" i="21" s="1"/>
  <c r="P419" i="21"/>
  <c r="R418" i="21"/>
  <c r="Q419" i="21" l="1"/>
  <c r="S419" i="21" s="1"/>
  <c r="P420" i="21"/>
  <c r="R419" i="21"/>
  <c r="Q420" i="21" l="1"/>
  <c r="S420" i="21" s="1"/>
  <c r="P421" i="21"/>
  <c r="R420" i="21"/>
  <c r="Q421" i="21" l="1"/>
  <c r="S421" i="21" s="1"/>
  <c r="P422" i="21"/>
  <c r="R421" i="21"/>
  <c r="Q422" i="21" l="1"/>
  <c r="S422" i="21" s="1"/>
  <c r="P423" i="21"/>
  <c r="R422" i="21"/>
  <c r="Q423" i="21" l="1"/>
  <c r="S423" i="21" s="1"/>
  <c r="P424" i="21"/>
  <c r="R423" i="21"/>
  <c r="Q424" i="21" l="1"/>
  <c r="S424" i="21" s="1"/>
  <c r="P425" i="21"/>
  <c r="R424" i="21"/>
  <c r="Q425" i="21" l="1"/>
  <c r="S425" i="21" s="1"/>
  <c r="P426" i="21"/>
  <c r="R425" i="21"/>
  <c r="Q426" i="21" l="1"/>
  <c r="S426" i="21" s="1"/>
  <c r="P427" i="21"/>
  <c r="R426" i="21"/>
  <c r="Q427" i="21" l="1"/>
  <c r="S427" i="21" s="1"/>
  <c r="P428" i="21"/>
  <c r="R427" i="21"/>
  <c r="Q428" i="21" l="1"/>
  <c r="S428" i="21" s="1"/>
  <c r="P429" i="21"/>
  <c r="R428" i="21"/>
  <c r="Q429" i="21" l="1"/>
  <c r="S429" i="21" s="1"/>
  <c r="P430" i="21"/>
  <c r="R429" i="21"/>
  <c r="Q430" i="21" l="1"/>
  <c r="S430" i="21" s="1"/>
  <c r="P431" i="21"/>
  <c r="R430" i="21"/>
  <c r="Q431" i="21" l="1"/>
  <c r="S431" i="21" s="1"/>
  <c r="P432" i="21"/>
  <c r="R431" i="21"/>
  <c r="Q432" i="21" l="1"/>
  <c r="S432" i="21" s="1"/>
  <c r="P433" i="21"/>
  <c r="R432" i="21"/>
  <c r="Q433" i="21" l="1"/>
  <c r="S433" i="21" s="1"/>
  <c r="P434" i="21"/>
  <c r="R433" i="21"/>
  <c r="Q434" i="21" l="1"/>
  <c r="S434" i="21" s="1"/>
  <c r="P435" i="21"/>
  <c r="R434" i="21"/>
  <c r="Q435" i="21" l="1"/>
  <c r="S435" i="21" s="1"/>
  <c r="P436" i="21"/>
  <c r="R435" i="21"/>
  <c r="Q436" i="21" l="1"/>
  <c r="S436" i="21" s="1"/>
  <c r="P437" i="21"/>
  <c r="R436" i="21"/>
  <c r="Q437" i="21" l="1"/>
  <c r="S437" i="21" s="1"/>
  <c r="P438" i="21"/>
  <c r="R437" i="21"/>
  <c r="Q438" i="21" l="1"/>
  <c r="S438" i="21" s="1"/>
  <c r="P439" i="21"/>
  <c r="R438" i="21"/>
  <c r="Q439" i="21" l="1"/>
  <c r="S439" i="21" s="1"/>
  <c r="P440" i="21"/>
  <c r="R439" i="21"/>
  <c r="Q440" i="21" l="1"/>
  <c r="S440" i="21" s="1"/>
  <c r="P441" i="21"/>
  <c r="R440" i="21"/>
  <c r="Q441" i="21" l="1"/>
  <c r="S441" i="21" s="1"/>
  <c r="P442" i="21"/>
  <c r="R441" i="21"/>
  <c r="Q442" i="21" l="1"/>
  <c r="S442" i="21" s="1"/>
  <c r="P443" i="21"/>
  <c r="R442" i="21"/>
  <c r="Q443" i="21" l="1"/>
  <c r="S443" i="21" s="1"/>
  <c r="P444" i="21"/>
  <c r="R443" i="21"/>
  <c r="Q444" i="21" l="1"/>
  <c r="S444" i="21" s="1"/>
  <c r="P445" i="21"/>
  <c r="R444" i="21"/>
  <c r="Q445" i="21" l="1"/>
  <c r="S445" i="21" s="1"/>
  <c r="P446" i="21"/>
  <c r="R445" i="21"/>
  <c r="Q446" i="21" l="1"/>
  <c r="S446" i="21" s="1"/>
  <c r="P447" i="21"/>
  <c r="R446" i="21"/>
  <c r="Q447" i="21" l="1"/>
  <c r="S447" i="21" s="1"/>
  <c r="P448" i="21"/>
  <c r="R447" i="21"/>
  <c r="Q448" i="21" l="1"/>
  <c r="S448" i="21" s="1"/>
  <c r="P449" i="21"/>
  <c r="R448" i="21"/>
  <c r="Q449" i="21" l="1"/>
  <c r="S449" i="21" s="1"/>
  <c r="P450" i="21"/>
  <c r="R449" i="21"/>
  <c r="Q450" i="21" l="1"/>
  <c r="S450" i="21" s="1"/>
  <c r="P451" i="21"/>
  <c r="R450" i="21"/>
  <c r="Q451" i="21" l="1"/>
  <c r="S451" i="21" s="1"/>
  <c r="P452" i="21"/>
  <c r="R451" i="21"/>
  <c r="Q452" i="21" l="1"/>
  <c r="S452" i="21" s="1"/>
  <c r="P453" i="21"/>
  <c r="R452" i="21"/>
  <c r="Q453" i="21" l="1"/>
  <c r="S453" i="21" s="1"/>
  <c r="P454" i="21"/>
  <c r="R453" i="21"/>
  <c r="Q454" i="21" l="1"/>
  <c r="S454" i="21" s="1"/>
  <c r="P455" i="21"/>
  <c r="R454" i="21"/>
  <c r="Q455" i="21" l="1"/>
  <c r="S455" i="21" s="1"/>
  <c r="P456" i="21"/>
  <c r="R455" i="21"/>
  <c r="Q456" i="21" l="1"/>
  <c r="S456" i="21" s="1"/>
  <c r="P457" i="21"/>
  <c r="R456" i="21"/>
  <c r="Q457" i="21" l="1"/>
  <c r="S457" i="21" s="1"/>
  <c r="P458" i="21"/>
  <c r="R457" i="21"/>
  <c r="Q458" i="21" l="1"/>
  <c r="S458" i="21" s="1"/>
  <c r="P459" i="21"/>
  <c r="R458" i="21"/>
  <c r="Q459" i="21" l="1"/>
  <c r="S459" i="21" s="1"/>
  <c r="P460" i="21"/>
  <c r="R459" i="21"/>
  <c r="Q460" i="21" l="1"/>
  <c r="S460" i="21" s="1"/>
  <c r="P461" i="21"/>
  <c r="R460" i="21"/>
  <c r="Q461" i="21" l="1"/>
  <c r="S461" i="21" s="1"/>
  <c r="P462" i="21"/>
  <c r="R461" i="21"/>
  <c r="Q462" i="21" l="1"/>
  <c r="S462" i="21" s="1"/>
  <c r="P463" i="21"/>
  <c r="R462" i="21"/>
  <c r="Q463" i="21" l="1"/>
  <c r="S463" i="21" s="1"/>
  <c r="P464" i="21"/>
  <c r="R463" i="21"/>
  <c r="Q464" i="21" l="1"/>
  <c r="S464" i="21" s="1"/>
  <c r="P465" i="21"/>
  <c r="R464" i="21"/>
  <c r="Q465" i="21" l="1"/>
  <c r="S465" i="21" s="1"/>
  <c r="P466" i="21"/>
  <c r="R465" i="21"/>
  <c r="Q466" i="21" l="1"/>
  <c r="S466" i="21" s="1"/>
  <c r="P467" i="21"/>
  <c r="R466" i="21"/>
  <c r="Q467" i="21" l="1"/>
  <c r="S467" i="21" s="1"/>
  <c r="P468" i="21"/>
  <c r="R467" i="21"/>
  <c r="Q468" i="21" l="1"/>
  <c r="S468" i="21" s="1"/>
  <c r="P469" i="21"/>
  <c r="R468" i="21"/>
  <c r="Q469" i="21" l="1"/>
  <c r="S469" i="21" s="1"/>
  <c r="P470" i="21"/>
  <c r="R469" i="21"/>
  <c r="Q470" i="21" l="1"/>
  <c r="S470" i="21" s="1"/>
  <c r="P471" i="21"/>
  <c r="R470" i="21"/>
  <c r="Q471" i="21" l="1"/>
  <c r="S471" i="21" s="1"/>
  <c r="P472" i="21"/>
  <c r="R471" i="21"/>
  <c r="Q472" i="21" l="1"/>
  <c r="S472" i="21" s="1"/>
  <c r="P473" i="21"/>
  <c r="R472" i="21"/>
  <c r="Q473" i="21" l="1"/>
  <c r="S473" i="21" s="1"/>
  <c r="P474" i="21"/>
  <c r="R473" i="21"/>
  <c r="Q474" i="21" l="1"/>
  <c r="S474" i="21" s="1"/>
  <c r="P475" i="21"/>
  <c r="R474" i="21"/>
  <c r="Q475" i="21" l="1"/>
  <c r="S475" i="21" s="1"/>
  <c r="P476" i="21"/>
  <c r="R475" i="21"/>
  <c r="Q476" i="21" l="1"/>
  <c r="S476" i="21" s="1"/>
  <c r="P477" i="21"/>
  <c r="R476" i="21"/>
  <c r="Q477" i="21" l="1"/>
  <c r="S477" i="21" s="1"/>
  <c r="P478" i="21"/>
  <c r="R477" i="21"/>
  <c r="Q478" i="21" l="1"/>
  <c r="S478" i="21" s="1"/>
  <c r="P479" i="21"/>
  <c r="R478" i="21"/>
  <c r="Q479" i="21" l="1"/>
  <c r="S479" i="21" s="1"/>
  <c r="P480" i="21"/>
  <c r="R479" i="21"/>
  <c r="Q480" i="21" l="1"/>
  <c r="S480" i="21" s="1"/>
  <c r="P481" i="21"/>
  <c r="R480" i="21"/>
  <c r="Q481" i="21" l="1"/>
  <c r="S481" i="21" s="1"/>
  <c r="P482" i="21"/>
  <c r="R481" i="21"/>
  <c r="Q482" i="21" l="1"/>
  <c r="S482" i="21" s="1"/>
  <c r="P483" i="21"/>
  <c r="R482" i="21"/>
  <c r="Q483" i="21" l="1"/>
  <c r="S483" i="21" s="1"/>
  <c r="P484" i="21"/>
  <c r="R483" i="21"/>
  <c r="Q484" i="21" l="1"/>
  <c r="S484" i="21" s="1"/>
  <c r="P485" i="21"/>
  <c r="R484" i="21"/>
  <c r="Q485" i="21" l="1"/>
  <c r="S485" i="21" s="1"/>
  <c r="P486" i="21"/>
  <c r="R485" i="21"/>
  <c r="Q486" i="21" l="1"/>
  <c r="S486" i="21" s="1"/>
  <c r="P487" i="21"/>
  <c r="R486" i="21"/>
  <c r="Q487" i="21" l="1"/>
  <c r="S487" i="21" s="1"/>
  <c r="P488" i="21"/>
  <c r="R487" i="21"/>
  <c r="Q488" i="21" l="1"/>
  <c r="S488" i="21" s="1"/>
  <c r="P489" i="21"/>
  <c r="R488" i="21"/>
  <c r="Q489" i="21" l="1"/>
  <c r="S489" i="21" s="1"/>
  <c r="P490" i="21"/>
  <c r="R489" i="21"/>
  <c r="Q490" i="21" l="1"/>
  <c r="S490" i="21" s="1"/>
  <c r="P491" i="21"/>
  <c r="R490" i="21"/>
  <c r="Q491" i="21" l="1"/>
  <c r="S491" i="21" s="1"/>
  <c r="P492" i="21"/>
  <c r="R491" i="21"/>
  <c r="Q492" i="21" l="1"/>
  <c r="S492" i="21" s="1"/>
  <c r="P493" i="21"/>
  <c r="R492" i="21"/>
  <c r="Q493" i="21" l="1"/>
  <c r="S493" i="21" s="1"/>
  <c r="P494" i="21"/>
  <c r="R493" i="21"/>
  <c r="Q494" i="21" l="1"/>
  <c r="S494" i="21" s="1"/>
  <c r="P495" i="21"/>
  <c r="R494" i="21"/>
  <c r="Q495" i="21" l="1"/>
  <c r="S495" i="21" s="1"/>
  <c r="P496" i="21"/>
  <c r="R495" i="21"/>
  <c r="Q496" i="21" l="1"/>
  <c r="S496" i="21" s="1"/>
  <c r="P497" i="21"/>
  <c r="R496" i="21"/>
  <c r="Q497" i="21" l="1"/>
  <c r="S497" i="21" s="1"/>
  <c r="P498" i="21"/>
  <c r="R497" i="21"/>
  <c r="Q498" i="21" l="1"/>
  <c r="S498" i="21" s="1"/>
  <c r="P499" i="21"/>
  <c r="R498" i="21"/>
  <c r="Q499" i="21" l="1"/>
  <c r="S499" i="21" s="1"/>
  <c r="P500" i="21"/>
  <c r="R499" i="21"/>
  <c r="Q500" i="21" l="1"/>
  <c r="S500" i="21" s="1"/>
  <c r="P501" i="21"/>
  <c r="R500" i="21"/>
  <c r="P502" i="21" l="1"/>
  <c r="Q501" i="21"/>
  <c r="S501" i="21" s="1"/>
  <c r="R501" i="21"/>
  <c r="Q502" i="21" l="1"/>
  <c r="S502" i="21" s="1"/>
  <c r="P503" i="21"/>
  <c r="R502" i="21"/>
  <c r="Q503" i="21" l="1"/>
  <c r="S503" i="21" s="1"/>
  <c r="P504" i="21"/>
  <c r="R503" i="21"/>
  <c r="Q504" i="21" l="1"/>
  <c r="S504" i="21" s="1"/>
  <c r="P505" i="21"/>
  <c r="R504" i="21"/>
  <c r="Q505" i="21" l="1"/>
  <c r="S505" i="21" s="1"/>
  <c r="P506" i="21"/>
  <c r="R505" i="21"/>
  <c r="Q506" i="21" l="1"/>
  <c r="S506" i="21" s="1"/>
  <c r="P507" i="21"/>
  <c r="R506" i="21"/>
  <c r="P508" i="21" l="1"/>
  <c r="Q507" i="21"/>
  <c r="S507" i="21" s="1"/>
  <c r="R507" i="21"/>
  <c r="Q508" i="21" l="1"/>
  <c r="S508" i="21" s="1"/>
  <c r="P509" i="21"/>
  <c r="R508" i="21"/>
  <c r="P510" i="21" l="1"/>
  <c r="Q509" i="21"/>
  <c r="S509" i="21" s="1"/>
  <c r="R509" i="21"/>
  <c r="Q510" i="21" l="1"/>
  <c r="S510" i="21" s="1"/>
  <c r="P511" i="21"/>
  <c r="R510" i="21"/>
  <c r="P512" i="21" l="1"/>
  <c r="Q511" i="21"/>
  <c r="S511" i="21" s="1"/>
  <c r="R511" i="21"/>
  <c r="Q512" i="21" l="1"/>
  <c r="S512" i="21" s="1"/>
  <c r="P513" i="21"/>
  <c r="R512" i="21"/>
  <c r="P514" i="21" l="1"/>
  <c r="Q513" i="21"/>
  <c r="S513" i="21" s="1"/>
  <c r="R513" i="21"/>
  <c r="P515" i="21" l="1"/>
  <c r="Q514" i="21"/>
  <c r="S514" i="21" s="1"/>
  <c r="R514" i="21"/>
  <c r="Q515" i="21" l="1"/>
  <c r="S515" i="21" s="1"/>
  <c r="P516" i="21"/>
  <c r="R515" i="21"/>
  <c r="P517" i="21" l="1"/>
  <c r="Q516" i="21"/>
  <c r="S516" i="21" s="1"/>
  <c r="R516" i="21"/>
  <c r="Q517" i="21" l="1"/>
  <c r="S517" i="21" s="1"/>
  <c r="P518" i="21"/>
  <c r="R517" i="21"/>
  <c r="P519" i="21" l="1"/>
  <c r="Q518" i="21"/>
  <c r="S518" i="21" s="1"/>
  <c r="R518" i="21"/>
  <c r="P520" i="21" l="1"/>
  <c r="Q519" i="21"/>
  <c r="S519" i="21" s="1"/>
  <c r="R519" i="21"/>
  <c r="Q520" i="21" l="1"/>
  <c r="S520" i="21" s="1"/>
  <c r="P521" i="21"/>
  <c r="R520" i="21"/>
  <c r="P522" i="21" l="1"/>
  <c r="Q521" i="21"/>
  <c r="S521" i="21" s="1"/>
  <c r="R521" i="21"/>
  <c r="Q522" i="21" l="1"/>
  <c r="S522" i="21" s="1"/>
  <c r="P523" i="21"/>
  <c r="R522" i="21"/>
  <c r="P524" i="21" l="1"/>
  <c r="Q523" i="21"/>
  <c r="S523" i="21" s="1"/>
  <c r="R523" i="21"/>
  <c r="P525" i="21" l="1"/>
  <c r="Q524" i="21"/>
  <c r="S524" i="21" s="1"/>
  <c r="R524" i="21"/>
  <c r="Q525" i="21" l="1"/>
  <c r="S525" i="21" s="1"/>
  <c r="P526" i="21"/>
  <c r="R525" i="21"/>
  <c r="P527" i="21" l="1"/>
  <c r="R526" i="21"/>
  <c r="Q526" i="21"/>
  <c r="S526" i="21" s="1"/>
  <c r="P528" i="21" l="1"/>
  <c r="R527" i="21"/>
  <c r="Q527" i="21"/>
  <c r="S527" i="21" s="1"/>
  <c r="P529" i="21" l="1"/>
  <c r="Q528" i="21"/>
  <c r="S528" i="21" s="1"/>
  <c r="R528" i="21"/>
  <c r="P530" i="21" l="1"/>
  <c r="Q529" i="21"/>
  <c r="S529" i="21" s="1"/>
  <c r="R529" i="21"/>
  <c r="P531" i="21" l="1"/>
  <c r="R530" i="21"/>
  <c r="Q530" i="21"/>
  <c r="S530" i="21" s="1"/>
  <c r="P532" i="21" l="1"/>
  <c r="R531" i="21"/>
  <c r="Q531" i="21"/>
  <c r="S531" i="21" s="1"/>
  <c r="P533" i="21" l="1"/>
  <c r="R532" i="21"/>
  <c r="Q532" i="21"/>
  <c r="S532" i="21" s="1"/>
  <c r="P534" i="21" l="1"/>
  <c r="Q533" i="21"/>
  <c r="S533" i="21" s="1"/>
  <c r="R533" i="21"/>
  <c r="P535" i="21" l="1"/>
  <c r="R534" i="21"/>
  <c r="Q534" i="21"/>
  <c r="S534" i="21" s="1"/>
  <c r="P536" i="21" l="1"/>
  <c r="Q535" i="21"/>
  <c r="S535" i="21" s="1"/>
  <c r="R535" i="21"/>
  <c r="P537" i="21" l="1"/>
  <c r="Q536" i="21"/>
  <c r="S536" i="21" s="1"/>
  <c r="R536" i="21"/>
  <c r="P538" i="21" l="1"/>
  <c r="Q537" i="21"/>
  <c r="S537" i="21" s="1"/>
  <c r="R537" i="21"/>
  <c r="P539" i="21" l="1"/>
  <c r="R538" i="21"/>
  <c r="Q538" i="21"/>
  <c r="S538" i="21" s="1"/>
  <c r="P540" i="21" l="1"/>
  <c r="R539" i="21"/>
  <c r="Q539" i="21"/>
  <c r="S539" i="21" s="1"/>
  <c r="P541" i="21" l="1"/>
  <c r="Q540" i="21"/>
  <c r="S540" i="21" s="1"/>
  <c r="R540" i="21"/>
  <c r="P542" i="21" l="1"/>
  <c r="Q541" i="21"/>
  <c r="S541" i="21" s="1"/>
  <c r="R541" i="21"/>
  <c r="P543" i="21" l="1"/>
  <c r="R542" i="21"/>
  <c r="Q542" i="21"/>
  <c r="S542" i="21" s="1"/>
  <c r="P544" i="21" l="1"/>
  <c r="Q543" i="21"/>
  <c r="S543" i="21" s="1"/>
  <c r="R543" i="21"/>
  <c r="P545" i="21" l="1"/>
  <c r="Q544" i="21"/>
  <c r="S544" i="21" s="1"/>
  <c r="R544" i="21"/>
  <c r="P546" i="21" l="1"/>
  <c r="Q545" i="21"/>
  <c r="S545" i="21" s="1"/>
  <c r="R545" i="21"/>
  <c r="P547" i="21" l="1"/>
  <c r="R546" i="21"/>
  <c r="Q546" i="21"/>
  <c r="S546" i="21" s="1"/>
  <c r="P548" i="21" l="1"/>
  <c r="Q547" i="21"/>
  <c r="S547" i="21" s="1"/>
  <c r="R547" i="21"/>
  <c r="P549" i="21" l="1"/>
  <c r="Q548" i="21"/>
  <c r="S548" i="21" s="1"/>
  <c r="R548" i="21"/>
  <c r="P550" i="21" l="1"/>
  <c r="Q549" i="21"/>
  <c r="S549" i="21" s="1"/>
  <c r="R549" i="21"/>
  <c r="P551" i="21" l="1"/>
  <c r="R550" i="21"/>
  <c r="Q550" i="21"/>
  <c r="S550" i="21" s="1"/>
  <c r="P552" i="21" l="1"/>
  <c r="R551" i="21"/>
  <c r="Q551" i="21"/>
  <c r="S551" i="21" s="1"/>
  <c r="P553" i="21" l="1"/>
  <c r="Q552" i="21"/>
  <c r="S552" i="21" s="1"/>
  <c r="R552" i="21"/>
  <c r="P554" i="21" l="1"/>
  <c r="Q553" i="21"/>
  <c r="S553" i="21" s="1"/>
  <c r="R553" i="21"/>
  <c r="P555" i="21" l="1"/>
  <c r="R554" i="21"/>
  <c r="Q554" i="21"/>
  <c r="S554" i="21" s="1"/>
  <c r="P556" i="21" l="1"/>
  <c r="R555" i="21"/>
  <c r="Q555" i="21"/>
  <c r="S555" i="21" s="1"/>
  <c r="P557" i="21" l="1"/>
  <c r="R556" i="21"/>
  <c r="Q556" i="21"/>
  <c r="S556" i="21" s="1"/>
  <c r="P558" i="21" l="1"/>
  <c r="Q557" i="21"/>
  <c r="S557" i="21" s="1"/>
  <c r="R557" i="21"/>
  <c r="P559" i="21" l="1"/>
  <c r="R558" i="21"/>
  <c r="Q558" i="21"/>
  <c r="S558" i="21" s="1"/>
  <c r="P560" i="21" l="1"/>
  <c r="Q559" i="21"/>
  <c r="S559" i="21" s="1"/>
  <c r="R559" i="21"/>
  <c r="P561" i="21" l="1"/>
  <c r="Q560" i="21"/>
  <c r="S560" i="21" s="1"/>
  <c r="R560" i="21"/>
  <c r="P562" i="21" l="1"/>
  <c r="Q561" i="21"/>
  <c r="S561" i="21" s="1"/>
  <c r="R561" i="21"/>
  <c r="P563" i="21" l="1"/>
  <c r="R562" i="21"/>
  <c r="Q562" i="21"/>
  <c r="S562" i="21" s="1"/>
  <c r="P564" i="21" l="1"/>
  <c r="Q563" i="21"/>
  <c r="S563" i="21" s="1"/>
  <c r="R563" i="21"/>
  <c r="P565" i="21" l="1"/>
  <c r="Q564" i="21"/>
  <c r="S564" i="21" s="1"/>
  <c r="R564" i="21"/>
  <c r="P566" i="21" l="1"/>
  <c r="R565" i="21"/>
  <c r="Q565" i="21"/>
  <c r="S565" i="21" s="1"/>
  <c r="P567" i="21" l="1"/>
  <c r="R566" i="21"/>
  <c r="Q566" i="21"/>
  <c r="S566" i="21" s="1"/>
  <c r="P568" i="21" l="1"/>
  <c r="R567" i="21"/>
  <c r="Q567" i="21"/>
  <c r="S567" i="21" s="1"/>
  <c r="P569" i="21" l="1"/>
  <c r="Q568" i="21"/>
  <c r="S568" i="21" s="1"/>
  <c r="R568" i="21"/>
  <c r="P570" i="21" l="1"/>
  <c r="Q569" i="21"/>
  <c r="S569" i="21" s="1"/>
  <c r="R569" i="21"/>
  <c r="P571" i="21" l="1"/>
  <c r="Q570" i="21"/>
  <c r="S570" i="21" s="1"/>
  <c r="R570" i="21"/>
  <c r="P572" i="21" l="1"/>
  <c r="Q571" i="21"/>
  <c r="S571" i="21" s="1"/>
  <c r="R571" i="21"/>
  <c r="P573" i="21" l="1"/>
  <c r="Q572" i="21"/>
  <c r="S572" i="21" s="1"/>
  <c r="R572" i="21"/>
  <c r="P574" i="21" l="1"/>
  <c r="Q573" i="21"/>
  <c r="S573" i="21" s="1"/>
  <c r="R573" i="21"/>
  <c r="P575" i="21" l="1"/>
  <c r="Q574" i="21"/>
  <c r="S574" i="21" s="1"/>
  <c r="R574" i="21"/>
  <c r="P576" i="21" l="1"/>
  <c r="R575" i="21"/>
  <c r="Q575" i="21"/>
  <c r="S575" i="21" s="1"/>
  <c r="P577" i="21" l="1"/>
  <c r="Q576" i="21"/>
  <c r="S576" i="21" s="1"/>
  <c r="R576" i="21"/>
  <c r="P578" i="21" l="1"/>
  <c r="R577" i="21"/>
  <c r="Q577" i="21"/>
  <c r="S577" i="21" s="1"/>
  <c r="P579" i="21" l="1"/>
  <c r="Q578" i="21"/>
  <c r="S578" i="21" s="1"/>
  <c r="R578" i="21"/>
  <c r="P580" i="21" l="1"/>
  <c r="R579" i="21"/>
  <c r="Q579" i="21"/>
  <c r="S579" i="21" s="1"/>
  <c r="P581" i="21" l="1"/>
  <c r="R580" i="21"/>
  <c r="Q580" i="21"/>
  <c r="S580" i="21" s="1"/>
  <c r="P582" i="21" l="1"/>
  <c r="R581" i="21"/>
  <c r="Q581" i="21"/>
  <c r="S581" i="21" s="1"/>
  <c r="P583" i="21" l="1"/>
  <c r="Q582" i="21"/>
  <c r="S582" i="21" s="1"/>
  <c r="R582" i="21"/>
  <c r="P584" i="21" l="1"/>
  <c r="Q583" i="21"/>
  <c r="S583" i="21" s="1"/>
  <c r="R583" i="21"/>
  <c r="P585" i="21" l="1"/>
  <c r="Q584" i="21"/>
  <c r="S584" i="21" s="1"/>
  <c r="R584" i="21"/>
  <c r="P586" i="21" l="1"/>
  <c r="Q585" i="21"/>
  <c r="S585" i="21" s="1"/>
  <c r="R585" i="21"/>
  <c r="P587" i="21" l="1"/>
  <c r="Q586" i="21"/>
  <c r="S586" i="21" s="1"/>
  <c r="R586" i="21"/>
  <c r="P588" i="21" l="1"/>
  <c r="Q587" i="21"/>
  <c r="S587" i="21" s="1"/>
  <c r="R587" i="21"/>
  <c r="P589" i="21" l="1"/>
  <c r="Q588" i="21"/>
  <c r="S588" i="21" s="1"/>
  <c r="R588" i="21"/>
  <c r="P590" i="21" l="1"/>
  <c r="Q589" i="21"/>
  <c r="S589" i="21" s="1"/>
  <c r="R589" i="21"/>
  <c r="P591" i="21" l="1"/>
  <c r="Q590" i="21"/>
  <c r="S590" i="21" s="1"/>
  <c r="R590" i="21"/>
  <c r="P592" i="21" l="1"/>
  <c r="R591" i="21"/>
  <c r="Q591" i="21"/>
  <c r="S591" i="21" s="1"/>
  <c r="P593" i="21" l="1"/>
  <c r="Q592" i="21"/>
  <c r="S592" i="21" s="1"/>
  <c r="R592" i="21"/>
  <c r="P594" i="21" l="1"/>
  <c r="Q593" i="21"/>
  <c r="S593" i="21" s="1"/>
  <c r="R593" i="21"/>
  <c r="P595" i="21" l="1"/>
  <c r="Q594" i="21"/>
  <c r="S594" i="21" s="1"/>
  <c r="R594" i="21"/>
  <c r="P596" i="21" l="1"/>
  <c r="R595" i="21"/>
  <c r="Q595" i="21"/>
  <c r="S595" i="21" s="1"/>
  <c r="P597" i="21" l="1"/>
  <c r="R596" i="21"/>
  <c r="Q596" i="21"/>
  <c r="S596" i="21" s="1"/>
  <c r="P598" i="21" l="1"/>
  <c r="Q597" i="21"/>
  <c r="S597" i="21" s="1"/>
  <c r="R597" i="21"/>
  <c r="P599" i="21" l="1"/>
  <c r="Q598" i="21"/>
  <c r="S598" i="21" s="1"/>
  <c r="R598" i="21"/>
  <c r="P600" i="21" l="1"/>
  <c r="Q599" i="21"/>
  <c r="S599" i="21" s="1"/>
  <c r="R599" i="21"/>
  <c r="P601" i="21" l="1"/>
  <c r="Q600" i="21"/>
  <c r="S600" i="21" s="1"/>
  <c r="R600" i="21"/>
  <c r="P602" i="21" l="1"/>
  <c r="Q601" i="21"/>
  <c r="S601" i="21" s="1"/>
  <c r="R601" i="21"/>
  <c r="P603" i="21" l="1"/>
  <c r="Q602" i="21"/>
  <c r="S602" i="21" s="1"/>
  <c r="R602" i="21"/>
  <c r="P604" i="21" l="1"/>
  <c r="R603" i="21"/>
  <c r="Q603" i="21"/>
  <c r="S603" i="21" s="1"/>
  <c r="R604" i="21" l="1"/>
  <c r="Q604" i="21"/>
  <c r="S604" i="21" s="1"/>
  <c r="B4" i="8" l="1"/>
  <c r="B5" i="8"/>
  <c r="B6" i="8"/>
  <c r="B7" i="8"/>
  <c r="B8" i="8"/>
  <c r="B9" i="8"/>
  <c r="B10" i="8"/>
  <c r="B11" i="8"/>
  <c r="B12" i="8"/>
  <c r="B13" i="8"/>
  <c r="B14" i="8"/>
  <c r="B15" i="8"/>
  <c r="D15" i="8" s="1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3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4" i="8"/>
  <c r="C9" i="8"/>
  <c r="Y17" i="19"/>
  <c r="Y19" i="19"/>
  <c r="Y18" i="19"/>
  <c r="M1" i="19"/>
  <c r="O1" i="19" s="1"/>
  <c r="K1" i="19"/>
  <c r="U3" i="19"/>
  <c r="T3" i="19"/>
  <c r="R3" i="19"/>
  <c r="Q3" i="19"/>
  <c r="S3" i="19"/>
  <c r="B10" i="19" l="1"/>
  <c r="F11" i="7" l="1"/>
  <c r="B6" i="7" l="1"/>
  <c r="C6" i="7"/>
  <c r="D6" i="7"/>
  <c r="E6" i="7"/>
  <c r="F6" i="7"/>
  <c r="G6" i="7"/>
  <c r="H6" i="7"/>
  <c r="B7" i="7"/>
  <c r="C7" i="7"/>
  <c r="D7" i="7"/>
  <c r="E7" i="7"/>
  <c r="F7" i="7"/>
  <c r="G7" i="7"/>
  <c r="H7" i="7"/>
  <c r="B8" i="7"/>
  <c r="C8" i="7"/>
  <c r="D8" i="7"/>
  <c r="E8" i="7"/>
  <c r="F8" i="7"/>
  <c r="G8" i="7"/>
  <c r="H8" i="7"/>
  <c r="B9" i="7"/>
  <c r="C9" i="7"/>
  <c r="D9" i="7"/>
  <c r="E9" i="7"/>
  <c r="F9" i="7"/>
  <c r="G9" i="7"/>
  <c r="H9" i="7"/>
  <c r="B10" i="7"/>
  <c r="C10" i="7"/>
  <c r="D10" i="7"/>
  <c r="E10" i="7"/>
  <c r="F10" i="7"/>
  <c r="G10" i="7"/>
  <c r="H10" i="7"/>
  <c r="B11" i="7"/>
  <c r="C11" i="7"/>
  <c r="D11" i="7"/>
  <c r="E11" i="7"/>
  <c r="G11" i="7"/>
  <c r="H11" i="7"/>
  <c r="B12" i="7"/>
  <c r="C12" i="7"/>
  <c r="D12" i="7"/>
  <c r="E12" i="7"/>
  <c r="F12" i="7"/>
  <c r="G12" i="7"/>
  <c r="H12" i="7"/>
  <c r="B13" i="7"/>
  <c r="C13" i="7"/>
  <c r="D13" i="7"/>
  <c r="E13" i="7"/>
  <c r="F13" i="7"/>
  <c r="G13" i="7"/>
  <c r="H13" i="7"/>
  <c r="A7" i="7"/>
  <c r="A8" i="7"/>
  <c r="A9" i="7"/>
  <c r="A10" i="7"/>
  <c r="A11" i="7"/>
  <c r="A12" i="7"/>
  <c r="A13" i="7"/>
  <c r="A6" i="7"/>
  <c r="C23" i="7" l="1"/>
  <c r="B21" i="7"/>
  <c r="B5" i="4" l="1"/>
  <c r="D9" i="20" l="1"/>
  <c r="E9" i="20"/>
  <c r="F9" i="20"/>
  <c r="G9" i="20"/>
  <c r="H9" i="20"/>
  <c r="I9" i="20"/>
  <c r="J9" i="20"/>
  <c r="K9" i="20"/>
  <c r="L9" i="20"/>
  <c r="M9" i="20"/>
  <c r="D10" i="20"/>
  <c r="E10" i="20"/>
  <c r="F10" i="20"/>
  <c r="G10" i="20"/>
  <c r="H10" i="20"/>
  <c r="I10" i="20"/>
  <c r="J10" i="20"/>
  <c r="K10" i="20"/>
  <c r="L10" i="20"/>
  <c r="M10" i="20"/>
  <c r="D11" i="20"/>
  <c r="E11" i="20"/>
  <c r="F11" i="20"/>
  <c r="G11" i="20"/>
  <c r="H11" i="20"/>
  <c r="I11" i="20"/>
  <c r="J11" i="20"/>
  <c r="K11" i="20"/>
  <c r="L11" i="20"/>
  <c r="M11" i="20"/>
  <c r="D12" i="20"/>
  <c r="E12" i="20"/>
  <c r="F12" i="20"/>
  <c r="G12" i="20"/>
  <c r="H12" i="20"/>
  <c r="I12" i="20"/>
  <c r="J12" i="20"/>
  <c r="K12" i="20"/>
  <c r="L12" i="20"/>
  <c r="M12" i="20"/>
  <c r="D13" i="20"/>
  <c r="E13" i="20"/>
  <c r="F13" i="20"/>
  <c r="G13" i="20"/>
  <c r="H13" i="20"/>
  <c r="I13" i="20"/>
  <c r="J13" i="20"/>
  <c r="K13" i="20"/>
  <c r="L13" i="20"/>
  <c r="M13" i="20"/>
  <c r="D14" i="20"/>
  <c r="E14" i="20"/>
  <c r="F14" i="20"/>
  <c r="G14" i="20"/>
  <c r="H14" i="20"/>
  <c r="I14" i="20"/>
  <c r="J14" i="20"/>
  <c r="K14" i="20"/>
  <c r="L14" i="20"/>
  <c r="M14" i="20"/>
  <c r="D15" i="20"/>
  <c r="E15" i="20"/>
  <c r="F15" i="20"/>
  <c r="G15" i="20"/>
  <c r="H15" i="20"/>
  <c r="I15" i="20"/>
  <c r="J15" i="20"/>
  <c r="K15" i="20"/>
  <c r="L15" i="20"/>
  <c r="M15" i="20"/>
  <c r="B13" i="20"/>
  <c r="D16" i="20"/>
  <c r="E16" i="20"/>
  <c r="F16" i="20"/>
  <c r="G16" i="20"/>
  <c r="H16" i="20"/>
  <c r="I16" i="20"/>
  <c r="J16" i="20"/>
  <c r="K16" i="20"/>
  <c r="L16" i="20"/>
  <c r="M16" i="20"/>
  <c r="D17" i="20"/>
  <c r="E17" i="20"/>
  <c r="F17" i="20"/>
  <c r="G17" i="20"/>
  <c r="H17" i="20"/>
  <c r="I17" i="20"/>
  <c r="J17" i="20"/>
  <c r="K17" i="20"/>
  <c r="L17" i="20"/>
  <c r="M17" i="20"/>
  <c r="D18" i="20"/>
  <c r="E18" i="20"/>
  <c r="F18" i="20"/>
  <c r="G18" i="20"/>
  <c r="H18" i="20"/>
  <c r="I18" i="20"/>
  <c r="J18" i="20"/>
  <c r="K18" i="20"/>
  <c r="L18" i="20"/>
  <c r="M18" i="20"/>
  <c r="B12" i="20" l="1"/>
  <c r="B10" i="20"/>
  <c r="B15" i="20" l="1"/>
  <c r="B14" i="20"/>
  <c r="L1003" i="19"/>
  <c r="K1003" i="19"/>
  <c r="J1003" i="19"/>
  <c r="I1003" i="19"/>
  <c r="H1003" i="19"/>
  <c r="G1003" i="19"/>
  <c r="F1003" i="19"/>
  <c r="E1003" i="19"/>
  <c r="D1003" i="19"/>
  <c r="C1003" i="19"/>
  <c r="B1003" i="19"/>
  <c r="L1002" i="19"/>
  <c r="K1002" i="19"/>
  <c r="J1002" i="19"/>
  <c r="I1002" i="19"/>
  <c r="H1002" i="19"/>
  <c r="G1002" i="19"/>
  <c r="F1002" i="19"/>
  <c r="E1002" i="19"/>
  <c r="D1002" i="19"/>
  <c r="C1002" i="19"/>
  <c r="B1002" i="19"/>
  <c r="L1001" i="19"/>
  <c r="K1001" i="19"/>
  <c r="J1001" i="19"/>
  <c r="I1001" i="19"/>
  <c r="H1001" i="19"/>
  <c r="G1001" i="19"/>
  <c r="F1001" i="19"/>
  <c r="E1001" i="19"/>
  <c r="D1001" i="19"/>
  <c r="C1001" i="19"/>
  <c r="B1001" i="19"/>
  <c r="L1000" i="19"/>
  <c r="K1000" i="19"/>
  <c r="J1000" i="19"/>
  <c r="I1000" i="19"/>
  <c r="H1000" i="19"/>
  <c r="G1000" i="19"/>
  <c r="F1000" i="19"/>
  <c r="E1000" i="19"/>
  <c r="D1000" i="19"/>
  <c r="C1000" i="19"/>
  <c r="B1000" i="19"/>
  <c r="L999" i="19"/>
  <c r="K999" i="19"/>
  <c r="J999" i="19"/>
  <c r="I999" i="19"/>
  <c r="H999" i="19"/>
  <c r="G999" i="19"/>
  <c r="F999" i="19"/>
  <c r="E999" i="19"/>
  <c r="D999" i="19"/>
  <c r="C999" i="19"/>
  <c r="B999" i="19"/>
  <c r="L998" i="19"/>
  <c r="K998" i="19"/>
  <c r="J998" i="19"/>
  <c r="I998" i="19"/>
  <c r="H998" i="19"/>
  <c r="G998" i="19"/>
  <c r="F998" i="19"/>
  <c r="E998" i="19"/>
  <c r="D998" i="19"/>
  <c r="C998" i="19"/>
  <c r="B998" i="19"/>
  <c r="L997" i="19"/>
  <c r="K997" i="19"/>
  <c r="J997" i="19"/>
  <c r="I997" i="19"/>
  <c r="H997" i="19"/>
  <c r="G997" i="19"/>
  <c r="F997" i="19"/>
  <c r="E997" i="19"/>
  <c r="D997" i="19"/>
  <c r="C997" i="19"/>
  <c r="B997" i="19"/>
  <c r="L996" i="19"/>
  <c r="K996" i="19"/>
  <c r="J996" i="19"/>
  <c r="I996" i="19"/>
  <c r="H996" i="19"/>
  <c r="G996" i="19"/>
  <c r="F996" i="19"/>
  <c r="E996" i="19"/>
  <c r="D996" i="19"/>
  <c r="C996" i="19"/>
  <c r="B996" i="19"/>
  <c r="L995" i="19"/>
  <c r="K995" i="19"/>
  <c r="J995" i="19"/>
  <c r="I995" i="19"/>
  <c r="H995" i="19"/>
  <c r="G995" i="19"/>
  <c r="F995" i="19"/>
  <c r="E995" i="19"/>
  <c r="D995" i="19"/>
  <c r="C995" i="19"/>
  <c r="B995" i="19"/>
  <c r="L994" i="19"/>
  <c r="K994" i="19"/>
  <c r="J994" i="19"/>
  <c r="I994" i="19"/>
  <c r="H994" i="19"/>
  <c r="G994" i="19"/>
  <c r="F994" i="19"/>
  <c r="E994" i="19"/>
  <c r="D994" i="19"/>
  <c r="C994" i="19"/>
  <c r="B994" i="19"/>
  <c r="L993" i="19"/>
  <c r="K993" i="19"/>
  <c r="J993" i="19"/>
  <c r="I993" i="19"/>
  <c r="H993" i="19"/>
  <c r="G993" i="19"/>
  <c r="F993" i="19"/>
  <c r="E993" i="19"/>
  <c r="D993" i="19"/>
  <c r="C993" i="19"/>
  <c r="B993" i="19"/>
  <c r="L992" i="19"/>
  <c r="K992" i="19"/>
  <c r="J992" i="19"/>
  <c r="I992" i="19"/>
  <c r="H992" i="19"/>
  <c r="G992" i="19"/>
  <c r="F992" i="19"/>
  <c r="E992" i="19"/>
  <c r="D992" i="19"/>
  <c r="C992" i="19"/>
  <c r="B992" i="19"/>
  <c r="L991" i="19"/>
  <c r="K991" i="19"/>
  <c r="J991" i="19"/>
  <c r="I991" i="19"/>
  <c r="H991" i="19"/>
  <c r="G991" i="19"/>
  <c r="F991" i="19"/>
  <c r="E991" i="19"/>
  <c r="D991" i="19"/>
  <c r="C991" i="19"/>
  <c r="B991" i="19"/>
  <c r="L990" i="19"/>
  <c r="K990" i="19"/>
  <c r="J990" i="19"/>
  <c r="I990" i="19"/>
  <c r="H990" i="19"/>
  <c r="G990" i="19"/>
  <c r="F990" i="19"/>
  <c r="E990" i="19"/>
  <c r="D990" i="19"/>
  <c r="C990" i="19"/>
  <c r="B990" i="19"/>
  <c r="L989" i="19"/>
  <c r="K989" i="19"/>
  <c r="J989" i="19"/>
  <c r="I989" i="19"/>
  <c r="H989" i="19"/>
  <c r="G989" i="19"/>
  <c r="F989" i="19"/>
  <c r="E989" i="19"/>
  <c r="D989" i="19"/>
  <c r="C989" i="19"/>
  <c r="B989" i="19"/>
  <c r="L988" i="19"/>
  <c r="K988" i="19"/>
  <c r="J988" i="19"/>
  <c r="I988" i="19"/>
  <c r="H988" i="19"/>
  <c r="G988" i="19"/>
  <c r="F988" i="19"/>
  <c r="E988" i="19"/>
  <c r="D988" i="19"/>
  <c r="C988" i="19"/>
  <c r="B988" i="19"/>
  <c r="L987" i="19"/>
  <c r="K987" i="19"/>
  <c r="J987" i="19"/>
  <c r="I987" i="19"/>
  <c r="H987" i="19"/>
  <c r="G987" i="19"/>
  <c r="F987" i="19"/>
  <c r="E987" i="19"/>
  <c r="D987" i="19"/>
  <c r="C987" i="19"/>
  <c r="B987" i="19"/>
  <c r="L986" i="19"/>
  <c r="K986" i="19"/>
  <c r="J986" i="19"/>
  <c r="I986" i="19"/>
  <c r="H986" i="19"/>
  <c r="G986" i="19"/>
  <c r="F986" i="19"/>
  <c r="E986" i="19"/>
  <c r="D986" i="19"/>
  <c r="C986" i="19"/>
  <c r="B986" i="19"/>
  <c r="L985" i="19"/>
  <c r="K985" i="19"/>
  <c r="J985" i="19"/>
  <c r="I985" i="19"/>
  <c r="H985" i="19"/>
  <c r="G985" i="19"/>
  <c r="F985" i="19"/>
  <c r="E985" i="19"/>
  <c r="D985" i="19"/>
  <c r="C985" i="19"/>
  <c r="B985" i="19"/>
  <c r="L984" i="19"/>
  <c r="K984" i="19"/>
  <c r="J984" i="19"/>
  <c r="I984" i="19"/>
  <c r="H984" i="19"/>
  <c r="G984" i="19"/>
  <c r="F984" i="19"/>
  <c r="E984" i="19"/>
  <c r="D984" i="19"/>
  <c r="C984" i="19"/>
  <c r="B984" i="19"/>
  <c r="L983" i="19"/>
  <c r="K983" i="19"/>
  <c r="J983" i="19"/>
  <c r="I983" i="19"/>
  <c r="H983" i="19"/>
  <c r="G983" i="19"/>
  <c r="F983" i="19"/>
  <c r="E983" i="19"/>
  <c r="D983" i="19"/>
  <c r="C983" i="19"/>
  <c r="B983" i="19"/>
  <c r="L982" i="19"/>
  <c r="K982" i="19"/>
  <c r="J982" i="19"/>
  <c r="I982" i="19"/>
  <c r="H982" i="19"/>
  <c r="G982" i="19"/>
  <c r="F982" i="19"/>
  <c r="E982" i="19"/>
  <c r="D982" i="19"/>
  <c r="C982" i="19"/>
  <c r="B982" i="19"/>
  <c r="L981" i="19"/>
  <c r="K981" i="19"/>
  <c r="J981" i="19"/>
  <c r="I981" i="19"/>
  <c r="H981" i="19"/>
  <c r="G981" i="19"/>
  <c r="F981" i="19"/>
  <c r="E981" i="19"/>
  <c r="D981" i="19"/>
  <c r="C981" i="19"/>
  <c r="B981" i="19"/>
  <c r="L980" i="19"/>
  <c r="K980" i="19"/>
  <c r="J980" i="19"/>
  <c r="I980" i="19"/>
  <c r="H980" i="19"/>
  <c r="G980" i="19"/>
  <c r="F980" i="19"/>
  <c r="E980" i="19"/>
  <c r="D980" i="19"/>
  <c r="C980" i="19"/>
  <c r="B980" i="19"/>
  <c r="L979" i="19"/>
  <c r="K979" i="19"/>
  <c r="J979" i="19"/>
  <c r="I979" i="19"/>
  <c r="H979" i="19"/>
  <c r="G979" i="19"/>
  <c r="F979" i="19"/>
  <c r="E979" i="19"/>
  <c r="D979" i="19"/>
  <c r="C979" i="19"/>
  <c r="B979" i="19"/>
  <c r="L978" i="19"/>
  <c r="K978" i="19"/>
  <c r="J978" i="19"/>
  <c r="I978" i="19"/>
  <c r="H978" i="19"/>
  <c r="G978" i="19"/>
  <c r="F978" i="19"/>
  <c r="E978" i="19"/>
  <c r="D978" i="19"/>
  <c r="C978" i="19"/>
  <c r="B978" i="19"/>
  <c r="L977" i="19"/>
  <c r="K977" i="19"/>
  <c r="J977" i="19"/>
  <c r="I977" i="19"/>
  <c r="H977" i="19"/>
  <c r="G977" i="19"/>
  <c r="F977" i="19"/>
  <c r="E977" i="19"/>
  <c r="D977" i="19"/>
  <c r="C977" i="19"/>
  <c r="B977" i="19"/>
  <c r="L976" i="19"/>
  <c r="K976" i="19"/>
  <c r="J976" i="19"/>
  <c r="I976" i="19"/>
  <c r="H976" i="19"/>
  <c r="G976" i="19"/>
  <c r="F976" i="19"/>
  <c r="E976" i="19"/>
  <c r="D976" i="19"/>
  <c r="C976" i="19"/>
  <c r="B976" i="19"/>
  <c r="L975" i="19"/>
  <c r="K975" i="19"/>
  <c r="J975" i="19"/>
  <c r="I975" i="19"/>
  <c r="H975" i="19"/>
  <c r="G975" i="19"/>
  <c r="F975" i="19"/>
  <c r="E975" i="19"/>
  <c r="D975" i="19"/>
  <c r="C975" i="19"/>
  <c r="B975" i="19"/>
  <c r="L974" i="19"/>
  <c r="K974" i="19"/>
  <c r="J974" i="19"/>
  <c r="I974" i="19"/>
  <c r="H974" i="19"/>
  <c r="G974" i="19"/>
  <c r="F974" i="19"/>
  <c r="E974" i="19"/>
  <c r="D974" i="19"/>
  <c r="C974" i="19"/>
  <c r="B974" i="19"/>
  <c r="L973" i="19"/>
  <c r="K973" i="19"/>
  <c r="J973" i="19"/>
  <c r="I973" i="19"/>
  <c r="H973" i="19"/>
  <c r="G973" i="19"/>
  <c r="F973" i="19"/>
  <c r="E973" i="19"/>
  <c r="D973" i="19"/>
  <c r="C973" i="19"/>
  <c r="B973" i="19"/>
  <c r="L972" i="19"/>
  <c r="K972" i="19"/>
  <c r="J972" i="19"/>
  <c r="I972" i="19"/>
  <c r="H972" i="19"/>
  <c r="G972" i="19"/>
  <c r="F972" i="19"/>
  <c r="E972" i="19"/>
  <c r="D972" i="19"/>
  <c r="C972" i="19"/>
  <c r="B972" i="19"/>
  <c r="L971" i="19"/>
  <c r="K971" i="19"/>
  <c r="J971" i="19"/>
  <c r="I971" i="19"/>
  <c r="H971" i="19"/>
  <c r="G971" i="19"/>
  <c r="F971" i="19"/>
  <c r="E971" i="19"/>
  <c r="D971" i="19"/>
  <c r="C971" i="19"/>
  <c r="B971" i="19"/>
  <c r="L970" i="19"/>
  <c r="K970" i="19"/>
  <c r="J970" i="19"/>
  <c r="I970" i="19"/>
  <c r="H970" i="19"/>
  <c r="G970" i="19"/>
  <c r="F970" i="19"/>
  <c r="E970" i="19"/>
  <c r="D970" i="19"/>
  <c r="C970" i="19"/>
  <c r="B970" i="19"/>
  <c r="L969" i="19"/>
  <c r="K969" i="19"/>
  <c r="J969" i="19"/>
  <c r="I969" i="19"/>
  <c r="H969" i="19"/>
  <c r="G969" i="19"/>
  <c r="F969" i="19"/>
  <c r="E969" i="19"/>
  <c r="D969" i="19"/>
  <c r="C969" i="19"/>
  <c r="B969" i="19"/>
  <c r="L968" i="19"/>
  <c r="K968" i="19"/>
  <c r="J968" i="19"/>
  <c r="I968" i="19"/>
  <c r="H968" i="19"/>
  <c r="G968" i="19"/>
  <c r="F968" i="19"/>
  <c r="E968" i="19"/>
  <c r="D968" i="19"/>
  <c r="C968" i="19"/>
  <c r="B968" i="19"/>
  <c r="L967" i="19"/>
  <c r="K967" i="19"/>
  <c r="J967" i="19"/>
  <c r="I967" i="19"/>
  <c r="H967" i="19"/>
  <c r="G967" i="19"/>
  <c r="F967" i="19"/>
  <c r="E967" i="19"/>
  <c r="D967" i="19"/>
  <c r="C967" i="19"/>
  <c r="B967" i="19"/>
  <c r="L966" i="19"/>
  <c r="K966" i="19"/>
  <c r="J966" i="19"/>
  <c r="I966" i="19"/>
  <c r="H966" i="19"/>
  <c r="G966" i="19"/>
  <c r="F966" i="19"/>
  <c r="E966" i="19"/>
  <c r="D966" i="19"/>
  <c r="C966" i="19"/>
  <c r="B966" i="19"/>
  <c r="L965" i="19"/>
  <c r="K965" i="19"/>
  <c r="J965" i="19"/>
  <c r="I965" i="19"/>
  <c r="H965" i="19"/>
  <c r="G965" i="19"/>
  <c r="F965" i="19"/>
  <c r="E965" i="19"/>
  <c r="D965" i="19"/>
  <c r="C965" i="19"/>
  <c r="B965" i="19"/>
  <c r="L964" i="19"/>
  <c r="K964" i="19"/>
  <c r="J964" i="19"/>
  <c r="I964" i="19"/>
  <c r="H964" i="19"/>
  <c r="G964" i="19"/>
  <c r="F964" i="19"/>
  <c r="E964" i="19"/>
  <c r="D964" i="19"/>
  <c r="C964" i="19"/>
  <c r="B964" i="19"/>
  <c r="L963" i="19"/>
  <c r="K963" i="19"/>
  <c r="J963" i="19"/>
  <c r="I963" i="19"/>
  <c r="H963" i="19"/>
  <c r="G963" i="19"/>
  <c r="F963" i="19"/>
  <c r="E963" i="19"/>
  <c r="D963" i="19"/>
  <c r="C963" i="19"/>
  <c r="B963" i="19"/>
  <c r="L962" i="19"/>
  <c r="K962" i="19"/>
  <c r="J962" i="19"/>
  <c r="I962" i="19"/>
  <c r="H962" i="19"/>
  <c r="G962" i="19"/>
  <c r="F962" i="19"/>
  <c r="E962" i="19"/>
  <c r="D962" i="19"/>
  <c r="C962" i="19"/>
  <c r="B962" i="19"/>
  <c r="L961" i="19"/>
  <c r="K961" i="19"/>
  <c r="J961" i="19"/>
  <c r="I961" i="19"/>
  <c r="H961" i="19"/>
  <c r="G961" i="19"/>
  <c r="F961" i="19"/>
  <c r="E961" i="19"/>
  <c r="D961" i="19"/>
  <c r="C961" i="19"/>
  <c r="B961" i="19"/>
  <c r="L960" i="19"/>
  <c r="K960" i="19"/>
  <c r="J960" i="19"/>
  <c r="I960" i="19"/>
  <c r="H960" i="19"/>
  <c r="G960" i="19"/>
  <c r="F960" i="19"/>
  <c r="E960" i="19"/>
  <c r="D960" i="19"/>
  <c r="C960" i="19"/>
  <c r="B960" i="19"/>
  <c r="L959" i="19"/>
  <c r="K959" i="19"/>
  <c r="J959" i="19"/>
  <c r="I959" i="19"/>
  <c r="H959" i="19"/>
  <c r="G959" i="19"/>
  <c r="F959" i="19"/>
  <c r="E959" i="19"/>
  <c r="D959" i="19"/>
  <c r="C959" i="19"/>
  <c r="B959" i="19"/>
  <c r="L958" i="19"/>
  <c r="K958" i="19"/>
  <c r="J958" i="19"/>
  <c r="I958" i="19"/>
  <c r="H958" i="19"/>
  <c r="G958" i="19"/>
  <c r="F958" i="19"/>
  <c r="E958" i="19"/>
  <c r="D958" i="19"/>
  <c r="C958" i="19"/>
  <c r="B958" i="19"/>
  <c r="L957" i="19"/>
  <c r="K957" i="19"/>
  <c r="J957" i="19"/>
  <c r="I957" i="19"/>
  <c r="H957" i="19"/>
  <c r="G957" i="19"/>
  <c r="F957" i="19"/>
  <c r="E957" i="19"/>
  <c r="D957" i="19"/>
  <c r="C957" i="19"/>
  <c r="B957" i="19"/>
  <c r="L956" i="19"/>
  <c r="K956" i="19"/>
  <c r="J956" i="19"/>
  <c r="I956" i="19"/>
  <c r="H956" i="19"/>
  <c r="G956" i="19"/>
  <c r="F956" i="19"/>
  <c r="E956" i="19"/>
  <c r="D956" i="19"/>
  <c r="C956" i="19"/>
  <c r="B956" i="19"/>
  <c r="L955" i="19"/>
  <c r="K955" i="19"/>
  <c r="J955" i="19"/>
  <c r="I955" i="19"/>
  <c r="H955" i="19"/>
  <c r="G955" i="19"/>
  <c r="F955" i="19"/>
  <c r="E955" i="19"/>
  <c r="D955" i="19"/>
  <c r="C955" i="19"/>
  <c r="B955" i="19"/>
  <c r="L954" i="19"/>
  <c r="K954" i="19"/>
  <c r="J954" i="19"/>
  <c r="I954" i="19"/>
  <c r="H954" i="19"/>
  <c r="G954" i="19"/>
  <c r="F954" i="19"/>
  <c r="E954" i="19"/>
  <c r="D954" i="19"/>
  <c r="C954" i="19"/>
  <c r="B954" i="19"/>
  <c r="L953" i="19"/>
  <c r="K953" i="19"/>
  <c r="J953" i="19"/>
  <c r="I953" i="19"/>
  <c r="H953" i="19"/>
  <c r="G953" i="19"/>
  <c r="F953" i="19"/>
  <c r="E953" i="19"/>
  <c r="D953" i="19"/>
  <c r="C953" i="19"/>
  <c r="B953" i="19"/>
  <c r="L952" i="19"/>
  <c r="K952" i="19"/>
  <c r="J952" i="19"/>
  <c r="I952" i="19"/>
  <c r="H952" i="19"/>
  <c r="G952" i="19"/>
  <c r="F952" i="19"/>
  <c r="E952" i="19"/>
  <c r="D952" i="19"/>
  <c r="C952" i="19"/>
  <c r="B952" i="19"/>
  <c r="L951" i="19"/>
  <c r="K951" i="19"/>
  <c r="J951" i="19"/>
  <c r="I951" i="19"/>
  <c r="H951" i="19"/>
  <c r="G951" i="19"/>
  <c r="F951" i="19"/>
  <c r="E951" i="19"/>
  <c r="D951" i="19"/>
  <c r="C951" i="19"/>
  <c r="B951" i="19"/>
  <c r="L950" i="19"/>
  <c r="K950" i="19"/>
  <c r="J950" i="19"/>
  <c r="I950" i="19"/>
  <c r="H950" i="19"/>
  <c r="G950" i="19"/>
  <c r="F950" i="19"/>
  <c r="E950" i="19"/>
  <c r="D950" i="19"/>
  <c r="C950" i="19"/>
  <c r="B950" i="19"/>
  <c r="L949" i="19"/>
  <c r="K949" i="19"/>
  <c r="J949" i="19"/>
  <c r="I949" i="19"/>
  <c r="H949" i="19"/>
  <c r="G949" i="19"/>
  <c r="F949" i="19"/>
  <c r="E949" i="19"/>
  <c r="D949" i="19"/>
  <c r="C949" i="19"/>
  <c r="B949" i="19"/>
  <c r="L948" i="19"/>
  <c r="K948" i="19"/>
  <c r="J948" i="19"/>
  <c r="I948" i="19"/>
  <c r="H948" i="19"/>
  <c r="G948" i="19"/>
  <c r="F948" i="19"/>
  <c r="E948" i="19"/>
  <c r="D948" i="19"/>
  <c r="C948" i="19"/>
  <c r="B948" i="19"/>
  <c r="L947" i="19"/>
  <c r="K947" i="19"/>
  <c r="J947" i="19"/>
  <c r="I947" i="19"/>
  <c r="H947" i="19"/>
  <c r="G947" i="19"/>
  <c r="F947" i="19"/>
  <c r="E947" i="19"/>
  <c r="D947" i="19"/>
  <c r="C947" i="19"/>
  <c r="B947" i="19"/>
  <c r="L946" i="19"/>
  <c r="K946" i="19"/>
  <c r="J946" i="19"/>
  <c r="I946" i="19"/>
  <c r="H946" i="19"/>
  <c r="G946" i="19"/>
  <c r="F946" i="19"/>
  <c r="E946" i="19"/>
  <c r="D946" i="19"/>
  <c r="C946" i="19"/>
  <c r="B946" i="19"/>
  <c r="L945" i="19"/>
  <c r="K945" i="19"/>
  <c r="J945" i="19"/>
  <c r="I945" i="19"/>
  <c r="H945" i="19"/>
  <c r="G945" i="19"/>
  <c r="F945" i="19"/>
  <c r="E945" i="19"/>
  <c r="D945" i="19"/>
  <c r="C945" i="19"/>
  <c r="B945" i="19"/>
  <c r="L944" i="19"/>
  <c r="K944" i="19"/>
  <c r="J944" i="19"/>
  <c r="I944" i="19"/>
  <c r="H944" i="19"/>
  <c r="G944" i="19"/>
  <c r="F944" i="19"/>
  <c r="E944" i="19"/>
  <c r="D944" i="19"/>
  <c r="C944" i="19"/>
  <c r="B944" i="19"/>
  <c r="L943" i="19"/>
  <c r="K943" i="19"/>
  <c r="J943" i="19"/>
  <c r="I943" i="19"/>
  <c r="H943" i="19"/>
  <c r="G943" i="19"/>
  <c r="F943" i="19"/>
  <c r="E943" i="19"/>
  <c r="D943" i="19"/>
  <c r="C943" i="19"/>
  <c r="B943" i="19"/>
  <c r="L942" i="19"/>
  <c r="K942" i="19"/>
  <c r="J942" i="19"/>
  <c r="I942" i="19"/>
  <c r="H942" i="19"/>
  <c r="G942" i="19"/>
  <c r="F942" i="19"/>
  <c r="E942" i="19"/>
  <c r="D942" i="19"/>
  <c r="C942" i="19"/>
  <c r="B942" i="19"/>
  <c r="L941" i="19"/>
  <c r="K941" i="19"/>
  <c r="J941" i="19"/>
  <c r="I941" i="19"/>
  <c r="H941" i="19"/>
  <c r="G941" i="19"/>
  <c r="F941" i="19"/>
  <c r="E941" i="19"/>
  <c r="D941" i="19"/>
  <c r="C941" i="19"/>
  <c r="B941" i="19"/>
  <c r="L940" i="19"/>
  <c r="K940" i="19"/>
  <c r="J940" i="19"/>
  <c r="I940" i="19"/>
  <c r="H940" i="19"/>
  <c r="G940" i="19"/>
  <c r="F940" i="19"/>
  <c r="E940" i="19"/>
  <c r="D940" i="19"/>
  <c r="C940" i="19"/>
  <c r="B940" i="19"/>
  <c r="L939" i="19"/>
  <c r="K939" i="19"/>
  <c r="J939" i="19"/>
  <c r="I939" i="19"/>
  <c r="H939" i="19"/>
  <c r="G939" i="19"/>
  <c r="F939" i="19"/>
  <c r="E939" i="19"/>
  <c r="D939" i="19"/>
  <c r="C939" i="19"/>
  <c r="B939" i="19"/>
  <c r="L938" i="19"/>
  <c r="K938" i="19"/>
  <c r="J938" i="19"/>
  <c r="I938" i="19"/>
  <c r="H938" i="19"/>
  <c r="G938" i="19"/>
  <c r="F938" i="19"/>
  <c r="E938" i="19"/>
  <c r="D938" i="19"/>
  <c r="C938" i="19"/>
  <c r="B938" i="19"/>
  <c r="L937" i="19"/>
  <c r="K937" i="19"/>
  <c r="J937" i="19"/>
  <c r="I937" i="19"/>
  <c r="H937" i="19"/>
  <c r="G937" i="19"/>
  <c r="F937" i="19"/>
  <c r="E937" i="19"/>
  <c r="D937" i="19"/>
  <c r="C937" i="19"/>
  <c r="B937" i="19"/>
  <c r="L936" i="19"/>
  <c r="K936" i="19"/>
  <c r="J936" i="19"/>
  <c r="I936" i="19"/>
  <c r="H936" i="19"/>
  <c r="G936" i="19"/>
  <c r="F936" i="19"/>
  <c r="E936" i="19"/>
  <c r="D936" i="19"/>
  <c r="C936" i="19"/>
  <c r="B936" i="19"/>
  <c r="L935" i="19"/>
  <c r="K935" i="19"/>
  <c r="J935" i="19"/>
  <c r="I935" i="19"/>
  <c r="H935" i="19"/>
  <c r="G935" i="19"/>
  <c r="F935" i="19"/>
  <c r="E935" i="19"/>
  <c r="D935" i="19"/>
  <c r="C935" i="19"/>
  <c r="B935" i="19"/>
  <c r="L934" i="19"/>
  <c r="K934" i="19"/>
  <c r="J934" i="19"/>
  <c r="I934" i="19"/>
  <c r="H934" i="19"/>
  <c r="G934" i="19"/>
  <c r="F934" i="19"/>
  <c r="E934" i="19"/>
  <c r="D934" i="19"/>
  <c r="C934" i="19"/>
  <c r="B934" i="19"/>
  <c r="L933" i="19"/>
  <c r="K933" i="19"/>
  <c r="J933" i="19"/>
  <c r="I933" i="19"/>
  <c r="H933" i="19"/>
  <c r="G933" i="19"/>
  <c r="F933" i="19"/>
  <c r="E933" i="19"/>
  <c r="D933" i="19"/>
  <c r="C933" i="19"/>
  <c r="B933" i="19"/>
  <c r="L932" i="19"/>
  <c r="K932" i="19"/>
  <c r="J932" i="19"/>
  <c r="I932" i="19"/>
  <c r="H932" i="19"/>
  <c r="G932" i="19"/>
  <c r="F932" i="19"/>
  <c r="E932" i="19"/>
  <c r="D932" i="19"/>
  <c r="C932" i="19"/>
  <c r="B932" i="19"/>
  <c r="L931" i="19"/>
  <c r="K931" i="19"/>
  <c r="J931" i="19"/>
  <c r="I931" i="19"/>
  <c r="H931" i="19"/>
  <c r="G931" i="19"/>
  <c r="F931" i="19"/>
  <c r="E931" i="19"/>
  <c r="D931" i="19"/>
  <c r="C931" i="19"/>
  <c r="B931" i="19"/>
  <c r="L930" i="19"/>
  <c r="K930" i="19"/>
  <c r="J930" i="19"/>
  <c r="I930" i="19"/>
  <c r="H930" i="19"/>
  <c r="G930" i="19"/>
  <c r="F930" i="19"/>
  <c r="E930" i="19"/>
  <c r="D930" i="19"/>
  <c r="C930" i="19"/>
  <c r="B930" i="19"/>
  <c r="L929" i="19"/>
  <c r="K929" i="19"/>
  <c r="J929" i="19"/>
  <c r="I929" i="19"/>
  <c r="H929" i="19"/>
  <c r="G929" i="19"/>
  <c r="F929" i="19"/>
  <c r="E929" i="19"/>
  <c r="D929" i="19"/>
  <c r="C929" i="19"/>
  <c r="B929" i="19"/>
  <c r="L928" i="19"/>
  <c r="K928" i="19"/>
  <c r="J928" i="19"/>
  <c r="I928" i="19"/>
  <c r="H928" i="19"/>
  <c r="G928" i="19"/>
  <c r="F928" i="19"/>
  <c r="E928" i="19"/>
  <c r="D928" i="19"/>
  <c r="C928" i="19"/>
  <c r="B928" i="19"/>
  <c r="L927" i="19"/>
  <c r="K927" i="19"/>
  <c r="J927" i="19"/>
  <c r="I927" i="19"/>
  <c r="H927" i="19"/>
  <c r="G927" i="19"/>
  <c r="F927" i="19"/>
  <c r="E927" i="19"/>
  <c r="D927" i="19"/>
  <c r="C927" i="19"/>
  <c r="B927" i="19"/>
  <c r="L926" i="19"/>
  <c r="K926" i="19"/>
  <c r="J926" i="19"/>
  <c r="I926" i="19"/>
  <c r="H926" i="19"/>
  <c r="G926" i="19"/>
  <c r="F926" i="19"/>
  <c r="E926" i="19"/>
  <c r="D926" i="19"/>
  <c r="C926" i="19"/>
  <c r="B926" i="19"/>
  <c r="L925" i="19"/>
  <c r="K925" i="19"/>
  <c r="J925" i="19"/>
  <c r="I925" i="19"/>
  <c r="H925" i="19"/>
  <c r="G925" i="19"/>
  <c r="F925" i="19"/>
  <c r="E925" i="19"/>
  <c r="D925" i="19"/>
  <c r="C925" i="19"/>
  <c r="B925" i="19"/>
  <c r="L924" i="19"/>
  <c r="K924" i="19"/>
  <c r="J924" i="19"/>
  <c r="I924" i="19"/>
  <c r="H924" i="19"/>
  <c r="G924" i="19"/>
  <c r="F924" i="19"/>
  <c r="E924" i="19"/>
  <c r="D924" i="19"/>
  <c r="C924" i="19"/>
  <c r="B924" i="19"/>
  <c r="L923" i="19"/>
  <c r="K923" i="19"/>
  <c r="J923" i="19"/>
  <c r="I923" i="19"/>
  <c r="H923" i="19"/>
  <c r="G923" i="19"/>
  <c r="F923" i="19"/>
  <c r="E923" i="19"/>
  <c r="D923" i="19"/>
  <c r="C923" i="19"/>
  <c r="B923" i="19"/>
  <c r="L922" i="19"/>
  <c r="K922" i="19"/>
  <c r="J922" i="19"/>
  <c r="I922" i="19"/>
  <c r="H922" i="19"/>
  <c r="G922" i="19"/>
  <c r="F922" i="19"/>
  <c r="E922" i="19"/>
  <c r="D922" i="19"/>
  <c r="C922" i="19"/>
  <c r="B922" i="19"/>
  <c r="L921" i="19"/>
  <c r="K921" i="19"/>
  <c r="J921" i="19"/>
  <c r="I921" i="19"/>
  <c r="H921" i="19"/>
  <c r="G921" i="19"/>
  <c r="F921" i="19"/>
  <c r="E921" i="19"/>
  <c r="D921" i="19"/>
  <c r="C921" i="19"/>
  <c r="B921" i="19"/>
  <c r="L920" i="19"/>
  <c r="K920" i="19"/>
  <c r="J920" i="19"/>
  <c r="I920" i="19"/>
  <c r="H920" i="19"/>
  <c r="G920" i="19"/>
  <c r="F920" i="19"/>
  <c r="E920" i="19"/>
  <c r="D920" i="19"/>
  <c r="C920" i="19"/>
  <c r="B920" i="19"/>
  <c r="L919" i="19"/>
  <c r="K919" i="19"/>
  <c r="J919" i="19"/>
  <c r="I919" i="19"/>
  <c r="H919" i="19"/>
  <c r="G919" i="19"/>
  <c r="F919" i="19"/>
  <c r="E919" i="19"/>
  <c r="D919" i="19"/>
  <c r="C919" i="19"/>
  <c r="B919" i="19"/>
  <c r="L918" i="19"/>
  <c r="K918" i="19"/>
  <c r="J918" i="19"/>
  <c r="I918" i="19"/>
  <c r="H918" i="19"/>
  <c r="G918" i="19"/>
  <c r="F918" i="19"/>
  <c r="E918" i="19"/>
  <c r="D918" i="19"/>
  <c r="C918" i="19"/>
  <c r="B918" i="19"/>
  <c r="L917" i="19"/>
  <c r="K917" i="19"/>
  <c r="J917" i="19"/>
  <c r="I917" i="19"/>
  <c r="H917" i="19"/>
  <c r="G917" i="19"/>
  <c r="F917" i="19"/>
  <c r="E917" i="19"/>
  <c r="D917" i="19"/>
  <c r="C917" i="19"/>
  <c r="B917" i="19"/>
  <c r="L916" i="19"/>
  <c r="K916" i="19"/>
  <c r="J916" i="19"/>
  <c r="I916" i="19"/>
  <c r="H916" i="19"/>
  <c r="G916" i="19"/>
  <c r="F916" i="19"/>
  <c r="E916" i="19"/>
  <c r="D916" i="19"/>
  <c r="C916" i="19"/>
  <c r="B916" i="19"/>
  <c r="L915" i="19"/>
  <c r="K915" i="19"/>
  <c r="J915" i="19"/>
  <c r="I915" i="19"/>
  <c r="H915" i="19"/>
  <c r="G915" i="19"/>
  <c r="F915" i="19"/>
  <c r="E915" i="19"/>
  <c r="D915" i="19"/>
  <c r="C915" i="19"/>
  <c r="B915" i="19"/>
  <c r="L914" i="19"/>
  <c r="K914" i="19"/>
  <c r="J914" i="19"/>
  <c r="I914" i="19"/>
  <c r="H914" i="19"/>
  <c r="G914" i="19"/>
  <c r="F914" i="19"/>
  <c r="E914" i="19"/>
  <c r="D914" i="19"/>
  <c r="C914" i="19"/>
  <c r="B914" i="19"/>
  <c r="L913" i="19"/>
  <c r="K913" i="19"/>
  <c r="J913" i="19"/>
  <c r="I913" i="19"/>
  <c r="H913" i="19"/>
  <c r="G913" i="19"/>
  <c r="F913" i="19"/>
  <c r="E913" i="19"/>
  <c r="D913" i="19"/>
  <c r="C913" i="19"/>
  <c r="B913" i="19"/>
  <c r="L912" i="19"/>
  <c r="K912" i="19"/>
  <c r="J912" i="19"/>
  <c r="I912" i="19"/>
  <c r="H912" i="19"/>
  <c r="G912" i="19"/>
  <c r="F912" i="19"/>
  <c r="E912" i="19"/>
  <c r="D912" i="19"/>
  <c r="C912" i="19"/>
  <c r="B912" i="19"/>
  <c r="L911" i="19"/>
  <c r="K911" i="19"/>
  <c r="J911" i="19"/>
  <c r="I911" i="19"/>
  <c r="H911" i="19"/>
  <c r="G911" i="19"/>
  <c r="F911" i="19"/>
  <c r="E911" i="19"/>
  <c r="D911" i="19"/>
  <c r="C911" i="19"/>
  <c r="B911" i="19"/>
  <c r="L910" i="19"/>
  <c r="K910" i="19"/>
  <c r="J910" i="19"/>
  <c r="I910" i="19"/>
  <c r="H910" i="19"/>
  <c r="G910" i="19"/>
  <c r="F910" i="19"/>
  <c r="E910" i="19"/>
  <c r="D910" i="19"/>
  <c r="C910" i="19"/>
  <c r="B910" i="19"/>
  <c r="L909" i="19"/>
  <c r="K909" i="19"/>
  <c r="J909" i="19"/>
  <c r="I909" i="19"/>
  <c r="H909" i="19"/>
  <c r="G909" i="19"/>
  <c r="F909" i="19"/>
  <c r="E909" i="19"/>
  <c r="D909" i="19"/>
  <c r="C909" i="19"/>
  <c r="B909" i="19"/>
  <c r="L908" i="19"/>
  <c r="K908" i="19"/>
  <c r="J908" i="19"/>
  <c r="I908" i="19"/>
  <c r="H908" i="19"/>
  <c r="G908" i="19"/>
  <c r="F908" i="19"/>
  <c r="E908" i="19"/>
  <c r="D908" i="19"/>
  <c r="C908" i="19"/>
  <c r="B908" i="19"/>
  <c r="L907" i="19"/>
  <c r="K907" i="19"/>
  <c r="J907" i="19"/>
  <c r="I907" i="19"/>
  <c r="H907" i="19"/>
  <c r="G907" i="19"/>
  <c r="F907" i="19"/>
  <c r="E907" i="19"/>
  <c r="D907" i="19"/>
  <c r="C907" i="19"/>
  <c r="B907" i="19"/>
  <c r="L906" i="19"/>
  <c r="K906" i="19"/>
  <c r="J906" i="19"/>
  <c r="I906" i="19"/>
  <c r="H906" i="19"/>
  <c r="G906" i="19"/>
  <c r="F906" i="19"/>
  <c r="E906" i="19"/>
  <c r="D906" i="19"/>
  <c r="C906" i="19"/>
  <c r="B906" i="19"/>
  <c r="L905" i="19"/>
  <c r="K905" i="19"/>
  <c r="J905" i="19"/>
  <c r="I905" i="19"/>
  <c r="H905" i="19"/>
  <c r="G905" i="19"/>
  <c r="F905" i="19"/>
  <c r="E905" i="19"/>
  <c r="D905" i="19"/>
  <c r="C905" i="19"/>
  <c r="B905" i="19"/>
  <c r="L904" i="19"/>
  <c r="K904" i="19"/>
  <c r="J904" i="19"/>
  <c r="I904" i="19"/>
  <c r="H904" i="19"/>
  <c r="G904" i="19"/>
  <c r="F904" i="19"/>
  <c r="E904" i="19"/>
  <c r="D904" i="19"/>
  <c r="C904" i="19"/>
  <c r="B904" i="19"/>
  <c r="L903" i="19"/>
  <c r="K903" i="19"/>
  <c r="J903" i="19"/>
  <c r="I903" i="19"/>
  <c r="H903" i="19"/>
  <c r="G903" i="19"/>
  <c r="F903" i="19"/>
  <c r="E903" i="19"/>
  <c r="D903" i="19"/>
  <c r="C903" i="19"/>
  <c r="B903" i="19"/>
  <c r="L902" i="19"/>
  <c r="K902" i="19"/>
  <c r="J902" i="19"/>
  <c r="I902" i="19"/>
  <c r="H902" i="19"/>
  <c r="G902" i="19"/>
  <c r="F902" i="19"/>
  <c r="E902" i="19"/>
  <c r="D902" i="19"/>
  <c r="C902" i="19"/>
  <c r="B902" i="19"/>
  <c r="L901" i="19"/>
  <c r="K901" i="19"/>
  <c r="J901" i="19"/>
  <c r="I901" i="19"/>
  <c r="H901" i="19"/>
  <c r="G901" i="19"/>
  <c r="F901" i="19"/>
  <c r="E901" i="19"/>
  <c r="D901" i="19"/>
  <c r="C901" i="19"/>
  <c r="B901" i="19"/>
  <c r="L900" i="19"/>
  <c r="K900" i="19"/>
  <c r="J900" i="19"/>
  <c r="I900" i="19"/>
  <c r="H900" i="19"/>
  <c r="G900" i="19"/>
  <c r="F900" i="19"/>
  <c r="E900" i="19"/>
  <c r="D900" i="19"/>
  <c r="C900" i="19"/>
  <c r="B900" i="19"/>
  <c r="L899" i="19"/>
  <c r="K899" i="19"/>
  <c r="J899" i="19"/>
  <c r="I899" i="19"/>
  <c r="H899" i="19"/>
  <c r="G899" i="19"/>
  <c r="F899" i="19"/>
  <c r="E899" i="19"/>
  <c r="D899" i="19"/>
  <c r="C899" i="19"/>
  <c r="B899" i="19"/>
  <c r="L898" i="19"/>
  <c r="K898" i="19"/>
  <c r="J898" i="19"/>
  <c r="I898" i="19"/>
  <c r="H898" i="19"/>
  <c r="G898" i="19"/>
  <c r="F898" i="19"/>
  <c r="E898" i="19"/>
  <c r="D898" i="19"/>
  <c r="C898" i="19"/>
  <c r="B898" i="19"/>
  <c r="L897" i="19"/>
  <c r="K897" i="19"/>
  <c r="J897" i="19"/>
  <c r="I897" i="19"/>
  <c r="H897" i="19"/>
  <c r="G897" i="19"/>
  <c r="F897" i="19"/>
  <c r="E897" i="19"/>
  <c r="D897" i="19"/>
  <c r="C897" i="19"/>
  <c r="B897" i="19"/>
  <c r="L896" i="19"/>
  <c r="K896" i="19"/>
  <c r="J896" i="19"/>
  <c r="I896" i="19"/>
  <c r="H896" i="19"/>
  <c r="G896" i="19"/>
  <c r="F896" i="19"/>
  <c r="E896" i="19"/>
  <c r="D896" i="19"/>
  <c r="C896" i="19"/>
  <c r="B896" i="19"/>
  <c r="L895" i="19"/>
  <c r="K895" i="19"/>
  <c r="J895" i="19"/>
  <c r="I895" i="19"/>
  <c r="H895" i="19"/>
  <c r="G895" i="19"/>
  <c r="F895" i="19"/>
  <c r="E895" i="19"/>
  <c r="D895" i="19"/>
  <c r="C895" i="19"/>
  <c r="B895" i="19"/>
  <c r="L894" i="19"/>
  <c r="K894" i="19"/>
  <c r="J894" i="19"/>
  <c r="I894" i="19"/>
  <c r="H894" i="19"/>
  <c r="G894" i="19"/>
  <c r="F894" i="19"/>
  <c r="E894" i="19"/>
  <c r="D894" i="19"/>
  <c r="C894" i="19"/>
  <c r="B894" i="19"/>
  <c r="L893" i="19"/>
  <c r="K893" i="19"/>
  <c r="J893" i="19"/>
  <c r="I893" i="19"/>
  <c r="H893" i="19"/>
  <c r="G893" i="19"/>
  <c r="F893" i="19"/>
  <c r="E893" i="19"/>
  <c r="D893" i="19"/>
  <c r="C893" i="19"/>
  <c r="B893" i="19"/>
  <c r="L892" i="19"/>
  <c r="K892" i="19"/>
  <c r="J892" i="19"/>
  <c r="I892" i="19"/>
  <c r="H892" i="19"/>
  <c r="G892" i="19"/>
  <c r="F892" i="19"/>
  <c r="E892" i="19"/>
  <c r="D892" i="19"/>
  <c r="C892" i="19"/>
  <c r="B892" i="19"/>
  <c r="L891" i="19"/>
  <c r="K891" i="19"/>
  <c r="J891" i="19"/>
  <c r="I891" i="19"/>
  <c r="H891" i="19"/>
  <c r="G891" i="19"/>
  <c r="F891" i="19"/>
  <c r="E891" i="19"/>
  <c r="D891" i="19"/>
  <c r="C891" i="19"/>
  <c r="B891" i="19"/>
  <c r="L890" i="19"/>
  <c r="K890" i="19"/>
  <c r="J890" i="19"/>
  <c r="I890" i="19"/>
  <c r="H890" i="19"/>
  <c r="G890" i="19"/>
  <c r="F890" i="19"/>
  <c r="E890" i="19"/>
  <c r="D890" i="19"/>
  <c r="C890" i="19"/>
  <c r="B890" i="19"/>
  <c r="L889" i="19"/>
  <c r="K889" i="19"/>
  <c r="J889" i="19"/>
  <c r="I889" i="19"/>
  <c r="H889" i="19"/>
  <c r="G889" i="19"/>
  <c r="F889" i="19"/>
  <c r="E889" i="19"/>
  <c r="D889" i="19"/>
  <c r="C889" i="19"/>
  <c r="B889" i="19"/>
  <c r="L888" i="19"/>
  <c r="K888" i="19"/>
  <c r="J888" i="19"/>
  <c r="I888" i="19"/>
  <c r="H888" i="19"/>
  <c r="G888" i="19"/>
  <c r="F888" i="19"/>
  <c r="E888" i="19"/>
  <c r="D888" i="19"/>
  <c r="C888" i="19"/>
  <c r="B888" i="19"/>
  <c r="L887" i="19"/>
  <c r="K887" i="19"/>
  <c r="J887" i="19"/>
  <c r="I887" i="19"/>
  <c r="H887" i="19"/>
  <c r="G887" i="19"/>
  <c r="F887" i="19"/>
  <c r="E887" i="19"/>
  <c r="D887" i="19"/>
  <c r="C887" i="19"/>
  <c r="B887" i="19"/>
  <c r="L886" i="19"/>
  <c r="K886" i="19"/>
  <c r="J886" i="19"/>
  <c r="I886" i="19"/>
  <c r="H886" i="19"/>
  <c r="G886" i="19"/>
  <c r="F886" i="19"/>
  <c r="E886" i="19"/>
  <c r="D886" i="19"/>
  <c r="C886" i="19"/>
  <c r="B886" i="19"/>
  <c r="L885" i="19"/>
  <c r="K885" i="19"/>
  <c r="J885" i="19"/>
  <c r="I885" i="19"/>
  <c r="H885" i="19"/>
  <c r="G885" i="19"/>
  <c r="F885" i="19"/>
  <c r="E885" i="19"/>
  <c r="D885" i="19"/>
  <c r="C885" i="19"/>
  <c r="B885" i="19"/>
  <c r="L884" i="19"/>
  <c r="K884" i="19"/>
  <c r="J884" i="19"/>
  <c r="I884" i="19"/>
  <c r="H884" i="19"/>
  <c r="G884" i="19"/>
  <c r="F884" i="19"/>
  <c r="E884" i="19"/>
  <c r="D884" i="19"/>
  <c r="C884" i="19"/>
  <c r="B884" i="19"/>
  <c r="L883" i="19"/>
  <c r="K883" i="19"/>
  <c r="J883" i="19"/>
  <c r="I883" i="19"/>
  <c r="H883" i="19"/>
  <c r="G883" i="19"/>
  <c r="F883" i="19"/>
  <c r="E883" i="19"/>
  <c r="D883" i="19"/>
  <c r="C883" i="19"/>
  <c r="B883" i="19"/>
  <c r="L882" i="19"/>
  <c r="K882" i="19"/>
  <c r="J882" i="19"/>
  <c r="I882" i="19"/>
  <c r="H882" i="19"/>
  <c r="G882" i="19"/>
  <c r="F882" i="19"/>
  <c r="E882" i="19"/>
  <c r="D882" i="19"/>
  <c r="C882" i="19"/>
  <c r="B882" i="19"/>
  <c r="L881" i="19"/>
  <c r="K881" i="19"/>
  <c r="J881" i="19"/>
  <c r="I881" i="19"/>
  <c r="H881" i="19"/>
  <c r="G881" i="19"/>
  <c r="F881" i="19"/>
  <c r="E881" i="19"/>
  <c r="D881" i="19"/>
  <c r="C881" i="19"/>
  <c r="B881" i="19"/>
  <c r="L880" i="19"/>
  <c r="K880" i="19"/>
  <c r="J880" i="19"/>
  <c r="I880" i="19"/>
  <c r="H880" i="19"/>
  <c r="G880" i="19"/>
  <c r="F880" i="19"/>
  <c r="E880" i="19"/>
  <c r="D880" i="19"/>
  <c r="C880" i="19"/>
  <c r="B880" i="19"/>
  <c r="L879" i="19"/>
  <c r="K879" i="19"/>
  <c r="J879" i="19"/>
  <c r="I879" i="19"/>
  <c r="H879" i="19"/>
  <c r="G879" i="19"/>
  <c r="F879" i="19"/>
  <c r="E879" i="19"/>
  <c r="D879" i="19"/>
  <c r="C879" i="19"/>
  <c r="B879" i="19"/>
  <c r="L878" i="19"/>
  <c r="K878" i="19"/>
  <c r="J878" i="19"/>
  <c r="I878" i="19"/>
  <c r="H878" i="19"/>
  <c r="G878" i="19"/>
  <c r="F878" i="19"/>
  <c r="E878" i="19"/>
  <c r="D878" i="19"/>
  <c r="C878" i="19"/>
  <c r="B878" i="19"/>
  <c r="L877" i="19"/>
  <c r="K877" i="19"/>
  <c r="J877" i="19"/>
  <c r="I877" i="19"/>
  <c r="H877" i="19"/>
  <c r="G877" i="19"/>
  <c r="F877" i="19"/>
  <c r="E877" i="19"/>
  <c r="D877" i="19"/>
  <c r="C877" i="19"/>
  <c r="B877" i="19"/>
  <c r="L876" i="19"/>
  <c r="K876" i="19"/>
  <c r="J876" i="19"/>
  <c r="I876" i="19"/>
  <c r="H876" i="19"/>
  <c r="G876" i="19"/>
  <c r="F876" i="19"/>
  <c r="E876" i="19"/>
  <c r="D876" i="19"/>
  <c r="C876" i="19"/>
  <c r="B876" i="19"/>
  <c r="L875" i="19"/>
  <c r="K875" i="19"/>
  <c r="J875" i="19"/>
  <c r="I875" i="19"/>
  <c r="H875" i="19"/>
  <c r="G875" i="19"/>
  <c r="F875" i="19"/>
  <c r="E875" i="19"/>
  <c r="D875" i="19"/>
  <c r="C875" i="19"/>
  <c r="B875" i="19"/>
  <c r="L874" i="19"/>
  <c r="K874" i="19"/>
  <c r="J874" i="19"/>
  <c r="I874" i="19"/>
  <c r="H874" i="19"/>
  <c r="G874" i="19"/>
  <c r="F874" i="19"/>
  <c r="E874" i="19"/>
  <c r="D874" i="19"/>
  <c r="C874" i="19"/>
  <c r="B874" i="19"/>
  <c r="L873" i="19"/>
  <c r="K873" i="19"/>
  <c r="J873" i="19"/>
  <c r="I873" i="19"/>
  <c r="H873" i="19"/>
  <c r="G873" i="19"/>
  <c r="F873" i="19"/>
  <c r="E873" i="19"/>
  <c r="D873" i="19"/>
  <c r="C873" i="19"/>
  <c r="B873" i="19"/>
  <c r="L872" i="19"/>
  <c r="K872" i="19"/>
  <c r="J872" i="19"/>
  <c r="I872" i="19"/>
  <c r="H872" i="19"/>
  <c r="G872" i="19"/>
  <c r="F872" i="19"/>
  <c r="E872" i="19"/>
  <c r="D872" i="19"/>
  <c r="C872" i="19"/>
  <c r="B872" i="19"/>
  <c r="L871" i="19"/>
  <c r="K871" i="19"/>
  <c r="J871" i="19"/>
  <c r="I871" i="19"/>
  <c r="H871" i="19"/>
  <c r="G871" i="19"/>
  <c r="F871" i="19"/>
  <c r="E871" i="19"/>
  <c r="D871" i="19"/>
  <c r="C871" i="19"/>
  <c r="B871" i="19"/>
  <c r="L870" i="19"/>
  <c r="K870" i="19"/>
  <c r="J870" i="19"/>
  <c r="I870" i="19"/>
  <c r="H870" i="19"/>
  <c r="G870" i="19"/>
  <c r="F870" i="19"/>
  <c r="E870" i="19"/>
  <c r="D870" i="19"/>
  <c r="C870" i="19"/>
  <c r="B870" i="19"/>
  <c r="L869" i="19"/>
  <c r="K869" i="19"/>
  <c r="J869" i="19"/>
  <c r="I869" i="19"/>
  <c r="H869" i="19"/>
  <c r="G869" i="19"/>
  <c r="F869" i="19"/>
  <c r="E869" i="19"/>
  <c r="D869" i="19"/>
  <c r="C869" i="19"/>
  <c r="B869" i="19"/>
  <c r="L868" i="19"/>
  <c r="K868" i="19"/>
  <c r="J868" i="19"/>
  <c r="I868" i="19"/>
  <c r="H868" i="19"/>
  <c r="G868" i="19"/>
  <c r="F868" i="19"/>
  <c r="E868" i="19"/>
  <c r="D868" i="19"/>
  <c r="C868" i="19"/>
  <c r="B868" i="19"/>
  <c r="L867" i="19"/>
  <c r="K867" i="19"/>
  <c r="J867" i="19"/>
  <c r="I867" i="19"/>
  <c r="H867" i="19"/>
  <c r="G867" i="19"/>
  <c r="F867" i="19"/>
  <c r="E867" i="19"/>
  <c r="D867" i="19"/>
  <c r="C867" i="19"/>
  <c r="B867" i="19"/>
  <c r="L866" i="19"/>
  <c r="K866" i="19"/>
  <c r="J866" i="19"/>
  <c r="I866" i="19"/>
  <c r="H866" i="19"/>
  <c r="G866" i="19"/>
  <c r="F866" i="19"/>
  <c r="E866" i="19"/>
  <c r="D866" i="19"/>
  <c r="C866" i="19"/>
  <c r="B866" i="19"/>
  <c r="L865" i="19"/>
  <c r="K865" i="19"/>
  <c r="J865" i="19"/>
  <c r="I865" i="19"/>
  <c r="H865" i="19"/>
  <c r="G865" i="19"/>
  <c r="F865" i="19"/>
  <c r="E865" i="19"/>
  <c r="D865" i="19"/>
  <c r="C865" i="19"/>
  <c r="B865" i="19"/>
  <c r="L864" i="19"/>
  <c r="K864" i="19"/>
  <c r="J864" i="19"/>
  <c r="I864" i="19"/>
  <c r="H864" i="19"/>
  <c r="G864" i="19"/>
  <c r="F864" i="19"/>
  <c r="E864" i="19"/>
  <c r="D864" i="19"/>
  <c r="C864" i="19"/>
  <c r="B864" i="19"/>
  <c r="L863" i="19"/>
  <c r="K863" i="19"/>
  <c r="J863" i="19"/>
  <c r="I863" i="19"/>
  <c r="H863" i="19"/>
  <c r="G863" i="19"/>
  <c r="F863" i="19"/>
  <c r="E863" i="19"/>
  <c r="D863" i="19"/>
  <c r="C863" i="19"/>
  <c r="B863" i="19"/>
  <c r="L862" i="19"/>
  <c r="K862" i="19"/>
  <c r="J862" i="19"/>
  <c r="I862" i="19"/>
  <c r="H862" i="19"/>
  <c r="G862" i="19"/>
  <c r="F862" i="19"/>
  <c r="E862" i="19"/>
  <c r="D862" i="19"/>
  <c r="C862" i="19"/>
  <c r="B862" i="19"/>
  <c r="L861" i="19"/>
  <c r="K861" i="19"/>
  <c r="J861" i="19"/>
  <c r="I861" i="19"/>
  <c r="H861" i="19"/>
  <c r="G861" i="19"/>
  <c r="F861" i="19"/>
  <c r="E861" i="19"/>
  <c r="D861" i="19"/>
  <c r="C861" i="19"/>
  <c r="B861" i="19"/>
  <c r="L860" i="19"/>
  <c r="K860" i="19"/>
  <c r="J860" i="19"/>
  <c r="I860" i="19"/>
  <c r="H860" i="19"/>
  <c r="G860" i="19"/>
  <c r="F860" i="19"/>
  <c r="E860" i="19"/>
  <c r="D860" i="19"/>
  <c r="C860" i="19"/>
  <c r="B860" i="19"/>
  <c r="L859" i="19"/>
  <c r="K859" i="19"/>
  <c r="J859" i="19"/>
  <c r="I859" i="19"/>
  <c r="H859" i="19"/>
  <c r="G859" i="19"/>
  <c r="F859" i="19"/>
  <c r="E859" i="19"/>
  <c r="D859" i="19"/>
  <c r="C859" i="19"/>
  <c r="B859" i="19"/>
  <c r="L858" i="19"/>
  <c r="K858" i="19"/>
  <c r="J858" i="19"/>
  <c r="I858" i="19"/>
  <c r="H858" i="19"/>
  <c r="G858" i="19"/>
  <c r="F858" i="19"/>
  <c r="E858" i="19"/>
  <c r="D858" i="19"/>
  <c r="C858" i="19"/>
  <c r="B858" i="19"/>
  <c r="L857" i="19"/>
  <c r="K857" i="19"/>
  <c r="J857" i="19"/>
  <c r="I857" i="19"/>
  <c r="H857" i="19"/>
  <c r="G857" i="19"/>
  <c r="F857" i="19"/>
  <c r="E857" i="19"/>
  <c r="D857" i="19"/>
  <c r="C857" i="19"/>
  <c r="B857" i="19"/>
  <c r="L856" i="19"/>
  <c r="K856" i="19"/>
  <c r="J856" i="19"/>
  <c r="I856" i="19"/>
  <c r="H856" i="19"/>
  <c r="G856" i="19"/>
  <c r="F856" i="19"/>
  <c r="E856" i="19"/>
  <c r="D856" i="19"/>
  <c r="C856" i="19"/>
  <c r="B856" i="19"/>
  <c r="L855" i="19"/>
  <c r="K855" i="19"/>
  <c r="J855" i="19"/>
  <c r="I855" i="19"/>
  <c r="H855" i="19"/>
  <c r="G855" i="19"/>
  <c r="F855" i="19"/>
  <c r="E855" i="19"/>
  <c r="D855" i="19"/>
  <c r="C855" i="19"/>
  <c r="B855" i="19"/>
  <c r="L854" i="19"/>
  <c r="K854" i="19"/>
  <c r="J854" i="19"/>
  <c r="I854" i="19"/>
  <c r="H854" i="19"/>
  <c r="G854" i="19"/>
  <c r="F854" i="19"/>
  <c r="E854" i="19"/>
  <c r="D854" i="19"/>
  <c r="C854" i="19"/>
  <c r="B854" i="19"/>
  <c r="L853" i="19"/>
  <c r="K853" i="19"/>
  <c r="J853" i="19"/>
  <c r="I853" i="19"/>
  <c r="H853" i="19"/>
  <c r="G853" i="19"/>
  <c r="F853" i="19"/>
  <c r="E853" i="19"/>
  <c r="D853" i="19"/>
  <c r="C853" i="19"/>
  <c r="B853" i="19"/>
  <c r="L852" i="19"/>
  <c r="K852" i="19"/>
  <c r="J852" i="19"/>
  <c r="I852" i="19"/>
  <c r="H852" i="19"/>
  <c r="G852" i="19"/>
  <c r="F852" i="19"/>
  <c r="E852" i="19"/>
  <c r="D852" i="19"/>
  <c r="C852" i="19"/>
  <c r="B852" i="19"/>
  <c r="L851" i="19"/>
  <c r="K851" i="19"/>
  <c r="J851" i="19"/>
  <c r="I851" i="19"/>
  <c r="H851" i="19"/>
  <c r="G851" i="19"/>
  <c r="F851" i="19"/>
  <c r="E851" i="19"/>
  <c r="D851" i="19"/>
  <c r="C851" i="19"/>
  <c r="B851" i="19"/>
  <c r="L850" i="19"/>
  <c r="K850" i="19"/>
  <c r="J850" i="19"/>
  <c r="I850" i="19"/>
  <c r="H850" i="19"/>
  <c r="G850" i="19"/>
  <c r="F850" i="19"/>
  <c r="E850" i="19"/>
  <c r="D850" i="19"/>
  <c r="C850" i="19"/>
  <c r="B850" i="19"/>
  <c r="L849" i="19"/>
  <c r="K849" i="19"/>
  <c r="J849" i="19"/>
  <c r="I849" i="19"/>
  <c r="H849" i="19"/>
  <c r="G849" i="19"/>
  <c r="F849" i="19"/>
  <c r="E849" i="19"/>
  <c r="D849" i="19"/>
  <c r="C849" i="19"/>
  <c r="B849" i="19"/>
  <c r="L848" i="19"/>
  <c r="K848" i="19"/>
  <c r="J848" i="19"/>
  <c r="I848" i="19"/>
  <c r="H848" i="19"/>
  <c r="G848" i="19"/>
  <c r="F848" i="19"/>
  <c r="E848" i="19"/>
  <c r="D848" i="19"/>
  <c r="C848" i="19"/>
  <c r="B848" i="19"/>
  <c r="L847" i="19"/>
  <c r="K847" i="19"/>
  <c r="J847" i="19"/>
  <c r="I847" i="19"/>
  <c r="H847" i="19"/>
  <c r="G847" i="19"/>
  <c r="F847" i="19"/>
  <c r="E847" i="19"/>
  <c r="D847" i="19"/>
  <c r="C847" i="19"/>
  <c r="B847" i="19"/>
  <c r="L846" i="19"/>
  <c r="K846" i="19"/>
  <c r="J846" i="19"/>
  <c r="I846" i="19"/>
  <c r="H846" i="19"/>
  <c r="G846" i="19"/>
  <c r="F846" i="19"/>
  <c r="E846" i="19"/>
  <c r="D846" i="19"/>
  <c r="C846" i="19"/>
  <c r="B846" i="19"/>
  <c r="L845" i="19"/>
  <c r="K845" i="19"/>
  <c r="J845" i="19"/>
  <c r="I845" i="19"/>
  <c r="H845" i="19"/>
  <c r="G845" i="19"/>
  <c r="F845" i="19"/>
  <c r="E845" i="19"/>
  <c r="D845" i="19"/>
  <c r="C845" i="19"/>
  <c r="B845" i="19"/>
  <c r="L844" i="19"/>
  <c r="K844" i="19"/>
  <c r="J844" i="19"/>
  <c r="I844" i="19"/>
  <c r="H844" i="19"/>
  <c r="G844" i="19"/>
  <c r="F844" i="19"/>
  <c r="E844" i="19"/>
  <c r="D844" i="19"/>
  <c r="C844" i="19"/>
  <c r="B844" i="19"/>
  <c r="L843" i="19"/>
  <c r="K843" i="19"/>
  <c r="J843" i="19"/>
  <c r="I843" i="19"/>
  <c r="H843" i="19"/>
  <c r="G843" i="19"/>
  <c r="F843" i="19"/>
  <c r="E843" i="19"/>
  <c r="D843" i="19"/>
  <c r="C843" i="19"/>
  <c r="B843" i="19"/>
  <c r="L842" i="19"/>
  <c r="K842" i="19"/>
  <c r="J842" i="19"/>
  <c r="I842" i="19"/>
  <c r="H842" i="19"/>
  <c r="G842" i="19"/>
  <c r="F842" i="19"/>
  <c r="E842" i="19"/>
  <c r="D842" i="19"/>
  <c r="C842" i="19"/>
  <c r="B842" i="19"/>
  <c r="L841" i="19"/>
  <c r="K841" i="19"/>
  <c r="J841" i="19"/>
  <c r="I841" i="19"/>
  <c r="H841" i="19"/>
  <c r="G841" i="19"/>
  <c r="F841" i="19"/>
  <c r="E841" i="19"/>
  <c r="D841" i="19"/>
  <c r="C841" i="19"/>
  <c r="B841" i="19"/>
  <c r="L840" i="19"/>
  <c r="K840" i="19"/>
  <c r="J840" i="19"/>
  <c r="I840" i="19"/>
  <c r="H840" i="19"/>
  <c r="G840" i="19"/>
  <c r="F840" i="19"/>
  <c r="E840" i="19"/>
  <c r="D840" i="19"/>
  <c r="C840" i="19"/>
  <c r="B840" i="19"/>
  <c r="L839" i="19"/>
  <c r="K839" i="19"/>
  <c r="J839" i="19"/>
  <c r="I839" i="19"/>
  <c r="H839" i="19"/>
  <c r="G839" i="19"/>
  <c r="F839" i="19"/>
  <c r="E839" i="19"/>
  <c r="D839" i="19"/>
  <c r="C839" i="19"/>
  <c r="B839" i="19"/>
  <c r="L838" i="19"/>
  <c r="K838" i="19"/>
  <c r="J838" i="19"/>
  <c r="I838" i="19"/>
  <c r="H838" i="19"/>
  <c r="G838" i="19"/>
  <c r="F838" i="19"/>
  <c r="E838" i="19"/>
  <c r="D838" i="19"/>
  <c r="C838" i="19"/>
  <c r="B838" i="19"/>
  <c r="L837" i="19"/>
  <c r="K837" i="19"/>
  <c r="J837" i="19"/>
  <c r="I837" i="19"/>
  <c r="H837" i="19"/>
  <c r="G837" i="19"/>
  <c r="F837" i="19"/>
  <c r="E837" i="19"/>
  <c r="D837" i="19"/>
  <c r="C837" i="19"/>
  <c r="B837" i="19"/>
  <c r="L836" i="19"/>
  <c r="K836" i="19"/>
  <c r="J836" i="19"/>
  <c r="I836" i="19"/>
  <c r="H836" i="19"/>
  <c r="G836" i="19"/>
  <c r="F836" i="19"/>
  <c r="E836" i="19"/>
  <c r="D836" i="19"/>
  <c r="C836" i="19"/>
  <c r="B836" i="19"/>
  <c r="L835" i="19"/>
  <c r="K835" i="19"/>
  <c r="J835" i="19"/>
  <c r="I835" i="19"/>
  <c r="H835" i="19"/>
  <c r="G835" i="19"/>
  <c r="F835" i="19"/>
  <c r="E835" i="19"/>
  <c r="D835" i="19"/>
  <c r="C835" i="19"/>
  <c r="B835" i="19"/>
  <c r="L834" i="19"/>
  <c r="K834" i="19"/>
  <c r="J834" i="19"/>
  <c r="I834" i="19"/>
  <c r="H834" i="19"/>
  <c r="G834" i="19"/>
  <c r="F834" i="19"/>
  <c r="E834" i="19"/>
  <c r="D834" i="19"/>
  <c r="C834" i="19"/>
  <c r="B834" i="19"/>
  <c r="L833" i="19"/>
  <c r="K833" i="19"/>
  <c r="J833" i="19"/>
  <c r="I833" i="19"/>
  <c r="H833" i="19"/>
  <c r="G833" i="19"/>
  <c r="F833" i="19"/>
  <c r="E833" i="19"/>
  <c r="D833" i="19"/>
  <c r="C833" i="19"/>
  <c r="B833" i="19"/>
  <c r="L832" i="19"/>
  <c r="K832" i="19"/>
  <c r="J832" i="19"/>
  <c r="I832" i="19"/>
  <c r="H832" i="19"/>
  <c r="G832" i="19"/>
  <c r="F832" i="19"/>
  <c r="E832" i="19"/>
  <c r="D832" i="19"/>
  <c r="C832" i="19"/>
  <c r="B832" i="19"/>
  <c r="L831" i="19"/>
  <c r="K831" i="19"/>
  <c r="J831" i="19"/>
  <c r="I831" i="19"/>
  <c r="H831" i="19"/>
  <c r="G831" i="19"/>
  <c r="F831" i="19"/>
  <c r="E831" i="19"/>
  <c r="D831" i="19"/>
  <c r="C831" i="19"/>
  <c r="B831" i="19"/>
  <c r="L830" i="19"/>
  <c r="K830" i="19"/>
  <c r="J830" i="19"/>
  <c r="I830" i="19"/>
  <c r="H830" i="19"/>
  <c r="G830" i="19"/>
  <c r="F830" i="19"/>
  <c r="E830" i="19"/>
  <c r="D830" i="19"/>
  <c r="C830" i="19"/>
  <c r="B830" i="19"/>
  <c r="L829" i="19"/>
  <c r="K829" i="19"/>
  <c r="J829" i="19"/>
  <c r="I829" i="19"/>
  <c r="H829" i="19"/>
  <c r="G829" i="19"/>
  <c r="F829" i="19"/>
  <c r="E829" i="19"/>
  <c r="D829" i="19"/>
  <c r="C829" i="19"/>
  <c r="B829" i="19"/>
  <c r="L828" i="19"/>
  <c r="K828" i="19"/>
  <c r="J828" i="19"/>
  <c r="I828" i="19"/>
  <c r="H828" i="19"/>
  <c r="G828" i="19"/>
  <c r="F828" i="19"/>
  <c r="E828" i="19"/>
  <c r="D828" i="19"/>
  <c r="C828" i="19"/>
  <c r="B828" i="19"/>
  <c r="L827" i="19"/>
  <c r="K827" i="19"/>
  <c r="J827" i="19"/>
  <c r="I827" i="19"/>
  <c r="H827" i="19"/>
  <c r="G827" i="19"/>
  <c r="F827" i="19"/>
  <c r="E827" i="19"/>
  <c r="D827" i="19"/>
  <c r="C827" i="19"/>
  <c r="B827" i="19"/>
  <c r="L826" i="19"/>
  <c r="K826" i="19"/>
  <c r="J826" i="19"/>
  <c r="I826" i="19"/>
  <c r="H826" i="19"/>
  <c r="G826" i="19"/>
  <c r="F826" i="19"/>
  <c r="E826" i="19"/>
  <c r="D826" i="19"/>
  <c r="C826" i="19"/>
  <c r="B826" i="19"/>
  <c r="L825" i="19"/>
  <c r="K825" i="19"/>
  <c r="J825" i="19"/>
  <c r="I825" i="19"/>
  <c r="H825" i="19"/>
  <c r="G825" i="19"/>
  <c r="F825" i="19"/>
  <c r="E825" i="19"/>
  <c r="D825" i="19"/>
  <c r="C825" i="19"/>
  <c r="B825" i="19"/>
  <c r="L824" i="19"/>
  <c r="K824" i="19"/>
  <c r="J824" i="19"/>
  <c r="I824" i="19"/>
  <c r="H824" i="19"/>
  <c r="G824" i="19"/>
  <c r="F824" i="19"/>
  <c r="E824" i="19"/>
  <c r="D824" i="19"/>
  <c r="C824" i="19"/>
  <c r="B824" i="19"/>
  <c r="L823" i="19"/>
  <c r="K823" i="19"/>
  <c r="J823" i="19"/>
  <c r="I823" i="19"/>
  <c r="H823" i="19"/>
  <c r="G823" i="19"/>
  <c r="F823" i="19"/>
  <c r="E823" i="19"/>
  <c r="D823" i="19"/>
  <c r="C823" i="19"/>
  <c r="B823" i="19"/>
  <c r="L822" i="19"/>
  <c r="K822" i="19"/>
  <c r="J822" i="19"/>
  <c r="I822" i="19"/>
  <c r="H822" i="19"/>
  <c r="G822" i="19"/>
  <c r="F822" i="19"/>
  <c r="E822" i="19"/>
  <c r="D822" i="19"/>
  <c r="C822" i="19"/>
  <c r="B822" i="19"/>
  <c r="L821" i="19"/>
  <c r="K821" i="19"/>
  <c r="J821" i="19"/>
  <c r="I821" i="19"/>
  <c r="H821" i="19"/>
  <c r="G821" i="19"/>
  <c r="F821" i="19"/>
  <c r="E821" i="19"/>
  <c r="D821" i="19"/>
  <c r="C821" i="19"/>
  <c r="B821" i="19"/>
  <c r="L820" i="19"/>
  <c r="K820" i="19"/>
  <c r="J820" i="19"/>
  <c r="I820" i="19"/>
  <c r="H820" i="19"/>
  <c r="G820" i="19"/>
  <c r="F820" i="19"/>
  <c r="E820" i="19"/>
  <c r="D820" i="19"/>
  <c r="C820" i="19"/>
  <c r="B820" i="19"/>
  <c r="L819" i="19"/>
  <c r="K819" i="19"/>
  <c r="J819" i="19"/>
  <c r="I819" i="19"/>
  <c r="H819" i="19"/>
  <c r="G819" i="19"/>
  <c r="F819" i="19"/>
  <c r="E819" i="19"/>
  <c r="D819" i="19"/>
  <c r="C819" i="19"/>
  <c r="B819" i="19"/>
  <c r="L818" i="19"/>
  <c r="K818" i="19"/>
  <c r="J818" i="19"/>
  <c r="I818" i="19"/>
  <c r="H818" i="19"/>
  <c r="G818" i="19"/>
  <c r="F818" i="19"/>
  <c r="E818" i="19"/>
  <c r="D818" i="19"/>
  <c r="C818" i="19"/>
  <c r="B818" i="19"/>
  <c r="L817" i="19"/>
  <c r="K817" i="19"/>
  <c r="J817" i="19"/>
  <c r="I817" i="19"/>
  <c r="H817" i="19"/>
  <c r="G817" i="19"/>
  <c r="F817" i="19"/>
  <c r="E817" i="19"/>
  <c r="D817" i="19"/>
  <c r="C817" i="19"/>
  <c r="B817" i="19"/>
  <c r="L816" i="19"/>
  <c r="K816" i="19"/>
  <c r="J816" i="19"/>
  <c r="I816" i="19"/>
  <c r="H816" i="19"/>
  <c r="G816" i="19"/>
  <c r="F816" i="19"/>
  <c r="E816" i="19"/>
  <c r="D816" i="19"/>
  <c r="C816" i="19"/>
  <c r="B816" i="19"/>
  <c r="L815" i="19"/>
  <c r="K815" i="19"/>
  <c r="J815" i="19"/>
  <c r="I815" i="19"/>
  <c r="H815" i="19"/>
  <c r="G815" i="19"/>
  <c r="F815" i="19"/>
  <c r="E815" i="19"/>
  <c r="D815" i="19"/>
  <c r="C815" i="19"/>
  <c r="B815" i="19"/>
  <c r="L814" i="19"/>
  <c r="K814" i="19"/>
  <c r="J814" i="19"/>
  <c r="I814" i="19"/>
  <c r="H814" i="19"/>
  <c r="G814" i="19"/>
  <c r="F814" i="19"/>
  <c r="E814" i="19"/>
  <c r="D814" i="19"/>
  <c r="C814" i="19"/>
  <c r="B814" i="19"/>
  <c r="L813" i="19"/>
  <c r="K813" i="19"/>
  <c r="J813" i="19"/>
  <c r="I813" i="19"/>
  <c r="H813" i="19"/>
  <c r="G813" i="19"/>
  <c r="F813" i="19"/>
  <c r="E813" i="19"/>
  <c r="D813" i="19"/>
  <c r="C813" i="19"/>
  <c r="B813" i="19"/>
  <c r="L812" i="19"/>
  <c r="K812" i="19"/>
  <c r="J812" i="19"/>
  <c r="I812" i="19"/>
  <c r="H812" i="19"/>
  <c r="G812" i="19"/>
  <c r="F812" i="19"/>
  <c r="E812" i="19"/>
  <c r="D812" i="19"/>
  <c r="C812" i="19"/>
  <c r="B812" i="19"/>
  <c r="L811" i="19"/>
  <c r="K811" i="19"/>
  <c r="J811" i="19"/>
  <c r="I811" i="19"/>
  <c r="H811" i="19"/>
  <c r="G811" i="19"/>
  <c r="F811" i="19"/>
  <c r="E811" i="19"/>
  <c r="D811" i="19"/>
  <c r="C811" i="19"/>
  <c r="B811" i="19"/>
  <c r="L810" i="19"/>
  <c r="K810" i="19"/>
  <c r="J810" i="19"/>
  <c r="I810" i="19"/>
  <c r="H810" i="19"/>
  <c r="G810" i="19"/>
  <c r="F810" i="19"/>
  <c r="E810" i="19"/>
  <c r="D810" i="19"/>
  <c r="C810" i="19"/>
  <c r="B810" i="19"/>
  <c r="L809" i="19"/>
  <c r="K809" i="19"/>
  <c r="J809" i="19"/>
  <c r="I809" i="19"/>
  <c r="H809" i="19"/>
  <c r="G809" i="19"/>
  <c r="F809" i="19"/>
  <c r="E809" i="19"/>
  <c r="D809" i="19"/>
  <c r="C809" i="19"/>
  <c r="B809" i="19"/>
  <c r="L808" i="19"/>
  <c r="K808" i="19"/>
  <c r="J808" i="19"/>
  <c r="I808" i="19"/>
  <c r="H808" i="19"/>
  <c r="G808" i="19"/>
  <c r="F808" i="19"/>
  <c r="E808" i="19"/>
  <c r="D808" i="19"/>
  <c r="C808" i="19"/>
  <c r="B808" i="19"/>
  <c r="L807" i="19"/>
  <c r="K807" i="19"/>
  <c r="J807" i="19"/>
  <c r="I807" i="19"/>
  <c r="H807" i="19"/>
  <c r="G807" i="19"/>
  <c r="F807" i="19"/>
  <c r="E807" i="19"/>
  <c r="D807" i="19"/>
  <c r="C807" i="19"/>
  <c r="B807" i="19"/>
  <c r="L806" i="19"/>
  <c r="K806" i="19"/>
  <c r="J806" i="19"/>
  <c r="I806" i="19"/>
  <c r="H806" i="19"/>
  <c r="G806" i="19"/>
  <c r="F806" i="19"/>
  <c r="E806" i="19"/>
  <c r="D806" i="19"/>
  <c r="C806" i="19"/>
  <c r="B806" i="19"/>
  <c r="L805" i="19"/>
  <c r="K805" i="19"/>
  <c r="J805" i="19"/>
  <c r="I805" i="19"/>
  <c r="H805" i="19"/>
  <c r="G805" i="19"/>
  <c r="F805" i="19"/>
  <c r="E805" i="19"/>
  <c r="D805" i="19"/>
  <c r="C805" i="19"/>
  <c r="B805" i="19"/>
  <c r="L804" i="19"/>
  <c r="K804" i="19"/>
  <c r="J804" i="19"/>
  <c r="I804" i="19"/>
  <c r="H804" i="19"/>
  <c r="G804" i="19"/>
  <c r="F804" i="19"/>
  <c r="E804" i="19"/>
  <c r="D804" i="19"/>
  <c r="C804" i="19"/>
  <c r="B804" i="19"/>
  <c r="L803" i="19"/>
  <c r="K803" i="19"/>
  <c r="J803" i="19"/>
  <c r="I803" i="19"/>
  <c r="H803" i="19"/>
  <c r="G803" i="19"/>
  <c r="F803" i="19"/>
  <c r="E803" i="19"/>
  <c r="D803" i="19"/>
  <c r="C803" i="19"/>
  <c r="B803" i="19"/>
  <c r="L802" i="19"/>
  <c r="K802" i="19"/>
  <c r="J802" i="19"/>
  <c r="I802" i="19"/>
  <c r="H802" i="19"/>
  <c r="G802" i="19"/>
  <c r="F802" i="19"/>
  <c r="E802" i="19"/>
  <c r="D802" i="19"/>
  <c r="C802" i="19"/>
  <c r="B802" i="19"/>
  <c r="L801" i="19"/>
  <c r="K801" i="19"/>
  <c r="J801" i="19"/>
  <c r="I801" i="19"/>
  <c r="H801" i="19"/>
  <c r="G801" i="19"/>
  <c r="F801" i="19"/>
  <c r="E801" i="19"/>
  <c r="D801" i="19"/>
  <c r="C801" i="19"/>
  <c r="B801" i="19"/>
  <c r="L800" i="19"/>
  <c r="K800" i="19"/>
  <c r="J800" i="19"/>
  <c r="I800" i="19"/>
  <c r="H800" i="19"/>
  <c r="G800" i="19"/>
  <c r="F800" i="19"/>
  <c r="E800" i="19"/>
  <c r="D800" i="19"/>
  <c r="C800" i="19"/>
  <c r="B800" i="19"/>
  <c r="L799" i="19"/>
  <c r="K799" i="19"/>
  <c r="J799" i="19"/>
  <c r="I799" i="19"/>
  <c r="H799" i="19"/>
  <c r="G799" i="19"/>
  <c r="F799" i="19"/>
  <c r="E799" i="19"/>
  <c r="D799" i="19"/>
  <c r="C799" i="19"/>
  <c r="B799" i="19"/>
  <c r="L798" i="19"/>
  <c r="K798" i="19"/>
  <c r="J798" i="19"/>
  <c r="I798" i="19"/>
  <c r="H798" i="19"/>
  <c r="G798" i="19"/>
  <c r="F798" i="19"/>
  <c r="E798" i="19"/>
  <c r="D798" i="19"/>
  <c r="C798" i="19"/>
  <c r="B798" i="19"/>
  <c r="L797" i="19"/>
  <c r="K797" i="19"/>
  <c r="J797" i="19"/>
  <c r="I797" i="19"/>
  <c r="H797" i="19"/>
  <c r="G797" i="19"/>
  <c r="F797" i="19"/>
  <c r="E797" i="19"/>
  <c r="D797" i="19"/>
  <c r="C797" i="19"/>
  <c r="B797" i="19"/>
  <c r="L796" i="19"/>
  <c r="K796" i="19"/>
  <c r="J796" i="19"/>
  <c r="I796" i="19"/>
  <c r="H796" i="19"/>
  <c r="G796" i="19"/>
  <c r="F796" i="19"/>
  <c r="E796" i="19"/>
  <c r="D796" i="19"/>
  <c r="C796" i="19"/>
  <c r="B796" i="19"/>
  <c r="L795" i="19"/>
  <c r="K795" i="19"/>
  <c r="J795" i="19"/>
  <c r="I795" i="19"/>
  <c r="H795" i="19"/>
  <c r="G795" i="19"/>
  <c r="F795" i="19"/>
  <c r="E795" i="19"/>
  <c r="D795" i="19"/>
  <c r="C795" i="19"/>
  <c r="B795" i="19"/>
  <c r="L794" i="19"/>
  <c r="K794" i="19"/>
  <c r="J794" i="19"/>
  <c r="I794" i="19"/>
  <c r="H794" i="19"/>
  <c r="G794" i="19"/>
  <c r="F794" i="19"/>
  <c r="E794" i="19"/>
  <c r="D794" i="19"/>
  <c r="C794" i="19"/>
  <c r="B794" i="19"/>
  <c r="L793" i="19"/>
  <c r="K793" i="19"/>
  <c r="J793" i="19"/>
  <c r="I793" i="19"/>
  <c r="H793" i="19"/>
  <c r="G793" i="19"/>
  <c r="F793" i="19"/>
  <c r="E793" i="19"/>
  <c r="D793" i="19"/>
  <c r="C793" i="19"/>
  <c r="B793" i="19"/>
  <c r="L792" i="19"/>
  <c r="K792" i="19"/>
  <c r="J792" i="19"/>
  <c r="I792" i="19"/>
  <c r="H792" i="19"/>
  <c r="G792" i="19"/>
  <c r="F792" i="19"/>
  <c r="E792" i="19"/>
  <c r="D792" i="19"/>
  <c r="C792" i="19"/>
  <c r="B792" i="19"/>
  <c r="L791" i="19"/>
  <c r="K791" i="19"/>
  <c r="J791" i="19"/>
  <c r="I791" i="19"/>
  <c r="H791" i="19"/>
  <c r="G791" i="19"/>
  <c r="F791" i="19"/>
  <c r="E791" i="19"/>
  <c r="D791" i="19"/>
  <c r="C791" i="19"/>
  <c r="B791" i="19"/>
  <c r="L790" i="19"/>
  <c r="K790" i="19"/>
  <c r="J790" i="19"/>
  <c r="I790" i="19"/>
  <c r="H790" i="19"/>
  <c r="G790" i="19"/>
  <c r="F790" i="19"/>
  <c r="E790" i="19"/>
  <c r="D790" i="19"/>
  <c r="C790" i="19"/>
  <c r="B790" i="19"/>
  <c r="L789" i="19"/>
  <c r="K789" i="19"/>
  <c r="J789" i="19"/>
  <c r="I789" i="19"/>
  <c r="H789" i="19"/>
  <c r="G789" i="19"/>
  <c r="F789" i="19"/>
  <c r="E789" i="19"/>
  <c r="D789" i="19"/>
  <c r="C789" i="19"/>
  <c r="B789" i="19"/>
  <c r="L788" i="19"/>
  <c r="K788" i="19"/>
  <c r="J788" i="19"/>
  <c r="I788" i="19"/>
  <c r="H788" i="19"/>
  <c r="G788" i="19"/>
  <c r="F788" i="19"/>
  <c r="E788" i="19"/>
  <c r="D788" i="19"/>
  <c r="C788" i="19"/>
  <c r="B788" i="19"/>
  <c r="L787" i="19"/>
  <c r="K787" i="19"/>
  <c r="J787" i="19"/>
  <c r="I787" i="19"/>
  <c r="H787" i="19"/>
  <c r="G787" i="19"/>
  <c r="F787" i="19"/>
  <c r="E787" i="19"/>
  <c r="D787" i="19"/>
  <c r="C787" i="19"/>
  <c r="B787" i="19"/>
  <c r="L786" i="19"/>
  <c r="K786" i="19"/>
  <c r="J786" i="19"/>
  <c r="I786" i="19"/>
  <c r="H786" i="19"/>
  <c r="G786" i="19"/>
  <c r="F786" i="19"/>
  <c r="E786" i="19"/>
  <c r="D786" i="19"/>
  <c r="C786" i="19"/>
  <c r="B786" i="19"/>
  <c r="L785" i="19"/>
  <c r="K785" i="19"/>
  <c r="J785" i="19"/>
  <c r="I785" i="19"/>
  <c r="H785" i="19"/>
  <c r="G785" i="19"/>
  <c r="F785" i="19"/>
  <c r="E785" i="19"/>
  <c r="D785" i="19"/>
  <c r="C785" i="19"/>
  <c r="B785" i="19"/>
  <c r="L784" i="19"/>
  <c r="K784" i="19"/>
  <c r="J784" i="19"/>
  <c r="I784" i="19"/>
  <c r="H784" i="19"/>
  <c r="G784" i="19"/>
  <c r="F784" i="19"/>
  <c r="E784" i="19"/>
  <c r="D784" i="19"/>
  <c r="C784" i="19"/>
  <c r="B784" i="19"/>
  <c r="L783" i="19"/>
  <c r="K783" i="19"/>
  <c r="J783" i="19"/>
  <c r="I783" i="19"/>
  <c r="H783" i="19"/>
  <c r="G783" i="19"/>
  <c r="F783" i="19"/>
  <c r="E783" i="19"/>
  <c r="D783" i="19"/>
  <c r="C783" i="19"/>
  <c r="B783" i="19"/>
  <c r="L782" i="19"/>
  <c r="K782" i="19"/>
  <c r="J782" i="19"/>
  <c r="I782" i="19"/>
  <c r="H782" i="19"/>
  <c r="G782" i="19"/>
  <c r="F782" i="19"/>
  <c r="E782" i="19"/>
  <c r="D782" i="19"/>
  <c r="C782" i="19"/>
  <c r="B782" i="19"/>
  <c r="L781" i="19"/>
  <c r="K781" i="19"/>
  <c r="J781" i="19"/>
  <c r="I781" i="19"/>
  <c r="H781" i="19"/>
  <c r="G781" i="19"/>
  <c r="F781" i="19"/>
  <c r="E781" i="19"/>
  <c r="D781" i="19"/>
  <c r="C781" i="19"/>
  <c r="B781" i="19"/>
  <c r="L780" i="19"/>
  <c r="K780" i="19"/>
  <c r="J780" i="19"/>
  <c r="I780" i="19"/>
  <c r="H780" i="19"/>
  <c r="G780" i="19"/>
  <c r="F780" i="19"/>
  <c r="E780" i="19"/>
  <c r="D780" i="19"/>
  <c r="C780" i="19"/>
  <c r="B780" i="19"/>
  <c r="L779" i="19"/>
  <c r="K779" i="19"/>
  <c r="J779" i="19"/>
  <c r="I779" i="19"/>
  <c r="H779" i="19"/>
  <c r="G779" i="19"/>
  <c r="F779" i="19"/>
  <c r="E779" i="19"/>
  <c r="D779" i="19"/>
  <c r="C779" i="19"/>
  <c r="B779" i="19"/>
  <c r="L778" i="19"/>
  <c r="K778" i="19"/>
  <c r="J778" i="19"/>
  <c r="I778" i="19"/>
  <c r="H778" i="19"/>
  <c r="G778" i="19"/>
  <c r="F778" i="19"/>
  <c r="E778" i="19"/>
  <c r="D778" i="19"/>
  <c r="C778" i="19"/>
  <c r="B778" i="19"/>
  <c r="L777" i="19"/>
  <c r="K777" i="19"/>
  <c r="J777" i="19"/>
  <c r="I777" i="19"/>
  <c r="H777" i="19"/>
  <c r="G777" i="19"/>
  <c r="F777" i="19"/>
  <c r="E777" i="19"/>
  <c r="D777" i="19"/>
  <c r="C777" i="19"/>
  <c r="B777" i="19"/>
  <c r="L776" i="19"/>
  <c r="K776" i="19"/>
  <c r="J776" i="19"/>
  <c r="I776" i="19"/>
  <c r="H776" i="19"/>
  <c r="G776" i="19"/>
  <c r="F776" i="19"/>
  <c r="E776" i="19"/>
  <c r="D776" i="19"/>
  <c r="C776" i="19"/>
  <c r="B776" i="19"/>
  <c r="L775" i="19"/>
  <c r="K775" i="19"/>
  <c r="J775" i="19"/>
  <c r="I775" i="19"/>
  <c r="H775" i="19"/>
  <c r="G775" i="19"/>
  <c r="F775" i="19"/>
  <c r="E775" i="19"/>
  <c r="D775" i="19"/>
  <c r="C775" i="19"/>
  <c r="B775" i="19"/>
  <c r="L774" i="19"/>
  <c r="K774" i="19"/>
  <c r="J774" i="19"/>
  <c r="I774" i="19"/>
  <c r="H774" i="19"/>
  <c r="G774" i="19"/>
  <c r="F774" i="19"/>
  <c r="E774" i="19"/>
  <c r="D774" i="19"/>
  <c r="C774" i="19"/>
  <c r="B774" i="19"/>
  <c r="L773" i="19"/>
  <c r="K773" i="19"/>
  <c r="J773" i="19"/>
  <c r="I773" i="19"/>
  <c r="H773" i="19"/>
  <c r="G773" i="19"/>
  <c r="F773" i="19"/>
  <c r="E773" i="19"/>
  <c r="D773" i="19"/>
  <c r="C773" i="19"/>
  <c r="B773" i="19"/>
  <c r="L772" i="19"/>
  <c r="K772" i="19"/>
  <c r="J772" i="19"/>
  <c r="I772" i="19"/>
  <c r="H772" i="19"/>
  <c r="G772" i="19"/>
  <c r="F772" i="19"/>
  <c r="E772" i="19"/>
  <c r="D772" i="19"/>
  <c r="C772" i="19"/>
  <c r="B772" i="19"/>
  <c r="L771" i="19"/>
  <c r="K771" i="19"/>
  <c r="J771" i="19"/>
  <c r="I771" i="19"/>
  <c r="H771" i="19"/>
  <c r="G771" i="19"/>
  <c r="F771" i="19"/>
  <c r="E771" i="19"/>
  <c r="D771" i="19"/>
  <c r="C771" i="19"/>
  <c r="B771" i="19"/>
  <c r="L770" i="19"/>
  <c r="K770" i="19"/>
  <c r="J770" i="19"/>
  <c r="I770" i="19"/>
  <c r="H770" i="19"/>
  <c r="G770" i="19"/>
  <c r="F770" i="19"/>
  <c r="E770" i="19"/>
  <c r="D770" i="19"/>
  <c r="C770" i="19"/>
  <c r="B770" i="19"/>
  <c r="L769" i="19"/>
  <c r="K769" i="19"/>
  <c r="J769" i="19"/>
  <c r="I769" i="19"/>
  <c r="H769" i="19"/>
  <c r="G769" i="19"/>
  <c r="F769" i="19"/>
  <c r="E769" i="19"/>
  <c r="D769" i="19"/>
  <c r="C769" i="19"/>
  <c r="B769" i="19"/>
  <c r="L768" i="19"/>
  <c r="K768" i="19"/>
  <c r="J768" i="19"/>
  <c r="I768" i="19"/>
  <c r="H768" i="19"/>
  <c r="G768" i="19"/>
  <c r="F768" i="19"/>
  <c r="E768" i="19"/>
  <c r="D768" i="19"/>
  <c r="C768" i="19"/>
  <c r="B768" i="19"/>
  <c r="L767" i="19"/>
  <c r="K767" i="19"/>
  <c r="J767" i="19"/>
  <c r="I767" i="19"/>
  <c r="H767" i="19"/>
  <c r="G767" i="19"/>
  <c r="F767" i="19"/>
  <c r="E767" i="19"/>
  <c r="D767" i="19"/>
  <c r="C767" i="19"/>
  <c r="B767" i="19"/>
  <c r="L766" i="19"/>
  <c r="K766" i="19"/>
  <c r="J766" i="19"/>
  <c r="I766" i="19"/>
  <c r="H766" i="19"/>
  <c r="G766" i="19"/>
  <c r="F766" i="19"/>
  <c r="E766" i="19"/>
  <c r="D766" i="19"/>
  <c r="C766" i="19"/>
  <c r="B766" i="19"/>
  <c r="L765" i="19"/>
  <c r="K765" i="19"/>
  <c r="J765" i="19"/>
  <c r="I765" i="19"/>
  <c r="H765" i="19"/>
  <c r="G765" i="19"/>
  <c r="F765" i="19"/>
  <c r="E765" i="19"/>
  <c r="D765" i="19"/>
  <c r="C765" i="19"/>
  <c r="B765" i="19"/>
  <c r="L764" i="19"/>
  <c r="K764" i="19"/>
  <c r="J764" i="19"/>
  <c r="I764" i="19"/>
  <c r="H764" i="19"/>
  <c r="G764" i="19"/>
  <c r="F764" i="19"/>
  <c r="E764" i="19"/>
  <c r="D764" i="19"/>
  <c r="C764" i="19"/>
  <c r="B764" i="19"/>
  <c r="L763" i="19"/>
  <c r="K763" i="19"/>
  <c r="J763" i="19"/>
  <c r="I763" i="19"/>
  <c r="H763" i="19"/>
  <c r="G763" i="19"/>
  <c r="F763" i="19"/>
  <c r="E763" i="19"/>
  <c r="D763" i="19"/>
  <c r="C763" i="19"/>
  <c r="B763" i="19"/>
  <c r="L762" i="19"/>
  <c r="K762" i="19"/>
  <c r="J762" i="19"/>
  <c r="I762" i="19"/>
  <c r="H762" i="19"/>
  <c r="G762" i="19"/>
  <c r="F762" i="19"/>
  <c r="E762" i="19"/>
  <c r="D762" i="19"/>
  <c r="C762" i="19"/>
  <c r="B762" i="19"/>
  <c r="L761" i="19"/>
  <c r="K761" i="19"/>
  <c r="J761" i="19"/>
  <c r="I761" i="19"/>
  <c r="H761" i="19"/>
  <c r="G761" i="19"/>
  <c r="F761" i="19"/>
  <c r="E761" i="19"/>
  <c r="D761" i="19"/>
  <c r="C761" i="19"/>
  <c r="B761" i="19"/>
  <c r="L760" i="19"/>
  <c r="K760" i="19"/>
  <c r="J760" i="19"/>
  <c r="I760" i="19"/>
  <c r="H760" i="19"/>
  <c r="G760" i="19"/>
  <c r="F760" i="19"/>
  <c r="E760" i="19"/>
  <c r="D760" i="19"/>
  <c r="C760" i="19"/>
  <c r="B760" i="19"/>
  <c r="L759" i="19"/>
  <c r="K759" i="19"/>
  <c r="J759" i="19"/>
  <c r="I759" i="19"/>
  <c r="H759" i="19"/>
  <c r="G759" i="19"/>
  <c r="F759" i="19"/>
  <c r="E759" i="19"/>
  <c r="D759" i="19"/>
  <c r="C759" i="19"/>
  <c r="B759" i="19"/>
  <c r="L758" i="19"/>
  <c r="K758" i="19"/>
  <c r="J758" i="19"/>
  <c r="I758" i="19"/>
  <c r="H758" i="19"/>
  <c r="G758" i="19"/>
  <c r="F758" i="19"/>
  <c r="E758" i="19"/>
  <c r="D758" i="19"/>
  <c r="C758" i="19"/>
  <c r="B758" i="19"/>
  <c r="L757" i="19"/>
  <c r="K757" i="19"/>
  <c r="J757" i="19"/>
  <c r="I757" i="19"/>
  <c r="H757" i="19"/>
  <c r="G757" i="19"/>
  <c r="F757" i="19"/>
  <c r="E757" i="19"/>
  <c r="D757" i="19"/>
  <c r="C757" i="19"/>
  <c r="B757" i="19"/>
  <c r="L756" i="19"/>
  <c r="K756" i="19"/>
  <c r="J756" i="19"/>
  <c r="I756" i="19"/>
  <c r="H756" i="19"/>
  <c r="G756" i="19"/>
  <c r="F756" i="19"/>
  <c r="E756" i="19"/>
  <c r="D756" i="19"/>
  <c r="C756" i="19"/>
  <c r="B756" i="19"/>
  <c r="L755" i="19"/>
  <c r="K755" i="19"/>
  <c r="J755" i="19"/>
  <c r="I755" i="19"/>
  <c r="H755" i="19"/>
  <c r="G755" i="19"/>
  <c r="F755" i="19"/>
  <c r="E755" i="19"/>
  <c r="D755" i="19"/>
  <c r="C755" i="19"/>
  <c r="B755" i="19"/>
  <c r="L754" i="19"/>
  <c r="K754" i="19"/>
  <c r="J754" i="19"/>
  <c r="I754" i="19"/>
  <c r="H754" i="19"/>
  <c r="G754" i="19"/>
  <c r="F754" i="19"/>
  <c r="E754" i="19"/>
  <c r="D754" i="19"/>
  <c r="C754" i="19"/>
  <c r="B754" i="19"/>
  <c r="L753" i="19"/>
  <c r="K753" i="19"/>
  <c r="J753" i="19"/>
  <c r="I753" i="19"/>
  <c r="H753" i="19"/>
  <c r="G753" i="19"/>
  <c r="F753" i="19"/>
  <c r="E753" i="19"/>
  <c r="D753" i="19"/>
  <c r="C753" i="19"/>
  <c r="B753" i="19"/>
  <c r="L752" i="19"/>
  <c r="K752" i="19"/>
  <c r="J752" i="19"/>
  <c r="I752" i="19"/>
  <c r="H752" i="19"/>
  <c r="G752" i="19"/>
  <c r="F752" i="19"/>
  <c r="E752" i="19"/>
  <c r="D752" i="19"/>
  <c r="C752" i="19"/>
  <c r="B752" i="19"/>
  <c r="L751" i="19"/>
  <c r="K751" i="19"/>
  <c r="J751" i="19"/>
  <c r="I751" i="19"/>
  <c r="H751" i="19"/>
  <c r="G751" i="19"/>
  <c r="F751" i="19"/>
  <c r="E751" i="19"/>
  <c r="D751" i="19"/>
  <c r="C751" i="19"/>
  <c r="B751" i="19"/>
  <c r="L750" i="19"/>
  <c r="K750" i="19"/>
  <c r="J750" i="19"/>
  <c r="I750" i="19"/>
  <c r="H750" i="19"/>
  <c r="G750" i="19"/>
  <c r="F750" i="19"/>
  <c r="E750" i="19"/>
  <c r="D750" i="19"/>
  <c r="C750" i="19"/>
  <c r="B750" i="19"/>
  <c r="L749" i="19"/>
  <c r="K749" i="19"/>
  <c r="J749" i="19"/>
  <c r="I749" i="19"/>
  <c r="H749" i="19"/>
  <c r="G749" i="19"/>
  <c r="F749" i="19"/>
  <c r="E749" i="19"/>
  <c r="D749" i="19"/>
  <c r="C749" i="19"/>
  <c r="B749" i="19"/>
  <c r="L748" i="19"/>
  <c r="K748" i="19"/>
  <c r="J748" i="19"/>
  <c r="I748" i="19"/>
  <c r="H748" i="19"/>
  <c r="G748" i="19"/>
  <c r="F748" i="19"/>
  <c r="E748" i="19"/>
  <c r="D748" i="19"/>
  <c r="C748" i="19"/>
  <c r="B748" i="19"/>
  <c r="L747" i="19"/>
  <c r="K747" i="19"/>
  <c r="J747" i="19"/>
  <c r="I747" i="19"/>
  <c r="H747" i="19"/>
  <c r="G747" i="19"/>
  <c r="F747" i="19"/>
  <c r="E747" i="19"/>
  <c r="D747" i="19"/>
  <c r="C747" i="19"/>
  <c r="B747" i="19"/>
  <c r="L746" i="19"/>
  <c r="K746" i="19"/>
  <c r="J746" i="19"/>
  <c r="I746" i="19"/>
  <c r="H746" i="19"/>
  <c r="G746" i="19"/>
  <c r="F746" i="19"/>
  <c r="E746" i="19"/>
  <c r="D746" i="19"/>
  <c r="C746" i="19"/>
  <c r="B746" i="19"/>
  <c r="L745" i="19"/>
  <c r="K745" i="19"/>
  <c r="J745" i="19"/>
  <c r="I745" i="19"/>
  <c r="H745" i="19"/>
  <c r="G745" i="19"/>
  <c r="F745" i="19"/>
  <c r="E745" i="19"/>
  <c r="D745" i="19"/>
  <c r="C745" i="19"/>
  <c r="B745" i="19"/>
  <c r="L744" i="19"/>
  <c r="K744" i="19"/>
  <c r="J744" i="19"/>
  <c r="I744" i="19"/>
  <c r="H744" i="19"/>
  <c r="G744" i="19"/>
  <c r="F744" i="19"/>
  <c r="E744" i="19"/>
  <c r="D744" i="19"/>
  <c r="C744" i="19"/>
  <c r="B744" i="19"/>
  <c r="L743" i="19"/>
  <c r="K743" i="19"/>
  <c r="J743" i="19"/>
  <c r="I743" i="19"/>
  <c r="H743" i="19"/>
  <c r="G743" i="19"/>
  <c r="F743" i="19"/>
  <c r="E743" i="19"/>
  <c r="D743" i="19"/>
  <c r="C743" i="19"/>
  <c r="B743" i="19"/>
  <c r="L742" i="19"/>
  <c r="K742" i="19"/>
  <c r="J742" i="19"/>
  <c r="I742" i="19"/>
  <c r="H742" i="19"/>
  <c r="G742" i="19"/>
  <c r="F742" i="19"/>
  <c r="E742" i="19"/>
  <c r="D742" i="19"/>
  <c r="C742" i="19"/>
  <c r="B742" i="19"/>
  <c r="L741" i="19"/>
  <c r="K741" i="19"/>
  <c r="J741" i="19"/>
  <c r="I741" i="19"/>
  <c r="H741" i="19"/>
  <c r="G741" i="19"/>
  <c r="F741" i="19"/>
  <c r="E741" i="19"/>
  <c r="D741" i="19"/>
  <c r="C741" i="19"/>
  <c r="B741" i="19"/>
  <c r="L740" i="19"/>
  <c r="K740" i="19"/>
  <c r="J740" i="19"/>
  <c r="I740" i="19"/>
  <c r="H740" i="19"/>
  <c r="G740" i="19"/>
  <c r="F740" i="19"/>
  <c r="E740" i="19"/>
  <c r="D740" i="19"/>
  <c r="C740" i="19"/>
  <c r="B740" i="19"/>
  <c r="L739" i="19"/>
  <c r="K739" i="19"/>
  <c r="J739" i="19"/>
  <c r="I739" i="19"/>
  <c r="H739" i="19"/>
  <c r="G739" i="19"/>
  <c r="F739" i="19"/>
  <c r="E739" i="19"/>
  <c r="D739" i="19"/>
  <c r="C739" i="19"/>
  <c r="B739" i="19"/>
  <c r="L738" i="19"/>
  <c r="K738" i="19"/>
  <c r="J738" i="19"/>
  <c r="I738" i="19"/>
  <c r="H738" i="19"/>
  <c r="G738" i="19"/>
  <c r="F738" i="19"/>
  <c r="E738" i="19"/>
  <c r="D738" i="19"/>
  <c r="C738" i="19"/>
  <c r="B738" i="19"/>
  <c r="L737" i="19"/>
  <c r="K737" i="19"/>
  <c r="J737" i="19"/>
  <c r="I737" i="19"/>
  <c r="H737" i="19"/>
  <c r="G737" i="19"/>
  <c r="F737" i="19"/>
  <c r="E737" i="19"/>
  <c r="D737" i="19"/>
  <c r="C737" i="19"/>
  <c r="B737" i="19"/>
  <c r="L736" i="19"/>
  <c r="K736" i="19"/>
  <c r="J736" i="19"/>
  <c r="I736" i="19"/>
  <c r="H736" i="19"/>
  <c r="G736" i="19"/>
  <c r="F736" i="19"/>
  <c r="E736" i="19"/>
  <c r="D736" i="19"/>
  <c r="C736" i="19"/>
  <c r="B736" i="19"/>
  <c r="L735" i="19"/>
  <c r="K735" i="19"/>
  <c r="J735" i="19"/>
  <c r="I735" i="19"/>
  <c r="H735" i="19"/>
  <c r="G735" i="19"/>
  <c r="F735" i="19"/>
  <c r="E735" i="19"/>
  <c r="D735" i="19"/>
  <c r="C735" i="19"/>
  <c r="B735" i="19"/>
  <c r="L734" i="19"/>
  <c r="K734" i="19"/>
  <c r="J734" i="19"/>
  <c r="I734" i="19"/>
  <c r="H734" i="19"/>
  <c r="G734" i="19"/>
  <c r="F734" i="19"/>
  <c r="E734" i="19"/>
  <c r="D734" i="19"/>
  <c r="C734" i="19"/>
  <c r="B734" i="19"/>
  <c r="L733" i="19"/>
  <c r="K733" i="19"/>
  <c r="J733" i="19"/>
  <c r="I733" i="19"/>
  <c r="H733" i="19"/>
  <c r="G733" i="19"/>
  <c r="F733" i="19"/>
  <c r="E733" i="19"/>
  <c r="D733" i="19"/>
  <c r="C733" i="19"/>
  <c r="B733" i="19"/>
  <c r="L732" i="19"/>
  <c r="K732" i="19"/>
  <c r="J732" i="19"/>
  <c r="I732" i="19"/>
  <c r="H732" i="19"/>
  <c r="G732" i="19"/>
  <c r="F732" i="19"/>
  <c r="E732" i="19"/>
  <c r="D732" i="19"/>
  <c r="C732" i="19"/>
  <c r="B732" i="19"/>
  <c r="L731" i="19"/>
  <c r="K731" i="19"/>
  <c r="J731" i="19"/>
  <c r="I731" i="19"/>
  <c r="H731" i="19"/>
  <c r="G731" i="19"/>
  <c r="F731" i="19"/>
  <c r="E731" i="19"/>
  <c r="D731" i="19"/>
  <c r="C731" i="19"/>
  <c r="B731" i="19"/>
  <c r="L730" i="19"/>
  <c r="K730" i="19"/>
  <c r="J730" i="19"/>
  <c r="I730" i="19"/>
  <c r="H730" i="19"/>
  <c r="G730" i="19"/>
  <c r="F730" i="19"/>
  <c r="E730" i="19"/>
  <c r="D730" i="19"/>
  <c r="C730" i="19"/>
  <c r="B730" i="19"/>
  <c r="L729" i="19"/>
  <c r="K729" i="19"/>
  <c r="J729" i="19"/>
  <c r="I729" i="19"/>
  <c r="H729" i="19"/>
  <c r="G729" i="19"/>
  <c r="F729" i="19"/>
  <c r="E729" i="19"/>
  <c r="D729" i="19"/>
  <c r="C729" i="19"/>
  <c r="B729" i="19"/>
  <c r="L728" i="19"/>
  <c r="K728" i="19"/>
  <c r="J728" i="19"/>
  <c r="I728" i="19"/>
  <c r="H728" i="19"/>
  <c r="G728" i="19"/>
  <c r="F728" i="19"/>
  <c r="E728" i="19"/>
  <c r="D728" i="19"/>
  <c r="C728" i="19"/>
  <c r="B728" i="19"/>
  <c r="L727" i="19"/>
  <c r="K727" i="19"/>
  <c r="J727" i="19"/>
  <c r="I727" i="19"/>
  <c r="H727" i="19"/>
  <c r="G727" i="19"/>
  <c r="F727" i="19"/>
  <c r="E727" i="19"/>
  <c r="D727" i="19"/>
  <c r="C727" i="19"/>
  <c r="B727" i="19"/>
  <c r="L726" i="19"/>
  <c r="K726" i="19"/>
  <c r="J726" i="19"/>
  <c r="I726" i="19"/>
  <c r="H726" i="19"/>
  <c r="G726" i="19"/>
  <c r="F726" i="19"/>
  <c r="E726" i="19"/>
  <c r="D726" i="19"/>
  <c r="C726" i="19"/>
  <c r="B726" i="19"/>
  <c r="L725" i="19"/>
  <c r="K725" i="19"/>
  <c r="J725" i="19"/>
  <c r="I725" i="19"/>
  <c r="H725" i="19"/>
  <c r="G725" i="19"/>
  <c r="F725" i="19"/>
  <c r="E725" i="19"/>
  <c r="D725" i="19"/>
  <c r="C725" i="19"/>
  <c r="B725" i="19"/>
  <c r="L724" i="19"/>
  <c r="K724" i="19"/>
  <c r="J724" i="19"/>
  <c r="I724" i="19"/>
  <c r="H724" i="19"/>
  <c r="G724" i="19"/>
  <c r="F724" i="19"/>
  <c r="E724" i="19"/>
  <c r="D724" i="19"/>
  <c r="C724" i="19"/>
  <c r="B724" i="19"/>
  <c r="L723" i="19"/>
  <c r="K723" i="19"/>
  <c r="J723" i="19"/>
  <c r="I723" i="19"/>
  <c r="H723" i="19"/>
  <c r="G723" i="19"/>
  <c r="F723" i="19"/>
  <c r="E723" i="19"/>
  <c r="D723" i="19"/>
  <c r="C723" i="19"/>
  <c r="B723" i="19"/>
  <c r="L722" i="19"/>
  <c r="K722" i="19"/>
  <c r="J722" i="19"/>
  <c r="I722" i="19"/>
  <c r="H722" i="19"/>
  <c r="G722" i="19"/>
  <c r="F722" i="19"/>
  <c r="E722" i="19"/>
  <c r="D722" i="19"/>
  <c r="C722" i="19"/>
  <c r="B722" i="19"/>
  <c r="L721" i="19"/>
  <c r="K721" i="19"/>
  <c r="J721" i="19"/>
  <c r="I721" i="19"/>
  <c r="H721" i="19"/>
  <c r="G721" i="19"/>
  <c r="F721" i="19"/>
  <c r="E721" i="19"/>
  <c r="D721" i="19"/>
  <c r="C721" i="19"/>
  <c r="B721" i="19"/>
  <c r="L720" i="19"/>
  <c r="K720" i="19"/>
  <c r="J720" i="19"/>
  <c r="I720" i="19"/>
  <c r="H720" i="19"/>
  <c r="G720" i="19"/>
  <c r="F720" i="19"/>
  <c r="E720" i="19"/>
  <c r="D720" i="19"/>
  <c r="C720" i="19"/>
  <c r="B720" i="19"/>
  <c r="L719" i="19"/>
  <c r="K719" i="19"/>
  <c r="J719" i="19"/>
  <c r="I719" i="19"/>
  <c r="H719" i="19"/>
  <c r="G719" i="19"/>
  <c r="F719" i="19"/>
  <c r="E719" i="19"/>
  <c r="D719" i="19"/>
  <c r="C719" i="19"/>
  <c r="B719" i="19"/>
  <c r="L718" i="19"/>
  <c r="K718" i="19"/>
  <c r="J718" i="19"/>
  <c r="I718" i="19"/>
  <c r="H718" i="19"/>
  <c r="G718" i="19"/>
  <c r="F718" i="19"/>
  <c r="E718" i="19"/>
  <c r="D718" i="19"/>
  <c r="C718" i="19"/>
  <c r="B718" i="19"/>
  <c r="L717" i="19"/>
  <c r="K717" i="19"/>
  <c r="J717" i="19"/>
  <c r="I717" i="19"/>
  <c r="H717" i="19"/>
  <c r="G717" i="19"/>
  <c r="F717" i="19"/>
  <c r="E717" i="19"/>
  <c r="D717" i="19"/>
  <c r="C717" i="19"/>
  <c r="B717" i="19"/>
  <c r="L716" i="19"/>
  <c r="K716" i="19"/>
  <c r="J716" i="19"/>
  <c r="I716" i="19"/>
  <c r="H716" i="19"/>
  <c r="G716" i="19"/>
  <c r="F716" i="19"/>
  <c r="E716" i="19"/>
  <c r="D716" i="19"/>
  <c r="C716" i="19"/>
  <c r="B716" i="19"/>
  <c r="L715" i="19"/>
  <c r="K715" i="19"/>
  <c r="J715" i="19"/>
  <c r="I715" i="19"/>
  <c r="H715" i="19"/>
  <c r="G715" i="19"/>
  <c r="F715" i="19"/>
  <c r="E715" i="19"/>
  <c r="D715" i="19"/>
  <c r="C715" i="19"/>
  <c r="B715" i="19"/>
  <c r="L714" i="19"/>
  <c r="K714" i="19"/>
  <c r="J714" i="19"/>
  <c r="I714" i="19"/>
  <c r="H714" i="19"/>
  <c r="G714" i="19"/>
  <c r="F714" i="19"/>
  <c r="E714" i="19"/>
  <c r="D714" i="19"/>
  <c r="C714" i="19"/>
  <c r="B714" i="19"/>
  <c r="L713" i="19"/>
  <c r="K713" i="19"/>
  <c r="J713" i="19"/>
  <c r="I713" i="19"/>
  <c r="H713" i="19"/>
  <c r="G713" i="19"/>
  <c r="F713" i="19"/>
  <c r="E713" i="19"/>
  <c r="D713" i="19"/>
  <c r="C713" i="19"/>
  <c r="B713" i="19"/>
  <c r="L712" i="19"/>
  <c r="K712" i="19"/>
  <c r="J712" i="19"/>
  <c r="I712" i="19"/>
  <c r="H712" i="19"/>
  <c r="G712" i="19"/>
  <c r="F712" i="19"/>
  <c r="E712" i="19"/>
  <c r="D712" i="19"/>
  <c r="C712" i="19"/>
  <c r="B712" i="19"/>
  <c r="L711" i="19"/>
  <c r="K711" i="19"/>
  <c r="J711" i="19"/>
  <c r="I711" i="19"/>
  <c r="H711" i="19"/>
  <c r="G711" i="19"/>
  <c r="F711" i="19"/>
  <c r="E711" i="19"/>
  <c r="D711" i="19"/>
  <c r="C711" i="19"/>
  <c r="B711" i="19"/>
  <c r="L710" i="19"/>
  <c r="K710" i="19"/>
  <c r="J710" i="19"/>
  <c r="I710" i="19"/>
  <c r="H710" i="19"/>
  <c r="G710" i="19"/>
  <c r="F710" i="19"/>
  <c r="E710" i="19"/>
  <c r="D710" i="19"/>
  <c r="C710" i="19"/>
  <c r="B710" i="19"/>
  <c r="L709" i="19"/>
  <c r="K709" i="19"/>
  <c r="J709" i="19"/>
  <c r="I709" i="19"/>
  <c r="H709" i="19"/>
  <c r="G709" i="19"/>
  <c r="F709" i="19"/>
  <c r="E709" i="19"/>
  <c r="D709" i="19"/>
  <c r="C709" i="19"/>
  <c r="B709" i="19"/>
  <c r="L708" i="19"/>
  <c r="K708" i="19"/>
  <c r="J708" i="19"/>
  <c r="I708" i="19"/>
  <c r="H708" i="19"/>
  <c r="G708" i="19"/>
  <c r="F708" i="19"/>
  <c r="E708" i="19"/>
  <c r="D708" i="19"/>
  <c r="C708" i="19"/>
  <c r="B708" i="19"/>
  <c r="L707" i="19"/>
  <c r="K707" i="19"/>
  <c r="J707" i="19"/>
  <c r="I707" i="19"/>
  <c r="H707" i="19"/>
  <c r="G707" i="19"/>
  <c r="F707" i="19"/>
  <c r="E707" i="19"/>
  <c r="D707" i="19"/>
  <c r="C707" i="19"/>
  <c r="B707" i="19"/>
  <c r="L706" i="19"/>
  <c r="K706" i="19"/>
  <c r="J706" i="19"/>
  <c r="I706" i="19"/>
  <c r="H706" i="19"/>
  <c r="G706" i="19"/>
  <c r="F706" i="19"/>
  <c r="E706" i="19"/>
  <c r="D706" i="19"/>
  <c r="C706" i="19"/>
  <c r="B706" i="19"/>
  <c r="L705" i="19"/>
  <c r="K705" i="19"/>
  <c r="J705" i="19"/>
  <c r="I705" i="19"/>
  <c r="H705" i="19"/>
  <c r="G705" i="19"/>
  <c r="F705" i="19"/>
  <c r="E705" i="19"/>
  <c r="D705" i="19"/>
  <c r="C705" i="19"/>
  <c r="B705" i="19"/>
  <c r="L704" i="19"/>
  <c r="K704" i="19"/>
  <c r="J704" i="19"/>
  <c r="I704" i="19"/>
  <c r="H704" i="19"/>
  <c r="G704" i="19"/>
  <c r="F704" i="19"/>
  <c r="E704" i="19"/>
  <c r="D704" i="19"/>
  <c r="C704" i="19"/>
  <c r="B704" i="19"/>
  <c r="L703" i="19"/>
  <c r="K703" i="19"/>
  <c r="J703" i="19"/>
  <c r="I703" i="19"/>
  <c r="H703" i="19"/>
  <c r="G703" i="19"/>
  <c r="F703" i="19"/>
  <c r="E703" i="19"/>
  <c r="D703" i="19"/>
  <c r="C703" i="19"/>
  <c r="B703" i="19"/>
  <c r="L702" i="19"/>
  <c r="K702" i="19"/>
  <c r="J702" i="19"/>
  <c r="I702" i="19"/>
  <c r="H702" i="19"/>
  <c r="G702" i="19"/>
  <c r="F702" i="19"/>
  <c r="E702" i="19"/>
  <c r="D702" i="19"/>
  <c r="C702" i="19"/>
  <c r="B702" i="19"/>
  <c r="L701" i="19"/>
  <c r="K701" i="19"/>
  <c r="J701" i="19"/>
  <c r="I701" i="19"/>
  <c r="H701" i="19"/>
  <c r="G701" i="19"/>
  <c r="F701" i="19"/>
  <c r="E701" i="19"/>
  <c r="D701" i="19"/>
  <c r="C701" i="19"/>
  <c r="B701" i="19"/>
  <c r="L700" i="19"/>
  <c r="K700" i="19"/>
  <c r="J700" i="19"/>
  <c r="I700" i="19"/>
  <c r="H700" i="19"/>
  <c r="G700" i="19"/>
  <c r="F700" i="19"/>
  <c r="E700" i="19"/>
  <c r="D700" i="19"/>
  <c r="C700" i="19"/>
  <c r="B700" i="19"/>
  <c r="L699" i="19"/>
  <c r="K699" i="19"/>
  <c r="J699" i="19"/>
  <c r="I699" i="19"/>
  <c r="H699" i="19"/>
  <c r="G699" i="19"/>
  <c r="F699" i="19"/>
  <c r="E699" i="19"/>
  <c r="D699" i="19"/>
  <c r="C699" i="19"/>
  <c r="B699" i="19"/>
  <c r="L698" i="19"/>
  <c r="K698" i="19"/>
  <c r="J698" i="19"/>
  <c r="I698" i="19"/>
  <c r="H698" i="19"/>
  <c r="G698" i="19"/>
  <c r="F698" i="19"/>
  <c r="E698" i="19"/>
  <c r="D698" i="19"/>
  <c r="C698" i="19"/>
  <c r="B698" i="19"/>
  <c r="L697" i="19"/>
  <c r="K697" i="19"/>
  <c r="J697" i="19"/>
  <c r="I697" i="19"/>
  <c r="H697" i="19"/>
  <c r="G697" i="19"/>
  <c r="F697" i="19"/>
  <c r="E697" i="19"/>
  <c r="D697" i="19"/>
  <c r="C697" i="19"/>
  <c r="B697" i="19"/>
  <c r="L696" i="19"/>
  <c r="K696" i="19"/>
  <c r="J696" i="19"/>
  <c r="I696" i="19"/>
  <c r="H696" i="19"/>
  <c r="G696" i="19"/>
  <c r="F696" i="19"/>
  <c r="E696" i="19"/>
  <c r="D696" i="19"/>
  <c r="C696" i="19"/>
  <c r="B696" i="19"/>
  <c r="L695" i="19"/>
  <c r="K695" i="19"/>
  <c r="J695" i="19"/>
  <c r="I695" i="19"/>
  <c r="H695" i="19"/>
  <c r="G695" i="19"/>
  <c r="F695" i="19"/>
  <c r="E695" i="19"/>
  <c r="D695" i="19"/>
  <c r="C695" i="19"/>
  <c r="B695" i="19"/>
  <c r="L694" i="19"/>
  <c r="K694" i="19"/>
  <c r="J694" i="19"/>
  <c r="I694" i="19"/>
  <c r="H694" i="19"/>
  <c r="G694" i="19"/>
  <c r="F694" i="19"/>
  <c r="E694" i="19"/>
  <c r="D694" i="19"/>
  <c r="C694" i="19"/>
  <c r="B694" i="19"/>
  <c r="L693" i="19"/>
  <c r="K693" i="19"/>
  <c r="J693" i="19"/>
  <c r="I693" i="19"/>
  <c r="H693" i="19"/>
  <c r="G693" i="19"/>
  <c r="F693" i="19"/>
  <c r="E693" i="19"/>
  <c r="D693" i="19"/>
  <c r="C693" i="19"/>
  <c r="B693" i="19"/>
  <c r="L692" i="19"/>
  <c r="K692" i="19"/>
  <c r="J692" i="19"/>
  <c r="I692" i="19"/>
  <c r="H692" i="19"/>
  <c r="G692" i="19"/>
  <c r="F692" i="19"/>
  <c r="E692" i="19"/>
  <c r="D692" i="19"/>
  <c r="C692" i="19"/>
  <c r="B692" i="19"/>
  <c r="L691" i="19"/>
  <c r="K691" i="19"/>
  <c r="J691" i="19"/>
  <c r="I691" i="19"/>
  <c r="H691" i="19"/>
  <c r="G691" i="19"/>
  <c r="F691" i="19"/>
  <c r="E691" i="19"/>
  <c r="D691" i="19"/>
  <c r="C691" i="19"/>
  <c r="B691" i="19"/>
  <c r="L690" i="19"/>
  <c r="K690" i="19"/>
  <c r="J690" i="19"/>
  <c r="I690" i="19"/>
  <c r="H690" i="19"/>
  <c r="G690" i="19"/>
  <c r="F690" i="19"/>
  <c r="E690" i="19"/>
  <c r="D690" i="19"/>
  <c r="C690" i="19"/>
  <c r="B690" i="19"/>
  <c r="L689" i="19"/>
  <c r="K689" i="19"/>
  <c r="J689" i="19"/>
  <c r="I689" i="19"/>
  <c r="H689" i="19"/>
  <c r="G689" i="19"/>
  <c r="F689" i="19"/>
  <c r="E689" i="19"/>
  <c r="D689" i="19"/>
  <c r="C689" i="19"/>
  <c r="B689" i="19"/>
  <c r="L688" i="19"/>
  <c r="K688" i="19"/>
  <c r="J688" i="19"/>
  <c r="I688" i="19"/>
  <c r="H688" i="19"/>
  <c r="G688" i="19"/>
  <c r="F688" i="19"/>
  <c r="E688" i="19"/>
  <c r="D688" i="19"/>
  <c r="C688" i="19"/>
  <c r="B688" i="19"/>
  <c r="L687" i="19"/>
  <c r="K687" i="19"/>
  <c r="J687" i="19"/>
  <c r="I687" i="19"/>
  <c r="H687" i="19"/>
  <c r="G687" i="19"/>
  <c r="F687" i="19"/>
  <c r="E687" i="19"/>
  <c r="D687" i="19"/>
  <c r="C687" i="19"/>
  <c r="B687" i="19"/>
  <c r="L686" i="19"/>
  <c r="K686" i="19"/>
  <c r="J686" i="19"/>
  <c r="I686" i="19"/>
  <c r="H686" i="19"/>
  <c r="G686" i="19"/>
  <c r="F686" i="19"/>
  <c r="E686" i="19"/>
  <c r="D686" i="19"/>
  <c r="C686" i="19"/>
  <c r="B686" i="19"/>
  <c r="L685" i="19"/>
  <c r="K685" i="19"/>
  <c r="J685" i="19"/>
  <c r="I685" i="19"/>
  <c r="H685" i="19"/>
  <c r="G685" i="19"/>
  <c r="F685" i="19"/>
  <c r="E685" i="19"/>
  <c r="D685" i="19"/>
  <c r="C685" i="19"/>
  <c r="B685" i="19"/>
  <c r="L684" i="19"/>
  <c r="K684" i="19"/>
  <c r="J684" i="19"/>
  <c r="I684" i="19"/>
  <c r="H684" i="19"/>
  <c r="G684" i="19"/>
  <c r="F684" i="19"/>
  <c r="E684" i="19"/>
  <c r="D684" i="19"/>
  <c r="C684" i="19"/>
  <c r="B684" i="19"/>
  <c r="L683" i="19"/>
  <c r="K683" i="19"/>
  <c r="J683" i="19"/>
  <c r="I683" i="19"/>
  <c r="H683" i="19"/>
  <c r="G683" i="19"/>
  <c r="F683" i="19"/>
  <c r="E683" i="19"/>
  <c r="D683" i="19"/>
  <c r="C683" i="19"/>
  <c r="B683" i="19"/>
  <c r="L682" i="19"/>
  <c r="K682" i="19"/>
  <c r="J682" i="19"/>
  <c r="I682" i="19"/>
  <c r="H682" i="19"/>
  <c r="G682" i="19"/>
  <c r="F682" i="19"/>
  <c r="E682" i="19"/>
  <c r="D682" i="19"/>
  <c r="C682" i="19"/>
  <c r="B682" i="19"/>
  <c r="L681" i="19"/>
  <c r="K681" i="19"/>
  <c r="J681" i="19"/>
  <c r="I681" i="19"/>
  <c r="H681" i="19"/>
  <c r="G681" i="19"/>
  <c r="F681" i="19"/>
  <c r="E681" i="19"/>
  <c r="D681" i="19"/>
  <c r="C681" i="19"/>
  <c r="B681" i="19"/>
  <c r="L680" i="19"/>
  <c r="K680" i="19"/>
  <c r="J680" i="19"/>
  <c r="I680" i="19"/>
  <c r="H680" i="19"/>
  <c r="G680" i="19"/>
  <c r="F680" i="19"/>
  <c r="E680" i="19"/>
  <c r="D680" i="19"/>
  <c r="C680" i="19"/>
  <c r="B680" i="19"/>
  <c r="L679" i="19"/>
  <c r="K679" i="19"/>
  <c r="J679" i="19"/>
  <c r="I679" i="19"/>
  <c r="H679" i="19"/>
  <c r="G679" i="19"/>
  <c r="F679" i="19"/>
  <c r="E679" i="19"/>
  <c r="D679" i="19"/>
  <c r="C679" i="19"/>
  <c r="B679" i="19"/>
  <c r="L678" i="19"/>
  <c r="K678" i="19"/>
  <c r="J678" i="19"/>
  <c r="I678" i="19"/>
  <c r="H678" i="19"/>
  <c r="G678" i="19"/>
  <c r="F678" i="19"/>
  <c r="E678" i="19"/>
  <c r="D678" i="19"/>
  <c r="C678" i="19"/>
  <c r="B678" i="19"/>
  <c r="L677" i="19"/>
  <c r="K677" i="19"/>
  <c r="J677" i="19"/>
  <c r="I677" i="19"/>
  <c r="H677" i="19"/>
  <c r="G677" i="19"/>
  <c r="F677" i="19"/>
  <c r="E677" i="19"/>
  <c r="D677" i="19"/>
  <c r="C677" i="19"/>
  <c r="B677" i="19"/>
  <c r="L676" i="19"/>
  <c r="K676" i="19"/>
  <c r="J676" i="19"/>
  <c r="I676" i="19"/>
  <c r="H676" i="19"/>
  <c r="G676" i="19"/>
  <c r="F676" i="19"/>
  <c r="E676" i="19"/>
  <c r="D676" i="19"/>
  <c r="C676" i="19"/>
  <c r="B676" i="19"/>
  <c r="L675" i="19"/>
  <c r="K675" i="19"/>
  <c r="J675" i="19"/>
  <c r="I675" i="19"/>
  <c r="H675" i="19"/>
  <c r="G675" i="19"/>
  <c r="F675" i="19"/>
  <c r="E675" i="19"/>
  <c r="D675" i="19"/>
  <c r="C675" i="19"/>
  <c r="B675" i="19"/>
  <c r="L674" i="19"/>
  <c r="K674" i="19"/>
  <c r="J674" i="19"/>
  <c r="I674" i="19"/>
  <c r="H674" i="19"/>
  <c r="G674" i="19"/>
  <c r="F674" i="19"/>
  <c r="E674" i="19"/>
  <c r="D674" i="19"/>
  <c r="C674" i="19"/>
  <c r="B674" i="19"/>
  <c r="L673" i="19"/>
  <c r="K673" i="19"/>
  <c r="J673" i="19"/>
  <c r="I673" i="19"/>
  <c r="H673" i="19"/>
  <c r="G673" i="19"/>
  <c r="F673" i="19"/>
  <c r="E673" i="19"/>
  <c r="D673" i="19"/>
  <c r="C673" i="19"/>
  <c r="B673" i="19"/>
  <c r="L672" i="19"/>
  <c r="K672" i="19"/>
  <c r="J672" i="19"/>
  <c r="I672" i="19"/>
  <c r="H672" i="19"/>
  <c r="G672" i="19"/>
  <c r="F672" i="19"/>
  <c r="E672" i="19"/>
  <c r="D672" i="19"/>
  <c r="C672" i="19"/>
  <c r="B672" i="19"/>
  <c r="L671" i="19"/>
  <c r="K671" i="19"/>
  <c r="J671" i="19"/>
  <c r="I671" i="19"/>
  <c r="H671" i="19"/>
  <c r="G671" i="19"/>
  <c r="F671" i="19"/>
  <c r="E671" i="19"/>
  <c r="D671" i="19"/>
  <c r="C671" i="19"/>
  <c r="B671" i="19"/>
  <c r="L670" i="19"/>
  <c r="K670" i="19"/>
  <c r="J670" i="19"/>
  <c r="I670" i="19"/>
  <c r="H670" i="19"/>
  <c r="G670" i="19"/>
  <c r="F670" i="19"/>
  <c r="E670" i="19"/>
  <c r="D670" i="19"/>
  <c r="C670" i="19"/>
  <c r="B670" i="19"/>
  <c r="L669" i="19"/>
  <c r="K669" i="19"/>
  <c r="J669" i="19"/>
  <c r="I669" i="19"/>
  <c r="H669" i="19"/>
  <c r="G669" i="19"/>
  <c r="F669" i="19"/>
  <c r="E669" i="19"/>
  <c r="D669" i="19"/>
  <c r="C669" i="19"/>
  <c r="B669" i="19"/>
  <c r="L668" i="19"/>
  <c r="K668" i="19"/>
  <c r="J668" i="19"/>
  <c r="I668" i="19"/>
  <c r="H668" i="19"/>
  <c r="G668" i="19"/>
  <c r="F668" i="19"/>
  <c r="E668" i="19"/>
  <c r="D668" i="19"/>
  <c r="C668" i="19"/>
  <c r="B668" i="19"/>
  <c r="L667" i="19"/>
  <c r="K667" i="19"/>
  <c r="J667" i="19"/>
  <c r="I667" i="19"/>
  <c r="H667" i="19"/>
  <c r="G667" i="19"/>
  <c r="F667" i="19"/>
  <c r="E667" i="19"/>
  <c r="D667" i="19"/>
  <c r="C667" i="19"/>
  <c r="B667" i="19"/>
  <c r="L666" i="19"/>
  <c r="K666" i="19"/>
  <c r="J666" i="19"/>
  <c r="I666" i="19"/>
  <c r="H666" i="19"/>
  <c r="G666" i="19"/>
  <c r="F666" i="19"/>
  <c r="E666" i="19"/>
  <c r="D666" i="19"/>
  <c r="C666" i="19"/>
  <c r="B666" i="19"/>
  <c r="L665" i="19"/>
  <c r="K665" i="19"/>
  <c r="J665" i="19"/>
  <c r="I665" i="19"/>
  <c r="H665" i="19"/>
  <c r="G665" i="19"/>
  <c r="F665" i="19"/>
  <c r="E665" i="19"/>
  <c r="D665" i="19"/>
  <c r="C665" i="19"/>
  <c r="B665" i="19"/>
  <c r="L664" i="19"/>
  <c r="K664" i="19"/>
  <c r="J664" i="19"/>
  <c r="I664" i="19"/>
  <c r="H664" i="19"/>
  <c r="G664" i="19"/>
  <c r="F664" i="19"/>
  <c r="E664" i="19"/>
  <c r="D664" i="19"/>
  <c r="C664" i="19"/>
  <c r="B664" i="19"/>
  <c r="L663" i="19"/>
  <c r="K663" i="19"/>
  <c r="J663" i="19"/>
  <c r="I663" i="19"/>
  <c r="H663" i="19"/>
  <c r="G663" i="19"/>
  <c r="F663" i="19"/>
  <c r="E663" i="19"/>
  <c r="D663" i="19"/>
  <c r="C663" i="19"/>
  <c r="B663" i="19"/>
  <c r="L662" i="19"/>
  <c r="K662" i="19"/>
  <c r="J662" i="19"/>
  <c r="I662" i="19"/>
  <c r="H662" i="19"/>
  <c r="G662" i="19"/>
  <c r="F662" i="19"/>
  <c r="E662" i="19"/>
  <c r="D662" i="19"/>
  <c r="C662" i="19"/>
  <c r="B662" i="19"/>
  <c r="L661" i="19"/>
  <c r="K661" i="19"/>
  <c r="J661" i="19"/>
  <c r="I661" i="19"/>
  <c r="H661" i="19"/>
  <c r="G661" i="19"/>
  <c r="F661" i="19"/>
  <c r="E661" i="19"/>
  <c r="D661" i="19"/>
  <c r="C661" i="19"/>
  <c r="B661" i="19"/>
  <c r="L660" i="19"/>
  <c r="K660" i="19"/>
  <c r="J660" i="19"/>
  <c r="I660" i="19"/>
  <c r="H660" i="19"/>
  <c r="G660" i="19"/>
  <c r="F660" i="19"/>
  <c r="E660" i="19"/>
  <c r="D660" i="19"/>
  <c r="C660" i="19"/>
  <c r="B660" i="19"/>
  <c r="L659" i="19"/>
  <c r="K659" i="19"/>
  <c r="J659" i="19"/>
  <c r="I659" i="19"/>
  <c r="H659" i="19"/>
  <c r="G659" i="19"/>
  <c r="F659" i="19"/>
  <c r="E659" i="19"/>
  <c r="D659" i="19"/>
  <c r="C659" i="19"/>
  <c r="B659" i="19"/>
  <c r="L658" i="19"/>
  <c r="K658" i="19"/>
  <c r="J658" i="19"/>
  <c r="I658" i="19"/>
  <c r="H658" i="19"/>
  <c r="G658" i="19"/>
  <c r="F658" i="19"/>
  <c r="E658" i="19"/>
  <c r="D658" i="19"/>
  <c r="C658" i="19"/>
  <c r="B658" i="19"/>
  <c r="L657" i="19"/>
  <c r="K657" i="19"/>
  <c r="J657" i="19"/>
  <c r="I657" i="19"/>
  <c r="H657" i="19"/>
  <c r="G657" i="19"/>
  <c r="F657" i="19"/>
  <c r="E657" i="19"/>
  <c r="D657" i="19"/>
  <c r="C657" i="19"/>
  <c r="B657" i="19"/>
  <c r="L656" i="19"/>
  <c r="K656" i="19"/>
  <c r="J656" i="19"/>
  <c r="I656" i="19"/>
  <c r="H656" i="19"/>
  <c r="G656" i="19"/>
  <c r="F656" i="19"/>
  <c r="E656" i="19"/>
  <c r="D656" i="19"/>
  <c r="C656" i="19"/>
  <c r="B656" i="19"/>
  <c r="L655" i="19"/>
  <c r="K655" i="19"/>
  <c r="J655" i="19"/>
  <c r="I655" i="19"/>
  <c r="H655" i="19"/>
  <c r="G655" i="19"/>
  <c r="F655" i="19"/>
  <c r="E655" i="19"/>
  <c r="D655" i="19"/>
  <c r="C655" i="19"/>
  <c r="B655" i="19"/>
  <c r="L654" i="19"/>
  <c r="K654" i="19"/>
  <c r="J654" i="19"/>
  <c r="I654" i="19"/>
  <c r="H654" i="19"/>
  <c r="G654" i="19"/>
  <c r="F654" i="19"/>
  <c r="E654" i="19"/>
  <c r="D654" i="19"/>
  <c r="C654" i="19"/>
  <c r="B654" i="19"/>
  <c r="L653" i="19"/>
  <c r="K653" i="19"/>
  <c r="J653" i="19"/>
  <c r="I653" i="19"/>
  <c r="H653" i="19"/>
  <c r="G653" i="19"/>
  <c r="F653" i="19"/>
  <c r="E653" i="19"/>
  <c r="D653" i="19"/>
  <c r="C653" i="19"/>
  <c r="B653" i="19"/>
  <c r="L652" i="19"/>
  <c r="K652" i="19"/>
  <c r="J652" i="19"/>
  <c r="I652" i="19"/>
  <c r="H652" i="19"/>
  <c r="G652" i="19"/>
  <c r="F652" i="19"/>
  <c r="E652" i="19"/>
  <c r="D652" i="19"/>
  <c r="C652" i="19"/>
  <c r="B652" i="19"/>
  <c r="L651" i="19"/>
  <c r="K651" i="19"/>
  <c r="J651" i="19"/>
  <c r="I651" i="19"/>
  <c r="H651" i="19"/>
  <c r="G651" i="19"/>
  <c r="F651" i="19"/>
  <c r="E651" i="19"/>
  <c r="D651" i="19"/>
  <c r="C651" i="19"/>
  <c r="B651" i="19"/>
  <c r="L650" i="19"/>
  <c r="K650" i="19"/>
  <c r="J650" i="19"/>
  <c r="I650" i="19"/>
  <c r="H650" i="19"/>
  <c r="G650" i="19"/>
  <c r="F650" i="19"/>
  <c r="E650" i="19"/>
  <c r="D650" i="19"/>
  <c r="C650" i="19"/>
  <c r="B650" i="19"/>
  <c r="L649" i="19"/>
  <c r="K649" i="19"/>
  <c r="J649" i="19"/>
  <c r="I649" i="19"/>
  <c r="H649" i="19"/>
  <c r="G649" i="19"/>
  <c r="F649" i="19"/>
  <c r="E649" i="19"/>
  <c r="D649" i="19"/>
  <c r="C649" i="19"/>
  <c r="B649" i="19"/>
  <c r="L648" i="19"/>
  <c r="K648" i="19"/>
  <c r="J648" i="19"/>
  <c r="I648" i="19"/>
  <c r="H648" i="19"/>
  <c r="G648" i="19"/>
  <c r="F648" i="19"/>
  <c r="E648" i="19"/>
  <c r="D648" i="19"/>
  <c r="C648" i="19"/>
  <c r="B648" i="19"/>
  <c r="L647" i="19"/>
  <c r="K647" i="19"/>
  <c r="J647" i="19"/>
  <c r="I647" i="19"/>
  <c r="H647" i="19"/>
  <c r="G647" i="19"/>
  <c r="F647" i="19"/>
  <c r="E647" i="19"/>
  <c r="D647" i="19"/>
  <c r="C647" i="19"/>
  <c r="B647" i="19"/>
  <c r="L646" i="19"/>
  <c r="K646" i="19"/>
  <c r="J646" i="19"/>
  <c r="I646" i="19"/>
  <c r="H646" i="19"/>
  <c r="G646" i="19"/>
  <c r="F646" i="19"/>
  <c r="E646" i="19"/>
  <c r="D646" i="19"/>
  <c r="C646" i="19"/>
  <c r="B646" i="19"/>
  <c r="L645" i="19"/>
  <c r="K645" i="19"/>
  <c r="J645" i="19"/>
  <c r="I645" i="19"/>
  <c r="H645" i="19"/>
  <c r="G645" i="19"/>
  <c r="F645" i="19"/>
  <c r="E645" i="19"/>
  <c r="D645" i="19"/>
  <c r="C645" i="19"/>
  <c r="B645" i="19"/>
  <c r="L644" i="19"/>
  <c r="K644" i="19"/>
  <c r="J644" i="19"/>
  <c r="I644" i="19"/>
  <c r="H644" i="19"/>
  <c r="G644" i="19"/>
  <c r="F644" i="19"/>
  <c r="E644" i="19"/>
  <c r="D644" i="19"/>
  <c r="C644" i="19"/>
  <c r="B644" i="19"/>
  <c r="L643" i="19"/>
  <c r="K643" i="19"/>
  <c r="J643" i="19"/>
  <c r="I643" i="19"/>
  <c r="H643" i="19"/>
  <c r="G643" i="19"/>
  <c r="F643" i="19"/>
  <c r="E643" i="19"/>
  <c r="D643" i="19"/>
  <c r="C643" i="19"/>
  <c r="B643" i="19"/>
  <c r="L642" i="19"/>
  <c r="K642" i="19"/>
  <c r="J642" i="19"/>
  <c r="I642" i="19"/>
  <c r="H642" i="19"/>
  <c r="G642" i="19"/>
  <c r="F642" i="19"/>
  <c r="E642" i="19"/>
  <c r="D642" i="19"/>
  <c r="C642" i="19"/>
  <c r="B642" i="19"/>
  <c r="L641" i="19"/>
  <c r="K641" i="19"/>
  <c r="J641" i="19"/>
  <c r="I641" i="19"/>
  <c r="H641" i="19"/>
  <c r="G641" i="19"/>
  <c r="F641" i="19"/>
  <c r="E641" i="19"/>
  <c r="D641" i="19"/>
  <c r="C641" i="19"/>
  <c r="B641" i="19"/>
  <c r="L640" i="19"/>
  <c r="K640" i="19"/>
  <c r="J640" i="19"/>
  <c r="I640" i="19"/>
  <c r="H640" i="19"/>
  <c r="G640" i="19"/>
  <c r="F640" i="19"/>
  <c r="E640" i="19"/>
  <c r="D640" i="19"/>
  <c r="C640" i="19"/>
  <c r="B640" i="19"/>
  <c r="L639" i="19"/>
  <c r="K639" i="19"/>
  <c r="J639" i="19"/>
  <c r="I639" i="19"/>
  <c r="H639" i="19"/>
  <c r="G639" i="19"/>
  <c r="F639" i="19"/>
  <c r="E639" i="19"/>
  <c r="D639" i="19"/>
  <c r="C639" i="19"/>
  <c r="B639" i="19"/>
  <c r="L638" i="19"/>
  <c r="K638" i="19"/>
  <c r="J638" i="19"/>
  <c r="I638" i="19"/>
  <c r="H638" i="19"/>
  <c r="G638" i="19"/>
  <c r="F638" i="19"/>
  <c r="E638" i="19"/>
  <c r="D638" i="19"/>
  <c r="C638" i="19"/>
  <c r="B638" i="19"/>
  <c r="L637" i="19"/>
  <c r="K637" i="19"/>
  <c r="J637" i="19"/>
  <c r="I637" i="19"/>
  <c r="H637" i="19"/>
  <c r="G637" i="19"/>
  <c r="F637" i="19"/>
  <c r="E637" i="19"/>
  <c r="D637" i="19"/>
  <c r="C637" i="19"/>
  <c r="B637" i="19"/>
  <c r="L636" i="19"/>
  <c r="K636" i="19"/>
  <c r="J636" i="19"/>
  <c r="I636" i="19"/>
  <c r="H636" i="19"/>
  <c r="G636" i="19"/>
  <c r="F636" i="19"/>
  <c r="E636" i="19"/>
  <c r="D636" i="19"/>
  <c r="C636" i="19"/>
  <c r="B636" i="19"/>
  <c r="L635" i="19"/>
  <c r="K635" i="19"/>
  <c r="J635" i="19"/>
  <c r="I635" i="19"/>
  <c r="H635" i="19"/>
  <c r="G635" i="19"/>
  <c r="F635" i="19"/>
  <c r="E635" i="19"/>
  <c r="D635" i="19"/>
  <c r="C635" i="19"/>
  <c r="B635" i="19"/>
  <c r="L634" i="19"/>
  <c r="K634" i="19"/>
  <c r="J634" i="19"/>
  <c r="I634" i="19"/>
  <c r="H634" i="19"/>
  <c r="G634" i="19"/>
  <c r="F634" i="19"/>
  <c r="E634" i="19"/>
  <c r="D634" i="19"/>
  <c r="C634" i="19"/>
  <c r="B634" i="19"/>
  <c r="L633" i="19"/>
  <c r="K633" i="19"/>
  <c r="J633" i="19"/>
  <c r="I633" i="19"/>
  <c r="H633" i="19"/>
  <c r="G633" i="19"/>
  <c r="F633" i="19"/>
  <c r="E633" i="19"/>
  <c r="D633" i="19"/>
  <c r="C633" i="19"/>
  <c r="B633" i="19"/>
  <c r="L632" i="19"/>
  <c r="K632" i="19"/>
  <c r="J632" i="19"/>
  <c r="I632" i="19"/>
  <c r="H632" i="19"/>
  <c r="G632" i="19"/>
  <c r="F632" i="19"/>
  <c r="E632" i="19"/>
  <c r="D632" i="19"/>
  <c r="C632" i="19"/>
  <c r="B632" i="19"/>
  <c r="L631" i="19"/>
  <c r="K631" i="19"/>
  <c r="J631" i="19"/>
  <c r="I631" i="19"/>
  <c r="H631" i="19"/>
  <c r="G631" i="19"/>
  <c r="F631" i="19"/>
  <c r="E631" i="19"/>
  <c r="D631" i="19"/>
  <c r="C631" i="19"/>
  <c r="B631" i="19"/>
  <c r="L630" i="19"/>
  <c r="K630" i="19"/>
  <c r="J630" i="19"/>
  <c r="I630" i="19"/>
  <c r="H630" i="19"/>
  <c r="G630" i="19"/>
  <c r="F630" i="19"/>
  <c r="E630" i="19"/>
  <c r="D630" i="19"/>
  <c r="C630" i="19"/>
  <c r="B630" i="19"/>
  <c r="L629" i="19"/>
  <c r="K629" i="19"/>
  <c r="J629" i="19"/>
  <c r="I629" i="19"/>
  <c r="H629" i="19"/>
  <c r="G629" i="19"/>
  <c r="F629" i="19"/>
  <c r="E629" i="19"/>
  <c r="D629" i="19"/>
  <c r="C629" i="19"/>
  <c r="B629" i="19"/>
  <c r="L628" i="19"/>
  <c r="K628" i="19"/>
  <c r="J628" i="19"/>
  <c r="I628" i="19"/>
  <c r="H628" i="19"/>
  <c r="G628" i="19"/>
  <c r="F628" i="19"/>
  <c r="E628" i="19"/>
  <c r="D628" i="19"/>
  <c r="C628" i="19"/>
  <c r="B628" i="19"/>
  <c r="L627" i="19"/>
  <c r="K627" i="19"/>
  <c r="J627" i="19"/>
  <c r="I627" i="19"/>
  <c r="H627" i="19"/>
  <c r="G627" i="19"/>
  <c r="F627" i="19"/>
  <c r="E627" i="19"/>
  <c r="D627" i="19"/>
  <c r="C627" i="19"/>
  <c r="B627" i="19"/>
  <c r="L626" i="19"/>
  <c r="K626" i="19"/>
  <c r="J626" i="19"/>
  <c r="I626" i="19"/>
  <c r="H626" i="19"/>
  <c r="G626" i="19"/>
  <c r="F626" i="19"/>
  <c r="E626" i="19"/>
  <c r="D626" i="19"/>
  <c r="C626" i="19"/>
  <c r="B626" i="19"/>
  <c r="L625" i="19"/>
  <c r="K625" i="19"/>
  <c r="J625" i="19"/>
  <c r="I625" i="19"/>
  <c r="H625" i="19"/>
  <c r="G625" i="19"/>
  <c r="F625" i="19"/>
  <c r="E625" i="19"/>
  <c r="D625" i="19"/>
  <c r="C625" i="19"/>
  <c r="B625" i="19"/>
  <c r="L624" i="19"/>
  <c r="K624" i="19"/>
  <c r="J624" i="19"/>
  <c r="I624" i="19"/>
  <c r="H624" i="19"/>
  <c r="G624" i="19"/>
  <c r="F624" i="19"/>
  <c r="E624" i="19"/>
  <c r="D624" i="19"/>
  <c r="C624" i="19"/>
  <c r="B624" i="19"/>
  <c r="L623" i="19"/>
  <c r="K623" i="19"/>
  <c r="J623" i="19"/>
  <c r="I623" i="19"/>
  <c r="H623" i="19"/>
  <c r="G623" i="19"/>
  <c r="F623" i="19"/>
  <c r="E623" i="19"/>
  <c r="D623" i="19"/>
  <c r="C623" i="19"/>
  <c r="B623" i="19"/>
  <c r="L622" i="19"/>
  <c r="K622" i="19"/>
  <c r="J622" i="19"/>
  <c r="I622" i="19"/>
  <c r="H622" i="19"/>
  <c r="G622" i="19"/>
  <c r="F622" i="19"/>
  <c r="E622" i="19"/>
  <c r="D622" i="19"/>
  <c r="C622" i="19"/>
  <c r="B622" i="19"/>
  <c r="L621" i="19"/>
  <c r="K621" i="19"/>
  <c r="J621" i="19"/>
  <c r="I621" i="19"/>
  <c r="H621" i="19"/>
  <c r="G621" i="19"/>
  <c r="F621" i="19"/>
  <c r="E621" i="19"/>
  <c r="D621" i="19"/>
  <c r="C621" i="19"/>
  <c r="B621" i="19"/>
  <c r="L620" i="19"/>
  <c r="K620" i="19"/>
  <c r="J620" i="19"/>
  <c r="I620" i="19"/>
  <c r="H620" i="19"/>
  <c r="G620" i="19"/>
  <c r="F620" i="19"/>
  <c r="E620" i="19"/>
  <c r="D620" i="19"/>
  <c r="C620" i="19"/>
  <c r="B620" i="19"/>
  <c r="L619" i="19"/>
  <c r="K619" i="19"/>
  <c r="J619" i="19"/>
  <c r="I619" i="19"/>
  <c r="H619" i="19"/>
  <c r="G619" i="19"/>
  <c r="F619" i="19"/>
  <c r="E619" i="19"/>
  <c r="D619" i="19"/>
  <c r="C619" i="19"/>
  <c r="B619" i="19"/>
  <c r="L618" i="19"/>
  <c r="K618" i="19"/>
  <c r="J618" i="19"/>
  <c r="I618" i="19"/>
  <c r="H618" i="19"/>
  <c r="G618" i="19"/>
  <c r="F618" i="19"/>
  <c r="E618" i="19"/>
  <c r="D618" i="19"/>
  <c r="C618" i="19"/>
  <c r="B618" i="19"/>
  <c r="L617" i="19"/>
  <c r="K617" i="19"/>
  <c r="J617" i="19"/>
  <c r="I617" i="19"/>
  <c r="H617" i="19"/>
  <c r="G617" i="19"/>
  <c r="F617" i="19"/>
  <c r="E617" i="19"/>
  <c r="D617" i="19"/>
  <c r="C617" i="19"/>
  <c r="B617" i="19"/>
  <c r="L616" i="19"/>
  <c r="K616" i="19"/>
  <c r="J616" i="19"/>
  <c r="I616" i="19"/>
  <c r="H616" i="19"/>
  <c r="G616" i="19"/>
  <c r="F616" i="19"/>
  <c r="E616" i="19"/>
  <c r="D616" i="19"/>
  <c r="C616" i="19"/>
  <c r="B616" i="19"/>
  <c r="L615" i="19"/>
  <c r="K615" i="19"/>
  <c r="J615" i="19"/>
  <c r="I615" i="19"/>
  <c r="H615" i="19"/>
  <c r="G615" i="19"/>
  <c r="F615" i="19"/>
  <c r="E615" i="19"/>
  <c r="D615" i="19"/>
  <c r="C615" i="19"/>
  <c r="B615" i="19"/>
  <c r="L614" i="19"/>
  <c r="K614" i="19"/>
  <c r="J614" i="19"/>
  <c r="I614" i="19"/>
  <c r="H614" i="19"/>
  <c r="G614" i="19"/>
  <c r="F614" i="19"/>
  <c r="E614" i="19"/>
  <c r="D614" i="19"/>
  <c r="C614" i="19"/>
  <c r="B614" i="19"/>
  <c r="L613" i="19"/>
  <c r="K613" i="19"/>
  <c r="J613" i="19"/>
  <c r="I613" i="19"/>
  <c r="H613" i="19"/>
  <c r="G613" i="19"/>
  <c r="F613" i="19"/>
  <c r="E613" i="19"/>
  <c r="D613" i="19"/>
  <c r="C613" i="19"/>
  <c r="B613" i="19"/>
  <c r="L612" i="19"/>
  <c r="K612" i="19"/>
  <c r="J612" i="19"/>
  <c r="I612" i="19"/>
  <c r="H612" i="19"/>
  <c r="G612" i="19"/>
  <c r="F612" i="19"/>
  <c r="E612" i="19"/>
  <c r="D612" i="19"/>
  <c r="C612" i="19"/>
  <c r="B612" i="19"/>
  <c r="L611" i="19"/>
  <c r="K611" i="19"/>
  <c r="J611" i="19"/>
  <c r="I611" i="19"/>
  <c r="H611" i="19"/>
  <c r="G611" i="19"/>
  <c r="F611" i="19"/>
  <c r="E611" i="19"/>
  <c r="D611" i="19"/>
  <c r="C611" i="19"/>
  <c r="B611" i="19"/>
  <c r="L610" i="19"/>
  <c r="K610" i="19"/>
  <c r="J610" i="19"/>
  <c r="I610" i="19"/>
  <c r="H610" i="19"/>
  <c r="G610" i="19"/>
  <c r="F610" i="19"/>
  <c r="E610" i="19"/>
  <c r="D610" i="19"/>
  <c r="C610" i="19"/>
  <c r="B610" i="19"/>
  <c r="L609" i="19"/>
  <c r="K609" i="19"/>
  <c r="J609" i="19"/>
  <c r="I609" i="19"/>
  <c r="H609" i="19"/>
  <c r="G609" i="19"/>
  <c r="F609" i="19"/>
  <c r="E609" i="19"/>
  <c r="D609" i="19"/>
  <c r="C609" i="19"/>
  <c r="B609" i="19"/>
  <c r="L608" i="19"/>
  <c r="K608" i="19"/>
  <c r="J608" i="19"/>
  <c r="I608" i="19"/>
  <c r="H608" i="19"/>
  <c r="G608" i="19"/>
  <c r="F608" i="19"/>
  <c r="E608" i="19"/>
  <c r="D608" i="19"/>
  <c r="C608" i="19"/>
  <c r="B608" i="19"/>
  <c r="L607" i="19"/>
  <c r="K607" i="19"/>
  <c r="J607" i="19"/>
  <c r="I607" i="19"/>
  <c r="H607" i="19"/>
  <c r="G607" i="19"/>
  <c r="F607" i="19"/>
  <c r="E607" i="19"/>
  <c r="D607" i="19"/>
  <c r="C607" i="19"/>
  <c r="B607" i="19"/>
  <c r="L606" i="19"/>
  <c r="K606" i="19"/>
  <c r="J606" i="19"/>
  <c r="I606" i="19"/>
  <c r="H606" i="19"/>
  <c r="G606" i="19"/>
  <c r="F606" i="19"/>
  <c r="E606" i="19"/>
  <c r="D606" i="19"/>
  <c r="C606" i="19"/>
  <c r="B606" i="19"/>
  <c r="L605" i="19"/>
  <c r="K605" i="19"/>
  <c r="J605" i="19"/>
  <c r="I605" i="19"/>
  <c r="H605" i="19"/>
  <c r="G605" i="19"/>
  <c r="F605" i="19"/>
  <c r="E605" i="19"/>
  <c r="D605" i="19"/>
  <c r="C605" i="19"/>
  <c r="B605" i="19"/>
  <c r="L604" i="19"/>
  <c r="K604" i="19"/>
  <c r="J604" i="19"/>
  <c r="I604" i="19"/>
  <c r="H604" i="19"/>
  <c r="G604" i="19"/>
  <c r="F604" i="19"/>
  <c r="E604" i="19"/>
  <c r="D604" i="19"/>
  <c r="C604" i="19"/>
  <c r="B604" i="19"/>
  <c r="L603" i="19"/>
  <c r="K603" i="19"/>
  <c r="J603" i="19"/>
  <c r="I603" i="19"/>
  <c r="H603" i="19"/>
  <c r="G603" i="19"/>
  <c r="F603" i="19"/>
  <c r="E603" i="19"/>
  <c r="D603" i="19"/>
  <c r="C603" i="19"/>
  <c r="B603" i="19"/>
  <c r="L602" i="19"/>
  <c r="K602" i="19"/>
  <c r="J602" i="19"/>
  <c r="I602" i="19"/>
  <c r="H602" i="19"/>
  <c r="G602" i="19"/>
  <c r="F602" i="19"/>
  <c r="E602" i="19"/>
  <c r="D602" i="19"/>
  <c r="C602" i="19"/>
  <c r="B602" i="19"/>
  <c r="L601" i="19"/>
  <c r="K601" i="19"/>
  <c r="J601" i="19"/>
  <c r="I601" i="19"/>
  <c r="H601" i="19"/>
  <c r="G601" i="19"/>
  <c r="F601" i="19"/>
  <c r="E601" i="19"/>
  <c r="D601" i="19"/>
  <c r="C601" i="19"/>
  <c r="B601" i="19"/>
  <c r="L600" i="19"/>
  <c r="K600" i="19"/>
  <c r="J600" i="19"/>
  <c r="I600" i="19"/>
  <c r="H600" i="19"/>
  <c r="G600" i="19"/>
  <c r="F600" i="19"/>
  <c r="E600" i="19"/>
  <c r="D600" i="19"/>
  <c r="C600" i="19"/>
  <c r="B600" i="19"/>
  <c r="L599" i="19"/>
  <c r="K599" i="19"/>
  <c r="J599" i="19"/>
  <c r="I599" i="19"/>
  <c r="H599" i="19"/>
  <c r="G599" i="19"/>
  <c r="F599" i="19"/>
  <c r="E599" i="19"/>
  <c r="D599" i="19"/>
  <c r="C599" i="19"/>
  <c r="B599" i="19"/>
  <c r="L598" i="19"/>
  <c r="K598" i="19"/>
  <c r="J598" i="19"/>
  <c r="I598" i="19"/>
  <c r="H598" i="19"/>
  <c r="G598" i="19"/>
  <c r="F598" i="19"/>
  <c r="E598" i="19"/>
  <c r="D598" i="19"/>
  <c r="C598" i="19"/>
  <c r="B598" i="19"/>
  <c r="L597" i="19"/>
  <c r="K597" i="19"/>
  <c r="J597" i="19"/>
  <c r="I597" i="19"/>
  <c r="H597" i="19"/>
  <c r="G597" i="19"/>
  <c r="F597" i="19"/>
  <c r="E597" i="19"/>
  <c r="D597" i="19"/>
  <c r="C597" i="19"/>
  <c r="B597" i="19"/>
  <c r="L596" i="19"/>
  <c r="K596" i="19"/>
  <c r="J596" i="19"/>
  <c r="I596" i="19"/>
  <c r="H596" i="19"/>
  <c r="G596" i="19"/>
  <c r="F596" i="19"/>
  <c r="E596" i="19"/>
  <c r="D596" i="19"/>
  <c r="C596" i="19"/>
  <c r="B596" i="19"/>
  <c r="L595" i="19"/>
  <c r="K595" i="19"/>
  <c r="J595" i="19"/>
  <c r="I595" i="19"/>
  <c r="H595" i="19"/>
  <c r="G595" i="19"/>
  <c r="F595" i="19"/>
  <c r="E595" i="19"/>
  <c r="D595" i="19"/>
  <c r="C595" i="19"/>
  <c r="B595" i="19"/>
  <c r="L594" i="19"/>
  <c r="K594" i="19"/>
  <c r="J594" i="19"/>
  <c r="I594" i="19"/>
  <c r="H594" i="19"/>
  <c r="G594" i="19"/>
  <c r="F594" i="19"/>
  <c r="E594" i="19"/>
  <c r="D594" i="19"/>
  <c r="C594" i="19"/>
  <c r="B594" i="19"/>
  <c r="L593" i="19"/>
  <c r="K593" i="19"/>
  <c r="J593" i="19"/>
  <c r="I593" i="19"/>
  <c r="H593" i="19"/>
  <c r="G593" i="19"/>
  <c r="F593" i="19"/>
  <c r="E593" i="19"/>
  <c r="D593" i="19"/>
  <c r="C593" i="19"/>
  <c r="B593" i="19"/>
  <c r="L592" i="19"/>
  <c r="K592" i="19"/>
  <c r="J592" i="19"/>
  <c r="I592" i="19"/>
  <c r="H592" i="19"/>
  <c r="G592" i="19"/>
  <c r="F592" i="19"/>
  <c r="E592" i="19"/>
  <c r="D592" i="19"/>
  <c r="C592" i="19"/>
  <c r="B592" i="19"/>
  <c r="L591" i="19"/>
  <c r="K591" i="19"/>
  <c r="J591" i="19"/>
  <c r="I591" i="19"/>
  <c r="H591" i="19"/>
  <c r="G591" i="19"/>
  <c r="F591" i="19"/>
  <c r="E591" i="19"/>
  <c r="D591" i="19"/>
  <c r="C591" i="19"/>
  <c r="B591" i="19"/>
  <c r="L590" i="19"/>
  <c r="K590" i="19"/>
  <c r="J590" i="19"/>
  <c r="I590" i="19"/>
  <c r="H590" i="19"/>
  <c r="G590" i="19"/>
  <c r="F590" i="19"/>
  <c r="E590" i="19"/>
  <c r="D590" i="19"/>
  <c r="C590" i="19"/>
  <c r="B590" i="19"/>
  <c r="L589" i="19"/>
  <c r="K589" i="19"/>
  <c r="J589" i="19"/>
  <c r="I589" i="19"/>
  <c r="H589" i="19"/>
  <c r="G589" i="19"/>
  <c r="F589" i="19"/>
  <c r="E589" i="19"/>
  <c r="D589" i="19"/>
  <c r="C589" i="19"/>
  <c r="B589" i="19"/>
  <c r="L588" i="19"/>
  <c r="K588" i="19"/>
  <c r="J588" i="19"/>
  <c r="I588" i="19"/>
  <c r="H588" i="19"/>
  <c r="G588" i="19"/>
  <c r="F588" i="19"/>
  <c r="E588" i="19"/>
  <c r="D588" i="19"/>
  <c r="C588" i="19"/>
  <c r="B588" i="19"/>
  <c r="L587" i="19"/>
  <c r="K587" i="19"/>
  <c r="J587" i="19"/>
  <c r="I587" i="19"/>
  <c r="H587" i="19"/>
  <c r="G587" i="19"/>
  <c r="F587" i="19"/>
  <c r="E587" i="19"/>
  <c r="D587" i="19"/>
  <c r="C587" i="19"/>
  <c r="B587" i="19"/>
  <c r="L586" i="19"/>
  <c r="K586" i="19"/>
  <c r="J586" i="19"/>
  <c r="I586" i="19"/>
  <c r="H586" i="19"/>
  <c r="G586" i="19"/>
  <c r="F586" i="19"/>
  <c r="E586" i="19"/>
  <c r="D586" i="19"/>
  <c r="C586" i="19"/>
  <c r="B586" i="19"/>
  <c r="L585" i="19"/>
  <c r="K585" i="19"/>
  <c r="J585" i="19"/>
  <c r="I585" i="19"/>
  <c r="H585" i="19"/>
  <c r="G585" i="19"/>
  <c r="F585" i="19"/>
  <c r="E585" i="19"/>
  <c r="D585" i="19"/>
  <c r="C585" i="19"/>
  <c r="B585" i="19"/>
  <c r="L584" i="19"/>
  <c r="K584" i="19"/>
  <c r="J584" i="19"/>
  <c r="I584" i="19"/>
  <c r="H584" i="19"/>
  <c r="G584" i="19"/>
  <c r="F584" i="19"/>
  <c r="E584" i="19"/>
  <c r="D584" i="19"/>
  <c r="C584" i="19"/>
  <c r="B584" i="19"/>
  <c r="L583" i="19"/>
  <c r="K583" i="19"/>
  <c r="J583" i="19"/>
  <c r="I583" i="19"/>
  <c r="H583" i="19"/>
  <c r="G583" i="19"/>
  <c r="F583" i="19"/>
  <c r="E583" i="19"/>
  <c r="D583" i="19"/>
  <c r="C583" i="19"/>
  <c r="B583" i="19"/>
  <c r="L582" i="19"/>
  <c r="K582" i="19"/>
  <c r="J582" i="19"/>
  <c r="I582" i="19"/>
  <c r="H582" i="19"/>
  <c r="G582" i="19"/>
  <c r="F582" i="19"/>
  <c r="E582" i="19"/>
  <c r="D582" i="19"/>
  <c r="C582" i="19"/>
  <c r="B582" i="19"/>
  <c r="L581" i="19"/>
  <c r="K581" i="19"/>
  <c r="J581" i="19"/>
  <c r="I581" i="19"/>
  <c r="H581" i="19"/>
  <c r="G581" i="19"/>
  <c r="F581" i="19"/>
  <c r="E581" i="19"/>
  <c r="D581" i="19"/>
  <c r="C581" i="19"/>
  <c r="B581" i="19"/>
  <c r="L580" i="19"/>
  <c r="K580" i="19"/>
  <c r="J580" i="19"/>
  <c r="I580" i="19"/>
  <c r="H580" i="19"/>
  <c r="G580" i="19"/>
  <c r="F580" i="19"/>
  <c r="E580" i="19"/>
  <c r="D580" i="19"/>
  <c r="C580" i="19"/>
  <c r="B580" i="19"/>
  <c r="L579" i="19"/>
  <c r="K579" i="19"/>
  <c r="J579" i="19"/>
  <c r="I579" i="19"/>
  <c r="H579" i="19"/>
  <c r="G579" i="19"/>
  <c r="F579" i="19"/>
  <c r="E579" i="19"/>
  <c r="D579" i="19"/>
  <c r="C579" i="19"/>
  <c r="B579" i="19"/>
  <c r="L578" i="19"/>
  <c r="K578" i="19"/>
  <c r="J578" i="19"/>
  <c r="I578" i="19"/>
  <c r="H578" i="19"/>
  <c r="G578" i="19"/>
  <c r="F578" i="19"/>
  <c r="E578" i="19"/>
  <c r="D578" i="19"/>
  <c r="C578" i="19"/>
  <c r="B578" i="19"/>
  <c r="L577" i="19"/>
  <c r="K577" i="19"/>
  <c r="J577" i="19"/>
  <c r="I577" i="19"/>
  <c r="H577" i="19"/>
  <c r="G577" i="19"/>
  <c r="F577" i="19"/>
  <c r="E577" i="19"/>
  <c r="D577" i="19"/>
  <c r="C577" i="19"/>
  <c r="B577" i="19"/>
  <c r="L576" i="19"/>
  <c r="K576" i="19"/>
  <c r="J576" i="19"/>
  <c r="I576" i="19"/>
  <c r="H576" i="19"/>
  <c r="G576" i="19"/>
  <c r="F576" i="19"/>
  <c r="E576" i="19"/>
  <c r="D576" i="19"/>
  <c r="C576" i="19"/>
  <c r="B576" i="19"/>
  <c r="L575" i="19"/>
  <c r="K575" i="19"/>
  <c r="J575" i="19"/>
  <c r="I575" i="19"/>
  <c r="H575" i="19"/>
  <c r="G575" i="19"/>
  <c r="F575" i="19"/>
  <c r="E575" i="19"/>
  <c r="D575" i="19"/>
  <c r="C575" i="19"/>
  <c r="B575" i="19"/>
  <c r="L574" i="19"/>
  <c r="K574" i="19"/>
  <c r="J574" i="19"/>
  <c r="I574" i="19"/>
  <c r="H574" i="19"/>
  <c r="G574" i="19"/>
  <c r="F574" i="19"/>
  <c r="E574" i="19"/>
  <c r="D574" i="19"/>
  <c r="C574" i="19"/>
  <c r="B574" i="19"/>
  <c r="L573" i="19"/>
  <c r="K573" i="19"/>
  <c r="J573" i="19"/>
  <c r="I573" i="19"/>
  <c r="H573" i="19"/>
  <c r="G573" i="19"/>
  <c r="F573" i="19"/>
  <c r="E573" i="19"/>
  <c r="D573" i="19"/>
  <c r="C573" i="19"/>
  <c r="B573" i="19"/>
  <c r="L572" i="19"/>
  <c r="K572" i="19"/>
  <c r="J572" i="19"/>
  <c r="I572" i="19"/>
  <c r="H572" i="19"/>
  <c r="G572" i="19"/>
  <c r="F572" i="19"/>
  <c r="E572" i="19"/>
  <c r="D572" i="19"/>
  <c r="C572" i="19"/>
  <c r="B572" i="19"/>
  <c r="L571" i="19"/>
  <c r="K571" i="19"/>
  <c r="J571" i="19"/>
  <c r="I571" i="19"/>
  <c r="H571" i="19"/>
  <c r="G571" i="19"/>
  <c r="F571" i="19"/>
  <c r="E571" i="19"/>
  <c r="D571" i="19"/>
  <c r="C571" i="19"/>
  <c r="B571" i="19"/>
  <c r="L570" i="19"/>
  <c r="K570" i="19"/>
  <c r="J570" i="19"/>
  <c r="I570" i="19"/>
  <c r="H570" i="19"/>
  <c r="G570" i="19"/>
  <c r="F570" i="19"/>
  <c r="E570" i="19"/>
  <c r="D570" i="19"/>
  <c r="C570" i="19"/>
  <c r="B570" i="19"/>
  <c r="L569" i="19"/>
  <c r="K569" i="19"/>
  <c r="J569" i="19"/>
  <c r="I569" i="19"/>
  <c r="H569" i="19"/>
  <c r="G569" i="19"/>
  <c r="F569" i="19"/>
  <c r="E569" i="19"/>
  <c r="D569" i="19"/>
  <c r="C569" i="19"/>
  <c r="B569" i="19"/>
  <c r="L568" i="19"/>
  <c r="K568" i="19"/>
  <c r="J568" i="19"/>
  <c r="I568" i="19"/>
  <c r="H568" i="19"/>
  <c r="G568" i="19"/>
  <c r="F568" i="19"/>
  <c r="E568" i="19"/>
  <c r="D568" i="19"/>
  <c r="C568" i="19"/>
  <c r="B568" i="19"/>
  <c r="L567" i="19"/>
  <c r="K567" i="19"/>
  <c r="J567" i="19"/>
  <c r="I567" i="19"/>
  <c r="H567" i="19"/>
  <c r="G567" i="19"/>
  <c r="F567" i="19"/>
  <c r="E567" i="19"/>
  <c r="D567" i="19"/>
  <c r="C567" i="19"/>
  <c r="B567" i="19"/>
  <c r="L566" i="19"/>
  <c r="K566" i="19"/>
  <c r="J566" i="19"/>
  <c r="I566" i="19"/>
  <c r="H566" i="19"/>
  <c r="G566" i="19"/>
  <c r="F566" i="19"/>
  <c r="E566" i="19"/>
  <c r="D566" i="19"/>
  <c r="C566" i="19"/>
  <c r="B566" i="19"/>
  <c r="L565" i="19"/>
  <c r="K565" i="19"/>
  <c r="J565" i="19"/>
  <c r="I565" i="19"/>
  <c r="H565" i="19"/>
  <c r="G565" i="19"/>
  <c r="F565" i="19"/>
  <c r="E565" i="19"/>
  <c r="D565" i="19"/>
  <c r="C565" i="19"/>
  <c r="B565" i="19"/>
  <c r="L564" i="19"/>
  <c r="K564" i="19"/>
  <c r="J564" i="19"/>
  <c r="I564" i="19"/>
  <c r="H564" i="19"/>
  <c r="G564" i="19"/>
  <c r="F564" i="19"/>
  <c r="E564" i="19"/>
  <c r="D564" i="19"/>
  <c r="C564" i="19"/>
  <c r="B564" i="19"/>
  <c r="L563" i="19"/>
  <c r="K563" i="19"/>
  <c r="J563" i="19"/>
  <c r="I563" i="19"/>
  <c r="H563" i="19"/>
  <c r="G563" i="19"/>
  <c r="F563" i="19"/>
  <c r="E563" i="19"/>
  <c r="D563" i="19"/>
  <c r="C563" i="19"/>
  <c r="B563" i="19"/>
  <c r="L562" i="19"/>
  <c r="K562" i="19"/>
  <c r="J562" i="19"/>
  <c r="I562" i="19"/>
  <c r="H562" i="19"/>
  <c r="G562" i="19"/>
  <c r="F562" i="19"/>
  <c r="E562" i="19"/>
  <c r="D562" i="19"/>
  <c r="C562" i="19"/>
  <c r="B562" i="19"/>
  <c r="L561" i="19"/>
  <c r="K561" i="19"/>
  <c r="J561" i="19"/>
  <c r="I561" i="19"/>
  <c r="H561" i="19"/>
  <c r="G561" i="19"/>
  <c r="F561" i="19"/>
  <c r="E561" i="19"/>
  <c r="D561" i="19"/>
  <c r="C561" i="19"/>
  <c r="B561" i="19"/>
  <c r="L560" i="19"/>
  <c r="K560" i="19"/>
  <c r="J560" i="19"/>
  <c r="I560" i="19"/>
  <c r="H560" i="19"/>
  <c r="G560" i="19"/>
  <c r="F560" i="19"/>
  <c r="E560" i="19"/>
  <c r="D560" i="19"/>
  <c r="C560" i="19"/>
  <c r="B560" i="19"/>
  <c r="L559" i="19"/>
  <c r="K559" i="19"/>
  <c r="J559" i="19"/>
  <c r="I559" i="19"/>
  <c r="H559" i="19"/>
  <c r="G559" i="19"/>
  <c r="F559" i="19"/>
  <c r="E559" i="19"/>
  <c r="D559" i="19"/>
  <c r="C559" i="19"/>
  <c r="B559" i="19"/>
  <c r="L558" i="19"/>
  <c r="K558" i="19"/>
  <c r="J558" i="19"/>
  <c r="I558" i="19"/>
  <c r="H558" i="19"/>
  <c r="G558" i="19"/>
  <c r="F558" i="19"/>
  <c r="E558" i="19"/>
  <c r="D558" i="19"/>
  <c r="C558" i="19"/>
  <c r="B558" i="19"/>
  <c r="L557" i="19"/>
  <c r="K557" i="19"/>
  <c r="J557" i="19"/>
  <c r="I557" i="19"/>
  <c r="H557" i="19"/>
  <c r="G557" i="19"/>
  <c r="F557" i="19"/>
  <c r="E557" i="19"/>
  <c r="D557" i="19"/>
  <c r="C557" i="19"/>
  <c r="B557" i="19"/>
  <c r="L556" i="19"/>
  <c r="K556" i="19"/>
  <c r="J556" i="19"/>
  <c r="I556" i="19"/>
  <c r="H556" i="19"/>
  <c r="G556" i="19"/>
  <c r="F556" i="19"/>
  <c r="E556" i="19"/>
  <c r="D556" i="19"/>
  <c r="C556" i="19"/>
  <c r="B556" i="19"/>
  <c r="L555" i="19"/>
  <c r="K555" i="19"/>
  <c r="J555" i="19"/>
  <c r="I555" i="19"/>
  <c r="H555" i="19"/>
  <c r="G555" i="19"/>
  <c r="F555" i="19"/>
  <c r="E555" i="19"/>
  <c r="D555" i="19"/>
  <c r="C555" i="19"/>
  <c r="B555" i="19"/>
  <c r="L554" i="19"/>
  <c r="K554" i="19"/>
  <c r="J554" i="19"/>
  <c r="I554" i="19"/>
  <c r="H554" i="19"/>
  <c r="G554" i="19"/>
  <c r="F554" i="19"/>
  <c r="E554" i="19"/>
  <c r="D554" i="19"/>
  <c r="C554" i="19"/>
  <c r="B554" i="19"/>
  <c r="L553" i="19"/>
  <c r="K553" i="19"/>
  <c r="J553" i="19"/>
  <c r="I553" i="19"/>
  <c r="H553" i="19"/>
  <c r="G553" i="19"/>
  <c r="F553" i="19"/>
  <c r="E553" i="19"/>
  <c r="D553" i="19"/>
  <c r="C553" i="19"/>
  <c r="B553" i="19"/>
  <c r="L552" i="19"/>
  <c r="K552" i="19"/>
  <c r="J552" i="19"/>
  <c r="I552" i="19"/>
  <c r="H552" i="19"/>
  <c r="G552" i="19"/>
  <c r="F552" i="19"/>
  <c r="E552" i="19"/>
  <c r="D552" i="19"/>
  <c r="C552" i="19"/>
  <c r="B552" i="19"/>
  <c r="L551" i="19"/>
  <c r="K551" i="19"/>
  <c r="J551" i="19"/>
  <c r="I551" i="19"/>
  <c r="H551" i="19"/>
  <c r="G551" i="19"/>
  <c r="F551" i="19"/>
  <c r="E551" i="19"/>
  <c r="D551" i="19"/>
  <c r="C551" i="19"/>
  <c r="B551" i="19"/>
  <c r="L550" i="19"/>
  <c r="K550" i="19"/>
  <c r="J550" i="19"/>
  <c r="I550" i="19"/>
  <c r="H550" i="19"/>
  <c r="G550" i="19"/>
  <c r="F550" i="19"/>
  <c r="E550" i="19"/>
  <c r="D550" i="19"/>
  <c r="C550" i="19"/>
  <c r="B550" i="19"/>
  <c r="L549" i="19"/>
  <c r="K549" i="19"/>
  <c r="J549" i="19"/>
  <c r="I549" i="19"/>
  <c r="H549" i="19"/>
  <c r="G549" i="19"/>
  <c r="F549" i="19"/>
  <c r="E549" i="19"/>
  <c r="D549" i="19"/>
  <c r="C549" i="19"/>
  <c r="B549" i="19"/>
  <c r="L548" i="19"/>
  <c r="K548" i="19"/>
  <c r="J548" i="19"/>
  <c r="I548" i="19"/>
  <c r="H548" i="19"/>
  <c r="G548" i="19"/>
  <c r="F548" i="19"/>
  <c r="E548" i="19"/>
  <c r="D548" i="19"/>
  <c r="C548" i="19"/>
  <c r="B548" i="19"/>
  <c r="L547" i="19"/>
  <c r="K547" i="19"/>
  <c r="J547" i="19"/>
  <c r="I547" i="19"/>
  <c r="H547" i="19"/>
  <c r="G547" i="19"/>
  <c r="F547" i="19"/>
  <c r="E547" i="19"/>
  <c r="D547" i="19"/>
  <c r="C547" i="19"/>
  <c r="B547" i="19"/>
  <c r="L546" i="19"/>
  <c r="K546" i="19"/>
  <c r="J546" i="19"/>
  <c r="I546" i="19"/>
  <c r="H546" i="19"/>
  <c r="G546" i="19"/>
  <c r="F546" i="19"/>
  <c r="E546" i="19"/>
  <c r="D546" i="19"/>
  <c r="C546" i="19"/>
  <c r="B546" i="19"/>
  <c r="L545" i="19"/>
  <c r="K545" i="19"/>
  <c r="J545" i="19"/>
  <c r="I545" i="19"/>
  <c r="H545" i="19"/>
  <c r="G545" i="19"/>
  <c r="F545" i="19"/>
  <c r="E545" i="19"/>
  <c r="D545" i="19"/>
  <c r="C545" i="19"/>
  <c r="B545" i="19"/>
  <c r="L544" i="19"/>
  <c r="K544" i="19"/>
  <c r="J544" i="19"/>
  <c r="I544" i="19"/>
  <c r="H544" i="19"/>
  <c r="G544" i="19"/>
  <c r="F544" i="19"/>
  <c r="E544" i="19"/>
  <c r="D544" i="19"/>
  <c r="C544" i="19"/>
  <c r="B544" i="19"/>
  <c r="L543" i="19"/>
  <c r="K543" i="19"/>
  <c r="J543" i="19"/>
  <c r="I543" i="19"/>
  <c r="H543" i="19"/>
  <c r="G543" i="19"/>
  <c r="F543" i="19"/>
  <c r="E543" i="19"/>
  <c r="D543" i="19"/>
  <c r="C543" i="19"/>
  <c r="B543" i="19"/>
  <c r="L542" i="19"/>
  <c r="K542" i="19"/>
  <c r="J542" i="19"/>
  <c r="I542" i="19"/>
  <c r="H542" i="19"/>
  <c r="G542" i="19"/>
  <c r="F542" i="19"/>
  <c r="E542" i="19"/>
  <c r="D542" i="19"/>
  <c r="C542" i="19"/>
  <c r="B542" i="19"/>
  <c r="L541" i="19"/>
  <c r="K541" i="19"/>
  <c r="J541" i="19"/>
  <c r="I541" i="19"/>
  <c r="H541" i="19"/>
  <c r="G541" i="19"/>
  <c r="F541" i="19"/>
  <c r="E541" i="19"/>
  <c r="D541" i="19"/>
  <c r="C541" i="19"/>
  <c r="B541" i="19"/>
  <c r="L540" i="19"/>
  <c r="K540" i="19"/>
  <c r="J540" i="19"/>
  <c r="I540" i="19"/>
  <c r="H540" i="19"/>
  <c r="G540" i="19"/>
  <c r="F540" i="19"/>
  <c r="E540" i="19"/>
  <c r="D540" i="19"/>
  <c r="C540" i="19"/>
  <c r="B540" i="19"/>
  <c r="L539" i="19"/>
  <c r="K539" i="19"/>
  <c r="J539" i="19"/>
  <c r="I539" i="19"/>
  <c r="H539" i="19"/>
  <c r="G539" i="19"/>
  <c r="F539" i="19"/>
  <c r="E539" i="19"/>
  <c r="D539" i="19"/>
  <c r="C539" i="19"/>
  <c r="B539" i="19"/>
  <c r="L538" i="19"/>
  <c r="K538" i="19"/>
  <c r="J538" i="19"/>
  <c r="I538" i="19"/>
  <c r="H538" i="19"/>
  <c r="G538" i="19"/>
  <c r="F538" i="19"/>
  <c r="E538" i="19"/>
  <c r="D538" i="19"/>
  <c r="C538" i="19"/>
  <c r="B538" i="19"/>
  <c r="L537" i="19"/>
  <c r="K537" i="19"/>
  <c r="J537" i="19"/>
  <c r="I537" i="19"/>
  <c r="H537" i="19"/>
  <c r="G537" i="19"/>
  <c r="F537" i="19"/>
  <c r="E537" i="19"/>
  <c r="D537" i="19"/>
  <c r="C537" i="19"/>
  <c r="B537" i="19"/>
  <c r="L536" i="19"/>
  <c r="K536" i="19"/>
  <c r="J536" i="19"/>
  <c r="I536" i="19"/>
  <c r="H536" i="19"/>
  <c r="G536" i="19"/>
  <c r="F536" i="19"/>
  <c r="E536" i="19"/>
  <c r="D536" i="19"/>
  <c r="C536" i="19"/>
  <c r="B536" i="19"/>
  <c r="L535" i="19"/>
  <c r="K535" i="19"/>
  <c r="J535" i="19"/>
  <c r="I535" i="19"/>
  <c r="H535" i="19"/>
  <c r="G535" i="19"/>
  <c r="F535" i="19"/>
  <c r="E535" i="19"/>
  <c r="D535" i="19"/>
  <c r="C535" i="19"/>
  <c r="B535" i="19"/>
  <c r="L534" i="19"/>
  <c r="K534" i="19"/>
  <c r="J534" i="19"/>
  <c r="I534" i="19"/>
  <c r="H534" i="19"/>
  <c r="G534" i="19"/>
  <c r="F534" i="19"/>
  <c r="E534" i="19"/>
  <c r="D534" i="19"/>
  <c r="C534" i="19"/>
  <c r="B534" i="19"/>
  <c r="L533" i="19"/>
  <c r="K533" i="19"/>
  <c r="J533" i="19"/>
  <c r="I533" i="19"/>
  <c r="H533" i="19"/>
  <c r="G533" i="19"/>
  <c r="F533" i="19"/>
  <c r="E533" i="19"/>
  <c r="D533" i="19"/>
  <c r="C533" i="19"/>
  <c r="B533" i="19"/>
  <c r="L532" i="19"/>
  <c r="K532" i="19"/>
  <c r="J532" i="19"/>
  <c r="I532" i="19"/>
  <c r="H532" i="19"/>
  <c r="G532" i="19"/>
  <c r="F532" i="19"/>
  <c r="E532" i="19"/>
  <c r="D532" i="19"/>
  <c r="C532" i="19"/>
  <c r="B532" i="19"/>
  <c r="L531" i="19"/>
  <c r="K531" i="19"/>
  <c r="J531" i="19"/>
  <c r="I531" i="19"/>
  <c r="H531" i="19"/>
  <c r="G531" i="19"/>
  <c r="F531" i="19"/>
  <c r="E531" i="19"/>
  <c r="D531" i="19"/>
  <c r="C531" i="19"/>
  <c r="B531" i="19"/>
  <c r="L530" i="19"/>
  <c r="K530" i="19"/>
  <c r="J530" i="19"/>
  <c r="I530" i="19"/>
  <c r="H530" i="19"/>
  <c r="G530" i="19"/>
  <c r="F530" i="19"/>
  <c r="E530" i="19"/>
  <c r="D530" i="19"/>
  <c r="C530" i="19"/>
  <c r="B530" i="19"/>
  <c r="L529" i="19"/>
  <c r="K529" i="19"/>
  <c r="J529" i="19"/>
  <c r="I529" i="19"/>
  <c r="H529" i="19"/>
  <c r="G529" i="19"/>
  <c r="F529" i="19"/>
  <c r="E529" i="19"/>
  <c r="D529" i="19"/>
  <c r="C529" i="19"/>
  <c r="B529" i="19"/>
  <c r="L528" i="19"/>
  <c r="K528" i="19"/>
  <c r="J528" i="19"/>
  <c r="I528" i="19"/>
  <c r="H528" i="19"/>
  <c r="G528" i="19"/>
  <c r="F528" i="19"/>
  <c r="E528" i="19"/>
  <c r="D528" i="19"/>
  <c r="C528" i="19"/>
  <c r="B528" i="19"/>
  <c r="L527" i="19"/>
  <c r="K527" i="19"/>
  <c r="J527" i="19"/>
  <c r="I527" i="19"/>
  <c r="H527" i="19"/>
  <c r="G527" i="19"/>
  <c r="F527" i="19"/>
  <c r="E527" i="19"/>
  <c r="D527" i="19"/>
  <c r="C527" i="19"/>
  <c r="B527" i="19"/>
  <c r="L526" i="19"/>
  <c r="K526" i="19"/>
  <c r="J526" i="19"/>
  <c r="I526" i="19"/>
  <c r="H526" i="19"/>
  <c r="G526" i="19"/>
  <c r="F526" i="19"/>
  <c r="E526" i="19"/>
  <c r="D526" i="19"/>
  <c r="C526" i="19"/>
  <c r="B526" i="19"/>
  <c r="L525" i="19"/>
  <c r="K525" i="19"/>
  <c r="J525" i="19"/>
  <c r="I525" i="19"/>
  <c r="H525" i="19"/>
  <c r="G525" i="19"/>
  <c r="F525" i="19"/>
  <c r="E525" i="19"/>
  <c r="D525" i="19"/>
  <c r="C525" i="19"/>
  <c r="B525" i="19"/>
  <c r="L524" i="19"/>
  <c r="K524" i="19"/>
  <c r="J524" i="19"/>
  <c r="I524" i="19"/>
  <c r="H524" i="19"/>
  <c r="G524" i="19"/>
  <c r="F524" i="19"/>
  <c r="E524" i="19"/>
  <c r="D524" i="19"/>
  <c r="C524" i="19"/>
  <c r="B524" i="19"/>
  <c r="L523" i="19"/>
  <c r="K523" i="19"/>
  <c r="J523" i="19"/>
  <c r="I523" i="19"/>
  <c r="H523" i="19"/>
  <c r="G523" i="19"/>
  <c r="F523" i="19"/>
  <c r="E523" i="19"/>
  <c r="D523" i="19"/>
  <c r="C523" i="19"/>
  <c r="B523" i="19"/>
  <c r="L522" i="19"/>
  <c r="K522" i="19"/>
  <c r="J522" i="19"/>
  <c r="I522" i="19"/>
  <c r="H522" i="19"/>
  <c r="G522" i="19"/>
  <c r="F522" i="19"/>
  <c r="E522" i="19"/>
  <c r="D522" i="19"/>
  <c r="C522" i="19"/>
  <c r="B522" i="19"/>
  <c r="L521" i="19"/>
  <c r="K521" i="19"/>
  <c r="J521" i="19"/>
  <c r="I521" i="19"/>
  <c r="H521" i="19"/>
  <c r="G521" i="19"/>
  <c r="F521" i="19"/>
  <c r="E521" i="19"/>
  <c r="D521" i="19"/>
  <c r="C521" i="19"/>
  <c r="B521" i="19"/>
  <c r="L520" i="19"/>
  <c r="K520" i="19"/>
  <c r="J520" i="19"/>
  <c r="I520" i="19"/>
  <c r="H520" i="19"/>
  <c r="G520" i="19"/>
  <c r="F520" i="19"/>
  <c r="E520" i="19"/>
  <c r="D520" i="19"/>
  <c r="C520" i="19"/>
  <c r="B520" i="19"/>
  <c r="L519" i="19"/>
  <c r="K519" i="19"/>
  <c r="J519" i="19"/>
  <c r="I519" i="19"/>
  <c r="H519" i="19"/>
  <c r="G519" i="19"/>
  <c r="F519" i="19"/>
  <c r="E519" i="19"/>
  <c r="D519" i="19"/>
  <c r="C519" i="19"/>
  <c r="B519" i="19"/>
  <c r="L518" i="19"/>
  <c r="K518" i="19"/>
  <c r="J518" i="19"/>
  <c r="I518" i="19"/>
  <c r="H518" i="19"/>
  <c r="G518" i="19"/>
  <c r="F518" i="19"/>
  <c r="E518" i="19"/>
  <c r="D518" i="19"/>
  <c r="C518" i="19"/>
  <c r="B518" i="19"/>
  <c r="L517" i="19"/>
  <c r="K517" i="19"/>
  <c r="J517" i="19"/>
  <c r="I517" i="19"/>
  <c r="H517" i="19"/>
  <c r="G517" i="19"/>
  <c r="F517" i="19"/>
  <c r="E517" i="19"/>
  <c r="D517" i="19"/>
  <c r="C517" i="19"/>
  <c r="B517" i="19"/>
  <c r="L516" i="19"/>
  <c r="K516" i="19"/>
  <c r="J516" i="19"/>
  <c r="I516" i="19"/>
  <c r="H516" i="19"/>
  <c r="G516" i="19"/>
  <c r="F516" i="19"/>
  <c r="E516" i="19"/>
  <c r="D516" i="19"/>
  <c r="C516" i="19"/>
  <c r="B516" i="19"/>
  <c r="L515" i="19"/>
  <c r="K515" i="19"/>
  <c r="J515" i="19"/>
  <c r="I515" i="19"/>
  <c r="H515" i="19"/>
  <c r="G515" i="19"/>
  <c r="F515" i="19"/>
  <c r="E515" i="19"/>
  <c r="D515" i="19"/>
  <c r="C515" i="19"/>
  <c r="B515" i="19"/>
  <c r="L514" i="19"/>
  <c r="K514" i="19"/>
  <c r="J514" i="19"/>
  <c r="I514" i="19"/>
  <c r="H514" i="19"/>
  <c r="G514" i="19"/>
  <c r="F514" i="19"/>
  <c r="E514" i="19"/>
  <c r="D514" i="19"/>
  <c r="C514" i="19"/>
  <c r="B514" i="19"/>
  <c r="L513" i="19"/>
  <c r="K513" i="19"/>
  <c r="J513" i="19"/>
  <c r="I513" i="19"/>
  <c r="H513" i="19"/>
  <c r="G513" i="19"/>
  <c r="F513" i="19"/>
  <c r="E513" i="19"/>
  <c r="D513" i="19"/>
  <c r="C513" i="19"/>
  <c r="B513" i="19"/>
  <c r="L512" i="19"/>
  <c r="K512" i="19"/>
  <c r="J512" i="19"/>
  <c r="I512" i="19"/>
  <c r="H512" i="19"/>
  <c r="G512" i="19"/>
  <c r="F512" i="19"/>
  <c r="E512" i="19"/>
  <c r="D512" i="19"/>
  <c r="C512" i="19"/>
  <c r="B512" i="19"/>
  <c r="L511" i="19"/>
  <c r="K511" i="19"/>
  <c r="J511" i="19"/>
  <c r="I511" i="19"/>
  <c r="H511" i="19"/>
  <c r="G511" i="19"/>
  <c r="F511" i="19"/>
  <c r="E511" i="19"/>
  <c r="D511" i="19"/>
  <c r="C511" i="19"/>
  <c r="B511" i="19"/>
  <c r="L510" i="19"/>
  <c r="K510" i="19"/>
  <c r="J510" i="19"/>
  <c r="I510" i="19"/>
  <c r="H510" i="19"/>
  <c r="G510" i="19"/>
  <c r="F510" i="19"/>
  <c r="E510" i="19"/>
  <c r="D510" i="19"/>
  <c r="C510" i="19"/>
  <c r="B510" i="19"/>
  <c r="L509" i="19"/>
  <c r="K509" i="19"/>
  <c r="J509" i="19"/>
  <c r="I509" i="19"/>
  <c r="H509" i="19"/>
  <c r="G509" i="19"/>
  <c r="F509" i="19"/>
  <c r="E509" i="19"/>
  <c r="D509" i="19"/>
  <c r="C509" i="19"/>
  <c r="B509" i="19"/>
  <c r="L508" i="19"/>
  <c r="K508" i="19"/>
  <c r="J508" i="19"/>
  <c r="I508" i="19"/>
  <c r="H508" i="19"/>
  <c r="G508" i="19"/>
  <c r="F508" i="19"/>
  <c r="E508" i="19"/>
  <c r="D508" i="19"/>
  <c r="C508" i="19"/>
  <c r="B508" i="19"/>
  <c r="L507" i="19"/>
  <c r="K507" i="19"/>
  <c r="J507" i="19"/>
  <c r="I507" i="19"/>
  <c r="H507" i="19"/>
  <c r="G507" i="19"/>
  <c r="F507" i="19"/>
  <c r="E507" i="19"/>
  <c r="D507" i="19"/>
  <c r="C507" i="19"/>
  <c r="B507" i="19"/>
  <c r="L506" i="19"/>
  <c r="K506" i="19"/>
  <c r="J506" i="19"/>
  <c r="I506" i="19"/>
  <c r="H506" i="19"/>
  <c r="G506" i="19"/>
  <c r="F506" i="19"/>
  <c r="E506" i="19"/>
  <c r="D506" i="19"/>
  <c r="C506" i="19"/>
  <c r="B506" i="19"/>
  <c r="L505" i="19"/>
  <c r="K505" i="19"/>
  <c r="J505" i="19"/>
  <c r="I505" i="19"/>
  <c r="H505" i="19"/>
  <c r="G505" i="19"/>
  <c r="F505" i="19"/>
  <c r="E505" i="19"/>
  <c r="D505" i="19"/>
  <c r="C505" i="19"/>
  <c r="B505" i="19"/>
  <c r="L504" i="19"/>
  <c r="K504" i="19"/>
  <c r="J504" i="19"/>
  <c r="I504" i="19"/>
  <c r="H504" i="19"/>
  <c r="G504" i="19"/>
  <c r="F504" i="19"/>
  <c r="E504" i="19"/>
  <c r="D504" i="19"/>
  <c r="C504" i="19"/>
  <c r="B504" i="19"/>
  <c r="L503" i="19"/>
  <c r="K503" i="19"/>
  <c r="J503" i="19"/>
  <c r="I503" i="19"/>
  <c r="H503" i="19"/>
  <c r="G503" i="19"/>
  <c r="F503" i="19"/>
  <c r="E503" i="19"/>
  <c r="D503" i="19"/>
  <c r="C503" i="19"/>
  <c r="B503" i="19"/>
  <c r="L502" i="19"/>
  <c r="K502" i="19"/>
  <c r="J502" i="19"/>
  <c r="I502" i="19"/>
  <c r="H502" i="19"/>
  <c r="G502" i="19"/>
  <c r="F502" i="19"/>
  <c r="E502" i="19"/>
  <c r="D502" i="19"/>
  <c r="C502" i="19"/>
  <c r="B502" i="19"/>
  <c r="L501" i="19"/>
  <c r="K501" i="19"/>
  <c r="J501" i="19"/>
  <c r="I501" i="19"/>
  <c r="H501" i="19"/>
  <c r="G501" i="19"/>
  <c r="F501" i="19"/>
  <c r="E501" i="19"/>
  <c r="D501" i="19"/>
  <c r="C501" i="19"/>
  <c r="B501" i="19"/>
  <c r="L500" i="19"/>
  <c r="K500" i="19"/>
  <c r="J500" i="19"/>
  <c r="I500" i="19"/>
  <c r="H500" i="19"/>
  <c r="G500" i="19"/>
  <c r="F500" i="19"/>
  <c r="E500" i="19"/>
  <c r="D500" i="19"/>
  <c r="C500" i="19"/>
  <c r="B500" i="19"/>
  <c r="L499" i="19"/>
  <c r="K499" i="19"/>
  <c r="J499" i="19"/>
  <c r="I499" i="19"/>
  <c r="H499" i="19"/>
  <c r="G499" i="19"/>
  <c r="F499" i="19"/>
  <c r="E499" i="19"/>
  <c r="D499" i="19"/>
  <c r="C499" i="19"/>
  <c r="B499" i="19"/>
  <c r="L498" i="19"/>
  <c r="K498" i="19"/>
  <c r="J498" i="19"/>
  <c r="I498" i="19"/>
  <c r="H498" i="19"/>
  <c r="G498" i="19"/>
  <c r="F498" i="19"/>
  <c r="E498" i="19"/>
  <c r="D498" i="19"/>
  <c r="C498" i="19"/>
  <c r="B498" i="19"/>
  <c r="L497" i="19"/>
  <c r="K497" i="19"/>
  <c r="J497" i="19"/>
  <c r="I497" i="19"/>
  <c r="H497" i="19"/>
  <c r="G497" i="19"/>
  <c r="F497" i="19"/>
  <c r="E497" i="19"/>
  <c r="D497" i="19"/>
  <c r="C497" i="19"/>
  <c r="B497" i="19"/>
  <c r="L496" i="19"/>
  <c r="K496" i="19"/>
  <c r="J496" i="19"/>
  <c r="I496" i="19"/>
  <c r="H496" i="19"/>
  <c r="G496" i="19"/>
  <c r="F496" i="19"/>
  <c r="E496" i="19"/>
  <c r="D496" i="19"/>
  <c r="C496" i="19"/>
  <c r="B496" i="19"/>
  <c r="L495" i="19"/>
  <c r="K495" i="19"/>
  <c r="J495" i="19"/>
  <c r="I495" i="19"/>
  <c r="H495" i="19"/>
  <c r="G495" i="19"/>
  <c r="F495" i="19"/>
  <c r="E495" i="19"/>
  <c r="D495" i="19"/>
  <c r="C495" i="19"/>
  <c r="B495" i="19"/>
  <c r="L494" i="19"/>
  <c r="K494" i="19"/>
  <c r="J494" i="19"/>
  <c r="I494" i="19"/>
  <c r="H494" i="19"/>
  <c r="G494" i="19"/>
  <c r="F494" i="19"/>
  <c r="E494" i="19"/>
  <c r="D494" i="19"/>
  <c r="C494" i="19"/>
  <c r="B494" i="19"/>
  <c r="L493" i="19"/>
  <c r="K493" i="19"/>
  <c r="J493" i="19"/>
  <c r="I493" i="19"/>
  <c r="H493" i="19"/>
  <c r="G493" i="19"/>
  <c r="F493" i="19"/>
  <c r="E493" i="19"/>
  <c r="D493" i="19"/>
  <c r="C493" i="19"/>
  <c r="B493" i="19"/>
  <c r="L492" i="19"/>
  <c r="K492" i="19"/>
  <c r="J492" i="19"/>
  <c r="I492" i="19"/>
  <c r="H492" i="19"/>
  <c r="G492" i="19"/>
  <c r="F492" i="19"/>
  <c r="E492" i="19"/>
  <c r="D492" i="19"/>
  <c r="C492" i="19"/>
  <c r="B492" i="19"/>
  <c r="L491" i="19"/>
  <c r="K491" i="19"/>
  <c r="J491" i="19"/>
  <c r="I491" i="19"/>
  <c r="H491" i="19"/>
  <c r="G491" i="19"/>
  <c r="F491" i="19"/>
  <c r="E491" i="19"/>
  <c r="D491" i="19"/>
  <c r="C491" i="19"/>
  <c r="B491" i="19"/>
  <c r="L490" i="19"/>
  <c r="K490" i="19"/>
  <c r="J490" i="19"/>
  <c r="I490" i="19"/>
  <c r="H490" i="19"/>
  <c r="G490" i="19"/>
  <c r="F490" i="19"/>
  <c r="E490" i="19"/>
  <c r="D490" i="19"/>
  <c r="C490" i="19"/>
  <c r="B490" i="19"/>
  <c r="L489" i="19"/>
  <c r="K489" i="19"/>
  <c r="J489" i="19"/>
  <c r="I489" i="19"/>
  <c r="H489" i="19"/>
  <c r="G489" i="19"/>
  <c r="F489" i="19"/>
  <c r="E489" i="19"/>
  <c r="D489" i="19"/>
  <c r="C489" i="19"/>
  <c r="B489" i="19"/>
  <c r="L488" i="19"/>
  <c r="K488" i="19"/>
  <c r="J488" i="19"/>
  <c r="I488" i="19"/>
  <c r="H488" i="19"/>
  <c r="G488" i="19"/>
  <c r="F488" i="19"/>
  <c r="E488" i="19"/>
  <c r="D488" i="19"/>
  <c r="C488" i="19"/>
  <c r="B488" i="19"/>
  <c r="L487" i="19"/>
  <c r="K487" i="19"/>
  <c r="J487" i="19"/>
  <c r="I487" i="19"/>
  <c r="H487" i="19"/>
  <c r="G487" i="19"/>
  <c r="F487" i="19"/>
  <c r="E487" i="19"/>
  <c r="D487" i="19"/>
  <c r="C487" i="19"/>
  <c r="B487" i="19"/>
  <c r="L486" i="19"/>
  <c r="K486" i="19"/>
  <c r="J486" i="19"/>
  <c r="I486" i="19"/>
  <c r="H486" i="19"/>
  <c r="G486" i="19"/>
  <c r="F486" i="19"/>
  <c r="E486" i="19"/>
  <c r="D486" i="19"/>
  <c r="C486" i="19"/>
  <c r="B486" i="19"/>
  <c r="L485" i="19"/>
  <c r="K485" i="19"/>
  <c r="J485" i="19"/>
  <c r="I485" i="19"/>
  <c r="H485" i="19"/>
  <c r="G485" i="19"/>
  <c r="F485" i="19"/>
  <c r="E485" i="19"/>
  <c r="D485" i="19"/>
  <c r="C485" i="19"/>
  <c r="B485" i="19"/>
  <c r="L484" i="19"/>
  <c r="K484" i="19"/>
  <c r="J484" i="19"/>
  <c r="I484" i="19"/>
  <c r="H484" i="19"/>
  <c r="G484" i="19"/>
  <c r="F484" i="19"/>
  <c r="E484" i="19"/>
  <c r="D484" i="19"/>
  <c r="C484" i="19"/>
  <c r="B484" i="19"/>
  <c r="L483" i="19"/>
  <c r="K483" i="19"/>
  <c r="J483" i="19"/>
  <c r="I483" i="19"/>
  <c r="H483" i="19"/>
  <c r="G483" i="19"/>
  <c r="F483" i="19"/>
  <c r="E483" i="19"/>
  <c r="D483" i="19"/>
  <c r="C483" i="19"/>
  <c r="B483" i="19"/>
  <c r="L482" i="19"/>
  <c r="K482" i="19"/>
  <c r="J482" i="19"/>
  <c r="I482" i="19"/>
  <c r="H482" i="19"/>
  <c r="G482" i="19"/>
  <c r="F482" i="19"/>
  <c r="E482" i="19"/>
  <c r="D482" i="19"/>
  <c r="C482" i="19"/>
  <c r="B482" i="19"/>
  <c r="L481" i="19"/>
  <c r="K481" i="19"/>
  <c r="J481" i="19"/>
  <c r="I481" i="19"/>
  <c r="H481" i="19"/>
  <c r="G481" i="19"/>
  <c r="F481" i="19"/>
  <c r="E481" i="19"/>
  <c r="D481" i="19"/>
  <c r="C481" i="19"/>
  <c r="B481" i="19"/>
  <c r="L480" i="19"/>
  <c r="K480" i="19"/>
  <c r="J480" i="19"/>
  <c r="I480" i="19"/>
  <c r="H480" i="19"/>
  <c r="G480" i="19"/>
  <c r="F480" i="19"/>
  <c r="E480" i="19"/>
  <c r="D480" i="19"/>
  <c r="C480" i="19"/>
  <c r="B480" i="19"/>
  <c r="L479" i="19"/>
  <c r="K479" i="19"/>
  <c r="J479" i="19"/>
  <c r="I479" i="19"/>
  <c r="H479" i="19"/>
  <c r="G479" i="19"/>
  <c r="F479" i="19"/>
  <c r="E479" i="19"/>
  <c r="D479" i="19"/>
  <c r="C479" i="19"/>
  <c r="B479" i="19"/>
  <c r="L478" i="19"/>
  <c r="K478" i="19"/>
  <c r="J478" i="19"/>
  <c r="I478" i="19"/>
  <c r="H478" i="19"/>
  <c r="G478" i="19"/>
  <c r="F478" i="19"/>
  <c r="E478" i="19"/>
  <c r="D478" i="19"/>
  <c r="C478" i="19"/>
  <c r="B478" i="19"/>
  <c r="L477" i="19"/>
  <c r="K477" i="19"/>
  <c r="J477" i="19"/>
  <c r="I477" i="19"/>
  <c r="H477" i="19"/>
  <c r="G477" i="19"/>
  <c r="F477" i="19"/>
  <c r="E477" i="19"/>
  <c r="D477" i="19"/>
  <c r="C477" i="19"/>
  <c r="B477" i="19"/>
  <c r="L476" i="19"/>
  <c r="K476" i="19"/>
  <c r="J476" i="19"/>
  <c r="I476" i="19"/>
  <c r="H476" i="19"/>
  <c r="G476" i="19"/>
  <c r="F476" i="19"/>
  <c r="E476" i="19"/>
  <c r="D476" i="19"/>
  <c r="C476" i="19"/>
  <c r="B476" i="19"/>
  <c r="L475" i="19"/>
  <c r="K475" i="19"/>
  <c r="J475" i="19"/>
  <c r="I475" i="19"/>
  <c r="H475" i="19"/>
  <c r="G475" i="19"/>
  <c r="F475" i="19"/>
  <c r="E475" i="19"/>
  <c r="D475" i="19"/>
  <c r="C475" i="19"/>
  <c r="B475" i="19"/>
  <c r="L474" i="19"/>
  <c r="K474" i="19"/>
  <c r="J474" i="19"/>
  <c r="I474" i="19"/>
  <c r="H474" i="19"/>
  <c r="G474" i="19"/>
  <c r="F474" i="19"/>
  <c r="E474" i="19"/>
  <c r="D474" i="19"/>
  <c r="C474" i="19"/>
  <c r="B474" i="19"/>
  <c r="L473" i="19"/>
  <c r="K473" i="19"/>
  <c r="J473" i="19"/>
  <c r="I473" i="19"/>
  <c r="H473" i="19"/>
  <c r="G473" i="19"/>
  <c r="F473" i="19"/>
  <c r="E473" i="19"/>
  <c r="D473" i="19"/>
  <c r="C473" i="19"/>
  <c r="B473" i="19"/>
  <c r="L472" i="19"/>
  <c r="K472" i="19"/>
  <c r="J472" i="19"/>
  <c r="I472" i="19"/>
  <c r="H472" i="19"/>
  <c r="G472" i="19"/>
  <c r="F472" i="19"/>
  <c r="E472" i="19"/>
  <c r="D472" i="19"/>
  <c r="C472" i="19"/>
  <c r="B472" i="19"/>
  <c r="L471" i="19"/>
  <c r="K471" i="19"/>
  <c r="J471" i="19"/>
  <c r="I471" i="19"/>
  <c r="H471" i="19"/>
  <c r="G471" i="19"/>
  <c r="F471" i="19"/>
  <c r="E471" i="19"/>
  <c r="D471" i="19"/>
  <c r="C471" i="19"/>
  <c r="B471" i="19"/>
  <c r="L470" i="19"/>
  <c r="K470" i="19"/>
  <c r="J470" i="19"/>
  <c r="I470" i="19"/>
  <c r="H470" i="19"/>
  <c r="G470" i="19"/>
  <c r="F470" i="19"/>
  <c r="E470" i="19"/>
  <c r="D470" i="19"/>
  <c r="C470" i="19"/>
  <c r="B470" i="19"/>
  <c r="L469" i="19"/>
  <c r="K469" i="19"/>
  <c r="J469" i="19"/>
  <c r="I469" i="19"/>
  <c r="H469" i="19"/>
  <c r="G469" i="19"/>
  <c r="F469" i="19"/>
  <c r="E469" i="19"/>
  <c r="D469" i="19"/>
  <c r="C469" i="19"/>
  <c r="B469" i="19"/>
  <c r="L468" i="19"/>
  <c r="K468" i="19"/>
  <c r="J468" i="19"/>
  <c r="I468" i="19"/>
  <c r="H468" i="19"/>
  <c r="G468" i="19"/>
  <c r="F468" i="19"/>
  <c r="E468" i="19"/>
  <c r="D468" i="19"/>
  <c r="C468" i="19"/>
  <c r="B468" i="19"/>
  <c r="L467" i="19"/>
  <c r="K467" i="19"/>
  <c r="J467" i="19"/>
  <c r="I467" i="19"/>
  <c r="H467" i="19"/>
  <c r="G467" i="19"/>
  <c r="F467" i="19"/>
  <c r="E467" i="19"/>
  <c r="D467" i="19"/>
  <c r="C467" i="19"/>
  <c r="B467" i="19"/>
  <c r="L466" i="19"/>
  <c r="K466" i="19"/>
  <c r="J466" i="19"/>
  <c r="I466" i="19"/>
  <c r="H466" i="19"/>
  <c r="G466" i="19"/>
  <c r="F466" i="19"/>
  <c r="E466" i="19"/>
  <c r="D466" i="19"/>
  <c r="C466" i="19"/>
  <c r="B466" i="19"/>
  <c r="L465" i="19"/>
  <c r="K465" i="19"/>
  <c r="J465" i="19"/>
  <c r="I465" i="19"/>
  <c r="H465" i="19"/>
  <c r="G465" i="19"/>
  <c r="F465" i="19"/>
  <c r="E465" i="19"/>
  <c r="D465" i="19"/>
  <c r="C465" i="19"/>
  <c r="B465" i="19"/>
  <c r="L464" i="19"/>
  <c r="K464" i="19"/>
  <c r="J464" i="19"/>
  <c r="I464" i="19"/>
  <c r="H464" i="19"/>
  <c r="G464" i="19"/>
  <c r="F464" i="19"/>
  <c r="E464" i="19"/>
  <c r="D464" i="19"/>
  <c r="C464" i="19"/>
  <c r="B464" i="19"/>
  <c r="L463" i="19"/>
  <c r="K463" i="19"/>
  <c r="J463" i="19"/>
  <c r="I463" i="19"/>
  <c r="H463" i="19"/>
  <c r="G463" i="19"/>
  <c r="F463" i="19"/>
  <c r="E463" i="19"/>
  <c r="D463" i="19"/>
  <c r="C463" i="19"/>
  <c r="B463" i="19"/>
  <c r="L462" i="19"/>
  <c r="K462" i="19"/>
  <c r="J462" i="19"/>
  <c r="I462" i="19"/>
  <c r="H462" i="19"/>
  <c r="G462" i="19"/>
  <c r="F462" i="19"/>
  <c r="E462" i="19"/>
  <c r="D462" i="19"/>
  <c r="C462" i="19"/>
  <c r="B462" i="19"/>
  <c r="L461" i="19"/>
  <c r="K461" i="19"/>
  <c r="J461" i="19"/>
  <c r="I461" i="19"/>
  <c r="H461" i="19"/>
  <c r="G461" i="19"/>
  <c r="F461" i="19"/>
  <c r="E461" i="19"/>
  <c r="D461" i="19"/>
  <c r="C461" i="19"/>
  <c r="B461" i="19"/>
  <c r="L460" i="19"/>
  <c r="K460" i="19"/>
  <c r="J460" i="19"/>
  <c r="I460" i="19"/>
  <c r="H460" i="19"/>
  <c r="G460" i="19"/>
  <c r="F460" i="19"/>
  <c r="E460" i="19"/>
  <c r="D460" i="19"/>
  <c r="C460" i="19"/>
  <c r="B460" i="19"/>
  <c r="L459" i="19"/>
  <c r="K459" i="19"/>
  <c r="J459" i="19"/>
  <c r="I459" i="19"/>
  <c r="H459" i="19"/>
  <c r="G459" i="19"/>
  <c r="F459" i="19"/>
  <c r="E459" i="19"/>
  <c r="D459" i="19"/>
  <c r="C459" i="19"/>
  <c r="B459" i="19"/>
  <c r="L458" i="19"/>
  <c r="K458" i="19"/>
  <c r="J458" i="19"/>
  <c r="I458" i="19"/>
  <c r="H458" i="19"/>
  <c r="G458" i="19"/>
  <c r="F458" i="19"/>
  <c r="E458" i="19"/>
  <c r="D458" i="19"/>
  <c r="C458" i="19"/>
  <c r="B458" i="19"/>
  <c r="L457" i="19"/>
  <c r="K457" i="19"/>
  <c r="J457" i="19"/>
  <c r="I457" i="19"/>
  <c r="H457" i="19"/>
  <c r="G457" i="19"/>
  <c r="F457" i="19"/>
  <c r="E457" i="19"/>
  <c r="D457" i="19"/>
  <c r="C457" i="19"/>
  <c r="B457" i="19"/>
  <c r="L456" i="19"/>
  <c r="K456" i="19"/>
  <c r="J456" i="19"/>
  <c r="I456" i="19"/>
  <c r="H456" i="19"/>
  <c r="G456" i="19"/>
  <c r="F456" i="19"/>
  <c r="E456" i="19"/>
  <c r="D456" i="19"/>
  <c r="C456" i="19"/>
  <c r="B456" i="19"/>
  <c r="L455" i="19"/>
  <c r="K455" i="19"/>
  <c r="J455" i="19"/>
  <c r="I455" i="19"/>
  <c r="H455" i="19"/>
  <c r="G455" i="19"/>
  <c r="F455" i="19"/>
  <c r="E455" i="19"/>
  <c r="D455" i="19"/>
  <c r="C455" i="19"/>
  <c r="B455" i="19"/>
  <c r="L454" i="19"/>
  <c r="K454" i="19"/>
  <c r="J454" i="19"/>
  <c r="I454" i="19"/>
  <c r="H454" i="19"/>
  <c r="G454" i="19"/>
  <c r="F454" i="19"/>
  <c r="E454" i="19"/>
  <c r="D454" i="19"/>
  <c r="C454" i="19"/>
  <c r="B454" i="19"/>
  <c r="L453" i="19"/>
  <c r="K453" i="19"/>
  <c r="J453" i="19"/>
  <c r="I453" i="19"/>
  <c r="H453" i="19"/>
  <c r="G453" i="19"/>
  <c r="F453" i="19"/>
  <c r="E453" i="19"/>
  <c r="D453" i="19"/>
  <c r="C453" i="19"/>
  <c r="B453" i="19"/>
  <c r="L452" i="19"/>
  <c r="K452" i="19"/>
  <c r="J452" i="19"/>
  <c r="I452" i="19"/>
  <c r="H452" i="19"/>
  <c r="G452" i="19"/>
  <c r="F452" i="19"/>
  <c r="E452" i="19"/>
  <c r="D452" i="19"/>
  <c r="C452" i="19"/>
  <c r="B452" i="19"/>
  <c r="L451" i="19"/>
  <c r="K451" i="19"/>
  <c r="J451" i="19"/>
  <c r="I451" i="19"/>
  <c r="H451" i="19"/>
  <c r="G451" i="19"/>
  <c r="F451" i="19"/>
  <c r="E451" i="19"/>
  <c r="D451" i="19"/>
  <c r="C451" i="19"/>
  <c r="B451" i="19"/>
  <c r="L450" i="19"/>
  <c r="K450" i="19"/>
  <c r="J450" i="19"/>
  <c r="I450" i="19"/>
  <c r="H450" i="19"/>
  <c r="G450" i="19"/>
  <c r="F450" i="19"/>
  <c r="E450" i="19"/>
  <c r="D450" i="19"/>
  <c r="C450" i="19"/>
  <c r="B450" i="19"/>
  <c r="L449" i="19"/>
  <c r="K449" i="19"/>
  <c r="J449" i="19"/>
  <c r="I449" i="19"/>
  <c r="H449" i="19"/>
  <c r="G449" i="19"/>
  <c r="F449" i="19"/>
  <c r="E449" i="19"/>
  <c r="D449" i="19"/>
  <c r="C449" i="19"/>
  <c r="B449" i="19"/>
  <c r="L448" i="19"/>
  <c r="K448" i="19"/>
  <c r="J448" i="19"/>
  <c r="I448" i="19"/>
  <c r="H448" i="19"/>
  <c r="G448" i="19"/>
  <c r="F448" i="19"/>
  <c r="E448" i="19"/>
  <c r="D448" i="19"/>
  <c r="C448" i="19"/>
  <c r="B448" i="19"/>
  <c r="L447" i="19"/>
  <c r="K447" i="19"/>
  <c r="J447" i="19"/>
  <c r="I447" i="19"/>
  <c r="H447" i="19"/>
  <c r="G447" i="19"/>
  <c r="F447" i="19"/>
  <c r="E447" i="19"/>
  <c r="D447" i="19"/>
  <c r="C447" i="19"/>
  <c r="B447" i="19"/>
  <c r="L446" i="19"/>
  <c r="K446" i="19"/>
  <c r="J446" i="19"/>
  <c r="I446" i="19"/>
  <c r="H446" i="19"/>
  <c r="G446" i="19"/>
  <c r="F446" i="19"/>
  <c r="E446" i="19"/>
  <c r="D446" i="19"/>
  <c r="C446" i="19"/>
  <c r="B446" i="19"/>
  <c r="L445" i="19"/>
  <c r="K445" i="19"/>
  <c r="J445" i="19"/>
  <c r="I445" i="19"/>
  <c r="H445" i="19"/>
  <c r="G445" i="19"/>
  <c r="F445" i="19"/>
  <c r="E445" i="19"/>
  <c r="D445" i="19"/>
  <c r="C445" i="19"/>
  <c r="B445" i="19"/>
  <c r="L444" i="19"/>
  <c r="K444" i="19"/>
  <c r="J444" i="19"/>
  <c r="I444" i="19"/>
  <c r="H444" i="19"/>
  <c r="G444" i="19"/>
  <c r="F444" i="19"/>
  <c r="E444" i="19"/>
  <c r="D444" i="19"/>
  <c r="C444" i="19"/>
  <c r="B444" i="19"/>
  <c r="L443" i="19"/>
  <c r="K443" i="19"/>
  <c r="J443" i="19"/>
  <c r="I443" i="19"/>
  <c r="H443" i="19"/>
  <c r="G443" i="19"/>
  <c r="F443" i="19"/>
  <c r="E443" i="19"/>
  <c r="D443" i="19"/>
  <c r="C443" i="19"/>
  <c r="B443" i="19"/>
  <c r="L442" i="19"/>
  <c r="K442" i="19"/>
  <c r="J442" i="19"/>
  <c r="I442" i="19"/>
  <c r="H442" i="19"/>
  <c r="G442" i="19"/>
  <c r="F442" i="19"/>
  <c r="E442" i="19"/>
  <c r="D442" i="19"/>
  <c r="C442" i="19"/>
  <c r="B442" i="19"/>
  <c r="L441" i="19"/>
  <c r="K441" i="19"/>
  <c r="J441" i="19"/>
  <c r="I441" i="19"/>
  <c r="H441" i="19"/>
  <c r="G441" i="19"/>
  <c r="F441" i="19"/>
  <c r="E441" i="19"/>
  <c r="D441" i="19"/>
  <c r="C441" i="19"/>
  <c r="B441" i="19"/>
  <c r="L440" i="19"/>
  <c r="K440" i="19"/>
  <c r="J440" i="19"/>
  <c r="I440" i="19"/>
  <c r="H440" i="19"/>
  <c r="G440" i="19"/>
  <c r="F440" i="19"/>
  <c r="E440" i="19"/>
  <c r="D440" i="19"/>
  <c r="C440" i="19"/>
  <c r="B440" i="19"/>
  <c r="L439" i="19"/>
  <c r="K439" i="19"/>
  <c r="J439" i="19"/>
  <c r="I439" i="19"/>
  <c r="H439" i="19"/>
  <c r="G439" i="19"/>
  <c r="F439" i="19"/>
  <c r="E439" i="19"/>
  <c r="D439" i="19"/>
  <c r="C439" i="19"/>
  <c r="B439" i="19"/>
  <c r="L438" i="19"/>
  <c r="K438" i="19"/>
  <c r="J438" i="19"/>
  <c r="I438" i="19"/>
  <c r="H438" i="19"/>
  <c r="G438" i="19"/>
  <c r="F438" i="19"/>
  <c r="E438" i="19"/>
  <c r="D438" i="19"/>
  <c r="C438" i="19"/>
  <c r="B438" i="19"/>
  <c r="L437" i="19"/>
  <c r="K437" i="19"/>
  <c r="J437" i="19"/>
  <c r="I437" i="19"/>
  <c r="H437" i="19"/>
  <c r="G437" i="19"/>
  <c r="F437" i="19"/>
  <c r="E437" i="19"/>
  <c r="D437" i="19"/>
  <c r="C437" i="19"/>
  <c r="B437" i="19"/>
  <c r="L436" i="19"/>
  <c r="K436" i="19"/>
  <c r="J436" i="19"/>
  <c r="I436" i="19"/>
  <c r="H436" i="19"/>
  <c r="G436" i="19"/>
  <c r="F436" i="19"/>
  <c r="E436" i="19"/>
  <c r="D436" i="19"/>
  <c r="C436" i="19"/>
  <c r="B436" i="19"/>
  <c r="L435" i="19"/>
  <c r="K435" i="19"/>
  <c r="J435" i="19"/>
  <c r="I435" i="19"/>
  <c r="H435" i="19"/>
  <c r="G435" i="19"/>
  <c r="F435" i="19"/>
  <c r="E435" i="19"/>
  <c r="D435" i="19"/>
  <c r="C435" i="19"/>
  <c r="B435" i="19"/>
  <c r="L434" i="19"/>
  <c r="K434" i="19"/>
  <c r="J434" i="19"/>
  <c r="I434" i="19"/>
  <c r="H434" i="19"/>
  <c r="G434" i="19"/>
  <c r="F434" i="19"/>
  <c r="E434" i="19"/>
  <c r="D434" i="19"/>
  <c r="C434" i="19"/>
  <c r="B434" i="19"/>
  <c r="L433" i="19"/>
  <c r="K433" i="19"/>
  <c r="J433" i="19"/>
  <c r="I433" i="19"/>
  <c r="H433" i="19"/>
  <c r="G433" i="19"/>
  <c r="F433" i="19"/>
  <c r="E433" i="19"/>
  <c r="D433" i="19"/>
  <c r="C433" i="19"/>
  <c r="B433" i="19"/>
  <c r="L432" i="19"/>
  <c r="K432" i="19"/>
  <c r="J432" i="19"/>
  <c r="I432" i="19"/>
  <c r="H432" i="19"/>
  <c r="G432" i="19"/>
  <c r="F432" i="19"/>
  <c r="E432" i="19"/>
  <c r="D432" i="19"/>
  <c r="C432" i="19"/>
  <c r="B432" i="19"/>
  <c r="L431" i="19"/>
  <c r="K431" i="19"/>
  <c r="J431" i="19"/>
  <c r="I431" i="19"/>
  <c r="H431" i="19"/>
  <c r="G431" i="19"/>
  <c r="F431" i="19"/>
  <c r="E431" i="19"/>
  <c r="D431" i="19"/>
  <c r="C431" i="19"/>
  <c r="B431" i="19"/>
  <c r="L430" i="19"/>
  <c r="K430" i="19"/>
  <c r="J430" i="19"/>
  <c r="I430" i="19"/>
  <c r="H430" i="19"/>
  <c r="G430" i="19"/>
  <c r="F430" i="19"/>
  <c r="E430" i="19"/>
  <c r="D430" i="19"/>
  <c r="C430" i="19"/>
  <c r="B430" i="19"/>
  <c r="L429" i="19"/>
  <c r="K429" i="19"/>
  <c r="J429" i="19"/>
  <c r="I429" i="19"/>
  <c r="H429" i="19"/>
  <c r="G429" i="19"/>
  <c r="F429" i="19"/>
  <c r="E429" i="19"/>
  <c r="D429" i="19"/>
  <c r="C429" i="19"/>
  <c r="B429" i="19"/>
  <c r="L428" i="19"/>
  <c r="K428" i="19"/>
  <c r="J428" i="19"/>
  <c r="I428" i="19"/>
  <c r="H428" i="19"/>
  <c r="G428" i="19"/>
  <c r="F428" i="19"/>
  <c r="E428" i="19"/>
  <c r="D428" i="19"/>
  <c r="C428" i="19"/>
  <c r="B428" i="19"/>
  <c r="L427" i="19"/>
  <c r="K427" i="19"/>
  <c r="J427" i="19"/>
  <c r="I427" i="19"/>
  <c r="H427" i="19"/>
  <c r="G427" i="19"/>
  <c r="F427" i="19"/>
  <c r="E427" i="19"/>
  <c r="D427" i="19"/>
  <c r="C427" i="19"/>
  <c r="B427" i="19"/>
  <c r="L426" i="19"/>
  <c r="K426" i="19"/>
  <c r="J426" i="19"/>
  <c r="I426" i="19"/>
  <c r="H426" i="19"/>
  <c r="G426" i="19"/>
  <c r="F426" i="19"/>
  <c r="E426" i="19"/>
  <c r="D426" i="19"/>
  <c r="C426" i="19"/>
  <c r="B426" i="19"/>
  <c r="L425" i="19"/>
  <c r="K425" i="19"/>
  <c r="J425" i="19"/>
  <c r="I425" i="19"/>
  <c r="H425" i="19"/>
  <c r="G425" i="19"/>
  <c r="F425" i="19"/>
  <c r="E425" i="19"/>
  <c r="D425" i="19"/>
  <c r="C425" i="19"/>
  <c r="B425" i="19"/>
  <c r="L424" i="19"/>
  <c r="K424" i="19"/>
  <c r="J424" i="19"/>
  <c r="I424" i="19"/>
  <c r="H424" i="19"/>
  <c r="G424" i="19"/>
  <c r="F424" i="19"/>
  <c r="E424" i="19"/>
  <c r="D424" i="19"/>
  <c r="C424" i="19"/>
  <c r="B424" i="19"/>
  <c r="L423" i="19"/>
  <c r="K423" i="19"/>
  <c r="J423" i="19"/>
  <c r="I423" i="19"/>
  <c r="H423" i="19"/>
  <c r="G423" i="19"/>
  <c r="F423" i="19"/>
  <c r="E423" i="19"/>
  <c r="D423" i="19"/>
  <c r="C423" i="19"/>
  <c r="B423" i="19"/>
  <c r="L422" i="19"/>
  <c r="K422" i="19"/>
  <c r="J422" i="19"/>
  <c r="I422" i="19"/>
  <c r="H422" i="19"/>
  <c r="G422" i="19"/>
  <c r="F422" i="19"/>
  <c r="E422" i="19"/>
  <c r="D422" i="19"/>
  <c r="C422" i="19"/>
  <c r="B422" i="19"/>
  <c r="L421" i="19"/>
  <c r="K421" i="19"/>
  <c r="J421" i="19"/>
  <c r="I421" i="19"/>
  <c r="H421" i="19"/>
  <c r="G421" i="19"/>
  <c r="F421" i="19"/>
  <c r="E421" i="19"/>
  <c r="D421" i="19"/>
  <c r="C421" i="19"/>
  <c r="B421" i="19"/>
  <c r="L420" i="19"/>
  <c r="K420" i="19"/>
  <c r="J420" i="19"/>
  <c r="I420" i="19"/>
  <c r="H420" i="19"/>
  <c r="G420" i="19"/>
  <c r="F420" i="19"/>
  <c r="E420" i="19"/>
  <c r="D420" i="19"/>
  <c r="C420" i="19"/>
  <c r="B420" i="19"/>
  <c r="L419" i="19"/>
  <c r="K419" i="19"/>
  <c r="J419" i="19"/>
  <c r="I419" i="19"/>
  <c r="H419" i="19"/>
  <c r="G419" i="19"/>
  <c r="F419" i="19"/>
  <c r="E419" i="19"/>
  <c r="D419" i="19"/>
  <c r="C419" i="19"/>
  <c r="B419" i="19"/>
  <c r="L418" i="19"/>
  <c r="K418" i="19"/>
  <c r="J418" i="19"/>
  <c r="I418" i="19"/>
  <c r="H418" i="19"/>
  <c r="G418" i="19"/>
  <c r="F418" i="19"/>
  <c r="E418" i="19"/>
  <c r="D418" i="19"/>
  <c r="C418" i="19"/>
  <c r="B418" i="19"/>
  <c r="L417" i="19"/>
  <c r="K417" i="19"/>
  <c r="J417" i="19"/>
  <c r="I417" i="19"/>
  <c r="H417" i="19"/>
  <c r="G417" i="19"/>
  <c r="F417" i="19"/>
  <c r="E417" i="19"/>
  <c r="D417" i="19"/>
  <c r="C417" i="19"/>
  <c r="B417" i="19"/>
  <c r="L416" i="19"/>
  <c r="K416" i="19"/>
  <c r="J416" i="19"/>
  <c r="I416" i="19"/>
  <c r="H416" i="19"/>
  <c r="G416" i="19"/>
  <c r="F416" i="19"/>
  <c r="E416" i="19"/>
  <c r="D416" i="19"/>
  <c r="C416" i="19"/>
  <c r="B416" i="19"/>
  <c r="L415" i="19"/>
  <c r="K415" i="19"/>
  <c r="J415" i="19"/>
  <c r="I415" i="19"/>
  <c r="H415" i="19"/>
  <c r="G415" i="19"/>
  <c r="F415" i="19"/>
  <c r="E415" i="19"/>
  <c r="D415" i="19"/>
  <c r="C415" i="19"/>
  <c r="B415" i="19"/>
  <c r="L414" i="19"/>
  <c r="K414" i="19"/>
  <c r="J414" i="19"/>
  <c r="I414" i="19"/>
  <c r="H414" i="19"/>
  <c r="G414" i="19"/>
  <c r="F414" i="19"/>
  <c r="E414" i="19"/>
  <c r="D414" i="19"/>
  <c r="C414" i="19"/>
  <c r="B414" i="19"/>
  <c r="L413" i="19"/>
  <c r="K413" i="19"/>
  <c r="J413" i="19"/>
  <c r="I413" i="19"/>
  <c r="H413" i="19"/>
  <c r="G413" i="19"/>
  <c r="F413" i="19"/>
  <c r="E413" i="19"/>
  <c r="D413" i="19"/>
  <c r="C413" i="19"/>
  <c r="B413" i="19"/>
  <c r="L412" i="19"/>
  <c r="K412" i="19"/>
  <c r="J412" i="19"/>
  <c r="I412" i="19"/>
  <c r="H412" i="19"/>
  <c r="G412" i="19"/>
  <c r="F412" i="19"/>
  <c r="E412" i="19"/>
  <c r="D412" i="19"/>
  <c r="C412" i="19"/>
  <c r="B412" i="19"/>
  <c r="L411" i="19"/>
  <c r="K411" i="19"/>
  <c r="J411" i="19"/>
  <c r="I411" i="19"/>
  <c r="H411" i="19"/>
  <c r="G411" i="19"/>
  <c r="F411" i="19"/>
  <c r="E411" i="19"/>
  <c r="D411" i="19"/>
  <c r="C411" i="19"/>
  <c r="B411" i="19"/>
  <c r="L410" i="19"/>
  <c r="K410" i="19"/>
  <c r="J410" i="19"/>
  <c r="I410" i="19"/>
  <c r="H410" i="19"/>
  <c r="G410" i="19"/>
  <c r="F410" i="19"/>
  <c r="E410" i="19"/>
  <c r="D410" i="19"/>
  <c r="C410" i="19"/>
  <c r="B410" i="19"/>
  <c r="L409" i="19"/>
  <c r="K409" i="19"/>
  <c r="J409" i="19"/>
  <c r="I409" i="19"/>
  <c r="H409" i="19"/>
  <c r="G409" i="19"/>
  <c r="F409" i="19"/>
  <c r="E409" i="19"/>
  <c r="D409" i="19"/>
  <c r="C409" i="19"/>
  <c r="B409" i="19"/>
  <c r="L408" i="19"/>
  <c r="K408" i="19"/>
  <c r="J408" i="19"/>
  <c r="I408" i="19"/>
  <c r="H408" i="19"/>
  <c r="G408" i="19"/>
  <c r="F408" i="19"/>
  <c r="E408" i="19"/>
  <c r="D408" i="19"/>
  <c r="C408" i="19"/>
  <c r="B408" i="19"/>
  <c r="L407" i="19"/>
  <c r="K407" i="19"/>
  <c r="J407" i="19"/>
  <c r="I407" i="19"/>
  <c r="H407" i="19"/>
  <c r="G407" i="19"/>
  <c r="F407" i="19"/>
  <c r="E407" i="19"/>
  <c r="D407" i="19"/>
  <c r="C407" i="19"/>
  <c r="B407" i="19"/>
  <c r="L406" i="19"/>
  <c r="K406" i="19"/>
  <c r="J406" i="19"/>
  <c r="I406" i="19"/>
  <c r="H406" i="19"/>
  <c r="G406" i="19"/>
  <c r="F406" i="19"/>
  <c r="E406" i="19"/>
  <c r="D406" i="19"/>
  <c r="C406" i="19"/>
  <c r="B406" i="19"/>
  <c r="L405" i="19"/>
  <c r="K405" i="19"/>
  <c r="J405" i="19"/>
  <c r="I405" i="19"/>
  <c r="H405" i="19"/>
  <c r="G405" i="19"/>
  <c r="F405" i="19"/>
  <c r="E405" i="19"/>
  <c r="D405" i="19"/>
  <c r="C405" i="19"/>
  <c r="B405" i="19"/>
  <c r="L404" i="19"/>
  <c r="K404" i="19"/>
  <c r="J404" i="19"/>
  <c r="I404" i="19"/>
  <c r="H404" i="19"/>
  <c r="G404" i="19"/>
  <c r="F404" i="19"/>
  <c r="E404" i="19"/>
  <c r="D404" i="19"/>
  <c r="C404" i="19"/>
  <c r="B404" i="19"/>
  <c r="L403" i="19"/>
  <c r="K403" i="19"/>
  <c r="J403" i="19"/>
  <c r="I403" i="19"/>
  <c r="H403" i="19"/>
  <c r="G403" i="19"/>
  <c r="F403" i="19"/>
  <c r="E403" i="19"/>
  <c r="D403" i="19"/>
  <c r="C403" i="19"/>
  <c r="B403" i="19"/>
  <c r="L402" i="19"/>
  <c r="K402" i="19"/>
  <c r="J402" i="19"/>
  <c r="I402" i="19"/>
  <c r="H402" i="19"/>
  <c r="G402" i="19"/>
  <c r="F402" i="19"/>
  <c r="E402" i="19"/>
  <c r="D402" i="19"/>
  <c r="C402" i="19"/>
  <c r="B402" i="19"/>
  <c r="L401" i="19"/>
  <c r="K401" i="19"/>
  <c r="J401" i="19"/>
  <c r="I401" i="19"/>
  <c r="H401" i="19"/>
  <c r="G401" i="19"/>
  <c r="F401" i="19"/>
  <c r="E401" i="19"/>
  <c r="D401" i="19"/>
  <c r="C401" i="19"/>
  <c r="B401" i="19"/>
  <c r="L400" i="19"/>
  <c r="K400" i="19"/>
  <c r="J400" i="19"/>
  <c r="I400" i="19"/>
  <c r="H400" i="19"/>
  <c r="G400" i="19"/>
  <c r="F400" i="19"/>
  <c r="E400" i="19"/>
  <c r="D400" i="19"/>
  <c r="C400" i="19"/>
  <c r="B400" i="19"/>
  <c r="L399" i="19"/>
  <c r="K399" i="19"/>
  <c r="J399" i="19"/>
  <c r="I399" i="19"/>
  <c r="H399" i="19"/>
  <c r="G399" i="19"/>
  <c r="F399" i="19"/>
  <c r="E399" i="19"/>
  <c r="D399" i="19"/>
  <c r="C399" i="19"/>
  <c r="B399" i="19"/>
  <c r="L398" i="19"/>
  <c r="K398" i="19"/>
  <c r="J398" i="19"/>
  <c r="I398" i="19"/>
  <c r="H398" i="19"/>
  <c r="G398" i="19"/>
  <c r="F398" i="19"/>
  <c r="E398" i="19"/>
  <c r="D398" i="19"/>
  <c r="C398" i="19"/>
  <c r="B398" i="19"/>
  <c r="L397" i="19"/>
  <c r="K397" i="19"/>
  <c r="J397" i="19"/>
  <c r="I397" i="19"/>
  <c r="H397" i="19"/>
  <c r="G397" i="19"/>
  <c r="F397" i="19"/>
  <c r="E397" i="19"/>
  <c r="D397" i="19"/>
  <c r="C397" i="19"/>
  <c r="B397" i="19"/>
  <c r="L396" i="19"/>
  <c r="K396" i="19"/>
  <c r="J396" i="19"/>
  <c r="I396" i="19"/>
  <c r="H396" i="19"/>
  <c r="G396" i="19"/>
  <c r="F396" i="19"/>
  <c r="E396" i="19"/>
  <c r="D396" i="19"/>
  <c r="C396" i="19"/>
  <c r="B396" i="19"/>
  <c r="L395" i="19"/>
  <c r="K395" i="19"/>
  <c r="J395" i="19"/>
  <c r="I395" i="19"/>
  <c r="H395" i="19"/>
  <c r="G395" i="19"/>
  <c r="F395" i="19"/>
  <c r="E395" i="19"/>
  <c r="D395" i="19"/>
  <c r="C395" i="19"/>
  <c r="B395" i="19"/>
  <c r="L394" i="19"/>
  <c r="K394" i="19"/>
  <c r="J394" i="19"/>
  <c r="I394" i="19"/>
  <c r="H394" i="19"/>
  <c r="G394" i="19"/>
  <c r="F394" i="19"/>
  <c r="E394" i="19"/>
  <c r="D394" i="19"/>
  <c r="C394" i="19"/>
  <c r="B394" i="19"/>
  <c r="L393" i="19"/>
  <c r="K393" i="19"/>
  <c r="J393" i="19"/>
  <c r="I393" i="19"/>
  <c r="H393" i="19"/>
  <c r="G393" i="19"/>
  <c r="F393" i="19"/>
  <c r="E393" i="19"/>
  <c r="D393" i="19"/>
  <c r="C393" i="19"/>
  <c r="B393" i="19"/>
  <c r="L392" i="19"/>
  <c r="K392" i="19"/>
  <c r="J392" i="19"/>
  <c r="I392" i="19"/>
  <c r="H392" i="19"/>
  <c r="G392" i="19"/>
  <c r="F392" i="19"/>
  <c r="E392" i="19"/>
  <c r="D392" i="19"/>
  <c r="C392" i="19"/>
  <c r="B392" i="19"/>
  <c r="L391" i="19"/>
  <c r="K391" i="19"/>
  <c r="J391" i="19"/>
  <c r="I391" i="19"/>
  <c r="H391" i="19"/>
  <c r="G391" i="19"/>
  <c r="F391" i="19"/>
  <c r="E391" i="19"/>
  <c r="D391" i="19"/>
  <c r="C391" i="19"/>
  <c r="B391" i="19"/>
  <c r="L390" i="19"/>
  <c r="K390" i="19"/>
  <c r="J390" i="19"/>
  <c r="I390" i="19"/>
  <c r="H390" i="19"/>
  <c r="G390" i="19"/>
  <c r="F390" i="19"/>
  <c r="E390" i="19"/>
  <c r="D390" i="19"/>
  <c r="C390" i="19"/>
  <c r="B390" i="19"/>
  <c r="L389" i="19"/>
  <c r="K389" i="19"/>
  <c r="J389" i="19"/>
  <c r="I389" i="19"/>
  <c r="H389" i="19"/>
  <c r="G389" i="19"/>
  <c r="F389" i="19"/>
  <c r="E389" i="19"/>
  <c r="D389" i="19"/>
  <c r="C389" i="19"/>
  <c r="B389" i="19"/>
  <c r="L388" i="19"/>
  <c r="K388" i="19"/>
  <c r="J388" i="19"/>
  <c r="I388" i="19"/>
  <c r="H388" i="19"/>
  <c r="G388" i="19"/>
  <c r="F388" i="19"/>
  <c r="E388" i="19"/>
  <c r="D388" i="19"/>
  <c r="C388" i="19"/>
  <c r="B388" i="19"/>
  <c r="L387" i="19"/>
  <c r="K387" i="19"/>
  <c r="J387" i="19"/>
  <c r="I387" i="19"/>
  <c r="H387" i="19"/>
  <c r="G387" i="19"/>
  <c r="F387" i="19"/>
  <c r="E387" i="19"/>
  <c r="D387" i="19"/>
  <c r="C387" i="19"/>
  <c r="B387" i="19"/>
  <c r="L386" i="19"/>
  <c r="K386" i="19"/>
  <c r="J386" i="19"/>
  <c r="I386" i="19"/>
  <c r="H386" i="19"/>
  <c r="G386" i="19"/>
  <c r="F386" i="19"/>
  <c r="E386" i="19"/>
  <c r="D386" i="19"/>
  <c r="C386" i="19"/>
  <c r="B386" i="19"/>
  <c r="L385" i="19"/>
  <c r="K385" i="19"/>
  <c r="J385" i="19"/>
  <c r="I385" i="19"/>
  <c r="H385" i="19"/>
  <c r="G385" i="19"/>
  <c r="F385" i="19"/>
  <c r="E385" i="19"/>
  <c r="D385" i="19"/>
  <c r="C385" i="19"/>
  <c r="B385" i="19"/>
  <c r="L384" i="19"/>
  <c r="K384" i="19"/>
  <c r="J384" i="19"/>
  <c r="I384" i="19"/>
  <c r="H384" i="19"/>
  <c r="G384" i="19"/>
  <c r="F384" i="19"/>
  <c r="E384" i="19"/>
  <c r="D384" i="19"/>
  <c r="C384" i="19"/>
  <c r="B384" i="19"/>
  <c r="L383" i="19"/>
  <c r="K383" i="19"/>
  <c r="J383" i="19"/>
  <c r="I383" i="19"/>
  <c r="H383" i="19"/>
  <c r="G383" i="19"/>
  <c r="F383" i="19"/>
  <c r="E383" i="19"/>
  <c r="D383" i="19"/>
  <c r="C383" i="19"/>
  <c r="B383" i="19"/>
  <c r="L382" i="19"/>
  <c r="K382" i="19"/>
  <c r="J382" i="19"/>
  <c r="I382" i="19"/>
  <c r="H382" i="19"/>
  <c r="G382" i="19"/>
  <c r="F382" i="19"/>
  <c r="E382" i="19"/>
  <c r="D382" i="19"/>
  <c r="C382" i="19"/>
  <c r="B382" i="19"/>
  <c r="L381" i="19"/>
  <c r="K381" i="19"/>
  <c r="J381" i="19"/>
  <c r="I381" i="19"/>
  <c r="H381" i="19"/>
  <c r="G381" i="19"/>
  <c r="F381" i="19"/>
  <c r="E381" i="19"/>
  <c r="D381" i="19"/>
  <c r="C381" i="19"/>
  <c r="B381" i="19"/>
  <c r="L380" i="19"/>
  <c r="K380" i="19"/>
  <c r="J380" i="19"/>
  <c r="I380" i="19"/>
  <c r="H380" i="19"/>
  <c r="G380" i="19"/>
  <c r="F380" i="19"/>
  <c r="E380" i="19"/>
  <c r="D380" i="19"/>
  <c r="C380" i="19"/>
  <c r="B380" i="19"/>
  <c r="L379" i="19"/>
  <c r="K379" i="19"/>
  <c r="J379" i="19"/>
  <c r="I379" i="19"/>
  <c r="H379" i="19"/>
  <c r="G379" i="19"/>
  <c r="F379" i="19"/>
  <c r="E379" i="19"/>
  <c r="D379" i="19"/>
  <c r="C379" i="19"/>
  <c r="B379" i="19"/>
  <c r="L378" i="19"/>
  <c r="K378" i="19"/>
  <c r="J378" i="19"/>
  <c r="I378" i="19"/>
  <c r="H378" i="19"/>
  <c r="G378" i="19"/>
  <c r="F378" i="19"/>
  <c r="E378" i="19"/>
  <c r="D378" i="19"/>
  <c r="C378" i="19"/>
  <c r="B378" i="19"/>
  <c r="L377" i="19"/>
  <c r="K377" i="19"/>
  <c r="J377" i="19"/>
  <c r="I377" i="19"/>
  <c r="H377" i="19"/>
  <c r="G377" i="19"/>
  <c r="F377" i="19"/>
  <c r="E377" i="19"/>
  <c r="D377" i="19"/>
  <c r="C377" i="19"/>
  <c r="B377" i="19"/>
  <c r="L376" i="19"/>
  <c r="K376" i="19"/>
  <c r="J376" i="19"/>
  <c r="I376" i="19"/>
  <c r="H376" i="19"/>
  <c r="G376" i="19"/>
  <c r="F376" i="19"/>
  <c r="E376" i="19"/>
  <c r="D376" i="19"/>
  <c r="C376" i="19"/>
  <c r="B376" i="19"/>
  <c r="L375" i="19"/>
  <c r="K375" i="19"/>
  <c r="J375" i="19"/>
  <c r="I375" i="19"/>
  <c r="H375" i="19"/>
  <c r="G375" i="19"/>
  <c r="F375" i="19"/>
  <c r="E375" i="19"/>
  <c r="D375" i="19"/>
  <c r="C375" i="19"/>
  <c r="B375" i="19"/>
  <c r="L374" i="19"/>
  <c r="K374" i="19"/>
  <c r="J374" i="19"/>
  <c r="I374" i="19"/>
  <c r="H374" i="19"/>
  <c r="G374" i="19"/>
  <c r="F374" i="19"/>
  <c r="E374" i="19"/>
  <c r="D374" i="19"/>
  <c r="C374" i="19"/>
  <c r="B374" i="19"/>
  <c r="L373" i="19"/>
  <c r="K373" i="19"/>
  <c r="J373" i="19"/>
  <c r="I373" i="19"/>
  <c r="H373" i="19"/>
  <c r="G373" i="19"/>
  <c r="F373" i="19"/>
  <c r="E373" i="19"/>
  <c r="D373" i="19"/>
  <c r="C373" i="19"/>
  <c r="B373" i="19"/>
  <c r="L372" i="19"/>
  <c r="K372" i="19"/>
  <c r="J372" i="19"/>
  <c r="I372" i="19"/>
  <c r="H372" i="19"/>
  <c r="G372" i="19"/>
  <c r="F372" i="19"/>
  <c r="E372" i="19"/>
  <c r="D372" i="19"/>
  <c r="C372" i="19"/>
  <c r="B372" i="19"/>
  <c r="L371" i="19"/>
  <c r="K371" i="19"/>
  <c r="J371" i="19"/>
  <c r="I371" i="19"/>
  <c r="H371" i="19"/>
  <c r="G371" i="19"/>
  <c r="F371" i="19"/>
  <c r="E371" i="19"/>
  <c r="D371" i="19"/>
  <c r="C371" i="19"/>
  <c r="B371" i="19"/>
  <c r="L370" i="19"/>
  <c r="K370" i="19"/>
  <c r="J370" i="19"/>
  <c r="I370" i="19"/>
  <c r="H370" i="19"/>
  <c r="G370" i="19"/>
  <c r="F370" i="19"/>
  <c r="E370" i="19"/>
  <c r="D370" i="19"/>
  <c r="C370" i="19"/>
  <c r="B370" i="19"/>
  <c r="L369" i="19"/>
  <c r="K369" i="19"/>
  <c r="J369" i="19"/>
  <c r="I369" i="19"/>
  <c r="H369" i="19"/>
  <c r="G369" i="19"/>
  <c r="F369" i="19"/>
  <c r="E369" i="19"/>
  <c r="D369" i="19"/>
  <c r="C369" i="19"/>
  <c r="B369" i="19"/>
  <c r="L368" i="19"/>
  <c r="K368" i="19"/>
  <c r="J368" i="19"/>
  <c r="I368" i="19"/>
  <c r="H368" i="19"/>
  <c r="G368" i="19"/>
  <c r="F368" i="19"/>
  <c r="E368" i="19"/>
  <c r="D368" i="19"/>
  <c r="C368" i="19"/>
  <c r="B368" i="19"/>
  <c r="L367" i="19"/>
  <c r="K367" i="19"/>
  <c r="J367" i="19"/>
  <c r="I367" i="19"/>
  <c r="H367" i="19"/>
  <c r="G367" i="19"/>
  <c r="F367" i="19"/>
  <c r="E367" i="19"/>
  <c r="D367" i="19"/>
  <c r="C367" i="19"/>
  <c r="B367" i="19"/>
  <c r="L366" i="19"/>
  <c r="K366" i="19"/>
  <c r="J366" i="19"/>
  <c r="I366" i="19"/>
  <c r="H366" i="19"/>
  <c r="G366" i="19"/>
  <c r="F366" i="19"/>
  <c r="E366" i="19"/>
  <c r="D366" i="19"/>
  <c r="C366" i="19"/>
  <c r="B366" i="19"/>
  <c r="L365" i="19"/>
  <c r="K365" i="19"/>
  <c r="J365" i="19"/>
  <c r="I365" i="19"/>
  <c r="H365" i="19"/>
  <c r="G365" i="19"/>
  <c r="F365" i="19"/>
  <c r="E365" i="19"/>
  <c r="D365" i="19"/>
  <c r="C365" i="19"/>
  <c r="B365" i="19"/>
  <c r="L364" i="19"/>
  <c r="K364" i="19"/>
  <c r="J364" i="19"/>
  <c r="I364" i="19"/>
  <c r="H364" i="19"/>
  <c r="G364" i="19"/>
  <c r="F364" i="19"/>
  <c r="E364" i="19"/>
  <c r="D364" i="19"/>
  <c r="C364" i="19"/>
  <c r="B364" i="19"/>
  <c r="L363" i="19"/>
  <c r="K363" i="19"/>
  <c r="J363" i="19"/>
  <c r="I363" i="19"/>
  <c r="H363" i="19"/>
  <c r="G363" i="19"/>
  <c r="F363" i="19"/>
  <c r="E363" i="19"/>
  <c r="D363" i="19"/>
  <c r="C363" i="19"/>
  <c r="B363" i="19"/>
  <c r="L362" i="19"/>
  <c r="K362" i="19"/>
  <c r="J362" i="19"/>
  <c r="I362" i="19"/>
  <c r="H362" i="19"/>
  <c r="G362" i="19"/>
  <c r="F362" i="19"/>
  <c r="E362" i="19"/>
  <c r="D362" i="19"/>
  <c r="C362" i="19"/>
  <c r="B362" i="19"/>
  <c r="L361" i="19"/>
  <c r="K361" i="19"/>
  <c r="J361" i="19"/>
  <c r="I361" i="19"/>
  <c r="H361" i="19"/>
  <c r="G361" i="19"/>
  <c r="F361" i="19"/>
  <c r="E361" i="19"/>
  <c r="D361" i="19"/>
  <c r="C361" i="19"/>
  <c r="B361" i="19"/>
  <c r="L360" i="19"/>
  <c r="K360" i="19"/>
  <c r="J360" i="19"/>
  <c r="I360" i="19"/>
  <c r="H360" i="19"/>
  <c r="G360" i="19"/>
  <c r="F360" i="19"/>
  <c r="E360" i="19"/>
  <c r="D360" i="19"/>
  <c r="C360" i="19"/>
  <c r="B360" i="19"/>
  <c r="L359" i="19"/>
  <c r="K359" i="19"/>
  <c r="J359" i="19"/>
  <c r="I359" i="19"/>
  <c r="H359" i="19"/>
  <c r="G359" i="19"/>
  <c r="F359" i="19"/>
  <c r="E359" i="19"/>
  <c r="D359" i="19"/>
  <c r="C359" i="19"/>
  <c r="B359" i="19"/>
  <c r="L358" i="19"/>
  <c r="K358" i="19"/>
  <c r="J358" i="19"/>
  <c r="I358" i="19"/>
  <c r="H358" i="19"/>
  <c r="G358" i="19"/>
  <c r="F358" i="19"/>
  <c r="E358" i="19"/>
  <c r="D358" i="19"/>
  <c r="C358" i="19"/>
  <c r="B358" i="19"/>
  <c r="L357" i="19"/>
  <c r="K357" i="19"/>
  <c r="J357" i="19"/>
  <c r="I357" i="19"/>
  <c r="H357" i="19"/>
  <c r="G357" i="19"/>
  <c r="F357" i="19"/>
  <c r="E357" i="19"/>
  <c r="D357" i="19"/>
  <c r="C357" i="19"/>
  <c r="B357" i="19"/>
  <c r="L356" i="19"/>
  <c r="K356" i="19"/>
  <c r="J356" i="19"/>
  <c r="I356" i="19"/>
  <c r="H356" i="19"/>
  <c r="G356" i="19"/>
  <c r="F356" i="19"/>
  <c r="E356" i="19"/>
  <c r="D356" i="19"/>
  <c r="C356" i="19"/>
  <c r="B356" i="19"/>
  <c r="L355" i="19"/>
  <c r="K355" i="19"/>
  <c r="J355" i="19"/>
  <c r="I355" i="19"/>
  <c r="H355" i="19"/>
  <c r="G355" i="19"/>
  <c r="F355" i="19"/>
  <c r="E355" i="19"/>
  <c r="D355" i="19"/>
  <c r="C355" i="19"/>
  <c r="B355" i="19"/>
  <c r="L354" i="19"/>
  <c r="K354" i="19"/>
  <c r="J354" i="19"/>
  <c r="I354" i="19"/>
  <c r="H354" i="19"/>
  <c r="G354" i="19"/>
  <c r="F354" i="19"/>
  <c r="E354" i="19"/>
  <c r="D354" i="19"/>
  <c r="C354" i="19"/>
  <c r="B354" i="19"/>
  <c r="L353" i="19"/>
  <c r="K353" i="19"/>
  <c r="J353" i="19"/>
  <c r="I353" i="19"/>
  <c r="H353" i="19"/>
  <c r="G353" i="19"/>
  <c r="F353" i="19"/>
  <c r="E353" i="19"/>
  <c r="D353" i="19"/>
  <c r="C353" i="19"/>
  <c r="B353" i="19"/>
  <c r="L352" i="19"/>
  <c r="K352" i="19"/>
  <c r="J352" i="19"/>
  <c r="I352" i="19"/>
  <c r="H352" i="19"/>
  <c r="G352" i="19"/>
  <c r="F352" i="19"/>
  <c r="E352" i="19"/>
  <c r="D352" i="19"/>
  <c r="C352" i="19"/>
  <c r="B352" i="19"/>
  <c r="L351" i="19"/>
  <c r="K351" i="19"/>
  <c r="J351" i="19"/>
  <c r="I351" i="19"/>
  <c r="H351" i="19"/>
  <c r="G351" i="19"/>
  <c r="F351" i="19"/>
  <c r="E351" i="19"/>
  <c r="D351" i="19"/>
  <c r="C351" i="19"/>
  <c r="B351" i="19"/>
  <c r="L350" i="19"/>
  <c r="K350" i="19"/>
  <c r="J350" i="19"/>
  <c r="I350" i="19"/>
  <c r="H350" i="19"/>
  <c r="G350" i="19"/>
  <c r="F350" i="19"/>
  <c r="E350" i="19"/>
  <c r="D350" i="19"/>
  <c r="C350" i="19"/>
  <c r="B350" i="19"/>
  <c r="L349" i="19"/>
  <c r="K349" i="19"/>
  <c r="J349" i="19"/>
  <c r="I349" i="19"/>
  <c r="H349" i="19"/>
  <c r="G349" i="19"/>
  <c r="F349" i="19"/>
  <c r="E349" i="19"/>
  <c r="D349" i="19"/>
  <c r="C349" i="19"/>
  <c r="B349" i="19"/>
  <c r="L348" i="19"/>
  <c r="K348" i="19"/>
  <c r="J348" i="19"/>
  <c r="I348" i="19"/>
  <c r="H348" i="19"/>
  <c r="G348" i="19"/>
  <c r="F348" i="19"/>
  <c r="E348" i="19"/>
  <c r="D348" i="19"/>
  <c r="C348" i="19"/>
  <c r="B348" i="19"/>
  <c r="L347" i="19"/>
  <c r="K347" i="19"/>
  <c r="J347" i="19"/>
  <c r="I347" i="19"/>
  <c r="H347" i="19"/>
  <c r="G347" i="19"/>
  <c r="F347" i="19"/>
  <c r="E347" i="19"/>
  <c r="D347" i="19"/>
  <c r="C347" i="19"/>
  <c r="B347" i="19"/>
  <c r="L346" i="19"/>
  <c r="K346" i="19"/>
  <c r="J346" i="19"/>
  <c r="I346" i="19"/>
  <c r="H346" i="19"/>
  <c r="G346" i="19"/>
  <c r="F346" i="19"/>
  <c r="E346" i="19"/>
  <c r="D346" i="19"/>
  <c r="C346" i="19"/>
  <c r="B346" i="19"/>
  <c r="L345" i="19"/>
  <c r="K345" i="19"/>
  <c r="J345" i="19"/>
  <c r="I345" i="19"/>
  <c r="H345" i="19"/>
  <c r="G345" i="19"/>
  <c r="F345" i="19"/>
  <c r="E345" i="19"/>
  <c r="D345" i="19"/>
  <c r="C345" i="19"/>
  <c r="B345" i="19"/>
  <c r="L344" i="19"/>
  <c r="K344" i="19"/>
  <c r="J344" i="19"/>
  <c r="I344" i="19"/>
  <c r="H344" i="19"/>
  <c r="G344" i="19"/>
  <c r="F344" i="19"/>
  <c r="E344" i="19"/>
  <c r="D344" i="19"/>
  <c r="C344" i="19"/>
  <c r="B344" i="19"/>
  <c r="L343" i="19"/>
  <c r="K343" i="19"/>
  <c r="J343" i="19"/>
  <c r="I343" i="19"/>
  <c r="H343" i="19"/>
  <c r="G343" i="19"/>
  <c r="F343" i="19"/>
  <c r="E343" i="19"/>
  <c r="D343" i="19"/>
  <c r="C343" i="19"/>
  <c r="B343" i="19"/>
  <c r="L342" i="19"/>
  <c r="K342" i="19"/>
  <c r="J342" i="19"/>
  <c r="I342" i="19"/>
  <c r="H342" i="19"/>
  <c r="G342" i="19"/>
  <c r="F342" i="19"/>
  <c r="E342" i="19"/>
  <c r="D342" i="19"/>
  <c r="C342" i="19"/>
  <c r="B342" i="19"/>
  <c r="L341" i="19"/>
  <c r="K341" i="19"/>
  <c r="J341" i="19"/>
  <c r="I341" i="19"/>
  <c r="H341" i="19"/>
  <c r="G341" i="19"/>
  <c r="F341" i="19"/>
  <c r="E341" i="19"/>
  <c r="D341" i="19"/>
  <c r="C341" i="19"/>
  <c r="B341" i="19"/>
  <c r="L340" i="19"/>
  <c r="K340" i="19"/>
  <c r="J340" i="19"/>
  <c r="I340" i="19"/>
  <c r="H340" i="19"/>
  <c r="G340" i="19"/>
  <c r="F340" i="19"/>
  <c r="E340" i="19"/>
  <c r="D340" i="19"/>
  <c r="C340" i="19"/>
  <c r="B340" i="19"/>
  <c r="L339" i="19"/>
  <c r="K339" i="19"/>
  <c r="J339" i="19"/>
  <c r="I339" i="19"/>
  <c r="H339" i="19"/>
  <c r="G339" i="19"/>
  <c r="F339" i="19"/>
  <c r="E339" i="19"/>
  <c r="D339" i="19"/>
  <c r="C339" i="19"/>
  <c r="B339" i="19"/>
  <c r="L338" i="19"/>
  <c r="K338" i="19"/>
  <c r="J338" i="19"/>
  <c r="I338" i="19"/>
  <c r="H338" i="19"/>
  <c r="G338" i="19"/>
  <c r="F338" i="19"/>
  <c r="E338" i="19"/>
  <c r="D338" i="19"/>
  <c r="C338" i="19"/>
  <c r="B338" i="19"/>
  <c r="L337" i="19"/>
  <c r="K337" i="19"/>
  <c r="J337" i="19"/>
  <c r="I337" i="19"/>
  <c r="H337" i="19"/>
  <c r="G337" i="19"/>
  <c r="F337" i="19"/>
  <c r="E337" i="19"/>
  <c r="D337" i="19"/>
  <c r="C337" i="19"/>
  <c r="B337" i="19"/>
  <c r="L336" i="19"/>
  <c r="K336" i="19"/>
  <c r="J336" i="19"/>
  <c r="I336" i="19"/>
  <c r="H336" i="19"/>
  <c r="G336" i="19"/>
  <c r="F336" i="19"/>
  <c r="E336" i="19"/>
  <c r="D336" i="19"/>
  <c r="C336" i="19"/>
  <c r="B336" i="19"/>
  <c r="L335" i="19"/>
  <c r="K335" i="19"/>
  <c r="J335" i="19"/>
  <c r="I335" i="19"/>
  <c r="H335" i="19"/>
  <c r="G335" i="19"/>
  <c r="F335" i="19"/>
  <c r="E335" i="19"/>
  <c r="D335" i="19"/>
  <c r="C335" i="19"/>
  <c r="B335" i="19"/>
  <c r="L334" i="19"/>
  <c r="K334" i="19"/>
  <c r="J334" i="19"/>
  <c r="I334" i="19"/>
  <c r="H334" i="19"/>
  <c r="G334" i="19"/>
  <c r="F334" i="19"/>
  <c r="E334" i="19"/>
  <c r="D334" i="19"/>
  <c r="C334" i="19"/>
  <c r="B334" i="19"/>
  <c r="L333" i="19"/>
  <c r="K333" i="19"/>
  <c r="J333" i="19"/>
  <c r="I333" i="19"/>
  <c r="H333" i="19"/>
  <c r="G333" i="19"/>
  <c r="F333" i="19"/>
  <c r="E333" i="19"/>
  <c r="D333" i="19"/>
  <c r="C333" i="19"/>
  <c r="B333" i="19"/>
  <c r="L332" i="19"/>
  <c r="K332" i="19"/>
  <c r="J332" i="19"/>
  <c r="I332" i="19"/>
  <c r="H332" i="19"/>
  <c r="G332" i="19"/>
  <c r="F332" i="19"/>
  <c r="E332" i="19"/>
  <c r="D332" i="19"/>
  <c r="C332" i="19"/>
  <c r="B332" i="19"/>
  <c r="L331" i="19"/>
  <c r="K331" i="19"/>
  <c r="J331" i="19"/>
  <c r="I331" i="19"/>
  <c r="H331" i="19"/>
  <c r="G331" i="19"/>
  <c r="F331" i="19"/>
  <c r="E331" i="19"/>
  <c r="D331" i="19"/>
  <c r="C331" i="19"/>
  <c r="B331" i="19"/>
  <c r="L330" i="19"/>
  <c r="K330" i="19"/>
  <c r="J330" i="19"/>
  <c r="I330" i="19"/>
  <c r="H330" i="19"/>
  <c r="G330" i="19"/>
  <c r="F330" i="19"/>
  <c r="E330" i="19"/>
  <c r="D330" i="19"/>
  <c r="C330" i="19"/>
  <c r="B330" i="19"/>
  <c r="L329" i="19"/>
  <c r="K329" i="19"/>
  <c r="J329" i="19"/>
  <c r="I329" i="19"/>
  <c r="H329" i="19"/>
  <c r="G329" i="19"/>
  <c r="F329" i="19"/>
  <c r="E329" i="19"/>
  <c r="D329" i="19"/>
  <c r="C329" i="19"/>
  <c r="B329" i="19"/>
  <c r="L328" i="19"/>
  <c r="K328" i="19"/>
  <c r="J328" i="19"/>
  <c r="I328" i="19"/>
  <c r="H328" i="19"/>
  <c r="G328" i="19"/>
  <c r="F328" i="19"/>
  <c r="E328" i="19"/>
  <c r="D328" i="19"/>
  <c r="C328" i="19"/>
  <c r="B328" i="19"/>
  <c r="L327" i="19"/>
  <c r="K327" i="19"/>
  <c r="J327" i="19"/>
  <c r="I327" i="19"/>
  <c r="H327" i="19"/>
  <c r="G327" i="19"/>
  <c r="F327" i="19"/>
  <c r="E327" i="19"/>
  <c r="D327" i="19"/>
  <c r="C327" i="19"/>
  <c r="B327" i="19"/>
  <c r="L326" i="19"/>
  <c r="K326" i="19"/>
  <c r="J326" i="19"/>
  <c r="I326" i="19"/>
  <c r="H326" i="19"/>
  <c r="G326" i="19"/>
  <c r="F326" i="19"/>
  <c r="E326" i="19"/>
  <c r="D326" i="19"/>
  <c r="C326" i="19"/>
  <c r="B326" i="19"/>
  <c r="L325" i="19"/>
  <c r="K325" i="19"/>
  <c r="J325" i="19"/>
  <c r="I325" i="19"/>
  <c r="H325" i="19"/>
  <c r="G325" i="19"/>
  <c r="F325" i="19"/>
  <c r="E325" i="19"/>
  <c r="D325" i="19"/>
  <c r="C325" i="19"/>
  <c r="B325" i="19"/>
  <c r="L324" i="19"/>
  <c r="K324" i="19"/>
  <c r="J324" i="19"/>
  <c r="I324" i="19"/>
  <c r="H324" i="19"/>
  <c r="G324" i="19"/>
  <c r="F324" i="19"/>
  <c r="E324" i="19"/>
  <c r="D324" i="19"/>
  <c r="C324" i="19"/>
  <c r="B324" i="19"/>
  <c r="L323" i="19"/>
  <c r="K323" i="19"/>
  <c r="J323" i="19"/>
  <c r="I323" i="19"/>
  <c r="H323" i="19"/>
  <c r="G323" i="19"/>
  <c r="F323" i="19"/>
  <c r="E323" i="19"/>
  <c r="D323" i="19"/>
  <c r="C323" i="19"/>
  <c r="B323" i="19"/>
  <c r="L322" i="19"/>
  <c r="K322" i="19"/>
  <c r="J322" i="19"/>
  <c r="I322" i="19"/>
  <c r="H322" i="19"/>
  <c r="G322" i="19"/>
  <c r="F322" i="19"/>
  <c r="E322" i="19"/>
  <c r="D322" i="19"/>
  <c r="C322" i="19"/>
  <c r="B322" i="19"/>
  <c r="L321" i="19"/>
  <c r="K321" i="19"/>
  <c r="J321" i="19"/>
  <c r="I321" i="19"/>
  <c r="H321" i="19"/>
  <c r="G321" i="19"/>
  <c r="F321" i="19"/>
  <c r="E321" i="19"/>
  <c r="D321" i="19"/>
  <c r="C321" i="19"/>
  <c r="B321" i="19"/>
  <c r="L320" i="19"/>
  <c r="K320" i="19"/>
  <c r="J320" i="19"/>
  <c r="I320" i="19"/>
  <c r="H320" i="19"/>
  <c r="G320" i="19"/>
  <c r="F320" i="19"/>
  <c r="E320" i="19"/>
  <c r="D320" i="19"/>
  <c r="C320" i="19"/>
  <c r="B320" i="19"/>
  <c r="L319" i="19"/>
  <c r="K319" i="19"/>
  <c r="J319" i="19"/>
  <c r="I319" i="19"/>
  <c r="H319" i="19"/>
  <c r="G319" i="19"/>
  <c r="F319" i="19"/>
  <c r="E319" i="19"/>
  <c r="D319" i="19"/>
  <c r="C319" i="19"/>
  <c r="B319" i="19"/>
  <c r="L318" i="19"/>
  <c r="K318" i="19"/>
  <c r="J318" i="19"/>
  <c r="I318" i="19"/>
  <c r="H318" i="19"/>
  <c r="G318" i="19"/>
  <c r="F318" i="19"/>
  <c r="E318" i="19"/>
  <c r="D318" i="19"/>
  <c r="C318" i="19"/>
  <c r="B318" i="19"/>
  <c r="L317" i="19"/>
  <c r="K317" i="19"/>
  <c r="J317" i="19"/>
  <c r="I317" i="19"/>
  <c r="H317" i="19"/>
  <c r="G317" i="19"/>
  <c r="F317" i="19"/>
  <c r="E317" i="19"/>
  <c r="D317" i="19"/>
  <c r="C317" i="19"/>
  <c r="B317" i="19"/>
  <c r="L316" i="19"/>
  <c r="K316" i="19"/>
  <c r="J316" i="19"/>
  <c r="I316" i="19"/>
  <c r="H316" i="19"/>
  <c r="G316" i="19"/>
  <c r="F316" i="19"/>
  <c r="E316" i="19"/>
  <c r="D316" i="19"/>
  <c r="C316" i="19"/>
  <c r="B316" i="19"/>
  <c r="L315" i="19"/>
  <c r="K315" i="19"/>
  <c r="J315" i="19"/>
  <c r="I315" i="19"/>
  <c r="H315" i="19"/>
  <c r="G315" i="19"/>
  <c r="F315" i="19"/>
  <c r="E315" i="19"/>
  <c r="D315" i="19"/>
  <c r="C315" i="19"/>
  <c r="B315" i="19"/>
  <c r="L314" i="19"/>
  <c r="K314" i="19"/>
  <c r="J314" i="19"/>
  <c r="I314" i="19"/>
  <c r="H314" i="19"/>
  <c r="G314" i="19"/>
  <c r="F314" i="19"/>
  <c r="E314" i="19"/>
  <c r="D314" i="19"/>
  <c r="C314" i="19"/>
  <c r="B314" i="19"/>
  <c r="L313" i="19"/>
  <c r="K313" i="19"/>
  <c r="J313" i="19"/>
  <c r="I313" i="19"/>
  <c r="H313" i="19"/>
  <c r="G313" i="19"/>
  <c r="F313" i="19"/>
  <c r="E313" i="19"/>
  <c r="D313" i="19"/>
  <c r="C313" i="19"/>
  <c r="B313" i="19"/>
  <c r="L312" i="19"/>
  <c r="K312" i="19"/>
  <c r="J312" i="19"/>
  <c r="I312" i="19"/>
  <c r="H312" i="19"/>
  <c r="G312" i="19"/>
  <c r="F312" i="19"/>
  <c r="E312" i="19"/>
  <c r="D312" i="19"/>
  <c r="C312" i="19"/>
  <c r="B312" i="19"/>
  <c r="L311" i="19"/>
  <c r="K311" i="19"/>
  <c r="J311" i="19"/>
  <c r="I311" i="19"/>
  <c r="H311" i="19"/>
  <c r="G311" i="19"/>
  <c r="F311" i="19"/>
  <c r="E311" i="19"/>
  <c r="D311" i="19"/>
  <c r="C311" i="19"/>
  <c r="B311" i="19"/>
  <c r="L310" i="19"/>
  <c r="K310" i="19"/>
  <c r="J310" i="19"/>
  <c r="I310" i="19"/>
  <c r="H310" i="19"/>
  <c r="G310" i="19"/>
  <c r="F310" i="19"/>
  <c r="E310" i="19"/>
  <c r="D310" i="19"/>
  <c r="C310" i="19"/>
  <c r="B310" i="19"/>
  <c r="L309" i="19"/>
  <c r="K309" i="19"/>
  <c r="J309" i="19"/>
  <c r="I309" i="19"/>
  <c r="H309" i="19"/>
  <c r="G309" i="19"/>
  <c r="F309" i="19"/>
  <c r="E309" i="19"/>
  <c r="D309" i="19"/>
  <c r="C309" i="19"/>
  <c r="B309" i="19"/>
  <c r="L308" i="19"/>
  <c r="K308" i="19"/>
  <c r="J308" i="19"/>
  <c r="I308" i="19"/>
  <c r="H308" i="19"/>
  <c r="G308" i="19"/>
  <c r="F308" i="19"/>
  <c r="E308" i="19"/>
  <c r="D308" i="19"/>
  <c r="C308" i="19"/>
  <c r="B308" i="19"/>
  <c r="L307" i="19"/>
  <c r="K307" i="19"/>
  <c r="J307" i="19"/>
  <c r="I307" i="19"/>
  <c r="H307" i="19"/>
  <c r="G307" i="19"/>
  <c r="F307" i="19"/>
  <c r="E307" i="19"/>
  <c r="D307" i="19"/>
  <c r="C307" i="19"/>
  <c r="B307" i="19"/>
  <c r="L306" i="19"/>
  <c r="K306" i="19"/>
  <c r="J306" i="19"/>
  <c r="I306" i="19"/>
  <c r="H306" i="19"/>
  <c r="G306" i="19"/>
  <c r="F306" i="19"/>
  <c r="E306" i="19"/>
  <c r="D306" i="19"/>
  <c r="C306" i="19"/>
  <c r="B306" i="19"/>
  <c r="L305" i="19"/>
  <c r="K305" i="19"/>
  <c r="J305" i="19"/>
  <c r="I305" i="19"/>
  <c r="H305" i="19"/>
  <c r="G305" i="19"/>
  <c r="F305" i="19"/>
  <c r="E305" i="19"/>
  <c r="D305" i="19"/>
  <c r="C305" i="19"/>
  <c r="B305" i="19"/>
  <c r="L304" i="19"/>
  <c r="K304" i="19"/>
  <c r="J304" i="19"/>
  <c r="I304" i="19"/>
  <c r="H304" i="19"/>
  <c r="G304" i="19"/>
  <c r="F304" i="19"/>
  <c r="E304" i="19"/>
  <c r="D304" i="19"/>
  <c r="C304" i="19"/>
  <c r="B304" i="19"/>
  <c r="L303" i="19"/>
  <c r="K303" i="19"/>
  <c r="J303" i="19"/>
  <c r="I303" i="19"/>
  <c r="H303" i="19"/>
  <c r="G303" i="19"/>
  <c r="F303" i="19"/>
  <c r="E303" i="19"/>
  <c r="D303" i="19"/>
  <c r="C303" i="19"/>
  <c r="B303" i="19"/>
  <c r="L302" i="19"/>
  <c r="K302" i="19"/>
  <c r="J302" i="19"/>
  <c r="I302" i="19"/>
  <c r="H302" i="19"/>
  <c r="G302" i="19"/>
  <c r="F302" i="19"/>
  <c r="E302" i="19"/>
  <c r="D302" i="19"/>
  <c r="C302" i="19"/>
  <c r="B302" i="19"/>
  <c r="L301" i="19"/>
  <c r="K301" i="19"/>
  <c r="J301" i="19"/>
  <c r="I301" i="19"/>
  <c r="H301" i="19"/>
  <c r="G301" i="19"/>
  <c r="F301" i="19"/>
  <c r="E301" i="19"/>
  <c r="D301" i="19"/>
  <c r="C301" i="19"/>
  <c r="B301" i="19"/>
  <c r="L300" i="19"/>
  <c r="K300" i="19"/>
  <c r="J300" i="19"/>
  <c r="I300" i="19"/>
  <c r="H300" i="19"/>
  <c r="G300" i="19"/>
  <c r="F300" i="19"/>
  <c r="E300" i="19"/>
  <c r="D300" i="19"/>
  <c r="C300" i="19"/>
  <c r="B300" i="19"/>
  <c r="L299" i="19"/>
  <c r="K299" i="19"/>
  <c r="J299" i="19"/>
  <c r="I299" i="19"/>
  <c r="H299" i="19"/>
  <c r="G299" i="19"/>
  <c r="F299" i="19"/>
  <c r="E299" i="19"/>
  <c r="D299" i="19"/>
  <c r="C299" i="19"/>
  <c r="B299" i="19"/>
  <c r="L298" i="19"/>
  <c r="K298" i="19"/>
  <c r="J298" i="19"/>
  <c r="I298" i="19"/>
  <c r="H298" i="19"/>
  <c r="G298" i="19"/>
  <c r="F298" i="19"/>
  <c r="E298" i="19"/>
  <c r="D298" i="19"/>
  <c r="C298" i="19"/>
  <c r="B298" i="19"/>
  <c r="L297" i="19"/>
  <c r="K297" i="19"/>
  <c r="J297" i="19"/>
  <c r="I297" i="19"/>
  <c r="H297" i="19"/>
  <c r="G297" i="19"/>
  <c r="F297" i="19"/>
  <c r="E297" i="19"/>
  <c r="D297" i="19"/>
  <c r="C297" i="19"/>
  <c r="B297" i="19"/>
  <c r="L296" i="19"/>
  <c r="K296" i="19"/>
  <c r="J296" i="19"/>
  <c r="I296" i="19"/>
  <c r="H296" i="19"/>
  <c r="G296" i="19"/>
  <c r="F296" i="19"/>
  <c r="E296" i="19"/>
  <c r="D296" i="19"/>
  <c r="C296" i="19"/>
  <c r="B296" i="19"/>
  <c r="L295" i="19"/>
  <c r="K295" i="19"/>
  <c r="J295" i="19"/>
  <c r="I295" i="19"/>
  <c r="H295" i="19"/>
  <c r="G295" i="19"/>
  <c r="F295" i="19"/>
  <c r="E295" i="19"/>
  <c r="D295" i="19"/>
  <c r="C295" i="19"/>
  <c r="B295" i="19"/>
  <c r="L294" i="19"/>
  <c r="K294" i="19"/>
  <c r="J294" i="19"/>
  <c r="I294" i="19"/>
  <c r="H294" i="19"/>
  <c r="G294" i="19"/>
  <c r="F294" i="19"/>
  <c r="E294" i="19"/>
  <c r="D294" i="19"/>
  <c r="C294" i="19"/>
  <c r="B294" i="19"/>
  <c r="L293" i="19"/>
  <c r="K293" i="19"/>
  <c r="J293" i="19"/>
  <c r="I293" i="19"/>
  <c r="H293" i="19"/>
  <c r="G293" i="19"/>
  <c r="F293" i="19"/>
  <c r="E293" i="19"/>
  <c r="D293" i="19"/>
  <c r="C293" i="19"/>
  <c r="B293" i="19"/>
  <c r="L292" i="19"/>
  <c r="K292" i="19"/>
  <c r="J292" i="19"/>
  <c r="I292" i="19"/>
  <c r="H292" i="19"/>
  <c r="G292" i="19"/>
  <c r="F292" i="19"/>
  <c r="E292" i="19"/>
  <c r="D292" i="19"/>
  <c r="C292" i="19"/>
  <c r="B292" i="19"/>
  <c r="L291" i="19"/>
  <c r="K291" i="19"/>
  <c r="J291" i="19"/>
  <c r="I291" i="19"/>
  <c r="H291" i="19"/>
  <c r="G291" i="19"/>
  <c r="F291" i="19"/>
  <c r="E291" i="19"/>
  <c r="D291" i="19"/>
  <c r="C291" i="19"/>
  <c r="B291" i="19"/>
  <c r="L290" i="19"/>
  <c r="K290" i="19"/>
  <c r="J290" i="19"/>
  <c r="I290" i="19"/>
  <c r="H290" i="19"/>
  <c r="G290" i="19"/>
  <c r="F290" i="19"/>
  <c r="E290" i="19"/>
  <c r="D290" i="19"/>
  <c r="C290" i="19"/>
  <c r="B290" i="19"/>
  <c r="L289" i="19"/>
  <c r="K289" i="19"/>
  <c r="J289" i="19"/>
  <c r="I289" i="19"/>
  <c r="H289" i="19"/>
  <c r="G289" i="19"/>
  <c r="F289" i="19"/>
  <c r="E289" i="19"/>
  <c r="D289" i="19"/>
  <c r="C289" i="19"/>
  <c r="B289" i="19"/>
  <c r="L288" i="19"/>
  <c r="K288" i="19"/>
  <c r="J288" i="19"/>
  <c r="I288" i="19"/>
  <c r="H288" i="19"/>
  <c r="G288" i="19"/>
  <c r="F288" i="19"/>
  <c r="E288" i="19"/>
  <c r="D288" i="19"/>
  <c r="C288" i="19"/>
  <c r="B288" i="19"/>
  <c r="L287" i="19"/>
  <c r="K287" i="19"/>
  <c r="J287" i="19"/>
  <c r="I287" i="19"/>
  <c r="H287" i="19"/>
  <c r="G287" i="19"/>
  <c r="F287" i="19"/>
  <c r="E287" i="19"/>
  <c r="D287" i="19"/>
  <c r="C287" i="19"/>
  <c r="B287" i="19"/>
  <c r="L286" i="19"/>
  <c r="K286" i="19"/>
  <c r="J286" i="19"/>
  <c r="I286" i="19"/>
  <c r="H286" i="19"/>
  <c r="G286" i="19"/>
  <c r="F286" i="19"/>
  <c r="E286" i="19"/>
  <c r="D286" i="19"/>
  <c r="C286" i="19"/>
  <c r="B286" i="19"/>
  <c r="L285" i="19"/>
  <c r="K285" i="19"/>
  <c r="J285" i="19"/>
  <c r="I285" i="19"/>
  <c r="H285" i="19"/>
  <c r="G285" i="19"/>
  <c r="F285" i="19"/>
  <c r="E285" i="19"/>
  <c r="D285" i="19"/>
  <c r="C285" i="19"/>
  <c r="B285" i="19"/>
  <c r="L284" i="19"/>
  <c r="K284" i="19"/>
  <c r="J284" i="19"/>
  <c r="I284" i="19"/>
  <c r="H284" i="19"/>
  <c r="G284" i="19"/>
  <c r="F284" i="19"/>
  <c r="E284" i="19"/>
  <c r="D284" i="19"/>
  <c r="C284" i="19"/>
  <c r="B284" i="19"/>
  <c r="L283" i="19"/>
  <c r="K283" i="19"/>
  <c r="J283" i="19"/>
  <c r="I283" i="19"/>
  <c r="H283" i="19"/>
  <c r="G283" i="19"/>
  <c r="F283" i="19"/>
  <c r="E283" i="19"/>
  <c r="D283" i="19"/>
  <c r="C283" i="19"/>
  <c r="B283" i="19"/>
  <c r="L282" i="19"/>
  <c r="K282" i="19"/>
  <c r="J282" i="19"/>
  <c r="I282" i="19"/>
  <c r="H282" i="19"/>
  <c r="G282" i="19"/>
  <c r="F282" i="19"/>
  <c r="E282" i="19"/>
  <c r="D282" i="19"/>
  <c r="C282" i="19"/>
  <c r="B282" i="19"/>
  <c r="L281" i="19"/>
  <c r="K281" i="19"/>
  <c r="J281" i="19"/>
  <c r="I281" i="19"/>
  <c r="H281" i="19"/>
  <c r="G281" i="19"/>
  <c r="F281" i="19"/>
  <c r="E281" i="19"/>
  <c r="D281" i="19"/>
  <c r="C281" i="19"/>
  <c r="B281" i="19"/>
  <c r="L280" i="19"/>
  <c r="K280" i="19"/>
  <c r="J280" i="19"/>
  <c r="I280" i="19"/>
  <c r="H280" i="19"/>
  <c r="G280" i="19"/>
  <c r="F280" i="19"/>
  <c r="E280" i="19"/>
  <c r="D280" i="19"/>
  <c r="C280" i="19"/>
  <c r="B280" i="19"/>
  <c r="L279" i="19"/>
  <c r="K279" i="19"/>
  <c r="J279" i="19"/>
  <c r="I279" i="19"/>
  <c r="H279" i="19"/>
  <c r="G279" i="19"/>
  <c r="F279" i="19"/>
  <c r="E279" i="19"/>
  <c r="D279" i="19"/>
  <c r="C279" i="19"/>
  <c r="B279" i="19"/>
  <c r="L278" i="19"/>
  <c r="K278" i="19"/>
  <c r="J278" i="19"/>
  <c r="I278" i="19"/>
  <c r="H278" i="19"/>
  <c r="G278" i="19"/>
  <c r="F278" i="19"/>
  <c r="E278" i="19"/>
  <c r="D278" i="19"/>
  <c r="C278" i="19"/>
  <c r="B278" i="19"/>
  <c r="L277" i="19"/>
  <c r="K277" i="19"/>
  <c r="J277" i="19"/>
  <c r="I277" i="19"/>
  <c r="H277" i="19"/>
  <c r="G277" i="19"/>
  <c r="F277" i="19"/>
  <c r="E277" i="19"/>
  <c r="D277" i="19"/>
  <c r="C277" i="19"/>
  <c r="B277" i="19"/>
  <c r="L276" i="19"/>
  <c r="K276" i="19"/>
  <c r="J276" i="19"/>
  <c r="I276" i="19"/>
  <c r="H276" i="19"/>
  <c r="G276" i="19"/>
  <c r="F276" i="19"/>
  <c r="E276" i="19"/>
  <c r="D276" i="19"/>
  <c r="C276" i="19"/>
  <c r="B276" i="19"/>
  <c r="L275" i="19"/>
  <c r="K275" i="19"/>
  <c r="J275" i="19"/>
  <c r="I275" i="19"/>
  <c r="H275" i="19"/>
  <c r="G275" i="19"/>
  <c r="F275" i="19"/>
  <c r="E275" i="19"/>
  <c r="D275" i="19"/>
  <c r="C275" i="19"/>
  <c r="B275" i="19"/>
  <c r="L274" i="19"/>
  <c r="K274" i="19"/>
  <c r="J274" i="19"/>
  <c r="I274" i="19"/>
  <c r="H274" i="19"/>
  <c r="G274" i="19"/>
  <c r="F274" i="19"/>
  <c r="E274" i="19"/>
  <c r="D274" i="19"/>
  <c r="C274" i="19"/>
  <c r="B274" i="19"/>
  <c r="L273" i="19"/>
  <c r="K273" i="19"/>
  <c r="J273" i="19"/>
  <c r="I273" i="19"/>
  <c r="H273" i="19"/>
  <c r="G273" i="19"/>
  <c r="F273" i="19"/>
  <c r="E273" i="19"/>
  <c r="D273" i="19"/>
  <c r="C273" i="19"/>
  <c r="B273" i="19"/>
  <c r="L272" i="19"/>
  <c r="K272" i="19"/>
  <c r="J272" i="19"/>
  <c r="I272" i="19"/>
  <c r="H272" i="19"/>
  <c r="G272" i="19"/>
  <c r="F272" i="19"/>
  <c r="E272" i="19"/>
  <c r="D272" i="19"/>
  <c r="C272" i="19"/>
  <c r="B272" i="19"/>
  <c r="L271" i="19"/>
  <c r="K271" i="19"/>
  <c r="J271" i="19"/>
  <c r="I271" i="19"/>
  <c r="H271" i="19"/>
  <c r="G271" i="19"/>
  <c r="F271" i="19"/>
  <c r="E271" i="19"/>
  <c r="D271" i="19"/>
  <c r="C271" i="19"/>
  <c r="B271" i="19"/>
  <c r="L270" i="19"/>
  <c r="K270" i="19"/>
  <c r="J270" i="19"/>
  <c r="I270" i="19"/>
  <c r="H270" i="19"/>
  <c r="G270" i="19"/>
  <c r="F270" i="19"/>
  <c r="E270" i="19"/>
  <c r="D270" i="19"/>
  <c r="C270" i="19"/>
  <c r="B270" i="19"/>
  <c r="L269" i="19"/>
  <c r="K269" i="19"/>
  <c r="J269" i="19"/>
  <c r="I269" i="19"/>
  <c r="H269" i="19"/>
  <c r="G269" i="19"/>
  <c r="F269" i="19"/>
  <c r="E269" i="19"/>
  <c r="D269" i="19"/>
  <c r="C269" i="19"/>
  <c r="B269" i="19"/>
  <c r="L268" i="19"/>
  <c r="K268" i="19"/>
  <c r="J268" i="19"/>
  <c r="I268" i="19"/>
  <c r="H268" i="19"/>
  <c r="G268" i="19"/>
  <c r="F268" i="19"/>
  <c r="E268" i="19"/>
  <c r="D268" i="19"/>
  <c r="C268" i="19"/>
  <c r="B268" i="19"/>
  <c r="L267" i="19"/>
  <c r="K267" i="19"/>
  <c r="J267" i="19"/>
  <c r="I267" i="19"/>
  <c r="H267" i="19"/>
  <c r="G267" i="19"/>
  <c r="F267" i="19"/>
  <c r="E267" i="19"/>
  <c r="D267" i="19"/>
  <c r="C267" i="19"/>
  <c r="B267" i="19"/>
  <c r="L266" i="19"/>
  <c r="K266" i="19"/>
  <c r="J266" i="19"/>
  <c r="I266" i="19"/>
  <c r="H266" i="19"/>
  <c r="G266" i="19"/>
  <c r="F266" i="19"/>
  <c r="E266" i="19"/>
  <c r="D266" i="19"/>
  <c r="C266" i="19"/>
  <c r="B266" i="19"/>
  <c r="L265" i="19"/>
  <c r="K265" i="19"/>
  <c r="J265" i="19"/>
  <c r="I265" i="19"/>
  <c r="H265" i="19"/>
  <c r="G265" i="19"/>
  <c r="F265" i="19"/>
  <c r="E265" i="19"/>
  <c r="D265" i="19"/>
  <c r="C265" i="19"/>
  <c r="B265" i="19"/>
  <c r="L264" i="19"/>
  <c r="K264" i="19"/>
  <c r="J264" i="19"/>
  <c r="I264" i="19"/>
  <c r="H264" i="19"/>
  <c r="G264" i="19"/>
  <c r="F264" i="19"/>
  <c r="E264" i="19"/>
  <c r="D264" i="19"/>
  <c r="C264" i="19"/>
  <c r="B264" i="19"/>
  <c r="L263" i="19"/>
  <c r="K263" i="19"/>
  <c r="J263" i="19"/>
  <c r="I263" i="19"/>
  <c r="H263" i="19"/>
  <c r="G263" i="19"/>
  <c r="F263" i="19"/>
  <c r="E263" i="19"/>
  <c r="D263" i="19"/>
  <c r="C263" i="19"/>
  <c r="B263" i="19"/>
  <c r="L262" i="19"/>
  <c r="K262" i="19"/>
  <c r="J262" i="19"/>
  <c r="I262" i="19"/>
  <c r="H262" i="19"/>
  <c r="G262" i="19"/>
  <c r="F262" i="19"/>
  <c r="E262" i="19"/>
  <c r="D262" i="19"/>
  <c r="C262" i="19"/>
  <c r="B262" i="19"/>
  <c r="L261" i="19"/>
  <c r="K261" i="19"/>
  <c r="J261" i="19"/>
  <c r="I261" i="19"/>
  <c r="H261" i="19"/>
  <c r="G261" i="19"/>
  <c r="F261" i="19"/>
  <c r="E261" i="19"/>
  <c r="D261" i="19"/>
  <c r="C261" i="19"/>
  <c r="B261" i="19"/>
  <c r="L260" i="19"/>
  <c r="K260" i="19"/>
  <c r="J260" i="19"/>
  <c r="I260" i="19"/>
  <c r="H260" i="19"/>
  <c r="G260" i="19"/>
  <c r="F260" i="19"/>
  <c r="E260" i="19"/>
  <c r="D260" i="19"/>
  <c r="C260" i="19"/>
  <c r="B260" i="19"/>
  <c r="L259" i="19"/>
  <c r="K259" i="19"/>
  <c r="J259" i="19"/>
  <c r="I259" i="19"/>
  <c r="H259" i="19"/>
  <c r="G259" i="19"/>
  <c r="F259" i="19"/>
  <c r="E259" i="19"/>
  <c r="D259" i="19"/>
  <c r="C259" i="19"/>
  <c r="B259" i="19"/>
  <c r="L258" i="19"/>
  <c r="K258" i="19"/>
  <c r="J258" i="19"/>
  <c r="I258" i="19"/>
  <c r="H258" i="19"/>
  <c r="G258" i="19"/>
  <c r="F258" i="19"/>
  <c r="E258" i="19"/>
  <c r="D258" i="19"/>
  <c r="C258" i="19"/>
  <c r="B258" i="19"/>
  <c r="L257" i="19"/>
  <c r="K257" i="19"/>
  <c r="J257" i="19"/>
  <c r="I257" i="19"/>
  <c r="H257" i="19"/>
  <c r="G257" i="19"/>
  <c r="F257" i="19"/>
  <c r="E257" i="19"/>
  <c r="D257" i="19"/>
  <c r="C257" i="19"/>
  <c r="B257" i="19"/>
  <c r="L256" i="19"/>
  <c r="K256" i="19"/>
  <c r="J256" i="19"/>
  <c r="I256" i="19"/>
  <c r="H256" i="19"/>
  <c r="G256" i="19"/>
  <c r="F256" i="19"/>
  <c r="E256" i="19"/>
  <c r="D256" i="19"/>
  <c r="C256" i="19"/>
  <c r="B256" i="19"/>
  <c r="L255" i="19"/>
  <c r="K255" i="19"/>
  <c r="J255" i="19"/>
  <c r="I255" i="19"/>
  <c r="H255" i="19"/>
  <c r="G255" i="19"/>
  <c r="F255" i="19"/>
  <c r="E255" i="19"/>
  <c r="D255" i="19"/>
  <c r="C255" i="19"/>
  <c r="B255" i="19"/>
  <c r="L254" i="19"/>
  <c r="K254" i="19"/>
  <c r="J254" i="19"/>
  <c r="I254" i="19"/>
  <c r="H254" i="19"/>
  <c r="G254" i="19"/>
  <c r="F254" i="19"/>
  <c r="E254" i="19"/>
  <c r="D254" i="19"/>
  <c r="C254" i="19"/>
  <c r="B254" i="19"/>
  <c r="L253" i="19"/>
  <c r="K253" i="19"/>
  <c r="J253" i="19"/>
  <c r="I253" i="19"/>
  <c r="H253" i="19"/>
  <c r="G253" i="19"/>
  <c r="F253" i="19"/>
  <c r="E253" i="19"/>
  <c r="D253" i="19"/>
  <c r="C253" i="19"/>
  <c r="B253" i="19"/>
  <c r="L252" i="19"/>
  <c r="K252" i="19"/>
  <c r="J252" i="19"/>
  <c r="I252" i="19"/>
  <c r="H252" i="19"/>
  <c r="G252" i="19"/>
  <c r="F252" i="19"/>
  <c r="E252" i="19"/>
  <c r="D252" i="19"/>
  <c r="C252" i="19"/>
  <c r="B252" i="19"/>
  <c r="L251" i="19"/>
  <c r="K251" i="19"/>
  <c r="J251" i="19"/>
  <c r="I251" i="19"/>
  <c r="H251" i="19"/>
  <c r="G251" i="19"/>
  <c r="F251" i="19"/>
  <c r="E251" i="19"/>
  <c r="D251" i="19"/>
  <c r="C251" i="19"/>
  <c r="B251" i="19"/>
  <c r="L250" i="19"/>
  <c r="K250" i="19"/>
  <c r="J250" i="19"/>
  <c r="I250" i="19"/>
  <c r="H250" i="19"/>
  <c r="G250" i="19"/>
  <c r="F250" i="19"/>
  <c r="E250" i="19"/>
  <c r="D250" i="19"/>
  <c r="C250" i="19"/>
  <c r="B250" i="19"/>
  <c r="L249" i="19"/>
  <c r="K249" i="19"/>
  <c r="J249" i="19"/>
  <c r="I249" i="19"/>
  <c r="H249" i="19"/>
  <c r="G249" i="19"/>
  <c r="F249" i="19"/>
  <c r="E249" i="19"/>
  <c r="D249" i="19"/>
  <c r="C249" i="19"/>
  <c r="B249" i="19"/>
  <c r="L248" i="19"/>
  <c r="K248" i="19"/>
  <c r="J248" i="19"/>
  <c r="I248" i="19"/>
  <c r="H248" i="19"/>
  <c r="G248" i="19"/>
  <c r="F248" i="19"/>
  <c r="E248" i="19"/>
  <c r="D248" i="19"/>
  <c r="C248" i="19"/>
  <c r="B248" i="19"/>
  <c r="L247" i="19"/>
  <c r="K247" i="19"/>
  <c r="J247" i="19"/>
  <c r="I247" i="19"/>
  <c r="H247" i="19"/>
  <c r="G247" i="19"/>
  <c r="F247" i="19"/>
  <c r="E247" i="19"/>
  <c r="D247" i="19"/>
  <c r="C247" i="19"/>
  <c r="B247" i="19"/>
  <c r="L246" i="19"/>
  <c r="K246" i="19"/>
  <c r="J246" i="19"/>
  <c r="I246" i="19"/>
  <c r="H246" i="19"/>
  <c r="G246" i="19"/>
  <c r="F246" i="19"/>
  <c r="E246" i="19"/>
  <c r="D246" i="19"/>
  <c r="C246" i="19"/>
  <c r="B246" i="19"/>
  <c r="L245" i="19"/>
  <c r="K245" i="19"/>
  <c r="J245" i="19"/>
  <c r="I245" i="19"/>
  <c r="H245" i="19"/>
  <c r="G245" i="19"/>
  <c r="F245" i="19"/>
  <c r="E245" i="19"/>
  <c r="D245" i="19"/>
  <c r="C245" i="19"/>
  <c r="B245" i="19"/>
  <c r="L244" i="19"/>
  <c r="K244" i="19"/>
  <c r="J244" i="19"/>
  <c r="I244" i="19"/>
  <c r="H244" i="19"/>
  <c r="G244" i="19"/>
  <c r="F244" i="19"/>
  <c r="E244" i="19"/>
  <c r="D244" i="19"/>
  <c r="C244" i="19"/>
  <c r="B244" i="19"/>
  <c r="L243" i="19"/>
  <c r="K243" i="19"/>
  <c r="J243" i="19"/>
  <c r="I243" i="19"/>
  <c r="H243" i="19"/>
  <c r="G243" i="19"/>
  <c r="F243" i="19"/>
  <c r="E243" i="19"/>
  <c r="D243" i="19"/>
  <c r="C243" i="19"/>
  <c r="B243" i="19"/>
  <c r="L242" i="19"/>
  <c r="K242" i="19"/>
  <c r="J242" i="19"/>
  <c r="I242" i="19"/>
  <c r="H242" i="19"/>
  <c r="G242" i="19"/>
  <c r="F242" i="19"/>
  <c r="E242" i="19"/>
  <c r="D242" i="19"/>
  <c r="C242" i="19"/>
  <c r="B242" i="19"/>
  <c r="L241" i="19"/>
  <c r="K241" i="19"/>
  <c r="J241" i="19"/>
  <c r="I241" i="19"/>
  <c r="H241" i="19"/>
  <c r="G241" i="19"/>
  <c r="F241" i="19"/>
  <c r="E241" i="19"/>
  <c r="D241" i="19"/>
  <c r="C241" i="19"/>
  <c r="B241" i="19"/>
  <c r="L240" i="19"/>
  <c r="K240" i="19"/>
  <c r="J240" i="19"/>
  <c r="I240" i="19"/>
  <c r="H240" i="19"/>
  <c r="G240" i="19"/>
  <c r="F240" i="19"/>
  <c r="E240" i="19"/>
  <c r="D240" i="19"/>
  <c r="C240" i="19"/>
  <c r="B240" i="19"/>
  <c r="L239" i="19"/>
  <c r="K239" i="19"/>
  <c r="J239" i="19"/>
  <c r="I239" i="19"/>
  <c r="H239" i="19"/>
  <c r="G239" i="19"/>
  <c r="F239" i="19"/>
  <c r="E239" i="19"/>
  <c r="D239" i="19"/>
  <c r="C239" i="19"/>
  <c r="B239" i="19"/>
  <c r="L238" i="19"/>
  <c r="K238" i="19"/>
  <c r="J238" i="19"/>
  <c r="I238" i="19"/>
  <c r="H238" i="19"/>
  <c r="G238" i="19"/>
  <c r="F238" i="19"/>
  <c r="E238" i="19"/>
  <c r="D238" i="19"/>
  <c r="C238" i="19"/>
  <c r="B238" i="19"/>
  <c r="L237" i="19"/>
  <c r="K237" i="19"/>
  <c r="J237" i="19"/>
  <c r="I237" i="19"/>
  <c r="H237" i="19"/>
  <c r="G237" i="19"/>
  <c r="F237" i="19"/>
  <c r="E237" i="19"/>
  <c r="D237" i="19"/>
  <c r="C237" i="19"/>
  <c r="B237" i="19"/>
  <c r="L236" i="19"/>
  <c r="K236" i="19"/>
  <c r="J236" i="19"/>
  <c r="I236" i="19"/>
  <c r="H236" i="19"/>
  <c r="G236" i="19"/>
  <c r="F236" i="19"/>
  <c r="E236" i="19"/>
  <c r="D236" i="19"/>
  <c r="C236" i="19"/>
  <c r="B236" i="19"/>
  <c r="L235" i="19"/>
  <c r="K235" i="19"/>
  <c r="J235" i="19"/>
  <c r="I235" i="19"/>
  <c r="H235" i="19"/>
  <c r="G235" i="19"/>
  <c r="F235" i="19"/>
  <c r="E235" i="19"/>
  <c r="D235" i="19"/>
  <c r="C235" i="19"/>
  <c r="B235" i="19"/>
  <c r="L234" i="19"/>
  <c r="K234" i="19"/>
  <c r="J234" i="19"/>
  <c r="I234" i="19"/>
  <c r="H234" i="19"/>
  <c r="G234" i="19"/>
  <c r="F234" i="19"/>
  <c r="E234" i="19"/>
  <c r="D234" i="19"/>
  <c r="C234" i="19"/>
  <c r="B234" i="19"/>
  <c r="L233" i="19"/>
  <c r="K233" i="19"/>
  <c r="J233" i="19"/>
  <c r="I233" i="19"/>
  <c r="H233" i="19"/>
  <c r="G233" i="19"/>
  <c r="F233" i="19"/>
  <c r="E233" i="19"/>
  <c r="D233" i="19"/>
  <c r="C233" i="19"/>
  <c r="B233" i="19"/>
  <c r="L232" i="19"/>
  <c r="K232" i="19"/>
  <c r="J232" i="19"/>
  <c r="I232" i="19"/>
  <c r="H232" i="19"/>
  <c r="G232" i="19"/>
  <c r="F232" i="19"/>
  <c r="E232" i="19"/>
  <c r="D232" i="19"/>
  <c r="C232" i="19"/>
  <c r="B232" i="19"/>
  <c r="L231" i="19"/>
  <c r="K231" i="19"/>
  <c r="J231" i="19"/>
  <c r="I231" i="19"/>
  <c r="H231" i="19"/>
  <c r="G231" i="19"/>
  <c r="F231" i="19"/>
  <c r="E231" i="19"/>
  <c r="D231" i="19"/>
  <c r="C231" i="19"/>
  <c r="B231" i="19"/>
  <c r="L230" i="19"/>
  <c r="K230" i="19"/>
  <c r="J230" i="19"/>
  <c r="I230" i="19"/>
  <c r="H230" i="19"/>
  <c r="G230" i="19"/>
  <c r="F230" i="19"/>
  <c r="E230" i="19"/>
  <c r="D230" i="19"/>
  <c r="C230" i="19"/>
  <c r="B230" i="19"/>
  <c r="L229" i="19"/>
  <c r="K229" i="19"/>
  <c r="J229" i="19"/>
  <c r="I229" i="19"/>
  <c r="H229" i="19"/>
  <c r="G229" i="19"/>
  <c r="F229" i="19"/>
  <c r="E229" i="19"/>
  <c r="D229" i="19"/>
  <c r="C229" i="19"/>
  <c r="B229" i="19"/>
  <c r="L228" i="19"/>
  <c r="K228" i="19"/>
  <c r="J228" i="19"/>
  <c r="I228" i="19"/>
  <c r="H228" i="19"/>
  <c r="G228" i="19"/>
  <c r="F228" i="19"/>
  <c r="E228" i="19"/>
  <c r="D228" i="19"/>
  <c r="C228" i="19"/>
  <c r="B228" i="19"/>
  <c r="L227" i="19"/>
  <c r="K227" i="19"/>
  <c r="J227" i="19"/>
  <c r="I227" i="19"/>
  <c r="H227" i="19"/>
  <c r="G227" i="19"/>
  <c r="F227" i="19"/>
  <c r="E227" i="19"/>
  <c r="D227" i="19"/>
  <c r="C227" i="19"/>
  <c r="B227" i="19"/>
  <c r="L226" i="19"/>
  <c r="K226" i="19"/>
  <c r="J226" i="19"/>
  <c r="I226" i="19"/>
  <c r="H226" i="19"/>
  <c r="G226" i="19"/>
  <c r="F226" i="19"/>
  <c r="E226" i="19"/>
  <c r="D226" i="19"/>
  <c r="C226" i="19"/>
  <c r="B226" i="19"/>
  <c r="L225" i="19"/>
  <c r="K225" i="19"/>
  <c r="J225" i="19"/>
  <c r="I225" i="19"/>
  <c r="H225" i="19"/>
  <c r="G225" i="19"/>
  <c r="F225" i="19"/>
  <c r="E225" i="19"/>
  <c r="D225" i="19"/>
  <c r="C225" i="19"/>
  <c r="B225" i="19"/>
  <c r="L224" i="19"/>
  <c r="K224" i="19"/>
  <c r="J224" i="19"/>
  <c r="I224" i="19"/>
  <c r="H224" i="19"/>
  <c r="G224" i="19"/>
  <c r="F224" i="19"/>
  <c r="E224" i="19"/>
  <c r="D224" i="19"/>
  <c r="C224" i="19"/>
  <c r="B224" i="19"/>
  <c r="L223" i="19"/>
  <c r="K223" i="19"/>
  <c r="J223" i="19"/>
  <c r="I223" i="19"/>
  <c r="H223" i="19"/>
  <c r="G223" i="19"/>
  <c r="F223" i="19"/>
  <c r="E223" i="19"/>
  <c r="D223" i="19"/>
  <c r="C223" i="19"/>
  <c r="B223" i="19"/>
  <c r="L222" i="19"/>
  <c r="K222" i="19"/>
  <c r="J222" i="19"/>
  <c r="I222" i="19"/>
  <c r="H222" i="19"/>
  <c r="G222" i="19"/>
  <c r="F222" i="19"/>
  <c r="E222" i="19"/>
  <c r="D222" i="19"/>
  <c r="C222" i="19"/>
  <c r="B222" i="19"/>
  <c r="L221" i="19"/>
  <c r="K221" i="19"/>
  <c r="J221" i="19"/>
  <c r="I221" i="19"/>
  <c r="H221" i="19"/>
  <c r="G221" i="19"/>
  <c r="F221" i="19"/>
  <c r="E221" i="19"/>
  <c r="D221" i="19"/>
  <c r="C221" i="19"/>
  <c r="B221" i="19"/>
  <c r="L220" i="19"/>
  <c r="K220" i="19"/>
  <c r="J220" i="19"/>
  <c r="I220" i="19"/>
  <c r="H220" i="19"/>
  <c r="G220" i="19"/>
  <c r="F220" i="19"/>
  <c r="E220" i="19"/>
  <c r="D220" i="19"/>
  <c r="C220" i="19"/>
  <c r="B220" i="19"/>
  <c r="L219" i="19"/>
  <c r="K219" i="19"/>
  <c r="J219" i="19"/>
  <c r="I219" i="19"/>
  <c r="H219" i="19"/>
  <c r="G219" i="19"/>
  <c r="F219" i="19"/>
  <c r="E219" i="19"/>
  <c r="D219" i="19"/>
  <c r="C219" i="19"/>
  <c r="B219" i="19"/>
  <c r="L218" i="19"/>
  <c r="K218" i="19"/>
  <c r="J218" i="19"/>
  <c r="I218" i="19"/>
  <c r="H218" i="19"/>
  <c r="G218" i="19"/>
  <c r="F218" i="19"/>
  <c r="E218" i="19"/>
  <c r="D218" i="19"/>
  <c r="C218" i="19"/>
  <c r="B218" i="19"/>
  <c r="L217" i="19"/>
  <c r="K217" i="19"/>
  <c r="J217" i="19"/>
  <c r="I217" i="19"/>
  <c r="H217" i="19"/>
  <c r="G217" i="19"/>
  <c r="F217" i="19"/>
  <c r="E217" i="19"/>
  <c r="D217" i="19"/>
  <c r="C217" i="19"/>
  <c r="B217" i="19"/>
  <c r="L216" i="19"/>
  <c r="K216" i="19"/>
  <c r="J216" i="19"/>
  <c r="I216" i="19"/>
  <c r="H216" i="19"/>
  <c r="G216" i="19"/>
  <c r="F216" i="19"/>
  <c r="E216" i="19"/>
  <c r="D216" i="19"/>
  <c r="C216" i="19"/>
  <c r="B216" i="19"/>
  <c r="L215" i="19"/>
  <c r="K215" i="19"/>
  <c r="J215" i="19"/>
  <c r="I215" i="19"/>
  <c r="H215" i="19"/>
  <c r="G215" i="19"/>
  <c r="F215" i="19"/>
  <c r="E215" i="19"/>
  <c r="D215" i="19"/>
  <c r="C215" i="19"/>
  <c r="B215" i="19"/>
  <c r="L214" i="19"/>
  <c r="K214" i="19"/>
  <c r="J214" i="19"/>
  <c r="I214" i="19"/>
  <c r="H214" i="19"/>
  <c r="G214" i="19"/>
  <c r="F214" i="19"/>
  <c r="E214" i="19"/>
  <c r="D214" i="19"/>
  <c r="C214" i="19"/>
  <c r="B214" i="19"/>
  <c r="L213" i="19"/>
  <c r="K213" i="19"/>
  <c r="J213" i="19"/>
  <c r="I213" i="19"/>
  <c r="H213" i="19"/>
  <c r="G213" i="19"/>
  <c r="F213" i="19"/>
  <c r="E213" i="19"/>
  <c r="D213" i="19"/>
  <c r="C213" i="19"/>
  <c r="B213" i="19"/>
  <c r="L212" i="19"/>
  <c r="K212" i="19"/>
  <c r="J212" i="19"/>
  <c r="I212" i="19"/>
  <c r="H212" i="19"/>
  <c r="G212" i="19"/>
  <c r="F212" i="19"/>
  <c r="E212" i="19"/>
  <c r="D212" i="19"/>
  <c r="C212" i="19"/>
  <c r="B212" i="19"/>
  <c r="L211" i="19"/>
  <c r="K211" i="19"/>
  <c r="J211" i="19"/>
  <c r="I211" i="19"/>
  <c r="H211" i="19"/>
  <c r="G211" i="19"/>
  <c r="F211" i="19"/>
  <c r="E211" i="19"/>
  <c r="D211" i="19"/>
  <c r="C211" i="19"/>
  <c r="B211" i="19"/>
  <c r="L210" i="19"/>
  <c r="K210" i="19"/>
  <c r="J210" i="19"/>
  <c r="I210" i="19"/>
  <c r="H210" i="19"/>
  <c r="G210" i="19"/>
  <c r="F210" i="19"/>
  <c r="E210" i="19"/>
  <c r="D210" i="19"/>
  <c r="C210" i="19"/>
  <c r="B210" i="19"/>
  <c r="L209" i="19"/>
  <c r="K209" i="19"/>
  <c r="J209" i="19"/>
  <c r="I209" i="19"/>
  <c r="H209" i="19"/>
  <c r="G209" i="19"/>
  <c r="F209" i="19"/>
  <c r="E209" i="19"/>
  <c r="D209" i="19"/>
  <c r="C209" i="19"/>
  <c r="B209" i="19"/>
  <c r="L208" i="19"/>
  <c r="K208" i="19"/>
  <c r="J208" i="19"/>
  <c r="I208" i="19"/>
  <c r="H208" i="19"/>
  <c r="G208" i="19"/>
  <c r="F208" i="19"/>
  <c r="E208" i="19"/>
  <c r="D208" i="19"/>
  <c r="C208" i="19"/>
  <c r="B208" i="19"/>
  <c r="L207" i="19"/>
  <c r="K207" i="19"/>
  <c r="J207" i="19"/>
  <c r="I207" i="19"/>
  <c r="H207" i="19"/>
  <c r="G207" i="19"/>
  <c r="F207" i="19"/>
  <c r="E207" i="19"/>
  <c r="D207" i="19"/>
  <c r="C207" i="19"/>
  <c r="B207" i="19"/>
  <c r="L206" i="19"/>
  <c r="K206" i="19"/>
  <c r="J206" i="19"/>
  <c r="I206" i="19"/>
  <c r="H206" i="19"/>
  <c r="G206" i="19"/>
  <c r="F206" i="19"/>
  <c r="E206" i="19"/>
  <c r="D206" i="19"/>
  <c r="C206" i="19"/>
  <c r="B206" i="19"/>
  <c r="L205" i="19"/>
  <c r="K205" i="19"/>
  <c r="J205" i="19"/>
  <c r="I205" i="19"/>
  <c r="H205" i="19"/>
  <c r="G205" i="19"/>
  <c r="F205" i="19"/>
  <c r="E205" i="19"/>
  <c r="D205" i="19"/>
  <c r="C205" i="19"/>
  <c r="B205" i="19"/>
  <c r="L204" i="19"/>
  <c r="K204" i="19"/>
  <c r="J204" i="19"/>
  <c r="I204" i="19"/>
  <c r="H204" i="19"/>
  <c r="G204" i="19"/>
  <c r="F204" i="19"/>
  <c r="E204" i="19"/>
  <c r="D204" i="19"/>
  <c r="C204" i="19"/>
  <c r="B204" i="19"/>
  <c r="L203" i="19"/>
  <c r="K203" i="19"/>
  <c r="J203" i="19"/>
  <c r="I203" i="19"/>
  <c r="H203" i="19"/>
  <c r="G203" i="19"/>
  <c r="F203" i="19"/>
  <c r="E203" i="19"/>
  <c r="D203" i="19"/>
  <c r="C203" i="19"/>
  <c r="B203" i="19"/>
  <c r="L202" i="19"/>
  <c r="K202" i="19"/>
  <c r="J202" i="19"/>
  <c r="I202" i="19"/>
  <c r="H202" i="19"/>
  <c r="G202" i="19"/>
  <c r="F202" i="19"/>
  <c r="E202" i="19"/>
  <c r="D202" i="19"/>
  <c r="C202" i="19"/>
  <c r="B202" i="19"/>
  <c r="L201" i="19"/>
  <c r="K201" i="19"/>
  <c r="J201" i="19"/>
  <c r="I201" i="19"/>
  <c r="H201" i="19"/>
  <c r="G201" i="19"/>
  <c r="F201" i="19"/>
  <c r="E201" i="19"/>
  <c r="D201" i="19"/>
  <c r="C201" i="19"/>
  <c r="B201" i="19"/>
  <c r="L200" i="19"/>
  <c r="K200" i="19"/>
  <c r="J200" i="19"/>
  <c r="I200" i="19"/>
  <c r="H200" i="19"/>
  <c r="G200" i="19"/>
  <c r="F200" i="19"/>
  <c r="E200" i="19"/>
  <c r="D200" i="19"/>
  <c r="C200" i="19"/>
  <c r="B200" i="19"/>
  <c r="L199" i="19"/>
  <c r="K199" i="19"/>
  <c r="J199" i="19"/>
  <c r="I199" i="19"/>
  <c r="H199" i="19"/>
  <c r="G199" i="19"/>
  <c r="F199" i="19"/>
  <c r="E199" i="19"/>
  <c r="D199" i="19"/>
  <c r="C199" i="19"/>
  <c r="B199" i="19"/>
  <c r="L198" i="19"/>
  <c r="K198" i="19"/>
  <c r="J198" i="19"/>
  <c r="I198" i="19"/>
  <c r="H198" i="19"/>
  <c r="G198" i="19"/>
  <c r="F198" i="19"/>
  <c r="E198" i="19"/>
  <c r="D198" i="19"/>
  <c r="C198" i="19"/>
  <c r="B198" i="19"/>
  <c r="L197" i="19"/>
  <c r="K197" i="19"/>
  <c r="J197" i="19"/>
  <c r="I197" i="19"/>
  <c r="H197" i="19"/>
  <c r="G197" i="19"/>
  <c r="F197" i="19"/>
  <c r="E197" i="19"/>
  <c r="D197" i="19"/>
  <c r="C197" i="19"/>
  <c r="B197" i="19"/>
  <c r="L196" i="19"/>
  <c r="K196" i="19"/>
  <c r="J196" i="19"/>
  <c r="I196" i="19"/>
  <c r="H196" i="19"/>
  <c r="G196" i="19"/>
  <c r="F196" i="19"/>
  <c r="E196" i="19"/>
  <c r="D196" i="19"/>
  <c r="C196" i="19"/>
  <c r="B196" i="19"/>
  <c r="L195" i="19"/>
  <c r="K195" i="19"/>
  <c r="J195" i="19"/>
  <c r="I195" i="19"/>
  <c r="H195" i="19"/>
  <c r="G195" i="19"/>
  <c r="F195" i="19"/>
  <c r="E195" i="19"/>
  <c r="D195" i="19"/>
  <c r="C195" i="19"/>
  <c r="B195" i="19"/>
  <c r="L194" i="19"/>
  <c r="K194" i="19"/>
  <c r="J194" i="19"/>
  <c r="I194" i="19"/>
  <c r="H194" i="19"/>
  <c r="G194" i="19"/>
  <c r="F194" i="19"/>
  <c r="E194" i="19"/>
  <c r="D194" i="19"/>
  <c r="C194" i="19"/>
  <c r="B194" i="19"/>
  <c r="L193" i="19"/>
  <c r="K193" i="19"/>
  <c r="J193" i="19"/>
  <c r="I193" i="19"/>
  <c r="H193" i="19"/>
  <c r="G193" i="19"/>
  <c r="F193" i="19"/>
  <c r="E193" i="19"/>
  <c r="D193" i="19"/>
  <c r="C193" i="19"/>
  <c r="B193" i="19"/>
  <c r="L192" i="19"/>
  <c r="K192" i="19"/>
  <c r="J192" i="19"/>
  <c r="I192" i="19"/>
  <c r="H192" i="19"/>
  <c r="G192" i="19"/>
  <c r="F192" i="19"/>
  <c r="E192" i="19"/>
  <c r="D192" i="19"/>
  <c r="C192" i="19"/>
  <c r="B192" i="19"/>
  <c r="L191" i="19"/>
  <c r="K191" i="19"/>
  <c r="J191" i="19"/>
  <c r="I191" i="19"/>
  <c r="H191" i="19"/>
  <c r="G191" i="19"/>
  <c r="F191" i="19"/>
  <c r="E191" i="19"/>
  <c r="D191" i="19"/>
  <c r="C191" i="19"/>
  <c r="B191" i="19"/>
  <c r="L190" i="19"/>
  <c r="K190" i="19"/>
  <c r="J190" i="19"/>
  <c r="I190" i="19"/>
  <c r="H190" i="19"/>
  <c r="G190" i="19"/>
  <c r="F190" i="19"/>
  <c r="E190" i="19"/>
  <c r="D190" i="19"/>
  <c r="C190" i="19"/>
  <c r="B190" i="19"/>
  <c r="L189" i="19"/>
  <c r="K189" i="19"/>
  <c r="J189" i="19"/>
  <c r="I189" i="19"/>
  <c r="H189" i="19"/>
  <c r="G189" i="19"/>
  <c r="F189" i="19"/>
  <c r="E189" i="19"/>
  <c r="D189" i="19"/>
  <c r="C189" i="19"/>
  <c r="B189" i="19"/>
  <c r="L188" i="19"/>
  <c r="K188" i="19"/>
  <c r="J188" i="19"/>
  <c r="I188" i="19"/>
  <c r="H188" i="19"/>
  <c r="G188" i="19"/>
  <c r="F188" i="19"/>
  <c r="E188" i="19"/>
  <c r="D188" i="19"/>
  <c r="C188" i="19"/>
  <c r="B188" i="19"/>
  <c r="L187" i="19"/>
  <c r="K187" i="19"/>
  <c r="J187" i="19"/>
  <c r="I187" i="19"/>
  <c r="H187" i="19"/>
  <c r="G187" i="19"/>
  <c r="F187" i="19"/>
  <c r="E187" i="19"/>
  <c r="D187" i="19"/>
  <c r="C187" i="19"/>
  <c r="B187" i="19"/>
  <c r="L186" i="19"/>
  <c r="K186" i="19"/>
  <c r="J186" i="19"/>
  <c r="I186" i="19"/>
  <c r="H186" i="19"/>
  <c r="G186" i="19"/>
  <c r="F186" i="19"/>
  <c r="E186" i="19"/>
  <c r="D186" i="19"/>
  <c r="C186" i="19"/>
  <c r="B186" i="19"/>
  <c r="L185" i="19"/>
  <c r="K185" i="19"/>
  <c r="J185" i="19"/>
  <c r="I185" i="19"/>
  <c r="H185" i="19"/>
  <c r="G185" i="19"/>
  <c r="F185" i="19"/>
  <c r="E185" i="19"/>
  <c r="D185" i="19"/>
  <c r="C185" i="19"/>
  <c r="B185" i="19"/>
  <c r="L184" i="19"/>
  <c r="K184" i="19"/>
  <c r="J184" i="19"/>
  <c r="I184" i="19"/>
  <c r="H184" i="19"/>
  <c r="G184" i="19"/>
  <c r="F184" i="19"/>
  <c r="E184" i="19"/>
  <c r="D184" i="19"/>
  <c r="C184" i="19"/>
  <c r="B184" i="19"/>
  <c r="L183" i="19"/>
  <c r="K183" i="19"/>
  <c r="J183" i="19"/>
  <c r="I183" i="19"/>
  <c r="H183" i="19"/>
  <c r="G183" i="19"/>
  <c r="F183" i="19"/>
  <c r="E183" i="19"/>
  <c r="D183" i="19"/>
  <c r="C183" i="19"/>
  <c r="B183" i="19"/>
  <c r="L182" i="19"/>
  <c r="K182" i="19"/>
  <c r="J182" i="19"/>
  <c r="I182" i="19"/>
  <c r="H182" i="19"/>
  <c r="G182" i="19"/>
  <c r="F182" i="19"/>
  <c r="E182" i="19"/>
  <c r="D182" i="19"/>
  <c r="C182" i="19"/>
  <c r="B182" i="19"/>
  <c r="L181" i="19"/>
  <c r="K181" i="19"/>
  <c r="J181" i="19"/>
  <c r="I181" i="19"/>
  <c r="H181" i="19"/>
  <c r="G181" i="19"/>
  <c r="F181" i="19"/>
  <c r="E181" i="19"/>
  <c r="D181" i="19"/>
  <c r="C181" i="19"/>
  <c r="B181" i="19"/>
  <c r="L180" i="19"/>
  <c r="K180" i="19"/>
  <c r="J180" i="19"/>
  <c r="I180" i="19"/>
  <c r="H180" i="19"/>
  <c r="G180" i="19"/>
  <c r="F180" i="19"/>
  <c r="E180" i="19"/>
  <c r="D180" i="19"/>
  <c r="C180" i="19"/>
  <c r="B180" i="19"/>
  <c r="L179" i="19"/>
  <c r="K179" i="19"/>
  <c r="J179" i="19"/>
  <c r="I179" i="19"/>
  <c r="H179" i="19"/>
  <c r="G179" i="19"/>
  <c r="F179" i="19"/>
  <c r="E179" i="19"/>
  <c r="D179" i="19"/>
  <c r="C179" i="19"/>
  <c r="B179" i="19"/>
  <c r="L178" i="19"/>
  <c r="K178" i="19"/>
  <c r="J178" i="19"/>
  <c r="I178" i="19"/>
  <c r="H178" i="19"/>
  <c r="G178" i="19"/>
  <c r="F178" i="19"/>
  <c r="E178" i="19"/>
  <c r="D178" i="19"/>
  <c r="C178" i="19"/>
  <c r="B178" i="19"/>
  <c r="L177" i="19"/>
  <c r="K177" i="19"/>
  <c r="J177" i="19"/>
  <c r="I177" i="19"/>
  <c r="H177" i="19"/>
  <c r="G177" i="19"/>
  <c r="F177" i="19"/>
  <c r="E177" i="19"/>
  <c r="D177" i="19"/>
  <c r="C177" i="19"/>
  <c r="B177" i="19"/>
  <c r="L176" i="19"/>
  <c r="K176" i="19"/>
  <c r="J176" i="19"/>
  <c r="I176" i="19"/>
  <c r="H176" i="19"/>
  <c r="G176" i="19"/>
  <c r="F176" i="19"/>
  <c r="E176" i="19"/>
  <c r="D176" i="19"/>
  <c r="C176" i="19"/>
  <c r="B176" i="19"/>
  <c r="L175" i="19"/>
  <c r="K175" i="19"/>
  <c r="J175" i="19"/>
  <c r="I175" i="19"/>
  <c r="H175" i="19"/>
  <c r="G175" i="19"/>
  <c r="F175" i="19"/>
  <c r="E175" i="19"/>
  <c r="D175" i="19"/>
  <c r="C175" i="19"/>
  <c r="B175" i="19"/>
  <c r="L174" i="19"/>
  <c r="K174" i="19"/>
  <c r="J174" i="19"/>
  <c r="I174" i="19"/>
  <c r="H174" i="19"/>
  <c r="G174" i="19"/>
  <c r="F174" i="19"/>
  <c r="E174" i="19"/>
  <c r="D174" i="19"/>
  <c r="C174" i="19"/>
  <c r="B174" i="19"/>
  <c r="L173" i="19"/>
  <c r="K173" i="19"/>
  <c r="J173" i="19"/>
  <c r="I173" i="19"/>
  <c r="H173" i="19"/>
  <c r="G173" i="19"/>
  <c r="F173" i="19"/>
  <c r="E173" i="19"/>
  <c r="D173" i="19"/>
  <c r="C173" i="19"/>
  <c r="B173" i="19"/>
  <c r="L172" i="19"/>
  <c r="K172" i="19"/>
  <c r="J172" i="19"/>
  <c r="I172" i="19"/>
  <c r="H172" i="19"/>
  <c r="G172" i="19"/>
  <c r="F172" i="19"/>
  <c r="E172" i="19"/>
  <c r="D172" i="19"/>
  <c r="C172" i="19"/>
  <c r="B172" i="19"/>
  <c r="L171" i="19"/>
  <c r="K171" i="19"/>
  <c r="J171" i="19"/>
  <c r="I171" i="19"/>
  <c r="H171" i="19"/>
  <c r="G171" i="19"/>
  <c r="F171" i="19"/>
  <c r="E171" i="19"/>
  <c r="D171" i="19"/>
  <c r="C171" i="19"/>
  <c r="B171" i="19"/>
  <c r="L170" i="19"/>
  <c r="K170" i="19"/>
  <c r="J170" i="19"/>
  <c r="I170" i="19"/>
  <c r="H170" i="19"/>
  <c r="G170" i="19"/>
  <c r="F170" i="19"/>
  <c r="E170" i="19"/>
  <c r="D170" i="19"/>
  <c r="C170" i="19"/>
  <c r="B170" i="19"/>
  <c r="L169" i="19"/>
  <c r="K169" i="19"/>
  <c r="J169" i="19"/>
  <c r="I169" i="19"/>
  <c r="H169" i="19"/>
  <c r="G169" i="19"/>
  <c r="F169" i="19"/>
  <c r="E169" i="19"/>
  <c r="D169" i="19"/>
  <c r="C169" i="19"/>
  <c r="B169" i="19"/>
  <c r="L168" i="19"/>
  <c r="K168" i="19"/>
  <c r="J168" i="19"/>
  <c r="I168" i="19"/>
  <c r="H168" i="19"/>
  <c r="G168" i="19"/>
  <c r="F168" i="19"/>
  <c r="E168" i="19"/>
  <c r="D168" i="19"/>
  <c r="C168" i="19"/>
  <c r="B168" i="19"/>
  <c r="L167" i="19"/>
  <c r="K167" i="19"/>
  <c r="J167" i="19"/>
  <c r="I167" i="19"/>
  <c r="H167" i="19"/>
  <c r="G167" i="19"/>
  <c r="F167" i="19"/>
  <c r="E167" i="19"/>
  <c r="D167" i="19"/>
  <c r="C167" i="19"/>
  <c r="B167" i="19"/>
  <c r="L166" i="19"/>
  <c r="K166" i="19"/>
  <c r="J166" i="19"/>
  <c r="I166" i="19"/>
  <c r="H166" i="19"/>
  <c r="G166" i="19"/>
  <c r="F166" i="19"/>
  <c r="E166" i="19"/>
  <c r="D166" i="19"/>
  <c r="C166" i="19"/>
  <c r="B166" i="19"/>
  <c r="L165" i="19"/>
  <c r="K165" i="19"/>
  <c r="J165" i="19"/>
  <c r="I165" i="19"/>
  <c r="H165" i="19"/>
  <c r="G165" i="19"/>
  <c r="F165" i="19"/>
  <c r="E165" i="19"/>
  <c r="D165" i="19"/>
  <c r="C165" i="19"/>
  <c r="B165" i="19"/>
  <c r="L164" i="19"/>
  <c r="K164" i="19"/>
  <c r="J164" i="19"/>
  <c r="I164" i="19"/>
  <c r="H164" i="19"/>
  <c r="G164" i="19"/>
  <c r="F164" i="19"/>
  <c r="E164" i="19"/>
  <c r="D164" i="19"/>
  <c r="C164" i="19"/>
  <c r="B164" i="19"/>
  <c r="L163" i="19"/>
  <c r="K163" i="19"/>
  <c r="J163" i="19"/>
  <c r="I163" i="19"/>
  <c r="H163" i="19"/>
  <c r="G163" i="19"/>
  <c r="F163" i="19"/>
  <c r="E163" i="19"/>
  <c r="D163" i="19"/>
  <c r="C163" i="19"/>
  <c r="B163" i="19"/>
  <c r="L162" i="19"/>
  <c r="K162" i="19"/>
  <c r="J162" i="19"/>
  <c r="I162" i="19"/>
  <c r="H162" i="19"/>
  <c r="G162" i="19"/>
  <c r="F162" i="19"/>
  <c r="E162" i="19"/>
  <c r="D162" i="19"/>
  <c r="C162" i="19"/>
  <c r="B162" i="19"/>
  <c r="L161" i="19"/>
  <c r="K161" i="19"/>
  <c r="J161" i="19"/>
  <c r="I161" i="19"/>
  <c r="H161" i="19"/>
  <c r="G161" i="19"/>
  <c r="F161" i="19"/>
  <c r="E161" i="19"/>
  <c r="D161" i="19"/>
  <c r="C161" i="19"/>
  <c r="B161" i="19"/>
  <c r="L160" i="19"/>
  <c r="K160" i="19"/>
  <c r="J160" i="19"/>
  <c r="I160" i="19"/>
  <c r="H160" i="19"/>
  <c r="G160" i="19"/>
  <c r="F160" i="19"/>
  <c r="E160" i="19"/>
  <c r="D160" i="19"/>
  <c r="C160" i="19"/>
  <c r="B160" i="19"/>
  <c r="L159" i="19"/>
  <c r="K159" i="19"/>
  <c r="J159" i="19"/>
  <c r="I159" i="19"/>
  <c r="H159" i="19"/>
  <c r="G159" i="19"/>
  <c r="F159" i="19"/>
  <c r="E159" i="19"/>
  <c r="D159" i="19"/>
  <c r="C159" i="19"/>
  <c r="B159" i="19"/>
  <c r="L158" i="19"/>
  <c r="K158" i="19"/>
  <c r="J158" i="19"/>
  <c r="I158" i="19"/>
  <c r="H158" i="19"/>
  <c r="G158" i="19"/>
  <c r="F158" i="19"/>
  <c r="E158" i="19"/>
  <c r="D158" i="19"/>
  <c r="C158" i="19"/>
  <c r="B158" i="19"/>
  <c r="L157" i="19"/>
  <c r="K157" i="19"/>
  <c r="J157" i="19"/>
  <c r="I157" i="19"/>
  <c r="H157" i="19"/>
  <c r="G157" i="19"/>
  <c r="F157" i="19"/>
  <c r="E157" i="19"/>
  <c r="D157" i="19"/>
  <c r="C157" i="19"/>
  <c r="B157" i="19"/>
  <c r="L156" i="19"/>
  <c r="K156" i="19"/>
  <c r="J156" i="19"/>
  <c r="I156" i="19"/>
  <c r="H156" i="19"/>
  <c r="G156" i="19"/>
  <c r="F156" i="19"/>
  <c r="E156" i="19"/>
  <c r="D156" i="19"/>
  <c r="C156" i="19"/>
  <c r="B156" i="19"/>
  <c r="L155" i="19"/>
  <c r="K155" i="19"/>
  <c r="J155" i="19"/>
  <c r="I155" i="19"/>
  <c r="H155" i="19"/>
  <c r="G155" i="19"/>
  <c r="F155" i="19"/>
  <c r="E155" i="19"/>
  <c r="D155" i="19"/>
  <c r="C155" i="19"/>
  <c r="B155" i="19"/>
  <c r="L154" i="19"/>
  <c r="K154" i="19"/>
  <c r="J154" i="19"/>
  <c r="I154" i="19"/>
  <c r="H154" i="19"/>
  <c r="G154" i="19"/>
  <c r="F154" i="19"/>
  <c r="E154" i="19"/>
  <c r="D154" i="19"/>
  <c r="C154" i="19"/>
  <c r="B154" i="19"/>
  <c r="L153" i="19"/>
  <c r="K153" i="19"/>
  <c r="J153" i="19"/>
  <c r="I153" i="19"/>
  <c r="H153" i="19"/>
  <c r="G153" i="19"/>
  <c r="F153" i="19"/>
  <c r="E153" i="19"/>
  <c r="D153" i="19"/>
  <c r="C153" i="19"/>
  <c r="B153" i="19"/>
  <c r="L152" i="19"/>
  <c r="K152" i="19"/>
  <c r="J152" i="19"/>
  <c r="I152" i="19"/>
  <c r="H152" i="19"/>
  <c r="G152" i="19"/>
  <c r="F152" i="19"/>
  <c r="E152" i="19"/>
  <c r="D152" i="19"/>
  <c r="C152" i="19"/>
  <c r="B152" i="19"/>
  <c r="L151" i="19"/>
  <c r="K151" i="19"/>
  <c r="J151" i="19"/>
  <c r="I151" i="19"/>
  <c r="H151" i="19"/>
  <c r="G151" i="19"/>
  <c r="F151" i="19"/>
  <c r="E151" i="19"/>
  <c r="D151" i="19"/>
  <c r="C151" i="19"/>
  <c r="B151" i="19"/>
  <c r="L150" i="19"/>
  <c r="K150" i="19"/>
  <c r="J150" i="19"/>
  <c r="I150" i="19"/>
  <c r="H150" i="19"/>
  <c r="G150" i="19"/>
  <c r="F150" i="19"/>
  <c r="E150" i="19"/>
  <c r="D150" i="19"/>
  <c r="C150" i="19"/>
  <c r="B150" i="19"/>
  <c r="L149" i="19"/>
  <c r="K149" i="19"/>
  <c r="J149" i="19"/>
  <c r="I149" i="19"/>
  <c r="H149" i="19"/>
  <c r="G149" i="19"/>
  <c r="F149" i="19"/>
  <c r="E149" i="19"/>
  <c r="D149" i="19"/>
  <c r="C149" i="19"/>
  <c r="B149" i="19"/>
  <c r="L148" i="19"/>
  <c r="K148" i="19"/>
  <c r="J148" i="19"/>
  <c r="I148" i="19"/>
  <c r="H148" i="19"/>
  <c r="G148" i="19"/>
  <c r="F148" i="19"/>
  <c r="E148" i="19"/>
  <c r="D148" i="19"/>
  <c r="C148" i="19"/>
  <c r="B148" i="19"/>
  <c r="L147" i="19"/>
  <c r="K147" i="19"/>
  <c r="J147" i="19"/>
  <c r="I147" i="19"/>
  <c r="H147" i="19"/>
  <c r="G147" i="19"/>
  <c r="F147" i="19"/>
  <c r="E147" i="19"/>
  <c r="D147" i="19"/>
  <c r="C147" i="19"/>
  <c r="B147" i="19"/>
  <c r="L146" i="19"/>
  <c r="K146" i="19"/>
  <c r="J146" i="19"/>
  <c r="I146" i="19"/>
  <c r="H146" i="19"/>
  <c r="G146" i="19"/>
  <c r="F146" i="19"/>
  <c r="E146" i="19"/>
  <c r="D146" i="19"/>
  <c r="C146" i="19"/>
  <c r="B146" i="19"/>
  <c r="L145" i="19"/>
  <c r="K145" i="19"/>
  <c r="J145" i="19"/>
  <c r="I145" i="19"/>
  <c r="H145" i="19"/>
  <c r="G145" i="19"/>
  <c r="F145" i="19"/>
  <c r="E145" i="19"/>
  <c r="D145" i="19"/>
  <c r="C145" i="19"/>
  <c r="B145" i="19"/>
  <c r="L144" i="19"/>
  <c r="K144" i="19"/>
  <c r="J144" i="19"/>
  <c r="I144" i="19"/>
  <c r="H144" i="19"/>
  <c r="G144" i="19"/>
  <c r="F144" i="19"/>
  <c r="E144" i="19"/>
  <c r="D144" i="19"/>
  <c r="C144" i="19"/>
  <c r="B144" i="19"/>
  <c r="L143" i="19"/>
  <c r="K143" i="19"/>
  <c r="J143" i="19"/>
  <c r="I143" i="19"/>
  <c r="H143" i="19"/>
  <c r="G143" i="19"/>
  <c r="F143" i="19"/>
  <c r="E143" i="19"/>
  <c r="D143" i="19"/>
  <c r="C143" i="19"/>
  <c r="B143" i="19"/>
  <c r="L142" i="19"/>
  <c r="K142" i="19"/>
  <c r="J142" i="19"/>
  <c r="I142" i="19"/>
  <c r="H142" i="19"/>
  <c r="G142" i="19"/>
  <c r="F142" i="19"/>
  <c r="E142" i="19"/>
  <c r="D142" i="19"/>
  <c r="C142" i="19"/>
  <c r="B142" i="19"/>
  <c r="L141" i="19"/>
  <c r="K141" i="19"/>
  <c r="J141" i="19"/>
  <c r="I141" i="19"/>
  <c r="H141" i="19"/>
  <c r="G141" i="19"/>
  <c r="F141" i="19"/>
  <c r="E141" i="19"/>
  <c r="D141" i="19"/>
  <c r="C141" i="19"/>
  <c r="B141" i="19"/>
  <c r="L140" i="19"/>
  <c r="K140" i="19"/>
  <c r="J140" i="19"/>
  <c r="I140" i="19"/>
  <c r="H140" i="19"/>
  <c r="G140" i="19"/>
  <c r="F140" i="19"/>
  <c r="E140" i="19"/>
  <c r="D140" i="19"/>
  <c r="C140" i="19"/>
  <c r="B140" i="19"/>
  <c r="L139" i="19"/>
  <c r="K139" i="19"/>
  <c r="J139" i="19"/>
  <c r="I139" i="19"/>
  <c r="H139" i="19"/>
  <c r="G139" i="19"/>
  <c r="F139" i="19"/>
  <c r="E139" i="19"/>
  <c r="D139" i="19"/>
  <c r="C139" i="19"/>
  <c r="B139" i="19"/>
  <c r="L138" i="19"/>
  <c r="K138" i="19"/>
  <c r="J138" i="19"/>
  <c r="I138" i="19"/>
  <c r="H138" i="19"/>
  <c r="G138" i="19"/>
  <c r="F138" i="19"/>
  <c r="E138" i="19"/>
  <c r="D138" i="19"/>
  <c r="C138" i="19"/>
  <c r="B138" i="19"/>
  <c r="L137" i="19"/>
  <c r="K137" i="19"/>
  <c r="J137" i="19"/>
  <c r="I137" i="19"/>
  <c r="H137" i="19"/>
  <c r="G137" i="19"/>
  <c r="F137" i="19"/>
  <c r="E137" i="19"/>
  <c r="D137" i="19"/>
  <c r="C137" i="19"/>
  <c r="B137" i="19"/>
  <c r="L136" i="19"/>
  <c r="K136" i="19"/>
  <c r="J136" i="19"/>
  <c r="I136" i="19"/>
  <c r="H136" i="19"/>
  <c r="G136" i="19"/>
  <c r="F136" i="19"/>
  <c r="E136" i="19"/>
  <c r="D136" i="19"/>
  <c r="C136" i="19"/>
  <c r="B136" i="19"/>
  <c r="L135" i="19"/>
  <c r="K135" i="19"/>
  <c r="J135" i="19"/>
  <c r="I135" i="19"/>
  <c r="H135" i="19"/>
  <c r="G135" i="19"/>
  <c r="F135" i="19"/>
  <c r="E135" i="19"/>
  <c r="D135" i="19"/>
  <c r="C135" i="19"/>
  <c r="B135" i="19"/>
  <c r="L134" i="19"/>
  <c r="K134" i="19"/>
  <c r="J134" i="19"/>
  <c r="I134" i="19"/>
  <c r="H134" i="19"/>
  <c r="G134" i="19"/>
  <c r="F134" i="19"/>
  <c r="E134" i="19"/>
  <c r="D134" i="19"/>
  <c r="C134" i="19"/>
  <c r="B134" i="19"/>
  <c r="L133" i="19"/>
  <c r="K133" i="19"/>
  <c r="J133" i="19"/>
  <c r="I133" i="19"/>
  <c r="H133" i="19"/>
  <c r="G133" i="19"/>
  <c r="F133" i="19"/>
  <c r="E133" i="19"/>
  <c r="D133" i="19"/>
  <c r="C133" i="19"/>
  <c r="B133" i="19"/>
  <c r="L132" i="19"/>
  <c r="K132" i="19"/>
  <c r="J132" i="19"/>
  <c r="I132" i="19"/>
  <c r="H132" i="19"/>
  <c r="G132" i="19"/>
  <c r="F132" i="19"/>
  <c r="E132" i="19"/>
  <c r="D132" i="19"/>
  <c r="C132" i="19"/>
  <c r="B132" i="19"/>
  <c r="L131" i="19"/>
  <c r="K131" i="19"/>
  <c r="J131" i="19"/>
  <c r="I131" i="19"/>
  <c r="H131" i="19"/>
  <c r="G131" i="19"/>
  <c r="F131" i="19"/>
  <c r="E131" i="19"/>
  <c r="D131" i="19"/>
  <c r="C131" i="19"/>
  <c r="B131" i="19"/>
  <c r="L130" i="19"/>
  <c r="K130" i="19"/>
  <c r="J130" i="19"/>
  <c r="I130" i="19"/>
  <c r="H130" i="19"/>
  <c r="G130" i="19"/>
  <c r="F130" i="19"/>
  <c r="E130" i="19"/>
  <c r="D130" i="19"/>
  <c r="C130" i="19"/>
  <c r="B130" i="19"/>
  <c r="L129" i="19"/>
  <c r="K129" i="19"/>
  <c r="J129" i="19"/>
  <c r="I129" i="19"/>
  <c r="H129" i="19"/>
  <c r="G129" i="19"/>
  <c r="F129" i="19"/>
  <c r="E129" i="19"/>
  <c r="D129" i="19"/>
  <c r="C129" i="19"/>
  <c r="B129" i="19"/>
  <c r="L128" i="19"/>
  <c r="K128" i="19"/>
  <c r="J128" i="19"/>
  <c r="I128" i="19"/>
  <c r="H128" i="19"/>
  <c r="G128" i="19"/>
  <c r="F128" i="19"/>
  <c r="E128" i="19"/>
  <c r="D128" i="19"/>
  <c r="C128" i="19"/>
  <c r="B128" i="19"/>
  <c r="L127" i="19"/>
  <c r="K127" i="19"/>
  <c r="J127" i="19"/>
  <c r="I127" i="19"/>
  <c r="H127" i="19"/>
  <c r="G127" i="19"/>
  <c r="F127" i="19"/>
  <c r="E127" i="19"/>
  <c r="D127" i="19"/>
  <c r="C127" i="19"/>
  <c r="B127" i="19"/>
  <c r="L126" i="19"/>
  <c r="K126" i="19"/>
  <c r="J126" i="19"/>
  <c r="I126" i="19"/>
  <c r="H126" i="19"/>
  <c r="G126" i="19"/>
  <c r="F126" i="19"/>
  <c r="E126" i="19"/>
  <c r="D126" i="19"/>
  <c r="C126" i="19"/>
  <c r="B126" i="19"/>
  <c r="L125" i="19"/>
  <c r="K125" i="19"/>
  <c r="J125" i="19"/>
  <c r="I125" i="19"/>
  <c r="H125" i="19"/>
  <c r="G125" i="19"/>
  <c r="F125" i="19"/>
  <c r="E125" i="19"/>
  <c r="D125" i="19"/>
  <c r="C125" i="19"/>
  <c r="B125" i="19"/>
  <c r="L124" i="19"/>
  <c r="K124" i="19"/>
  <c r="J124" i="19"/>
  <c r="I124" i="19"/>
  <c r="H124" i="19"/>
  <c r="G124" i="19"/>
  <c r="F124" i="19"/>
  <c r="E124" i="19"/>
  <c r="D124" i="19"/>
  <c r="C124" i="19"/>
  <c r="B124" i="19"/>
  <c r="L123" i="19"/>
  <c r="K123" i="19"/>
  <c r="J123" i="19"/>
  <c r="I123" i="19"/>
  <c r="H123" i="19"/>
  <c r="G123" i="19"/>
  <c r="F123" i="19"/>
  <c r="E123" i="19"/>
  <c r="D123" i="19"/>
  <c r="C123" i="19"/>
  <c r="B123" i="19"/>
  <c r="L122" i="19"/>
  <c r="K122" i="19"/>
  <c r="J122" i="19"/>
  <c r="I122" i="19"/>
  <c r="H122" i="19"/>
  <c r="G122" i="19"/>
  <c r="F122" i="19"/>
  <c r="E122" i="19"/>
  <c r="D122" i="19"/>
  <c r="C122" i="19"/>
  <c r="B122" i="19"/>
  <c r="L121" i="19"/>
  <c r="K121" i="19"/>
  <c r="J121" i="19"/>
  <c r="I121" i="19"/>
  <c r="H121" i="19"/>
  <c r="G121" i="19"/>
  <c r="F121" i="19"/>
  <c r="E121" i="19"/>
  <c r="D121" i="19"/>
  <c r="C121" i="19"/>
  <c r="B121" i="19"/>
  <c r="L120" i="19"/>
  <c r="K120" i="19"/>
  <c r="J120" i="19"/>
  <c r="I120" i="19"/>
  <c r="H120" i="19"/>
  <c r="G120" i="19"/>
  <c r="F120" i="19"/>
  <c r="E120" i="19"/>
  <c r="D120" i="19"/>
  <c r="C120" i="19"/>
  <c r="B120" i="19"/>
  <c r="L119" i="19"/>
  <c r="K119" i="19"/>
  <c r="J119" i="19"/>
  <c r="I119" i="19"/>
  <c r="H119" i="19"/>
  <c r="G119" i="19"/>
  <c r="F119" i="19"/>
  <c r="E119" i="19"/>
  <c r="D119" i="19"/>
  <c r="C119" i="19"/>
  <c r="B119" i="19"/>
  <c r="L118" i="19"/>
  <c r="K118" i="19"/>
  <c r="J118" i="19"/>
  <c r="I118" i="19"/>
  <c r="H118" i="19"/>
  <c r="G118" i="19"/>
  <c r="F118" i="19"/>
  <c r="E118" i="19"/>
  <c r="D118" i="19"/>
  <c r="C118" i="19"/>
  <c r="B118" i="19"/>
  <c r="L117" i="19"/>
  <c r="K117" i="19"/>
  <c r="J117" i="19"/>
  <c r="I117" i="19"/>
  <c r="H117" i="19"/>
  <c r="G117" i="19"/>
  <c r="F117" i="19"/>
  <c r="E117" i="19"/>
  <c r="D117" i="19"/>
  <c r="C117" i="19"/>
  <c r="B117" i="19"/>
  <c r="L116" i="19"/>
  <c r="K116" i="19"/>
  <c r="J116" i="19"/>
  <c r="I116" i="19"/>
  <c r="H116" i="19"/>
  <c r="G116" i="19"/>
  <c r="F116" i="19"/>
  <c r="E116" i="19"/>
  <c r="D116" i="19"/>
  <c r="C116" i="19"/>
  <c r="B116" i="19"/>
  <c r="L115" i="19"/>
  <c r="K115" i="19"/>
  <c r="J115" i="19"/>
  <c r="I115" i="19"/>
  <c r="H115" i="19"/>
  <c r="G115" i="19"/>
  <c r="F115" i="19"/>
  <c r="E115" i="19"/>
  <c r="D115" i="19"/>
  <c r="C115" i="19"/>
  <c r="B115" i="19"/>
  <c r="L114" i="19"/>
  <c r="K114" i="19"/>
  <c r="J114" i="19"/>
  <c r="I114" i="19"/>
  <c r="H114" i="19"/>
  <c r="G114" i="19"/>
  <c r="F114" i="19"/>
  <c r="E114" i="19"/>
  <c r="D114" i="19"/>
  <c r="C114" i="19"/>
  <c r="B114" i="19"/>
  <c r="L113" i="19"/>
  <c r="K113" i="19"/>
  <c r="J113" i="19"/>
  <c r="I113" i="19"/>
  <c r="H113" i="19"/>
  <c r="G113" i="19"/>
  <c r="F113" i="19"/>
  <c r="E113" i="19"/>
  <c r="D113" i="19"/>
  <c r="C113" i="19"/>
  <c r="B113" i="19"/>
  <c r="L112" i="19"/>
  <c r="K112" i="19"/>
  <c r="J112" i="19"/>
  <c r="I112" i="19"/>
  <c r="H112" i="19"/>
  <c r="G112" i="19"/>
  <c r="F112" i="19"/>
  <c r="E112" i="19"/>
  <c r="D112" i="19"/>
  <c r="C112" i="19"/>
  <c r="B112" i="19"/>
  <c r="L111" i="19"/>
  <c r="K111" i="19"/>
  <c r="J111" i="19"/>
  <c r="I111" i="19"/>
  <c r="H111" i="19"/>
  <c r="G111" i="19"/>
  <c r="F111" i="19"/>
  <c r="E111" i="19"/>
  <c r="D111" i="19"/>
  <c r="C111" i="19"/>
  <c r="B111" i="19"/>
  <c r="L110" i="19"/>
  <c r="K110" i="19"/>
  <c r="J110" i="19"/>
  <c r="I110" i="19"/>
  <c r="H110" i="19"/>
  <c r="G110" i="19"/>
  <c r="F110" i="19"/>
  <c r="E110" i="19"/>
  <c r="D110" i="19"/>
  <c r="C110" i="19"/>
  <c r="B110" i="19"/>
  <c r="L109" i="19"/>
  <c r="K109" i="19"/>
  <c r="J109" i="19"/>
  <c r="I109" i="19"/>
  <c r="H109" i="19"/>
  <c r="G109" i="19"/>
  <c r="F109" i="19"/>
  <c r="E109" i="19"/>
  <c r="D109" i="19"/>
  <c r="C109" i="19"/>
  <c r="B109" i="19"/>
  <c r="L108" i="19"/>
  <c r="K108" i="19"/>
  <c r="J108" i="19"/>
  <c r="I108" i="19"/>
  <c r="H108" i="19"/>
  <c r="G108" i="19"/>
  <c r="F108" i="19"/>
  <c r="E108" i="19"/>
  <c r="D108" i="19"/>
  <c r="C108" i="19"/>
  <c r="B108" i="19"/>
  <c r="L107" i="19"/>
  <c r="K107" i="19"/>
  <c r="J107" i="19"/>
  <c r="I107" i="19"/>
  <c r="H107" i="19"/>
  <c r="G107" i="19"/>
  <c r="F107" i="19"/>
  <c r="E107" i="19"/>
  <c r="D107" i="19"/>
  <c r="C107" i="19"/>
  <c r="B107" i="19"/>
  <c r="L106" i="19"/>
  <c r="K106" i="19"/>
  <c r="J106" i="19"/>
  <c r="I106" i="19"/>
  <c r="H106" i="19"/>
  <c r="G106" i="19"/>
  <c r="F106" i="19"/>
  <c r="E106" i="19"/>
  <c r="D106" i="19"/>
  <c r="C106" i="19"/>
  <c r="B106" i="19"/>
  <c r="L105" i="19"/>
  <c r="K105" i="19"/>
  <c r="J105" i="19"/>
  <c r="I105" i="19"/>
  <c r="H105" i="19"/>
  <c r="G105" i="19"/>
  <c r="F105" i="19"/>
  <c r="E105" i="19"/>
  <c r="D105" i="19"/>
  <c r="C105" i="19"/>
  <c r="B105" i="19"/>
  <c r="L104" i="19"/>
  <c r="K104" i="19"/>
  <c r="J104" i="19"/>
  <c r="I104" i="19"/>
  <c r="H104" i="19"/>
  <c r="G104" i="19"/>
  <c r="F104" i="19"/>
  <c r="E104" i="19"/>
  <c r="D104" i="19"/>
  <c r="C104" i="19"/>
  <c r="B104" i="19"/>
  <c r="L103" i="19"/>
  <c r="K103" i="19"/>
  <c r="J103" i="19"/>
  <c r="I103" i="19"/>
  <c r="H103" i="19"/>
  <c r="G103" i="19"/>
  <c r="F103" i="19"/>
  <c r="E103" i="19"/>
  <c r="D103" i="19"/>
  <c r="C103" i="19"/>
  <c r="B103" i="19"/>
  <c r="L102" i="19"/>
  <c r="K102" i="19"/>
  <c r="J102" i="19"/>
  <c r="I102" i="19"/>
  <c r="H102" i="19"/>
  <c r="G102" i="19"/>
  <c r="F102" i="19"/>
  <c r="E102" i="19"/>
  <c r="D102" i="19"/>
  <c r="C102" i="19"/>
  <c r="B102" i="19"/>
  <c r="L101" i="19"/>
  <c r="K101" i="19"/>
  <c r="J101" i="19"/>
  <c r="I101" i="19"/>
  <c r="H101" i="19"/>
  <c r="G101" i="19"/>
  <c r="F101" i="19"/>
  <c r="E101" i="19"/>
  <c r="D101" i="19"/>
  <c r="C101" i="19"/>
  <c r="B101" i="19"/>
  <c r="L100" i="19"/>
  <c r="K100" i="19"/>
  <c r="J100" i="19"/>
  <c r="I100" i="19"/>
  <c r="H100" i="19"/>
  <c r="G100" i="19"/>
  <c r="F100" i="19"/>
  <c r="E100" i="19"/>
  <c r="D100" i="19"/>
  <c r="C100" i="19"/>
  <c r="B100" i="19"/>
  <c r="L99" i="19"/>
  <c r="K99" i="19"/>
  <c r="J99" i="19"/>
  <c r="I99" i="19"/>
  <c r="H99" i="19"/>
  <c r="G99" i="19"/>
  <c r="F99" i="19"/>
  <c r="E99" i="19"/>
  <c r="D99" i="19"/>
  <c r="C99" i="19"/>
  <c r="B99" i="19"/>
  <c r="L98" i="19"/>
  <c r="K98" i="19"/>
  <c r="J98" i="19"/>
  <c r="I98" i="19"/>
  <c r="H98" i="19"/>
  <c r="G98" i="19"/>
  <c r="F98" i="19"/>
  <c r="E98" i="19"/>
  <c r="D98" i="19"/>
  <c r="C98" i="19"/>
  <c r="B98" i="19"/>
  <c r="L97" i="19"/>
  <c r="K97" i="19"/>
  <c r="J97" i="19"/>
  <c r="I97" i="19"/>
  <c r="H97" i="19"/>
  <c r="G97" i="19"/>
  <c r="F97" i="19"/>
  <c r="E97" i="19"/>
  <c r="D97" i="19"/>
  <c r="C97" i="19"/>
  <c r="B97" i="19"/>
  <c r="L96" i="19"/>
  <c r="K96" i="19"/>
  <c r="J96" i="19"/>
  <c r="I96" i="19"/>
  <c r="H96" i="19"/>
  <c r="G96" i="19"/>
  <c r="F96" i="19"/>
  <c r="E96" i="19"/>
  <c r="D96" i="19"/>
  <c r="C96" i="19"/>
  <c r="B96" i="19"/>
  <c r="L95" i="19"/>
  <c r="K95" i="19"/>
  <c r="J95" i="19"/>
  <c r="I95" i="19"/>
  <c r="H95" i="19"/>
  <c r="G95" i="19"/>
  <c r="F95" i="19"/>
  <c r="E95" i="19"/>
  <c r="D95" i="19"/>
  <c r="C95" i="19"/>
  <c r="B95" i="19"/>
  <c r="L94" i="19"/>
  <c r="K94" i="19"/>
  <c r="J94" i="19"/>
  <c r="I94" i="19"/>
  <c r="H94" i="19"/>
  <c r="G94" i="19"/>
  <c r="F94" i="19"/>
  <c r="E94" i="19"/>
  <c r="D94" i="19"/>
  <c r="C94" i="19"/>
  <c r="B94" i="19"/>
  <c r="L93" i="19"/>
  <c r="K93" i="19"/>
  <c r="J93" i="19"/>
  <c r="I93" i="19"/>
  <c r="H93" i="19"/>
  <c r="G93" i="19"/>
  <c r="F93" i="19"/>
  <c r="E93" i="19"/>
  <c r="D93" i="19"/>
  <c r="C93" i="19"/>
  <c r="B93" i="19"/>
  <c r="L92" i="19"/>
  <c r="K92" i="19"/>
  <c r="J92" i="19"/>
  <c r="I92" i="19"/>
  <c r="H92" i="19"/>
  <c r="G92" i="19"/>
  <c r="F92" i="19"/>
  <c r="E92" i="19"/>
  <c r="D92" i="19"/>
  <c r="C92" i="19"/>
  <c r="B92" i="19"/>
  <c r="L91" i="19"/>
  <c r="K91" i="19"/>
  <c r="J91" i="19"/>
  <c r="I91" i="19"/>
  <c r="H91" i="19"/>
  <c r="G91" i="19"/>
  <c r="F91" i="19"/>
  <c r="E91" i="19"/>
  <c r="D91" i="19"/>
  <c r="C91" i="19"/>
  <c r="B91" i="19"/>
  <c r="L90" i="19"/>
  <c r="K90" i="19"/>
  <c r="J90" i="19"/>
  <c r="I90" i="19"/>
  <c r="H90" i="19"/>
  <c r="G90" i="19"/>
  <c r="F90" i="19"/>
  <c r="E90" i="19"/>
  <c r="D90" i="19"/>
  <c r="C90" i="19"/>
  <c r="B90" i="19"/>
  <c r="L89" i="19"/>
  <c r="K89" i="19"/>
  <c r="J89" i="19"/>
  <c r="I89" i="19"/>
  <c r="H89" i="19"/>
  <c r="G89" i="19"/>
  <c r="F89" i="19"/>
  <c r="E89" i="19"/>
  <c r="D89" i="19"/>
  <c r="C89" i="19"/>
  <c r="B89" i="19"/>
  <c r="L88" i="19"/>
  <c r="K88" i="19"/>
  <c r="J88" i="19"/>
  <c r="I88" i="19"/>
  <c r="H88" i="19"/>
  <c r="G88" i="19"/>
  <c r="F88" i="19"/>
  <c r="E88" i="19"/>
  <c r="D88" i="19"/>
  <c r="C88" i="19"/>
  <c r="B88" i="19"/>
  <c r="L87" i="19"/>
  <c r="K87" i="19"/>
  <c r="J87" i="19"/>
  <c r="I87" i="19"/>
  <c r="H87" i="19"/>
  <c r="G87" i="19"/>
  <c r="F87" i="19"/>
  <c r="E87" i="19"/>
  <c r="D87" i="19"/>
  <c r="C87" i="19"/>
  <c r="B87" i="19"/>
  <c r="L86" i="19"/>
  <c r="K86" i="19"/>
  <c r="J86" i="19"/>
  <c r="I86" i="19"/>
  <c r="H86" i="19"/>
  <c r="G86" i="19"/>
  <c r="F86" i="19"/>
  <c r="E86" i="19"/>
  <c r="D86" i="19"/>
  <c r="C86" i="19"/>
  <c r="B86" i="19"/>
  <c r="L85" i="19"/>
  <c r="K85" i="19"/>
  <c r="J85" i="19"/>
  <c r="I85" i="19"/>
  <c r="H85" i="19"/>
  <c r="G85" i="19"/>
  <c r="F85" i="19"/>
  <c r="E85" i="19"/>
  <c r="D85" i="19"/>
  <c r="C85" i="19"/>
  <c r="B85" i="19"/>
  <c r="L84" i="19"/>
  <c r="K84" i="19"/>
  <c r="J84" i="19"/>
  <c r="I84" i="19"/>
  <c r="H84" i="19"/>
  <c r="G84" i="19"/>
  <c r="F84" i="19"/>
  <c r="E84" i="19"/>
  <c r="D84" i="19"/>
  <c r="C84" i="19"/>
  <c r="B84" i="19"/>
  <c r="L83" i="19"/>
  <c r="K83" i="19"/>
  <c r="J83" i="19"/>
  <c r="I83" i="19"/>
  <c r="H83" i="19"/>
  <c r="G83" i="19"/>
  <c r="F83" i="19"/>
  <c r="E83" i="19"/>
  <c r="D83" i="19"/>
  <c r="C83" i="19"/>
  <c r="B83" i="19"/>
  <c r="L82" i="19"/>
  <c r="K82" i="19"/>
  <c r="J82" i="19"/>
  <c r="I82" i="19"/>
  <c r="H82" i="19"/>
  <c r="G82" i="19"/>
  <c r="F82" i="19"/>
  <c r="E82" i="19"/>
  <c r="D82" i="19"/>
  <c r="C82" i="19"/>
  <c r="B82" i="19"/>
  <c r="L81" i="19"/>
  <c r="K81" i="19"/>
  <c r="J81" i="19"/>
  <c r="I81" i="19"/>
  <c r="H81" i="19"/>
  <c r="G81" i="19"/>
  <c r="F81" i="19"/>
  <c r="E81" i="19"/>
  <c r="D81" i="19"/>
  <c r="C81" i="19"/>
  <c r="B81" i="19"/>
  <c r="L80" i="19"/>
  <c r="K80" i="19"/>
  <c r="J80" i="19"/>
  <c r="I80" i="19"/>
  <c r="H80" i="19"/>
  <c r="G80" i="19"/>
  <c r="F80" i="19"/>
  <c r="E80" i="19"/>
  <c r="D80" i="19"/>
  <c r="C80" i="19"/>
  <c r="B80" i="19"/>
  <c r="L79" i="19"/>
  <c r="K79" i="19"/>
  <c r="J79" i="19"/>
  <c r="I79" i="19"/>
  <c r="H79" i="19"/>
  <c r="G79" i="19"/>
  <c r="F79" i="19"/>
  <c r="E79" i="19"/>
  <c r="D79" i="19"/>
  <c r="C79" i="19"/>
  <c r="B79" i="19"/>
  <c r="L78" i="19"/>
  <c r="K78" i="19"/>
  <c r="J78" i="19"/>
  <c r="I78" i="19"/>
  <c r="H78" i="19"/>
  <c r="G78" i="19"/>
  <c r="F78" i="19"/>
  <c r="E78" i="19"/>
  <c r="D78" i="19"/>
  <c r="C78" i="19"/>
  <c r="B78" i="19"/>
  <c r="L77" i="19"/>
  <c r="K77" i="19"/>
  <c r="J77" i="19"/>
  <c r="I77" i="19"/>
  <c r="H77" i="19"/>
  <c r="G77" i="19"/>
  <c r="F77" i="19"/>
  <c r="E77" i="19"/>
  <c r="D77" i="19"/>
  <c r="C77" i="19"/>
  <c r="B77" i="19"/>
  <c r="L76" i="19"/>
  <c r="K76" i="19"/>
  <c r="J76" i="19"/>
  <c r="I76" i="19"/>
  <c r="H76" i="19"/>
  <c r="G76" i="19"/>
  <c r="F76" i="19"/>
  <c r="E76" i="19"/>
  <c r="D76" i="19"/>
  <c r="C76" i="19"/>
  <c r="B76" i="19"/>
  <c r="L75" i="19"/>
  <c r="K75" i="19"/>
  <c r="J75" i="19"/>
  <c r="I75" i="19"/>
  <c r="H75" i="19"/>
  <c r="G75" i="19"/>
  <c r="F75" i="19"/>
  <c r="E75" i="19"/>
  <c r="D75" i="19"/>
  <c r="C75" i="19"/>
  <c r="B75" i="19"/>
  <c r="L74" i="19"/>
  <c r="K74" i="19"/>
  <c r="J74" i="19"/>
  <c r="I74" i="19"/>
  <c r="H74" i="19"/>
  <c r="G74" i="19"/>
  <c r="F74" i="19"/>
  <c r="E74" i="19"/>
  <c r="D74" i="19"/>
  <c r="C74" i="19"/>
  <c r="B74" i="19"/>
  <c r="L73" i="19"/>
  <c r="K73" i="19"/>
  <c r="J73" i="19"/>
  <c r="I73" i="19"/>
  <c r="H73" i="19"/>
  <c r="G73" i="19"/>
  <c r="F73" i="19"/>
  <c r="E73" i="19"/>
  <c r="D73" i="19"/>
  <c r="C73" i="19"/>
  <c r="B73" i="19"/>
  <c r="L72" i="19"/>
  <c r="K72" i="19"/>
  <c r="J72" i="19"/>
  <c r="I72" i="19"/>
  <c r="H72" i="19"/>
  <c r="G72" i="19"/>
  <c r="F72" i="19"/>
  <c r="E72" i="19"/>
  <c r="D72" i="19"/>
  <c r="C72" i="19"/>
  <c r="B72" i="19"/>
  <c r="L71" i="19"/>
  <c r="K71" i="19"/>
  <c r="J71" i="19"/>
  <c r="I71" i="19"/>
  <c r="H71" i="19"/>
  <c r="G71" i="19"/>
  <c r="F71" i="19"/>
  <c r="E71" i="19"/>
  <c r="D71" i="19"/>
  <c r="C71" i="19"/>
  <c r="B71" i="19"/>
  <c r="L70" i="19"/>
  <c r="K70" i="19"/>
  <c r="J70" i="19"/>
  <c r="I70" i="19"/>
  <c r="H70" i="19"/>
  <c r="G70" i="19"/>
  <c r="F70" i="19"/>
  <c r="E70" i="19"/>
  <c r="D70" i="19"/>
  <c r="C70" i="19"/>
  <c r="B70" i="19"/>
  <c r="L69" i="19"/>
  <c r="K69" i="19"/>
  <c r="J69" i="19"/>
  <c r="I69" i="19"/>
  <c r="H69" i="19"/>
  <c r="G69" i="19"/>
  <c r="F69" i="19"/>
  <c r="E69" i="19"/>
  <c r="D69" i="19"/>
  <c r="C69" i="19"/>
  <c r="B69" i="19"/>
  <c r="L68" i="19"/>
  <c r="K68" i="19"/>
  <c r="J68" i="19"/>
  <c r="I68" i="19"/>
  <c r="H68" i="19"/>
  <c r="G68" i="19"/>
  <c r="F68" i="19"/>
  <c r="E68" i="19"/>
  <c r="D68" i="19"/>
  <c r="C68" i="19"/>
  <c r="B68" i="19"/>
  <c r="L67" i="19"/>
  <c r="K67" i="19"/>
  <c r="J67" i="19"/>
  <c r="I67" i="19"/>
  <c r="H67" i="19"/>
  <c r="G67" i="19"/>
  <c r="F67" i="19"/>
  <c r="E67" i="19"/>
  <c r="D67" i="19"/>
  <c r="C67" i="19"/>
  <c r="B67" i="19"/>
  <c r="L66" i="19"/>
  <c r="K66" i="19"/>
  <c r="J66" i="19"/>
  <c r="I66" i="19"/>
  <c r="H66" i="19"/>
  <c r="G66" i="19"/>
  <c r="F66" i="19"/>
  <c r="E66" i="19"/>
  <c r="D66" i="19"/>
  <c r="C66" i="19"/>
  <c r="B66" i="19"/>
  <c r="L65" i="19"/>
  <c r="K65" i="19"/>
  <c r="J65" i="19"/>
  <c r="I65" i="19"/>
  <c r="H65" i="19"/>
  <c r="G65" i="19"/>
  <c r="F65" i="19"/>
  <c r="E65" i="19"/>
  <c r="D65" i="19"/>
  <c r="C65" i="19"/>
  <c r="B65" i="19"/>
  <c r="L64" i="19"/>
  <c r="K64" i="19"/>
  <c r="J64" i="19"/>
  <c r="I64" i="19"/>
  <c r="H64" i="19"/>
  <c r="G64" i="19"/>
  <c r="F64" i="19"/>
  <c r="E64" i="19"/>
  <c r="D64" i="19"/>
  <c r="C64" i="19"/>
  <c r="B64" i="19"/>
  <c r="L63" i="19"/>
  <c r="K63" i="19"/>
  <c r="J63" i="19"/>
  <c r="I63" i="19"/>
  <c r="H63" i="19"/>
  <c r="G63" i="19"/>
  <c r="F63" i="19"/>
  <c r="E63" i="19"/>
  <c r="D63" i="19"/>
  <c r="C63" i="19"/>
  <c r="B63" i="19"/>
  <c r="L62" i="19"/>
  <c r="K62" i="19"/>
  <c r="J62" i="19"/>
  <c r="I62" i="19"/>
  <c r="H62" i="19"/>
  <c r="G62" i="19"/>
  <c r="F62" i="19"/>
  <c r="E62" i="19"/>
  <c r="D62" i="19"/>
  <c r="C62" i="19"/>
  <c r="B62" i="19"/>
  <c r="L61" i="19"/>
  <c r="K61" i="19"/>
  <c r="J61" i="19"/>
  <c r="I61" i="19"/>
  <c r="H61" i="19"/>
  <c r="G61" i="19"/>
  <c r="F61" i="19"/>
  <c r="E61" i="19"/>
  <c r="D61" i="19"/>
  <c r="C61" i="19"/>
  <c r="B61" i="19"/>
  <c r="L60" i="19"/>
  <c r="K60" i="19"/>
  <c r="J60" i="19"/>
  <c r="I60" i="19"/>
  <c r="H60" i="19"/>
  <c r="G60" i="19"/>
  <c r="F60" i="19"/>
  <c r="E60" i="19"/>
  <c r="D60" i="19"/>
  <c r="C60" i="19"/>
  <c r="B60" i="19"/>
  <c r="L59" i="19"/>
  <c r="K59" i="19"/>
  <c r="J59" i="19"/>
  <c r="I59" i="19"/>
  <c r="H59" i="19"/>
  <c r="G59" i="19"/>
  <c r="F59" i="19"/>
  <c r="E59" i="19"/>
  <c r="D59" i="19"/>
  <c r="C59" i="19"/>
  <c r="B59" i="19"/>
  <c r="L58" i="19"/>
  <c r="K58" i="19"/>
  <c r="J58" i="19"/>
  <c r="I58" i="19"/>
  <c r="H58" i="19"/>
  <c r="G58" i="19"/>
  <c r="F58" i="19"/>
  <c r="E58" i="19"/>
  <c r="D58" i="19"/>
  <c r="C58" i="19"/>
  <c r="B58" i="19"/>
  <c r="L57" i="19"/>
  <c r="K57" i="19"/>
  <c r="J57" i="19"/>
  <c r="I57" i="19"/>
  <c r="H57" i="19"/>
  <c r="G57" i="19"/>
  <c r="F57" i="19"/>
  <c r="E57" i="19"/>
  <c r="D57" i="19"/>
  <c r="C57" i="19"/>
  <c r="B57" i="19"/>
  <c r="L56" i="19"/>
  <c r="K56" i="19"/>
  <c r="J56" i="19"/>
  <c r="I56" i="19"/>
  <c r="H56" i="19"/>
  <c r="G56" i="19"/>
  <c r="F56" i="19"/>
  <c r="E56" i="19"/>
  <c r="D56" i="19"/>
  <c r="C56" i="19"/>
  <c r="B56" i="19"/>
  <c r="L55" i="19"/>
  <c r="K55" i="19"/>
  <c r="J55" i="19"/>
  <c r="I55" i="19"/>
  <c r="H55" i="19"/>
  <c r="G55" i="19"/>
  <c r="F55" i="19"/>
  <c r="E55" i="19"/>
  <c r="D55" i="19"/>
  <c r="C55" i="19"/>
  <c r="B55" i="19"/>
  <c r="L54" i="19"/>
  <c r="K54" i="19"/>
  <c r="J54" i="19"/>
  <c r="I54" i="19"/>
  <c r="H54" i="19"/>
  <c r="G54" i="19"/>
  <c r="F54" i="19"/>
  <c r="E54" i="19"/>
  <c r="D54" i="19"/>
  <c r="C54" i="19"/>
  <c r="B54" i="19"/>
  <c r="L53" i="19"/>
  <c r="K53" i="19"/>
  <c r="J53" i="19"/>
  <c r="I53" i="19"/>
  <c r="H53" i="19"/>
  <c r="G53" i="19"/>
  <c r="F53" i="19"/>
  <c r="E53" i="19"/>
  <c r="D53" i="19"/>
  <c r="C53" i="19"/>
  <c r="B53" i="19"/>
  <c r="L52" i="19"/>
  <c r="K52" i="19"/>
  <c r="J52" i="19"/>
  <c r="I52" i="19"/>
  <c r="H52" i="19"/>
  <c r="G52" i="19"/>
  <c r="F52" i="19"/>
  <c r="E52" i="19"/>
  <c r="D52" i="19"/>
  <c r="C52" i="19"/>
  <c r="B52" i="19"/>
  <c r="L51" i="19"/>
  <c r="K51" i="19"/>
  <c r="J51" i="19"/>
  <c r="I51" i="19"/>
  <c r="H51" i="19"/>
  <c r="G51" i="19"/>
  <c r="F51" i="19"/>
  <c r="E51" i="19"/>
  <c r="D51" i="19"/>
  <c r="C51" i="19"/>
  <c r="B51" i="19"/>
  <c r="L50" i="19"/>
  <c r="K50" i="19"/>
  <c r="J50" i="19"/>
  <c r="I50" i="19"/>
  <c r="H50" i="19"/>
  <c r="G50" i="19"/>
  <c r="F50" i="19"/>
  <c r="E50" i="19"/>
  <c r="D50" i="19"/>
  <c r="C50" i="19"/>
  <c r="B50" i="19"/>
  <c r="L49" i="19"/>
  <c r="K49" i="19"/>
  <c r="J49" i="19"/>
  <c r="I49" i="19"/>
  <c r="H49" i="19"/>
  <c r="G49" i="19"/>
  <c r="F49" i="19"/>
  <c r="E49" i="19"/>
  <c r="D49" i="19"/>
  <c r="C49" i="19"/>
  <c r="B49" i="19"/>
  <c r="L48" i="19"/>
  <c r="K48" i="19"/>
  <c r="J48" i="19"/>
  <c r="I48" i="19"/>
  <c r="H48" i="19"/>
  <c r="G48" i="19"/>
  <c r="F48" i="19"/>
  <c r="E48" i="19"/>
  <c r="D48" i="19"/>
  <c r="C48" i="19"/>
  <c r="B48" i="19"/>
  <c r="L47" i="19"/>
  <c r="K47" i="19"/>
  <c r="J47" i="19"/>
  <c r="I47" i="19"/>
  <c r="H47" i="19"/>
  <c r="G47" i="19"/>
  <c r="F47" i="19"/>
  <c r="E47" i="19"/>
  <c r="D47" i="19"/>
  <c r="C47" i="19"/>
  <c r="B47" i="19"/>
  <c r="L46" i="19"/>
  <c r="K46" i="19"/>
  <c r="J46" i="19"/>
  <c r="I46" i="19"/>
  <c r="H46" i="19"/>
  <c r="G46" i="19"/>
  <c r="F46" i="19"/>
  <c r="E46" i="19"/>
  <c r="D46" i="19"/>
  <c r="C46" i="19"/>
  <c r="B46" i="19"/>
  <c r="L45" i="19"/>
  <c r="K45" i="19"/>
  <c r="J45" i="19"/>
  <c r="I45" i="19"/>
  <c r="H45" i="19"/>
  <c r="G45" i="19"/>
  <c r="F45" i="19"/>
  <c r="E45" i="19"/>
  <c r="D45" i="19"/>
  <c r="C45" i="19"/>
  <c r="B45" i="19"/>
  <c r="L44" i="19"/>
  <c r="K44" i="19"/>
  <c r="J44" i="19"/>
  <c r="I44" i="19"/>
  <c r="H44" i="19"/>
  <c r="G44" i="19"/>
  <c r="F44" i="19"/>
  <c r="E44" i="19"/>
  <c r="D44" i="19"/>
  <c r="C44" i="19"/>
  <c r="B44" i="19"/>
  <c r="L43" i="19"/>
  <c r="K43" i="19"/>
  <c r="J43" i="19"/>
  <c r="I43" i="19"/>
  <c r="H43" i="19"/>
  <c r="G43" i="19"/>
  <c r="F43" i="19"/>
  <c r="E43" i="19"/>
  <c r="D43" i="19"/>
  <c r="C43" i="19"/>
  <c r="B43" i="19"/>
  <c r="L42" i="19"/>
  <c r="K42" i="19"/>
  <c r="J42" i="19"/>
  <c r="I42" i="19"/>
  <c r="H42" i="19"/>
  <c r="G42" i="19"/>
  <c r="F42" i="19"/>
  <c r="E42" i="19"/>
  <c r="D42" i="19"/>
  <c r="C42" i="19"/>
  <c r="B42" i="19"/>
  <c r="L41" i="19"/>
  <c r="K41" i="19"/>
  <c r="J41" i="19"/>
  <c r="I41" i="19"/>
  <c r="H41" i="19"/>
  <c r="G41" i="19"/>
  <c r="F41" i="19"/>
  <c r="E41" i="19"/>
  <c r="D41" i="19"/>
  <c r="C41" i="19"/>
  <c r="B41" i="19"/>
  <c r="L40" i="19"/>
  <c r="K40" i="19"/>
  <c r="J40" i="19"/>
  <c r="I40" i="19"/>
  <c r="H40" i="19"/>
  <c r="G40" i="19"/>
  <c r="F40" i="19"/>
  <c r="E40" i="19"/>
  <c r="D40" i="19"/>
  <c r="C40" i="19"/>
  <c r="B40" i="19"/>
  <c r="L39" i="19"/>
  <c r="K39" i="19"/>
  <c r="J39" i="19"/>
  <c r="I39" i="19"/>
  <c r="H39" i="19"/>
  <c r="G39" i="19"/>
  <c r="F39" i="19"/>
  <c r="E39" i="19"/>
  <c r="D39" i="19"/>
  <c r="C39" i="19"/>
  <c r="B39" i="19"/>
  <c r="L38" i="19"/>
  <c r="K38" i="19"/>
  <c r="J38" i="19"/>
  <c r="I38" i="19"/>
  <c r="H38" i="19"/>
  <c r="G38" i="19"/>
  <c r="F38" i="19"/>
  <c r="E38" i="19"/>
  <c r="D38" i="19"/>
  <c r="C38" i="19"/>
  <c r="B38" i="19"/>
  <c r="L37" i="19"/>
  <c r="K37" i="19"/>
  <c r="J37" i="19"/>
  <c r="I37" i="19"/>
  <c r="H37" i="19"/>
  <c r="G37" i="19"/>
  <c r="F37" i="19"/>
  <c r="E37" i="19"/>
  <c r="D37" i="19"/>
  <c r="C37" i="19"/>
  <c r="B37" i="19"/>
  <c r="L36" i="19"/>
  <c r="K36" i="19"/>
  <c r="J36" i="19"/>
  <c r="I36" i="19"/>
  <c r="H36" i="19"/>
  <c r="G36" i="19"/>
  <c r="F36" i="19"/>
  <c r="E36" i="19"/>
  <c r="D36" i="19"/>
  <c r="C36" i="19"/>
  <c r="B36" i="19"/>
  <c r="L35" i="19"/>
  <c r="K35" i="19"/>
  <c r="J35" i="19"/>
  <c r="I35" i="19"/>
  <c r="H35" i="19"/>
  <c r="G35" i="19"/>
  <c r="F35" i="19"/>
  <c r="E35" i="19"/>
  <c r="D35" i="19"/>
  <c r="C35" i="19"/>
  <c r="B35" i="19"/>
  <c r="L34" i="19"/>
  <c r="K34" i="19"/>
  <c r="J34" i="19"/>
  <c r="I34" i="19"/>
  <c r="H34" i="19"/>
  <c r="G34" i="19"/>
  <c r="F34" i="19"/>
  <c r="E34" i="19"/>
  <c r="D34" i="19"/>
  <c r="C34" i="19"/>
  <c r="B34" i="19"/>
  <c r="L33" i="19"/>
  <c r="K33" i="19"/>
  <c r="J33" i="19"/>
  <c r="I33" i="19"/>
  <c r="H33" i="19"/>
  <c r="G33" i="19"/>
  <c r="F33" i="19"/>
  <c r="E33" i="19"/>
  <c r="D33" i="19"/>
  <c r="C33" i="19"/>
  <c r="B33" i="19"/>
  <c r="L32" i="19"/>
  <c r="K32" i="19"/>
  <c r="J32" i="19"/>
  <c r="I32" i="19"/>
  <c r="H32" i="19"/>
  <c r="G32" i="19"/>
  <c r="F32" i="19"/>
  <c r="E32" i="19"/>
  <c r="D32" i="19"/>
  <c r="C32" i="19"/>
  <c r="B32" i="19"/>
  <c r="L31" i="19"/>
  <c r="K31" i="19"/>
  <c r="J31" i="19"/>
  <c r="I31" i="19"/>
  <c r="H31" i="19"/>
  <c r="G31" i="19"/>
  <c r="F31" i="19"/>
  <c r="E31" i="19"/>
  <c r="D31" i="19"/>
  <c r="C31" i="19"/>
  <c r="B31" i="19"/>
  <c r="L30" i="19"/>
  <c r="K30" i="19"/>
  <c r="J30" i="19"/>
  <c r="I30" i="19"/>
  <c r="H30" i="19"/>
  <c r="G30" i="19"/>
  <c r="F30" i="19"/>
  <c r="E30" i="19"/>
  <c r="D30" i="19"/>
  <c r="C30" i="19"/>
  <c r="B30" i="19"/>
  <c r="L29" i="19"/>
  <c r="K29" i="19"/>
  <c r="J29" i="19"/>
  <c r="I29" i="19"/>
  <c r="H29" i="19"/>
  <c r="G29" i="19"/>
  <c r="F29" i="19"/>
  <c r="E29" i="19"/>
  <c r="D29" i="19"/>
  <c r="C29" i="19"/>
  <c r="B29" i="19"/>
  <c r="L28" i="19"/>
  <c r="K28" i="19"/>
  <c r="J28" i="19"/>
  <c r="I28" i="19"/>
  <c r="H28" i="19"/>
  <c r="G28" i="19"/>
  <c r="F28" i="19"/>
  <c r="E28" i="19"/>
  <c r="D28" i="19"/>
  <c r="C28" i="19"/>
  <c r="B28" i="19"/>
  <c r="L27" i="19"/>
  <c r="K27" i="19"/>
  <c r="J27" i="19"/>
  <c r="I27" i="19"/>
  <c r="H27" i="19"/>
  <c r="G27" i="19"/>
  <c r="F27" i="19"/>
  <c r="E27" i="19"/>
  <c r="D27" i="19"/>
  <c r="C27" i="19"/>
  <c r="B27" i="19"/>
  <c r="L26" i="19"/>
  <c r="K26" i="19"/>
  <c r="J26" i="19"/>
  <c r="I26" i="19"/>
  <c r="H26" i="19"/>
  <c r="G26" i="19"/>
  <c r="F26" i="19"/>
  <c r="E26" i="19"/>
  <c r="D26" i="19"/>
  <c r="C26" i="19"/>
  <c r="B26" i="19"/>
  <c r="L25" i="19"/>
  <c r="K25" i="19"/>
  <c r="J25" i="19"/>
  <c r="I25" i="19"/>
  <c r="H25" i="19"/>
  <c r="G25" i="19"/>
  <c r="F25" i="19"/>
  <c r="E25" i="19"/>
  <c r="D25" i="19"/>
  <c r="C25" i="19"/>
  <c r="B25" i="19"/>
  <c r="L24" i="19"/>
  <c r="K24" i="19"/>
  <c r="J24" i="19"/>
  <c r="I24" i="19"/>
  <c r="H24" i="19"/>
  <c r="G24" i="19"/>
  <c r="F24" i="19"/>
  <c r="E24" i="19"/>
  <c r="D24" i="19"/>
  <c r="C24" i="19"/>
  <c r="B24" i="19"/>
  <c r="L23" i="19"/>
  <c r="K23" i="19"/>
  <c r="J23" i="19"/>
  <c r="I23" i="19"/>
  <c r="H23" i="19"/>
  <c r="G23" i="19"/>
  <c r="F23" i="19"/>
  <c r="E23" i="19"/>
  <c r="D23" i="19"/>
  <c r="C23" i="19"/>
  <c r="B23" i="19"/>
  <c r="L22" i="19"/>
  <c r="K22" i="19"/>
  <c r="J22" i="19"/>
  <c r="I22" i="19"/>
  <c r="H22" i="19"/>
  <c r="G22" i="19"/>
  <c r="F22" i="19"/>
  <c r="E22" i="19"/>
  <c r="D22" i="19"/>
  <c r="C22" i="19"/>
  <c r="B22" i="19"/>
  <c r="L21" i="19"/>
  <c r="K21" i="19"/>
  <c r="J21" i="19"/>
  <c r="I21" i="19"/>
  <c r="H21" i="19"/>
  <c r="G21" i="19"/>
  <c r="F21" i="19"/>
  <c r="E21" i="19"/>
  <c r="D21" i="19"/>
  <c r="C21" i="19"/>
  <c r="B21" i="19"/>
  <c r="L20" i="19"/>
  <c r="K20" i="19"/>
  <c r="J20" i="19"/>
  <c r="I20" i="19"/>
  <c r="H20" i="19"/>
  <c r="G20" i="19"/>
  <c r="F20" i="19"/>
  <c r="E20" i="19"/>
  <c r="D20" i="19"/>
  <c r="C20" i="19"/>
  <c r="B20" i="19"/>
  <c r="L19" i="19"/>
  <c r="K19" i="19"/>
  <c r="J19" i="19"/>
  <c r="I19" i="19"/>
  <c r="H19" i="19"/>
  <c r="G19" i="19"/>
  <c r="F19" i="19"/>
  <c r="E19" i="19"/>
  <c r="D19" i="19"/>
  <c r="C19" i="19"/>
  <c r="B19" i="19"/>
  <c r="L18" i="19"/>
  <c r="K18" i="19"/>
  <c r="J18" i="19"/>
  <c r="I18" i="19"/>
  <c r="H18" i="19"/>
  <c r="G18" i="19"/>
  <c r="F18" i="19"/>
  <c r="E18" i="19"/>
  <c r="D18" i="19"/>
  <c r="C18" i="19"/>
  <c r="B18" i="19"/>
  <c r="L17" i="19"/>
  <c r="K17" i="19"/>
  <c r="J17" i="19"/>
  <c r="I17" i="19"/>
  <c r="H17" i="19"/>
  <c r="G17" i="19"/>
  <c r="F17" i="19"/>
  <c r="E17" i="19"/>
  <c r="D17" i="19"/>
  <c r="C17" i="19"/>
  <c r="B17" i="19"/>
  <c r="L16" i="19"/>
  <c r="K16" i="19"/>
  <c r="J16" i="19"/>
  <c r="I16" i="19"/>
  <c r="H16" i="19"/>
  <c r="G16" i="19"/>
  <c r="F16" i="19"/>
  <c r="E16" i="19"/>
  <c r="D16" i="19"/>
  <c r="C16" i="19"/>
  <c r="B16" i="19"/>
  <c r="L15" i="19"/>
  <c r="K15" i="19"/>
  <c r="J15" i="19"/>
  <c r="I15" i="19"/>
  <c r="H15" i="19"/>
  <c r="G15" i="19"/>
  <c r="F15" i="19"/>
  <c r="E15" i="19"/>
  <c r="D15" i="19"/>
  <c r="C15" i="19"/>
  <c r="B15" i="19"/>
  <c r="L14" i="19"/>
  <c r="K14" i="19"/>
  <c r="J14" i="19"/>
  <c r="I14" i="19"/>
  <c r="H14" i="19"/>
  <c r="G14" i="19"/>
  <c r="F14" i="19"/>
  <c r="E14" i="19"/>
  <c r="D14" i="19"/>
  <c r="C14" i="19"/>
  <c r="B14" i="19"/>
  <c r="L13" i="19"/>
  <c r="K13" i="19"/>
  <c r="J13" i="19"/>
  <c r="I13" i="19"/>
  <c r="H13" i="19"/>
  <c r="G13" i="19"/>
  <c r="F13" i="19"/>
  <c r="E13" i="19"/>
  <c r="D13" i="19"/>
  <c r="C13" i="19"/>
  <c r="B13" i="19"/>
  <c r="L12" i="19"/>
  <c r="K12" i="19"/>
  <c r="J12" i="19"/>
  <c r="I12" i="19"/>
  <c r="H12" i="19"/>
  <c r="G12" i="19"/>
  <c r="F12" i="19"/>
  <c r="E12" i="19"/>
  <c r="D12" i="19"/>
  <c r="C12" i="19"/>
  <c r="B12" i="19"/>
  <c r="L11" i="19"/>
  <c r="K11" i="19"/>
  <c r="J11" i="19"/>
  <c r="I11" i="19"/>
  <c r="H11" i="19"/>
  <c r="G11" i="19"/>
  <c r="F11" i="19"/>
  <c r="E11" i="19"/>
  <c r="D11" i="19"/>
  <c r="C11" i="19"/>
  <c r="B11" i="19"/>
  <c r="L10" i="19"/>
  <c r="K10" i="19"/>
  <c r="J10" i="19"/>
  <c r="I10" i="19"/>
  <c r="H10" i="19"/>
  <c r="G10" i="19"/>
  <c r="F10" i="19"/>
  <c r="E10" i="19"/>
  <c r="D10" i="19"/>
  <c r="C10" i="19"/>
  <c r="L9" i="19"/>
  <c r="K9" i="19"/>
  <c r="J9" i="19"/>
  <c r="I9" i="19"/>
  <c r="H9" i="19"/>
  <c r="G9" i="19"/>
  <c r="F9" i="19"/>
  <c r="E9" i="19"/>
  <c r="D9" i="19"/>
  <c r="C9" i="19"/>
  <c r="B9" i="19"/>
  <c r="L8" i="19"/>
  <c r="K8" i="19"/>
  <c r="J8" i="19"/>
  <c r="I8" i="19"/>
  <c r="H8" i="19"/>
  <c r="G8" i="19"/>
  <c r="F8" i="19"/>
  <c r="E8" i="19"/>
  <c r="D8" i="19"/>
  <c r="C8" i="19"/>
  <c r="B8" i="19"/>
  <c r="L7" i="19"/>
  <c r="K7" i="19"/>
  <c r="J7" i="19"/>
  <c r="I7" i="19"/>
  <c r="H7" i="19"/>
  <c r="G7" i="19"/>
  <c r="F7" i="19"/>
  <c r="E7" i="19"/>
  <c r="D7" i="19"/>
  <c r="C7" i="19"/>
  <c r="B7" i="19"/>
  <c r="L6" i="19"/>
  <c r="K6" i="19"/>
  <c r="J6" i="19"/>
  <c r="I6" i="19"/>
  <c r="H6" i="19"/>
  <c r="G6" i="19"/>
  <c r="F6" i="19"/>
  <c r="E6" i="19"/>
  <c r="D6" i="19"/>
  <c r="C6" i="19"/>
  <c r="B6" i="19"/>
  <c r="L5" i="19"/>
  <c r="K5" i="19"/>
  <c r="J5" i="19"/>
  <c r="I5" i="19"/>
  <c r="H5" i="19"/>
  <c r="G5" i="19"/>
  <c r="F5" i="19"/>
  <c r="E5" i="19"/>
  <c r="D5" i="19"/>
  <c r="C5" i="19"/>
  <c r="B5" i="19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L4" i="19"/>
  <c r="K4" i="19"/>
  <c r="J4" i="19"/>
  <c r="I4" i="19"/>
  <c r="H4" i="19"/>
  <c r="G4" i="19"/>
  <c r="F4" i="19"/>
  <c r="E4" i="19"/>
  <c r="D4" i="19"/>
  <c r="C4" i="19"/>
  <c r="B4" i="19"/>
  <c r="N1001" i="16"/>
  <c r="M1001" i="16"/>
  <c r="L1001" i="16"/>
  <c r="K1001" i="16"/>
  <c r="J1001" i="16"/>
  <c r="I1001" i="16"/>
  <c r="H1001" i="16"/>
  <c r="G1001" i="16"/>
  <c r="F1001" i="16"/>
  <c r="E1001" i="16"/>
  <c r="D1001" i="16"/>
  <c r="C1001" i="16"/>
  <c r="B1001" i="16"/>
  <c r="N1000" i="16"/>
  <c r="M1000" i="16"/>
  <c r="L1000" i="16"/>
  <c r="K1000" i="16"/>
  <c r="J1000" i="16"/>
  <c r="I1000" i="16"/>
  <c r="H1000" i="16"/>
  <c r="G1000" i="16"/>
  <c r="F1000" i="16"/>
  <c r="E1000" i="16"/>
  <c r="D1000" i="16"/>
  <c r="C1000" i="16"/>
  <c r="B1000" i="16"/>
  <c r="N999" i="16"/>
  <c r="M999" i="16"/>
  <c r="L999" i="16"/>
  <c r="K999" i="16"/>
  <c r="J999" i="16"/>
  <c r="I999" i="16"/>
  <c r="H999" i="16"/>
  <c r="G999" i="16"/>
  <c r="F999" i="16"/>
  <c r="E999" i="16"/>
  <c r="D999" i="16"/>
  <c r="C999" i="16"/>
  <c r="B999" i="16"/>
  <c r="N998" i="16"/>
  <c r="M998" i="16"/>
  <c r="L998" i="16"/>
  <c r="K998" i="16"/>
  <c r="J998" i="16"/>
  <c r="I998" i="16"/>
  <c r="H998" i="16"/>
  <c r="G998" i="16"/>
  <c r="F998" i="16"/>
  <c r="E998" i="16"/>
  <c r="D998" i="16"/>
  <c r="C998" i="16"/>
  <c r="B998" i="16"/>
  <c r="N997" i="16"/>
  <c r="M997" i="16"/>
  <c r="L997" i="16"/>
  <c r="K997" i="16"/>
  <c r="J997" i="16"/>
  <c r="I997" i="16"/>
  <c r="H997" i="16"/>
  <c r="G997" i="16"/>
  <c r="F997" i="16"/>
  <c r="E997" i="16"/>
  <c r="D997" i="16"/>
  <c r="C997" i="16"/>
  <c r="B997" i="16"/>
  <c r="N996" i="16"/>
  <c r="M996" i="16"/>
  <c r="L996" i="16"/>
  <c r="K996" i="16"/>
  <c r="J996" i="16"/>
  <c r="I996" i="16"/>
  <c r="H996" i="16"/>
  <c r="G996" i="16"/>
  <c r="F996" i="16"/>
  <c r="E996" i="16"/>
  <c r="D996" i="16"/>
  <c r="C996" i="16"/>
  <c r="B996" i="16"/>
  <c r="N995" i="16"/>
  <c r="M995" i="16"/>
  <c r="L995" i="16"/>
  <c r="K995" i="16"/>
  <c r="J995" i="16"/>
  <c r="I995" i="16"/>
  <c r="H995" i="16"/>
  <c r="G995" i="16"/>
  <c r="F995" i="16"/>
  <c r="E995" i="16"/>
  <c r="D995" i="16"/>
  <c r="C995" i="16"/>
  <c r="B995" i="16"/>
  <c r="N994" i="16"/>
  <c r="M994" i="16"/>
  <c r="L994" i="16"/>
  <c r="K994" i="16"/>
  <c r="J994" i="16"/>
  <c r="I994" i="16"/>
  <c r="H994" i="16"/>
  <c r="G994" i="16"/>
  <c r="F994" i="16"/>
  <c r="E994" i="16"/>
  <c r="D994" i="16"/>
  <c r="C994" i="16"/>
  <c r="B994" i="16"/>
  <c r="N993" i="16"/>
  <c r="M993" i="16"/>
  <c r="L993" i="16"/>
  <c r="K993" i="16"/>
  <c r="J993" i="16"/>
  <c r="I993" i="16"/>
  <c r="H993" i="16"/>
  <c r="G993" i="16"/>
  <c r="F993" i="16"/>
  <c r="E993" i="16"/>
  <c r="D993" i="16"/>
  <c r="C993" i="16"/>
  <c r="B993" i="16"/>
  <c r="N992" i="16"/>
  <c r="M992" i="16"/>
  <c r="L992" i="16"/>
  <c r="K992" i="16"/>
  <c r="J992" i="16"/>
  <c r="I992" i="16"/>
  <c r="H992" i="16"/>
  <c r="G992" i="16"/>
  <c r="F992" i="16"/>
  <c r="E992" i="16"/>
  <c r="D992" i="16"/>
  <c r="C992" i="16"/>
  <c r="B992" i="16"/>
  <c r="N991" i="16"/>
  <c r="M991" i="16"/>
  <c r="L991" i="16"/>
  <c r="K991" i="16"/>
  <c r="J991" i="16"/>
  <c r="I991" i="16"/>
  <c r="H991" i="16"/>
  <c r="G991" i="16"/>
  <c r="F991" i="16"/>
  <c r="E991" i="16"/>
  <c r="D991" i="16"/>
  <c r="C991" i="16"/>
  <c r="B991" i="16"/>
  <c r="N990" i="16"/>
  <c r="M990" i="16"/>
  <c r="L990" i="16"/>
  <c r="K990" i="16"/>
  <c r="J990" i="16"/>
  <c r="I990" i="16"/>
  <c r="H990" i="16"/>
  <c r="G990" i="16"/>
  <c r="F990" i="16"/>
  <c r="E990" i="16"/>
  <c r="D990" i="16"/>
  <c r="C990" i="16"/>
  <c r="B990" i="16"/>
  <c r="N989" i="16"/>
  <c r="M989" i="16"/>
  <c r="L989" i="16"/>
  <c r="K989" i="16"/>
  <c r="J989" i="16"/>
  <c r="I989" i="16"/>
  <c r="H989" i="16"/>
  <c r="G989" i="16"/>
  <c r="F989" i="16"/>
  <c r="E989" i="16"/>
  <c r="D989" i="16"/>
  <c r="C989" i="16"/>
  <c r="B989" i="16"/>
  <c r="N988" i="16"/>
  <c r="M988" i="16"/>
  <c r="L988" i="16"/>
  <c r="K988" i="16"/>
  <c r="J988" i="16"/>
  <c r="I988" i="16"/>
  <c r="H988" i="16"/>
  <c r="G988" i="16"/>
  <c r="F988" i="16"/>
  <c r="E988" i="16"/>
  <c r="D988" i="16"/>
  <c r="C988" i="16"/>
  <c r="B988" i="16"/>
  <c r="N987" i="16"/>
  <c r="M987" i="16"/>
  <c r="L987" i="16"/>
  <c r="K987" i="16"/>
  <c r="J987" i="16"/>
  <c r="I987" i="16"/>
  <c r="H987" i="16"/>
  <c r="G987" i="16"/>
  <c r="F987" i="16"/>
  <c r="E987" i="16"/>
  <c r="D987" i="16"/>
  <c r="C987" i="16"/>
  <c r="B987" i="16"/>
  <c r="N986" i="16"/>
  <c r="M986" i="16"/>
  <c r="L986" i="16"/>
  <c r="K986" i="16"/>
  <c r="J986" i="16"/>
  <c r="I986" i="16"/>
  <c r="H986" i="16"/>
  <c r="G986" i="16"/>
  <c r="F986" i="16"/>
  <c r="E986" i="16"/>
  <c r="D986" i="16"/>
  <c r="C986" i="16"/>
  <c r="B986" i="16"/>
  <c r="N985" i="16"/>
  <c r="M985" i="16"/>
  <c r="L985" i="16"/>
  <c r="K985" i="16"/>
  <c r="J985" i="16"/>
  <c r="I985" i="16"/>
  <c r="H985" i="16"/>
  <c r="G985" i="16"/>
  <c r="F985" i="16"/>
  <c r="E985" i="16"/>
  <c r="D985" i="16"/>
  <c r="C985" i="16"/>
  <c r="B985" i="16"/>
  <c r="N984" i="16"/>
  <c r="M984" i="16"/>
  <c r="L984" i="16"/>
  <c r="K984" i="16"/>
  <c r="J984" i="16"/>
  <c r="I984" i="16"/>
  <c r="H984" i="16"/>
  <c r="G984" i="16"/>
  <c r="F984" i="16"/>
  <c r="E984" i="16"/>
  <c r="D984" i="16"/>
  <c r="C984" i="16"/>
  <c r="B984" i="16"/>
  <c r="N983" i="16"/>
  <c r="M983" i="16"/>
  <c r="L983" i="16"/>
  <c r="K983" i="16"/>
  <c r="J983" i="16"/>
  <c r="I983" i="16"/>
  <c r="H983" i="16"/>
  <c r="G983" i="16"/>
  <c r="F983" i="16"/>
  <c r="E983" i="16"/>
  <c r="D983" i="16"/>
  <c r="C983" i="16"/>
  <c r="B983" i="16"/>
  <c r="N982" i="16"/>
  <c r="M982" i="16"/>
  <c r="L982" i="16"/>
  <c r="K982" i="16"/>
  <c r="J982" i="16"/>
  <c r="I982" i="16"/>
  <c r="H982" i="16"/>
  <c r="G982" i="16"/>
  <c r="F982" i="16"/>
  <c r="E982" i="16"/>
  <c r="D982" i="16"/>
  <c r="C982" i="16"/>
  <c r="B982" i="16"/>
  <c r="N981" i="16"/>
  <c r="M981" i="16"/>
  <c r="L981" i="16"/>
  <c r="K981" i="16"/>
  <c r="J981" i="16"/>
  <c r="I981" i="16"/>
  <c r="H981" i="16"/>
  <c r="G981" i="16"/>
  <c r="F981" i="16"/>
  <c r="E981" i="16"/>
  <c r="D981" i="16"/>
  <c r="C981" i="16"/>
  <c r="B981" i="16"/>
  <c r="N980" i="16"/>
  <c r="M980" i="16"/>
  <c r="L980" i="16"/>
  <c r="K980" i="16"/>
  <c r="J980" i="16"/>
  <c r="I980" i="16"/>
  <c r="H980" i="16"/>
  <c r="G980" i="16"/>
  <c r="F980" i="16"/>
  <c r="E980" i="16"/>
  <c r="D980" i="16"/>
  <c r="C980" i="16"/>
  <c r="B980" i="16"/>
  <c r="N979" i="16"/>
  <c r="M979" i="16"/>
  <c r="L979" i="16"/>
  <c r="K979" i="16"/>
  <c r="J979" i="16"/>
  <c r="I979" i="16"/>
  <c r="H979" i="16"/>
  <c r="G979" i="16"/>
  <c r="F979" i="16"/>
  <c r="E979" i="16"/>
  <c r="D979" i="16"/>
  <c r="C979" i="16"/>
  <c r="B979" i="16"/>
  <c r="N978" i="16"/>
  <c r="M978" i="16"/>
  <c r="L978" i="16"/>
  <c r="K978" i="16"/>
  <c r="J978" i="16"/>
  <c r="I978" i="16"/>
  <c r="H978" i="16"/>
  <c r="G978" i="16"/>
  <c r="F978" i="16"/>
  <c r="E978" i="16"/>
  <c r="D978" i="16"/>
  <c r="C978" i="16"/>
  <c r="B978" i="16"/>
  <c r="N977" i="16"/>
  <c r="M977" i="16"/>
  <c r="L977" i="16"/>
  <c r="K977" i="16"/>
  <c r="J977" i="16"/>
  <c r="I977" i="16"/>
  <c r="H977" i="16"/>
  <c r="G977" i="16"/>
  <c r="F977" i="16"/>
  <c r="E977" i="16"/>
  <c r="D977" i="16"/>
  <c r="C977" i="16"/>
  <c r="B977" i="16"/>
  <c r="N976" i="16"/>
  <c r="M976" i="16"/>
  <c r="L976" i="16"/>
  <c r="K976" i="16"/>
  <c r="J976" i="16"/>
  <c r="I976" i="16"/>
  <c r="H976" i="16"/>
  <c r="G976" i="16"/>
  <c r="F976" i="16"/>
  <c r="E976" i="16"/>
  <c r="D976" i="16"/>
  <c r="C976" i="16"/>
  <c r="B976" i="16"/>
  <c r="N975" i="16"/>
  <c r="M975" i="16"/>
  <c r="L975" i="16"/>
  <c r="K975" i="16"/>
  <c r="J975" i="16"/>
  <c r="I975" i="16"/>
  <c r="H975" i="16"/>
  <c r="G975" i="16"/>
  <c r="F975" i="16"/>
  <c r="E975" i="16"/>
  <c r="D975" i="16"/>
  <c r="C975" i="16"/>
  <c r="B975" i="16"/>
  <c r="N974" i="16"/>
  <c r="M974" i="16"/>
  <c r="L974" i="16"/>
  <c r="K974" i="16"/>
  <c r="J974" i="16"/>
  <c r="I974" i="16"/>
  <c r="H974" i="16"/>
  <c r="G974" i="16"/>
  <c r="F974" i="16"/>
  <c r="E974" i="16"/>
  <c r="D974" i="16"/>
  <c r="C974" i="16"/>
  <c r="B974" i="16"/>
  <c r="N973" i="16"/>
  <c r="M973" i="16"/>
  <c r="L973" i="16"/>
  <c r="K973" i="16"/>
  <c r="J973" i="16"/>
  <c r="I973" i="16"/>
  <c r="H973" i="16"/>
  <c r="G973" i="16"/>
  <c r="F973" i="16"/>
  <c r="E973" i="16"/>
  <c r="D973" i="16"/>
  <c r="C973" i="16"/>
  <c r="B973" i="16"/>
  <c r="N972" i="16"/>
  <c r="M972" i="16"/>
  <c r="L972" i="16"/>
  <c r="K972" i="16"/>
  <c r="J972" i="16"/>
  <c r="I972" i="16"/>
  <c r="H972" i="16"/>
  <c r="G972" i="16"/>
  <c r="F972" i="16"/>
  <c r="E972" i="16"/>
  <c r="D972" i="16"/>
  <c r="C972" i="16"/>
  <c r="B972" i="16"/>
  <c r="N971" i="16"/>
  <c r="M971" i="16"/>
  <c r="L971" i="16"/>
  <c r="K971" i="16"/>
  <c r="J971" i="16"/>
  <c r="I971" i="16"/>
  <c r="H971" i="16"/>
  <c r="G971" i="16"/>
  <c r="F971" i="16"/>
  <c r="E971" i="16"/>
  <c r="D971" i="16"/>
  <c r="C971" i="16"/>
  <c r="B971" i="16"/>
  <c r="N970" i="16"/>
  <c r="M970" i="16"/>
  <c r="L970" i="16"/>
  <c r="K970" i="16"/>
  <c r="J970" i="16"/>
  <c r="I970" i="16"/>
  <c r="H970" i="16"/>
  <c r="G970" i="16"/>
  <c r="F970" i="16"/>
  <c r="E970" i="16"/>
  <c r="D970" i="16"/>
  <c r="C970" i="16"/>
  <c r="B970" i="16"/>
  <c r="N969" i="16"/>
  <c r="M969" i="16"/>
  <c r="L969" i="16"/>
  <c r="K969" i="16"/>
  <c r="J969" i="16"/>
  <c r="I969" i="16"/>
  <c r="H969" i="16"/>
  <c r="G969" i="16"/>
  <c r="F969" i="16"/>
  <c r="E969" i="16"/>
  <c r="D969" i="16"/>
  <c r="C969" i="16"/>
  <c r="B969" i="16"/>
  <c r="N968" i="16"/>
  <c r="M968" i="16"/>
  <c r="L968" i="16"/>
  <c r="K968" i="16"/>
  <c r="J968" i="16"/>
  <c r="I968" i="16"/>
  <c r="H968" i="16"/>
  <c r="G968" i="16"/>
  <c r="F968" i="16"/>
  <c r="E968" i="16"/>
  <c r="D968" i="16"/>
  <c r="C968" i="16"/>
  <c r="B968" i="16"/>
  <c r="N967" i="16"/>
  <c r="M967" i="16"/>
  <c r="L967" i="16"/>
  <c r="K967" i="16"/>
  <c r="J967" i="16"/>
  <c r="I967" i="16"/>
  <c r="H967" i="16"/>
  <c r="G967" i="16"/>
  <c r="F967" i="16"/>
  <c r="E967" i="16"/>
  <c r="D967" i="16"/>
  <c r="C967" i="16"/>
  <c r="B967" i="16"/>
  <c r="N966" i="16"/>
  <c r="M966" i="16"/>
  <c r="L966" i="16"/>
  <c r="K966" i="16"/>
  <c r="J966" i="16"/>
  <c r="I966" i="16"/>
  <c r="H966" i="16"/>
  <c r="G966" i="16"/>
  <c r="F966" i="16"/>
  <c r="E966" i="16"/>
  <c r="D966" i="16"/>
  <c r="C966" i="16"/>
  <c r="B966" i="16"/>
  <c r="N965" i="16"/>
  <c r="M965" i="16"/>
  <c r="L965" i="16"/>
  <c r="K965" i="16"/>
  <c r="J965" i="16"/>
  <c r="I965" i="16"/>
  <c r="H965" i="16"/>
  <c r="G965" i="16"/>
  <c r="F965" i="16"/>
  <c r="E965" i="16"/>
  <c r="D965" i="16"/>
  <c r="C965" i="16"/>
  <c r="B965" i="16"/>
  <c r="N964" i="16"/>
  <c r="M964" i="16"/>
  <c r="L964" i="16"/>
  <c r="K964" i="16"/>
  <c r="J964" i="16"/>
  <c r="I964" i="16"/>
  <c r="H964" i="16"/>
  <c r="G964" i="16"/>
  <c r="F964" i="16"/>
  <c r="E964" i="16"/>
  <c r="D964" i="16"/>
  <c r="C964" i="16"/>
  <c r="B964" i="16"/>
  <c r="N963" i="16"/>
  <c r="M963" i="16"/>
  <c r="L963" i="16"/>
  <c r="K963" i="16"/>
  <c r="J963" i="16"/>
  <c r="I963" i="16"/>
  <c r="H963" i="16"/>
  <c r="G963" i="16"/>
  <c r="F963" i="16"/>
  <c r="E963" i="16"/>
  <c r="D963" i="16"/>
  <c r="C963" i="16"/>
  <c r="B963" i="16"/>
  <c r="N962" i="16"/>
  <c r="M962" i="16"/>
  <c r="L962" i="16"/>
  <c r="K962" i="16"/>
  <c r="J962" i="16"/>
  <c r="I962" i="16"/>
  <c r="H962" i="16"/>
  <c r="G962" i="16"/>
  <c r="F962" i="16"/>
  <c r="E962" i="16"/>
  <c r="D962" i="16"/>
  <c r="C962" i="16"/>
  <c r="B962" i="16"/>
  <c r="N961" i="16"/>
  <c r="M961" i="16"/>
  <c r="L961" i="16"/>
  <c r="K961" i="16"/>
  <c r="J961" i="16"/>
  <c r="I961" i="16"/>
  <c r="H961" i="16"/>
  <c r="G961" i="16"/>
  <c r="F961" i="16"/>
  <c r="E961" i="16"/>
  <c r="D961" i="16"/>
  <c r="C961" i="16"/>
  <c r="B961" i="16"/>
  <c r="N960" i="16"/>
  <c r="M960" i="16"/>
  <c r="L960" i="16"/>
  <c r="K960" i="16"/>
  <c r="J960" i="16"/>
  <c r="I960" i="16"/>
  <c r="H960" i="16"/>
  <c r="G960" i="16"/>
  <c r="F960" i="16"/>
  <c r="E960" i="16"/>
  <c r="D960" i="16"/>
  <c r="C960" i="16"/>
  <c r="B960" i="16"/>
  <c r="N959" i="16"/>
  <c r="M959" i="16"/>
  <c r="L959" i="16"/>
  <c r="K959" i="16"/>
  <c r="J959" i="16"/>
  <c r="I959" i="16"/>
  <c r="H959" i="16"/>
  <c r="G959" i="16"/>
  <c r="F959" i="16"/>
  <c r="E959" i="16"/>
  <c r="D959" i="16"/>
  <c r="C959" i="16"/>
  <c r="B959" i="16"/>
  <c r="N958" i="16"/>
  <c r="M958" i="16"/>
  <c r="L958" i="16"/>
  <c r="K958" i="16"/>
  <c r="J958" i="16"/>
  <c r="I958" i="16"/>
  <c r="H958" i="16"/>
  <c r="G958" i="16"/>
  <c r="F958" i="16"/>
  <c r="E958" i="16"/>
  <c r="D958" i="16"/>
  <c r="C958" i="16"/>
  <c r="B958" i="16"/>
  <c r="N957" i="16"/>
  <c r="M957" i="16"/>
  <c r="L957" i="16"/>
  <c r="K957" i="16"/>
  <c r="J957" i="16"/>
  <c r="I957" i="16"/>
  <c r="H957" i="16"/>
  <c r="G957" i="16"/>
  <c r="F957" i="16"/>
  <c r="E957" i="16"/>
  <c r="D957" i="16"/>
  <c r="C957" i="16"/>
  <c r="B957" i="16"/>
  <c r="N956" i="16"/>
  <c r="M956" i="16"/>
  <c r="L956" i="16"/>
  <c r="K956" i="16"/>
  <c r="J956" i="16"/>
  <c r="I956" i="16"/>
  <c r="H956" i="16"/>
  <c r="G956" i="16"/>
  <c r="F956" i="16"/>
  <c r="E956" i="16"/>
  <c r="D956" i="16"/>
  <c r="C956" i="16"/>
  <c r="B956" i="16"/>
  <c r="N955" i="16"/>
  <c r="M955" i="16"/>
  <c r="L955" i="16"/>
  <c r="K955" i="16"/>
  <c r="J955" i="16"/>
  <c r="I955" i="16"/>
  <c r="H955" i="16"/>
  <c r="G955" i="16"/>
  <c r="F955" i="16"/>
  <c r="E955" i="16"/>
  <c r="D955" i="16"/>
  <c r="C955" i="16"/>
  <c r="B955" i="16"/>
  <c r="N954" i="16"/>
  <c r="M954" i="16"/>
  <c r="L954" i="16"/>
  <c r="K954" i="16"/>
  <c r="J954" i="16"/>
  <c r="I954" i="16"/>
  <c r="H954" i="16"/>
  <c r="G954" i="16"/>
  <c r="F954" i="16"/>
  <c r="E954" i="16"/>
  <c r="D954" i="16"/>
  <c r="C954" i="16"/>
  <c r="B954" i="16"/>
  <c r="N953" i="16"/>
  <c r="M953" i="16"/>
  <c r="L953" i="16"/>
  <c r="K953" i="16"/>
  <c r="J953" i="16"/>
  <c r="I953" i="16"/>
  <c r="H953" i="16"/>
  <c r="G953" i="16"/>
  <c r="F953" i="16"/>
  <c r="E953" i="16"/>
  <c r="D953" i="16"/>
  <c r="C953" i="16"/>
  <c r="B953" i="16"/>
  <c r="N952" i="16"/>
  <c r="M952" i="16"/>
  <c r="L952" i="16"/>
  <c r="K952" i="16"/>
  <c r="J952" i="16"/>
  <c r="I952" i="16"/>
  <c r="H952" i="16"/>
  <c r="G952" i="16"/>
  <c r="F952" i="16"/>
  <c r="E952" i="16"/>
  <c r="D952" i="16"/>
  <c r="C952" i="16"/>
  <c r="B952" i="16"/>
  <c r="N951" i="16"/>
  <c r="M951" i="16"/>
  <c r="L951" i="16"/>
  <c r="K951" i="16"/>
  <c r="J951" i="16"/>
  <c r="I951" i="16"/>
  <c r="H951" i="16"/>
  <c r="G951" i="16"/>
  <c r="F951" i="16"/>
  <c r="E951" i="16"/>
  <c r="D951" i="16"/>
  <c r="C951" i="16"/>
  <c r="B951" i="16"/>
  <c r="N950" i="16"/>
  <c r="M950" i="16"/>
  <c r="L950" i="16"/>
  <c r="K950" i="16"/>
  <c r="J950" i="16"/>
  <c r="I950" i="16"/>
  <c r="H950" i="16"/>
  <c r="G950" i="16"/>
  <c r="F950" i="16"/>
  <c r="E950" i="16"/>
  <c r="D950" i="16"/>
  <c r="C950" i="16"/>
  <c r="B950" i="16"/>
  <c r="N949" i="16"/>
  <c r="M949" i="16"/>
  <c r="L949" i="16"/>
  <c r="K949" i="16"/>
  <c r="J949" i="16"/>
  <c r="I949" i="16"/>
  <c r="H949" i="16"/>
  <c r="G949" i="16"/>
  <c r="F949" i="16"/>
  <c r="E949" i="16"/>
  <c r="D949" i="16"/>
  <c r="C949" i="16"/>
  <c r="B949" i="16"/>
  <c r="N948" i="16"/>
  <c r="M948" i="16"/>
  <c r="L948" i="16"/>
  <c r="K948" i="16"/>
  <c r="J948" i="16"/>
  <c r="I948" i="16"/>
  <c r="H948" i="16"/>
  <c r="G948" i="16"/>
  <c r="F948" i="16"/>
  <c r="E948" i="16"/>
  <c r="D948" i="16"/>
  <c r="C948" i="16"/>
  <c r="B948" i="16"/>
  <c r="N947" i="16"/>
  <c r="M947" i="16"/>
  <c r="L947" i="16"/>
  <c r="K947" i="16"/>
  <c r="J947" i="16"/>
  <c r="I947" i="16"/>
  <c r="H947" i="16"/>
  <c r="G947" i="16"/>
  <c r="F947" i="16"/>
  <c r="E947" i="16"/>
  <c r="D947" i="16"/>
  <c r="C947" i="16"/>
  <c r="B947" i="16"/>
  <c r="N946" i="16"/>
  <c r="M946" i="16"/>
  <c r="L946" i="16"/>
  <c r="K946" i="16"/>
  <c r="J946" i="16"/>
  <c r="I946" i="16"/>
  <c r="H946" i="16"/>
  <c r="G946" i="16"/>
  <c r="F946" i="16"/>
  <c r="E946" i="16"/>
  <c r="D946" i="16"/>
  <c r="C946" i="16"/>
  <c r="B946" i="16"/>
  <c r="N945" i="16"/>
  <c r="M945" i="16"/>
  <c r="L945" i="16"/>
  <c r="K945" i="16"/>
  <c r="J945" i="16"/>
  <c r="I945" i="16"/>
  <c r="H945" i="16"/>
  <c r="G945" i="16"/>
  <c r="F945" i="16"/>
  <c r="E945" i="16"/>
  <c r="D945" i="16"/>
  <c r="C945" i="16"/>
  <c r="B945" i="16"/>
  <c r="N944" i="16"/>
  <c r="M944" i="16"/>
  <c r="L944" i="16"/>
  <c r="K944" i="16"/>
  <c r="J944" i="16"/>
  <c r="I944" i="16"/>
  <c r="H944" i="16"/>
  <c r="G944" i="16"/>
  <c r="F944" i="16"/>
  <c r="E944" i="16"/>
  <c r="D944" i="16"/>
  <c r="C944" i="16"/>
  <c r="B944" i="16"/>
  <c r="N943" i="16"/>
  <c r="M943" i="16"/>
  <c r="L943" i="16"/>
  <c r="K943" i="16"/>
  <c r="J943" i="16"/>
  <c r="I943" i="16"/>
  <c r="H943" i="16"/>
  <c r="G943" i="16"/>
  <c r="F943" i="16"/>
  <c r="E943" i="16"/>
  <c r="D943" i="16"/>
  <c r="C943" i="16"/>
  <c r="B943" i="16"/>
  <c r="N942" i="16"/>
  <c r="M942" i="16"/>
  <c r="L942" i="16"/>
  <c r="K942" i="16"/>
  <c r="J942" i="16"/>
  <c r="I942" i="16"/>
  <c r="H942" i="16"/>
  <c r="G942" i="16"/>
  <c r="F942" i="16"/>
  <c r="E942" i="16"/>
  <c r="D942" i="16"/>
  <c r="C942" i="16"/>
  <c r="B942" i="16"/>
  <c r="N941" i="16"/>
  <c r="M941" i="16"/>
  <c r="L941" i="16"/>
  <c r="K941" i="16"/>
  <c r="J941" i="16"/>
  <c r="I941" i="16"/>
  <c r="H941" i="16"/>
  <c r="G941" i="16"/>
  <c r="F941" i="16"/>
  <c r="E941" i="16"/>
  <c r="D941" i="16"/>
  <c r="C941" i="16"/>
  <c r="B941" i="16"/>
  <c r="N940" i="16"/>
  <c r="M940" i="16"/>
  <c r="L940" i="16"/>
  <c r="K940" i="16"/>
  <c r="J940" i="16"/>
  <c r="I940" i="16"/>
  <c r="H940" i="16"/>
  <c r="G940" i="16"/>
  <c r="F940" i="16"/>
  <c r="E940" i="16"/>
  <c r="D940" i="16"/>
  <c r="C940" i="16"/>
  <c r="B940" i="16"/>
  <c r="N939" i="16"/>
  <c r="M939" i="16"/>
  <c r="L939" i="16"/>
  <c r="K939" i="16"/>
  <c r="J939" i="16"/>
  <c r="I939" i="16"/>
  <c r="H939" i="16"/>
  <c r="G939" i="16"/>
  <c r="F939" i="16"/>
  <c r="E939" i="16"/>
  <c r="D939" i="16"/>
  <c r="C939" i="16"/>
  <c r="B939" i="16"/>
  <c r="N938" i="16"/>
  <c r="M938" i="16"/>
  <c r="L938" i="16"/>
  <c r="K938" i="16"/>
  <c r="J938" i="16"/>
  <c r="I938" i="16"/>
  <c r="H938" i="16"/>
  <c r="G938" i="16"/>
  <c r="F938" i="16"/>
  <c r="E938" i="16"/>
  <c r="D938" i="16"/>
  <c r="C938" i="16"/>
  <c r="B938" i="16"/>
  <c r="N937" i="16"/>
  <c r="M937" i="16"/>
  <c r="L937" i="16"/>
  <c r="K937" i="16"/>
  <c r="J937" i="16"/>
  <c r="I937" i="16"/>
  <c r="H937" i="16"/>
  <c r="G937" i="16"/>
  <c r="F937" i="16"/>
  <c r="E937" i="16"/>
  <c r="D937" i="16"/>
  <c r="C937" i="16"/>
  <c r="B937" i="16"/>
  <c r="N936" i="16"/>
  <c r="M936" i="16"/>
  <c r="L936" i="16"/>
  <c r="K936" i="16"/>
  <c r="J936" i="16"/>
  <c r="I936" i="16"/>
  <c r="H936" i="16"/>
  <c r="G936" i="16"/>
  <c r="F936" i="16"/>
  <c r="E936" i="16"/>
  <c r="D936" i="16"/>
  <c r="C936" i="16"/>
  <c r="B936" i="16"/>
  <c r="N935" i="16"/>
  <c r="M935" i="16"/>
  <c r="L935" i="16"/>
  <c r="K935" i="16"/>
  <c r="J935" i="16"/>
  <c r="I935" i="16"/>
  <c r="H935" i="16"/>
  <c r="G935" i="16"/>
  <c r="F935" i="16"/>
  <c r="E935" i="16"/>
  <c r="D935" i="16"/>
  <c r="C935" i="16"/>
  <c r="B935" i="16"/>
  <c r="N934" i="16"/>
  <c r="M934" i="16"/>
  <c r="L934" i="16"/>
  <c r="K934" i="16"/>
  <c r="J934" i="16"/>
  <c r="I934" i="16"/>
  <c r="H934" i="16"/>
  <c r="G934" i="16"/>
  <c r="F934" i="16"/>
  <c r="E934" i="16"/>
  <c r="D934" i="16"/>
  <c r="C934" i="16"/>
  <c r="B934" i="16"/>
  <c r="N933" i="16"/>
  <c r="M933" i="16"/>
  <c r="L933" i="16"/>
  <c r="K933" i="16"/>
  <c r="J933" i="16"/>
  <c r="I933" i="16"/>
  <c r="H933" i="16"/>
  <c r="G933" i="16"/>
  <c r="F933" i="16"/>
  <c r="E933" i="16"/>
  <c r="D933" i="16"/>
  <c r="C933" i="16"/>
  <c r="B933" i="16"/>
  <c r="N932" i="16"/>
  <c r="M932" i="16"/>
  <c r="L932" i="16"/>
  <c r="K932" i="16"/>
  <c r="J932" i="16"/>
  <c r="I932" i="16"/>
  <c r="H932" i="16"/>
  <c r="G932" i="16"/>
  <c r="F932" i="16"/>
  <c r="E932" i="16"/>
  <c r="D932" i="16"/>
  <c r="C932" i="16"/>
  <c r="B932" i="16"/>
  <c r="N931" i="16"/>
  <c r="M931" i="16"/>
  <c r="L931" i="16"/>
  <c r="K931" i="16"/>
  <c r="J931" i="16"/>
  <c r="I931" i="16"/>
  <c r="H931" i="16"/>
  <c r="G931" i="16"/>
  <c r="F931" i="16"/>
  <c r="E931" i="16"/>
  <c r="D931" i="16"/>
  <c r="C931" i="16"/>
  <c r="B931" i="16"/>
  <c r="N930" i="16"/>
  <c r="M930" i="16"/>
  <c r="L930" i="16"/>
  <c r="K930" i="16"/>
  <c r="J930" i="16"/>
  <c r="I930" i="16"/>
  <c r="H930" i="16"/>
  <c r="G930" i="16"/>
  <c r="F930" i="16"/>
  <c r="E930" i="16"/>
  <c r="D930" i="16"/>
  <c r="C930" i="16"/>
  <c r="B930" i="16"/>
  <c r="N929" i="16"/>
  <c r="M929" i="16"/>
  <c r="L929" i="16"/>
  <c r="K929" i="16"/>
  <c r="J929" i="16"/>
  <c r="I929" i="16"/>
  <c r="H929" i="16"/>
  <c r="G929" i="16"/>
  <c r="F929" i="16"/>
  <c r="E929" i="16"/>
  <c r="D929" i="16"/>
  <c r="C929" i="16"/>
  <c r="B929" i="16"/>
  <c r="N928" i="16"/>
  <c r="M928" i="16"/>
  <c r="L928" i="16"/>
  <c r="K928" i="16"/>
  <c r="J928" i="16"/>
  <c r="I928" i="16"/>
  <c r="H928" i="16"/>
  <c r="G928" i="16"/>
  <c r="F928" i="16"/>
  <c r="E928" i="16"/>
  <c r="D928" i="16"/>
  <c r="C928" i="16"/>
  <c r="B928" i="16"/>
  <c r="N927" i="16"/>
  <c r="M927" i="16"/>
  <c r="L927" i="16"/>
  <c r="K927" i="16"/>
  <c r="J927" i="16"/>
  <c r="I927" i="16"/>
  <c r="H927" i="16"/>
  <c r="G927" i="16"/>
  <c r="F927" i="16"/>
  <c r="E927" i="16"/>
  <c r="D927" i="16"/>
  <c r="C927" i="16"/>
  <c r="B927" i="16"/>
  <c r="N926" i="16"/>
  <c r="M926" i="16"/>
  <c r="L926" i="16"/>
  <c r="K926" i="16"/>
  <c r="J926" i="16"/>
  <c r="I926" i="16"/>
  <c r="H926" i="16"/>
  <c r="G926" i="16"/>
  <c r="F926" i="16"/>
  <c r="E926" i="16"/>
  <c r="D926" i="16"/>
  <c r="C926" i="16"/>
  <c r="B926" i="16"/>
  <c r="N925" i="16"/>
  <c r="M925" i="16"/>
  <c r="L925" i="16"/>
  <c r="K925" i="16"/>
  <c r="J925" i="16"/>
  <c r="I925" i="16"/>
  <c r="H925" i="16"/>
  <c r="G925" i="16"/>
  <c r="F925" i="16"/>
  <c r="E925" i="16"/>
  <c r="D925" i="16"/>
  <c r="C925" i="16"/>
  <c r="B925" i="16"/>
  <c r="N924" i="16"/>
  <c r="M924" i="16"/>
  <c r="L924" i="16"/>
  <c r="K924" i="16"/>
  <c r="J924" i="16"/>
  <c r="I924" i="16"/>
  <c r="H924" i="16"/>
  <c r="G924" i="16"/>
  <c r="F924" i="16"/>
  <c r="E924" i="16"/>
  <c r="D924" i="16"/>
  <c r="C924" i="16"/>
  <c r="B924" i="16"/>
  <c r="N923" i="16"/>
  <c r="M923" i="16"/>
  <c r="L923" i="16"/>
  <c r="K923" i="16"/>
  <c r="J923" i="16"/>
  <c r="I923" i="16"/>
  <c r="H923" i="16"/>
  <c r="G923" i="16"/>
  <c r="F923" i="16"/>
  <c r="E923" i="16"/>
  <c r="D923" i="16"/>
  <c r="C923" i="16"/>
  <c r="B923" i="16"/>
  <c r="N922" i="16"/>
  <c r="M922" i="16"/>
  <c r="L922" i="16"/>
  <c r="K922" i="16"/>
  <c r="J922" i="16"/>
  <c r="I922" i="16"/>
  <c r="H922" i="16"/>
  <c r="G922" i="16"/>
  <c r="F922" i="16"/>
  <c r="E922" i="16"/>
  <c r="D922" i="16"/>
  <c r="C922" i="16"/>
  <c r="B922" i="16"/>
  <c r="N921" i="16"/>
  <c r="M921" i="16"/>
  <c r="L921" i="16"/>
  <c r="K921" i="16"/>
  <c r="J921" i="16"/>
  <c r="I921" i="16"/>
  <c r="H921" i="16"/>
  <c r="G921" i="16"/>
  <c r="F921" i="16"/>
  <c r="E921" i="16"/>
  <c r="D921" i="16"/>
  <c r="C921" i="16"/>
  <c r="B921" i="16"/>
  <c r="N920" i="16"/>
  <c r="M920" i="16"/>
  <c r="L920" i="16"/>
  <c r="K920" i="16"/>
  <c r="J920" i="16"/>
  <c r="I920" i="16"/>
  <c r="H920" i="16"/>
  <c r="G920" i="16"/>
  <c r="F920" i="16"/>
  <c r="E920" i="16"/>
  <c r="D920" i="16"/>
  <c r="C920" i="16"/>
  <c r="B920" i="16"/>
  <c r="N919" i="16"/>
  <c r="M919" i="16"/>
  <c r="L919" i="16"/>
  <c r="K919" i="16"/>
  <c r="J919" i="16"/>
  <c r="I919" i="16"/>
  <c r="H919" i="16"/>
  <c r="G919" i="16"/>
  <c r="F919" i="16"/>
  <c r="E919" i="16"/>
  <c r="D919" i="16"/>
  <c r="C919" i="16"/>
  <c r="B919" i="16"/>
  <c r="N918" i="16"/>
  <c r="M918" i="16"/>
  <c r="L918" i="16"/>
  <c r="K918" i="16"/>
  <c r="J918" i="16"/>
  <c r="I918" i="16"/>
  <c r="H918" i="16"/>
  <c r="G918" i="16"/>
  <c r="F918" i="16"/>
  <c r="E918" i="16"/>
  <c r="D918" i="16"/>
  <c r="C918" i="16"/>
  <c r="B918" i="16"/>
  <c r="N917" i="16"/>
  <c r="M917" i="16"/>
  <c r="L917" i="16"/>
  <c r="K917" i="16"/>
  <c r="J917" i="16"/>
  <c r="I917" i="16"/>
  <c r="H917" i="16"/>
  <c r="G917" i="16"/>
  <c r="F917" i="16"/>
  <c r="E917" i="16"/>
  <c r="D917" i="16"/>
  <c r="C917" i="16"/>
  <c r="B917" i="16"/>
  <c r="N916" i="16"/>
  <c r="M916" i="16"/>
  <c r="L916" i="16"/>
  <c r="K916" i="16"/>
  <c r="J916" i="16"/>
  <c r="I916" i="16"/>
  <c r="H916" i="16"/>
  <c r="G916" i="16"/>
  <c r="F916" i="16"/>
  <c r="E916" i="16"/>
  <c r="D916" i="16"/>
  <c r="C916" i="16"/>
  <c r="B916" i="16"/>
  <c r="N915" i="16"/>
  <c r="M915" i="16"/>
  <c r="L915" i="16"/>
  <c r="K915" i="16"/>
  <c r="J915" i="16"/>
  <c r="I915" i="16"/>
  <c r="H915" i="16"/>
  <c r="G915" i="16"/>
  <c r="F915" i="16"/>
  <c r="E915" i="16"/>
  <c r="D915" i="16"/>
  <c r="C915" i="16"/>
  <c r="B915" i="16"/>
  <c r="N914" i="16"/>
  <c r="M914" i="16"/>
  <c r="L914" i="16"/>
  <c r="K914" i="16"/>
  <c r="J914" i="16"/>
  <c r="I914" i="16"/>
  <c r="H914" i="16"/>
  <c r="G914" i="16"/>
  <c r="F914" i="16"/>
  <c r="E914" i="16"/>
  <c r="D914" i="16"/>
  <c r="C914" i="16"/>
  <c r="B914" i="16"/>
  <c r="N913" i="16"/>
  <c r="M913" i="16"/>
  <c r="L913" i="16"/>
  <c r="K913" i="16"/>
  <c r="J913" i="16"/>
  <c r="I913" i="16"/>
  <c r="H913" i="16"/>
  <c r="G913" i="16"/>
  <c r="F913" i="16"/>
  <c r="E913" i="16"/>
  <c r="D913" i="16"/>
  <c r="C913" i="16"/>
  <c r="B913" i="16"/>
  <c r="N912" i="16"/>
  <c r="M912" i="16"/>
  <c r="L912" i="16"/>
  <c r="K912" i="16"/>
  <c r="J912" i="16"/>
  <c r="I912" i="16"/>
  <c r="H912" i="16"/>
  <c r="G912" i="16"/>
  <c r="F912" i="16"/>
  <c r="E912" i="16"/>
  <c r="D912" i="16"/>
  <c r="C912" i="16"/>
  <c r="B912" i="16"/>
  <c r="N911" i="16"/>
  <c r="M911" i="16"/>
  <c r="L911" i="16"/>
  <c r="K911" i="16"/>
  <c r="J911" i="16"/>
  <c r="I911" i="16"/>
  <c r="H911" i="16"/>
  <c r="G911" i="16"/>
  <c r="F911" i="16"/>
  <c r="E911" i="16"/>
  <c r="D911" i="16"/>
  <c r="C911" i="16"/>
  <c r="B911" i="16"/>
  <c r="N910" i="16"/>
  <c r="M910" i="16"/>
  <c r="L910" i="16"/>
  <c r="K910" i="16"/>
  <c r="J910" i="16"/>
  <c r="I910" i="16"/>
  <c r="H910" i="16"/>
  <c r="G910" i="16"/>
  <c r="F910" i="16"/>
  <c r="E910" i="16"/>
  <c r="D910" i="16"/>
  <c r="C910" i="16"/>
  <c r="B910" i="16"/>
  <c r="N909" i="16"/>
  <c r="M909" i="16"/>
  <c r="L909" i="16"/>
  <c r="K909" i="16"/>
  <c r="J909" i="16"/>
  <c r="I909" i="16"/>
  <c r="H909" i="16"/>
  <c r="G909" i="16"/>
  <c r="F909" i="16"/>
  <c r="E909" i="16"/>
  <c r="D909" i="16"/>
  <c r="C909" i="16"/>
  <c r="B909" i="16"/>
  <c r="N908" i="16"/>
  <c r="M908" i="16"/>
  <c r="L908" i="16"/>
  <c r="K908" i="16"/>
  <c r="J908" i="16"/>
  <c r="I908" i="16"/>
  <c r="H908" i="16"/>
  <c r="G908" i="16"/>
  <c r="F908" i="16"/>
  <c r="E908" i="16"/>
  <c r="D908" i="16"/>
  <c r="C908" i="16"/>
  <c r="B908" i="16"/>
  <c r="N907" i="16"/>
  <c r="M907" i="16"/>
  <c r="L907" i="16"/>
  <c r="K907" i="16"/>
  <c r="J907" i="16"/>
  <c r="I907" i="16"/>
  <c r="H907" i="16"/>
  <c r="G907" i="16"/>
  <c r="F907" i="16"/>
  <c r="E907" i="16"/>
  <c r="D907" i="16"/>
  <c r="C907" i="16"/>
  <c r="B907" i="16"/>
  <c r="N906" i="16"/>
  <c r="M906" i="16"/>
  <c r="L906" i="16"/>
  <c r="K906" i="16"/>
  <c r="J906" i="16"/>
  <c r="I906" i="16"/>
  <c r="H906" i="16"/>
  <c r="G906" i="16"/>
  <c r="F906" i="16"/>
  <c r="E906" i="16"/>
  <c r="D906" i="16"/>
  <c r="C906" i="16"/>
  <c r="B906" i="16"/>
  <c r="N905" i="16"/>
  <c r="M905" i="16"/>
  <c r="L905" i="16"/>
  <c r="K905" i="16"/>
  <c r="J905" i="16"/>
  <c r="I905" i="16"/>
  <c r="H905" i="16"/>
  <c r="G905" i="16"/>
  <c r="F905" i="16"/>
  <c r="E905" i="16"/>
  <c r="D905" i="16"/>
  <c r="C905" i="16"/>
  <c r="B905" i="16"/>
  <c r="N904" i="16"/>
  <c r="M904" i="16"/>
  <c r="L904" i="16"/>
  <c r="K904" i="16"/>
  <c r="J904" i="16"/>
  <c r="I904" i="16"/>
  <c r="H904" i="16"/>
  <c r="G904" i="16"/>
  <c r="F904" i="16"/>
  <c r="E904" i="16"/>
  <c r="D904" i="16"/>
  <c r="C904" i="16"/>
  <c r="B904" i="16"/>
  <c r="N903" i="16"/>
  <c r="M903" i="16"/>
  <c r="L903" i="16"/>
  <c r="K903" i="16"/>
  <c r="J903" i="16"/>
  <c r="I903" i="16"/>
  <c r="H903" i="16"/>
  <c r="G903" i="16"/>
  <c r="F903" i="16"/>
  <c r="E903" i="16"/>
  <c r="D903" i="16"/>
  <c r="C903" i="16"/>
  <c r="B903" i="16"/>
  <c r="N902" i="16"/>
  <c r="M902" i="16"/>
  <c r="L902" i="16"/>
  <c r="K902" i="16"/>
  <c r="J902" i="16"/>
  <c r="I902" i="16"/>
  <c r="H902" i="16"/>
  <c r="G902" i="16"/>
  <c r="F902" i="16"/>
  <c r="E902" i="16"/>
  <c r="D902" i="16"/>
  <c r="C902" i="16"/>
  <c r="B902" i="16"/>
  <c r="N901" i="16"/>
  <c r="M901" i="16"/>
  <c r="L901" i="16"/>
  <c r="K901" i="16"/>
  <c r="J901" i="16"/>
  <c r="I901" i="16"/>
  <c r="H901" i="16"/>
  <c r="G901" i="16"/>
  <c r="F901" i="16"/>
  <c r="E901" i="16"/>
  <c r="D901" i="16"/>
  <c r="C901" i="16"/>
  <c r="B901" i="16"/>
  <c r="N900" i="16"/>
  <c r="M900" i="16"/>
  <c r="L900" i="16"/>
  <c r="K900" i="16"/>
  <c r="J900" i="16"/>
  <c r="I900" i="16"/>
  <c r="H900" i="16"/>
  <c r="G900" i="16"/>
  <c r="F900" i="16"/>
  <c r="E900" i="16"/>
  <c r="D900" i="16"/>
  <c r="C900" i="16"/>
  <c r="B900" i="16"/>
  <c r="N899" i="16"/>
  <c r="M899" i="16"/>
  <c r="L899" i="16"/>
  <c r="K899" i="16"/>
  <c r="J899" i="16"/>
  <c r="I899" i="16"/>
  <c r="H899" i="16"/>
  <c r="G899" i="16"/>
  <c r="F899" i="16"/>
  <c r="E899" i="16"/>
  <c r="D899" i="16"/>
  <c r="C899" i="16"/>
  <c r="B899" i="16"/>
  <c r="N898" i="16"/>
  <c r="M898" i="16"/>
  <c r="L898" i="16"/>
  <c r="K898" i="16"/>
  <c r="J898" i="16"/>
  <c r="I898" i="16"/>
  <c r="H898" i="16"/>
  <c r="G898" i="16"/>
  <c r="F898" i="16"/>
  <c r="E898" i="16"/>
  <c r="D898" i="16"/>
  <c r="C898" i="16"/>
  <c r="B898" i="16"/>
  <c r="N897" i="16"/>
  <c r="M897" i="16"/>
  <c r="L897" i="16"/>
  <c r="K897" i="16"/>
  <c r="J897" i="16"/>
  <c r="I897" i="16"/>
  <c r="H897" i="16"/>
  <c r="G897" i="16"/>
  <c r="F897" i="16"/>
  <c r="E897" i="16"/>
  <c r="D897" i="16"/>
  <c r="C897" i="16"/>
  <c r="B897" i="16"/>
  <c r="N896" i="16"/>
  <c r="M896" i="16"/>
  <c r="L896" i="16"/>
  <c r="K896" i="16"/>
  <c r="J896" i="16"/>
  <c r="I896" i="16"/>
  <c r="H896" i="16"/>
  <c r="G896" i="16"/>
  <c r="F896" i="16"/>
  <c r="E896" i="16"/>
  <c r="D896" i="16"/>
  <c r="C896" i="16"/>
  <c r="B896" i="16"/>
  <c r="N895" i="16"/>
  <c r="M895" i="16"/>
  <c r="L895" i="16"/>
  <c r="K895" i="16"/>
  <c r="J895" i="16"/>
  <c r="I895" i="16"/>
  <c r="H895" i="16"/>
  <c r="G895" i="16"/>
  <c r="F895" i="16"/>
  <c r="E895" i="16"/>
  <c r="D895" i="16"/>
  <c r="C895" i="16"/>
  <c r="B895" i="16"/>
  <c r="N894" i="16"/>
  <c r="M894" i="16"/>
  <c r="L894" i="16"/>
  <c r="K894" i="16"/>
  <c r="J894" i="16"/>
  <c r="I894" i="16"/>
  <c r="H894" i="16"/>
  <c r="G894" i="16"/>
  <c r="F894" i="16"/>
  <c r="E894" i="16"/>
  <c r="D894" i="16"/>
  <c r="C894" i="16"/>
  <c r="B894" i="16"/>
  <c r="N893" i="16"/>
  <c r="M893" i="16"/>
  <c r="L893" i="16"/>
  <c r="K893" i="16"/>
  <c r="J893" i="16"/>
  <c r="I893" i="16"/>
  <c r="H893" i="16"/>
  <c r="G893" i="16"/>
  <c r="F893" i="16"/>
  <c r="E893" i="16"/>
  <c r="D893" i="16"/>
  <c r="C893" i="16"/>
  <c r="B893" i="16"/>
  <c r="N892" i="16"/>
  <c r="M892" i="16"/>
  <c r="L892" i="16"/>
  <c r="K892" i="16"/>
  <c r="J892" i="16"/>
  <c r="I892" i="16"/>
  <c r="H892" i="16"/>
  <c r="G892" i="16"/>
  <c r="F892" i="16"/>
  <c r="E892" i="16"/>
  <c r="D892" i="16"/>
  <c r="C892" i="16"/>
  <c r="B892" i="16"/>
  <c r="N891" i="16"/>
  <c r="M891" i="16"/>
  <c r="L891" i="16"/>
  <c r="K891" i="16"/>
  <c r="J891" i="16"/>
  <c r="I891" i="16"/>
  <c r="H891" i="16"/>
  <c r="G891" i="16"/>
  <c r="F891" i="16"/>
  <c r="E891" i="16"/>
  <c r="D891" i="16"/>
  <c r="C891" i="16"/>
  <c r="B891" i="16"/>
  <c r="N890" i="16"/>
  <c r="M890" i="16"/>
  <c r="L890" i="16"/>
  <c r="K890" i="16"/>
  <c r="J890" i="16"/>
  <c r="I890" i="16"/>
  <c r="H890" i="16"/>
  <c r="G890" i="16"/>
  <c r="F890" i="16"/>
  <c r="E890" i="16"/>
  <c r="D890" i="16"/>
  <c r="C890" i="16"/>
  <c r="B890" i="16"/>
  <c r="N889" i="16"/>
  <c r="M889" i="16"/>
  <c r="L889" i="16"/>
  <c r="K889" i="16"/>
  <c r="J889" i="16"/>
  <c r="I889" i="16"/>
  <c r="H889" i="16"/>
  <c r="G889" i="16"/>
  <c r="F889" i="16"/>
  <c r="E889" i="16"/>
  <c r="D889" i="16"/>
  <c r="C889" i="16"/>
  <c r="B889" i="16"/>
  <c r="N888" i="16"/>
  <c r="M888" i="16"/>
  <c r="L888" i="16"/>
  <c r="K888" i="16"/>
  <c r="J888" i="16"/>
  <c r="I888" i="16"/>
  <c r="H888" i="16"/>
  <c r="G888" i="16"/>
  <c r="F888" i="16"/>
  <c r="E888" i="16"/>
  <c r="D888" i="16"/>
  <c r="C888" i="16"/>
  <c r="B888" i="16"/>
  <c r="N887" i="16"/>
  <c r="M887" i="16"/>
  <c r="L887" i="16"/>
  <c r="K887" i="16"/>
  <c r="J887" i="16"/>
  <c r="I887" i="16"/>
  <c r="H887" i="16"/>
  <c r="G887" i="16"/>
  <c r="F887" i="16"/>
  <c r="E887" i="16"/>
  <c r="D887" i="16"/>
  <c r="C887" i="16"/>
  <c r="B887" i="16"/>
  <c r="N886" i="16"/>
  <c r="M886" i="16"/>
  <c r="L886" i="16"/>
  <c r="K886" i="16"/>
  <c r="J886" i="16"/>
  <c r="I886" i="16"/>
  <c r="H886" i="16"/>
  <c r="G886" i="16"/>
  <c r="F886" i="16"/>
  <c r="E886" i="16"/>
  <c r="D886" i="16"/>
  <c r="C886" i="16"/>
  <c r="B886" i="16"/>
  <c r="N885" i="16"/>
  <c r="M885" i="16"/>
  <c r="L885" i="16"/>
  <c r="K885" i="16"/>
  <c r="J885" i="16"/>
  <c r="I885" i="16"/>
  <c r="H885" i="16"/>
  <c r="G885" i="16"/>
  <c r="F885" i="16"/>
  <c r="E885" i="16"/>
  <c r="D885" i="16"/>
  <c r="C885" i="16"/>
  <c r="B885" i="16"/>
  <c r="N884" i="16"/>
  <c r="M884" i="16"/>
  <c r="L884" i="16"/>
  <c r="K884" i="16"/>
  <c r="J884" i="16"/>
  <c r="I884" i="16"/>
  <c r="H884" i="16"/>
  <c r="G884" i="16"/>
  <c r="F884" i="16"/>
  <c r="E884" i="16"/>
  <c r="D884" i="16"/>
  <c r="C884" i="16"/>
  <c r="B884" i="16"/>
  <c r="N883" i="16"/>
  <c r="M883" i="16"/>
  <c r="L883" i="16"/>
  <c r="K883" i="16"/>
  <c r="J883" i="16"/>
  <c r="I883" i="16"/>
  <c r="H883" i="16"/>
  <c r="G883" i="16"/>
  <c r="F883" i="16"/>
  <c r="E883" i="16"/>
  <c r="D883" i="16"/>
  <c r="C883" i="16"/>
  <c r="B883" i="16"/>
  <c r="N882" i="16"/>
  <c r="M882" i="16"/>
  <c r="L882" i="16"/>
  <c r="K882" i="16"/>
  <c r="J882" i="16"/>
  <c r="I882" i="16"/>
  <c r="H882" i="16"/>
  <c r="G882" i="16"/>
  <c r="F882" i="16"/>
  <c r="E882" i="16"/>
  <c r="D882" i="16"/>
  <c r="C882" i="16"/>
  <c r="B882" i="16"/>
  <c r="N881" i="16"/>
  <c r="M881" i="16"/>
  <c r="L881" i="16"/>
  <c r="K881" i="16"/>
  <c r="J881" i="16"/>
  <c r="I881" i="16"/>
  <c r="H881" i="16"/>
  <c r="G881" i="16"/>
  <c r="F881" i="16"/>
  <c r="E881" i="16"/>
  <c r="D881" i="16"/>
  <c r="C881" i="16"/>
  <c r="B881" i="16"/>
  <c r="N880" i="16"/>
  <c r="M880" i="16"/>
  <c r="L880" i="16"/>
  <c r="K880" i="16"/>
  <c r="J880" i="16"/>
  <c r="I880" i="16"/>
  <c r="H880" i="16"/>
  <c r="G880" i="16"/>
  <c r="F880" i="16"/>
  <c r="E880" i="16"/>
  <c r="D880" i="16"/>
  <c r="C880" i="16"/>
  <c r="B880" i="16"/>
  <c r="N879" i="16"/>
  <c r="M879" i="16"/>
  <c r="L879" i="16"/>
  <c r="K879" i="16"/>
  <c r="J879" i="16"/>
  <c r="I879" i="16"/>
  <c r="H879" i="16"/>
  <c r="G879" i="16"/>
  <c r="F879" i="16"/>
  <c r="E879" i="16"/>
  <c r="D879" i="16"/>
  <c r="C879" i="16"/>
  <c r="B879" i="16"/>
  <c r="N878" i="16"/>
  <c r="M878" i="16"/>
  <c r="L878" i="16"/>
  <c r="K878" i="16"/>
  <c r="J878" i="16"/>
  <c r="I878" i="16"/>
  <c r="H878" i="16"/>
  <c r="G878" i="16"/>
  <c r="F878" i="16"/>
  <c r="E878" i="16"/>
  <c r="D878" i="16"/>
  <c r="C878" i="16"/>
  <c r="B878" i="16"/>
  <c r="N877" i="16"/>
  <c r="M877" i="16"/>
  <c r="L877" i="16"/>
  <c r="K877" i="16"/>
  <c r="J877" i="16"/>
  <c r="I877" i="16"/>
  <c r="H877" i="16"/>
  <c r="G877" i="16"/>
  <c r="F877" i="16"/>
  <c r="E877" i="16"/>
  <c r="D877" i="16"/>
  <c r="C877" i="16"/>
  <c r="B877" i="16"/>
  <c r="N876" i="16"/>
  <c r="M876" i="16"/>
  <c r="L876" i="16"/>
  <c r="K876" i="16"/>
  <c r="J876" i="16"/>
  <c r="I876" i="16"/>
  <c r="H876" i="16"/>
  <c r="G876" i="16"/>
  <c r="F876" i="16"/>
  <c r="E876" i="16"/>
  <c r="D876" i="16"/>
  <c r="C876" i="16"/>
  <c r="B876" i="16"/>
  <c r="N875" i="16"/>
  <c r="M875" i="16"/>
  <c r="L875" i="16"/>
  <c r="K875" i="16"/>
  <c r="J875" i="16"/>
  <c r="I875" i="16"/>
  <c r="H875" i="16"/>
  <c r="G875" i="16"/>
  <c r="F875" i="16"/>
  <c r="E875" i="16"/>
  <c r="D875" i="16"/>
  <c r="C875" i="16"/>
  <c r="B875" i="16"/>
  <c r="N874" i="16"/>
  <c r="M874" i="16"/>
  <c r="L874" i="16"/>
  <c r="K874" i="16"/>
  <c r="J874" i="16"/>
  <c r="I874" i="16"/>
  <c r="H874" i="16"/>
  <c r="G874" i="16"/>
  <c r="F874" i="16"/>
  <c r="E874" i="16"/>
  <c r="D874" i="16"/>
  <c r="C874" i="16"/>
  <c r="B874" i="16"/>
  <c r="N873" i="16"/>
  <c r="M873" i="16"/>
  <c r="L873" i="16"/>
  <c r="K873" i="16"/>
  <c r="J873" i="16"/>
  <c r="I873" i="16"/>
  <c r="H873" i="16"/>
  <c r="G873" i="16"/>
  <c r="F873" i="16"/>
  <c r="E873" i="16"/>
  <c r="D873" i="16"/>
  <c r="C873" i="16"/>
  <c r="B873" i="16"/>
  <c r="N872" i="16"/>
  <c r="M872" i="16"/>
  <c r="L872" i="16"/>
  <c r="K872" i="16"/>
  <c r="J872" i="16"/>
  <c r="I872" i="16"/>
  <c r="H872" i="16"/>
  <c r="G872" i="16"/>
  <c r="F872" i="16"/>
  <c r="E872" i="16"/>
  <c r="D872" i="16"/>
  <c r="C872" i="16"/>
  <c r="B872" i="16"/>
  <c r="N871" i="16"/>
  <c r="M871" i="16"/>
  <c r="L871" i="16"/>
  <c r="K871" i="16"/>
  <c r="J871" i="16"/>
  <c r="I871" i="16"/>
  <c r="H871" i="16"/>
  <c r="G871" i="16"/>
  <c r="F871" i="16"/>
  <c r="E871" i="16"/>
  <c r="D871" i="16"/>
  <c r="C871" i="16"/>
  <c r="B871" i="16"/>
  <c r="N870" i="16"/>
  <c r="M870" i="16"/>
  <c r="L870" i="16"/>
  <c r="K870" i="16"/>
  <c r="J870" i="16"/>
  <c r="I870" i="16"/>
  <c r="H870" i="16"/>
  <c r="G870" i="16"/>
  <c r="F870" i="16"/>
  <c r="E870" i="16"/>
  <c r="D870" i="16"/>
  <c r="C870" i="16"/>
  <c r="B870" i="16"/>
  <c r="N869" i="16"/>
  <c r="M869" i="16"/>
  <c r="L869" i="16"/>
  <c r="K869" i="16"/>
  <c r="J869" i="16"/>
  <c r="I869" i="16"/>
  <c r="H869" i="16"/>
  <c r="G869" i="16"/>
  <c r="F869" i="16"/>
  <c r="E869" i="16"/>
  <c r="D869" i="16"/>
  <c r="C869" i="16"/>
  <c r="B869" i="16"/>
  <c r="N868" i="16"/>
  <c r="M868" i="16"/>
  <c r="L868" i="16"/>
  <c r="K868" i="16"/>
  <c r="J868" i="16"/>
  <c r="I868" i="16"/>
  <c r="H868" i="16"/>
  <c r="G868" i="16"/>
  <c r="F868" i="16"/>
  <c r="E868" i="16"/>
  <c r="D868" i="16"/>
  <c r="C868" i="16"/>
  <c r="B868" i="16"/>
  <c r="N867" i="16"/>
  <c r="M867" i="16"/>
  <c r="L867" i="16"/>
  <c r="K867" i="16"/>
  <c r="J867" i="16"/>
  <c r="I867" i="16"/>
  <c r="H867" i="16"/>
  <c r="G867" i="16"/>
  <c r="F867" i="16"/>
  <c r="E867" i="16"/>
  <c r="D867" i="16"/>
  <c r="C867" i="16"/>
  <c r="B867" i="16"/>
  <c r="N866" i="16"/>
  <c r="M866" i="16"/>
  <c r="L866" i="16"/>
  <c r="K866" i="16"/>
  <c r="J866" i="16"/>
  <c r="I866" i="16"/>
  <c r="H866" i="16"/>
  <c r="G866" i="16"/>
  <c r="F866" i="16"/>
  <c r="E866" i="16"/>
  <c r="D866" i="16"/>
  <c r="C866" i="16"/>
  <c r="B866" i="16"/>
  <c r="N865" i="16"/>
  <c r="M865" i="16"/>
  <c r="L865" i="16"/>
  <c r="K865" i="16"/>
  <c r="J865" i="16"/>
  <c r="I865" i="16"/>
  <c r="H865" i="16"/>
  <c r="G865" i="16"/>
  <c r="F865" i="16"/>
  <c r="E865" i="16"/>
  <c r="D865" i="16"/>
  <c r="C865" i="16"/>
  <c r="B865" i="16"/>
  <c r="N864" i="16"/>
  <c r="M864" i="16"/>
  <c r="L864" i="16"/>
  <c r="K864" i="16"/>
  <c r="J864" i="16"/>
  <c r="I864" i="16"/>
  <c r="H864" i="16"/>
  <c r="G864" i="16"/>
  <c r="F864" i="16"/>
  <c r="E864" i="16"/>
  <c r="D864" i="16"/>
  <c r="C864" i="16"/>
  <c r="B864" i="16"/>
  <c r="N863" i="16"/>
  <c r="M863" i="16"/>
  <c r="L863" i="16"/>
  <c r="K863" i="16"/>
  <c r="J863" i="16"/>
  <c r="I863" i="16"/>
  <c r="H863" i="16"/>
  <c r="G863" i="16"/>
  <c r="F863" i="16"/>
  <c r="E863" i="16"/>
  <c r="D863" i="16"/>
  <c r="C863" i="16"/>
  <c r="B863" i="16"/>
  <c r="N862" i="16"/>
  <c r="M862" i="16"/>
  <c r="L862" i="16"/>
  <c r="K862" i="16"/>
  <c r="J862" i="16"/>
  <c r="I862" i="16"/>
  <c r="H862" i="16"/>
  <c r="G862" i="16"/>
  <c r="F862" i="16"/>
  <c r="E862" i="16"/>
  <c r="D862" i="16"/>
  <c r="C862" i="16"/>
  <c r="B862" i="16"/>
  <c r="N861" i="16"/>
  <c r="M861" i="16"/>
  <c r="L861" i="16"/>
  <c r="K861" i="16"/>
  <c r="J861" i="16"/>
  <c r="I861" i="16"/>
  <c r="H861" i="16"/>
  <c r="G861" i="16"/>
  <c r="F861" i="16"/>
  <c r="E861" i="16"/>
  <c r="D861" i="16"/>
  <c r="C861" i="16"/>
  <c r="B861" i="16"/>
  <c r="N860" i="16"/>
  <c r="M860" i="16"/>
  <c r="L860" i="16"/>
  <c r="K860" i="16"/>
  <c r="J860" i="16"/>
  <c r="I860" i="16"/>
  <c r="H860" i="16"/>
  <c r="G860" i="16"/>
  <c r="F860" i="16"/>
  <c r="E860" i="16"/>
  <c r="D860" i="16"/>
  <c r="C860" i="16"/>
  <c r="B860" i="16"/>
  <c r="N859" i="16"/>
  <c r="M859" i="16"/>
  <c r="L859" i="16"/>
  <c r="K859" i="16"/>
  <c r="J859" i="16"/>
  <c r="I859" i="16"/>
  <c r="H859" i="16"/>
  <c r="G859" i="16"/>
  <c r="F859" i="16"/>
  <c r="E859" i="16"/>
  <c r="D859" i="16"/>
  <c r="C859" i="16"/>
  <c r="B859" i="16"/>
  <c r="N858" i="16"/>
  <c r="M858" i="16"/>
  <c r="L858" i="16"/>
  <c r="K858" i="16"/>
  <c r="J858" i="16"/>
  <c r="I858" i="16"/>
  <c r="H858" i="16"/>
  <c r="G858" i="16"/>
  <c r="F858" i="16"/>
  <c r="E858" i="16"/>
  <c r="D858" i="16"/>
  <c r="C858" i="16"/>
  <c r="B858" i="16"/>
  <c r="N857" i="16"/>
  <c r="M857" i="16"/>
  <c r="L857" i="16"/>
  <c r="K857" i="16"/>
  <c r="J857" i="16"/>
  <c r="I857" i="16"/>
  <c r="H857" i="16"/>
  <c r="G857" i="16"/>
  <c r="F857" i="16"/>
  <c r="E857" i="16"/>
  <c r="D857" i="16"/>
  <c r="C857" i="16"/>
  <c r="B857" i="16"/>
  <c r="N856" i="16"/>
  <c r="M856" i="16"/>
  <c r="L856" i="16"/>
  <c r="K856" i="16"/>
  <c r="J856" i="16"/>
  <c r="I856" i="16"/>
  <c r="H856" i="16"/>
  <c r="G856" i="16"/>
  <c r="F856" i="16"/>
  <c r="E856" i="16"/>
  <c r="D856" i="16"/>
  <c r="C856" i="16"/>
  <c r="B856" i="16"/>
  <c r="N855" i="16"/>
  <c r="M855" i="16"/>
  <c r="L855" i="16"/>
  <c r="K855" i="16"/>
  <c r="J855" i="16"/>
  <c r="I855" i="16"/>
  <c r="H855" i="16"/>
  <c r="G855" i="16"/>
  <c r="F855" i="16"/>
  <c r="E855" i="16"/>
  <c r="D855" i="16"/>
  <c r="C855" i="16"/>
  <c r="B855" i="16"/>
  <c r="N854" i="16"/>
  <c r="M854" i="16"/>
  <c r="L854" i="16"/>
  <c r="K854" i="16"/>
  <c r="J854" i="16"/>
  <c r="I854" i="16"/>
  <c r="H854" i="16"/>
  <c r="G854" i="16"/>
  <c r="F854" i="16"/>
  <c r="E854" i="16"/>
  <c r="D854" i="16"/>
  <c r="C854" i="16"/>
  <c r="B854" i="16"/>
  <c r="N853" i="16"/>
  <c r="M853" i="16"/>
  <c r="L853" i="16"/>
  <c r="K853" i="16"/>
  <c r="J853" i="16"/>
  <c r="I853" i="16"/>
  <c r="H853" i="16"/>
  <c r="G853" i="16"/>
  <c r="F853" i="16"/>
  <c r="E853" i="16"/>
  <c r="D853" i="16"/>
  <c r="C853" i="16"/>
  <c r="B853" i="16"/>
  <c r="N852" i="16"/>
  <c r="M852" i="16"/>
  <c r="L852" i="16"/>
  <c r="K852" i="16"/>
  <c r="J852" i="16"/>
  <c r="I852" i="16"/>
  <c r="H852" i="16"/>
  <c r="G852" i="16"/>
  <c r="F852" i="16"/>
  <c r="E852" i="16"/>
  <c r="D852" i="16"/>
  <c r="C852" i="16"/>
  <c r="B852" i="16"/>
  <c r="N851" i="16"/>
  <c r="M851" i="16"/>
  <c r="L851" i="16"/>
  <c r="K851" i="16"/>
  <c r="J851" i="16"/>
  <c r="I851" i="16"/>
  <c r="H851" i="16"/>
  <c r="G851" i="16"/>
  <c r="F851" i="16"/>
  <c r="E851" i="16"/>
  <c r="D851" i="16"/>
  <c r="C851" i="16"/>
  <c r="B851" i="16"/>
  <c r="N850" i="16"/>
  <c r="M850" i="16"/>
  <c r="L850" i="16"/>
  <c r="K850" i="16"/>
  <c r="J850" i="16"/>
  <c r="I850" i="16"/>
  <c r="H850" i="16"/>
  <c r="G850" i="16"/>
  <c r="F850" i="16"/>
  <c r="E850" i="16"/>
  <c r="D850" i="16"/>
  <c r="C850" i="16"/>
  <c r="B850" i="16"/>
  <c r="N849" i="16"/>
  <c r="M849" i="16"/>
  <c r="L849" i="16"/>
  <c r="K849" i="16"/>
  <c r="J849" i="16"/>
  <c r="I849" i="16"/>
  <c r="H849" i="16"/>
  <c r="G849" i="16"/>
  <c r="F849" i="16"/>
  <c r="E849" i="16"/>
  <c r="D849" i="16"/>
  <c r="C849" i="16"/>
  <c r="B849" i="16"/>
  <c r="N848" i="16"/>
  <c r="M848" i="16"/>
  <c r="L848" i="16"/>
  <c r="K848" i="16"/>
  <c r="J848" i="16"/>
  <c r="I848" i="16"/>
  <c r="H848" i="16"/>
  <c r="G848" i="16"/>
  <c r="F848" i="16"/>
  <c r="E848" i="16"/>
  <c r="D848" i="16"/>
  <c r="C848" i="16"/>
  <c r="B848" i="16"/>
  <c r="N847" i="16"/>
  <c r="M847" i="16"/>
  <c r="L847" i="16"/>
  <c r="K847" i="16"/>
  <c r="J847" i="16"/>
  <c r="I847" i="16"/>
  <c r="H847" i="16"/>
  <c r="G847" i="16"/>
  <c r="F847" i="16"/>
  <c r="E847" i="16"/>
  <c r="D847" i="16"/>
  <c r="C847" i="16"/>
  <c r="B847" i="16"/>
  <c r="N846" i="16"/>
  <c r="M846" i="16"/>
  <c r="L846" i="16"/>
  <c r="K846" i="16"/>
  <c r="J846" i="16"/>
  <c r="I846" i="16"/>
  <c r="H846" i="16"/>
  <c r="G846" i="16"/>
  <c r="F846" i="16"/>
  <c r="E846" i="16"/>
  <c r="D846" i="16"/>
  <c r="C846" i="16"/>
  <c r="B846" i="16"/>
  <c r="N845" i="16"/>
  <c r="M845" i="16"/>
  <c r="L845" i="16"/>
  <c r="K845" i="16"/>
  <c r="J845" i="16"/>
  <c r="I845" i="16"/>
  <c r="H845" i="16"/>
  <c r="G845" i="16"/>
  <c r="F845" i="16"/>
  <c r="E845" i="16"/>
  <c r="D845" i="16"/>
  <c r="C845" i="16"/>
  <c r="B845" i="16"/>
  <c r="N844" i="16"/>
  <c r="M844" i="16"/>
  <c r="L844" i="16"/>
  <c r="K844" i="16"/>
  <c r="J844" i="16"/>
  <c r="I844" i="16"/>
  <c r="H844" i="16"/>
  <c r="G844" i="16"/>
  <c r="F844" i="16"/>
  <c r="E844" i="16"/>
  <c r="D844" i="16"/>
  <c r="C844" i="16"/>
  <c r="B844" i="16"/>
  <c r="N843" i="16"/>
  <c r="M843" i="16"/>
  <c r="L843" i="16"/>
  <c r="K843" i="16"/>
  <c r="J843" i="16"/>
  <c r="I843" i="16"/>
  <c r="H843" i="16"/>
  <c r="G843" i="16"/>
  <c r="F843" i="16"/>
  <c r="E843" i="16"/>
  <c r="D843" i="16"/>
  <c r="C843" i="16"/>
  <c r="B843" i="16"/>
  <c r="N842" i="16"/>
  <c r="M842" i="16"/>
  <c r="L842" i="16"/>
  <c r="K842" i="16"/>
  <c r="J842" i="16"/>
  <c r="I842" i="16"/>
  <c r="H842" i="16"/>
  <c r="G842" i="16"/>
  <c r="F842" i="16"/>
  <c r="E842" i="16"/>
  <c r="D842" i="16"/>
  <c r="C842" i="16"/>
  <c r="B842" i="16"/>
  <c r="N841" i="16"/>
  <c r="M841" i="16"/>
  <c r="L841" i="16"/>
  <c r="K841" i="16"/>
  <c r="J841" i="16"/>
  <c r="I841" i="16"/>
  <c r="H841" i="16"/>
  <c r="G841" i="16"/>
  <c r="F841" i="16"/>
  <c r="E841" i="16"/>
  <c r="D841" i="16"/>
  <c r="C841" i="16"/>
  <c r="B841" i="16"/>
  <c r="N840" i="16"/>
  <c r="M840" i="16"/>
  <c r="L840" i="16"/>
  <c r="K840" i="16"/>
  <c r="J840" i="16"/>
  <c r="I840" i="16"/>
  <c r="H840" i="16"/>
  <c r="G840" i="16"/>
  <c r="F840" i="16"/>
  <c r="E840" i="16"/>
  <c r="D840" i="16"/>
  <c r="C840" i="16"/>
  <c r="B840" i="16"/>
  <c r="N839" i="16"/>
  <c r="M839" i="16"/>
  <c r="L839" i="16"/>
  <c r="K839" i="16"/>
  <c r="J839" i="16"/>
  <c r="I839" i="16"/>
  <c r="H839" i="16"/>
  <c r="G839" i="16"/>
  <c r="F839" i="16"/>
  <c r="E839" i="16"/>
  <c r="D839" i="16"/>
  <c r="C839" i="16"/>
  <c r="B839" i="16"/>
  <c r="N838" i="16"/>
  <c r="M838" i="16"/>
  <c r="L838" i="16"/>
  <c r="K838" i="16"/>
  <c r="J838" i="16"/>
  <c r="I838" i="16"/>
  <c r="H838" i="16"/>
  <c r="G838" i="16"/>
  <c r="F838" i="16"/>
  <c r="E838" i="16"/>
  <c r="D838" i="16"/>
  <c r="C838" i="16"/>
  <c r="B838" i="16"/>
  <c r="N837" i="16"/>
  <c r="M837" i="16"/>
  <c r="L837" i="16"/>
  <c r="K837" i="16"/>
  <c r="J837" i="16"/>
  <c r="I837" i="16"/>
  <c r="H837" i="16"/>
  <c r="G837" i="16"/>
  <c r="F837" i="16"/>
  <c r="E837" i="16"/>
  <c r="D837" i="16"/>
  <c r="C837" i="16"/>
  <c r="B837" i="16"/>
  <c r="N836" i="16"/>
  <c r="M836" i="16"/>
  <c r="L836" i="16"/>
  <c r="K836" i="16"/>
  <c r="J836" i="16"/>
  <c r="I836" i="16"/>
  <c r="H836" i="16"/>
  <c r="G836" i="16"/>
  <c r="F836" i="16"/>
  <c r="E836" i="16"/>
  <c r="D836" i="16"/>
  <c r="C836" i="16"/>
  <c r="B836" i="16"/>
  <c r="N835" i="16"/>
  <c r="M835" i="16"/>
  <c r="L835" i="16"/>
  <c r="K835" i="16"/>
  <c r="J835" i="16"/>
  <c r="I835" i="16"/>
  <c r="H835" i="16"/>
  <c r="G835" i="16"/>
  <c r="F835" i="16"/>
  <c r="E835" i="16"/>
  <c r="D835" i="16"/>
  <c r="C835" i="16"/>
  <c r="B835" i="16"/>
  <c r="N834" i="16"/>
  <c r="M834" i="16"/>
  <c r="L834" i="16"/>
  <c r="K834" i="16"/>
  <c r="J834" i="16"/>
  <c r="I834" i="16"/>
  <c r="H834" i="16"/>
  <c r="G834" i="16"/>
  <c r="F834" i="16"/>
  <c r="E834" i="16"/>
  <c r="D834" i="16"/>
  <c r="C834" i="16"/>
  <c r="B834" i="16"/>
  <c r="N833" i="16"/>
  <c r="M833" i="16"/>
  <c r="L833" i="16"/>
  <c r="K833" i="16"/>
  <c r="J833" i="16"/>
  <c r="I833" i="16"/>
  <c r="H833" i="16"/>
  <c r="G833" i="16"/>
  <c r="F833" i="16"/>
  <c r="E833" i="16"/>
  <c r="D833" i="16"/>
  <c r="C833" i="16"/>
  <c r="B833" i="16"/>
  <c r="N832" i="16"/>
  <c r="M832" i="16"/>
  <c r="L832" i="16"/>
  <c r="K832" i="16"/>
  <c r="J832" i="16"/>
  <c r="I832" i="16"/>
  <c r="H832" i="16"/>
  <c r="G832" i="16"/>
  <c r="F832" i="16"/>
  <c r="E832" i="16"/>
  <c r="D832" i="16"/>
  <c r="C832" i="16"/>
  <c r="B832" i="16"/>
  <c r="N831" i="16"/>
  <c r="M831" i="16"/>
  <c r="L831" i="16"/>
  <c r="K831" i="16"/>
  <c r="J831" i="16"/>
  <c r="I831" i="16"/>
  <c r="H831" i="16"/>
  <c r="G831" i="16"/>
  <c r="F831" i="16"/>
  <c r="E831" i="16"/>
  <c r="D831" i="16"/>
  <c r="C831" i="16"/>
  <c r="B831" i="16"/>
  <c r="N830" i="16"/>
  <c r="M830" i="16"/>
  <c r="L830" i="16"/>
  <c r="K830" i="16"/>
  <c r="J830" i="16"/>
  <c r="I830" i="16"/>
  <c r="H830" i="16"/>
  <c r="G830" i="16"/>
  <c r="F830" i="16"/>
  <c r="E830" i="16"/>
  <c r="D830" i="16"/>
  <c r="C830" i="16"/>
  <c r="B830" i="16"/>
  <c r="N829" i="16"/>
  <c r="M829" i="16"/>
  <c r="L829" i="16"/>
  <c r="K829" i="16"/>
  <c r="J829" i="16"/>
  <c r="I829" i="16"/>
  <c r="H829" i="16"/>
  <c r="G829" i="16"/>
  <c r="F829" i="16"/>
  <c r="E829" i="16"/>
  <c r="D829" i="16"/>
  <c r="C829" i="16"/>
  <c r="B829" i="16"/>
  <c r="N828" i="16"/>
  <c r="M828" i="16"/>
  <c r="L828" i="16"/>
  <c r="K828" i="16"/>
  <c r="J828" i="16"/>
  <c r="I828" i="16"/>
  <c r="H828" i="16"/>
  <c r="G828" i="16"/>
  <c r="F828" i="16"/>
  <c r="E828" i="16"/>
  <c r="D828" i="16"/>
  <c r="C828" i="16"/>
  <c r="B828" i="16"/>
  <c r="N827" i="16"/>
  <c r="M827" i="16"/>
  <c r="L827" i="16"/>
  <c r="K827" i="16"/>
  <c r="J827" i="16"/>
  <c r="I827" i="16"/>
  <c r="H827" i="16"/>
  <c r="G827" i="16"/>
  <c r="F827" i="16"/>
  <c r="E827" i="16"/>
  <c r="D827" i="16"/>
  <c r="C827" i="16"/>
  <c r="B827" i="16"/>
  <c r="N826" i="16"/>
  <c r="M826" i="16"/>
  <c r="L826" i="16"/>
  <c r="K826" i="16"/>
  <c r="J826" i="16"/>
  <c r="I826" i="16"/>
  <c r="H826" i="16"/>
  <c r="G826" i="16"/>
  <c r="F826" i="16"/>
  <c r="E826" i="16"/>
  <c r="D826" i="16"/>
  <c r="C826" i="16"/>
  <c r="B826" i="16"/>
  <c r="N825" i="16"/>
  <c r="M825" i="16"/>
  <c r="L825" i="16"/>
  <c r="K825" i="16"/>
  <c r="J825" i="16"/>
  <c r="I825" i="16"/>
  <c r="H825" i="16"/>
  <c r="G825" i="16"/>
  <c r="F825" i="16"/>
  <c r="E825" i="16"/>
  <c r="D825" i="16"/>
  <c r="C825" i="16"/>
  <c r="B825" i="16"/>
  <c r="N824" i="16"/>
  <c r="M824" i="16"/>
  <c r="L824" i="16"/>
  <c r="K824" i="16"/>
  <c r="J824" i="16"/>
  <c r="I824" i="16"/>
  <c r="H824" i="16"/>
  <c r="G824" i="16"/>
  <c r="F824" i="16"/>
  <c r="E824" i="16"/>
  <c r="D824" i="16"/>
  <c r="C824" i="16"/>
  <c r="B824" i="16"/>
  <c r="N823" i="16"/>
  <c r="M823" i="16"/>
  <c r="L823" i="16"/>
  <c r="K823" i="16"/>
  <c r="J823" i="16"/>
  <c r="I823" i="16"/>
  <c r="H823" i="16"/>
  <c r="G823" i="16"/>
  <c r="F823" i="16"/>
  <c r="E823" i="16"/>
  <c r="D823" i="16"/>
  <c r="C823" i="16"/>
  <c r="B823" i="16"/>
  <c r="N822" i="16"/>
  <c r="M822" i="16"/>
  <c r="L822" i="16"/>
  <c r="K822" i="16"/>
  <c r="J822" i="16"/>
  <c r="I822" i="16"/>
  <c r="H822" i="16"/>
  <c r="G822" i="16"/>
  <c r="F822" i="16"/>
  <c r="E822" i="16"/>
  <c r="D822" i="16"/>
  <c r="C822" i="16"/>
  <c r="B822" i="16"/>
  <c r="N821" i="16"/>
  <c r="M821" i="16"/>
  <c r="L821" i="16"/>
  <c r="K821" i="16"/>
  <c r="J821" i="16"/>
  <c r="I821" i="16"/>
  <c r="H821" i="16"/>
  <c r="G821" i="16"/>
  <c r="F821" i="16"/>
  <c r="E821" i="16"/>
  <c r="D821" i="16"/>
  <c r="C821" i="16"/>
  <c r="B821" i="16"/>
  <c r="N820" i="16"/>
  <c r="M820" i="16"/>
  <c r="L820" i="16"/>
  <c r="K820" i="16"/>
  <c r="J820" i="16"/>
  <c r="I820" i="16"/>
  <c r="H820" i="16"/>
  <c r="G820" i="16"/>
  <c r="F820" i="16"/>
  <c r="E820" i="16"/>
  <c r="D820" i="16"/>
  <c r="C820" i="16"/>
  <c r="B820" i="16"/>
  <c r="N819" i="16"/>
  <c r="M819" i="16"/>
  <c r="L819" i="16"/>
  <c r="K819" i="16"/>
  <c r="J819" i="16"/>
  <c r="I819" i="16"/>
  <c r="H819" i="16"/>
  <c r="G819" i="16"/>
  <c r="F819" i="16"/>
  <c r="E819" i="16"/>
  <c r="D819" i="16"/>
  <c r="C819" i="16"/>
  <c r="B819" i="16"/>
  <c r="N818" i="16"/>
  <c r="M818" i="16"/>
  <c r="L818" i="16"/>
  <c r="K818" i="16"/>
  <c r="J818" i="16"/>
  <c r="I818" i="16"/>
  <c r="H818" i="16"/>
  <c r="G818" i="16"/>
  <c r="F818" i="16"/>
  <c r="E818" i="16"/>
  <c r="D818" i="16"/>
  <c r="C818" i="16"/>
  <c r="B818" i="16"/>
  <c r="N817" i="16"/>
  <c r="M817" i="16"/>
  <c r="L817" i="16"/>
  <c r="K817" i="16"/>
  <c r="J817" i="16"/>
  <c r="I817" i="16"/>
  <c r="H817" i="16"/>
  <c r="G817" i="16"/>
  <c r="F817" i="16"/>
  <c r="E817" i="16"/>
  <c r="D817" i="16"/>
  <c r="C817" i="16"/>
  <c r="B817" i="16"/>
  <c r="N816" i="16"/>
  <c r="M816" i="16"/>
  <c r="L816" i="16"/>
  <c r="K816" i="16"/>
  <c r="J816" i="16"/>
  <c r="I816" i="16"/>
  <c r="H816" i="16"/>
  <c r="G816" i="16"/>
  <c r="F816" i="16"/>
  <c r="E816" i="16"/>
  <c r="D816" i="16"/>
  <c r="C816" i="16"/>
  <c r="B816" i="16"/>
  <c r="N815" i="16"/>
  <c r="M815" i="16"/>
  <c r="L815" i="16"/>
  <c r="K815" i="16"/>
  <c r="J815" i="16"/>
  <c r="I815" i="16"/>
  <c r="H815" i="16"/>
  <c r="G815" i="16"/>
  <c r="F815" i="16"/>
  <c r="E815" i="16"/>
  <c r="D815" i="16"/>
  <c r="C815" i="16"/>
  <c r="B815" i="16"/>
  <c r="N814" i="16"/>
  <c r="M814" i="16"/>
  <c r="L814" i="16"/>
  <c r="K814" i="16"/>
  <c r="J814" i="16"/>
  <c r="I814" i="16"/>
  <c r="H814" i="16"/>
  <c r="G814" i="16"/>
  <c r="F814" i="16"/>
  <c r="E814" i="16"/>
  <c r="D814" i="16"/>
  <c r="C814" i="16"/>
  <c r="B814" i="16"/>
  <c r="N813" i="16"/>
  <c r="M813" i="16"/>
  <c r="L813" i="16"/>
  <c r="K813" i="16"/>
  <c r="J813" i="16"/>
  <c r="I813" i="16"/>
  <c r="H813" i="16"/>
  <c r="G813" i="16"/>
  <c r="F813" i="16"/>
  <c r="E813" i="16"/>
  <c r="D813" i="16"/>
  <c r="C813" i="16"/>
  <c r="B813" i="16"/>
  <c r="N812" i="16"/>
  <c r="M812" i="16"/>
  <c r="L812" i="16"/>
  <c r="K812" i="16"/>
  <c r="J812" i="16"/>
  <c r="I812" i="16"/>
  <c r="H812" i="16"/>
  <c r="G812" i="16"/>
  <c r="F812" i="16"/>
  <c r="E812" i="16"/>
  <c r="D812" i="16"/>
  <c r="C812" i="16"/>
  <c r="B812" i="16"/>
  <c r="N811" i="16"/>
  <c r="M811" i="16"/>
  <c r="L811" i="16"/>
  <c r="K811" i="16"/>
  <c r="J811" i="16"/>
  <c r="I811" i="16"/>
  <c r="H811" i="16"/>
  <c r="G811" i="16"/>
  <c r="F811" i="16"/>
  <c r="E811" i="16"/>
  <c r="D811" i="16"/>
  <c r="C811" i="16"/>
  <c r="B811" i="16"/>
  <c r="N810" i="16"/>
  <c r="M810" i="16"/>
  <c r="L810" i="16"/>
  <c r="K810" i="16"/>
  <c r="J810" i="16"/>
  <c r="I810" i="16"/>
  <c r="H810" i="16"/>
  <c r="G810" i="16"/>
  <c r="F810" i="16"/>
  <c r="E810" i="16"/>
  <c r="D810" i="16"/>
  <c r="C810" i="16"/>
  <c r="B810" i="16"/>
  <c r="N809" i="16"/>
  <c r="M809" i="16"/>
  <c r="L809" i="16"/>
  <c r="K809" i="16"/>
  <c r="J809" i="16"/>
  <c r="I809" i="16"/>
  <c r="H809" i="16"/>
  <c r="G809" i="16"/>
  <c r="F809" i="16"/>
  <c r="E809" i="16"/>
  <c r="D809" i="16"/>
  <c r="C809" i="16"/>
  <c r="B809" i="16"/>
  <c r="N808" i="16"/>
  <c r="M808" i="16"/>
  <c r="L808" i="16"/>
  <c r="K808" i="16"/>
  <c r="J808" i="16"/>
  <c r="I808" i="16"/>
  <c r="H808" i="16"/>
  <c r="G808" i="16"/>
  <c r="F808" i="16"/>
  <c r="E808" i="16"/>
  <c r="D808" i="16"/>
  <c r="C808" i="16"/>
  <c r="B808" i="16"/>
  <c r="N807" i="16"/>
  <c r="M807" i="16"/>
  <c r="L807" i="16"/>
  <c r="K807" i="16"/>
  <c r="J807" i="16"/>
  <c r="I807" i="16"/>
  <c r="H807" i="16"/>
  <c r="G807" i="16"/>
  <c r="F807" i="16"/>
  <c r="E807" i="16"/>
  <c r="D807" i="16"/>
  <c r="C807" i="16"/>
  <c r="B807" i="16"/>
  <c r="N806" i="16"/>
  <c r="M806" i="16"/>
  <c r="L806" i="16"/>
  <c r="K806" i="16"/>
  <c r="J806" i="16"/>
  <c r="I806" i="16"/>
  <c r="H806" i="16"/>
  <c r="G806" i="16"/>
  <c r="F806" i="16"/>
  <c r="E806" i="16"/>
  <c r="D806" i="16"/>
  <c r="C806" i="16"/>
  <c r="B806" i="16"/>
  <c r="N805" i="16"/>
  <c r="M805" i="16"/>
  <c r="L805" i="16"/>
  <c r="K805" i="16"/>
  <c r="J805" i="16"/>
  <c r="I805" i="16"/>
  <c r="H805" i="16"/>
  <c r="G805" i="16"/>
  <c r="F805" i="16"/>
  <c r="E805" i="16"/>
  <c r="D805" i="16"/>
  <c r="C805" i="16"/>
  <c r="B805" i="16"/>
  <c r="N804" i="16"/>
  <c r="M804" i="16"/>
  <c r="L804" i="16"/>
  <c r="K804" i="16"/>
  <c r="J804" i="16"/>
  <c r="I804" i="16"/>
  <c r="H804" i="16"/>
  <c r="G804" i="16"/>
  <c r="F804" i="16"/>
  <c r="E804" i="16"/>
  <c r="D804" i="16"/>
  <c r="C804" i="16"/>
  <c r="B804" i="16"/>
  <c r="N803" i="16"/>
  <c r="M803" i="16"/>
  <c r="L803" i="16"/>
  <c r="K803" i="16"/>
  <c r="J803" i="16"/>
  <c r="I803" i="16"/>
  <c r="H803" i="16"/>
  <c r="G803" i="16"/>
  <c r="F803" i="16"/>
  <c r="E803" i="16"/>
  <c r="D803" i="16"/>
  <c r="C803" i="16"/>
  <c r="B803" i="16"/>
  <c r="N802" i="16"/>
  <c r="M802" i="16"/>
  <c r="L802" i="16"/>
  <c r="K802" i="16"/>
  <c r="J802" i="16"/>
  <c r="I802" i="16"/>
  <c r="H802" i="16"/>
  <c r="G802" i="16"/>
  <c r="F802" i="16"/>
  <c r="E802" i="16"/>
  <c r="D802" i="16"/>
  <c r="C802" i="16"/>
  <c r="B802" i="16"/>
  <c r="N801" i="16"/>
  <c r="M801" i="16"/>
  <c r="L801" i="16"/>
  <c r="K801" i="16"/>
  <c r="J801" i="16"/>
  <c r="I801" i="16"/>
  <c r="H801" i="16"/>
  <c r="G801" i="16"/>
  <c r="F801" i="16"/>
  <c r="E801" i="16"/>
  <c r="D801" i="16"/>
  <c r="C801" i="16"/>
  <c r="B801" i="16"/>
  <c r="N800" i="16"/>
  <c r="M800" i="16"/>
  <c r="L800" i="16"/>
  <c r="K800" i="16"/>
  <c r="J800" i="16"/>
  <c r="I800" i="16"/>
  <c r="H800" i="16"/>
  <c r="G800" i="16"/>
  <c r="F800" i="16"/>
  <c r="E800" i="16"/>
  <c r="D800" i="16"/>
  <c r="C800" i="16"/>
  <c r="B800" i="16"/>
  <c r="N799" i="16"/>
  <c r="M799" i="16"/>
  <c r="L799" i="16"/>
  <c r="K799" i="16"/>
  <c r="J799" i="16"/>
  <c r="I799" i="16"/>
  <c r="H799" i="16"/>
  <c r="G799" i="16"/>
  <c r="F799" i="16"/>
  <c r="E799" i="16"/>
  <c r="D799" i="16"/>
  <c r="C799" i="16"/>
  <c r="B799" i="16"/>
  <c r="N798" i="16"/>
  <c r="M798" i="16"/>
  <c r="L798" i="16"/>
  <c r="K798" i="16"/>
  <c r="J798" i="16"/>
  <c r="I798" i="16"/>
  <c r="H798" i="16"/>
  <c r="G798" i="16"/>
  <c r="F798" i="16"/>
  <c r="E798" i="16"/>
  <c r="D798" i="16"/>
  <c r="C798" i="16"/>
  <c r="B798" i="16"/>
  <c r="N797" i="16"/>
  <c r="M797" i="16"/>
  <c r="L797" i="16"/>
  <c r="K797" i="16"/>
  <c r="J797" i="16"/>
  <c r="I797" i="16"/>
  <c r="H797" i="16"/>
  <c r="G797" i="16"/>
  <c r="F797" i="16"/>
  <c r="E797" i="16"/>
  <c r="D797" i="16"/>
  <c r="C797" i="16"/>
  <c r="B797" i="16"/>
  <c r="N796" i="16"/>
  <c r="M796" i="16"/>
  <c r="L796" i="16"/>
  <c r="K796" i="16"/>
  <c r="J796" i="16"/>
  <c r="I796" i="16"/>
  <c r="H796" i="16"/>
  <c r="G796" i="16"/>
  <c r="F796" i="16"/>
  <c r="E796" i="16"/>
  <c r="D796" i="16"/>
  <c r="C796" i="16"/>
  <c r="B796" i="16"/>
  <c r="N795" i="16"/>
  <c r="M795" i="16"/>
  <c r="L795" i="16"/>
  <c r="K795" i="16"/>
  <c r="J795" i="16"/>
  <c r="I795" i="16"/>
  <c r="H795" i="16"/>
  <c r="G795" i="16"/>
  <c r="F795" i="16"/>
  <c r="E795" i="16"/>
  <c r="D795" i="16"/>
  <c r="C795" i="16"/>
  <c r="B795" i="16"/>
  <c r="N794" i="16"/>
  <c r="M794" i="16"/>
  <c r="L794" i="16"/>
  <c r="K794" i="16"/>
  <c r="J794" i="16"/>
  <c r="I794" i="16"/>
  <c r="H794" i="16"/>
  <c r="G794" i="16"/>
  <c r="F794" i="16"/>
  <c r="E794" i="16"/>
  <c r="D794" i="16"/>
  <c r="C794" i="16"/>
  <c r="B794" i="16"/>
  <c r="N793" i="16"/>
  <c r="M793" i="16"/>
  <c r="L793" i="16"/>
  <c r="K793" i="16"/>
  <c r="J793" i="16"/>
  <c r="I793" i="16"/>
  <c r="H793" i="16"/>
  <c r="G793" i="16"/>
  <c r="F793" i="16"/>
  <c r="E793" i="16"/>
  <c r="D793" i="16"/>
  <c r="C793" i="16"/>
  <c r="B793" i="16"/>
  <c r="N792" i="16"/>
  <c r="M792" i="16"/>
  <c r="L792" i="16"/>
  <c r="K792" i="16"/>
  <c r="J792" i="16"/>
  <c r="I792" i="16"/>
  <c r="H792" i="16"/>
  <c r="G792" i="16"/>
  <c r="F792" i="16"/>
  <c r="E792" i="16"/>
  <c r="D792" i="16"/>
  <c r="C792" i="16"/>
  <c r="B792" i="16"/>
  <c r="N791" i="16"/>
  <c r="M791" i="16"/>
  <c r="L791" i="16"/>
  <c r="K791" i="16"/>
  <c r="J791" i="16"/>
  <c r="I791" i="16"/>
  <c r="H791" i="16"/>
  <c r="G791" i="16"/>
  <c r="F791" i="16"/>
  <c r="E791" i="16"/>
  <c r="D791" i="16"/>
  <c r="C791" i="16"/>
  <c r="B791" i="16"/>
  <c r="N790" i="16"/>
  <c r="M790" i="16"/>
  <c r="L790" i="16"/>
  <c r="K790" i="16"/>
  <c r="J790" i="16"/>
  <c r="I790" i="16"/>
  <c r="H790" i="16"/>
  <c r="G790" i="16"/>
  <c r="F790" i="16"/>
  <c r="E790" i="16"/>
  <c r="D790" i="16"/>
  <c r="C790" i="16"/>
  <c r="B790" i="16"/>
  <c r="N789" i="16"/>
  <c r="M789" i="16"/>
  <c r="L789" i="16"/>
  <c r="K789" i="16"/>
  <c r="J789" i="16"/>
  <c r="I789" i="16"/>
  <c r="H789" i="16"/>
  <c r="G789" i="16"/>
  <c r="F789" i="16"/>
  <c r="E789" i="16"/>
  <c r="D789" i="16"/>
  <c r="C789" i="16"/>
  <c r="B789" i="16"/>
  <c r="N788" i="16"/>
  <c r="M788" i="16"/>
  <c r="L788" i="16"/>
  <c r="K788" i="16"/>
  <c r="J788" i="16"/>
  <c r="I788" i="16"/>
  <c r="H788" i="16"/>
  <c r="G788" i="16"/>
  <c r="F788" i="16"/>
  <c r="E788" i="16"/>
  <c r="D788" i="16"/>
  <c r="C788" i="16"/>
  <c r="B788" i="16"/>
  <c r="N787" i="16"/>
  <c r="M787" i="16"/>
  <c r="L787" i="16"/>
  <c r="K787" i="16"/>
  <c r="J787" i="16"/>
  <c r="I787" i="16"/>
  <c r="H787" i="16"/>
  <c r="G787" i="16"/>
  <c r="F787" i="16"/>
  <c r="E787" i="16"/>
  <c r="D787" i="16"/>
  <c r="C787" i="16"/>
  <c r="B787" i="16"/>
  <c r="N786" i="16"/>
  <c r="M786" i="16"/>
  <c r="L786" i="16"/>
  <c r="K786" i="16"/>
  <c r="J786" i="16"/>
  <c r="I786" i="16"/>
  <c r="H786" i="16"/>
  <c r="G786" i="16"/>
  <c r="F786" i="16"/>
  <c r="E786" i="16"/>
  <c r="D786" i="16"/>
  <c r="C786" i="16"/>
  <c r="B786" i="16"/>
  <c r="N785" i="16"/>
  <c r="M785" i="16"/>
  <c r="L785" i="16"/>
  <c r="K785" i="16"/>
  <c r="J785" i="16"/>
  <c r="I785" i="16"/>
  <c r="H785" i="16"/>
  <c r="G785" i="16"/>
  <c r="F785" i="16"/>
  <c r="E785" i="16"/>
  <c r="D785" i="16"/>
  <c r="C785" i="16"/>
  <c r="B785" i="16"/>
  <c r="N784" i="16"/>
  <c r="M784" i="16"/>
  <c r="L784" i="16"/>
  <c r="K784" i="16"/>
  <c r="J784" i="16"/>
  <c r="I784" i="16"/>
  <c r="H784" i="16"/>
  <c r="G784" i="16"/>
  <c r="F784" i="16"/>
  <c r="E784" i="16"/>
  <c r="D784" i="16"/>
  <c r="C784" i="16"/>
  <c r="B784" i="16"/>
  <c r="N783" i="16"/>
  <c r="M783" i="16"/>
  <c r="L783" i="16"/>
  <c r="K783" i="16"/>
  <c r="J783" i="16"/>
  <c r="I783" i="16"/>
  <c r="H783" i="16"/>
  <c r="G783" i="16"/>
  <c r="F783" i="16"/>
  <c r="E783" i="16"/>
  <c r="D783" i="16"/>
  <c r="C783" i="16"/>
  <c r="B783" i="16"/>
  <c r="N782" i="16"/>
  <c r="M782" i="16"/>
  <c r="L782" i="16"/>
  <c r="K782" i="16"/>
  <c r="J782" i="16"/>
  <c r="I782" i="16"/>
  <c r="H782" i="16"/>
  <c r="G782" i="16"/>
  <c r="F782" i="16"/>
  <c r="E782" i="16"/>
  <c r="D782" i="16"/>
  <c r="C782" i="16"/>
  <c r="B782" i="16"/>
  <c r="N781" i="16"/>
  <c r="M781" i="16"/>
  <c r="L781" i="16"/>
  <c r="K781" i="16"/>
  <c r="J781" i="16"/>
  <c r="I781" i="16"/>
  <c r="H781" i="16"/>
  <c r="G781" i="16"/>
  <c r="F781" i="16"/>
  <c r="E781" i="16"/>
  <c r="D781" i="16"/>
  <c r="C781" i="16"/>
  <c r="B781" i="16"/>
  <c r="N780" i="16"/>
  <c r="M780" i="16"/>
  <c r="L780" i="16"/>
  <c r="K780" i="16"/>
  <c r="J780" i="16"/>
  <c r="I780" i="16"/>
  <c r="H780" i="16"/>
  <c r="G780" i="16"/>
  <c r="F780" i="16"/>
  <c r="E780" i="16"/>
  <c r="D780" i="16"/>
  <c r="C780" i="16"/>
  <c r="B780" i="16"/>
  <c r="N779" i="16"/>
  <c r="M779" i="16"/>
  <c r="L779" i="16"/>
  <c r="K779" i="16"/>
  <c r="J779" i="16"/>
  <c r="I779" i="16"/>
  <c r="H779" i="16"/>
  <c r="G779" i="16"/>
  <c r="F779" i="16"/>
  <c r="E779" i="16"/>
  <c r="D779" i="16"/>
  <c r="C779" i="16"/>
  <c r="B779" i="16"/>
  <c r="N778" i="16"/>
  <c r="M778" i="16"/>
  <c r="L778" i="16"/>
  <c r="K778" i="16"/>
  <c r="J778" i="16"/>
  <c r="I778" i="16"/>
  <c r="H778" i="16"/>
  <c r="G778" i="16"/>
  <c r="F778" i="16"/>
  <c r="E778" i="16"/>
  <c r="D778" i="16"/>
  <c r="C778" i="16"/>
  <c r="B778" i="16"/>
  <c r="N777" i="16"/>
  <c r="M777" i="16"/>
  <c r="L777" i="16"/>
  <c r="K777" i="16"/>
  <c r="J777" i="16"/>
  <c r="I777" i="16"/>
  <c r="H777" i="16"/>
  <c r="G777" i="16"/>
  <c r="F777" i="16"/>
  <c r="E777" i="16"/>
  <c r="D777" i="16"/>
  <c r="C777" i="16"/>
  <c r="B777" i="16"/>
  <c r="N776" i="16"/>
  <c r="M776" i="16"/>
  <c r="L776" i="16"/>
  <c r="K776" i="16"/>
  <c r="J776" i="16"/>
  <c r="I776" i="16"/>
  <c r="H776" i="16"/>
  <c r="G776" i="16"/>
  <c r="F776" i="16"/>
  <c r="E776" i="16"/>
  <c r="D776" i="16"/>
  <c r="C776" i="16"/>
  <c r="B776" i="16"/>
  <c r="N775" i="16"/>
  <c r="M775" i="16"/>
  <c r="L775" i="16"/>
  <c r="K775" i="16"/>
  <c r="J775" i="16"/>
  <c r="I775" i="16"/>
  <c r="H775" i="16"/>
  <c r="G775" i="16"/>
  <c r="F775" i="16"/>
  <c r="E775" i="16"/>
  <c r="D775" i="16"/>
  <c r="C775" i="16"/>
  <c r="B775" i="16"/>
  <c r="N774" i="16"/>
  <c r="M774" i="16"/>
  <c r="L774" i="16"/>
  <c r="K774" i="16"/>
  <c r="J774" i="16"/>
  <c r="I774" i="16"/>
  <c r="H774" i="16"/>
  <c r="G774" i="16"/>
  <c r="F774" i="16"/>
  <c r="E774" i="16"/>
  <c r="D774" i="16"/>
  <c r="C774" i="16"/>
  <c r="B774" i="16"/>
  <c r="N773" i="16"/>
  <c r="M773" i="16"/>
  <c r="L773" i="16"/>
  <c r="K773" i="16"/>
  <c r="J773" i="16"/>
  <c r="I773" i="16"/>
  <c r="H773" i="16"/>
  <c r="G773" i="16"/>
  <c r="F773" i="16"/>
  <c r="E773" i="16"/>
  <c r="D773" i="16"/>
  <c r="C773" i="16"/>
  <c r="B773" i="16"/>
  <c r="N772" i="16"/>
  <c r="M772" i="16"/>
  <c r="L772" i="16"/>
  <c r="K772" i="16"/>
  <c r="J772" i="16"/>
  <c r="I772" i="16"/>
  <c r="H772" i="16"/>
  <c r="G772" i="16"/>
  <c r="F772" i="16"/>
  <c r="E772" i="16"/>
  <c r="D772" i="16"/>
  <c r="C772" i="16"/>
  <c r="B772" i="16"/>
  <c r="N771" i="16"/>
  <c r="M771" i="16"/>
  <c r="L771" i="16"/>
  <c r="K771" i="16"/>
  <c r="J771" i="16"/>
  <c r="I771" i="16"/>
  <c r="H771" i="16"/>
  <c r="G771" i="16"/>
  <c r="F771" i="16"/>
  <c r="E771" i="16"/>
  <c r="D771" i="16"/>
  <c r="C771" i="16"/>
  <c r="B771" i="16"/>
  <c r="N770" i="16"/>
  <c r="M770" i="16"/>
  <c r="L770" i="16"/>
  <c r="K770" i="16"/>
  <c r="J770" i="16"/>
  <c r="I770" i="16"/>
  <c r="H770" i="16"/>
  <c r="G770" i="16"/>
  <c r="F770" i="16"/>
  <c r="E770" i="16"/>
  <c r="D770" i="16"/>
  <c r="C770" i="16"/>
  <c r="B770" i="16"/>
  <c r="N769" i="16"/>
  <c r="M769" i="16"/>
  <c r="L769" i="16"/>
  <c r="K769" i="16"/>
  <c r="J769" i="16"/>
  <c r="I769" i="16"/>
  <c r="H769" i="16"/>
  <c r="G769" i="16"/>
  <c r="F769" i="16"/>
  <c r="E769" i="16"/>
  <c r="D769" i="16"/>
  <c r="C769" i="16"/>
  <c r="B769" i="16"/>
  <c r="N768" i="16"/>
  <c r="M768" i="16"/>
  <c r="L768" i="16"/>
  <c r="K768" i="16"/>
  <c r="J768" i="16"/>
  <c r="I768" i="16"/>
  <c r="H768" i="16"/>
  <c r="G768" i="16"/>
  <c r="F768" i="16"/>
  <c r="E768" i="16"/>
  <c r="D768" i="16"/>
  <c r="C768" i="16"/>
  <c r="B768" i="16"/>
  <c r="N767" i="16"/>
  <c r="M767" i="16"/>
  <c r="L767" i="16"/>
  <c r="K767" i="16"/>
  <c r="J767" i="16"/>
  <c r="I767" i="16"/>
  <c r="H767" i="16"/>
  <c r="G767" i="16"/>
  <c r="F767" i="16"/>
  <c r="E767" i="16"/>
  <c r="D767" i="16"/>
  <c r="C767" i="16"/>
  <c r="B767" i="16"/>
  <c r="N766" i="16"/>
  <c r="M766" i="16"/>
  <c r="L766" i="16"/>
  <c r="K766" i="16"/>
  <c r="J766" i="16"/>
  <c r="I766" i="16"/>
  <c r="H766" i="16"/>
  <c r="G766" i="16"/>
  <c r="F766" i="16"/>
  <c r="E766" i="16"/>
  <c r="D766" i="16"/>
  <c r="C766" i="16"/>
  <c r="B766" i="16"/>
  <c r="N765" i="16"/>
  <c r="M765" i="16"/>
  <c r="L765" i="16"/>
  <c r="K765" i="16"/>
  <c r="J765" i="16"/>
  <c r="I765" i="16"/>
  <c r="H765" i="16"/>
  <c r="G765" i="16"/>
  <c r="F765" i="16"/>
  <c r="E765" i="16"/>
  <c r="D765" i="16"/>
  <c r="C765" i="16"/>
  <c r="B765" i="16"/>
  <c r="N764" i="16"/>
  <c r="M764" i="16"/>
  <c r="L764" i="16"/>
  <c r="K764" i="16"/>
  <c r="J764" i="16"/>
  <c r="I764" i="16"/>
  <c r="H764" i="16"/>
  <c r="G764" i="16"/>
  <c r="F764" i="16"/>
  <c r="E764" i="16"/>
  <c r="D764" i="16"/>
  <c r="C764" i="16"/>
  <c r="B764" i="16"/>
  <c r="N763" i="16"/>
  <c r="M763" i="16"/>
  <c r="L763" i="16"/>
  <c r="K763" i="16"/>
  <c r="J763" i="16"/>
  <c r="I763" i="16"/>
  <c r="H763" i="16"/>
  <c r="G763" i="16"/>
  <c r="F763" i="16"/>
  <c r="E763" i="16"/>
  <c r="D763" i="16"/>
  <c r="C763" i="16"/>
  <c r="B763" i="16"/>
  <c r="N762" i="16"/>
  <c r="M762" i="16"/>
  <c r="L762" i="16"/>
  <c r="K762" i="16"/>
  <c r="J762" i="16"/>
  <c r="I762" i="16"/>
  <c r="H762" i="16"/>
  <c r="G762" i="16"/>
  <c r="F762" i="16"/>
  <c r="E762" i="16"/>
  <c r="D762" i="16"/>
  <c r="C762" i="16"/>
  <c r="B762" i="16"/>
  <c r="N761" i="16"/>
  <c r="M761" i="16"/>
  <c r="L761" i="16"/>
  <c r="K761" i="16"/>
  <c r="J761" i="16"/>
  <c r="I761" i="16"/>
  <c r="H761" i="16"/>
  <c r="G761" i="16"/>
  <c r="F761" i="16"/>
  <c r="E761" i="16"/>
  <c r="D761" i="16"/>
  <c r="C761" i="16"/>
  <c r="B761" i="16"/>
  <c r="N760" i="16"/>
  <c r="M760" i="16"/>
  <c r="L760" i="16"/>
  <c r="K760" i="16"/>
  <c r="J760" i="16"/>
  <c r="I760" i="16"/>
  <c r="H760" i="16"/>
  <c r="G760" i="16"/>
  <c r="F760" i="16"/>
  <c r="E760" i="16"/>
  <c r="D760" i="16"/>
  <c r="C760" i="16"/>
  <c r="B760" i="16"/>
  <c r="N759" i="16"/>
  <c r="M759" i="16"/>
  <c r="L759" i="16"/>
  <c r="K759" i="16"/>
  <c r="J759" i="16"/>
  <c r="I759" i="16"/>
  <c r="H759" i="16"/>
  <c r="G759" i="16"/>
  <c r="F759" i="16"/>
  <c r="E759" i="16"/>
  <c r="D759" i="16"/>
  <c r="C759" i="16"/>
  <c r="B759" i="16"/>
  <c r="N758" i="16"/>
  <c r="M758" i="16"/>
  <c r="L758" i="16"/>
  <c r="K758" i="16"/>
  <c r="J758" i="16"/>
  <c r="I758" i="16"/>
  <c r="H758" i="16"/>
  <c r="G758" i="16"/>
  <c r="F758" i="16"/>
  <c r="E758" i="16"/>
  <c r="D758" i="16"/>
  <c r="C758" i="16"/>
  <c r="B758" i="16"/>
  <c r="N757" i="16"/>
  <c r="M757" i="16"/>
  <c r="L757" i="16"/>
  <c r="K757" i="16"/>
  <c r="J757" i="16"/>
  <c r="I757" i="16"/>
  <c r="H757" i="16"/>
  <c r="G757" i="16"/>
  <c r="F757" i="16"/>
  <c r="E757" i="16"/>
  <c r="D757" i="16"/>
  <c r="C757" i="16"/>
  <c r="B757" i="16"/>
  <c r="N756" i="16"/>
  <c r="M756" i="16"/>
  <c r="L756" i="16"/>
  <c r="K756" i="16"/>
  <c r="J756" i="16"/>
  <c r="I756" i="16"/>
  <c r="H756" i="16"/>
  <c r="G756" i="16"/>
  <c r="F756" i="16"/>
  <c r="E756" i="16"/>
  <c r="D756" i="16"/>
  <c r="C756" i="16"/>
  <c r="B756" i="16"/>
  <c r="N755" i="16"/>
  <c r="M755" i="16"/>
  <c r="L755" i="16"/>
  <c r="K755" i="16"/>
  <c r="J755" i="16"/>
  <c r="I755" i="16"/>
  <c r="H755" i="16"/>
  <c r="G755" i="16"/>
  <c r="F755" i="16"/>
  <c r="E755" i="16"/>
  <c r="D755" i="16"/>
  <c r="C755" i="16"/>
  <c r="B755" i="16"/>
  <c r="N754" i="16"/>
  <c r="M754" i="16"/>
  <c r="L754" i="16"/>
  <c r="K754" i="16"/>
  <c r="J754" i="16"/>
  <c r="I754" i="16"/>
  <c r="H754" i="16"/>
  <c r="G754" i="16"/>
  <c r="F754" i="16"/>
  <c r="E754" i="16"/>
  <c r="D754" i="16"/>
  <c r="C754" i="16"/>
  <c r="B754" i="16"/>
  <c r="N753" i="16"/>
  <c r="M753" i="16"/>
  <c r="L753" i="16"/>
  <c r="K753" i="16"/>
  <c r="J753" i="16"/>
  <c r="I753" i="16"/>
  <c r="H753" i="16"/>
  <c r="G753" i="16"/>
  <c r="F753" i="16"/>
  <c r="E753" i="16"/>
  <c r="D753" i="16"/>
  <c r="C753" i="16"/>
  <c r="B753" i="16"/>
  <c r="N752" i="16"/>
  <c r="M752" i="16"/>
  <c r="L752" i="16"/>
  <c r="K752" i="16"/>
  <c r="J752" i="16"/>
  <c r="I752" i="16"/>
  <c r="H752" i="16"/>
  <c r="G752" i="16"/>
  <c r="F752" i="16"/>
  <c r="E752" i="16"/>
  <c r="D752" i="16"/>
  <c r="C752" i="16"/>
  <c r="B752" i="16"/>
  <c r="N751" i="16"/>
  <c r="M751" i="16"/>
  <c r="L751" i="16"/>
  <c r="K751" i="16"/>
  <c r="J751" i="16"/>
  <c r="I751" i="16"/>
  <c r="H751" i="16"/>
  <c r="G751" i="16"/>
  <c r="F751" i="16"/>
  <c r="E751" i="16"/>
  <c r="D751" i="16"/>
  <c r="C751" i="16"/>
  <c r="B751" i="16"/>
  <c r="N750" i="16"/>
  <c r="M750" i="16"/>
  <c r="L750" i="16"/>
  <c r="K750" i="16"/>
  <c r="J750" i="16"/>
  <c r="I750" i="16"/>
  <c r="H750" i="16"/>
  <c r="G750" i="16"/>
  <c r="F750" i="16"/>
  <c r="E750" i="16"/>
  <c r="D750" i="16"/>
  <c r="C750" i="16"/>
  <c r="B750" i="16"/>
  <c r="N749" i="16"/>
  <c r="M749" i="16"/>
  <c r="L749" i="16"/>
  <c r="K749" i="16"/>
  <c r="J749" i="16"/>
  <c r="I749" i="16"/>
  <c r="H749" i="16"/>
  <c r="G749" i="16"/>
  <c r="F749" i="16"/>
  <c r="E749" i="16"/>
  <c r="D749" i="16"/>
  <c r="C749" i="16"/>
  <c r="B749" i="16"/>
  <c r="N748" i="16"/>
  <c r="M748" i="16"/>
  <c r="L748" i="16"/>
  <c r="K748" i="16"/>
  <c r="J748" i="16"/>
  <c r="I748" i="16"/>
  <c r="H748" i="16"/>
  <c r="G748" i="16"/>
  <c r="F748" i="16"/>
  <c r="E748" i="16"/>
  <c r="D748" i="16"/>
  <c r="C748" i="16"/>
  <c r="B748" i="16"/>
  <c r="N747" i="16"/>
  <c r="M747" i="16"/>
  <c r="L747" i="16"/>
  <c r="K747" i="16"/>
  <c r="J747" i="16"/>
  <c r="I747" i="16"/>
  <c r="H747" i="16"/>
  <c r="G747" i="16"/>
  <c r="F747" i="16"/>
  <c r="E747" i="16"/>
  <c r="D747" i="16"/>
  <c r="C747" i="16"/>
  <c r="B747" i="16"/>
  <c r="N746" i="16"/>
  <c r="M746" i="16"/>
  <c r="L746" i="16"/>
  <c r="K746" i="16"/>
  <c r="J746" i="16"/>
  <c r="I746" i="16"/>
  <c r="H746" i="16"/>
  <c r="G746" i="16"/>
  <c r="F746" i="16"/>
  <c r="E746" i="16"/>
  <c r="D746" i="16"/>
  <c r="C746" i="16"/>
  <c r="B746" i="16"/>
  <c r="N745" i="16"/>
  <c r="M745" i="16"/>
  <c r="L745" i="16"/>
  <c r="K745" i="16"/>
  <c r="J745" i="16"/>
  <c r="I745" i="16"/>
  <c r="H745" i="16"/>
  <c r="G745" i="16"/>
  <c r="F745" i="16"/>
  <c r="E745" i="16"/>
  <c r="D745" i="16"/>
  <c r="C745" i="16"/>
  <c r="B745" i="16"/>
  <c r="N744" i="16"/>
  <c r="M744" i="16"/>
  <c r="L744" i="16"/>
  <c r="K744" i="16"/>
  <c r="J744" i="16"/>
  <c r="I744" i="16"/>
  <c r="H744" i="16"/>
  <c r="G744" i="16"/>
  <c r="F744" i="16"/>
  <c r="E744" i="16"/>
  <c r="D744" i="16"/>
  <c r="C744" i="16"/>
  <c r="B744" i="16"/>
  <c r="N743" i="16"/>
  <c r="M743" i="16"/>
  <c r="L743" i="16"/>
  <c r="K743" i="16"/>
  <c r="J743" i="16"/>
  <c r="I743" i="16"/>
  <c r="H743" i="16"/>
  <c r="G743" i="16"/>
  <c r="F743" i="16"/>
  <c r="E743" i="16"/>
  <c r="D743" i="16"/>
  <c r="C743" i="16"/>
  <c r="B743" i="16"/>
  <c r="N742" i="16"/>
  <c r="M742" i="16"/>
  <c r="L742" i="16"/>
  <c r="K742" i="16"/>
  <c r="J742" i="16"/>
  <c r="I742" i="16"/>
  <c r="H742" i="16"/>
  <c r="G742" i="16"/>
  <c r="F742" i="16"/>
  <c r="E742" i="16"/>
  <c r="D742" i="16"/>
  <c r="C742" i="16"/>
  <c r="B742" i="16"/>
  <c r="N741" i="16"/>
  <c r="M741" i="16"/>
  <c r="L741" i="16"/>
  <c r="K741" i="16"/>
  <c r="J741" i="16"/>
  <c r="I741" i="16"/>
  <c r="H741" i="16"/>
  <c r="G741" i="16"/>
  <c r="F741" i="16"/>
  <c r="E741" i="16"/>
  <c r="D741" i="16"/>
  <c r="C741" i="16"/>
  <c r="B741" i="16"/>
  <c r="N740" i="16"/>
  <c r="M740" i="16"/>
  <c r="L740" i="16"/>
  <c r="K740" i="16"/>
  <c r="J740" i="16"/>
  <c r="I740" i="16"/>
  <c r="H740" i="16"/>
  <c r="G740" i="16"/>
  <c r="F740" i="16"/>
  <c r="E740" i="16"/>
  <c r="D740" i="16"/>
  <c r="C740" i="16"/>
  <c r="B740" i="16"/>
  <c r="N739" i="16"/>
  <c r="M739" i="16"/>
  <c r="L739" i="16"/>
  <c r="K739" i="16"/>
  <c r="J739" i="16"/>
  <c r="I739" i="16"/>
  <c r="H739" i="16"/>
  <c r="G739" i="16"/>
  <c r="F739" i="16"/>
  <c r="E739" i="16"/>
  <c r="D739" i="16"/>
  <c r="C739" i="16"/>
  <c r="B739" i="16"/>
  <c r="N738" i="16"/>
  <c r="M738" i="16"/>
  <c r="L738" i="16"/>
  <c r="K738" i="16"/>
  <c r="J738" i="16"/>
  <c r="I738" i="16"/>
  <c r="H738" i="16"/>
  <c r="G738" i="16"/>
  <c r="F738" i="16"/>
  <c r="E738" i="16"/>
  <c r="D738" i="16"/>
  <c r="C738" i="16"/>
  <c r="B738" i="16"/>
  <c r="N737" i="16"/>
  <c r="M737" i="16"/>
  <c r="L737" i="16"/>
  <c r="K737" i="16"/>
  <c r="J737" i="16"/>
  <c r="I737" i="16"/>
  <c r="H737" i="16"/>
  <c r="G737" i="16"/>
  <c r="F737" i="16"/>
  <c r="E737" i="16"/>
  <c r="D737" i="16"/>
  <c r="C737" i="16"/>
  <c r="B737" i="16"/>
  <c r="N736" i="16"/>
  <c r="M736" i="16"/>
  <c r="L736" i="16"/>
  <c r="K736" i="16"/>
  <c r="J736" i="16"/>
  <c r="I736" i="16"/>
  <c r="H736" i="16"/>
  <c r="G736" i="16"/>
  <c r="F736" i="16"/>
  <c r="E736" i="16"/>
  <c r="D736" i="16"/>
  <c r="C736" i="16"/>
  <c r="B736" i="16"/>
  <c r="N735" i="16"/>
  <c r="M735" i="16"/>
  <c r="L735" i="16"/>
  <c r="K735" i="16"/>
  <c r="J735" i="16"/>
  <c r="I735" i="16"/>
  <c r="H735" i="16"/>
  <c r="G735" i="16"/>
  <c r="F735" i="16"/>
  <c r="E735" i="16"/>
  <c r="D735" i="16"/>
  <c r="C735" i="16"/>
  <c r="B735" i="16"/>
  <c r="N734" i="16"/>
  <c r="M734" i="16"/>
  <c r="L734" i="16"/>
  <c r="K734" i="16"/>
  <c r="J734" i="16"/>
  <c r="I734" i="16"/>
  <c r="H734" i="16"/>
  <c r="G734" i="16"/>
  <c r="F734" i="16"/>
  <c r="E734" i="16"/>
  <c r="D734" i="16"/>
  <c r="C734" i="16"/>
  <c r="B734" i="16"/>
  <c r="N733" i="16"/>
  <c r="M733" i="16"/>
  <c r="L733" i="16"/>
  <c r="K733" i="16"/>
  <c r="J733" i="16"/>
  <c r="I733" i="16"/>
  <c r="H733" i="16"/>
  <c r="G733" i="16"/>
  <c r="F733" i="16"/>
  <c r="E733" i="16"/>
  <c r="D733" i="16"/>
  <c r="C733" i="16"/>
  <c r="B733" i="16"/>
  <c r="N732" i="16"/>
  <c r="M732" i="16"/>
  <c r="L732" i="16"/>
  <c r="K732" i="16"/>
  <c r="J732" i="16"/>
  <c r="I732" i="16"/>
  <c r="H732" i="16"/>
  <c r="G732" i="16"/>
  <c r="F732" i="16"/>
  <c r="E732" i="16"/>
  <c r="D732" i="16"/>
  <c r="C732" i="16"/>
  <c r="B732" i="16"/>
  <c r="N731" i="16"/>
  <c r="M731" i="16"/>
  <c r="L731" i="16"/>
  <c r="K731" i="16"/>
  <c r="J731" i="16"/>
  <c r="I731" i="16"/>
  <c r="H731" i="16"/>
  <c r="G731" i="16"/>
  <c r="F731" i="16"/>
  <c r="E731" i="16"/>
  <c r="D731" i="16"/>
  <c r="C731" i="16"/>
  <c r="B731" i="16"/>
  <c r="N730" i="16"/>
  <c r="M730" i="16"/>
  <c r="L730" i="16"/>
  <c r="K730" i="16"/>
  <c r="J730" i="16"/>
  <c r="I730" i="16"/>
  <c r="H730" i="16"/>
  <c r="G730" i="16"/>
  <c r="F730" i="16"/>
  <c r="E730" i="16"/>
  <c r="D730" i="16"/>
  <c r="C730" i="16"/>
  <c r="B730" i="16"/>
  <c r="N729" i="16"/>
  <c r="M729" i="16"/>
  <c r="L729" i="16"/>
  <c r="K729" i="16"/>
  <c r="J729" i="16"/>
  <c r="I729" i="16"/>
  <c r="H729" i="16"/>
  <c r="G729" i="16"/>
  <c r="F729" i="16"/>
  <c r="E729" i="16"/>
  <c r="D729" i="16"/>
  <c r="C729" i="16"/>
  <c r="B729" i="16"/>
  <c r="N728" i="16"/>
  <c r="M728" i="16"/>
  <c r="L728" i="16"/>
  <c r="K728" i="16"/>
  <c r="J728" i="16"/>
  <c r="I728" i="16"/>
  <c r="H728" i="16"/>
  <c r="G728" i="16"/>
  <c r="F728" i="16"/>
  <c r="E728" i="16"/>
  <c r="D728" i="16"/>
  <c r="C728" i="16"/>
  <c r="B728" i="16"/>
  <c r="N727" i="16"/>
  <c r="M727" i="16"/>
  <c r="L727" i="16"/>
  <c r="K727" i="16"/>
  <c r="J727" i="16"/>
  <c r="I727" i="16"/>
  <c r="H727" i="16"/>
  <c r="G727" i="16"/>
  <c r="F727" i="16"/>
  <c r="E727" i="16"/>
  <c r="D727" i="16"/>
  <c r="C727" i="16"/>
  <c r="B727" i="16"/>
  <c r="N726" i="16"/>
  <c r="M726" i="16"/>
  <c r="L726" i="16"/>
  <c r="K726" i="16"/>
  <c r="J726" i="16"/>
  <c r="I726" i="16"/>
  <c r="H726" i="16"/>
  <c r="G726" i="16"/>
  <c r="F726" i="16"/>
  <c r="E726" i="16"/>
  <c r="D726" i="16"/>
  <c r="C726" i="16"/>
  <c r="B726" i="16"/>
  <c r="N725" i="16"/>
  <c r="M725" i="16"/>
  <c r="L725" i="16"/>
  <c r="K725" i="16"/>
  <c r="J725" i="16"/>
  <c r="I725" i="16"/>
  <c r="H725" i="16"/>
  <c r="G725" i="16"/>
  <c r="F725" i="16"/>
  <c r="E725" i="16"/>
  <c r="D725" i="16"/>
  <c r="C725" i="16"/>
  <c r="B725" i="16"/>
  <c r="N724" i="16"/>
  <c r="M724" i="16"/>
  <c r="L724" i="16"/>
  <c r="K724" i="16"/>
  <c r="J724" i="16"/>
  <c r="I724" i="16"/>
  <c r="H724" i="16"/>
  <c r="G724" i="16"/>
  <c r="F724" i="16"/>
  <c r="E724" i="16"/>
  <c r="D724" i="16"/>
  <c r="C724" i="16"/>
  <c r="B724" i="16"/>
  <c r="N723" i="16"/>
  <c r="M723" i="16"/>
  <c r="L723" i="16"/>
  <c r="K723" i="16"/>
  <c r="J723" i="16"/>
  <c r="I723" i="16"/>
  <c r="H723" i="16"/>
  <c r="G723" i="16"/>
  <c r="F723" i="16"/>
  <c r="E723" i="16"/>
  <c r="D723" i="16"/>
  <c r="C723" i="16"/>
  <c r="B723" i="16"/>
  <c r="N722" i="16"/>
  <c r="M722" i="16"/>
  <c r="L722" i="16"/>
  <c r="K722" i="16"/>
  <c r="J722" i="16"/>
  <c r="I722" i="16"/>
  <c r="H722" i="16"/>
  <c r="G722" i="16"/>
  <c r="F722" i="16"/>
  <c r="E722" i="16"/>
  <c r="D722" i="16"/>
  <c r="C722" i="16"/>
  <c r="B722" i="16"/>
  <c r="N721" i="16"/>
  <c r="M721" i="16"/>
  <c r="L721" i="16"/>
  <c r="K721" i="16"/>
  <c r="J721" i="16"/>
  <c r="I721" i="16"/>
  <c r="H721" i="16"/>
  <c r="G721" i="16"/>
  <c r="F721" i="16"/>
  <c r="E721" i="16"/>
  <c r="D721" i="16"/>
  <c r="C721" i="16"/>
  <c r="B721" i="16"/>
  <c r="N720" i="16"/>
  <c r="M720" i="16"/>
  <c r="L720" i="16"/>
  <c r="K720" i="16"/>
  <c r="J720" i="16"/>
  <c r="I720" i="16"/>
  <c r="H720" i="16"/>
  <c r="G720" i="16"/>
  <c r="F720" i="16"/>
  <c r="E720" i="16"/>
  <c r="D720" i="16"/>
  <c r="C720" i="16"/>
  <c r="B720" i="16"/>
  <c r="N719" i="16"/>
  <c r="M719" i="16"/>
  <c r="L719" i="16"/>
  <c r="K719" i="16"/>
  <c r="J719" i="16"/>
  <c r="I719" i="16"/>
  <c r="H719" i="16"/>
  <c r="G719" i="16"/>
  <c r="F719" i="16"/>
  <c r="E719" i="16"/>
  <c r="D719" i="16"/>
  <c r="C719" i="16"/>
  <c r="B719" i="16"/>
  <c r="N718" i="16"/>
  <c r="M718" i="16"/>
  <c r="L718" i="16"/>
  <c r="K718" i="16"/>
  <c r="J718" i="16"/>
  <c r="I718" i="16"/>
  <c r="H718" i="16"/>
  <c r="G718" i="16"/>
  <c r="F718" i="16"/>
  <c r="E718" i="16"/>
  <c r="D718" i="16"/>
  <c r="C718" i="16"/>
  <c r="B718" i="16"/>
  <c r="N717" i="16"/>
  <c r="M717" i="16"/>
  <c r="L717" i="16"/>
  <c r="K717" i="16"/>
  <c r="J717" i="16"/>
  <c r="I717" i="16"/>
  <c r="H717" i="16"/>
  <c r="G717" i="16"/>
  <c r="F717" i="16"/>
  <c r="E717" i="16"/>
  <c r="D717" i="16"/>
  <c r="C717" i="16"/>
  <c r="B717" i="16"/>
  <c r="N716" i="16"/>
  <c r="M716" i="16"/>
  <c r="L716" i="16"/>
  <c r="K716" i="16"/>
  <c r="J716" i="16"/>
  <c r="I716" i="16"/>
  <c r="H716" i="16"/>
  <c r="G716" i="16"/>
  <c r="F716" i="16"/>
  <c r="E716" i="16"/>
  <c r="D716" i="16"/>
  <c r="C716" i="16"/>
  <c r="B716" i="16"/>
  <c r="N715" i="16"/>
  <c r="M715" i="16"/>
  <c r="L715" i="16"/>
  <c r="K715" i="16"/>
  <c r="J715" i="16"/>
  <c r="I715" i="16"/>
  <c r="H715" i="16"/>
  <c r="G715" i="16"/>
  <c r="F715" i="16"/>
  <c r="E715" i="16"/>
  <c r="D715" i="16"/>
  <c r="C715" i="16"/>
  <c r="B715" i="16"/>
  <c r="N714" i="16"/>
  <c r="M714" i="16"/>
  <c r="L714" i="16"/>
  <c r="K714" i="16"/>
  <c r="J714" i="16"/>
  <c r="I714" i="16"/>
  <c r="H714" i="16"/>
  <c r="G714" i="16"/>
  <c r="F714" i="16"/>
  <c r="E714" i="16"/>
  <c r="D714" i="16"/>
  <c r="C714" i="16"/>
  <c r="B714" i="16"/>
  <c r="N713" i="16"/>
  <c r="M713" i="16"/>
  <c r="L713" i="16"/>
  <c r="K713" i="16"/>
  <c r="J713" i="16"/>
  <c r="I713" i="16"/>
  <c r="H713" i="16"/>
  <c r="G713" i="16"/>
  <c r="F713" i="16"/>
  <c r="E713" i="16"/>
  <c r="D713" i="16"/>
  <c r="C713" i="16"/>
  <c r="B713" i="16"/>
  <c r="N712" i="16"/>
  <c r="M712" i="16"/>
  <c r="L712" i="16"/>
  <c r="K712" i="16"/>
  <c r="J712" i="16"/>
  <c r="I712" i="16"/>
  <c r="H712" i="16"/>
  <c r="G712" i="16"/>
  <c r="F712" i="16"/>
  <c r="E712" i="16"/>
  <c r="D712" i="16"/>
  <c r="C712" i="16"/>
  <c r="B712" i="16"/>
  <c r="N711" i="16"/>
  <c r="M711" i="16"/>
  <c r="L711" i="16"/>
  <c r="K711" i="16"/>
  <c r="J711" i="16"/>
  <c r="I711" i="16"/>
  <c r="H711" i="16"/>
  <c r="G711" i="16"/>
  <c r="F711" i="16"/>
  <c r="E711" i="16"/>
  <c r="D711" i="16"/>
  <c r="C711" i="16"/>
  <c r="B711" i="16"/>
  <c r="N710" i="16"/>
  <c r="M710" i="16"/>
  <c r="L710" i="16"/>
  <c r="K710" i="16"/>
  <c r="J710" i="16"/>
  <c r="I710" i="16"/>
  <c r="H710" i="16"/>
  <c r="G710" i="16"/>
  <c r="F710" i="16"/>
  <c r="E710" i="16"/>
  <c r="D710" i="16"/>
  <c r="C710" i="16"/>
  <c r="B710" i="16"/>
  <c r="N709" i="16"/>
  <c r="M709" i="16"/>
  <c r="L709" i="16"/>
  <c r="K709" i="16"/>
  <c r="J709" i="16"/>
  <c r="I709" i="16"/>
  <c r="H709" i="16"/>
  <c r="G709" i="16"/>
  <c r="F709" i="16"/>
  <c r="E709" i="16"/>
  <c r="D709" i="16"/>
  <c r="C709" i="16"/>
  <c r="B709" i="16"/>
  <c r="N708" i="16"/>
  <c r="M708" i="16"/>
  <c r="L708" i="16"/>
  <c r="K708" i="16"/>
  <c r="J708" i="16"/>
  <c r="I708" i="16"/>
  <c r="H708" i="16"/>
  <c r="G708" i="16"/>
  <c r="F708" i="16"/>
  <c r="E708" i="16"/>
  <c r="D708" i="16"/>
  <c r="C708" i="16"/>
  <c r="B708" i="16"/>
  <c r="N707" i="16"/>
  <c r="M707" i="16"/>
  <c r="L707" i="16"/>
  <c r="K707" i="16"/>
  <c r="J707" i="16"/>
  <c r="I707" i="16"/>
  <c r="H707" i="16"/>
  <c r="G707" i="16"/>
  <c r="F707" i="16"/>
  <c r="E707" i="16"/>
  <c r="D707" i="16"/>
  <c r="C707" i="16"/>
  <c r="B707" i="16"/>
  <c r="N706" i="16"/>
  <c r="M706" i="16"/>
  <c r="L706" i="16"/>
  <c r="K706" i="16"/>
  <c r="J706" i="16"/>
  <c r="I706" i="16"/>
  <c r="H706" i="16"/>
  <c r="G706" i="16"/>
  <c r="F706" i="16"/>
  <c r="E706" i="16"/>
  <c r="D706" i="16"/>
  <c r="C706" i="16"/>
  <c r="B706" i="16"/>
  <c r="N705" i="16"/>
  <c r="M705" i="16"/>
  <c r="L705" i="16"/>
  <c r="K705" i="16"/>
  <c r="J705" i="16"/>
  <c r="I705" i="16"/>
  <c r="H705" i="16"/>
  <c r="G705" i="16"/>
  <c r="F705" i="16"/>
  <c r="E705" i="16"/>
  <c r="D705" i="16"/>
  <c r="C705" i="16"/>
  <c r="B705" i="16"/>
  <c r="N704" i="16"/>
  <c r="M704" i="16"/>
  <c r="L704" i="16"/>
  <c r="K704" i="16"/>
  <c r="J704" i="16"/>
  <c r="I704" i="16"/>
  <c r="H704" i="16"/>
  <c r="G704" i="16"/>
  <c r="F704" i="16"/>
  <c r="E704" i="16"/>
  <c r="D704" i="16"/>
  <c r="C704" i="16"/>
  <c r="B704" i="16"/>
  <c r="N703" i="16"/>
  <c r="M703" i="16"/>
  <c r="L703" i="16"/>
  <c r="K703" i="16"/>
  <c r="J703" i="16"/>
  <c r="I703" i="16"/>
  <c r="H703" i="16"/>
  <c r="G703" i="16"/>
  <c r="F703" i="16"/>
  <c r="E703" i="16"/>
  <c r="D703" i="16"/>
  <c r="C703" i="16"/>
  <c r="B703" i="16"/>
  <c r="N702" i="16"/>
  <c r="M702" i="16"/>
  <c r="L702" i="16"/>
  <c r="K702" i="16"/>
  <c r="J702" i="16"/>
  <c r="I702" i="16"/>
  <c r="H702" i="16"/>
  <c r="G702" i="16"/>
  <c r="F702" i="16"/>
  <c r="E702" i="16"/>
  <c r="D702" i="16"/>
  <c r="C702" i="16"/>
  <c r="B702" i="16"/>
  <c r="N701" i="16"/>
  <c r="M701" i="16"/>
  <c r="L701" i="16"/>
  <c r="K701" i="16"/>
  <c r="J701" i="16"/>
  <c r="I701" i="16"/>
  <c r="H701" i="16"/>
  <c r="G701" i="16"/>
  <c r="F701" i="16"/>
  <c r="E701" i="16"/>
  <c r="D701" i="16"/>
  <c r="C701" i="16"/>
  <c r="B701" i="16"/>
  <c r="N700" i="16"/>
  <c r="M700" i="16"/>
  <c r="L700" i="16"/>
  <c r="K700" i="16"/>
  <c r="J700" i="16"/>
  <c r="I700" i="16"/>
  <c r="H700" i="16"/>
  <c r="G700" i="16"/>
  <c r="F700" i="16"/>
  <c r="E700" i="16"/>
  <c r="D700" i="16"/>
  <c r="C700" i="16"/>
  <c r="B700" i="16"/>
  <c r="N699" i="16"/>
  <c r="M699" i="16"/>
  <c r="L699" i="16"/>
  <c r="K699" i="16"/>
  <c r="J699" i="16"/>
  <c r="I699" i="16"/>
  <c r="H699" i="16"/>
  <c r="G699" i="16"/>
  <c r="F699" i="16"/>
  <c r="E699" i="16"/>
  <c r="D699" i="16"/>
  <c r="C699" i="16"/>
  <c r="B699" i="16"/>
  <c r="N698" i="16"/>
  <c r="M698" i="16"/>
  <c r="L698" i="16"/>
  <c r="K698" i="16"/>
  <c r="J698" i="16"/>
  <c r="I698" i="16"/>
  <c r="H698" i="16"/>
  <c r="G698" i="16"/>
  <c r="F698" i="16"/>
  <c r="E698" i="16"/>
  <c r="D698" i="16"/>
  <c r="C698" i="16"/>
  <c r="B698" i="16"/>
  <c r="N697" i="16"/>
  <c r="M697" i="16"/>
  <c r="L697" i="16"/>
  <c r="K697" i="16"/>
  <c r="J697" i="16"/>
  <c r="I697" i="16"/>
  <c r="H697" i="16"/>
  <c r="G697" i="16"/>
  <c r="F697" i="16"/>
  <c r="E697" i="16"/>
  <c r="D697" i="16"/>
  <c r="C697" i="16"/>
  <c r="B697" i="16"/>
  <c r="N696" i="16"/>
  <c r="M696" i="16"/>
  <c r="L696" i="16"/>
  <c r="K696" i="16"/>
  <c r="J696" i="16"/>
  <c r="I696" i="16"/>
  <c r="H696" i="16"/>
  <c r="G696" i="16"/>
  <c r="F696" i="16"/>
  <c r="E696" i="16"/>
  <c r="D696" i="16"/>
  <c r="C696" i="16"/>
  <c r="B696" i="16"/>
  <c r="N695" i="16"/>
  <c r="M695" i="16"/>
  <c r="L695" i="16"/>
  <c r="K695" i="16"/>
  <c r="J695" i="16"/>
  <c r="I695" i="16"/>
  <c r="H695" i="16"/>
  <c r="G695" i="16"/>
  <c r="F695" i="16"/>
  <c r="E695" i="16"/>
  <c r="D695" i="16"/>
  <c r="C695" i="16"/>
  <c r="B695" i="16"/>
  <c r="N694" i="16"/>
  <c r="M694" i="16"/>
  <c r="L694" i="16"/>
  <c r="K694" i="16"/>
  <c r="J694" i="16"/>
  <c r="I694" i="16"/>
  <c r="H694" i="16"/>
  <c r="G694" i="16"/>
  <c r="F694" i="16"/>
  <c r="E694" i="16"/>
  <c r="D694" i="16"/>
  <c r="C694" i="16"/>
  <c r="B694" i="16"/>
  <c r="N693" i="16"/>
  <c r="M693" i="16"/>
  <c r="L693" i="16"/>
  <c r="K693" i="16"/>
  <c r="J693" i="16"/>
  <c r="I693" i="16"/>
  <c r="H693" i="16"/>
  <c r="G693" i="16"/>
  <c r="F693" i="16"/>
  <c r="E693" i="16"/>
  <c r="D693" i="16"/>
  <c r="C693" i="16"/>
  <c r="B693" i="16"/>
  <c r="N692" i="16"/>
  <c r="M692" i="16"/>
  <c r="L692" i="16"/>
  <c r="K692" i="16"/>
  <c r="J692" i="16"/>
  <c r="I692" i="16"/>
  <c r="H692" i="16"/>
  <c r="G692" i="16"/>
  <c r="F692" i="16"/>
  <c r="E692" i="16"/>
  <c r="D692" i="16"/>
  <c r="C692" i="16"/>
  <c r="B692" i="16"/>
  <c r="N691" i="16"/>
  <c r="M691" i="16"/>
  <c r="L691" i="16"/>
  <c r="K691" i="16"/>
  <c r="J691" i="16"/>
  <c r="I691" i="16"/>
  <c r="H691" i="16"/>
  <c r="G691" i="16"/>
  <c r="F691" i="16"/>
  <c r="E691" i="16"/>
  <c r="D691" i="16"/>
  <c r="C691" i="16"/>
  <c r="B691" i="16"/>
  <c r="N690" i="16"/>
  <c r="M690" i="16"/>
  <c r="L690" i="16"/>
  <c r="K690" i="16"/>
  <c r="J690" i="16"/>
  <c r="I690" i="16"/>
  <c r="H690" i="16"/>
  <c r="G690" i="16"/>
  <c r="F690" i="16"/>
  <c r="E690" i="16"/>
  <c r="D690" i="16"/>
  <c r="C690" i="16"/>
  <c r="B690" i="16"/>
  <c r="N689" i="16"/>
  <c r="M689" i="16"/>
  <c r="L689" i="16"/>
  <c r="K689" i="16"/>
  <c r="J689" i="16"/>
  <c r="I689" i="16"/>
  <c r="H689" i="16"/>
  <c r="G689" i="16"/>
  <c r="F689" i="16"/>
  <c r="E689" i="16"/>
  <c r="D689" i="16"/>
  <c r="C689" i="16"/>
  <c r="B689" i="16"/>
  <c r="N688" i="16"/>
  <c r="M688" i="16"/>
  <c r="L688" i="16"/>
  <c r="K688" i="16"/>
  <c r="J688" i="16"/>
  <c r="I688" i="16"/>
  <c r="H688" i="16"/>
  <c r="G688" i="16"/>
  <c r="F688" i="16"/>
  <c r="E688" i="16"/>
  <c r="D688" i="16"/>
  <c r="C688" i="16"/>
  <c r="B688" i="16"/>
  <c r="N687" i="16"/>
  <c r="M687" i="16"/>
  <c r="L687" i="16"/>
  <c r="K687" i="16"/>
  <c r="J687" i="16"/>
  <c r="I687" i="16"/>
  <c r="H687" i="16"/>
  <c r="G687" i="16"/>
  <c r="F687" i="16"/>
  <c r="E687" i="16"/>
  <c r="D687" i="16"/>
  <c r="C687" i="16"/>
  <c r="B687" i="16"/>
  <c r="N686" i="16"/>
  <c r="M686" i="16"/>
  <c r="L686" i="16"/>
  <c r="K686" i="16"/>
  <c r="J686" i="16"/>
  <c r="I686" i="16"/>
  <c r="H686" i="16"/>
  <c r="G686" i="16"/>
  <c r="F686" i="16"/>
  <c r="E686" i="16"/>
  <c r="D686" i="16"/>
  <c r="C686" i="16"/>
  <c r="B686" i="16"/>
  <c r="N685" i="16"/>
  <c r="M685" i="16"/>
  <c r="L685" i="16"/>
  <c r="K685" i="16"/>
  <c r="J685" i="16"/>
  <c r="I685" i="16"/>
  <c r="H685" i="16"/>
  <c r="G685" i="16"/>
  <c r="F685" i="16"/>
  <c r="E685" i="16"/>
  <c r="D685" i="16"/>
  <c r="C685" i="16"/>
  <c r="B685" i="16"/>
  <c r="N684" i="16"/>
  <c r="M684" i="16"/>
  <c r="L684" i="16"/>
  <c r="K684" i="16"/>
  <c r="J684" i="16"/>
  <c r="I684" i="16"/>
  <c r="H684" i="16"/>
  <c r="G684" i="16"/>
  <c r="F684" i="16"/>
  <c r="E684" i="16"/>
  <c r="D684" i="16"/>
  <c r="C684" i="16"/>
  <c r="B684" i="16"/>
  <c r="N683" i="16"/>
  <c r="M683" i="16"/>
  <c r="L683" i="16"/>
  <c r="K683" i="16"/>
  <c r="J683" i="16"/>
  <c r="I683" i="16"/>
  <c r="H683" i="16"/>
  <c r="G683" i="16"/>
  <c r="F683" i="16"/>
  <c r="E683" i="16"/>
  <c r="D683" i="16"/>
  <c r="C683" i="16"/>
  <c r="B683" i="16"/>
  <c r="N682" i="16"/>
  <c r="M682" i="16"/>
  <c r="L682" i="16"/>
  <c r="K682" i="16"/>
  <c r="J682" i="16"/>
  <c r="I682" i="16"/>
  <c r="H682" i="16"/>
  <c r="G682" i="16"/>
  <c r="F682" i="16"/>
  <c r="E682" i="16"/>
  <c r="D682" i="16"/>
  <c r="C682" i="16"/>
  <c r="B682" i="16"/>
  <c r="N681" i="16"/>
  <c r="M681" i="16"/>
  <c r="L681" i="16"/>
  <c r="K681" i="16"/>
  <c r="J681" i="16"/>
  <c r="I681" i="16"/>
  <c r="H681" i="16"/>
  <c r="G681" i="16"/>
  <c r="F681" i="16"/>
  <c r="E681" i="16"/>
  <c r="D681" i="16"/>
  <c r="C681" i="16"/>
  <c r="B681" i="16"/>
  <c r="N680" i="16"/>
  <c r="M680" i="16"/>
  <c r="L680" i="16"/>
  <c r="K680" i="16"/>
  <c r="J680" i="16"/>
  <c r="I680" i="16"/>
  <c r="H680" i="16"/>
  <c r="G680" i="16"/>
  <c r="F680" i="16"/>
  <c r="E680" i="16"/>
  <c r="D680" i="16"/>
  <c r="C680" i="16"/>
  <c r="B680" i="16"/>
  <c r="N679" i="16"/>
  <c r="M679" i="16"/>
  <c r="L679" i="16"/>
  <c r="K679" i="16"/>
  <c r="J679" i="16"/>
  <c r="I679" i="16"/>
  <c r="H679" i="16"/>
  <c r="G679" i="16"/>
  <c r="F679" i="16"/>
  <c r="E679" i="16"/>
  <c r="D679" i="16"/>
  <c r="C679" i="16"/>
  <c r="B679" i="16"/>
  <c r="N678" i="16"/>
  <c r="M678" i="16"/>
  <c r="L678" i="16"/>
  <c r="K678" i="16"/>
  <c r="J678" i="16"/>
  <c r="I678" i="16"/>
  <c r="H678" i="16"/>
  <c r="G678" i="16"/>
  <c r="F678" i="16"/>
  <c r="E678" i="16"/>
  <c r="D678" i="16"/>
  <c r="C678" i="16"/>
  <c r="B678" i="16"/>
  <c r="N677" i="16"/>
  <c r="M677" i="16"/>
  <c r="L677" i="16"/>
  <c r="K677" i="16"/>
  <c r="J677" i="16"/>
  <c r="I677" i="16"/>
  <c r="H677" i="16"/>
  <c r="G677" i="16"/>
  <c r="F677" i="16"/>
  <c r="E677" i="16"/>
  <c r="D677" i="16"/>
  <c r="C677" i="16"/>
  <c r="B677" i="16"/>
  <c r="N676" i="16"/>
  <c r="M676" i="16"/>
  <c r="L676" i="16"/>
  <c r="K676" i="16"/>
  <c r="J676" i="16"/>
  <c r="I676" i="16"/>
  <c r="H676" i="16"/>
  <c r="G676" i="16"/>
  <c r="F676" i="16"/>
  <c r="E676" i="16"/>
  <c r="D676" i="16"/>
  <c r="C676" i="16"/>
  <c r="B676" i="16"/>
  <c r="N675" i="16"/>
  <c r="M675" i="16"/>
  <c r="L675" i="16"/>
  <c r="K675" i="16"/>
  <c r="J675" i="16"/>
  <c r="I675" i="16"/>
  <c r="H675" i="16"/>
  <c r="G675" i="16"/>
  <c r="F675" i="16"/>
  <c r="E675" i="16"/>
  <c r="D675" i="16"/>
  <c r="C675" i="16"/>
  <c r="B675" i="16"/>
  <c r="N674" i="16"/>
  <c r="M674" i="16"/>
  <c r="L674" i="16"/>
  <c r="K674" i="16"/>
  <c r="J674" i="16"/>
  <c r="I674" i="16"/>
  <c r="H674" i="16"/>
  <c r="G674" i="16"/>
  <c r="F674" i="16"/>
  <c r="E674" i="16"/>
  <c r="D674" i="16"/>
  <c r="C674" i="16"/>
  <c r="B674" i="16"/>
  <c r="N673" i="16"/>
  <c r="M673" i="16"/>
  <c r="L673" i="16"/>
  <c r="K673" i="16"/>
  <c r="J673" i="16"/>
  <c r="I673" i="16"/>
  <c r="H673" i="16"/>
  <c r="G673" i="16"/>
  <c r="F673" i="16"/>
  <c r="E673" i="16"/>
  <c r="D673" i="16"/>
  <c r="C673" i="16"/>
  <c r="B673" i="16"/>
  <c r="N672" i="16"/>
  <c r="M672" i="16"/>
  <c r="L672" i="16"/>
  <c r="K672" i="16"/>
  <c r="J672" i="16"/>
  <c r="I672" i="16"/>
  <c r="H672" i="16"/>
  <c r="G672" i="16"/>
  <c r="F672" i="16"/>
  <c r="E672" i="16"/>
  <c r="D672" i="16"/>
  <c r="C672" i="16"/>
  <c r="B672" i="16"/>
  <c r="N671" i="16"/>
  <c r="M671" i="16"/>
  <c r="L671" i="16"/>
  <c r="K671" i="16"/>
  <c r="J671" i="16"/>
  <c r="I671" i="16"/>
  <c r="H671" i="16"/>
  <c r="G671" i="16"/>
  <c r="F671" i="16"/>
  <c r="E671" i="16"/>
  <c r="D671" i="16"/>
  <c r="C671" i="16"/>
  <c r="B671" i="16"/>
  <c r="N670" i="16"/>
  <c r="M670" i="16"/>
  <c r="L670" i="16"/>
  <c r="K670" i="16"/>
  <c r="J670" i="16"/>
  <c r="I670" i="16"/>
  <c r="H670" i="16"/>
  <c r="G670" i="16"/>
  <c r="F670" i="16"/>
  <c r="E670" i="16"/>
  <c r="D670" i="16"/>
  <c r="C670" i="16"/>
  <c r="B670" i="16"/>
  <c r="N669" i="16"/>
  <c r="M669" i="16"/>
  <c r="L669" i="16"/>
  <c r="K669" i="16"/>
  <c r="J669" i="16"/>
  <c r="I669" i="16"/>
  <c r="H669" i="16"/>
  <c r="G669" i="16"/>
  <c r="F669" i="16"/>
  <c r="E669" i="16"/>
  <c r="D669" i="16"/>
  <c r="C669" i="16"/>
  <c r="B669" i="16"/>
  <c r="N668" i="16"/>
  <c r="M668" i="16"/>
  <c r="L668" i="16"/>
  <c r="K668" i="16"/>
  <c r="J668" i="16"/>
  <c r="I668" i="16"/>
  <c r="H668" i="16"/>
  <c r="G668" i="16"/>
  <c r="F668" i="16"/>
  <c r="E668" i="16"/>
  <c r="D668" i="16"/>
  <c r="C668" i="16"/>
  <c r="B668" i="16"/>
  <c r="N667" i="16"/>
  <c r="M667" i="16"/>
  <c r="L667" i="16"/>
  <c r="K667" i="16"/>
  <c r="J667" i="16"/>
  <c r="I667" i="16"/>
  <c r="H667" i="16"/>
  <c r="G667" i="16"/>
  <c r="F667" i="16"/>
  <c r="E667" i="16"/>
  <c r="D667" i="16"/>
  <c r="C667" i="16"/>
  <c r="B667" i="16"/>
  <c r="N666" i="16"/>
  <c r="M666" i="16"/>
  <c r="L666" i="16"/>
  <c r="K666" i="16"/>
  <c r="J666" i="16"/>
  <c r="I666" i="16"/>
  <c r="H666" i="16"/>
  <c r="G666" i="16"/>
  <c r="F666" i="16"/>
  <c r="E666" i="16"/>
  <c r="D666" i="16"/>
  <c r="C666" i="16"/>
  <c r="B666" i="16"/>
  <c r="N665" i="16"/>
  <c r="M665" i="16"/>
  <c r="L665" i="16"/>
  <c r="K665" i="16"/>
  <c r="J665" i="16"/>
  <c r="I665" i="16"/>
  <c r="H665" i="16"/>
  <c r="G665" i="16"/>
  <c r="F665" i="16"/>
  <c r="E665" i="16"/>
  <c r="D665" i="16"/>
  <c r="C665" i="16"/>
  <c r="B665" i="16"/>
  <c r="N664" i="16"/>
  <c r="M664" i="16"/>
  <c r="L664" i="16"/>
  <c r="K664" i="16"/>
  <c r="J664" i="16"/>
  <c r="I664" i="16"/>
  <c r="H664" i="16"/>
  <c r="G664" i="16"/>
  <c r="F664" i="16"/>
  <c r="E664" i="16"/>
  <c r="D664" i="16"/>
  <c r="C664" i="16"/>
  <c r="B664" i="16"/>
  <c r="N663" i="16"/>
  <c r="M663" i="16"/>
  <c r="L663" i="16"/>
  <c r="K663" i="16"/>
  <c r="J663" i="16"/>
  <c r="I663" i="16"/>
  <c r="H663" i="16"/>
  <c r="G663" i="16"/>
  <c r="F663" i="16"/>
  <c r="E663" i="16"/>
  <c r="D663" i="16"/>
  <c r="C663" i="16"/>
  <c r="B663" i="16"/>
  <c r="N662" i="16"/>
  <c r="M662" i="16"/>
  <c r="L662" i="16"/>
  <c r="K662" i="16"/>
  <c r="J662" i="16"/>
  <c r="I662" i="16"/>
  <c r="H662" i="16"/>
  <c r="G662" i="16"/>
  <c r="F662" i="16"/>
  <c r="E662" i="16"/>
  <c r="D662" i="16"/>
  <c r="C662" i="16"/>
  <c r="B662" i="16"/>
  <c r="N661" i="16"/>
  <c r="M661" i="16"/>
  <c r="L661" i="16"/>
  <c r="K661" i="16"/>
  <c r="J661" i="16"/>
  <c r="I661" i="16"/>
  <c r="H661" i="16"/>
  <c r="G661" i="16"/>
  <c r="F661" i="16"/>
  <c r="E661" i="16"/>
  <c r="D661" i="16"/>
  <c r="C661" i="16"/>
  <c r="B661" i="16"/>
  <c r="N660" i="16"/>
  <c r="M660" i="16"/>
  <c r="L660" i="16"/>
  <c r="K660" i="16"/>
  <c r="J660" i="16"/>
  <c r="I660" i="16"/>
  <c r="H660" i="16"/>
  <c r="G660" i="16"/>
  <c r="F660" i="16"/>
  <c r="E660" i="16"/>
  <c r="D660" i="16"/>
  <c r="C660" i="16"/>
  <c r="B660" i="16"/>
  <c r="N659" i="16"/>
  <c r="M659" i="16"/>
  <c r="L659" i="16"/>
  <c r="K659" i="16"/>
  <c r="J659" i="16"/>
  <c r="I659" i="16"/>
  <c r="H659" i="16"/>
  <c r="G659" i="16"/>
  <c r="F659" i="16"/>
  <c r="E659" i="16"/>
  <c r="D659" i="16"/>
  <c r="C659" i="16"/>
  <c r="B659" i="16"/>
  <c r="N658" i="16"/>
  <c r="M658" i="16"/>
  <c r="L658" i="16"/>
  <c r="K658" i="16"/>
  <c r="J658" i="16"/>
  <c r="I658" i="16"/>
  <c r="H658" i="16"/>
  <c r="G658" i="16"/>
  <c r="F658" i="16"/>
  <c r="E658" i="16"/>
  <c r="D658" i="16"/>
  <c r="C658" i="16"/>
  <c r="B658" i="16"/>
  <c r="N657" i="16"/>
  <c r="M657" i="16"/>
  <c r="L657" i="16"/>
  <c r="K657" i="16"/>
  <c r="J657" i="16"/>
  <c r="I657" i="16"/>
  <c r="H657" i="16"/>
  <c r="G657" i="16"/>
  <c r="F657" i="16"/>
  <c r="E657" i="16"/>
  <c r="D657" i="16"/>
  <c r="C657" i="16"/>
  <c r="B657" i="16"/>
  <c r="N656" i="16"/>
  <c r="M656" i="16"/>
  <c r="L656" i="16"/>
  <c r="K656" i="16"/>
  <c r="J656" i="16"/>
  <c r="I656" i="16"/>
  <c r="H656" i="16"/>
  <c r="G656" i="16"/>
  <c r="F656" i="16"/>
  <c r="E656" i="16"/>
  <c r="D656" i="16"/>
  <c r="C656" i="16"/>
  <c r="B656" i="16"/>
  <c r="N655" i="16"/>
  <c r="M655" i="16"/>
  <c r="L655" i="16"/>
  <c r="K655" i="16"/>
  <c r="J655" i="16"/>
  <c r="I655" i="16"/>
  <c r="H655" i="16"/>
  <c r="G655" i="16"/>
  <c r="F655" i="16"/>
  <c r="E655" i="16"/>
  <c r="D655" i="16"/>
  <c r="C655" i="16"/>
  <c r="B655" i="16"/>
  <c r="N654" i="16"/>
  <c r="M654" i="16"/>
  <c r="L654" i="16"/>
  <c r="K654" i="16"/>
  <c r="J654" i="16"/>
  <c r="I654" i="16"/>
  <c r="H654" i="16"/>
  <c r="G654" i="16"/>
  <c r="F654" i="16"/>
  <c r="E654" i="16"/>
  <c r="D654" i="16"/>
  <c r="C654" i="16"/>
  <c r="B654" i="16"/>
  <c r="N653" i="16"/>
  <c r="M653" i="16"/>
  <c r="L653" i="16"/>
  <c r="K653" i="16"/>
  <c r="J653" i="16"/>
  <c r="I653" i="16"/>
  <c r="H653" i="16"/>
  <c r="G653" i="16"/>
  <c r="F653" i="16"/>
  <c r="E653" i="16"/>
  <c r="D653" i="16"/>
  <c r="C653" i="16"/>
  <c r="B653" i="16"/>
  <c r="N652" i="16"/>
  <c r="M652" i="16"/>
  <c r="L652" i="16"/>
  <c r="K652" i="16"/>
  <c r="J652" i="16"/>
  <c r="I652" i="16"/>
  <c r="H652" i="16"/>
  <c r="G652" i="16"/>
  <c r="F652" i="16"/>
  <c r="E652" i="16"/>
  <c r="D652" i="16"/>
  <c r="C652" i="16"/>
  <c r="B652" i="16"/>
  <c r="N651" i="16"/>
  <c r="M651" i="16"/>
  <c r="L651" i="16"/>
  <c r="K651" i="16"/>
  <c r="J651" i="16"/>
  <c r="I651" i="16"/>
  <c r="H651" i="16"/>
  <c r="G651" i="16"/>
  <c r="F651" i="16"/>
  <c r="E651" i="16"/>
  <c r="D651" i="16"/>
  <c r="C651" i="16"/>
  <c r="B651" i="16"/>
  <c r="N650" i="16"/>
  <c r="M650" i="16"/>
  <c r="L650" i="16"/>
  <c r="K650" i="16"/>
  <c r="J650" i="16"/>
  <c r="I650" i="16"/>
  <c r="H650" i="16"/>
  <c r="G650" i="16"/>
  <c r="F650" i="16"/>
  <c r="E650" i="16"/>
  <c r="D650" i="16"/>
  <c r="C650" i="16"/>
  <c r="B650" i="16"/>
  <c r="N649" i="16"/>
  <c r="M649" i="16"/>
  <c r="L649" i="16"/>
  <c r="K649" i="16"/>
  <c r="J649" i="16"/>
  <c r="I649" i="16"/>
  <c r="H649" i="16"/>
  <c r="G649" i="16"/>
  <c r="F649" i="16"/>
  <c r="E649" i="16"/>
  <c r="D649" i="16"/>
  <c r="C649" i="16"/>
  <c r="B649" i="16"/>
  <c r="N648" i="16"/>
  <c r="M648" i="16"/>
  <c r="L648" i="16"/>
  <c r="K648" i="16"/>
  <c r="J648" i="16"/>
  <c r="I648" i="16"/>
  <c r="H648" i="16"/>
  <c r="G648" i="16"/>
  <c r="F648" i="16"/>
  <c r="E648" i="16"/>
  <c r="D648" i="16"/>
  <c r="C648" i="16"/>
  <c r="B648" i="16"/>
  <c r="N647" i="16"/>
  <c r="M647" i="16"/>
  <c r="L647" i="16"/>
  <c r="K647" i="16"/>
  <c r="J647" i="16"/>
  <c r="I647" i="16"/>
  <c r="H647" i="16"/>
  <c r="G647" i="16"/>
  <c r="F647" i="16"/>
  <c r="E647" i="16"/>
  <c r="D647" i="16"/>
  <c r="C647" i="16"/>
  <c r="B647" i="16"/>
  <c r="N646" i="16"/>
  <c r="M646" i="16"/>
  <c r="L646" i="16"/>
  <c r="K646" i="16"/>
  <c r="J646" i="16"/>
  <c r="I646" i="16"/>
  <c r="H646" i="16"/>
  <c r="G646" i="16"/>
  <c r="F646" i="16"/>
  <c r="E646" i="16"/>
  <c r="D646" i="16"/>
  <c r="C646" i="16"/>
  <c r="B646" i="16"/>
  <c r="N645" i="16"/>
  <c r="M645" i="16"/>
  <c r="L645" i="16"/>
  <c r="K645" i="16"/>
  <c r="J645" i="16"/>
  <c r="I645" i="16"/>
  <c r="H645" i="16"/>
  <c r="G645" i="16"/>
  <c r="F645" i="16"/>
  <c r="E645" i="16"/>
  <c r="D645" i="16"/>
  <c r="C645" i="16"/>
  <c r="B645" i="16"/>
  <c r="N644" i="16"/>
  <c r="M644" i="16"/>
  <c r="L644" i="16"/>
  <c r="K644" i="16"/>
  <c r="J644" i="16"/>
  <c r="I644" i="16"/>
  <c r="H644" i="16"/>
  <c r="G644" i="16"/>
  <c r="F644" i="16"/>
  <c r="E644" i="16"/>
  <c r="D644" i="16"/>
  <c r="C644" i="16"/>
  <c r="B644" i="16"/>
  <c r="N643" i="16"/>
  <c r="M643" i="16"/>
  <c r="L643" i="16"/>
  <c r="K643" i="16"/>
  <c r="J643" i="16"/>
  <c r="I643" i="16"/>
  <c r="H643" i="16"/>
  <c r="G643" i="16"/>
  <c r="F643" i="16"/>
  <c r="E643" i="16"/>
  <c r="D643" i="16"/>
  <c r="C643" i="16"/>
  <c r="B643" i="16"/>
  <c r="N642" i="16"/>
  <c r="M642" i="16"/>
  <c r="L642" i="16"/>
  <c r="K642" i="16"/>
  <c r="J642" i="16"/>
  <c r="I642" i="16"/>
  <c r="H642" i="16"/>
  <c r="G642" i="16"/>
  <c r="F642" i="16"/>
  <c r="E642" i="16"/>
  <c r="D642" i="16"/>
  <c r="C642" i="16"/>
  <c r="B642" i="16"/>
  <c r="N641" i="16"/>
  <c r="M641" i="16"/>
  <c r="L641" i="16"/>
  <c r="K641" i="16"/>
  <c r="J641" i="16"/>
  <c r="I641" i="16"/>
  <c r="H641" i="16"/>
  <c r="G641" i="16"/>
  <c r="F641" i="16"/>
  <c r="E641" i="16"/>
  <c r="D641" i="16"/>
  <c r="C641" i="16"/>
  <c r="B641" i="16"/>
  <c r="N640" i="16"/>
  <c r="M640" i="16"/>
  <c r="L640" i="16"/>
  <c r="K640" i="16"/>
  <c r="J640" i="16"/>
  <c r="I640" i="16"/>
  <c r="H640" i="16"/>
  <c r="G640" i="16"/>
  <c r="F640" i="16"/>
  <c r="E640" i="16"/>
  <c r="D640" i="16"/>
  <c r="C640" i="16"/>
  <c r="B640" i="16"/>
  <c r="N639" i="16"/>
  <c r="M639" i="16"/>
  <c r="L639" i="16"/>
  <c r="K639" i="16"/>
  <c r="J639" i="16"/>
  <c r="I639" i="16"/>
  <c r="H639" i="16"/>
  <c r="G639" i="16"/>
  <c r="F639" i="16"/>
  <c r="E639" i="16"/>
  <c r="D639" i="16"/>
  <c r="C639" i="16"/>
  <c r="B639" i="16"/>
  <c r="N638" i="16"/>
  <c r="M638" i="16"/>
  <c r="L638" i="16"/>
  <c r="K638" i="16"/>
  <c r="J638" i="16"/>
  <c r="I638" i="16"/>
  <c r="H638" i="16"/>
  <c r="G638" i="16"/>
  <c r="F638" i="16"/>
  <c r="E638" i="16"/>
  <c r="D638" i="16"/>
  <c r="C638" i="16"/>
  <c r="B638" i="16"/>
  <c r="N637" i="16"/>
  <c r="M637" i="16"/>
  <c r="L637" i="16"/>
  <c r="K637" i="16"/>
  <c r="J637" i="16"/>
  <c r="I637" i="16"/>
  <c r="H637" i="16"/>
  <c r="G637" i="16"/>
  <c r="F637" i="16"/>
  <c r="E637" i="16"/>
  <c r="D637" i="16"/>
  <c r="C637" i="16"/>
  <c r="B637" i="16"/>
  <c r="N636" i="16"/>
  <c r="M636" i="16"/>
  <c r="L636" i="16"/>
  <c r="K636" i="16"/>
  <c r="J636" i="16"/>
  <c r="I636" i="16"/>
  <c r="H636" i="16"/>
  <c r="G636" i="16"/>
  <c r="F636" i="16"/>
  <c r="E636" i="16"/>
  <c r="D636" i="16"/>
  <c r="C636" i="16"/>
  <c r="B636" i="16"/>
  <c r="N635" i="16"/>
  <c r="M635" i="16"/>
  <c r="L635" i="16"/>
  <c r="K635" i="16"/>
  <c r="J635" i="16"/>
  <c r="I635" i="16"/>
  <c r="H635" i="16"/>
  <c r="G635" i="16"/>
  <c r="F635" i="16"/>
  <c r="E635" i="16"/>
  <c r="D635" i="16"/>
  <c r="C635" i="16"/>
  <c r="B635" i="16"/>
  <c r="N634" i="16"/>
  <c r="M634" i="16"/>
  <c r="L634" i="16"/>
  <c r="K634" i="16"/>
  <c r="J634" i="16"/>
  <c r="I634" i="16"/>
  <c r="H634" i="16"/>
  <c r="G634" i="16"/>
  <c r="F634" i="16"/>
  <c r="E634" i="16"/>
  <c r="D634" i="16"/>
  <c r="C634" i="16"/>
  <c r="B634" i="16"/>
  <c r="N633" i="16"/>
  <c r="M633" i="16"/>
  <c r="L633" i="16"/>
  <c r="K633" i="16"/>
  <c r="J633" i="16"/>
  <c r="I633" i="16"/>
  <c r="H633" i="16"/>
  <c r="G633" i="16"/>
  <c r="F633" i="16"/>
  <c r="E633" i="16"/>
  <c r="D633" i="16"/>
  <c r="C633" i="16"/>
  <c r="B633" i="16"/>
  <c r="N632" i="16"/>
  <c r="M632" i="16"/>
  <c r="L632" i="16"/>
  <c r="K632" i="16"/>
  <c r="J632" i="16"/>
  <c r="I632" i="16"/>
  <c r="H632" i="16"/>
  <c r="G632" i="16"/>
  <c r="F632" i="16"/>
  <c r="E632" i="16"/>
  <c r="D632" i="16"/>
  <c r="C632" i="16"/>
  <c r="B632" i="16"/>
  <c r="N631" i="16"/>
  <c r="M631" i="16"/>
  <c r="L631" i="16"/>
  <c r="K631" i="16"/>
  <c r="J631" i="16"/>
  <c r="I631" i="16"/>
  <c r="H631" i="16"/>
  <c r="G631" i="16"/>
  <c r="F631" i="16"/>
  <c r="E631" i="16"/>
  <c r="D631" i="16"/>
  <c r="C631" i="16"/>
  <c r="B631" i="16"/>
  <c r="N630" i="16"/>
  <c r="M630" i="16"/>
  <c r="L630" i="16"/>
  <c r="K630" i="16"/>
  <c r="J630" i="16"/>
  <c r="I630" i="16"/>
  <c r="H630" i="16"/>
  <c r="G630" i="16"/>
  <c r="F630" i="16"/>
  <c r="E630" i="16"/>
  <c r="D630" i="16"/>
  <c r="C630" i="16"/>
  <c r="B630" i="16"/>
  <c r="N629" i="16"/>
  <c r="M629" i="16"/>
  <c r="L629" i="16"/>
  <c r="K629" i="16"/>
  <c r="J629" i="16"/>
  <c r="I629" i="16"/>
  <c r="H629" i="16"/>
  <c r="G629" i="16"/>
  <c r="F629" i="16"/>
  <c r="E629" i="16"/>
  <c r="D629" i="16"/>
  <c r="C629" i="16"/>
  <c r="B629" i="16"/>
  <c r="N628" i="16"/>
  <c r="M628" i="16"/>
  <c r="L628" i="16"/>
  <c r="K628" i="16"/>
  <c r="J628" i="16"/>
  <c r="I628" i="16"/>
  <c r="H628" i="16"/>
  <c r="G628" i="16"/>
  <c r="F628" i="16"/>
  <c r="E628" i="16"/>
  <c r="D628" i="16"/>
  <c r="C628" i="16"/>
  <c r="B628" i="16"/>
  <c r="N627" i="16"/>
  <c r="M627" i="16"/>
  <c r="L627" i="16"/>
  <c r="K627" i="16"/>
  <c r="J627" i="16"/>
  <c r="I627" i="16"/>
  <c r="H627" i="16"/>
  <c r="G627" i="16"/>
  <c r="F627" i="16"/>
  <c r="E627" i="16"/>
  <c r="D627" i="16"/>
  <c r="C627" i="16"/>
  <c r="B627" i="16"/>
  <c r="N626" i="16"/>
  <c r="M626" i="16"/>
  <c r="L626" i="16"/>
  <c r="K626" i="16"/>
  <c r="J626" i="16"/>
  <c r="I626" i="16"/>
  <c r="H626" i="16"/>
  <c r="G626" i="16"/>
  <c r="F626" i="16"/>
  <c r="E626" i="16"/>
  <c r="D626" i="16"/>
  <c r="C626" i="16"/>
  <c r="B626" i="16"/>
  <c r="N625" i="16"/>
  <c r="M625" i="16"/>
  <c r="L625" i="16"/>
  <c r="K625" i="16"/>
  <c r="J625" i="16"/>
  <c r="I625" i="16"/>
  <c r="H625" i="16"/>
  <c r="G625" i="16"/>
  <c r="F625" i="16"/>
  <c r="E625" i="16"/>
  <c r="D625" i="16"/>
  <c r="C625" i="16"/>
  <c r="B625" i="16"/>
  <c r="N624" i="16"/>
  <c r="M624" i="16"/>
  <c r="L624" i="16"/>
  <c r="K624" i="16"/>
  <c r="J624" i="16"/>
  <c r="I624" i="16"/>
  <c r="H624" i="16"/>
  <c r="G624" i="16"/>
  <c r="F624" i="16"/>
  <c r="E624" i="16"/>
  <c r="D624" i="16"/>
  <c r="C624" i="16"/>
  <c r="B624" i="16"/>
  <c r="N623" i="16"/>
  <c r="M623" i="16"/>
  <c r="L623" i="16"/>
  <c r="K623" i="16"/>
  <c r="J623" i="16"/>
  <c r="I623" i="16"/>
  <c r="H623" i="16"/>
  <c r="G623" i="16"/>
  <c r="F623" i="16"/>
  <c r="E623" i="16"/>
  <c r="D623" i="16"/>
  <c r="C623" i="16"/>
  <c r="B623" i="16"/>
  <c r="N622" i="16"/>
  <c r="M622" i="16"/>
  <c r="L622" i="16"/>
  <c r="K622" i="16"/>
  <c r="J622" i="16"/>
  <c r="I622" i="16"/>
  <c r="H622" i="16"/>
  <c r="G622" i="16"/>
  <c r="F622" i="16"/>
  <c r="E622" i="16"/>
  <c r="D622" i="16"/>
  <c r="C622" i="16"/>
  <c r="B622" i="16"/>
  <c r="N621" i="16"/>
  <c r="M621" i="16"/>
  <c r="L621" i="16"/>
  <c r="K621" i="16"/>
  <c r="J621" i="16"/>
  <c r="I621" i="16"/>
  <c r="H621" i="16"/>
  <c r="G621" i="16"/>
  <c r="F621" i="16"/>
  <c r="E621" i="16"/>
  <c r="D621" i="16"/>
  <c r="C621" i="16"/>
  <c r="B621" i="16"/>
  <c r="N620" i="16"/>
  <c r="M620" i="16"/>
  <c r="L620" i="16"/>
  <c r="K620" i="16"/>
  <c r="J620" i="16"/>
  <c r="I620" i="16"/>
  <c r="H620" i="16"/>
  <c r="G620" i="16"/>
  <c r="F620" i="16"/>
  <c r="E620" i="16"/>
  <c r="D620" i="16"/>
  <c r="C620" i="16"/>
  <c r="B620" i="16"/>
  <c r="N619" i="16"/>
  <c r="M619" i="16"/>
  <c r="L619" i="16"/>
  <c r="K619" i="16"/>
  <c r="J619" i="16"/>
  <c r="I619" i="16"/>
  <c r="H619" i="16"/>
  <c r="G619" i="16"/>
  <c r="F619" i="16"/>
  <c r="E619" i="16"/>
  <c r="D619" i="16"/>
  <c r="C619" i="16"/>
  <c r="B619" i="16"/>
  <c r="N618" i="16"/>
  <c r="M618" i="16"/>
  <c r="L618" i="16"/>
  <c r="K618" i="16"/>
  <c r="J618" i="16"/>
  <c r="I618" i="16"/>
  <c r="H618" i="16"/>
  <c r="G618" i="16"/>
  <c r="F618" i="16"/>
  <c r="E618" i="16"/>
  <c r="D618" i="16"/>
  <c r="C618" i="16"/>
  <c r="B618" i="16"/>
  <c r="N617" i="16"/>
  <c r="M617" i="16"/>
  <c r="L617" i="16"/>
  <c r="K617" i="16"/>
  <c r="J617" i="16"/>
  <c r="I617" i="16"/>
  <c r="H617" i="16"/>
  <c r="G617" i="16"/>
  <c r="F617" i="16"/>
  <c r="E617" i="16"/>
  <c r="D617" i="16"/>
  <c r="C617" i="16"/>
  <c r="B617" i="16"/>
  <c r="N616" i="16"/>
  <c r="M616" i="16"/>
  <c r="L616" i="16"/>
  <c r="K616" i="16"/>
  <c r="J616" i="16"/>
  <c r="I616" i="16"/>
  <c r="H616" i="16"/>
  <c r="G616" i="16"/>
  <c r="F616" i="16"/>
  <c r="E616" i="16"/>
  <c r="D616" i="16"/>
  <c r="C616" i="16"/>
  <c r="B616" i="16"/>
  <c r="N615" i="16"/>
  <c r="M615" i="16"/>
  <c r="L615" i="16"/>
  <c r="K615" i="16"/>
  <c r="J615" i="16"/>
  <c r="I615" i="16"/>
  <c r="H615" i="16"/>
  <c r="G615" i="16"/>
  <c r="F615" i="16"/>
  <c r="E615" i="16"/>
  <c r="D615" i="16"/>
  <c r="C615" i="16"/>
  <c r="B615" i="16"/>
  <c r="N614" i="16"/>
  <c r="M614" i="16"/>
  <c r="L614" i="16"/>
  <c r="K614" i="16"/>
  <c r="J614" i="16"/>
  <c r="I614" i="16"/>
  <c r="H614" i="16"/>
  <c r="G614" i="16"/>
  <c r="F614" i="16"/>
  <c r="E614" i="16"/>
  <c r="D614" i="16"/>
  <c r="C614" i="16"/>
  <c r="B614" i="16"/>
  <c r="N613" i="16"/>
  <c r="M613" i="16"/>
  <c r="L613" i="16"/>
  <c r="K613" i="16"/>
  <c r="J613" i="16"/>
  <c r="I613" i="16"/>
  <c r="H613" i="16"/>
  <c r="G613" i="16"/>
  <c r="F613" i="16"/>
  <c r="E613" i="16"/>
  <c r="D613" i="16"/>
  <c r="C613" i="16"/>
  <c r="B613" i="16"/>
  <c r="N612" i="16"/>
  <c r="M612" i="16"/>
  <c r="L612" i="16"/>
  <c r="K612" i="16"/>
  <c r="J612" i="16"/>
  <c r="I612" i="16"/>
  <c r="H612" i="16"/>
  <c r="G612" i="16"/>
  <c r="F612" i="16"/>
  <c r="E612" i="16"/>
  <c r="D612" i="16"/>
  <c r="C612" i="16"/>
  <c r="B612" i="16"/>
  <c r="N611" i="16"/>
  <c r="M611" i="16"/>
  <c r="L611" i="16"/>
  <c r="K611" i="16"/>
  <c r="J611" i="16"/>
  <c r="I611" i="16"/>
  <c r="H611" i="16"/>
  <c r="G611" i="16"/>
  <c r="F611" i="16"/>
  <c r="E611" i="16"/>
  <c r="D611" i="16"/>
  <c r="C611" i="16"/>
  <c r="B611" i="16"/>
  <c r="N610" i="16"/>
  <c r="M610" i="16"/>
  <c r="L610" i="16"/>
  <c r="K610" i="16"/>
  <c r="J610" i="16"/>
  <c r="I610" i="16"/>
  <c r="H610" i="16"/>
  <c r="G610" i="16"/>
  <c r="F610" i="16"/>
  <c r="E610" i="16"/>
  <c r="D610" i="16"/>
  <c r="C610" i="16"/>
  <c r="B610" i="16"/>
  <c r="N609" i="16"/>
  <c r="M609" i="16"/>
  <c r="L609" i="16"/>
  <c r="K609" i="16"/>
  <c r="J609" i="16"/>
  <c r="I609" i="16"/>
  <c r="H609" i="16"/>
  <c r="G609" i="16"/>
  <c r="F609" i="16"/>
  <c r="E609" i="16"/>
  <c r="D609" i="16"/>
  <c r="C609" i="16"/>
  <c r="B609" i="16"/>
  <c r="N608" i="16"/>
  <c r="M608" i="16"/>
  <c r="L608" i="16"/>
  <c r="K608" i="16"/>
  <c r="J608" i="16"/>
  <c r="I608" i="16"/>
  <c r="H608" i="16"/>
  <c r="G608" i="16"/>
  <c r="F608" i="16"/>
  <c r="E608" i="16"/>
  <c r="D608" i="16"/>
  <c r="C608" i="16"/>
  <c r="B608" i="16"/>
  <c r="N607" i="16"/>
  <c r="M607" i="16"/>
  <c r="L607" i="16"/>
  <c r="K607" i="16"/>
  <c r="J607" i="16"/>
  <c r="I607" i="16"/>
  <c r="H607" i="16"/>
  <c r="G607" i="16"/>
  <c r="F607" i="16"/>
  <c r="E607" i="16"/>
  <c r="D607" i="16"/>
  <c r="C607" i="16"/>
  <c r="B607" i="16"/>
  <c r="N606" i="16"/>
  <c r="M606" i="16"/>
  <c r="L606" i="16"/>
  <c r="K606" i="16"/>
  <c r="J606" i="16"/>
  <c r="I606" i="16"/>
  <c r="H606" i="16"/>
  <c r="G606" i="16"/>
  <c r="F606" i="16"/>
  <c r="E606" i="16"/>
  <c r="D606" i="16"/>
  <c r="C606" i="16"/>
  <c r="B606" i="16"/>
  <c r="N605" i="16"/>
  <c r="M605" i="16"/>
  <c r="L605" i="16"/>
  <c r="K605" i="16"/>
  <c r="J605" i="16"/>
  <c r="I605" i="16"/>
  <c r="H605" i="16"/>
  <c r="G605" i="16"/>
  <c r="F605" i="16"/>
  <c r="E605" i="16"/>
  <c r="D605" i="16"/>
  <c r="C605" i="16"/>
  <c r="B605" i="16"/>
  <c r="N604" i="16"/>
  <c r="M604" i="16"/>
  <c r="L604" i="16"/>
  <c r="K604" i="16"/>
  <c r="J604" i="16"/>
  <c r="I604" i="16"/>
  <c r="H604" i="16"/>
  <c r="G604" i="16"/>
  <c r="F604" i="16"/>
  <c r="E604" i="16"/>
  <c r="D604" i="16"/>
  <c r="C604" i="16"/>
  <c r="B604" i="16"/>
  <c r="N603" i="16"/>
  <c r="M603" i="16"/>
  <c r="L603" i="16"/>
  <c r="K603" i="16"/>
  <c r="J603" i="16"/>
  <c r="I603" i="16"/>
  <c r="H603" i="16"/>
  <c r="G603" i="16"/>
  <c r="F603" i="16"/>
  <c r="E603" i="16"/>
  <c r="D603" i="16"/>
  <c r="C603" i="16"/>
  <c r="B603" i="16"/>
  <c r="N602" i="16"/>
  <c r="M602" i="16"/>
  <c r="L602" i="16"/>
  <c r="K602" i="16"/>
  <c r="J602" i="16"/>
  <c r="I602" i="16"/>
  <c r="H602" i="16"/>
  <c r="G602" i="16"/>
  <c r="F602" i="16"/>
  <c r="E602" i="16"/>
  <c r="D602" i="16"/>
  <c r="C602" i="16"/>
  <c r="B602" i="16"/>
  <c r="N601" i="16"/>
  <c r="M601" i="16"/>
  <c r="L601" i="16"/>
  <c r="K601" i="16"/>
  <c r="J601" i="16"/>
  <c r="I601" i="16"/>
  <c r="H601" i="16"/>
  <c r="G601" i="16"/>
  <c r="F601" i="16"/>
  <c r="E601" i="16"/>
  <c r="D601" i="16"/>
  <c r="C601" i="16"/>
  <c r="B601" i="16"/>
  <c r="N600" i="16"/>
  <c r="M600" i="16"/>
  <c r="L600" i="16"/>
  <c r="K600" i="16"/>
  <c r="J600" i="16"/>
  <c r="I600" i="16"/>
  <c r="H600" i="16"/>
  <c r="G600" i="16"/>
  <c r="F600" i="16"/>
  <c r="E600" i="16"/>
  <c r="D600" i="16"/>
  <c r="C600" i="16"/>
  <c r="B600" i="16"/>
  <c r="N599" i="16"/>
  <c r="M599" i="16"/>
  <c r="L599" i="16"/>
  <c r="K599" i="16"/>
  <c r="J599" i="16"/>
  <c r="I599" i="16"/>
  <c r="H599" i="16"/>
  <c r="G599" i="16"/>
  <c r="F599" i="16"/>
  <c r="E599" i="16"/>
  <c r="D599" i="16"/>
  <c r="C599" i="16"/>
  <c r="B599" i="16"/>
  <c r="N598" i="16"/>
  <c r="M598" i="16"/>
  <c r="L598" i="16"/>
  <c r="K598" i="16"/>
  <c r="J598" i="16"/>
  <c r="I598" i="16"/>
  <c r="H598" i="16"/>
  <c r="G598" i="16"/>
  <c r="F598" i="16"/>
  <c r="E598" i="16"/>
  <c r="D598" i="16"/>
  <c r="C598" i="16"/>
  <c r="B598" i="16"/>
  <c r="N597" i="16"/>
  <c r="M597" i="16"/>
  <c r="L597" i="16"/>
  <c r="K597" i="16"/>
  <c r="J597" i="16"/>
  <c r="I597" i="16"/>
  <c r="H597" i="16"/>
  <c r="G597" i="16"/>
  <c r="F597" i="16"/>
  <c r="E597" i="16"/>
  <c r="D597" i="16"/>
  <c r="C597" i="16"/>
  <c r="B597" i="16"/>
  <c r="N596" i="16"/>
  <c r="M596" i="16"/>
  <c r="L596" i="16"/>
  <c r="K596" i="16"/>
  <c r="J596" i="16"/>
  <c r="I596" i="16"/>
  <c r="H596" i="16"/>
  <c r="G596" i="16"/>
  <c r="F596" i="16"/>
  <c r="E596" i="16"/>
  <c r="D596" i="16"/>
  <c r="C596" i="16"/>
  <c r="B596" i="16"/>
  <c r="N595" i="16"/>
  <c r="M595" i="16"/>
  <c r="L595" i="16"/>
  <c r="K595" i="16"/>
  <c r="J595" i="16"/>
  <c r="I595" i="16"/>
  <c r="H595" i="16"/>
  <c r="G595" i="16"/>
  <c r="F595" i="16"/>
  <c r="E595" i="16"/>
  <c r="D595" i="16"/>
  <c r="C595" i="16"/>
  <c r="B595" i="16"/>
  <c r="N594" i="16"/>
  <c r="M594" i="16"/>
  <c r="L594" i="16"/>
  <c r="K594" i="16"/>
  <c r="J594" i="16"/>
  <c r="I594" i="16"/>
  <c r="H594" i="16"/>
  <c r="G594" i="16"/>
  <c r="F594" i="16"/>
  <c r="E594" i="16"/>
  <c r="D594" i="16"/>
  <c r="C594" i="16"/>
  <c r="B594" i="16"/>
  <c r="N593" i="16"/>
  <c r="M593" i="16"/>
  <c r="L593" i="16"/>
  <c r="K593" i="16"/>
  <c r="J593" i="16"/>
  <c r="I593" i="16"/>
  <c r="H593" i="16"/>
  <c r="G593" i="16"/>
  <c r="F593" i="16"/>
  <c r="E593" i="16"/>
  <c r="D593" i="16"/>
  <c r="C593" i="16"/>
  <c r="B593" i="16"/>
  <c r="N592" i="16"/>
  <c r="M592" i="16"/>
  <c r="L592" i="16"/>
  <c r="K592" i="16"/>
  <c r="J592" i="16"/>
  <c r="I592" i="16"/>
  <c r="H592" i="16"/>
  <c r="G592" i="16"/>
  <c r="F592" i="16"/>
  <c r="E592" i="16"/>
  <c r="D592" i="16"/>
  <c r="C592" i="16"/>
  <c r="B592" i="16"/>
  <c r="N591" i="16"/>
  <c r="M591" i="16"/>
  <c r="L591" i="16"/>
  <c r="K591" i="16"/>
  <c r="J591" i="16"/>
  <c r="I591" i="16"/>
  <c r="H591" i="16"/>
  <c r="G591" i="16"/>
  <c r="F591" i="16"/>
  <c r="E591" i="16"/>
  <c r="D591" i="16"/>
  <c r="C591" i="16"/>
  <c r="B591" i="16"/>
  <c r="N590" i="16"/>
  <c r="M590" i="16"/>
  <c r="L590" i="16"/>
  <c r="K590" i="16"/>
  <c r="J590" i="16"/>
  <c r="I590" i="16"/>
  <c r="H590" i="16"/>
  <c r="G590" i="16"/>
  <c r="F590" i="16"/>
  <c r="E590" i="16"/>
  <c r="D590" i="16"/>
  <c r="C590" i="16"/>
  <c r="B590" i="16"/>
  <c r="N589" i="16"/>
  <c r="M589" i="16"/>
  <c r="L589" i="16"/>
  <c r="K589" i="16"/>
  <c r="J589" i="16"/>
  <c r="I589" i="16"/>
  <c r="H589" i="16"/>
  <c r="G589" i="16"/>
  <c r="F589" i="16"/>
  <c r="E589" i="16"/>
  <c r="D589" i="16"/>
  <c r="C589" i="16"/>
  <c r="B589" i="16"/>
  <c r="N588" i="16"/>
  <c r="M588" i="16"/>
  <c r="L588" i="16"/>
  <c r="K588" i="16"/>
  <c r="J588" i="16"/>
  <c r="I588" i="16"/>
  <c r="H588" i="16"/>
  <c r="G588" i="16"/>
  <c r="F588" i="16"/>
  <c r="E588" i="16"/>
  <c r="D588" i="16"/>
  <c r="C588" i="16"/>
  <c r="B588" i="16"/>
  <c r="N587" i="16"/>
  <c r="M587" i="16"/>
  <c r="L587" i="16"/>
  <c r="K587" i="16"/>
  <c r="J587" i="16"/>
  <c r="I587" i="16"/>
  <c r="H587" i="16"/>
  <c r="G587" i="16"/>
  <c r="F587" i="16"/>
  <c r="E587" i="16"/>
  <c r="D587" i="16"/>
  <c r="C587" i="16"/>
  <c r="B587" i="16"/>
  <c r="N586" i="16"/>
  <c r="M586" i="16"/>
  <c r="L586" i="16"/>
  <c r="K586" i="16"/>
  <c r="J586" i="16"/>
  <c r="I586" i="16"/>
  <c r="H586" i="16"/>
  <c r="G586" i="16"/>
  <c r="F586" i="16"/>
  <c r="E586" i="16"/>
  <c r="D586" i="16"/>
  <c r="C586" i="16"/>
  <c r="B586" i="16"/>
  <c r="N585" i="16"/>
  <c r="M585" i="16"/>
  <c r="L585" i="16"/>
  <c r="K585" i="16"/>
  <c r="J585" i="16"/>
  <c r="I585" i="16"/>
  <c r="H585" i="16"/>
  <c r="G585" i="16"/>
  <c r="F585" i="16"/>
  <c r="E585" i="16"/>
  <c r="D585" i="16"/>
  <c r="C585" i="16"/>
  <c r="B585" i="16"/>
  <c r="N584" i="16"/>
  <c r="M584" i="16"/>
  <c r="L584" i="16"/>
  <c r="K584" i="16"/>
  <c r="J584" i="16"/>
  <c r="I584" i="16"/>
  <c r="H584" i="16"/>
  <c r="G584" i="16"/>
  <c r="F584" i="16"/>
  <c r="E584" i="16"/>
  <c r="D584" i="16"/>
  <c r="C584" i="16"/>
  <c r="B584" i="16"/>
  <c r="N583" i="16"/>
  <c r="M583" i="16"/>
  <c r="L583" i="16"/>
  <c r="K583" i="16"/>
  <c r="J583" i="16"/>
  <c r="I583" i="16"/>
  <c r="H583" i="16"/>
  <c r="G583" i="16"/>
  <c r="F583" i="16"/>
  <c r="E583" i="16"/>
  <c r="D583" i="16"/>
  <c r="C583" i="16"/>
  <c r="B583" i="16"/>
  <c r="N582" i="16"/>
  <c r="M582" i="16"/>
  <c r="L582" i="16"/>
  <c r="K582" i="16"/>
  <c r="J582" i="16"/>
  <c r="I582" i="16"/>
  <c r="H582" i="16"/>
  <c r="G582" i="16"/>
  <c r="F582" i="16"/>
  <c r="E582" i="16"/>
  <c r="D582" i="16"/>
  <c r="C582" i="16"/>
  <c r="B582" i="16"/>
  <c r="N581" i="16"/>
  <c r="M581" i="16"/>
  <c r="L581" i="16"/>
  <c r="K581" i="16"/>
  <c r="J581" i="16"/>
  <c r="I581" i="16"/>
  <c r="H581" i="16"/>
  <c r="G581" i="16"/>
  <c r="F581" i="16"/>
  <c r="E581" i="16"/>
  <c r="D581" i="16"/>
  <c r="C581" i="16"/>
  <c r="B581" i="16"/>
  <c r="N580" i="16"/>
  <c r="M580" i="16"/>
  <c r="L580" i="16"/>
  <c r="K580" i="16"/>
  <c r="J580" i="16"/>
  <c r="I580" i="16"/>
  <c r="H580" i="16"/>
  <c r="G580" i="16"/>
  <c r="F580" i="16"/>
  <c r="E580" i="16"/>
  <c r="D580" i="16"/>
  <c r="C580" i="16"/>
  <c r="B580" i="16"/>
  <c r="N579" i="16"/>
  <c r="M579" i="16"/>
  <c r="L579" i="16"/>
  <c r="K579" i="16"/>
  <c r="J579" i="16"/>
  <c r="I579" i="16"/>
  <c r="H579" i="16"/>
  <c r="G579" i="16"/>
  <c r="F579" i="16"/>
  <c r="E579" i="16"/>
  <c r="D579" i="16"/>
  <c r="C579" i="16"/>
  <c r="B579" i="16"/>
  <c r="N578" i="16"/>
  <c r="M578" i="16"/>
  <c r="L578" i="16"/>
  <c r="K578" i="16"/>
  <c r="J578" i="16"/>
  <c r="I578" i="16"/>
  <c r="H578" i="16"/>
  <c r="G578" i="16"/>
  <c r="F578" i="16"/>
  <c r="E578" i="16"/>
  <c r="D578" i="16"/>
  <c r="C578" i="16"/>
  <c r="B578" i="16"/>
  <c r="N577" i="16"/>
  <c r="M577" i="16"/>
  <c r="L577" i="16"/>
  <c r="K577" i="16"/>
  <c r="J577" i="16"/>
  <c r="I577" i="16"/>
  <c r="H577" i="16"/>
  <c r="G577" i="16"/>
  <c r="F577" i="16"/>
  <c r="E577" i="16"/>
  <c r="D577" i="16"/>
  <c r="C577" i="16"/>
  <c r="B577" i="16"/>
  <c r="N576" i="16"/>
  <c r="M576" i="16"/>
  <c r="L576" i="16"/>
  <c r="K576" i="16"/>
  <c r="J576" i="16"/>
  <c r="I576" i="16"/>
  <c r="H576" i="16"/>
  <c r="G576" i="16"/>
  <c r="F576" i="16"/>
  <c r="E576" i="16"/>
  <c r="D576" i="16"/>
  <c r="C576" i="16"/>
  <c r="B576" i="16"/>
  <c r="N575" i="16"/>
  <c r="M575" i="16"/>
  <c r="L575" i="16"/>
  <c r="K575" i="16"/>
  <c r="J575" i="16"/>
  <c r="I575" i="16"/>
  <c r="H575" i="16"/>
  <c r="G575" i="16"/>
  <c r="F575" i="16"/>
  <c r="E575" i="16"/>
  <c r="D575" i="16"/>
  <c r="C575" i="16"/>
  <c r="B575" i="16"/>
  <c r="N574" i="16"/>
  <c r="M574" i="16"/>
  <c r="L574" i="16"/>
  <c r="K574" i="16"/>
  <c r="J574" i="16"/>
  <c r="I574" i="16"/>
  <c r="H574" i="16"/>
  <c r="G574" i="16"/>
  <c r="F574" i="16"/>
  <c r="E574" i="16"/>
  <c r="D574" i="16"/>
  <c r="C574" i="16"/>
  <c r="B574" i="16"/>
  <c r="N573" i="16"/>
  <c r="M573" i="16"/>
  <c r="L573" i="16"/>
  <c r="K573" i="16"/>
  <c r="J573" i="16"/>
  <c r="I573" i="16"/>
  <c r="H573" i="16"/>
  <c r="G573" i="16"/>
  <c r="F573" i="16"/>
  <c r="E573" i="16"/>
  <c r="D573" i="16"/>
  <c r="C573" i="16"/>
  <c r="B573" i="16"/>
  <c r="N572" i="16"/>
  <c r="M572" i="16"/>
  <c r="L572" i="16"/>
  <c r="K572" i="16"/>
  <c r="J572" i="16"/>
  <c r="I572" i="16"/>
  <c r="H572" i="16"/>
  <c r="G572" i="16"/>
  <c r="F572" i="16"/>
  <c r="E572" i="16"/>
  <c r="D572" i="16"/>
  <c r="C572" i="16"/>
  <c r="B572" i="16"/>
  <c r="N571" i="16"/>
  <c r="M571" i="16"/>
  <c r="L571" i="16"/>
  <c r="K571" i="16"/>
  <c r="J571" i="16"/>
  <c r="I571" i="16"/>
  <c r="H571" i="16"/>
  <c r="G571" i="16"/>
  <c r="F571" i="16"/>
  <c r="E571" i="16"/>
  <c r="D571" i="16"/>
  <c r="C571" i="16"/>
  <c r="B571" i="16"/>
  <c r="N570" i="16"/>
  <c r="M570" i="16"/>
  <c r="L570" i="16"/>
  <c r="K570" i="16"/>
  <c r="J570" i="16"/>
  <c r="I570" i="16"/>
  <c r="H570" i="16"/>
  <c r="G570" i="16"/>
  <c r="F570" i="16"/>
  <c r="E570" i="16"/>
  <c r="D570" i="16"/>
  <c r="C570" i="16"/>
  <c r="B570" i="16"/>
  <c r="N569" i="16"/>
  <c r="M569" i="16"/>
  <c r="L569" i="16"/>
  <c r="K569" i="16"/>
  <c r="J569" i="16"/>
  <c r="I569" i="16"/>
  <c r="H569" i="16"/>
  <c r="G569" i="16"/>
  <c r="F569" i="16"/>
  <c r="E569" i="16"/>
  <c r="D569" i="16"/>
  <c r="C569" i="16"/>
  <c r="B569" i="16"/>
  <c r="N568" i="16"/>
  <c r="M568" i="16"/>
  <c r="L568" i="16"/>
  <c r="K568" i="16"/>
  <c r="J568" i="16"/>
  <c r="I568" i="16"/>
  <c r="H568" i="16"/>
  <c r="G568" i="16"/>
  <c r="F568" i="16"/>
  <c r="E568" i="16"/>
  <c r="D568" i="16"/>
  <c r="C568" i="16"/>
  <c r="B568" i="16"/>
  <c r="N567" i="16"/>
  <c r="M567" i="16"/>
  <c r="L567" i="16"/>
  <c r="K567" i="16"/>
  <c r="J567" i="16"/>
  <c r="I567" i="16"/>
  <c r="H567" i="16"/>
  <c r="G567" i="16"/>
  <c r="F567" i="16"/>
  <c r="E567" i="16"/>
  <c r="D567" i="16"/>
  <c r="C567" i="16"/>
  <c r="B567" i="16"/>
  <c r="N566" i="16"/>
  <c r="M566" i="16"/>
  <c r="L566" i="16"/>
  <c r="K566" i="16"/>
  <c r="J566" i="16"/>
  <c r="I566" i="16"/>
  <c r="H566" i="16"/>
  <c r="G566" i="16"/>
  <c r="F566" i="16"/>
  <c r="E566" i="16"/>
  <c r="D566" i="16"/>
  <c r="C566" i="16"/>
  <c r="B566" i="16"/>
  <c r="N565" i="16"/>
  <c r="M565" i="16"/>
  <c r="L565" i="16"/>
  <c r="K565" i="16"/>
  <c r="J565" i="16"/>
  <c r="I565" i="16"/>
  <c r="H565" i="16"/>
  <c r="G565" i="16"/>
  <c r="F565" i="16"/>
  <c r="E565" i="16"/>
  <c r="D565" i="16"/>
  <c r="C565" i="16"/>
  <c r="B565" i="16"/>
  <c r="N564" i="16"/>
  <c r="M564" i="16"/>
  <c r="L564" i="16"/>
  <c r="K564" i="16"/>
  <c r="J564" i="16"/>
  <c r="I564" i="16"/>
  <c r="H564" i="16"/>
  <c r="G564" i="16"/>
  <c r="F564" i="16"/>
  <c r="E564" i="16"/>
  <c r="D564" i="16"/>
  <c r="C564" i="16"/>
  <c r="B564" i="16"/>
  <c r="N563" i="16"/>
  <c r="M563" i="16"/>
  <c r="L563" i="16"/>
  <c r="K563" i="16"/>
  <c r="J563" i="16"/>
  <c r="I563" i="16"/>
  <c r="H563" i="16"/>
  <c r="G563" i="16"/>
  <c r="F563" i="16"/>
  <c r="E563" i="16"/>
  <c r="D563" i="16"/>
  <c r="C563" i="16"/>
  <c r="B563" i="16"/>
  <c r="N562" i="16"/>
  <c r="M562" i="16"/>
  <c r="L562" i="16"/>
  <c r="K562" i="16"/>
  <c r="J562" i="16"/>
  <c r="I562" i="16"/>
  <c r="H562" i="16"/>
  <c r="G562" i="16"/>
  <c r="F562" i="16"/>
  <c r="E562" i="16"/>
  <c r="D562" i="16"/>
  <c r="C562" i="16"/>
  <c r="B562" i="16"/>
  <c r="N561" i="16"/>
  <c r="M561" i="16"/>
  <c r="L561" i="16"/>
  <c r="K561" i="16"/>
  <c r="J561" i="16"/>
  <c r="I561" i="16"/>
  <c r="H561" i="16"/>
  <c r="G561" i="16"/>
  <c r="F561" i="16"/>
  <c r="E561" i="16"/>
  <c r="D561" i="16"/>
  <c r="C561" i="16"/>
  <c r="B561" i="16"/>
  <c r="N560" i="16"/>
  <c r="M560" i="16"/>
  <c r="L560" i="16"/>
  <c r="K560" i="16"/>
  <c r="J560" i="16"/>
  <c r="I560" i="16"/>
  <c r="H560" i="16"/>
  <c r="G560" i="16"/>
  <c r="F560" i="16"/>
  <c r="E560" i="16"/>
  <c r="D560" i="16"/>
  <c r="C560" i="16"/>
  <c r="B560" i="16"/>
  <c r="N559" i="16"/>
  <c r="M559" i="16"/>
  <c r="L559" i="16"/>
  <c r="K559" i="16"/>
  <c r="J559" i="16"/>
  <c r="I559" i="16"/>
  <c r="H559" i="16"/>
  <c r="G559" i="16"/>
  <c r="F559" i="16"/>
  <c r="E559" i="16"/>
  <c r="D559" i="16"/>
  <c r="C559" i="16"/>
  <c r="B559" i="16"/>
  <c r="N558" i="16"/>
  <c r="M558" i="16"/>
  <c r="L558" i="16"/>
  <c r="K558" i="16"/>
  <c r="J558" i="16"/>
  <c r="I558" i="16"/>
  <c r="H558" i="16"/>
  <c r="G558" i="16"/>
  <c r="F558" i="16"/>
  <c r="E558" i="16"/>
  <c r="D558" i="16"/>
  <c r="C558" i="16"/>
  <c r="B558" i="16"/>
  <c r="N557" i="16"/>
  <c r="M557" i="16"/>
  <c r="L557" i="16"/>
  <c r="K557" i="16"/>
  <c r="J557" i="16"/>
  <c r="I557" i="16"/>
  <c r="H557" i="16"/>
  <c r="G557" i="16"/>
  <c r="F557" i="16"/>
  <c r="E557" i="16"/>
  <c r="D557" i="16"/>
  <c r="C557" i="16"/>
  <c r="B557" i="16"/>
  <c r="N556" i="16"/>
  <c r="M556" i="16"/>
  <c r="L556" i="16"/>
  <c r="K556" i="16"/>
  <c r="J556" i="16"/>
  <c r="I556" i="16"/>
  <c r="H556" i="16"/>
  <c r="G556" i="16"/>
  <c r="F556" i="16"/>
  <c r="E556" i="16"/>
  <c r="D556" i="16"/>
  <c r="C556" i="16"/>
  <c r="B556" i="16"/>
  <c r="N555" i="16"/>
  <c r="M555" i="16"/>
  <c r="L555" i="16"/>
  <c r="K555" i="16"/>
  <c r="J555" i="16"/>
  <c r="I555" i="16"/>
  <c r="H555" i="16"/>
  <c r="G555" i="16"/>
  <c r="F555" i="16"/>
  <c r="E555" i="16"/>
  <c r="D555" i="16"/>
  <c r="C555" i="16"/>
  <c r="B555" i="16"/>
  <c r="N554" i="16"/>
  <c r="M554" i="16"/>
  <c r="L554" i="16"/>
  <c r="K554" i="16"/>
  <c r="J554" i="16"/>
  <c r="I554" i="16"/>
  <c r="H554" i="16"/>
  <c r="G554" i="16"/>
  <c r="F554" i="16"/>
  <c r="E554" i="16"/>
  <c r="D554" i="16"/>
  <c r="C554" i="16"/>
  <c r="B554" i="16"/>
  <c r="N553" i="16"/>
  <c r="M553" i="16"/>
  <c r="L553" i="16"/>
  <c r="K553" i="16"/>
  <c r="J553" i="16"/>
  <c r="I553" i="16"/>
  <c r="H553" i="16"/>
  <c r="G553" i="16"/>
  <c r="F553" i="16"/>
  <c r="E553" i="16"/>
  <c r="D553" i="16"/>
  <c r="C553" i="16"/>
  <c r="B553" i="16"/>
  <c r="N552" i="16"/>
  <c r="M552" i="16"/>
  <c r="L552" i="16"/>
  <c r="K552" i="16"/>
  <c r="J552" i="16"/>
  <c r="I552" i="16"/>
  <c r="H552" i="16"/>
  <c r="G552" i="16"/>
  <c r="F552" i="16"/>
  <c r="E552" i="16"/>
  <c r="D552" i="16"/>
  <c r="C552" i="16"/>
  <c r="B552" i="16"/>
  <c r="N551" i="16"/>
  <c r="M551" i="16"/>
  <c r="L551" i="16"/>
  <c r="K551" i="16"/>
  <c r="J551" i="16"/>
  <c r="I551" i="16"/>
  <c r="H551" i="16"/>
  <c r="G551" i="16"/>
  <c r="F551" i="16"/>
  <c r="E551" i="16"/>
  <c r="D551" i="16"/>
  <c r="C551" i="16"/>
  <c r="B551" i="16"/>
  <c r="N550" i="16"/>
  <c r="M550" i="16"/>
  <c r="L550" i="16"/>
  <c r="K550" i="16"/>
  <c r="J550" i="16"/>
  <c r="I550" i="16"/>
  <c r="H550" i="16"/>
  <c r="G550" i="16"/>
  <c r="F550" i="16"/>
  <c r="E550" i="16"/>
  <c r="D550" i="16"/>
  <c r="C550" i="16"/>
  <c r="B550" i="16"/>
  <c r="N549" i="16"/>
  <c r="M549" i="16"/>
  <c r="L549" i="16"/>
  <c r="K549" i="16"/>
  <c r="J549" i="16"/>
  <c r="I549" i="16"/>
  <c r="H549" i="16"/>
  <c r="G549" i="16"/>
  <c r="F549" i="16"/>
  <c r="E549" i="16"/>
  <c r="D549" i="16"/>
  <c r="C549" i="16"/>
  <c r="B549" i="16"/>
  <c r="N548" i="16"/>
  <c r="M548" i="16"/>
  <c r="L548" i="16"/>
  <c r="K548" i="16"/>
  <c r="J548" i="16"/>
  <c r="I548" i="16"/>
  <c r="H548" i="16"/>
  <c r="G548" i="16"/>
  <c r="F548" i="16"/>
  <c r="E548" i="16"/>
  <c r="D548" i="16"/>
  <c r="C548" i="16"/>
  <c r="B548" i="16"/>
  <c r="N547" i="16"/>
  <c r="M547" i="16"/>
  <c r="L547" i="16"/>
  <c r="K547" i="16"/>
  <c r="J547" i="16"/>
  <c r="I547" i="16"/>
  <c r="H547" i="16"/>
  <c r="G547" i="16"/>
  <c r="F547" i="16"/>
  <c r="E547" i="16"/>
  <c r="D547" i="16"/>
  <c r="C547" i="16"/>
  <c r="B547" i="16"/>
  <c r="N546" i="16"/>
  <c r="M546" i="16"/>
  <c r="L546" i="16"/>
  <c r="K546" i="16"/>
  <c r="J546" i="16"/>
  <c r="I546" i="16"/>
  <c r="H546" i="16"/>
  <c r="G546" i="16"/>
  <c r="F546" i="16"/>
  <c r="E546" i="16"/>
  <c r="D546" i="16"/>
  <c r="C546" i="16"/>
  <c r="B546" i="16"/>
  <c r="N545" i="16"/>
  <c r="M545" i="16"/>
  <c r="L545" i="16"/>
  <c r="K545" i="16"/>
  <c r="J545" i="16"/>
  <c r="I545" i="16"/>
  <c r="H545" i="16"/>
  <c r="G545" i="16"/>
  <c r="F545" i="16"/>
  <c r="E545" i="16"/>
  <c r="D545" i="16"/>
  <c r="C545" i="16"/>
  <c r="B545" i="16"/>
  <c r="N544" i="16"/>
  <c r="M544" i="16"/>
  <c r="L544" i="16"/>
  <c r="K544" i="16"/>
  <c r="J544" i="16"/>
  <c r="I544" i="16"/>
  <c r="H544" i="16"/>
  <c r="G544" i="16"/>
  <c r="F544" i="16"/>
  <c r="E544" i="16"/>
  <c r="D544" i="16"/>
  <c r="C544" i="16"/>
  <c r="B544" i="16"/>
  <c r="N543" i="16"/>
  <c r="M543" i="16"/>
  <c r="L543" i="16"/>
  <c r="K543" i="16"/>
  <c r="J543" i="16"/>
  <c r="I543" i="16"/>
  <c r="H543" i="16"/>
  <c r="G543" i="16"/>
  <c r="F543" i="16"/>
  <c r="E543" i="16"/>
  <c r="D543" i="16"/>
  <c r="C543" i="16"/>
  <c r="B543" i="16"/>
  <c r="N542" i="16"/>
  <c r="M542" i="16"/>
  <c r="L542" i="16"/>
  <c r="K542" i="16"/>
  <c r="J542" i="16"/>
  <c r="I542" i="16"/>
  <c r="H542" i="16"/>
  <c r="G542" i="16"/>
  <c r="F542" i="16"/>
  <c r="E542" i="16"/>
  <c r="D542" i="16"/>
  <c r="C542" i="16"/>
  <c r="B542" i="16"/>
  <c r="N541" i="16"/>
  <c r="M541" i="16"/>
  <c r="L541" i="16"/>
  <c r="K541" i="16"/>
  <c r="J541" i="16"/>
  <c r="I541" i="16"/>
  <c r="H541" i="16"/>
  <c r="G541" i="16"/>
  <c r="F541" i="16"/>
  <c r="E541" i="16"/>
  <c r="D541" i="16"/>
  <c r="C541" i="16"/>
  <c r="B541" i="16"/>
  <c r="N540" i="16"/>
  <c r="M540" i="16"/>
  <c r="L540" i="16"/>
  <c r="K540" i="16"/>
  <c r="J540" i="16"/>
  <c r="I540" i="16"/>
  <c r="H540" i="16"/>
  <c r="G540" i="16"/>
  <c r="F540" i="16"/>
  <c r="E540" i="16"/>
  <c r="D540" i="16"/>
  <c r="C540" i="16"/>
  <c r="B540" i="16"/>
  <c r="N539" i="16"/>
  <c r="M539" i="16"/>
  <c r="L539" i="16"/>
  <c r="K539" i="16"/>
  <c r="J539" i="16"/>
  <c r="I539" i="16"/>
  <c r="H539" i="16"/>
  <c r="G539" i="16"/>
  <c r="F539" i="16"/>
  <c r="E539" i="16"/>
  <c r="D539" i="16"/>
  <c r="C539" i="16"/>
  <c r="B539" i="16"/>
  <c r="N538" i="16"/>
  <c r="M538" i="16"/>
  <c r="L538" i="16"/>
  <c r="K538" i="16"/>
  <c r="J538" i="16"/>
  <c r="I538" i="16"/>
  <c r="H538" i="16"/>
  <c r="G538" i="16"/>
  <c r="F538" i="16"/>
  <c r="E538" i="16"/>
  <c r="D538" i="16"/>
  <c r="C538" i="16"/>
  <c r="B538" i="16"/>
  <c r="N537" i="16"/>
  <c r="M537" i="16"/>
  <c r="L537" i="16"/>
  <c r="K537" i="16"/>
  <c r="J537" i="16"/>
  <c r="I537" i="16"/>
  <c r="H537" i="16"/>
  <c r="G537" i="16"/>
  <c r="F537" i="16"/>
  <c r="E537" i="16"/>
  <c r="D537" i="16"/>
  <c r="C537" i="16"/>
  <c r="B537" i="16"/>
  <c r="N536" i="16"/>
  <c r="M536" i="16"/>
  <c r="L536" i="16"/>
  <c r="K536" i="16"/>
  <c r="J536" i="16"/>
  <c r="I536" i="16"/>
  <c r="H536" i="16"/>
  <c r="G536" i="16"/>
  <c r="F536" i="16"/>
  <c r="E536" i="16"/>
  <c r="D536" i="16"/>
  <c r="C536" i="16"/>
  <c r="B536" i="16"/>
  <c r="N535" i="16"/>
  <c r="M535" i="16"/>
  <c r="L535" i="16"/>
  <c r="K535" i="16"/>
  <c r="J535" i="16"/>
  <c r="I535" i="16"/>
  <c r="H535" i="16"/>
  <c r="G535" i="16"/>
  <c r="F535" i="16"/>
  <c r="E535" i="16"/>
  <c r="D535" i="16"/>
  <c r="C535" i="16"/>
  <c r="B535" i="16"/>
  <c r="N534" i="16"/>
  <c r="M534" i="16"/>
  <c r="L534" i="16"/>
  <c r="K534" i="16"/>
  <c r="J534" i="16"/>
  <c r="I534" i="16"/>
  <c r="H534" i="16"/>
  <c r="G534" i="16"/>
  <c r="F534" i="16"/>
  <c r="E534" i="16"/>
  <c r="D534" i="16"/>
  <c r="C534" i="16"/>
  <c r="B534" i="16"/>
  <c r="N533" i="16"/>
  <c r="M533" i="16"/>
  <c r="L533" i="16"/>
  <c r="K533" i="16"/>
  <c r="J533" i="16"/>
  <c r="I533" i="16"/>
  <c r="H533" i="16"/>
  <c r="G533" i="16"/>
  <c r="F533" i="16"/>
  <c r="E533" i="16"/>
  <c r="D533" i="16"/>
  <c r="C533" i="16"/>
  <c r="B533" i="16"/>
  <c r="N532" i="16"/>
  <c r="M532" i="16"/>
  <c r="L532" i="16"/>
  <c r="K532" i="16"/>
  <c r="J532" i="16"/>
  <c r="I532" i="16"/>
  <c r="H532" i="16"/>
  <c r="G532" i="16"/>
  <c r="F532" i="16"/>
  <c r="E532" i="16"/>
  <c r="D532" i="16"/>
  <c r="C532" i="16"/>
  <c r="B532" i="16"/>
  <c r="N531" i="16"/>
  <c r="M531" i="16"/>
  <c r="L531" i="16"/>
  <c r="K531" i="16"/>
  <c r="J531" i="16"/>
  <c r="I531" i="16"/>
  <c r="H531" i="16"/>
  <c r="G531" i="16"/>
  <c r="F531" i="16"/>
  <c r="E531" i="16"/>
  <c r="D531" i="16"/>
  <c r="C531" i="16"/>
  <c r="B531" i="16"/>
  <c r="N530" i="16"/>
  <c r="M530" i="16"/>
  <c r="L530" i="16"/>
  <c r="K530" i="16"/>
  <c r="J530" i="16"/>
  <c r="I530" i="16"/>
  <c r="H530" i="16"/>
  <c r="G530" i="16"/>
  <c r="F530" i="16"/>
  <c r="E530" i="16"/>
  <c r="D530" i="16"/>
  <c r="C530" i="16"/>
  <c r="B530" i="16"/>
  <c r="N529" i="16"/>
  <c r="M529" i="16"/>
  <c r="L529" i="16"/>
  <c r="K529" i="16"/>
  <c r="J529" i="16"/>
  <c r="I529" i="16"/>
  <c r="H529" i="16"/>
  <c r="G529" i="16"/>
  <c r="F529" i="16"/>
  <c r="E529" i="16"/>
  <c r="D529" i="16"/>
  <c r="C529" i="16"/>
  <c r="B529" i="16"/>
  <c r="N528" i="16"/>
  <c r="M528" i="16"/>
  <c r="L528" i="16"/>
  <c r="K528" i="16"/>
  <c r="J528" i="16"/>
  <c r="I528" i="16"/>
  <c r="H528" i="16"/>
  <c r="G528" i="16"/>
  <c r="F528" i="16"/>
  <c r="E528" i="16"/>
  <c r="D528" i="16"/>
  <c r="C528" i="16"/>
  <c r="B528" i="16"/>
  <c r="N527" i="16"/>
  <c r="M527" i="16"/>
  <c r="L527" i="16"/>
  <c r="K527" i="16"/>
  <c r="J527" i="16"/>
  <c r="I527" i="16"/>
  <c r="H527" i="16"/>
  <c r="G527" i="16"/>
  <c r="F527" i="16"/>
  <c r="E527" i="16"/>
  <c r="D527" i="16"/>
  <c r="C527" i="16"/>
  <c r="B527" i="16"/>
  <c r="N526" i="16"/>
  <c r="M526" i="16"/>
  <c r="L526" i="16"/>
  <c r="K526" i="16"/>
  <c r="J526" i="16"/>
  <c r="I526" i="16"/>
  <c r="H526" i="16"/>
  <c r="G526" i="16"/>
  <c r="F526" i="16"/>
  <c r="E526" i="16"/>
  <c r="D526" i="16"/>
  <c r="C526" i="16"/>
  <c r="B526" i="16"/>
  <c r="N525" i="16"/>
  <c r="M525" i="16"/>
  <c r="L525" i="16"/>
  <c r="K525" i="16"/>
  <c r="J525" i="16"/>
  <c r="I525" i="16"/>
  <c r="H525" i="16"/>
  <c r="G525" i="16"/>
  <c r="F525" i="16"/>
  <c r="E525" i="16"/>
  <c r="D525" i="16"/>
  <c r="C525" i="16"/>
  <c r="B525" i="16"/>
  <c r="N524" i="16"/>
  <c r="M524" i="16"/>
  <c r="L524" i="16"/>
  <c r="K524" i="16"/>
  <c r="J524" i="16"/>
  <c r="I524" i="16"/>
  <c r="H524" i="16"/>
  <c r="G524" i="16"/>
  <c r="F524" i="16"/>
  <c r="E524" i="16"/>
  <c r="D524" i="16"/>
  <c r="C524" i="16"/>
  <c r="B524" i="16"/>
  <c r="N523" i="16"/>
  <c r="M523" i="16"/>
  <c r="L523" i="16"/>
  <c r="K523" i="16"/>
  <c r="J523" i="16"/>
  <c r="I523" i="16"/>
  <c r="H523" i="16"/>
  <c r="G523" i="16"/>
  <c r="F523" i="16"/>
  <c r="E523" i="16"/>
  <c r="D523" i="16"/>
  <c r="C523" i="16"/>
  <c r="B523" i="16"/>
  <c r="N522" i="16"/>
  <c r="M522" i="16"/>
  <c r="L522" i="16"/>
  <c r="K522" i="16"/>
  <c r="J522" i="16"/>
  <c r="I522" i="16"/>
  <c r="H522" i="16"/>
  <c r="G522" i="16"/>
  <c r="F522" i="16"/>
  <c r="E522" i="16"/>
  <c r="D522" i="16"/>
  <c r="C522" i="16"/>
  <c r="B522" i="16"/>
  <c r="N521" i="16"/>
  <c r="M521" i="16"/>
  <c r="L521" i="16"/>
  <c r="K521" i="16"/>
  <c r="J521" i="16"/>
  <c r="I521" i="16"/>
  <c r="H521" i="16"/>
  <c r="G521" i="16"/>
  <c r="F521" i="16"/>
  <c r="E521" i="16"/>
  <c r="D521" i="16"/>
  <c r="C521" i="16"/>
  <c r="B521" i="16"/>
  <c r="N520" i="16"/>
  <c r="M520" i="16"/>
  <c r="L520" i="16"/>
  <c r="K520" i="16"/>
  <c r="J520" i="16"/>
  <c r="I520" i="16"/>
  <c r="H520" i="16"/>
  <c r="G520" i="16"/>
  <c r="F520" i="16"/>
  <c r="E520" i="16"/>
  <c r="D520" i="16"/>
  <c r="C520" i="16"/>
  <c r="B520" i="16"/>
  <c r="N519" i="16"/>
  <c r="M519" i="16"/>
  <c r="L519" i="16"/>
  <c r="K519" i="16"/>
  <c r="J519" i="16"/>
  <c r="I519" i="16"/>
  <c r="H519" i="16"/>
  <c r="G519" i="16"/>
  <c r="F519" i="16"/>
  <c r="E519" i="16"/>
  <c r="D519" i="16"/>
  <c r="C519" i="16"/>
  <c r="B519" i="16"/>
  <c r="N518" i="16"/>
  <c r="M518" i="16"/>
  <c r="L518" i="16"/>
  <c r="K518" i="16"/>
  <c r="J518" i="16"/>
  <c r="I518" i="16"/>
  <c r="H518" i="16"/>
  <c r="G518" i="16"/>
  <c r="F518" i="16"/>
  <c r="E518" i="16"/>
  <c r="D518" i="16"/>
  <c r="C518" i="16"/>
  <c r="B518" i="16"/>
  <c r="N517" i="16"/>
  <c r="M517" i="16"/>
  <c r="L517" i="16"/>
  <c r="K517" i="16"/>
  <c r="J517" i="16"/>
  <c r="I517" i="16"/>
  <c r="H517" i="16"/>
  <c r="G517" i="16"/>
  <c r="F517" i="16"/>
  <c r="E517" i="16"/>
  <c r="D517" i="16"/>
  <c r="C517" i="16"/>
  <c r="B517" i="16"/>
  <c r="N516" i="16"/>
  <c r="M516" i="16"/>
  <c r="L516" i="16"/>
  <c r="K516" i="16"/>
  <c r="J516" i="16"/>
  <c r="I516" i="16"/>
  <c r="H516" i="16"/>
  <c r="G516" i="16"/>
  <c r="F516" i="16"/>
  <c r="E516" i="16"/>
  <c r="D516" i="16"/>
  <c r="C516" i="16"/>
  <c r="B516" i="16"/>
  <c r="N515" i="16"/>
  <c r="M515" i="16"/>
  <c r="L515" i="16"/>
  <c r="K515" i="16"/>
  <c r="J515" i="16"/>
  <c r="I515" i="16"/>
  <c r="H515" i="16"/>
  <c r="G515" i="16"/>
  <c r="F515" i="16"/>
  <c r="E515" i="16"/>
  <c r="D515" i="16"/>
  <c r="C515" i="16"/>
  <c r="B515" i="16"/>
  <c r="N514" i="16"/>
  <c r="M514" i="16"/>
  <c r="L514" i="16"/>
  <c r="K514" i="16"/>
  <c r="J514" i="16"/>
  <c r="I514" i="16"/>
  <c r="H514" i="16"/>
  <c r="G514" i="16"/>
  <c r="F514" i="16"/>
  <c r="E514" i="16"/>
  <c r="D514" i="16"/>
  <c r="C514" i="16"/>
  <c r="B514" i="16"/>
  <c r="N513" i="16"/>
  <c r="M513" i="16"/>
  <c r="L513" i="16"/>
  <c r="K513" i="16"/>
  <c r="J513" i="16"/>
  <c r="I513" i="16"/>
  <c r="H513" i="16"/>
  <c r="G513" i="16"/>
  <c r="F513" i="16"/>
  <c r="E513" i="16"/>
  <c r="D513" i="16"/>
  <c r="C513" i="16"/>
  <c r="B513" i="16"/>
  <c r="N512" i="16"/>
  <c r="M512" i="16"/>
  <c r="L512" i="16"/>
  <c r="K512" i="16"/>
  <c r="J512" i="16"/>
  <c r="I512" i="16"/>
  <c r="H512" i="16"/>
  <c r="G512" i="16"/>
  <c r="F512" i="16"/>
  <c r="E512" i="16"/>
  <c r="D512" i="16"/>
  <c r="C512" i="16"/>
  <c r="B512" i="16"/>
  <c r="N511" i="16"/>
  <c r="M511" i="16"/>
  <c r="L511" i="16"/>
  <c r="K511" i="16"/>
  <c r="J511" i="16"/>
  <c r="I511" i="16"/>
  <c r="H511" i="16"/>
  <c r="G511" i="16"/>
  <c r="F511" i="16"/>
  <c r="E511" i="16"/>
  <c r="D511" i="16"/>
  <c r="C511" i="16"/>
  <c r="B511" i="16"/>
  <c r="N510" i="16"/>
  <c r="M510" i="16"/>
  <c r="L510" i="16"/>
  <c r="K510" i="16"/>
  <c r="J510" i="16"/>
  <c r="I510" i="16"/>
  <c r="H510" i="16"/>
  <c r="G510" i="16"/>
  <c r="F510" i="16"/>
  <c r="E510" i="16"/>
  <c r="D510" i="16"/>
  <c r="C510" i="16"/>
  <c r="B510" i="16"/>
  <c r="N509" i="16"/>
  <c r="M509" i="16"/>
  <c r="L509" i="16"/>
  <c r="K509" i="16"/>
  <c r="J509" i="16"/>
  <c r="I509" i="16"/>
  <c r="H509" i="16"/>
  <c r="G509" i="16"/>
  <c r="F509" i="16"/>
  <c r="E509" i="16"/>
  <c r="D509" i="16"/>
  <c r="C509" i="16"/>
  <c r="B509" i="16"/>
  <c r="N508" i="16"/>
  <c r="M508" i="16"/>
  <c r="L508" i="16"/>
  <c r="K508" i="16"/>
  <c r="J508" i="16"/>
  <c r="I508" i="16"/>
  <c r="H508" i="16"/>
  <c r="G508" i="16"/>
  <c r="F508" i="16"/>
  <c r="E508" i="16"/>
  <c r="D508" i="16"/>
  <c r="C508" i="16"/>
  <c r="B508" i="16"/>
  <c r="N507" i="16"/>
  <c r="M507" i="16"/>
  <c r="L507" i="16"/>
  <c r="K507" i="16"/>
  <c r="J507" i="16"/>
  <c r="I507" i="16"/>
  <c r="H507" i="16"/>
  <c r="G507" i="16"/>
  <c r="F507" i="16"/>
  <c r="E507" i="16"/>
  <c r="D507" i="16"/>
  <c r="C507" i="16"/>
  <c r="B507" i="16"/>
  <c r="N506" i="16"/>
  <c r="M506" i="16"/>
  <c r="L506" i="16"/>
  <c r="K506" i="16"/>
  <c r="J506" i="16"/>
  <c r="I506" i="16"/>
  <c r="H506" i="16"/>
  <c r="G506" i="16"/>
  <c r="F506" i="16"/>
  <c r="E506" i="16"/>
  <c r="D506" i="16"/>
  <c r="C506" i="16"/>
  <c r="B506" i="16"/>
  <c r="N505" i="16"/>
  <c r="M505" i="16"/>
  <c r="L505" i="16"/>
  <c r="K505" i="16"/>
  <c r="J505" i="16"/>
  <c r="I505" i="16"/>
  <c r="H505" i="16"/>
  <c r="G505" i="16"/>
  <c r="F505" i="16"/>
  <c r="E505" i="16"/>
  <c r="D505" i="16"/>
  <c r="C505" i="16"/>
  <c r="B505" i="16"/>
  <c r="N504" i="16"/>
  <c r="M504" i="16"/>
  <c r="L504" i="16"/>
  <c r="K504" i="16"/>
  <c r="J504" i="16"/>
  <c r="I504" i="16"/>
  <c r="H504" i="16"/>
  <c r="G504" i="16"/>
  <c r="F504" i="16"/>
  <c r="E504" i="16"/>
  <c r="D504" i="16"/>
  <c r="C504" i="16"/>
  <c r="B504" i="16"/>
  <c r="N503" i="16"/>
  <c r="M503" i="16"/>
  <c r="L503" i="16"/>
  <c r="K503" i="16"/>
  <c r="J503" i="16"/>
  <c r="I503" i="16"/>
  <c r="H503" i="16"/>
  <c r="G503" i="16"/>
  <c r="F503" i="16"/>
  <c r="E503" i="16"/>
  <c r="D503" i="16"/>
  <c r="C503" i="16"/>
  <c r="B503" i="16"/>
  <c r="N502" i="16"/>
  <c r="M502" i="16"/>
  <c r="L502" i="16"/>
  <c r="K502" i="16"/>
  <c r="J502" i="16"/>
  <c r="I502" i="16"/>
  <c r="H502" i="16"/>
  <c r="G502" i="16"/>
  <c r="F502" i="16"/>
  <c r="E502" i="16"/>
  <c r="D502" i="16"/>
  <c r="C502" i="16"/>
  <c r="B502" i="16"/>
  <c r="N501" i="16"/>
  <c r="M501" i="16"/>
  <c r="L501" i="16"/>
  <c r="K501" i="16"/>
  <c r="J501" i="16"/>
  <c r="I501" i="16"/>
  <c r="H501" i="16"/>
  <c r="G501" i="16"/>
  <c r="F501" i="16"/>
  <c r="E501" i="16"/>
  <c r="D501" i="16"/>
  <c r="C501" i="16"/>
  <c r="B501" i="16"/>
  <c r="N500" i="16"/>
  <c r="M500" i="16"/>
  <c r="L500" i="16"/>
  <c r="K500" i="16"/>
  <c r="J500" i="16"/>
  <c r="I500" i="16"/>
  <c r="H500" i="16"/>
  <c r="G500" i="16"/>
  <c r="F500" i="16"/>
  <c r="E500" i="16"/>
  <c r="D500" i="16"/>
  <c r="C500" i="16"/>
  <c r="B500" i="16"/>
  <c r="N499" i="16"/>
  <c r="M499" i="16"/>
  <c r="L499" i="16"/>
  <c r="K499" i="16"/>
  <c r="J499" i="16"/>
  <c r="I499" i="16"/>
  <c r="H499" i="16"/>
  <c r="G499" i="16"/>
  <c r="F499" i="16"/>
  <c r="E499" i="16"/>
  <c r="D499" i="16"/>
  <c r="C499" i="16"/>
  <c r="B499" i="16"/>
  <c r="N498" i="16"/>
  <c r="M498" i="16"/>
  <c r="L498" i="16"/>
  <c r="K498" i="16"/>
  <c r="J498" i="16"/>
  <c r="I498" i="16"/>
  <c r="H498" i="16"/>
  <c r="G498" i="16"/>
  <c r="F498" i="16"/>
  <c r="E498" i="16"/>
  <c r="D498" i="16"/>
  <c r="C498" i="16"/>
  <c r="B498" i="16"/>
  <c r="N497" i="16"/>
  <c r="M497" i="16"/>
  <c r="L497" i="16"/>
  <c r="K497" i="16"/>
  <c r="J497" i="16"/>
  <c r="I497" i="16"/>
  <c r="H497" i="16"/>
  <c r="G497" i="16"/>
  <c r="F497" i="16"/>
  <c r="E497" i="16"/>
  <c r="D497" i="16"/>
  <c r="C497" i="16"/>
  <c r="B497" i="16"/>
  <c r="N496" i="16"/>
  <c r="M496" i="16"/>
  <c r="L496" i="16"/>
  <c r="K496" i="16"/>
  <c r="J496" i="16"/>
  <c r="I496" i="16"/>
  <c r="H496" i="16"/>
  <c r="G496" i="16"/>
  <c r="F496" i="16"/>
  <c r="E496" i="16"/>
  <c r="D496" i="16"/>
  <c r="C496" i="16"/>
  <c r="B496" i="16"/>
  <c r="N495" i="16"/>
  <c r="M495" i="16"/>
  <c r="L495" i="16"/>
  <c r="K495" i="16"/>
  <c r="J495" i="16"/>
  <c r="I495" i="16"/>
  <c r="H495" i="16"/>
  <c r="G495" i="16"/>
  <c r="F495" i="16"/>
  <c r="E495" i="16"/>
  <c r="D495" i="16"/>
  <c r="C495" i="16"/>
  <c r="B495" i="16"/>
  <c r="N494" i="16"/>
  <c r="M494" i="16"/>
  <c r="L494" i="16"/>
  <c r="K494" i="16"/>
  <c r="J494" i="16"/>
  <c r="I494" i="16"/>
  <c r="H494" i="16"/>
  <c r="G494" i="16"/>
  <c r="F494" i="16"/>
  <c r="E494" i="16"/>
  <c r="D494" i="16"/>
  <c r="C494" i="16"/>
  <c r="B494" i="16"/>
  <c r="N493" i="16"/>
  <c r="M493" i="16"/>
  <c r="L493" i="16"/>
  <c r="K493" i="16"/>
  <c r="J493" i="16"/>
  <c r="I493" i="16"/>
  <c r="H493" i="16"/>
  <c r="G493" i="16"/>
  <c r="F493" i="16"/>
  <c r="E493" i="16"/>
  <c r="D493" i="16"/>
  <c r="C493" i="16"/>
  <c r="B493" i="16"/>
  <c r="N492" i="16"/>
  <c r="M492" i="16"/>
  <c r="L492" i="16"/>
  <c r="K492" i="16"/>
  <c r="J492" i="16"/>
  <c r="I492" i="16"/>
  <c r="H492" i="16"/>
  <c r="G492" i="16"/>
  <c r="F492" i="16"/>
  <c r="E492" i="16"/>
  <c r="D492" i="16"/>
  <c r="C492" i="16"/>
  <c r="B492" i="16"/>
  <c r="N491" i="16"/>
  <c r="M491" i="16"/>
  <c r="L491" i="16"/>
  <c r="K491" i="16"/>
  <c r="J491" i="16"/>
  <c r="I491" i="16"/>
  <c r="H491" i="16"/>
  <c r="G491" i="16"/>
  <c r="F491" i="16"/>
  <c r="E491" i="16"/>
  <c r="D491" i="16"/>
  <c r="C491" i="16"/>
  <c r="B491" i="16"/>
  <c r="N490" i="16"/>
  <c r="M490" i="16"/>
  <c r="L490" i="16"/>
  <c r="K490" i="16"/>
  <c r="J490" i="16"/>
  <c r="I490" i="16"/>
  <c r="H490" i="16"/>
  <c r="G490" i="16"/>
  <c r="F490" i="16"/>
  <c r="E490" i="16"/>
  <c r="D490" i="16"/>
  <c r="C490" i="16"/>
  <c r="B490" i="16"/>
  <c r="N489" i="16"/>
  <c r="M489" i="16"/>
  <c r="L489" i="16"/>
  <c r="K489" i="16"/>
  <c r="J489" i="16"/>
  <c r="I489" i="16"/>
  <c r="H489" i="16"/>
  <c r="G489" i="16"/>
  <c r="F489" i="16"/>
  <c r="E489" i="16"/>
  <c r="D489" i="16"/>
  <c r="C489" i="16"/>
  <c r="B489" i="16"/>
  <c r="N488" i="16"/>
  <c r="M488" i="16"/>
  <c r="L488" i="16"/>
  <c r="K488" i="16"/>
  <c r="J488" i="16"/>
  <c r="I488" i="16"/>
  <c r="H488" i="16"/>
  <c r="G488" i="16"/>
  <c r="F488" i="16"/>
  <c r="E488" i="16"/>
  <c r="D488" i="16"/>
  <c r="C488" i="16"/>
  <c r="B488" i="16"/>
  <c r="N487" i="16"/>
  <c r="M487" i="16"/>
  <c r="L487" i="16"/>
  <c r="K487" i="16"/>
  <c r="J487" i="16"/>
  <c r="I487" i="16"/>
  <c r="H487" i="16"/>
  <c r="G487" i="16"/>
  <c r="F487" i="16"/>
  <c r="E487" i="16"/>
  <c r="D487" i="16"/>
  <c r="C487" i="16"/>
  <c r="B487" i="16"/>
  <c r="N486" i="16"/>
  <c r="M486" i="16"/>
  <c r="L486" i="16"/>
  <c r="K486" i="16"/>
  <c r="J486" i="16"/>
  <c r="I486" i="16"/>
  <c r="H486" i="16"/>
  <c r="G486" i="16"/>
  <c r="F486" i="16"/>
  <c r="E486" i="16"/>
  <c r="D486" i="16"/>
  <c r="C486" i="16"/>
  <c r="B486" i="16"/>
  <c r="N485" i="16"/>
  <c r="M485" i="16"/>
  <c r="L485" i="16"/>
  <c r="K485" i="16"/>
  <c r="J485" i="16"/>
  <c r="I485" i="16"/>
  <c r="H485" i="16"/>
  <c r="G485" i="16"/>
  <c r="F485" i="16"/>
  <c r="E485" i="16"/>
  <c r="D485" i="16"/>
  <c r="C485" i="16"/>
  <c r="B485" i="16"/>
  <c r="N484" i="16"/>
  <c r="M484" i="16"/>
  <c r="L484" i="16"/>
  <c r="K484" i="16"/>
  <c r="J484" i="16"/>
  <c r="I484" i="16"/>
  <c r="H484" i="16"/>
  <c r="G484" i="16"/>
  <c r="F484" i="16"/>
  <c r="E484" i="16"/>
  <c r="D484" i="16"/>
  <c r="C484" i="16"/>
  <c r="B484" i="16"/>
  <c r="N483" i="16"/>
  <c r="M483" i="16"/>
  <c r="L483" i="16"/>
  <c r="K483" i="16"/>
  <c r="J483" i="16"/>
  <c r="I483" i="16"/>
  <c r="H483" i="16"/>
  <c r="G483" i="16"/>
  <c r="F483" i="16"/>
  <c r="E483" i="16"/>
  <c r="D483" i="16"/>
  <c r="C483" i="16"/>
  <c r="B483" i="16"/>
  <c r="N482" i="16"/>
  <c r="M482" i="16"/>
  <c r="L482" i="16"/>
  <c r="K482" i="16"/>
  <c r="J482" i="16"/>
  <c r="I482" i="16"/>
  <c r="H482" i="16"/>
  <c r="G482" i="16"/>
  <c r="F482" i="16"/>
  <c r="E482" i="16"/>
  <c r="D482" i="16"/>
  <c r="C482" i="16"/>
  <c r="B482" i="16"/>
  <c r="N481" i="16"/>
  <c r="M481" i="16"/>
  <c r="L481" i="16"/>
  <c r="K481" i="16"/>
  <c r="J481" i="16"/>
  <c r="I481" i="16"/>
  <c r="H481" i="16"/>
  <c r="G481" i="16"/>
  <c r="F481" i="16"/>
  <c r="E481" i="16"/>
  <c r="D481" i="16"/>
  <c r="C481" i="16"/>
  <c r="B481" i="16"/>
  <c r="N480" i="16"/>
  <c r="M480" i="16"/>
  <c r="L480" i="16"/>
  <c r="K480" i="16"/>
  <c r="J480" i="16"/>
  <c r="I480" i="16"/>
  <c r="H480" i="16"/>
  <c r="G480" i="16"/>
  <c r="F480" i="16"/>
  <c r="E480" i="16"/>
  <c r="D480" i="16"/>
  <c r="C480" i="16"/>
  <c r="B480" i="16"/>
  <c r="N479" i="16"/>
  <c r="M479" i="16"/>
  <c r="L479" i="16"/>
  <c r="K479" i="16"/>
  <c r="J479" i="16"/>
  <c r="I479" i="16"/>
  <c r="H479" i="16"/>
  <c r="G479" i="16"/>
  <c r="F479" i="16"/>
  <c r="E479" i="16"/>
  <c r="D479" i="16"/>
  <c r="C479" i="16"/>
  <c r="B479" i="16"/>
  <c r="N478" i="16"/>
  <c r="M478" i="16"/>
  <c r="L478" i="16"/>
  <c r="K478" i="16"/>
  <c r="J478" i="16"/>
  <c r="I478" i="16"/>
  <c r="H478" i="16"/>
  <c r="G478" i="16"/>
  <c r="F478" i="16"/>
  <c r="E478" i="16"/>
  <c r="D478" i="16"/>
  <c r="C478" i="16"/>
  <c r="B478" i="16"/>
  <c r="N477" i="16"/>
  <c r="M477" i="16"/>
  <c r="L477" i="16"/>
  <c r="K477" i="16"/>
  <c r="J477" i="16"/>
  <c r="I477" i="16"/>
  <c r="H477" i="16"/>
  <c r="G477" i="16"/>
  <c r="F477" i="16"/>
  <c r="E477" i="16"/>
  <c r="D477" i="16"/>
  <c r="C477" i="16"/>
  <c r="B477" i="16"/>
  <c r="N476" i="16"/>
  <c r="M476" i="16"/>
  <c r="L476" i="16"/>
  <c r="K476" i="16"/>
  <c r="J476" i="16"/>
  <c r="I476" i="16"/>
  <c r="H476" i="16"/>
  <c r="G476" i="16"/>
  <c r="F476" i="16"/>
  <c r="E476" i="16"/>
  <c r="D476" i="16"/>
  <c r="C476" i="16"/>
  <c r="B476" i="16"/>
  <c r="N475" i="16"/>
  <c r="M475" i="16"/>
  <c r="L475" i="16"/>
  <c r="K475" i="16"/>
  <c r="J475" i="16"/>
  <c r="I475" i="16"/>
  <c r="H475" i="16"/>
  <c r="G475" i="16"/>
  <c r="F475" i="16"/>
  <c r="E475" i="16"/>
  <c r="D475" i="16"/>
  <c r="C475" i="16"/>
  <c r="B475" i="16"/>
  <c r="N474" i="16"/>
  <c r="M474" i="16"/>
  <c r="L474" i="16"/>
  <c r="K474" i="16"/>
  <c r="J474" i="16"/>
  <c r="I474" i="16"/>
  <c r="H474" i="16"/>
  <c r="G474" i="16"/>
  <c r="F474" i="16"/>
  <c r="E474" i="16"/>
  <c r="D474" i="16"/>
  <c r="C474" i="16"/>
  <c r="B474" i="16"/>
  <c r="N473" i="16"/>
  <c r="M473" i="16"/>
  <c r="L473" i="16"/>
  <c r="K473" i="16"/>
  <c r="J473" i="16"/>
  <c r="I473" i="16"/>
  <c r="H473" i="16"/>
  <c r="G473" i="16"/>
  <c r="F473" i="16"/>
  <c r="E473" i="16"/>
  <c r="D473" i="16"/>
  <c r="C473" i="16"/>
  <c r="B473" i="16"/>
  <c r="N472" i="16"/>
  <c r="M472" i="16"/>
  <c r="L472" i="16"/>
  <c r="K472" i="16"/>
  <c r="J472" i="16"/>
  <c r="I472" i="16"/>
  <c r="H472" i="16"/>
  <c r="G472" i="16"/>
  <c r="F472" i="16"/>
  <c r="E472" i="16"/>
  <c r="D472" i="16"/>
  <c r="C472" i="16"/>
  <c r="B472" i="16"/>
  <c r="N471" i="16"/>
  <c r="M471" i="16"/>
  <c r="L471" i="16"/>
  <c r="K471" i="16"/>
  <c r="J471" i="16"/>
  <c r="I471" i="16"/>
  <c r="H471" i="16"/>
  <c r="G471" i="16"/>
  <c r="F471" i="16"/>
  <c r="E471" i="16"/>
  <c r="D471" i="16"/>
  <c r="C471" i="16"/>
  <c r="B471" i="16"/>
  <c r="N470" i="16"/>
  <c r="M470" i="16"/>
  <c r="L470" i="16"/>
  <c r="K470" i="16"/>
  <c r="J470" i="16"/>
  <c r="I470" i="16"/>
  <c r="H470" i="16"/>
  <c r="G470" i="16"/>
  <c r="F470" i="16"/>
  <c r="E470" i="16"/>
  <c r="D470" i="16"/>
  <c r="C470" i="16"/>
  <c r="B470" i="16"/>
  <c r="N469" i="16"/>
  <c r="M469" i="16"/>
  <c r="L469" i="16"/>
  <c r="K469" i="16"/>
  <c r="J469" i="16"/>
  <c r="I469" i="16"/>
  <c r="H469" i="16"/>
  <c r="G469" i="16"/>
  <c r="F469" i="16"/>
  <c r="E469" i="16"/>
  <c r="D469" i="16"/>
  <c r="C469" i="16"/>
  <c r="B469" i="16"/>
  <c r="N468" i="16"/>
  <c r="M468" i="16"/>
  <c r="L468" i="16"/>
  <c r="K468" i="16"/>
  <c r="J468" i="16"/>
  <c r="I468" i="16"/>
  <c r="H468" i="16"/>
  <c r="G468" i="16"/>
  <c r="F468" i="16"/>
  <c r="E468" i="16"/>
  <c r="D468" i="16"/>
  <c r="C468" i="16"/>
  <c r="B468" i="16"/>
  <c r="N467" i="16"/>
  <c r="M467" i="16"/>
  <c r="L467" i="16"/>
  <c r="K467" i="16"/>
  <c r="J467" i="16"/>
  <c r="I467" i="16"/>
  <c r="H467" i="16"/>
  <c r="G467" i="16"/>
  <c r="F467" i="16"/>
  <c r="E467" i="16"/>
  <c r="D467" i="16"/>
  <c r="C467" i="16"/>
  <c r="B467" i="16"/>
  <c r="N466" i="16"/>
  <c r="M466" i="16"/>
  <c r="L466" i="16"/>
  <c r="K466" i="16"/>
  <c r="J466" i="16"/>
  <c r="I466" i="16"/>
  <c r="H466" i="16"/>
  <c r="G466" i="16"/>
  <c r="F466" i="16"/>
  <c r="E466" i="16"/>
  <c r="D466" i="16"/>
  <c r="C466" i="16"/>
  <c r="B466" i="16"/>
  <c r="N465" i="16"/>
  <c r="M465" i="16"/>
  <c r="L465" i="16"/>
  <c r="K465" i="16"/>
  <c r="J465" i="16"/>
  <c r="I465" i="16"/>
  <c r="H465" i="16"/>
  <c r="G465" i="16"/>
  <c r="F465" i="16"/>
  <c r="E465" i="16"/>
  <c r="D465" i="16"/>
  <c r="C465" i="16"/>
  <c r="B465" i="16"/>
  <c r="N464" i="16"/>
  <c r="M464" i="16"/>
  <c r="L464" i="16"/>
  <c r="K464" i="16"/>
  <c r="J464" i="16"/>
  <c r="I464" i="16"/>
  <c r="H464" i="16"/>
  <c r="G464" i="16"/>
  <c r="F464" i="16"/>
  <c r="E464" i="16"/>
  <c r="D464" i="16"/>
  <c r="C464" i="16"/>
  <c r="B464" i="16"/>
  <c r="N463" i="16"/>
  <c r="M463" i="16"/>
  <c r="L463" i="16"/>
  <c r="K463" i="16"/>
  <c r="J463" i="16"/>
  <c r="I463" i="16"/>
  <c r="H463" i="16"/>
  <c r="G463" i="16"/>
  <c r="F463" i="16"/>
  <c r="E463" i="16"/>
  <c r="D463" i="16"/>
  <c r="C463" i="16"/>
  <c r="B463" i="16"/>
  <c r="N462" i="16"/>
  <c r="M462" i="16"/>
  <c r="L462" i="16"/>
  <c r="K462" i="16"/>
  <c r="J462" i="16"/>
  <c r="I462" i="16"/>
  <c r="H462" i="16"/>
  <c r="G462" i="16"/>
  <c r="F462" i="16"/>
  <c r="E462" i="16"/>
  <c r="D462" i="16"/>
  <c r="C462" i="16"/>
  <c r="B462" i="16"/>
  <c r="N461" i="16"/>
  <c r="M461" i="16"/>
  <c r="L461" i="16"/>
  <c r="K461" i="16"/>
  <c r="J461" i="16"/>
  <c r="I461" i="16"/>
  <c r="H461" i="16"/>
  <c r="G461" i="16"/>
  <c r="F461" i="16"/>
  <c r="E461" i="16"/>
  <c r="D461" i="16"/>
  <c r="C461" i="16"/>
  <c r="B461" i="16"/>
  <c r="N460" i="16"/>
  <c r="M460" i="16"/>
  <c r="L460" i="16"/>
  <c r="K460" i="16"/>
  <c r="J460" i="16"/>
  <c r="I460" i="16"/>
  <c r="H460" i="16"/>
  <c r="G460" i="16"/>
  <c r="F460" i="16"/>
  <c r="E460" i="16"/>
  <c r="D460" i="16"/>
  <c r="C460" i="16"/>
  <c r="B460" i="16"/>
  <c r="N459" i="16"/>
  <c r="M459" i="16"/>
  <c r="L459" i="16"/>
  <c r="K459" i="16"/>
  <c r="J459" i="16"/>
  <c r="I459" i="16"/>
  <c r="H459" i="16"/>
  <c r="G459" i="16"/>
  <c r="F459" i="16"/>
  <c r="E459" i="16"/>
  <c r="D459" i="16"/>
  <c r="C459" i="16"/>
  <c r="B459" i="16"/>
  <c r="N458" i="16"/>
  <c r="M458" i="16"/>
  <c r="L458" i="16"/>
  <c r="K458" i="16"/>
  <c r="J458" i="16"/>
  <c r="I458" i="16"/>
  <c r="H458" i="16"/>
  <c r="G458" i="16"/>
  <c r="F458" i="16"/>
  <c r="E458" i="16"/>
  <c r="D458" i="16"/>
  <c r="C458" i="16"/>
  <c r="B458" i="16"/>
  <c r="N457" i="16"/>
  <c r="M457" i="16"/>
  <c r="L457" i="16"/>
  <c r="K457" i="16"/>
  <c r="J457" i="16"/>
  <c r="I457" i="16"/>
  <c r="H457" i="16"/>
  <c r="G457" i="16"/>
  <c r="F457" i="16"/>
  <c r="E457" i="16"/>
  <c r="D457" i="16"/>
  <c r="C457" i="16"/>
  <c r="B457" i="16"/>
  <c r="N456" i="16"/>
  <c r="M456" i="16"/>
  <c r="L456" i="16"/>
  <c r="K456" i="16"/>
  <c r="J456" i="16"/>
  <c r="I456" i="16"/>
  <c r="H456" i="16"/>
  <c r="G456" i="16"/>
  <c r="F456" i="16"/>
  <c r="E456" i="16"/>
  <c r="D456" i="16"/>
  <c r="C456" i="16"/>
  <c r="B456" i="16"/>
  <c r="N455" i="16"/>
  <c r="M455" i="16"/>
  <c r="L455" i="16"/>
  <c r="K455" i="16"/>
  <c r="J455" i="16"/>
  <c r="I455" i="16"/>
  <c r="H455" i="16"/>
  <c r="G455" i="16"/>
  <c r="F455" i="16"/>
  <c r="E455" i="16"/>
  <c r="D455" i="16"/>
  <c r="C455" i="16"/>
  <c r="B455" i="16"/>
  <c r="N454" i="16"/>
  <c r="M454" i="16"/>
  <c r="L454" i="16"/>
  <c r="K454" i="16"/>
  <c r="J454" i="16"/>
  <c r="I454" i="16"/>
  <c r="H454" i="16"/>
  <c r="G454" i="16"/>
  <c r="F454" i="16"/>
  <c r="E454" i="16"/>
  <c r="D454" i="16"/>
  <c r="C454" i="16"/>
  <c r="B454" i="16"/>
  <c r="N453" i="16"/>
  <c r="M453" i="16"/>
  <c r="L453" i="16"/>
  <c r="K453" i="16"/>
  <c r="J453" i="16"/>
  <c r="I453" i="16"/>
  <c r="H453" i="16"/>
  <c r="G453" i="16"/>
  <c r="F453" i="16"/>
  <c r="E453" i="16"/>
  <c r="D453" i="16"/>
  <c r="C453" i="16"/>
  <c r="B453" i="16"/>
  <c r="N452" i="16"/>
  <c r="M452" i="16"/>
  <c r="L452" i="16"/>
  <c r="K452" i="16"/>
  <c r="J452" i="16"/>
  <c r="I452" i="16"/>
  <c r="H452" i="16"/>
  <c r="G452" i="16"/>
  <c r="F452" i="16"/>
  <c r="E452" i="16"/>
  <c r="D452" i="16"/>
  <c r="C452" i="16"/>
  <c r="B452" i="16"/>
  <c r="N451" i="16"/>
  <c r="M451" i="16"/>
  <c r="L451" i="16"/>
  <c r="K451" i="16"/>
  <c r="J451" i="16"/>
  <c r="I451" i="16"/>
  <c r="H451" i="16"/>
  <c r="G451" i="16"/>
  <c r="F451" i="16"/>
  <c r="E451" i="16"/>
  <c r="D451" i="16"/>
  <c r="C451" i="16"/>
  <c r="B451" i="16"/>
  <c r="N450" i="16"/>
  <c r="M450" i="16"/>
  <c r="L450" i="16"/>
  <c r="K450" i="16"/>
  <c r="J450" i="16"/>
  <c r="I450" i="16"/>
  <c r="H450" i="16"/>
  <c r="G450" i="16"/>
  <c r="F450" i="16"/>
  <c r="E450" i="16"/>
  <c r="D450" i="16"/>
  <c r="C450" i="16"/>
  <c r="B450" i="16"/>
  <c r="N449" i="16"/>
  <c r="M449" i="16"/>
  <c r="L449" i="16"/>
  <c r="K449" i="16"/>
  <c r="J449" i="16"/>
  <c r="I449" i="16"/>
  <c r="H449" i="16"/>
  <c r="G449" i="16"/>
  <c r="F449" i="16"/>
  <c r="E449" i="16"/>
  <c r="D449" i="16"/>
  <c r="C449" i="16"/>
  <c r="B449" i="16"/>
  <c r="N448" i="16"/>
  <c r="M448" i="16"/>
  <c r="L448" i="16"/>
  <c r="K448" i="16"/>
  <c r="J448" i="16"/>
  <c r="I448" i="16"/>
  <c r="H448" i="16"/>
  <c r="G448" i="16"/>
  <c r="F448" i="16"/>
  <c r="E448" i="16"/>
  <c r="D448" i="16"/>
  <c r="C448" i="16"/>
  <c r="B448" i="16"/>
  <c r="N447" i="16"/>
  <c r="M447" i="16"/>
  <c r="L447" i="16"/>
  <c r="K447" i="16"/>
  <c r="J447" i="16"/>
  <c r="I447" i="16"/>
  <c r="H447" i="16"/>
  <c r="G447" i="16"/>
  <c r="F447" i="16"/>
  <c r="E447" i="16"/>
  <c r="D447" i="16"/>
  <c r="C447" i="16"/>
  <c r="B447" i="16"/>
  <c r="N446" i="16"/>
  <c r="M446" i="16"/>
  <c r="L446" i="16"/>
  <c r="K446" i="16"/>
  <c r="J446" i="16"/>
  <c r="I446" i="16"/>
  <c r="H446" i="16"/>
  <c r="G446" i="16"/>
  <c r="F446" i="16"/>
  <c r="E446" i="16"/>
  <c r="D446" i="16"/>
  <c r="C446" i="16"/>
  <c r="B446" i="16"/>
  <c r="N445" i="16"/>
  <c r="M445" i="16"/>
  <c r="L445" i="16"/>
  <c r="K445" i="16"/>
  <c r="J445" i="16"/>
  <c r="I445" i="16"/>
  <c r="H445" i="16"/>
  <c r="G445" i="16"/>
  <c r="F445" i="16"/>
  <c r="E445" i="16"/>
  <c r="D445" i="16"/>
  <c r="C445" i="16"/>
  <c r="B445" i="16"/>
  <c r="N444" i="16"/>
  <c r="M444" i="16"/>
  <c r="L444" i="16"/>
  <c r="K444" i="16"/>
  <c r="J444" i="16"/>
  <c r="I444" i="16"/>
  <c r="H444" i="16"/>
  <c r="G444" i="16"/>
  <c r="F444" i="16"/>
  <c r="E444" i="16"/>
  <c r="D444" i="16"/>
  <c r="C444" i="16"/>
  <c r="B444" i="16"/>
  <c r="N443" i="16"/>
  <c r="M443" i="16"/>
  <c r="L443" i="16"/>
  <c r="K443" i="16"/>
  <c r="J443" i="16"/>
  <c r="I443" i="16"/>
  <c r="H443" i="16"/>
  <c r="G443" i="16"/>
  <c r="F443" i="16"/>
  <c r="E443" i="16"/>
  <c r="D443" i="16"/>
  <c r="C443" i="16"/>
  <c r="B443" i="16"/>
  <c r="N442" i="16"/>
  <c r="M442" i="16"/>
  <c r="L442" i="16"/>
  <c r="K442" i="16"/>
  <c r="J442" i="16"/>
  <c r="I442" i="16"/>
  <c r="H442" i="16"/>
  <c r="G442" i="16"/>
  <c r="F442" i="16"/>
  <c r="E442" i="16"/>
  <c r="D442" i="16"/>
  <c r="C442" i="16"/>
  <c r="B442" i="16"/>
  <c r="N441" i="16"/>
  <c r="M441" i="16"/>
  <c r="L441" i="16"/>
  <c r="K441" i="16"/>
  <c r="J441" i="16"/>
  <c r="I441" i="16"/>
  <c r="H441" i="16"/>
  <c r="G441" i="16"/>
  <c r="F441" i="16"/>
  <c r="E441" i="16"/>
  <c r="D441" i="16"/>
  <c r="C441" i="16"/>
  <c r="B441" i="16"/>
  <c r="N440" i="16"/>
  <c r="M440" i="16"/>
  <c r="L440" i="16"/>
  <c r="K440" i="16"/>
  <c r="J440" i="16"/>
  <c r="I440" i="16"/>
  <c r="H440" i="16"/>
  <c r="G440" i="16"/>
  <c r="F440" i="16"/>
  <c r="E440" i="16"/>
  <c r="D440" i="16"/>
  <c r="C440" i="16"/>
  <c r="B440" i="16"/>
  <c r="N439" i="16"/>
  <c r="M439" i="16"/>
  <c r="L439" i="16"/>
  <c r="K439" i="16"/>
  <c r="J439" i="16"/>
  <c r="I439" i="16"/>
  <c r="H439" i="16"/>
  <c r="G439" i="16"/>
  <c r="F439" i="16"/>
  <c r="E439" i="16"/>
  <c r="D439" i="16"/>
  <c r="C439" i="16"/>
  <c r="B439" i="16"/>
  <c r="N438" i="16"/>
  <c r="M438" i="16"/>
  <c r="L438" i="16"/>
  <c r="K438" i="16"/>
  <c r="J438" i="16"/>
  <c r="I438" i="16"/>
  <c r="H438" i="16"/>
  <c r="G438" i="16"/>
  <c r="F438" i="16"/>
  <c r="E438" i="16"/>
  <c r="D438" i="16"/>
  <c r="C438" i="16"/>
  <c r="B438" i="16"/>
  <c r="N437" i="16"/>
  <c r="M437" i="16"/>
  <c r="L437" i="16"/>
  <c r="K437" i="16"/>
  <c r="J437" i="16"/>
  <c r="I437" i="16"/>
  <c r="H437" i="16"/>
  <c r="G437" i="16"/>
  <c r="F437" i="16"/>
  <c r="E437" i="16"/>
  <c r="D437" i="16"/>
  <c r="C437" i="16"/>
  <c r="B437" i="16"/>
  <c r="N436" i="16"/>
  <c r="M436" i="16"/>
  <c r="L436" i="16"/>
  <c r="K436" i="16"/>
  <c r="J436" i="16"/>
  <c r="I436" i="16"/>
  <c r="H436" i="16"/>
  <c r="G436" i="16"/>
  <c r="F436" i="16"/>
  <c r="E436" i="16"/>
  <c r="D436" i="16"/>
  <c r="C436" i="16"/>
  <c r="B436" i="16"/>
  <c r="N435" i="16"/>
  <c r="M435" i="16"/>
  <c r="L435" i="16"/>
  <c r="K435" i="16"/>
  <c r="J435" i="16"/>
  <c r="I435" i="16"/>
  <c r="H435" i="16"/>
  <c r="G435" i="16"/>
  <c r="F435" i="16"/>
  <c r="E435" i="16"/>
  <c r="D435" i="16"/>
  <c r="C435" i="16"/>
  <c r="B435" i="16"/>
  <c r="N434" i="16"/>
  <c r="M434" i="16"/>
  <c r="L434" i="16"/>
  <c r="K434" i="16"/>
  <c r="J434" i="16"/>
  <c r="I434" i="16"/>
  <c r="H434" i="16"/>
  <c r="G434" i="16"/>
  <c r="F434" i="16"/>
  <c r="E434" i="16"/>
  <c r="D434" i="16"/>
  <c r="C434" i="16"/>
  <c r="B434" i="16"/>
  <c r="N433" i="16"/>
  <c r="M433" i="16"/>
  <c r="L433" i="16"/>
  <c r="K433" i="16"/>
  <c r="J433" i="16"/>
  <c r="I433" i="16"/>
  <c r="H433" i="16"/>
  <c r="G433" i="16"/>
  <c r="F433" i="16"/>
  <c r="E433" i="16"/>
  <c r="D433" i="16"/>
  <c r="C433" i="16"/>
  <c r="B433" i="16"/>
  <c r="N432" i="16"/>
  <c r="M432" i="16"/>
  <c r="L432" i="16"/>
  <c r="K432" i="16"/>
  <c r="J432" i="16"/>
  <c r="I432" i="16"/>
  <c r="H432" i="16"/>
  <c r="G432" i="16"/>
  <c r="F432" i="16"/>
  <c r="E432" i="16"/>
  <c r="D432" i="16"/>
  <c r="C432" i="16"/>
  <c r="B432" i="16"/>
  <c r="N431" i="16"/>
  <c r="M431" i="16"/>
  <c r="L431" i="16"/>
  <c r="K431" i="16"/>
  <c r="J431" i="16"/>
  <c r="I431" i="16"/>
  <c r="H431" i="16"/>
  <c r="G431" i="16"/>
  <c r="F431" i="16"/>
  <c r="E431" i="16"/>
  <c r="D431" i="16"/>
  <c r="C431" i="16"/>
  <c r="B431" i="16"/>
  <c r="N430" i="16"/>
  <c r="M430" i="16"/>
  <c r="L430" i="16"/>
  <c r="K430" i="16"/>
  <c r="J430" i="16"/>
  <c r="I430" i="16"/>
  <c r="H430" i="16"/>
  <c r="G430" i="16"/>
  <c r="F430" i="16"/>
  <c r="E430" i="16"/>
  <c r="D430" i="16"/>
  <c r="C430" i="16"/>
  <c r="B430" i="16"/>
  <c r="N429" i="16"/>
  <c r="M429" i="16"/>
  <c r="L429" i="16"/>
  <c r="K429" i="16"/>
  <c r="J429" i="16"/>
  <c r="I429" i="16"/>
  <c r="H429" i="16"/>
  <c r="G429" i="16"/>
  <c r="F429" i="16"/>
  <c r="E429" i="16"/>
  <c r="D429" i="16"/>
  <c r="C429" i="16"/>
  <c r="B429" i="16"/>
  <c r="N428" i="16"/>
  <c r="M428" i="16"/>
  <c r="L428" i="16"/>
  <c r="K428" i="16"/>
  <c r="J428" i="16"/>
  <c r="I428" i="16"/>
  <c r="H428" i="16"/>
  <c r="G428" i="16"/>
  <c r="F428" i="16"/>
  <c r="E428" i="16"/>
  <c r="D428" i="16"/>
  <c r="C428" i="16"/>
  <c r="B428" i="16"/>
  <c r="N427" i="16"/>
  <c r="M427" i="16"/>
  <c r="L427" i="16"/>
  <c r="K427" i="16"/>
  <c r="J427" i="16"/>
  <c r="I427" i="16"/>
  <c r="H427" i="16"/>
  <c r="G427" i="16"/>
  <c r="F427" i="16"/>
  <c r="E427" i="16"/>
  <c r="D427" i="16"/>
  <c r="C427" i="16"/>
  <c r="B427" i="16"/>
  <c r="N426" i="16"/>
  <c r="M426" i="16"/>
  <c r="L426" i="16"/>
  <c r="K426" i="16"/>
  <c r="J426" i="16"/>
  <c r="I426" i="16"/>
  <c r="H426" i="16"/>
  <c r="G426" i="16"/>
  <c r="F426" i="16"/>
  <c r="E426" i="16"/>
  <c r="D426" i="16"/>
  <c r="C426" i="16"/>
  <c r="B426" i="16"/>
  <c r="N425" i="16"/>
  <c r="M425" i="16"/>
  <c r="L425" i="16"/>
  <c r="K425" i="16"/>
  <c r="J425" i="16"/>
  <c r="I425" i="16"/>
  <c r="H425" i="16"/>
  <c r="G425" i="16"/>
  <c r="F425" i="16"/>
  <c r="E425" i="16"/>
  <c r="D425" i="16"/>
  <c r="C425" i="16"/>
  <c r="B425" i="16"/>
  <c r="N424" i="16"/>
  <c r="M424" i="16"/>
  <c r="L424" i="16"/>
  <c r="K424" i="16"/>
  <c r="J424" i="16"/>
  <c r="I424" i="16"/>
  <c r="H424" i="16"/>
  <c r="G424" i="16"/>
  <c r="F424" i="16"/>
  <c r="E424" i="16"/>
  <c r="D424" i="16"/>
  <c r="C424" i="16"/>
  <c r="B424" i="16"/>
  <c r="N423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N422" i="16"/>
  <c r="M422" i="16"/>
  <c r="L422" i="16"/>
  <c r="K422" i="16"/>
  <c r="J422" i="16"/>
  <c r="I422" i="16"/>
  <c r="H422" i="16"/>
  <c r="G422" i="16"/>
  <c r="F422" i="16"/>
  <c r="E422" i="16"/>
  <c r="D422" i="16"/>
  <c r="C422" i="16"/>
  <c r="B422" i="16"/>
  <c r="N421" i="16"/>
  <c r="M421" i="16"/>
  <c r="L421" i="16"/>
  <c r="K421" i="16"/>
  <c r="J421" i="16"/>
  <c r="I421" i="16"/>
  <c r="H421" i="16"/>
  <c r="G421" i="16"/>
  <c r="F421" i="16"/>
  <c r="E421" i="16"/>
  <c r="D421" i="16"/>
  <c r="C421" i="16"/>
  <c r="B421" i="16"/>
  <c r="N420" i="16"/>
  <c r="M420" i="16"/>
  <c r="L420" i="16"/>
  <c r="K420" i="16"/>
  <c r="J420" i="16"/>
  <c r="I420" i="16"/>
  <c r="H420" i="16"/>
  <c r="G420" i="16"/>
  <c r="F420" i="16"/>
  <c r="E420" i="16"/>
  <c r="D420" i="16"/>
  <c r="C420" i="16"/>
  <c r="B420" i="16"/>
  <c r="N419" i="16"/>
  <c r="M419" i="16"/>
  <c r="L419" i="16"/>
  <c r="K419" i="16"/>
  <c r="J419" i="16"/>
  <c r="I419" i="16"/>
  <c r="H419" i="16"/>
  <c r="G419" i="16"/>
  <c r="F419" i="16"/>
  <c r="E419" i="16"/>
  <c r="D419" i="16"/>
  <c r="C419" i="16"/>
  <c r="B419" i="16"/>
  <c r="N418" i="16"/>
  <c r="M418" i="16"/>
  <c r="L418" i="16"/>
  <c r="K418" i="16"/>
  <c r="J418" i="16"/>
  <c r="I418" i="16"/>
  <c r="H418" i="16"/>
  <c r="G418" i="16"/>
  <c r="F418" i="16"/>
  <c r="E418" i="16"/>
  <c r="D418" i="16"/>
  <c r="C418" i="16"/>
  <c r="B418" i="16"/>
  <c r="N417" i="16"/>
  <c r="M417" i="16"/>
  <c r="L417" i="16"/>
  <c r="K417" i="16"/>
  <c r="J417" i="16"/>
  <c r="I417" i="16"/>
  <c r="H417" i="16"/>
  <c r="G417" i="16"/>
  <c r="F417" i="16"/>
  <c r="E417" i="16"/>
  <c r="D417" i="16"/>
  <c r="C417" i="16"/>
  <c r="B417" i="16"/>
  <c r="N416" i="16"/>
  <c r="M416" i="16"/>
  <c r="L416" i="16"/>
  <c r="K416" i="16"/>
  <c r="J416" i="16"/>
  <c r="I416" i="16"/>
  <c r="H416" i="16"/>
  <c r="G416" i="16"/>
  <c r="F416" i="16"/>
  <c r="E416" i="16"/>
  <c r="D416" i="16"/>
  <c r="C416" i="16"/>
  <c r="B416" i="16"/>
  <c r="N415" i="16"/>
  <c r="M415" i="16"/>
  <c r="L415" i="16"/>
  <c r="K415" i="16"/>
  <c r="J415" i="16"/>
  <c r="I415" i="16"/>
  <c r="H415" i="16"/>
  <c r="G415" i="16"/>
  <c r="F415" i="16"/>
  <c r="E415" i="16"/>
  <c r="D415" i="16"/>
  <c r="C415" i="16"/>
  <c r="B415" i="16"/>
  <c r="N414" i="16"/>
  <c r="M414" i="16"/>
  <c r="L414" i="16"/>
  <c r="K414" i="16"/>
  <c r="J414" i="16"/>
  <c r="I414" i="16"/>
  <c r="H414" i="16"/>
  <c r="G414" i="16"/>
  <c r="F414" i="16"/>
  <c r="E414" i="16"/>
  <c r="D414" i="16"/>
  <c r="C414" i="16"/>
  <c r="B414" i="16"/>
  <c r="N413" i="16"/>
  <c r="M413" i="16"/>
  <c r="L413" i="16"/>
  <c r="K413" i="16"/>
  <c r="J413" i="16"/>
  <c r="I413" i="16"/>
  <c r="H413" i="16"/>
  <c r="G413" i="16"/>
  <c r="F413" i="16"/>
  <c r="E413" i="16"/>
  <c r="D413" i="16"/>
  <c r="C413" i="16"/>
  <c r="B413" i="16"/>
  <c r="N412" i="16"/>
  <c r="M412" i="16"/>
  <c r="L412" i="16"/>
  <c r="K412" i="16"/>
  <c r="J412" i="16"/>
  <c r="I412" i="16"/>
  <c r="H412" i="16"/>
  <c r="G412" i="16"/>
  <c r="F412" i="16"/>
  <c r="E412" i="16"/>
  <c r="D412" i="16"/>
  <c r="C412" i="16"/>
  <c r="B412" i="16"/>
  <c r="N411" i="16"/>
  <c r="M411" i="16"/>
  <c r="L411" i="16"/>
  <c r="K411" i="16"/>
  <c r="J411" i="16"/>
  <c r="I411" i="16"/>
  <c r="H411" i="16"/>
  <c r="G411" i="16"/>
  <c r="F411" i="16"/>
  <c r="E411" i="16"/>
  <c r="D411" i="16"/>
  <c r="C411" i="16"/>
  <c r="B411" i="16"/>
  <c r="N410" i="16"/>
  <c r="M410" i="16"/>
  <c r="L410" i="16"/>
  <c r="K410" i="16"/>
  <c r="J410" i="16"/>
  <c r="I410" i="16"/>
  <c r="H410" i="16"/>
  <c r="G410" i="16"/>
  <c r="F410" i="16"/>
  <c r="E410" i="16"/>
  <c r="D410" i="16"/>
  <c r="C410" i="16"/>
  <c r="B410" i="16"/>
  <c r="N409" i="16"/>
  <c r="M409" i="16"/>
  <c r="L409" i="16"/>
  <c r="K409" i="16"/>
  <c r="J409" i="16"/>
  <c r="I409" i="16"/>
  <c r="H409" i="16"/>
  <c r="G409" i="16"/>
  <c r="F409" i="16"/>
  <c r="E409" i="16"/>
  <c r="D409" i="16"/>
  <c r="C409" i="16"/>
  <c r="B409" i="16"/>
  <c r="N408" i="16"/>
  <c r="M408" i="16"/>
  <c r="L408" i="16"/>
  <c r="K408" i="16"/>
  <c r="J408" i="16"/>
  <c r="I408" i="16"/>
  <c r="H408" i="16"/>
  <c r="G408" i="16"/>
  <c r="F408" i="16"/>
  <c r="E408" i="16"/>
  <c r="D408" i="16"/>
  <c r="C408" i="16"/>
  <c r="B408" i="16"/>
  <c r="N407" i="16"/>
  <c r="M407" i="16"/>
  <c r="L407" i="16"/>
  <c r="K407" i="16"/>
  <c r="J407" i="16"/>
  <c r="I407" i="16"/>
  <c r="H407" i="16"/>
  <c r="G407" i="16"/>
  <c r="F407" i="16"/>
  <c r="E407" i="16"/>
  <c r="D407" i="16"/>
  <c r="C407" i="16"/>
  <c r="B407" i="16"/>
  <c r="N406" i="16"/>
  <c r="M406" i="16"/>
  <c r="L406" i="16"/>
  <c r="K406" i="16"/>
  <c r="J406" i="16"/>
  <c r="I406" i="16"/>
  <c r="H406" i="16"/>
  <c r="G406" i="16"/>
  <c r="F406" i="16"/>
  <c r="E406" i="16"/>
  <c r="D406" i="16"/>
  <c r="C406" i="16"/>
  <c r="B406" i="16"/>
  <c r="N405" i="16"/>
  <c r="M405" i="16"/>
  <c r="L405" i="16"/>
  <c r="K405" i="16"/>
  <c r="J405" i="16"/>
  <c r="I405" i="16"/>
  <c r="H405" i="16"/>
  <c r="G405" i="16"/>
  <c r="F405" i="16"/>
  <c r="E405" i="16"/>
  <c r="D405" i="16"/>
  <c r="C405" i="16"/>
  <c r="B405" i="16"/>
  <c r="N404" i="16"/>
  <c r="M404" i="16"/>
  <c r="L404" i="16"/>
  <c r="K404" i="16"/>
  <c r="J404" i="16"/>
  <c r="I404" i="16"/>
  <c r="H404" i="16"/>
  <c r="G404" i="16"/>
  <c r="F404" i="16"/>
  <c r="E404" i="16"/>
  <c r="D404" i="16"/>
  <c r="C404" i="16"/>
  <c r="B404" i="16"/>
  <c r="N403" i="16"/>
  <c r="M403" i="16"/>
  <c r="L403" i="16"/>
  <c r="K403" i="16"/>
  <c r="J403" i="16"/>
  <c r="I403" i="16"/>
  <c r="H403" i="16"/>
  <c r="G403" i="16"/>
  <c r="F403" i="16"/>
  <c r="E403" i="16"/>
  <c r="D403" i="16"/>
  <c r="C403" i="16"/>
  <c r="B403" i="16"/>
  <c r="N402" i="16"/>
  <c r="M402" i="16"/>
  <c r="L402" i="16"/>
  <c r="K402" i="16"/>
  <c r="J402" i="16"/>
  <c r="I402" i="16"/>
  <c r="H402" i="16"/>
  <c r="G402" i="16"/>
  <c r="F402" i="16"/>
  <c r="E402" i="16"/>
  <c r="D402" i="16"/>
  <c r="C402" i="16"/>
  <c r="B402" i="16"/>
  <c r="N401" i="16"/>
  <c r="M401" i="16"/>
  <c r="L401" i="16"/>
  <c r="K401" i="16"/>
  <c r="J401" i="16"/>
  <c r="I401" i="16"/>
  <c r="H401" i="16"/>
  <c r="G401" i="16"/>
  <c r="F401" i="16"/>
  <c r="E401" i="16"/>
  <c r="D401" i="16"/>
  <c r="C401" i="16"/>
  <c r="B401" i="16"/>
  <c r="N400" i="16"/>
  <c r="M400" i="16"/>
  <c r="L400" i="16"/>
  <c r="K400" i="16"/>
  <c r="J400" i="16"/>
  <c r="I400" i="16"/>
  <c r="H400" i="16"/>
  <c r="G400" i="16"/>
  <c r="F400" i="16"/>
  <c r="E400" i="16"/>
  <c r="D400" i="16"/>
  <c r="C400" i="16"/>
  <c r="B400" i="16"/>
  <c r="N399" i="16"/>
  <c r="M399" i="16"/>
  <c r="L399" i="16"/>
  <c r="K399" i="16"/>
  <c r="J399" i="16"/>
  <c r="I399" i="16"/>
  <c r="H399" i="16"/>
  <c r="G399" i="16"/>
  <c r="F399" i="16"/>
  <c r="E399" i="16"/>
  <c r="D399" i="16"/>
  <c r="C399" i="16"/>
  <c r="B399" i="16"/>
  <c r="N398" i="16"/>
  <c r="M398" i="16"/>
  <c r="L398" i="16"/>
  <c r="K398" i="16"/>
  <c r="J398" i="16"/>
  <c r="I398" i="16"/>
  <c r="H398" i="16"/>
  <c r="G398" i="16"/>
  <c r="F398" i="16"/>
  <c r="E398" i="16"/>
  <c r="D398" i="16"/>
  <c r="C398" i="16"/>
  <c r="B398" i="16"/>
  <c r="N397" i="16"/>
  <c r="M397" i="16"/>
  <c r="L397" i="16"/>
  <c r="K397" i="16"/>
  <c r="J397" i="16"/>
  <c r="I397" i="16"/>
  <c r="H397" i="16"/>
  <c r="G397" i="16"/>
  <c r="F397" i="16"/>
  <c r="E397" i="16"/>
  <c r="D397" i="16"/>
  <c r="C397" i="16"/>
  <c r="B397" i="16"/>
  <c r="N396" i="16"/>
  <c r="M396" i="16"/>
  <c r="L396" i="16"/>
  <c r="K396" i="16"/>
  <c r="J396" i="16"/>
  <c r="I396" i="16"/>
  <c r="H396" i="16"/>
  <c r="G396" i="16"/>
  <c r="F396" i="16"/>
  <c r="E396" i="16"/>
  <c r="D396" i="16"/>
  <c r="C396" i="16"/>
  <c r="B396" i="16"/>
  <c r="N395" i="16"/>
  <c r="M395" i="16"/>
  <c r="L395" i="16"/>
  <c r="K395" i="16"/>
  <c r="J395" i="16"/>
  <c r="I395" i="16"/>
  <c r="H395" i="16"/>
  <c r="G395" i="16"/>
  <c r="F395" i="16"/>
  <c r="E395" i="16"/>
  <c r="D395" i="16"/>
  <c r="C395" i="16"/>
  <c r="B395" i="16"/>
  <c r="N394" i="16"/>
  <c r="M394" i="16"/>
  <c r="L394" i="16"/>
  <c r="K394" i="16"/>
  <c r="J394" i="16"/>
  <c r="I394" i="16"/>
  <c r="H394" i="16"/>
  <c r="G394" i="16"/>
  <c r="F394" i="16"/>
  <c r="E394" i="16"/>
  <c r="D394" i="16"/>
  <c r="C394" i="16"/>
  <c r="B394" i="16"/>
  <c r="N393" i="16"/>
  <c r="M393" i="16"/>
  <c r="L393" i="16"/>
  <c r="K393" i="16"/>
  <c r="J393" i="16"/>
  <c r="I393" i="16"/>
  <c r="H393" i="16"/>
  <c r="G393" i="16"/>
  <c r="F393" i="16"/>
  <c r="E393" i="16"/>
  <c r="D393" i="16"/>
  <c r="C393" i="16"/>
  <c r="B393" i="16"/>
  <c r="N392" i="16"/>
  <c r="M392" i="16"/>
  <c r="L392" i="16"/>
  <c r="K392" i="16"/>
  <c r="J392" i="16"/>
  <c r="I392" i="16"/>
  <c r="H392" i="16"/>
  <c r="G392" i="16"/>
  <c r="F392" i="16"/>
  <c r="E392" i="16"/>
  <c r="D392" i="16"/>
  <c r="C392" i="16"/>
  <c r="B392" i="16"/>
  <c r="N391" i="16"/>
  <c r="M391" i="16"/>
  <c r="L391" i="16"/>
  <c r="K391" i="16"/>
  <c r="J391" i="16"/>
  <c r="I391" i="16"/>
  <c r="H391" i="16"/>
  <c r="G391" i="16"/>
  <c r="F391" i="16"/>
  <c r="E391" i="16"/>
  <c r="D391" i="16"/>
  <c r="C391" i="16"/>
  <c r="B391" i="16"/>
  <c r="N390" i="16"/>
  <c r="M390" i="16"/>
  <c r="L390" i="16"/>
  <c r="K390" i="16"/>
  <c r="J390" i="16"/>
  <c r="I390" i="16"/>
  <c r="H390" i="16"/>
  <c r="G390" i="16"/>
  <c r="F390" i="16"/>
  <c r="E390" i="16"/>
  <c r="D390" i="16"/>
  <c r="C390" i="16"/>
  <c r="B390" i="16"/>
  <c r="N389" i="16"/>
  <c r="M389" i="16"/>
  <c r="L389" i="16"/>
  <c r="K389" i="16"/>
  <c r="J389" i="16"/>
  <c r="I389" i="16"/>
  <c r="H389" i="16"/>
  <c r="G389" i="16"/>
  <c r="F389" i="16"/>
  <c r="E389" i="16"/>
  <c r="D389" i="16"/>
  <c r="C389" i="16"/>
  <c r="B389" i="16"/>
  <c r="N388" i="16"/>
  <c r="M388" i="16"/>
  <c r="L388" i="16"/>
  <c r="K388" i="16"/>
  <c r="J388" i="16"/>
  <c r="I388" i="16"/>
  <c r="H388" i="16"/>
  <c r="G388" i="16"/>
  <c r="F388" i="16"/>
  <c r="E388" i="16"/>
  <c r="D388" i="16"/>
  <c r="C388" i="16"/>
  <c r="B388" i="16"/>
  <c r="N387" i="16"/>
  <c r="M387" i="16"/>
  <c r="L387" i="16"/>
  <c r="K387" i="16"/>
  <c r="J387" i="16"/>
  <c r="I387" i="16"/>
  <c r="H387" i="16"/>
  <c r="G387" i="16"/>
  <c r="F387" i="16"/>
  <c r="E387" i="16"/>
  <c r="D387" i="16"/>
  <c r="C387" i="16"/>
  <c r="B387" i="16"/>
  <c r="N386" i="16"/>
  <c r="M386" i="16"/>
  <c r="L386" i="16"/>
  <c r="K386" i="16"/>
  <c r="J386" i="16"/>
  <c r="I386" i="16"/>
  <c r="H386" i="16"/>
  <c r="G386" i="16"/>
  <c r="F386" i="16"/>
  <c r="E386" i="16"/>
  <c r="D386" i="16"/>
  <c r="C386" i="16"/>
  <c r="B386" i="16"/>
  <c r="N385" i="16"/>
  <c r="M385" i="16"/>
  <c r="L385" i="16"/>
  <c r="K385" i="16"/>
  <c r="J385" i="16"/>
  <c r="I385" i="16"/>
  <c r="H385" i="16"/>
  <c r="G385" i="16"/>
  <c r="F385" i="16"/>
  <c r="E385" i="16"/>
  <c r="D385" i="16"/>
  <c r="C385" i="16"/>
  <c r="B385" i="16"/>
  <c r="N384" i="16"/>
  <c r="M384" i="16"/>
  <c r="L384" i="16"/>
  <c r="K384" i="16"/>
  <c r="J384" i="16"/>
  <c r="I384" i="16"/>
  <c r="H384" i="16"/>
  <c r="G384" i="16"/>
  <c r="F384" i="16"/>
  <c r="E384" i="16"/>
  <c r="D384" i="16"/>
  <c r="C384" i="16"/>
  <c r="B384" i="16"/>
  <c r="N383" i="16"/>
  <c r="M383" i="16"/>
  <c r="L383" i="16"/>
  <c r="K383" i="16"/>
  <c r="J383" i="16"/>
  <c r="I383" i="16"/>
  <c r="H383" i="16"/>
  <c r="G383" i="16"/>
  <c r="F383" i="16"/>
  <c r="E383" i="16"/>
  <c r="D383" i="16"/>
  <c r="C383" i="16"/>
  <c r="B383" i="16"/>
  <c r="N382" i="16"/>
  <c r="M382" i="16"/>
  <c r="L382" i="16"/>
  <c r="K382" i="16"/>
  <c r="J382" i="16"/>
  <c r="I382" i="16"/>
  <c r="H382" i="16"/>
  <c r="G382" i="16"/>
  <c r="F382" i="16"/>
  <c r="E382" i="16"/>
  <c r="D382" i="16"/>
  <c r="C382" i="16"/>
  <c r="B382" i="16"/>
  <c r="N381" i="16"/>
  <c r="M381" i="16"/>
  <c r="L381" i="16"/>
  <c r="K381" i="16"/>
  <c r="J381" i="16"/>
  <c r="I381" i="16"/>
  <c r="H381" i="16"/>
  <c r="G381" i="16"/>
  <c r="F381" i="16"/>
  <c r="E381" i="16"/>
  <c r="D381" i="16"/>
  <c r="C381" i="16"/>
  <c r="B381" i="16"/>
  <c r="N380" i="16"/>
  <c r="M380" i="16"/>
  <c r="L380" i="16"/>
  <c r="K380" i="16"/>
  <c r="J380" i="16"/>
  <c r="I380" i="16"/>
  <c r="H380" i="16"/>
  <c r="G380" i="16"/>
  <c r="F380" i="16"/>
  <c r="E380" i="16"/>
  <c r="D380" i="16"/>
  <c r="C380" i="16"/>
  <c r="B380" i="16"/>
  <c r="N379" i="16"/>
  <c r="M379" i="16"/>
  <c r="L379" i="16"/>
  <c r="K379" i="16"/>
  <c r="J379" i="16"/>
  <c r="I379" i="16"/>
  <c r="H379" i="16"/>
  <c r="G379" i="16"/>
  <c r="F379" i="16"/>
  <c r="E379" i="16"/>
  <c r="D379" i="16"/>
  <c r="C379" i="16"/>
  <c r="B379" i="16"/>
  <c r="N378" i="16"/>
  <c r="M378" i="16"/>
  <c r="L378" i="16"/>
  <c r="K378" i="16"/>
  <c r="J378" i="16"/>
  <c r="I378" i="16"/>
  <c r="H378" i="16"/>
  <c r="G378" i="16"/>
  <c r="F378" i="16"/>
  <c r="E378" i="16"/>
  <c r="D378" i="16"/>
  <c r="C378" i="16"/>
  <c r="B378" i="16"/>
  <c r="N377" i="16"/>
  <c r="M377" i="16"/>
  <c r="L377" i="16"/>
  <c r="K377" i="16"/>
  <c r="J377" i="16"/>
  <c r="I377" i="16"/>
  <c r="H377" i="16"/>
  <c r="G377" i="16"/>
  <c r="F377" i="16"/>
  <c r="E377" i="16"/>
  <c r="D377" i="16"/>
  <c r="C377" i="16"/>
  <c r="B377" i="16"/>
  <c r="N376" i="16"/>
  <c r="M376" i="16"/>
  <c r="L376" i="16"/>
  <c r="K376" i="16"/>
  <c r="J376" i="16"/>
  <c r="I376" i="16"/>
  <c r="H376" i="16"/>
  <c r="G376" i="16"/>
  <c r="F376" i="16"/>
  <c r="E376" i="16"/>
  <c r="D376" i="16"/>
  <c r="C376" i="16"/>
  <c r="B376" i="16"/>
  <c r="N375" i="16"/>
  <c r="M375" i="16"/>
  <c r="L375" i="16"/>
  <c r="K375" i="16"/>
  <c r="J375" i="16"/>
  <c r="I375" i="16"/>
  <c r="H375" i="16"/>
  <c r="G375" i="16"/>
  <c r="F375" i="16"/>
  <c r="E375" i="16"/>
  <c r="D375" i="16"/>
  <c r="C375" i="16"/>
  <c r="B375" i="16"/>
  <c r="N374" i="16"/>
  <c r="M374" i="16"/>
  <c r="L374" i="16"/>
  <c r="K374" i="16"/>
  <c r="J374" i="16"/>
  <c r="I374" i="16"/>
  <c r="H374" i="16"/>
  <c r="G374" i="16"/>
  <c r="F374" i="16"/>
  <c r="E374" i="16"/>
  <c r="D374" i="16"/>
  <c r="C374" i="16"/>
  <c r="B374" i="16"/>
  <c r="N373" i="16"/>
  <c r="M373" i="16"/>
  <c r="L373" i="16"/>
  <c r="K373" i="16"/>
  <c r="J373" i="16"/>
  <c r="I373" i="16"/>
  <c r="H373" i="16"/>
  <c r="G373" i="16"/>
  <c r="F373" i="16"/>
  <c r="E373" i="16"/>
  <c r="D373" i="16"/>
  <c r="C373" i="16"/>
  <c r="B373" i="16"/>
  <c r="N372" i="16"/>
  <c r="M372" i="16"/>
  <c r="L372" i="16"/>
  <c r="K372" i="16"/>
  <c r="J372" i="16"/>
  <c r="I372" i="16"/>
  <c r="H372" i="16"/>
  <c r="G372" i="16"/>
  <c r="F372" i="16"/>
  <c r="E372" i="16"/>
  <c r="D372" i="16"/>
  <c r="C372" i="16"/>
  <c r="B372" i="16"/>
  <c r="N371" i="16"/>
  <c r="M371" i="16"/>
  <c r="L371" i="16"/>
  <c r="K371" i="16"/>
  <c r="J371" i="16"/>
  <c r="I371" i="16"/>
  <c r="H371" i="16"/>
  <c r="G371" i="16"/>
  <c r="F371" i="16"/>
  <c r="E371" i="16"/>
  <c r="D371" i="16"/>
  <c r="C371" i="16"/>
  <c r="B371" i="16"/>
  <c r="N370" i="16"/>
  <c r="M370" i="16"/>
  <c r="L370" i="16"/>
  <c r="K370" i="16"/>
  <c r="J370" i="16"/>
  <c r="I370" i="16"/>
  <c r="H370" i="16"/>
  <c r="G370" i="16"/>
  <c r="F370" i="16"/>
  <c r="E370" i="16"/>
  <c r="D370" i="16"/>
  <c r="C370" i="16"/>
  <c r="B370" i="16"/>
  <c r="N369" i="16"/>
  <c r="M369" i="16"/>
  <c r="L369" i="16"/>
  <c r="K369" i="16"/>
  <c r="J369" i="16"/>
  <c r="I369" i="16"/>
  <c r="H369" i="16"/>
  <c r="G369" i="16"/>
  <c r="F369" i="16"/>
  <c r="E369" i="16"/>
  <c r="D369" i="16"/>
  <c r="C369" i="16"/>
  <c r="B369" i="16"/>
  <c r="N368" i="16"/>
  <c r="M368" i="16"/>
  <c r="L368" i="16"/>
  <c r="K368" i="16"/>
  <c r="J368" i="16"/>
  <c r="I368" i="16"/>
  <c r="H368" i="16"/>
  <c r="G368" i="16"/>
  <c r="F368" i="16"/>
  <c r="E368" i="16"/>
  <c r="D368" i="16"/>
  <c r="C368" i="16"/>
  <c r="B368" i="16"/>
  <c r="N367" i="16"/>
  <c r="M367" i="16"/>
  <c r="L367" i="16"/>
  <c r="K367" i="16"/>
  <c r="J367" i="16"/>
  <c r="I367" i="16"/>
  <c r="H367" i="16"/>
  <c r="G367" i="16"/>
  <c r="F367" i="16"/>
  <c r="E367" i="16"/>
  <c r="D367" i="16"/>
  <c r="C367" i="16"/>
  <c r="B367" i="16"/>
  <c r="N366" i="16"/>
  <c r="M366" i="16"/>
  <c r="L366" i="16"/>
  <c r="K366" i="16"/>
  <c r="J366" i="16"/>
  <c r="I366" i="16"/>
  <c r="H366" i="16"/>
  <c r="G366" i="16"/>
  <c r="F366" i="16"/>
  <c r="E366" i="16"/>
  <c r="D366" i="16"/>
  <c r="C366" i="16"/>
  <c r="B366" i="16"/>
  <c r="N365" i="16"/>
  <c r="M365" i="16"/>
  <c r="L365" i="16"/>
  <c r="K365" i="16"/>
  <c r="J365" i="16"/>
  <c r="I365" i="16"/>
  <c r="H365" i="16"/>
  <c r="G365" i="16"/>
  <c r="F365" i="16"/>
  <c r="E365" i="16"/>
  <c r="D365" i="16"/>
  <c r="C365" i="16"/>
  <c r="B365" i="16"/>
  <c r="N364" i="16"/>
  <c r="M364" i="16"/>
  <c r="L364" i="16"/>
  <c r="K364" i="16"/>
  <c r="J364" i="16"/>
  <c r="I364" i="16"/>
  <c r="H364" i="16"/>
  <c r="G364" i="16"/>
  <c r="F364" i="16"/>
  <c r="E364" i="16"/>
  <c r="D364" i="16"/>
  <c r="C364" i="16"/>
  <c r="B364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N362" i="16"/>
  <c r="M362" i="16"/>
  <c r="L362" i="16"/>
  <c r="K362" i="16"/>
  <c r="J362" i="16"/>
  <c r="I362" i="16"/>
  <c r="H362" i="16"/>
  <c r="G362" i="16"/>
  <c r="F362" i="16"/>
  <c r="E362" i="16"/>
  <c r="D362" i="16"/>
  <c r="C362" i="16"/>
  <c r="B362" i="16"/>
  <c r="N361" i="16"/>
  <c r="M361" i="16"/>
  <c r="L361" i="16"/>
  <c r="K361" i="16"/>
  <c r="J361" i="16"/>
  <c r="I361" i="16"/>
  <c r="H361" i="16"/>
  <c r="G361" i="16"/>
  <c r="F361" i="16"/>
  <c r="E361" i="16"/>
  <c r="D361" i="16"/>
  <c r="C361" i="16"/>
  <c r="B361" i="16"/>
  <c r="N360" i="16"/>
  <c r="M360" i="16"/>
  <c r="L360" i="16"/>
  <c r="K360" i="16"/>
  <c r="J360" i="16"/>
  <c r="I360" i="16"/>
  <c r="H360" i="16"/>
  <c r="G360" i="16"/>
  <c r="F360" i="16"/>
  <c r="E360" i="16"/>
  <c r="D360" i="16"/>
  <c r="C360" i="16"/>
  <c r="B360" i="16"/>
  <c r="N359" i="16"/>
  <c r="M359" i="16"/>
  <c r="L359" i="16"/>
  <c r="K359" i="16"/>
  <c r="J359" i="16"/>
  <c r="I359" i="16"/>
  <c r="H359" i="16"/>
  <c r="G359" i="16"/>
  <c r="F359" i="16"/>
  <c r="E359" i="16"/>
  <c r="D359" i="16"/>
  <c r="C359" i="16"/>
  <c r="B359" i="16"/>
  <c r="N358" i="16"/>
  <c r="M358" i="16"/>
  <c r="L358" i="16"/>
  <c r="K358" i="16"/>
  <c r="J358" i="16"/>
  <c r="I358" i="16"/>
  <c r="H358" i="16"/>
  <c r="G358" i="16"/>
  <c r="F358" i="16"/>
  <c r="E358" i="16"/>
  <c r="D358" i="16"/>
  <c r="C358" i="16"/>
  <c r="B358" i="16"/>
  <c r="N357" i="16"/>
  <c r="M357" i="16"/>
  <c r="L357" i="16"/>
  <c r="K357" i="16"/>
  <c r="J357" i="16"/>
  <c r="I357" i="16"/>
  <c r="H357" i="16"/>
  <c r="G357" i="16"/>
  <c r="F357" i="16"/>
  <c r="E357" i="16"/>
  <c r="D357" i="16"/>
  <c r="C357" i="16"/>
  <c r="B357" i="16"/>
  <c r="N356" i="16"/>
  <c r="M356" i="16"/>
  <c r="L356" i="16"/>
  <c r="K356" i="16"/>
  <c r="J356" i="16"/>
  <c r="I356" i="16"/>
  <c r="H356" i="16"/>
  <c r="G356" i="16"/>
  <c r="F356" i="16"/>
  <c r="E356" i="16"/>
  <c r="D356" i="16"/>
  <c r="C356" i="16"/>
  <c r="B356" i="16"/>
  <c r="N355" i="16"/>
  <c r="M355" i="16"/>
  <c r="L355" i="16"/>
  <c r="K355" i="16"/>
  <c r="J355" i="16"/>
  <c r="I355" i="16"/>
  <c r="H355" i="16"/>
  <c r="G355" i="16"/>
  <c r="F355" i="16"/>
  <c r="E355" i="16"/>
  <c r="D355" i="16"/>
  <c r="C355" i="16"/>
  <c r="B355" i="16"/>
  <c r="N354" i="16"/>
  <c r="M354" i="16"/>
  <c r="L354" i="16"/>
  <c r="K354" i="16"/>
  <c r="J354" i="16"/>
  <c r="I354" i="16"/>
  <c r="H354" i="16"/>
  <c r="G354" i="16"/>
  <c r="F354" i="16"/>
  <c r="E354" i="16"/>
  <c r="D354" i="16"/>
  <c r="C354" i="16"/>
  <c r="B354" i="16"/>
  <c r="N353" i="16"/>
  <c r="M353" i="16"/>
  <c r="L353" i="16"/>
  <c r="K353" i="16"/>
  <c r="J353" i="16"/>
  <c r="I353" i="16"/>
  <c r="H353" i="16"/>
  <c r="G353" i="16"/>
  <c r="F353" i="16"/>
  <c r="E353" i="16"/>
  <c r="D353" i="16"/>
  <c r="C353" i="16"/>
  <c r="B353" i="16"/>
  <c r="N352" i="16"/>
  <c r="M352" i="16"/>
  <c r="L352" i="16"/>
  <c r="K352" i="16"/>
  <c r="J352" i="16"/>
  <c r="I352" i="16"/>
  <c r="H352" i="16"/>
  <c r="G352" i="16"/>
  <c r="F352" i="16"/>
  <c r="E352" i="16"/>
  <c r="D352" i="16"/>
  <c r="C352" i="16"/>
  <c r="B352" i="16"/>
  <c r="N351" i="16"/>
  <c r="M351" i="16"/>
  <c r="L351" i="16"/>
  <c r="K351" i="16"/>
  <c r="J351" i="16"/>
  <c r="I351" i="16"/>
  <c r="H351" i="16"/>
  <c r="G351" i="16"/>
  <c r="F351" i="16"/>
  <c r="E351" i="16"/>
  <c r="D351" i="16"/>
  <c r="C351" i="16"/>
  <c r="B351" i="16"/>
  <c r="N350" i="16"/>
  <c r="M350" i="16"/>
  <c r="L350" i="16"/>
  <c r="K350" i="16"/>
  <c r="J350" i="16"/>
  <c r="I350" i="16"/>
  <c r="H350" i="16"/>
  <c r="G350" i="16"/>
  <c r="F350" i="16"/>
  <c r="E350" i="16"/>
  <c r="D350" i="16"/>
  <c r="C350" i="16"/>
  <c r="B350" i="16"/>
  <c r="N349" i="16"/>
  <c r="M349" i="16"/>
  <c r="L349" i="16"/>
  <c r="K349" i="16"/>
  <c r="J349" i="16"/>
  <c r="I349" i="16"/>
  <c r="H349" i="16"/>
  <c r="G349" i="16"/>
  <c r="F349" i="16"/>
  <c r="E349" i="16"/>
  <c r="D349" i="16"/>
  <c r="C349" i="16"/>
  <c r="B349" i="16"/>
  <c r="N348" i="16"/>
  <c r="M348" i="16"/>
  <c r="L348" i="16"/>
  <c r="K348" i="16"/>
  <c r="J348" i="16"/>
  <c r="I348" i="16"/>
  <c r="H348" i="16"/>
  <c r="G348" i="16"/>
  <c r="F348" i="16"/>
  <c r="E348" i="16"/>
  <c r="D348" i="16"/>
  <c r="C348" i="16"/>
  <c r="B348" i="16"/>
  <c r="N347" i="16"/>
  <c r="M347" i="16"/>
  <c r="L347" i="16"/>
  <c r="K347" i="16"/>
  <c r="J347" i="16"/>
  <c r="I347" i="16"/>
  <c r="H347" i="16"/>
  <c r="G347" i="16"/>
  <c r="F347" i="16"/>
  <c r="E347" i="16"/>
  <c r="D347" i="16"/>
  <c r="C347" i="16"/>
  <c r="B347" i="16"/>
  <c r="N346" i="16"/>
  <c r="M346" i="16"/>
  <c r="L346" i="16"/>
  <c r="K346" i="16"/>
  <c r="J346" i="16"/>
  <c r="I346" i="16"/>
  <c r="H346" i="16"/>
  <c r="G346" i="16"/>
  <c r="F346" i="16"/>
  <c r="E346" i="16"/>
  <c r="D346" i="16"/>
  <c r="C346" i="16"/>
  <c r="B346" i="16"/>
  <c r="N345" i="16"/>
  <c r="M345" i="16"/>
  <c r="L345" i="16"/>
  <c r="K345" i="16"/>
  <c r="J345" i="16"/>
  <c r="I345" i="16"/>
  <c r="H345" i="16"/>
  <c r="G345" i="16"/>
  <c r="F345" i="16"/>
  <c r="E345" i="16"/>
  <c r="D345" i="16"/>
  <c r="C345" i="16"/>
  <c r="B345" i="16"/>
  <c r="N344" i="16"/>
  <c r="M344" i="16"/>
  <c r="L344" i="16"/>
  <c r="K344" i="16"/>
  <c r="J344" i="16"/>
  <c r="I344" i="16"/>
  <c r="H344" i="16"/>
  <c r="G344" i="16"/>
  <c r="F344" i="16"/>
  <c r="E344" i="16"/>
  <c r="D344" i="16"/>
  <c r="C344" i="16"/>
  <c r="B344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B343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B342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B341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B340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B339" i="16"/>
  <c r="N338" i="16"/>
  <c r="M338" i="16"/>
  <c r="L338" i="16"/>
  <c r="K338" i="16"/>
  <c r="J338" i="16"/>
  <c r="I338" i="16"/>
  <c r="H338" i="16"/>
  <c r="G338" i="16"/>
  <c r="F338" i="16"/>
  <c r="E338" i="16"/>
  <c r="D338" i="16"/>
  <c r="C338" i="16"/>
  <c r="B338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B337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B336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B335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B334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B333" i="16"/>
  <c r="N332" i="16"/>
  <c r="M332" i="16"/>
  <c r="L332" i="16"/>
  <c r="K332" i="16"/>
  <c r="J332" i="16"/>
  <c r="I332" i="16"/>
  <c r="H332" i="16"/>
  <c r="G332" i="16"/>
  <c r="F332" i="16"/>
  <c r="E332" i="16"/>
  <c r="D332" i="16"/>
  <c r="C332" i="16"/>
  <c r="B332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B330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B329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B328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B327" i="16"/>
  <c r="N326" i="16"/>
  <c r="M326" i="16"/>
  <c r="L326" i="16"/>
  <c r="K326" i="16"/>
  <c r="J326" i="16"/>
  <c r="I326" i="16"/>
  <c r="H326" i="16"/>
  <c r="G326" i="16"/>
  <c r="F326" i="16"/>
  <c r="E326" i="16"/>
  <c r="D326" i="16"/>
  <c r="C326" i="16"/>
  <c r="B326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B325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B324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B323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B322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B321" i="16"/>
  <c r="N320" i="16"/>
  <c r="M320" i="16"/>
  <c r="L320" i="16"/>
  <c r="K320" i="16"/>
  <c r="J320" i="16"/>
  <c r="I320" i="16"/>
  <c r="H320" i="16"/>
  <c r="G320" i="16"/>
  <c r="F320" i="16"/>
  <c r="E320" i="16"/>
  <c r="D320" i="16"/>
  <c r="C320" i="16"/>
  <c r="B320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B319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B318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B317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B316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B315" i="16"/>
  <c r="N314" i="16"/>
  <c r="M314" i="16"/>
  <c r="L314" i="16"/>
  <c r="K314" i="16"/>
  <c r="J314" i="16"/>
  <c r="I314" i="16"/>
  <c r="H314" i="16"/>
  <c r="G314" i="16"/>
  <c r="F314" i="16"/>
  <c r="E314" i="16"/>
  <c r="D314" i="16"/>
  <c r="C314" i="16"/>
  <c r="B314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B313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B312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B311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B310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B309" i="16"/>
  <c r="N308" i="16"/>
  <c r="M308" i="16"/>
  <c r="L308" i="16"/>
  <c r="K308" i="16"/>
  <c r="J308" i="16"/>
  <c r="I308" i="16"/>
  <c r="H308" i="16"/>
  <c r="G308" i="16"/>
  <c r="F308" i="16"/>
  <c r="E308" i="16"/>
  <c r="D308" i="16"/>
  <c r="C308" i="16"/>
  <c r="B308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B307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B306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B305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B304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B303" i="16"/>
  <c r="N302" i="16"/>
  <c r="M302" i="16"/>
  <c r="L302" i="16"/>
  <c r="K302" i="16"/>
  <c r="J302" i="16"/>
  <c r="I302" i="16"/>
  <c r="H302" i="16"/>
  <c r="G302" i="16"/>
  <c r="F302" i="16"/>
  <c r="E302" i="16"/>
  <c r="D302" i="16"/>
  <c r="C302" i="16"/>
  <c r="B302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B301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B300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B299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B297" i="16"/>
  <c r="N296" i="16"/>
  <c r="M296" i="16"/>
  <c r="L296" i="16"/>
  <c r="K296" i="16"/>
  <c r="J296" i="16"/>
  <c r="I296" i="16"/>
  <c r="H296" i="16"/>
  <c r="G296" i="16"/>
  <c r="F296" i="16"/>
  <c r="E296" i="16"/>
  <c r="D296" i="16"/>
  <c r="C296" i="16"/>
  <c r="B296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B295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B294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B293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B292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B291" i="16"/>
  <c r="N290" i="16"/>
  <c r="M290" i="16"/>
  <c r="L290" i="16"/>
  <c r="K290" i="16"/>
  <c r="J290" i="16"/>
  <c r="I290" i="16"/>
  <c r="H290" i="16"/>
  <c r="G290" i="16"/>
  <c r="F290" i="16"/>
  <c r="E290" i="16"/>
  <c r="D290" i="16"/>
  <c r="C290" i="16"/>
  <c r="B290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B289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B288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B287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B286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B285" i="16"/>
  <c r="N284" i="16"/>
  <c r="M284" i="16"/>
  <c r="L284" i="16"/>
  <c r="K284" i="16"/>
  <c r="J284" i="16"/>
  <c r="I284" i="16"/>
  <c r="H284" i="16"/>
  <c r="G284" i="16"/>
  <c r="F284" i="16"/>
  <c r="E284" i="16"/>
  <c r="D284" i="16"/>
  <c r="C284" i="16"/>
  <c r="B284" i="16"/>
  <c r="N283" i="16"/>
  <c r="M283" i="16"/>
  <c r="L283" i="16"/>
  <c r="K283" i="16"/>
  <c r="J283" i="16"/>
  <c r="I283" i="16"/>
  <c r="H283" i="16"/>
  <c r="G283" i="16"/>
  <c r="F283" i="16"/>
  <c r="E283" i="16"/>
  <c r="D283" i="16"/>
  <c r="C283" i="16"/>
  <c r="B283" i="16"/>
  <c r="N282" i="16"/>
  <c r="M282" i="16"/>
  <c r="L282" i="16"/>
  <c r="K282" i="16"/>
  <c r="J282" i="16"/>
  <c r="I282" i="16"/>
  <c r="H282" i="16"/>
  <c r="G282" i="16"/>
  <c r="F282" i="16"/>
  <c r="E282" i="16"/>
  <c r="D282" i="16"/>
  <c r="C282" i="16"/>
  <c r="B282" i="16"/>
  <c r="N281" i="16"/>
  <c r="M281" i="16"/>
  <c r="L281" i="16"/>
  <c r="K281" i="16"/>
  <c r="J281" i="16"/>
  <c r="I281" i="16"/>
  <c r="H281" i="16"/>
  <c r="G281" i="16"/>
  <c r="F281" i="16"/>
  <c r="E281" i="16"/>
  <c r="D281" i="16"/>
  <c r="C281" i="16"/>
  <c r="B281" i="16"/>
  <c r="N280" i="16"/>
  <c r="M280" i="16"/>
  <c r="L280" i="16"/>
  <c r="K280" i="16"/>
  <c r="J280" i="16"/>
  <c r="I280" i="16"/>
  <c r="H280" i="16"/>
  <c r="G280" i="16"/>
  <c r="F280" i="16"/>
  <c r="E280" i="16"/>
  <c r="D280" i="16"/>
  <c r="C280" i="16"/>
  <c r="B280" i="16"/>
  <c r="N279" i="16"/>
  <c r="M279" i="16"/>
  <c r="L279" i="16"/>
  <c r="K279" i="16"/>
  <c r="J279" i="16"/>
  <c r="I279" i="16"/>
  <c r="H279" i="16"/>
  <c r="G279" i="16"/>
  <c r="F279" i="16"/>
  <c r="E279" i="16"/>
  <c r="D279" i="16"/>
  <c r="C279" i="16"/>
  <c r="B279" i="16"/>
  <c r="N278" i="16"/>
  <c r="M278" i="16"/>
  <c r="L278" i="16"/>
  <c r="K278" i="16"/>
  <c r="J278" i="16"/>
  <c r="I278" i="16"/>
  <c r="H278" i="16"/>
  <c r="G278" i="16"/>
  <c r="F278" i="16"/>
  <c r="E278" i="16"/>
  <c r="D278" i="16"/>
  <c r="C278" i="16"/>
  <c r="B278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B277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B276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B275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B274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B273" i="16"/>
  <c r="N272" i="16"/>
  <c r="M272" i="16"/>
  <c r="L272" i="16"/>
  <c r="K272" i="16"/>
  <c r="J272" i="16"/>
  <c r="I272" i="16"/>
  <c r="H272" i="16"/>
  <c r="G272" i="16"/>
  <c r="F272" i="16"/>
  <c r="E272" i="16"/>
  <c r="D272" i="16"/>
  <c r="C272" i="16"/>
  <c r="B272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B271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B270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B269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B268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B267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B265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B264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B263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B262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B261" i="16"/>
  <c r="N260" i="16"/>
  <c r="M260" i="16"/>
  <c r="L260" i="16"/>
  <c r="K260" i="16"/>
  <c r="J260" i="16"/>
  <c r="I260" i="16"/>
  <c r="H260" i="16"/>
  <c r="G260" i="16"/>
  <c r="F260" i="16"/>
  <c r="E260" i="16"/>
  <c r="D260" i="16"/>
  <c r="C260" i="16"/>
  <c r="B260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B259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B258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B257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B256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B255" i="16"/>
  <c r="N254" i="16"/>
  <c r="M254" i="16"/>
  <c r="L254" i="16"/>
  <c r="K254" i="16"/>
  <c r="J254" i="16"/>
  <c r="I254" i="16"/>
  <c r="H254" i="16"/>
  <c r="G254" i="16"/>
  <c r="F254" i="16"/>
  <c r="E254" i="16"/>
  <c r="D254" i="16"/>
  <c r="C254" i="16"/>
  <c r="B254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B253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B252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B251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B250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B249" i="16"/>
  <c r="N248" i="16"/>
  <c r="M248" i="16"/>
  <c r="L248" i="16"/>
  <c r="K248" i="16"/>
  <c r="J248" i="16"/>
  <c r="I248" i="16"/>
  <c r="H248" i="16"/>
  <c r="G248" i="16"/>
  <c r="F248" i="16"/>
  <c r="E248" i="16"/>
  <c r="D248" i="16"/>
  <c r="C248" i="16"/>
  <c r="B248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B247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B246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B245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B244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B243" i="16"/>
  <c r="N242" i="16"/>
  <c r="M242" i="16"/>
  <c r="L242" i="16"/>
  <c r="K242" i="16"/>
  <c r="J242" i="16"/>
  <c r="I242" i="16"/>
  <c r="H242" i="16"/>
  <c r="G242" i="16"/>
  <c r="F242" i="16"/>
  <c r="E242" i="16"/>
  <c r="D242" i="16"/>
  <c r="C242" i="16"/>
  <c r="B242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B241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B240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B239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B238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B237" i="16"/>
  <c r="N236" i="16"/>
  <c r="M236" i="16"/>
  <c r="L236" i="16"/>
  <c r="K236" i="16"/>
  <c r="J236" i="16"/>
  <c r="I236" i="16"/>
  <c r="H236" i="16"/>
  <c r="G236" i="16"/>
  <c r="F236" i="16"/>
  <c r="E236" i="16"/>
  <c r="D236" i="16"/>
  <c r="C236" i="16"/>
  <c r="B236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B235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B234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B232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B231" i="16"/>
  <c r="N230" i="16"/>
  <c r="M230" i="16"/>
  <c r="L230" i="16"/>
  <c r="K230" i="16"/>
  <c r="J230" i="16"/>
  <c r="I230" i="16"/>
  <c r="H230" i="16"/>
  <c r="G230" i="16"/>
  <c r="F230" i="16"/>
  <c r="E230" i="16"/>
  <c r="D230" i="16"/>
  <c r="C230" i="16"/>
  <c r="B230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B229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B227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B226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B225" i="16"/>
  <c r="N224" i="16"/>
  <c r="M224" i="16"/>
  <c r="L224" i="16"/>
  <c r="K224" i="16"/>
  <c r="J224" i="16"/>
  <c r="I224" i="16"/>
  <c r="H224" i="16"/>
  <c r="G224" i="16"/>
  <c r="F224" i="16"/>
  <c r="E224" i="16"/>
  <c r="D224" i="16"/>
  <c r="C224" i="16"/>
  <c r="B224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B222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B221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B220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B219" i="16"/>
  <c r="N218" i="16"/>
  <c r="M218" i="16"/>
  <c r="L218" i="16"/>
  <c r="K218" i="16"/>
  <c r="J218" i="16"/>
  <c r="I218" i="16"/>
  <c r="H218" i="16"/>
  <c r="G218" i="16"/>
  <c r="F218" i="16"/>
  <c r="E218" i="16"/>
  <c r="D218" i="16"/>
  <c r="C218" i="16"/>
  <c r="B218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B217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B216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B215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B214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B213" i="16"/>
  <c r="N212" i="16"/>
  <c r="M212" i="16"/>
  <c r="L212" i="16"/>
  <c r="K212" i="16"/>
  <c r="J212" i="16"/>
  <c r="I212" i="16"/>
  <c r="H212" i="16"/>
  <c r="G212" i="16"/>
  <c r="F212" i="16"/>
  <c r="E212" i="16"/>
  <c r="D212" i="16"/>
  <c r="C212" i="16"/>
  <c r="B212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B211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B210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B209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B208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N206" i="16"/>
  <c r="M206" i="16"/>
  <c r="L206" i="16"/>
  <c r="K206" i="16"/>
  <c r="J206" i="16"/>
  <c r="I206" i="16"/>
  <c r="H206" i="16"/>
  <c r="G206" i="16"/>
  <c r="F206" i="16"/>
  <c r="E206" i="16"/>
  <c r="D206" i="16"/>
  <c r="C206" i="16"/>
  <c r="B206" i="16"/>
  <c r="N205" i="16"/>
  <c r="M205" i="16"/>
  <c r="L205" i="16"/>
  <c r="K205" i="16"/>
  <c r="J205" i="16"/>
  <c r="I205" i="16"/>
  <c r="H205" i="16"/>
  <c r="G205" i="16"/>
  <c r="F205" i="16"/>
  <c r="E205" i="16"/>
  <c r="D205" i="16"/>
  <c r="C205" i="16"/>
  <c r="B205" i="16"/>
  <c r="N204" i="16"/>
  <c r="M204" i="16"/>
  <c r="L204" i="16"/>
  <c r="K204" i="16"/>
  <c r="J204" i="16"/>
  <c r="I204" i="16"/>
  <c r="H204" i="16"/>
  <c r="G204" i="16"/>
  <c r="F204" i="16"/>
  <c r="E204" i="16"/>
  <c r="D204" i="16"/>
  <c r="C204" i="16"/>
  <c r="B204" i="16"/>
  <c r="N203" i="16"/>
  <c r="M203" i="16"/>
  <c r="L203" i="16"/>
  <c r="K203" i="16"/>
  <c r="J203" i="16"/>
  <c r="I203" i="16"/>
  <c r="H203" i="16"/>
  <c r="G203" i="16"/>
  <c r="F203" i="16"/>
  <c r="E203" i="16"/>
  <c r="D203" i="16"/>
  <c r="C203" i="16"/>
  <c r="B203" i="16"/>
  <c r="N202" i="16"/>
  <c r="M202" i="16"/>
  <c r="L202" i="16"/>
  <c r="K202" i="16"/>
  <c r="J202" i="16"/>
  <c r="I202" i="16"/>
  <c r="H202" i="16"/>
  <c r="G202" i="16"/>
  <c r="F202" i="16"/>
  <c r="E202" i="16"/>
  <c r="D202" i="16"/>
  <c r="C202" i="16"/>
  <c r="B202" i="16"/>
  <c r="N201" i="16"/>
  <c r="M201" i="16"/>
  <c r="L201" i="16"/>
  <c r="K201" i="16"/>
  <c r="J201" i="16"/>
  <c r="I201" i="16"/>
  <c r="H201" i="16"/>
  <c r="G201" i="16"/>
  <c r="F201" i="16"/>
  <c r="E201" i="16"/>
  <c r="D201" i="16"/>
  <c r="C201" i="16"/>
  <c r="B201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B200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B199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B198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B197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B196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B195" i="16"/>
  <c r="N194" i="16"/>
  <c r="M194" i="16"/>
  <c r="L194" i="16"/>
  <c r="K194" i="16"/>
  <c r="J194" i="16"/>
  <c r="I194" i="16"/>
  <c r="H194" i="16"/>
  <c r="G194" i="16"/>
  <c r="F194" i="16"/>
  <c r="E194" i="16"/>
  <c r="D194" i="16"/>
  <c r="C194" i="16"/>
  <c r="B194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B193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B192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B191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B190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N188" i="16"/>
  <c r="M188" i="16"/>
  <c r="L188" i="16"/>
  <c r="K188" i="16"/>
  <c r="J188" i="16"/>
  <c r="I188" i="16"/>
  <c r="H188" i="16"/>
  <c r="G188" i="16"/>
  <c r="F188" i="16"/>
  <c r="E188" i="16"/>
  <c r="D188" i="16"/>
  <c r="C188" i="16"/>
  <c r="B188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B187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B186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B185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B184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B183" i="16"/>
  <c r="N182" i="16"/>
  <c r="M182" i="16"/>
  <c r="L182" i="16"/>
  <c r="K182" i="16"/>
  <c r="J182" i="16"/>
  <c r="I182" i="16"/>
  <c r="H182" i="16"/>
  <c r="G182" i="16"/>
  <c r="F182" i="16"/>
  <c r="E182" i="16"/>
  <c r="D182" i="16"/>
  <c r="C182" i="16"/>
  <c r="B182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B181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B180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B179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B178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B177" i="16"/>
  <c r="N176" i="16"/>
  <c r="M176" i="16"/>
  <c r="L176" i="16"/>
  <c r="K176" i="16"/>
  <c r="J176" i="16"/>
  <c r="I176" i="16"/>
  <c r="H176" i="16"/>
  <c r="G176" i="16"/>
  <c r="F176" i="16"/>
  <c r="E176" i="16"/>
  <c r="D176" i="16"/>
  <c r="C176" i="16"/>
  <c r="B176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B175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B174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B173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B172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B171" i="16"/>
  <c r="N170" i="16"/>
  <c r="M170" i="16"/>
  <c r="L170" i="16"/>
  <c r="K170" i="16"/>
  <c r="J170" i="16"/>
  <c r="I170" i="16"/>
  <c r="H170" i="16"/>
  <c r="G170" i="16"/>
  <c r="F170" i="16"/>
  <c r="E170" i="16"/>
  <c r="D170" i="16"/>
  <c r="C170" i="16"/>
  <c r="B170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B169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B168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B167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B166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B165" i="16"/>
  <c r="N164" i="16"/>
  <c r="M164" i="16"/>
  <c r="L164" i="16"/>
  <c r="K164" i="16"/>
  <c r="J164" i="16"/>
  <c r="I164" i="16"/>
  <c r="H164" i="16"/>
  <c r="G164" i="16"/>
  <c r="F164" i="16"/>
  <c r="E164" i="16"/>
  <c r="D164" i="16"/>
  <c r="C164" i="16"/>
  <c r="B164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B162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B161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B160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B159" i="16"/>
  <c r="N158" i="16"/>
  <c r="M158" i="16"/>
  <c r="L158" i="16"/>
  <c r="K158" i="16"/>
  <c r="J158" i="16"/>
  <c r="I158" i="16"/>
  <c r="H158" i="16"/>
  <c r="G158" i="16"/>
  <c r="F158" i="16"/>
  <c r="E158" i="16"/>
  <c r="D158" i="16"/>
  <c r="C158" i="16"/>
  <c r="B158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B157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B156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B155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B154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B153" i="16"/>
  <c r="N152" i="16"/>
  <c r="M152" i="16"/>
  <c r="L152" i="16"/>
  <c r="K152" i="16"/>
  <c r="J152" i="16"/>
  <c r="I152" i="16"/>
  <c r="H152" i="16"/>
  <c r="G152" i="16"/>
  <c r="F152" i="16"/>
  <c r="E152" i="16"/>
  <c r="D152" i="16"/>
  <c r="C152" i="16"/>
  <c r="B152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B151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B150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B149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B148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B147" i="16"/>
  <c r="N146" i="16"/>
  <c r="M146" i="16"/>
  <c r="L146" i="16"/>
  <c r="K146" i="16"/>
  <c r="J146" i="16"/>
  <c r="I146" i="16"/>
  <c r="H146" i="16"/>
  <c r="G146" i="16"/>
  <c r="F146" i="16"/>
  <c r="E146" i="16"/>
  <c r="D146" i="16"/>
  <c r="C146" i="16"/>
  <c r="B146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B145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B144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B143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B142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B141" i="16"/>
  <c r="N140" i="16"/>
  <c r="M140" i="16"/>
  <c r="L140" i="16"/>
  <c r="K140" i="16"/>
  <c r="J140" i="16"/>
  <c r="I140" i="16"/>
  <c r="H140" i="16"/>
  <c r="G140" i="16"/>
  <c r="F140" i="16"/>
  <c r="E140" i="16"/>
  <c r="D140" i="16"/>
  <c r="C140" i="16"/>
  <c r="B140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B139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B138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B137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B136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B135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B133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B132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B131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B130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B129" i="16"/>
  <c r="N128" i="16"/>
  <c r="M128" i="16"/>
  <c r="L128" i="16"/>
  <c r="K128" i="16"/>
  <c r="J128" i="16"/>
  <c r="I128" i="16"/>
  <c r="H128" i="16"/>
  <c r="G128" i="16"/>
  <c r="F128" i="16"/>
  <c r="E128" i="16"/>
  <c r="D128" i="16"/>
  <c r="C128" i="16"/>
  <c r="B128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B127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B126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B125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B124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B123" i="16"/>
  <c r="N122" i="16"/>
  <c r="M122" i="16"/>
  <c r="L122" i="16"/>
  <c r="K122" i="16"/>
  <c r="J122" i="16"/>
  <c r="I122" i="16"/>
  <c r="H122" i="16"/>
  <c r="G122" i="16"/>
  <c r="F122" i="16"/>
  <c r="E122" i="16"/>
  <c r="D122" i="16"/>
  <c r="C122" i="16"/>
  <c r="B122" i="16"/>
  <c r="N121" i="16"/>
  <c r="M121" i="16"/>
  <c r="L121" i="16"/>
  <c r="K121" i="16"/>
  <c r="J121" i="16"/>
  <c r="I121" i="16"/>
  <c r="H121" i="16"/>
  <c r="G121" i="16"/>
  <c r="F121" i="16"/>
  <c r="E121" i="16"/>
  <c r="D121" i="16"/>
  <c r="C121" i="16"/>
  <c r="B121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B120" i="16"/>
  <c r="N119" i="16"/>
  <c r="M119" i="16"/>
  <c r="L119" i="16"/>
  <c r="K119" i="16"/>
  <c r="J119" i="16"/>
  <c r="I119" i="16"/>
  <c r="H119" i="16"/>
  <c r="G119" i="16"/>
  <c r="F119" i="16"/>
  <c r="E119" i="16"/>
  <c r="D119" i="16"/>
  <c r="C119" i="16"/>
  <c r="B119" i="16"/>
  <c r="N118" i="16"/>
  <c r="M118" i="16"/>
  <c r="L118" i="16"/>
  <c r="K118" i="16"/>
  <c r="J118" i="16"/>
  <c r="I118" i="16"/>
  <c r="H118" i="16"/>
  <c r="G118" i="16"/>
  <c r="F118" i="16"/>
  <c r="E118" i="16"/>
  <c r="D118" i="16"/>
  <c r="C118" i="16"/>
  <c r="B118" i="16"/>
  <c r="N117" i="16"/>
  <c r="M117" i="16"/>
  <c r="L117" i="16"/>
  <c r="K117" i="16"/>
  <c r="J117" i="16"/>
  <c r="I117" i="16"/>
  <c r="H117" i="16"/>
  <c r="G117" i="16"/>
  <c r="F117" i="16"/>
  <c r="E117" i="16"/>
  <c r="D117" i="16"/>
  <c r="C117" i="16"/>
  <c r="B117" i="16"/>
  <c r="N116" i="16"/>
  <c r="M116" i="16"/>
  <c r="L116" i="16"/>
  <c r="K116" i="16"/>
  <c r="J116" i="16"/>
  <c r="I116" i="16"/>
  <c r="H116" i="16"/>
  <c r="G116" i="16"/>
  <c r="F116" i="16"/>
  <c r="E116" i="16"/>
  <c r="D116" i="16"/>
  <c r="C116" i="16"/>
  <c r="B116" i="16"/>
  <c r="N115" i="16"/>
  <c r="M115" i="16"/>
  <c r="L115" i="16"/>
  <c r="K115" i="16"/>
  <c r="J115" i="16"/>
  <c r="I115" i="16"/>
  <c r="H115" i="16"/>
  <c r="G115" i="16"/>
  <c r="F115" i="16"/>
  <c r="E115" i="16"/>
  <c r="D115" i="16"/>
  <c r="C115" i="16"/>
  <c r="B115" i="16"/>
  <c r="N114" i="16"/>
  <c r="M114" i="16"/>
  <c r="L114" i="16"/>
  <c r="K114" i="16"/>
  <c r="J114" i="16"/>
  <c r="I114" i="16"/>
  <c r="H114" i="16"/>
  <c r="G114" i="16"/>
  <c r="F114" i="16"/>
  <c r="E114" i="16"/>
  <c r="D114" i="16"/>
  <c r="C114" i="16"/>
  <c r="B114" i="16"/>
  <c r="N113" i="16"/>
  <c r="M113" i="16"/>
  <c r="L113" i="16"/>
  <c r="K113" i="16"/>
  <c r="J113" i="16"/>
  <c r="I113" i="16"/>
  <c r="H113" i="16"/>
  <c r="G113" i="16"/>
  <c r="F113" i="16"/>
  <c r="E113" i="16"/>
  <c r="D113" i="16"/>
  <c r="C113" i="16"/>
  <c r="B113" i="16"/>
  <c r="N112" i="16"/>
  <c r="M112" i="16"/>
  <c r="L112" i="16"/>
  <c r="K112" i="16"/>
  <c r="J112" i="16"/>
  <c r="I112" i="16"/>
  <c r="H112" i="16"/>
  <c r="G112" i="16"/>
  <c r="F112" i="16"/>
  <c r="E112" i="16"/>
  <c r="D112" i="16"/>
  <c r="C112" i="16"/>
  <c r="B112" i="16"/>
  <c r="N111" i="16"/>
  <c r="M111" i="16"/>
  <c r="L111" i="16"/>
  <c r="K111" i="16"/>
  <c r="J111" i="16"/>
  <c r="I111" i="16"/>
  <c r="H111" i="16"/>
  <c r="G111" i="16"/>
  <c r="F111" i="16"/>
  <c r="E111" i="16"/>
  <c r="D111" i="16"/>
  <c r="C111" i="16"/>
  <c r="B111" i="16"/>
  <c r="N110" i="16"/>
  <c r="M110" i="16"/>
  <c r="L110" i="16"/>
  <c r="K110" i="16"/>
  <c r="J110" i="16"/>
  <c r="I110" i="16"/>
  <c r="H110" i="16"/>
  <c r="G110" i="16"/>
  <c r="F110" i="16"/>
  <c r="E110" i="16"/>
  <c r="D110" i="16"/>
  <c r="C110" i="16"/>
  <c r="B110" i="16"/>
  <c r="N109" i="16"/>
  <c r="M109" i="16"/>
  <c r="L109" i="16"/>
  <c r="K109" i="16"/>
  <c r="J109" i="16"/>
  <c r="I109" i="16"/>
  <c r="H109" i="16"/>
  <c r="G109" i="16"/>
  <c r="F109" i="16"/>
  <c r="E109" i="16"/>
  <c r="D109" i="16"/>
  <c r="C109" i="16"/>
  <c r="B109" i="16"/>
  <c r="N108" i="16"/>
  <c r="M108" i="16"/>
  <c r="L108" i="16"/>
  <c r="K108" i="16"/>
  <c r="J108" i="16"/>
  <c r="I108" i="16"/>
  <c r="H108" i="16"/>
  <c r="G108" i="16"/>
  <c r="F108" i="16"/>
  <c r="E108" i="16"/>
  <c r="D108" i="16"/>
  <c r="C108" i="16"/>
  <c r="B108" i="16"/>
  <c r="N107" i="16"/>
  <c r="M107" i="16"/>
  <c r="L107" i="16"/>
  <c r="K107" i="16"/>
  <c r="J107" i="16"/>
  <c r="I107" i="16"/>
  <c r="H107" i="16"/>
  <c r="G107" i="16"/>
  <c r="F107" i="16"/>
  <c r="E107" i="16"/>
  <c r="D107" i="16"/>
  <c r="C107" i="16"/>
  <c r="B107" i="16"/>
  <c r="N106" i="16"/>
  <c r="M106" i="16"/>
  <c r="L106" i="16"/>
  <c r="K106" i="16"/>
  <c r="J106" i="16"/>
  <c r="I106" i="16"/>
  <c r="H106" i="16"/>
  <c r="G106" i="16"/>
  <c r="F106" i="16"/>
  <c r="E106" i="16"/>
  <c r="D106" i="16"/>
  <c r="C106" i="16"/>
  <c r="B106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B105" i="16"/>
  <c r="N104" i="16"/>
  <c r="M104" i="16"/>
  <c r="L104" i="16"/>
  <c r="K104" i="16"/>
  <c r="J104" i="16"/>
  <c r="I104" i="16"/>
  <c r="H104" i="16"/>
  <c r="G104" i="16"/>
  <c r="F104" i="16"/>
  <c r="E104" i="16"/>
  <c r="D104" i="16"/>
  <c r="C104" i="16"/>
  <c r="B104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N101" i="16"/>
  <c r="M101" i="16"/>
  <c r="L101" i="16"/>
  <c r="K101" i="16"/>
  <c r="J101" i="16"/>
  <c r="I101" i="16"/>
  <c r="H101" i="16"/>
  <c r="G101" i="16"/>
  <c r="F101" i="16"/>
  <c r="E101" i="16"/>
  <c r="D101" i="16"/>
  <c r="C101" i="16"/>
  <c r="B101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B100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B99" i="16"/>
  <c r="N98" i="16"/>
  <c r="M98" i="16"/>
  <c r="L98" i="16"/>
  <c r="K98" i="16"/>
  <c r="J98" i="16"/>
  <c r="I98" i="16"/>
  <c r="H98" i="16"/>
  <c r="G98" i="16"/>
  <c r="F98" i="16"/>
  <c r="E98" i="16"/>
  <c r="D98" i="16"/>
  <c r="C98" i="16"/>
  <c r="B98" i="16"/>
  <c r="N97" i="16"/>
  <c r="M97" i="16"/>
  <c r="L97" i="16"/>
  <c r="K97" i="16"/>
  <c r="J97" i="16"/>
  <c r="I97" i="16"/>
  <c r="H97" i="16"/>
  <c r="G97" i="16"/>
  <c r="F97" i="16"/>
  <c r="E97" i="16"/>
  <c r="D97" i="16"/>
  <c r="C97" i="16"/>
  <c r="B97" i="16"/>
  <c r="N96" i="16"/>
  <c r="M96" i="16"/>
  <c r="L96" i="16"/>
  <c r="K96" i="16"/>
  <c r="J96" i="16"/>
  <c r="I96" i="16"/>
  <c r="H96" i="16"/>
  <c r="G96" i="16"/>
  <c r="F96" i="16"/>
  <c r="E96" i="16"/>
  <c r="D96" i="16"/>
  <c r="C96" i="16"/>
  <c r="B96" i="16"/>
  <c r="N95" i="16"/>
  <c r="M95" i="16"/>
  <c r="L95" i="16"/>
  <c r="K95" i="16"/>
  <c r="J95" i="16"/>
  <c r="I95" i="16"/>
  <c r="H95" i="16"/>
  <c r="G95" i="16"/>
  <c r="F95" i="16"/>
  <c r="E95" i="16"/>
  <c r="D95" i="16"/>
  <c r="C95" i="16"/>
  <c r="B95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B94" i="16"/>
  <c r="N93" i="16"/>
  <c r="M93" i="16"/>
  <c r="L93" i="16"/>
  <c r="K93" i="16"/>
  <c r="J93" i="16"/>
  <c r="I93" i="16"/>
  <c r="H93" i="16"/>
  <c r="G93" i="16"/>
  <c r="F93" i="16"/>
  <c r="E93" i="16"/>
  <c r="D93" i="16"/>
  <c r="C93" i="16"/>
  <c r="B93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B92" i="16"/>
  <c r="N91" i="16"/>
  <c r="M91" i="16"/>
  <c r="L91" i="16"/>
  <c r="K91" i="16"/>
  <c r="J91" i="16"/>
  <c r="I91" i="16"/>
  <c r="H91" i="16"/>
  <c r="G91" i="16"/>
  <c r="F91" i="16"/>
  <c r="E91" i="16"/>
  <c r="D91" i="16"/>
  <c r="C91" i="16"/>
  <c r="B91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B90" i="16"/>
  <c r="N89" i="16"/>
  <c r="M89" i="16"/>
  <c r="L89" i="16"/>
  <c r="K89" i="16"/>
  <c r="J89" i="16"/>
  <c r="I89" i="16"/>
  <c r="H89" i="16"/>
  <c r="G89" i="16"/>
  <c r="F89" i="16"/>
  <c r="E89" i="16"/>
  <c r="D89" i="16"/>
  <c r="C89" i="16"/>
  <c r="B89" i="16"/>
  <c r="N88" i="16"/>
  <c r="M88" i="16"/>
  <c r="L88" i="16"/>
  <c r="K88" i="16"/>
  <c r="J88" i="16"/>
  <c r="I88" i="16"/>
  <c r="H88" i="16"/>
  <c r="G88" i="16"/>
  <c r="F88" i="16"/>
  <c r="E88" i="16"/>
  <c r="D88" i="16"/>
  <c r="C88" i="16"/>
  <c r="B88" i="16"/>
  <c r="N87" i="16"/>
  <c r="M87" i="16"/>
  <c r="L87" i="16"/>
  <c r="K87" i="16"/>
  <c r="J87" i="16"/>
  <c r="I87" i="16"/>
  <c r="H87" i="16"/>
  <c r="G87" i="16"/>
  <c r="F87" i="16"/>
  <c r="E87" i="16"/>
  <c r="D87" i="16"/>
  <c r="C87" i="16"/>
  <c r="B87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B86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B85" i="16"/>
  <c r="N84" i="16"/>
  <c r="M84" i="16"/>
  <c r="L84" i="16"/>
  <c r="K84" i="16"/>
  <c r="J84" i="16"/>
  <c r="I84" i="16"/>
  <c r="H84" i="16"/>
  <c r="G84" i="16"/>
  <c r="F84" i="16"/>
  <c r="E84" i="16"/>
  <c r="D84" i="16"/>
  <c r="C84" i="16"/>
  <c r="B84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B83" i="16"/>
  <c r="N82" i="16"/>
  <c r="M82" i="16"/>
  <c r="L82" i="16"/>
  <c r="K82" i="16"/>
  <c r="J82" i="16"/>
  <c r="I82" i="16"/>
  <c r="H82" i="16"/>
  <c r="G82" i="16"/>
  <c r="F82" i="16"/>
  <c r="E82" i="16"/>
  <c r="D82" i="16"/>
  <c r="C82" i="16"/>
  <c r="B82" i="16"/>
  <c r="N81" i="16"/>
  <c r="M81" i="16"/>
  <c r="L81" i="16"/>
  <c r="K81" i="16"/>
  <c r="J81" i="16"/>
  <c r="I81" i="16"/>
  <c r="H81" i="16"/>
  <c r="G81" i="16"/>
  <c r="F81" i="16"/>
  <c r="E81" i="16"/>
  <c r="D81" i="16"/>
  <c r="C81" i="16"/>
  <c r="B81" i="16"/>
  <c r="N80" i="16"/>
  <c r="M80" i="16"/>
  <c r="L80" i="16"/>
  <c r="K80" i="16"/>
  <c r="J80" i="16"/>
  <c r="I80" i="16"/>
  <c r="H80" i="16"/>
  <c r="G80" i="16"/>
  <c r="F80" i="16"/>
  <c r="E80" i="16"/>
  <c r="D80" i="16"/>
  <c r="C80" i="16"/>
  <c r="B80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B79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B78" i="16"/>
  <c r="N77" i="16"/>
  <c r="M77" i="16"/>
  <c r="L77" i="16"/>
  <c r="K77" i="16"/>
  <c r="J77" i="16"/>
  <c r="I77" i="16"/>
  <c r="H77" i="16"/>
  <c r="G77" i="16"/>
  <c r="F77" i="16"/>
  <c r="E77" i="16"/>
  <c r="D77" i="16"/>
  <c r="C77" i="16"/>
  <c r="B77" i="16"/>
  <c r="N76" i="16"/>
  <c r="M76" i="16"/>
  <c r="L76" i="16"/>
  <c r="K76" i="16"/>
  <c r="J76" i="16"/>
  <c r="I76" i="16"/>
  <c r="H76" i="16"/>
  <c r="G76" i="16"/>
  <c r="F76" i="16"/>
  <c r="E76" i="16"/>
  <c r="D76" i="16"/>
  <c r="C76" i="16"/>
  <c r="B76" i="16"/>
  <c r="N75" i="16"/>
  <c r="M75" i="16"/>
  <c r="L75" i="16"/>
  <c r="K75" i="16"/>
  <c r="J75" i="16"/>
  <c r="I75" i="16"/>
  <c r="H75" i="16"/>
  <c r="G75" i="16"/>
  <c r="F75" i="16"/>
  <c r="E75" i="16"/>
  <c r="D75" i="16"/>
  <c r="C75" i="16"/>
  <c r="B75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B73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B72" i="16"/>
  <c r="N71" i="16"/>
  <c r="M71" i="16"/>
  <c r="L71" i="16"/>
  <c r="K71" i="16"/>
  <c r="J71" i="16"/>
  <c r="I71" i="16"/>
  <c r="H71" i="16"/>
  <c r="G71" i="16"/>
  <c r="F71" i="16"/>
  <c r="E71" i="16"/>
  <c r="D71" i="16"/>
  <c r="C71" i="16"/>
  <c r="B71" i="16"/>
  <c r="N70" i="16"/>
  <c r="M70" i="16"/>
  <c r="L70" i="16"/>
  <c r="K70" i="16"/>
  <c r="J70" i="16"/>
  <c r="I70" i="16"/>
  <c r="H70" i="16"/>
  <c r="G70" i="16"/>
  <c r="F70" i="16"/>
  <c r="E70" i="16"/>
  <c r="D70" i="16"/>
  <c r="C70" i="16"/>
  <c r="B70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N68" i="16"/>
  <c r="M68" i="16"/>
  <c r="L68" i="16"/>
  <c r="K68" i="16"/>
  <c r="J68" i="16"/>
  <c r="I68" i="16"/>
  <c r="H68" i="16"/>
  <c r="G68" i="16"/>
  <c r="F68" i="16"/>
  <c r="E68" i="16"/>
  <c r="D68" i="16"/>
  <c r="C68" i="16"/>
  <c r="B68" i="16"/>
  <c r="N67" i="16"/>
  <c r="M67" i="16"/>
  <c r="L67" i="16"/>
  <c r="K67" i="16"/>
  <c r="J67" i="16"/>
  <c r="I67" i="16"/>
  <c r="H67" i="16"/>
  <c r="G67" i="16"/>
  <c r="F67" i="16"/>
  <c r="E67" i="16"/>
  <c r="D67" i="16"/>
  <c r="C67" i="16"/>
  <c r="B67" i="16"/>
  <c r="N66" i="16"/>
  <c r="M66" i="16"/>
  <c r="L66" i="16"/>
  <c r="K66" i="16"/>
  <c r="J66" i="16"/>
  <c r="I66" i="16"/>
  <c r="H66" i="16"/>
  <c r="G66" i="16"/>
  <c r="F66" i="16"/>
  <c r="E66" i="16"/>
  <c r="D66" i="16"/>
  <c r="C66" i="16"/>
  <c r="B66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65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N63" i="16"/>
  <c r="M63" i="16"/>
  <c r="L63" i="16"/>
  <c r="K63" i="16"/>
  <c r="J63" i="16"/>
  <c r="I63" i="16"/>
  <c r="H63" i="16"/>
  <c r="G63" i="16"/>
  <c r="F63" i="16"/>
  <c r="E63" i="16"/>
  <c r="D63" i="16"/>
  <c r="C63" i="16"/>
  <c r="B63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B62" i="16"/>
  <c r="N61" i="16"/>
  <c r="M61" i="16"/>
  <c r="L61" i="16"/>
  <c r="K61" i="16"/>
  <c r="J61" i="16"/>
  <c r="I61" i="16"/>
  <c r="H61" i="16"/>
  <c r="G61" i="16"/>
  <c r="F61" i="16"/>
  <c r="E61" i="16"/>
  <c r="D61" i="16"/>
  <c r="C61" i="16"/>
  <c r="B61" i="16"/>
  <c r="N60" i="16"/>
  <c r="M60" i="16"/>
  <c r="L60" i="16"/>
  <c r="K60" i="16"/>
  <c r="J60" i="16"/>
  <c r="I60" i="16"/>
  <c r="H60" i="16"/>
  <c r="G60" i="16"/>
  <c r="F60" i="16"/>
  <c r="E60" i="16"/>
  <c r="D60" i="16"/>
  <c r="C60" i="16"/>
  <c r="B60" i="16"/>
  <c r="N59" i="16"/>
  <c r="M59" i="16"/>
  <c r="L59" i="16"/>
  <c r="K59" i="16"/>
  <c r="J59" i="16"/>
  <c r="I59" i="16"/>
  <c r="H59" i="16"/>
  <c r="G59" i="16"/>
  <c r="F59" i="16"/>
  <c r="E59" i="16"/>
  <c r="D59" i="16"/>
  <c r="C59" i="16"/>
  <c r="B59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57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B56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B55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B53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52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51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B50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B49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B41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B35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B26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N9" i="16"/>
  <c r="M9" i="16"/>
  <c r="L9" i="16"/>
  <c r="K9" i="16"/>
  <c r="J9" i="16"/>
  <c r="I9" i="16"/>
  <c r="H9" i="16"/>
  <c r="G9" i="16"/>
  <c r="F9" i="16"/>
  <c r="E9" i="16"/>
  <c r="D9" i="16"/>
  <c r="C9" i="16"/>
  <c r="B9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S3" i="16"/>
  <c r="R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3" i="16"/>
  <c r="A4" i="16" s="1"/>
  <c r="A5" i="16" s="1"/>
  <c r="A6" i="16" s="1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F1001" i="15"/>
  <c r="E1001" i="15"/>
  <c r="D1001" i="15"/>
  <c r="C1001" i="15"/>
  <c r="B1001" i="15"/>
  <c r="F1000" i="15"/>
  <c r="E1000" i="15"/>
  <c r="D1000" i="15"/>
  <c r="C1000" i="15"/>
  <c r="B1000" i="15"/>
  <c r="F999" i="15"/>
  <c r="E999" i="15"/>
  <c r="D999" i="15"/>
  <c r="C999" i="15"/>
  <c r="B999" i="15"/>
  <c r="F998" i="15"/>
  <c r="E998" i="15"/>
  <c r="D998" i="15"/>
  <c r="C998" i="15"/>
  <c r="B998" i="15"/>
  <c r="F997" i="15"/>
  <c r="E997" i="15"/>
  <c r="D997" i="15"/>
  <c r="C997" i="15"/>
  <c r="B997" i="15"/>
  <c r="F996" i="15"/>
  <c r="E996" i="15"/>
  <c r="D996" i="15"/>
  <c r="C996" i="15"/>
  <c r="B996" i="15"/>
  <c r="F995" i="15"/>
  <c r="E995" i="15"/>
  <c r="D995" i="15"/>
  <c r="C995" i="15"/>
  <c r="B995" i="15"/>
  <c r="F994" i="15"/>
  <c r="E994" i="15"/>
  <c r="D994" i="15"/>
  <c r="C994" i="15"/>
  <c r="B994" i="15"/>
  <c r="F993" i="15"/>
  <c r="E993" i="15"/>
  <c r="D993" i="15"/>
  <c r="C993" i="15"/>
  <c r="B993" i="15"/>
  <c r="F992" i="15"/>
  <c r="E992" i="15"/>
  <c r="D992" i="15"/>
  <c r="C992" i="15"/>
  <c r="B992" i="15"/>
  <c r="F991" i="15"/>
  <c r="E991" i="15"/>
  <c r="D991" i="15"/>
  <c r="C991" i="15"/>
  <c r="B991" i="15"/>
  <c r="F990" i="15"/>
  <c r="E990" i="15"/>
  <c r="D990" i="15"/>
  <c r="C990" i="15"/>
  <c r="B990" i="15"/>
  <c r="F989" i="15"/>
  <c r="E989" i="15"/>
  <c r="D989" i="15"/>
  <c r="C989" i="15"/>
  <c r="B989" i="15"/>
  <c r="F988" i="15"/>
  <c r="E988" i="15"/>
  <c r="D988" i="15"/>
  <c r="C988" i="15"/>
  <c r="B988" i="15"/>
  <c r="F987" i="15"/>
  <c r="E987" i="15"/>
  <c r="D987" i="15"/>
  <c r="C987" i="15"/>
  <c r="B987" i="15"/>
  <c r="F986" i="15"/>
  <c r="E986" i="15"/>
  <c r="D986" i="15"/>
  <c r="C986" i="15"/>
  <c r="B986" i="15"/>
  <c r="F985" i="15"/>
  <c r="E985" i="15"/>
  <c r="D985" i="15"/>
  <c r="C985" i="15"/>
  <c r="B985" i="15"/>
  <c r="F984" i="15"/>
  <c r="E984" i="15"/>
  <c r="D984" i="15"/>
  <c r="C984" i="15"/>
  <c r="B984" i="15"/>
  <c r="F983" i="15"/>
  <c r="E983" i="15"/>
  <c r="D983" i="15"/>
  <c r="C983" i="15"/>
  <c r="B983" i="15"/>
  <c r="F982" i="15"/>
  <c r="E982" i="15"/>
  <c r="D982" i="15"/>
  <c r="C982" i="15"/>
  <c r="B982" i="15"/>
  <c r="F981" i="15"/>
  <c r="E981" i="15"/>
  <c r="D981" i="15"/>
  <c r="C981" i="15"/>
  <c r="B981" i="15"/>
  <c r="F980" i="15"/>
  <c r="E980" i="15"/>
  <c r="D980" i="15"/>
  <c r="C980" i="15"/>
  <c r="B980" i="15"/>
  <c r="F979" i="15"/>
  <c r="E979" i="15"/>
  <c r="D979" i="15"/>
  <c r="C979" i="15"/>
  <c r="B979" i="15"/>
  <c r="F978" i="15"/>
  <c r="E978" i="15"/>
  <c r="D978" i="15"/>
  <c r="C978" i="15"/>
  <c r="B978" i="15"/>
  <c r="F977" i="15"/>
  <c r="E977" i="15"/>
  <c r="D977" i="15"/>
  <c r="C977" i="15"/>
  <c r="B977" i="15"/>
  <c r="F976" i="15"/>
  <c r="E976" i="15"/>
  <c r="D976" i="15"/>
  <c r="C976" i="15"/>
  <c r="B976" i="15"/>
  <c r="F975" i="15"/>
  <c r="E975" i="15"/>
  <c r="D975" i="15"/>
  <c r="C975" i="15"/>
  <c r="B975" i="15"/>
  <c r="F974" i="15"/>
  <c r="E974" i="15"/>
  <c r="D974" i="15"/>
  <c r="C974" i="15"/>
  <c r="B974" i="15"/>
  <c r="F973" i="15"/>
  <c r="E973" i="15"/>
  <c r="D973" i="15"/>
  <c r="C973" i="15"/>
  <c r="B973" i="15"/>
  <c r="F972" i="15"/>
  <c r="E972" i="15"/>
  <c r="D972" i="15"/>
  <c r="C972" i="15"/>
  <c r="B972" i="15"/>
  <c r="F971" i="15"/>
  <c r="E971" i="15"/>
  <c r="D971" i="15"/>
  <c r="C971" i="15"/>
  <c r="B971" i="15"/>
  <c r="F970" i="15"/>
  <c r="E970" i="15"/>
  <c r="D970" i="15"/>
  <c r="C970" i="15"/>
  <c r="B970" i="15"/>
  <c r="F969" i="15"/>
  <c r="E969" i="15"/>
  <c r="D969" i="15"/>
  <c r="C969" i="15"/>
  <c r="B969" i="15"/>
  <c r="F968" i="15"/>
  <c r="E968" i="15"/>
  <c r="D968" i="15"/>
  <c r="C968" i="15"/>
  <c r="B968" i="15"/>
  <c r="F967" i="15"/>
  <c r="E967" i="15"/>
  <c r="D967" i="15"/>
  <c r="C967" i="15"/>
  <c r="B967" i="15"/>
  <c r="F966" i="15"/>
  <c r="E966" i="15"/>
  <c r="D966" i="15"/>
  <c r="C966" i="15"/>
  <c r="B966" i="15"/>
  <c r="F965" i="15"/>
  <c r="E965" i="15"/>
  <c r="D965" i="15"/>
  <c r="C965" i="15"/>
  <c r="B965" i="15"/>
  <c r="F964" i="15"/>
  <c r="E964" i="15"/>
  <c r="D964" i="15"/>
  <c r="C964" i="15"/>
  <c r="B964" i="15"/>
  <c r="F963" i="15"/>
  <c r="E963" i="15"/>
  <c r="D963" i="15"/>
  <c r="C963" i="15"/>
  <c r="B963" i="15"/>
  <c r="F962" i="15"/>
  <c r="E962" i="15"/>
  <c r="D962" i="15"/>
  <c r="C962" i="15"/>
  <c r="B962" i="15"/>
  <c r="F961" i="15"/>
  <c r="E961" i="15"/>
  <c r="D961" i="15"/>
  <c r="C961" i="15"/>
  <c r="B961" i="15"/>
  <c r="F960" i="15"/>
  <c r="E960" i="15"/>
  <c r="D960" i="15"/>
  <c r="C960" i="15"/>
  <c r="B960" i="15"/>
  <c r="F959" i="15"/>
  <c r="E959" i="15"/>
  <c r="D959" i="15"/>
  <c r="C959" i="15"/>
  <c r="B959" i="15"/>
  <c r="F958" i="15"/>
  <c r="E958" i="15"/>
  <c r="D958" i="15"/>
  <c r="C958" i="15"/>
  <c r="B958" i="15"/>
  <c r="F957" i="15"/>
  <c r="E957" i="15"/>
  <c r="D957" i="15"/>
  <c r="C957" i="15"/>
  <c r="B957" i="15"/>
  <c r="F956" i="15"/>
  <c r="E956" i="15"/>
  <c r="D956" i="15"/>
  <c r="C956" i="15"/>
  <c r="B956" i="15"/>
  <c r="F955" i="15"/>
  <c r="E955" i="15"/>
  <c r="D955" i="15"/>
  <c r="C955" i="15"/>
  <c r="B955" i="15"/>
  <c r="F954" i="15"/>
  <c r="E954" i="15"/>
  <c r="D954" i="15"/>
  <c r="C954" i="15"/>
  <c r="B954" i="15"/>
  <c r="F953" i="15"/>
  <c r="E953" i="15"/>
  <c r="D953" i="15"/>
  <c r="C953" i="15"/>
  <c r="B953" i="15"/>
  <c r="F952" i="15"/>
  <c r="E952" i="15"/>
  <c r="D952" i="15"/>
  <c r="C952" i="15"/>
  <c r="B952" i="15"/>
  <c r="F951" i="15"/>
  <c r="E951" i="15"/>
  <c r="D951" i="15"/>
  <c r="C951" i="15"/>
  <c r="B951" i="15"/>
  <c r="F950" i="15"/>
  <c r="E950" i="15"/>
  <c r="D950" i="15"/>
  <c r="C950" i="15"/>
  <c r="B950" i="15"/>
  <c r="F949" i="15"/>
  <c r="E949" i="15"/>
  <c r="D949" i="15"/>
  <c r="C949" i="15"/>
  <c r="B949" i="15"/>
  <c r="F948" i="15"/>
  <c r="E948" i="15"/>
  <c r="D948" i="15"/>
  <c r="C948" i="15"/>
  <c r="B948" i="15"/>
  <c r="F947" i="15"/>
  <c r="E947" i="15"/>
  <c r="D947" i="15"/>
  <c r="C947" i="15"/>
  <c r="B947" i="15"/>
  <c r="F946" i="15"/>
  <c r="E946" i="15"/>
  <c r="D946" i="15"/>
  <c r="C946" i="15"/>
  <c r="B946" i="15"/>
  <c r="F945" i="15"/>
  <c r="E945" i="15"/>
  <c r="D945" i="15"/>
  <c r="C945" i="15"/>
  <c r="B945" i="15"/>
  <c r="F944" i="15"/>
  <c r="E944" i="15"/>
  <c r="D944" i="15"/>
  <c r="C944" i="15"/>
  <c r="B944" i="15"/>
  <c r="F943" i="15"/>
  <c r="E943" i="15"/>
  <c r="D943" i="15"/>
  <c r="C943" i="15"/>
  <c r="B943" i="15"/>
  <c r="F942" i="15"/>
  <c r="E942" i="15"/>
  <c r="D942" i="15"/>
  <c r="C942" i="15"/>
  <c r="B942" i="15"/>
  <c r="F941" i="15"/>
  <c r="E941" i="15"/>
  <c r="D941" i="15"/>
  <c r="C941" i="15"/>
  <c r="B941" i="15"/>
  <c r="F940" i="15"/>
  <c r="E940" i="15"/>
  <c r="D940" i="15"/>
  <c r="C940" i="15"/>
  <c r="B940" i="15"/>
  <c r="F939" i="15"/>
  <c r="E939" i="15"/>
  <c r="D939" i="15"/>
  <c r="C939" i="15"/>
  <c r="B939" i="15"/>
  <c r="F938" i="15"/>
  <c r="E938" i="15"/>
  <c r="D938" i="15"/>
  <c r="C938" i="15"/>
  <c r="B938" i="15"/>
  <c r="F937" i="15"/>
  <c r="E937" i="15"/>
  <c r="D937" i="15"/>
  <c r="C937" i="15"/>
  <c r="B937" i="15"/>
  <c r="F936" i="15"/>
  <c r="E936" i="15"/>
  <c r="D936" i="15"/>
  <c r="C936" i="15"/>
  <c r="B936" i="15"/>
  <c r="F935" i="15"/>
  <c r="E935" i="15"/>
  <c r="D935" i="15"/>
  <c r="C935" i="15"/>
  <c r="B935" i="15"/>
  <c r="F934" i="15"/>
  <c r="E934" i="15"/>
  <c r="D934" i="15"/>
  <c r="C934" i="15"/>
  <c r="B934" i="15"/>
  <c r="F933" i="15"/>
  <c r="E933" i="15"/>
  <c r="D933" i="15"/>
  <c r="C933" i="15"/>
  <c r="B933" i="15"/>
  <c r="F932" i="15"/>
  <c r="E932" i="15"/>
  <c r="D932" i="15"/>
  <c r="C932" i="15"/>
  <c r="B932" i="15"/>
  <c r="F931" i="15"/>
  <c r="E931" i="15"/>
  <c r="D931" i="15"/>
  <c r="C931" i="15"/>
  <c r="B931" i="15"/>
  <c r="F930" i="15"/>
  <c r="E930" i="15"/>
  <c r="D930" i="15"/>
  <c r="C930" i="15"/>
  <c r="B930" i="15"/>
  <c r="F929" i="15"/>
  <c r="E929" i="15"/>
  <c r="D929" i="15"/>
  <c r="C929" i="15"/>
  <c r="B929" i="15"/>
  <c r="F928" i="15"/>
  <c r="E928" i="15"/>
  <c r="D928" i="15"/>
  <c r="C928" i="15"/>
  <c r="B928" i="15"/>
  <c r="F927" i="15"/>
  <c r="E927" i="15"/>
  <c r="D927" i="15"/>
  <c r="C927" i="15"/>
  <c r="B927" i="15"/>
  <c r="F926" i="15"/>
  <c r="E926" i="15"/>
  <c r="D926" i="15"/>
  <c r="C926" i="15"/>
  <c r="B926" i="15"/>
  <c r="F925" i="15"/>
  <c r="E925" i="15"/>
  <c r="D925" i="15"/>
  <c r="C925" i="15"/>
  <c r="B925" i="15"/>
  <c r="F924" i="15"/>
  <c r="E924" i="15"/>
  <c r="D924" i="15"/>
  <c r="C924" i="15"/>
  <c r="B924" i="15"/>
  <c r="F923" i="15"/>
  <c r="E923" i="15"/>
  <c r="D923" i="15"/>
  <c r="C923" i="15"/>
  <c r="B923" i="15"/>
  <c r="F922" i="15"/>
  <c r="E922" i="15"/>
  <c r="D922" i="15"/>
  <c r="C922" i="15"/>
  <c r="B922" i="15"/>
  <c r="F921" i="15"/>
  <c r="E921" i="15"/>
  <c r="D921" i="15"/>
  <c r="C921" i="15"/>
  <c r="B921" i="15"/>
  <c r="F920" i="15"/>
  <c r="E920" i="15"/>
  <c r="D920" i="15"/>
  <c r="C920" i="15"/>
  <c r="B920" i="15"/>
  <c r="F919" i="15"/>
  <c r="E919" i="15"/>
  <c r="D919" i="15"/>
  <c r="C919" i="15"/>
  <c r="B919" i="15"/>
  <c r="F918" i="15"/>
  <c r="E918" i="15"/>
  <c r="D918" i="15"/>
  <c r="C918" i="15"/>
  <c r="B918" i="15"/>
  <c r="F917" i="15"/>
  <c r="E917" i="15"/>
  <c r="D917" i="15"/>
  <c r="C917" i="15"/>
  <c r="B917" i="15"/>
  <c r="F916" i="15"/>
  <c r="E916" i="15"/>
  <c r="D916" i="15"/>
  <c r="C916" i="15"/>
  <c r="B916" i="15"/>
  <c r="F915" i="15"/>
  <c r="E915" i="15"/>
  <c r="D915" i="15"/>
  <c r="C915" i="15"/>
  <c r="B915" i="15"/>
  <c r="F914" i="15"/>
  <c r="E914" i="15"/>
  <c r="D914" i="15"/>
  <c r="C914" i="15"/>
  <c r="B914" i="15"/>
  <c r="F913" i="15"/>
  <c r="E913" i="15"/>
  <c r="D913" i="15"/>
  <c r="C913" i="15"/>
  <c r="B913" i="15"/>
  <c r="F912" i="15"/>
  <c r="E912" i="15"/>
  <c r="D912" i="15"/>
  <c r="C912" i="15"/>
  <c r="B912" i="15"/>
  <c r="F911" i="15"/>
  <c r="E911" i="15"/>
  <c r="D911" i="15"/>
  <c r="C911" i="15"/>
  <c r="B911" i="15"/>
  <c r="F910" i="15"/>
  <c r="E910" i="15"/>
  <c r="D910" i="15"/>
  <c r="C910" i="15"/>
  <c r="B910" i="15"/>
  <c r="F909" i="15"/>
  <c r="E909" i="15"/>
  <c r="D909" i="15"/>
  <c r="C909" i="15"/>
  <c r="B909" i="15"/>
  <c r="F908" i="15"/>
  <c r="E908" i="15"/>
  <c r="D908" i="15"/>
  <c r="C908" i="15"/>
  <c r="B908" i="15"/>
  <c r="F907" i="15"/>
  <c r="E907" i="15"/>
  <c r="D907" i="15"/>
  <c r="C907" i="15"/>
  <c r="B907" i="15"/>
  <c r="F906" i="15"/>
  <c r="E906" i="15"/>
  <c r="D906" i="15"/>
  <c r="C906" i="15"/>
  <c r="B906" i="15"/>
  <c r="F905" i="15"/>
  <c r="E905" i="15"/>
  <c r="D905" i="15"/>
  <c r="C905" i="15"/>
  <c r="B905" i="15"/>
  <c r="F904" i="15"/>
  <c r="E904" i="15"/>
  <c r="D904" i="15"/>
  <c r="C904" i="15"/>
  <c r="B904" i="15"/>
  <c r="F903" i="15"/>
  <c r="E903" i="15"/>
  <c r="D903" i="15"/>
  <c r="C903" i="15"/>
  <c r="B903" i="15"/>
  <c r="F902" i="15"/>
  <c r="E902" i="15"/>
  <c r="D902" i="15"/>
  <c r="C902" i="15"/>
  <c r="B902" i="15"/>
  <c r="F901" i="15"/>
  <c r="E901" i="15"/>
  <c r="D901" i="15"/>
  <c r="C901" i="15"/>
  <c r="B901" i="15"/>
  <c r="F900" i="15"/>
  <c r="E900" i="15"/>
  <c r="D900" i="15"/>
  <c r="C900" i="15"/>
  <c r="B900" i="15"/>
  <c r="F899" i="15"/>
  <c r="E899" i="15"/>
  <c r="D899" i="15"/>
  <c r="C899" i="15"/>
  <c r="B899" i="15"/>
  <c r="F898" i="15"/>
  <c r="E898" i="15"/>
  <c r="D898" i="15"/>
  <c r="C898" i="15"/>
  <c r="B898" i="15"/>
  <c r="F897" i="15"/>
  <c r="E897" i="15"/>
  <c r="D897" i="15"/>
  <c r="C897" i="15"/>
  <c r="B897" i="15"/>
  <c r="F896" i="15"/>
  <c r="E896" i="15"/>
  <c r="D896" i="15"/>
  <c r="C896" i="15"/>
  <c r="B896" i="15"/>
  <c r="F895" i="15"/>
  <c r="E895" i="15"/>
  <c r="D895" i="15"/>
  <c r="C895" i="15"/>
  <c r="B895" i="15"/>
  <c r="F894" i="15"/>
  <c r="E894" i="15"/>
  <c r="D894" i="15"/>
  <c r="C894" i="15"/>
  <c r="B894" i="15"/>
  <c r="F893" i="15"/>
  <c r="E893" i="15"/>
  <c r="D893" i="15"/>
  <c r="C893" i="15"/>
  <c r="B893" i="15"/>
  <c r="F892" i="15"/>
  <c r="E892" i="15"/>
  <c r="D892" i="15"/>
  <c r="C892" i="15"/>
  <c r="B892" i="15"/>
  <c r="F891" i="15"/>
  <c r="E891" i="15"/>
  <c r="D891" i="15"/>
  <c r="C891" i="15"/>
  <c r="B891" i="15"/>
  <c r="F890" i="15"/>
  <c r="E890" i="15"/>
  <c r="D890" i="15"/>
  <c r="C890" i="15"/>
  <c r="B890" i="15"/>
  <c r="F889" i="15"/>
  <c r="E889" i="15"/>
  <c r="D889" i="15"/>
  <c r="C889" i="15"/>
  <c r="B889" i="15"/>
  <c r="F888" i="15"/>
  <c r="E888" i="15"/>
  <c r="D888" i="15"/>
  <c r="C888" i="15"/>
  <c r="B888" i="15"/>
  <c r="F887" i="15"/>
  <c r="E887" i="15"/>
  <c r="D887" i="15"/>
  <c r="C887" i="15"/>
  <c r="B887" i="15"/>
  <c r="F886" i="15"/>
  <c r="E886" i="15"/>
  <c r="D886" i="15"/>
  <c r="C886" i="15"/>
  <c r="B886" i="15"/>
  <c r="F885" i="15"/>
  <c r="E885" i="15"/>
  <c r="D885" i="15"/>
  <c r="C885" i="15"/>
  <c r="B885" i="15"/>
  <c r="F884" i="15"/>
  <c r="E884" i="15"/>
  <c r="D884" i="15"/>
  <c r="C884" i="15"/>
  <c r="B884" i="15"/>
  <c r="F883" i="15"/>
  <c r="E883" i="15"/>
  <c r="D883" i="15"/>
  <c r="C883" i="15"/>
  <c r="B883" i="15"/>
  <c r="F882" i="15"/>
  <c r="E882" i="15"/>
  <c r="D882" i="15"/>
  <c r="C882" i="15"/>
  <c r="B882" i="15"/>
  <c r="F881" i="15"/>
  <c r="E881" i="15"/>
  <c r="D881" i="15"/>
  <c r="C881" i="15"/>
  <c r="B881" i="15"/>
  <c r="F880" i="15"/>
  <c r="E880" i="15"/>
  <c r="D880" i="15"/>
  <c r="C880" i="15"/>
  <c r="B880" i="15"/>
  <c r="F879" i="15"/>
  <c r="E879" i="15"/>
  <c r="D879" i="15"/>
  <c r="C879" i="15"/>
  <c r="B879" i="15"/>
  <c r="F878" i="15"/>
  <c r="E878" i="15"/>
  <c r="D878" i="15"/>
  <c r="C878" i="15"/>
  <c r="B878" i="15"/>
  <c r="F877" i="15"/>
  <c r="E877" i="15"/>
  <c r="D877" i="15"/>
  <c r="C877" i="15"/>
  <c r="B877" i="15"/>
  <c r="F876" i="15"/>
  <c r="E876" i="15"/>
  <c r="D876" i="15"/>
  <c r="C876" i="15"/>
  <c r="B876" i="15"/>
  <c r="F875" i="15"/>
  <c r="E875" i="15"/>
  <c r="D875" i="15"/>
  <c r="C875" i="15"/>
  <c r="B875" i="15"/>
  <c r="F874" i="15"/>
  <c r="E874" i="15"/>
  <c r="D874" i="15"/>
  <c r="C874" i="15"/>
  <c r="B874" i="15"/>
  <c r="F873" i="15"/>
  <c r="E873" i="15"/>
  <c r="D873" i="15"/>
  <c r="C873" i="15"/>
  <c r="B873" i="15"/>
  <c r="F872" i="15"/>
  <c r="E872" i="15"/>
  <c r="D872" i="15"/>
  <c r="C872" i="15"/>
  <c r="B872" i="15"/>
  <c r="F871" i="15"/>
  <c r="E871" i="15"/>
  <c r="D871" i="15"/>
  <c r="C871" i="15"/>
  <c r="B871" i="15"/>
  <c r="F870" i="15"/>
  <c r="E870" i="15"/>
  <c r="D870" i="15"/>
  <c r="C870" i="15"/>
  <c r="B870" i="15"/>
  <c r="F869" i="15"/>
  <c r="E869" i="15"/>
  <c r="D869" i="15"/>
  <c r="C869" i="15"/>
  <c r="B869" i="15"/>
  <c r="F868" i="15"/>
  <c r="E868" i="15"/>
  <c r="D868" i="15"/>
  <c r="C868" i="15"/>
  <c r="B868" i="15"/>
  <c r="F867" i="15"/>
  <c r="E867" i="15"/>
  <c r="D867" i="15"/>
  <c r="C867" i="15"/>
  <c r="B867" i="15"/>
  <c r="F866" i="15"/>
  <c r="E866" i="15"/>
  <c r="D866" i="15"/>
  <c r="C866" i="15"/>
  <c r="B866" i="15"/>
  <c r="F865" i="15"/>
  <c r="E865" i="15"/>
  <c r="D865" i="15"/>
  <c r="C865" i="15"/>
  <c r="B865" i="15"/>
  <c r="F864" i="15"/>
  <c r="E864" i="15"/>
  <c r="D864" i="15"/>
  <c r="C864" i="15"/>
  <c r="B864" i="15"/>
  <c r="F863" i="15"/>
  <c r="E863" i="15"/>
  <c r="D863" i="15"/>
  <c r="C863" i="15"/>
  <c r="B863" i="15"/>
  <c r="F862" i="15"/>
  <c r="E862" i="15"/>
  <c r="D862" i="15"/>
  <c r="C862" i="15"/>
  <c r="B862" i="15"/>
  <c r="F861" i="15"/>
  <c r="E861" i="15"/>
  <c r="D861" i="15"/>
  <c r="C861" i="15"/>
  <c r="B861" i="15"/>
  <c r="F860" i="15"/>
  <c r="E860" i="15"/>
  <c r="D860" i="15"/>
  <c r="C860" i="15"/>
  <c r="B860" i="15"/>
  <c r="F859" i="15"/>
  <c r="E859" i="15"/>
  <c r="D859" i="15"/>
  <c r="C859" i="15"/>
  <c r="B859" i="15"/>
  <c r="F858" i="15"/>
  <c r="E858" i="15"/>
  <c r="D858" i="15"/>
  <c r="C858" i="15"/>
  <c r="B858" i="15"/>
  <c r="F857" i="15"/>
  <c r="E857" i="15"/>
  <c r="D857" i="15"/>
  <c r="C857" i="15"/>
  <c r="B857" i="15"/>
  <c r="F856" i="15"/>
  <c r="E856" i="15"/>
  <c r="D856" i="15"/>
  <c r="C856" i="15"/>
  <c r="B856" i="15"/>
  <c r="F855" i="15"/>
  <c r="E855" i="15"/>
  <c r="D855" i="15"/>
  <c r="C855" i="15"/>
  <c r="B855" i="15"/>
  <c r="F854" i="15"/>
  <c r="E854" i="15"/>
  <c r="D854" i="15"/>
  <c r="C854" i="15"/>
  <c r="B854" i="15"/>
  <c r="F853" i="15"/>
  <c r="E853" i="15"/>
  <c r="D853" i="15"/>
  <c r="C853" i="15"/>
  <c r="B853" i="15"/>
  <c r="F852" i="15"/>
  <c r="E852" i="15"/>
  <c r="D852" i="15"/>
  <c r="C852" i="15"/>
  <c r="B852" i="15"/>
  <c r="F851" i="15"/>
  <c r="E851" i="15"/>
  <c r="D851" i="15"/>
  <c r="C851" i="15"/>
  <c r="B851" i="15"/>
  <c r="F850" i="15"/>
  <c r="E850" i="15"/>
  <c r="D850" i="15"/>
  <c r="C850" i="15"/>
  <c r="B850" i="15"/>
  <c r="F849" i="15"/>
  <c r="E849" i="15"/>
  <c r="D849" i="15"/>
  <c r="C849" i="15"/>
  <c r="B849" i="15"/>
  <c r="F848" i="15"/>
  <c r="E848" i="15"/>
  <c r="D848" i="15"/>
  <c r="C848" i="15"/>
  <c r="B848" i="15"/>
  <c r="F847" i="15"/>
  <c r="E847" i="15"/>
  <c r="D847" i="15"/>
  <c r="C847" i="15"/>
  <c r="B847" i="15"/>
  <c r="F846" i="15"/>
  <c r="E846" i="15"/>
  <c r="D846" i="15"/>
  <c r="C846" i="15"/>
  <c r="B846" i="15"/>
  <c r="F845" i="15"/>
  <c r="E845" i="15"/>
  <c r="D845" i="15"/>
  <c r="C845" i="15"/>
  <c r="B845" i="15"/>
  <c r="F844" i="15"/>
  <c r="E844" i="15"/>
  <c r="D844" i="15"/>
  <c r="C844" i="15"/>
  <c r="B844" i="15"/>
  <c r="F843" i="15"/>
  <c r="E843" i="15"/>
  <c r="D843" i="15"/>
  <c r="C843" i="15"/>
  <c r="B843" i="15"/>
  <c r="F842" i="15"/>
  <c r="E842" i="15"/>
  <c r="D842" i="15"/>
  <c r="C842" i="15"/>
  <c r="B842" i="15"/>
  <c r="F841" i="15"/>
  <c r="E841" i="15"/>
  <c r="D841" i="15"/>
  <c r="C841" i="15"/>
  <c r="B841" i="15"/>
  <c r="F840" i="15"/>
  <c r="E840" i="15"/>
  <c r="D840" i="15"/>
  <c r="C840" i="15"/>
  <c r="B840" i="15"/>
  <c r="F839" i="15"/>
  <c r="E839" i="15"/>
  <c r="D839" i="15"/>
  <c r="C839" i="15"/>
  <c r="B839" i="15"/>
  <c r="F838" i="15"/>
  <c r="E838" i="15"/>
  <c r="D838" i="15"/>
  <c r="C838" i="15"/>
  <c r="B838" i="15"/>
  <c r="F837" i="15"/>
  <c r="E837" i="15"/>
  <c r="D837" i="15"/>
  <c r="C837" i="15"/>
  <c r="B837" i="15"/>
  <c r="F836" i="15"/>
  <c r="E836" i="15"/>
  <c r="D836" i="15"/>
  <c r="C836" i="15"/>
  <c r="B836" i="15"/>
  <c r="F835" i="15"/>
  <c r="E835" i="15"/>
  <c r="D835" i="15"/>
  <c r="C835" i="15"/>
  <c r="B835" i="15"/>
  <c r="F834" i="15"/>
  <c r="E834" i="15"/>
  <c r="D834" i="15"/>
  <c r="C834" i="15"/>
  <c r="B834" i="15"/>
  <c r="F833" i="15"/>
  <c r="E833" i="15"/>
  <c r="D833" i="15"/>
  <c r="C833" i="15"/>
  <c r="B833" i="15"/>
  <c r="F832" i="15"/>
  <c r="E832" i="15"/>
  <c r="D832" i="15"/>
  <c r="C832" i="15"/>
  <c r="B832" i="15"/>
  <c r="F831" i="15"/>
  <c r="E831" i="15"/>
  <c r="D831" i="15"/>
  <c r="C831" i="15"/>
  <c r="B831" i="15"/>
  <c r="F830" i="15"/>
  <c r="E830" i="15"/>
  <c r="D830" i="15"/>
  <c r="C830" i="15"/>
  <c r="B830" i="15"/>
  <c r="F829" i="15"/>
  <c r="E829" i="15"/>
  <c r="D829" i="15"/>
  <c r="C829" i="15"/>
  <c r="B829" i="15"/>
  <c r="F828" i="15"/>
  <c r="E828" i="15"/>
  <c r="D828" i="15"/>
  <c r="C828" i="15"/>
  <c r="B828" i="15"/>
  <c r="F827" i="15"/>
  <c r="E827" i="15"/>
  <c r="D827" i="15"/>
  <c r="C827" i="15"/>
  <c r="B827" i="15"/>
  <c r="F826" i="15"/>
  <c r="E826" i="15"/>
  <c r="D826" i="15"/>
  <c r="C826" i="15"/>
  <c r="B826" i="15"/>
  <c r="F825" i="15"/>
  <c r="E825" i="15"/>
  <c r="D825" i="15"/>
  <c r="C825" i="15"/>
  <c r="B825" i="15"/>
  <c r="F824" i="15"/>
  <c r="E824" i="15"/>
  <c r="D824" i="15"/>
  <c r="C824" i="15"/>
  <c r="B824" i="15"/>
  <c r="F823" i="15"/>
  <c r="E823" i="15"/>
  <c r="D823" i="15"/>
  <c r="C823" i="15"/>
  <c r="B823" i="15"/>
  <c r="F822" i="15"/>
  <c r="E822" i="15"/>
  <c r="D822" i="15"/>
  <c r="C822" i="15"/>
  <c r="B822" i="15"/>
  <c r="F821" i="15"/>
  <c r="E821" i="15"/>
  <c r="D821" i="15"/>
  <c r="C821" i="15"/>
  <c r="B821" i="15"/>
  <c r="F820" i="15"/>
  <c r="E820" i="15"/>
  <c r="D820" i="15"/>
  <c r="C820" i="15"/>
  <c r="B820" i="15"/>
  <c r="F819" i="15"/>
  <c r="E819" i="15"/>
  <c r="D819" i="15"/>
  <c r="C819" i="15"/>
  <c r="B819" i="15"/>
  <c r="F818" i="15"/>
  <c r="E818" i="15"/>
  <c r="D818" i="15"/>
  <c r="C818" i="15"/>
  <c r="B818" i="15"/>
  <c r="F817" i="15"/>
  <c r="E817" i="15"/>
  <c r="D817" i="15"/>
  <c r="C817" i="15"/>
  <c r="B817" i="15"/>
  <c r="F816" i="15"/>
  <c r="E816" i="15"/>
  <c r="D816" i="15"/>
  <c r="C816" i="15"/>
  <c r="B816" i="15"/>
  <c r="F815" i="15"/>
  <c r="E815" i="15"/>
  <c r="D815" i="15"/>
  <c r="C815" i="15"/>
  <c r="B815" i="15"/>
  <c r="F814" i="15"/>
  <c r="E814" i="15"/>
  <c r="D814" i="15"/>
  <c r="C814" i="15"/>
  <c r="B814" i="15"/>
  <c r="F813" i="15"/>
  <c r="E813" i="15"/>
  <c r="D813" i="15"/>
  <c r="C813" i="15"/>
  <c r="B813" i="15"/>
  <c r="F812" i="15"/>
  <c r="E812" i="15"/>
  <c r="D812" i="15"/>
  <c r="C812" i="15"/>
  <c r="B812" i="15"/>
  <c r="F811" i="15"/>
  <c r="E811" i="15"/>
  <c r="D811" i="15"/>
  <c r="C811" i="15"/>
  <c r="B811" i="15"/>
  <c r="F810" i="15"/>
  <c r="E810" i="15"/>
  <c r="D810" i="15"/>
  <c r="C810" i="15"/>
  <c r="B810" i="15"/>
  <c r="F809" i="15"/>
  <c r="E809" i="15"/>
  <c r="D809" i="15"/>
  <c r="C809" i="15"/>
  <c r="B809" i="15"/>
  <c r="F808" i="15"/>
  <c r="E808" i="15"/>
  <c r="D808" i="15"/>
  <c r="C808" i="15"/>
  <c r="B808" i="15"/>
  <c r="F807" i="15"/>
  <c r="E807" i="15"/>
  <c r="D807" i="15"/>
  <c r="C807" i="15"/>
  <c r="B807" i="15"/>
  <c r="F806" i="15"/>
  <c r="E806" i="15"/>
  <c r="D806" i="15"/>
  <c r="C806" i="15"/>
  <c r="B806" i="15"/>
  <c r="F805" i="15"/>
  <c r="E805" i="15"/>
  <c r="D805" i="15"/>
  <c r="C805" i="15"/>
  <c r="B805" i="15"/>
  <c r="F804" i="15"/>
  <c r="E804" i="15"/>
  <c r="D804" i="15"/>
  <c r="C804" i="15"/>
  <c r="B804" i="15"/>
  <c r="F803" i="15"/>
  <c r="E803" i="15"/>
  <c r="D803" i="15"/>
  <c r="C803" i="15"/>
  <c r="B803" i="15"/>
  <c r="F802" i="15"/>
  <c r="E802" i="15"/>
  <c r="D802" i="15"/>
  <c r="C802" i="15"/>
  <c r="B802" i="15"/>
  <c r="F801" i="15"/>
  <c r="E801" i="15"/>
  <c r="D801" i="15"/>
  <c r="C801" i="15"/>
  <c r="B801" i="15"/>
  <c r="F800" i="15"/>
  <c r="E800" i="15"/>
  <c r="D800" i="15"/>
  <c r="C800" i="15"/>
  <c r="B800" i="15"/>
  <c r="F799" i="15"/>
  <c r="E799" i="15"/>
  <c r="D799" i="15"/>
  <c r="C799" i="15"/>
  <c r="B799" i="15"/>
  <c r="F798" i="15"/>
  <c r="E798" i="15"/>
  <c r="D798" i="15"/>
  <c r="C798" i="15"/>
  <c r="B798" i="15"/>
  <c r="F797" i="15"/>
  <c r="E797" i="15"/>
  <c r="D797" i="15"/>
  <c r="C797" i="15"/>
  <c r="B797" i="15"/>
  <c r="F796" i="15"/>
  <c r="E796" i="15"/>
  <c r="D796" i="15"/>
  <c r="C796" i="15"/>
  <c r="B796" i="15"/>
  <c r="F795" i="15"/>
  <c r="E795" i="15"/>
  <c r="D795" i="15"/>
  <c r="C795" i="15"/>
  <c r="B795" i="15"/>
  <c r="F794" i="15"/>
  <c r="E794" i="15"/>
  <c r="D794" i="15"/>
  <c r="C794" i="15"/>
  <c r="B794" i="15"/>
  <c r="F793" i="15"/>
  <c r="E793" i="15"/>
  <c r="D793" i="15"/>
  <c r="C793" i="15"/>
  <c r="B793" i="15"/>
  <c r="F792" i="15"/>
  <c r="E792" i="15"/>
  <c r="D792" i="15"/>
  <c r="C792" i="15"/>
  <c r="B792" i="15"/>
  <c r="F791" i="15"/>
  <c r="E791" i="15"/>
  <c r="D791" i="15"/>
  <c r="C791" i="15"/>
  <c r="B791" i="15"/>
  <c r="F790" i="15"/>
  <c r="E790" i="15"/>
  <c r="D790" i="15"/>
  <c r="C790" i="15"/>
  <c r="B790" i="15"/>
  <c r="F789" i="15"/>
  <c r="E789" i="15"/>
  <c r="D789" i="15"/>
  <c r="C789" i="15"/>
  <c r="B789" i="15"/>
  <c r="F788" i="15"/>
  <c r="E788" i="15"/>
  <c r="D788" i="15"/>
  <c r="C788" i="15"/>
  <c r="B788" i="15"/>
  <c r="F787" i="15"/>
  <c r="E787" i="15"/>
  <c r="D787" i="15"/>
  <c r="C787" i="15"/>
  <c r="B787" i="15"/>
  <c r="F786" i="15"/>
  <c r="E786" i="15"/>
  <c r="D786" i="15"/>
  <c r="C786" i="15"/>
  <c r="B786" i="15"/>
  <c r="F785" i="15"/>
  <c r="E785" i="15"/>
  <c r="D785" i="15"/>
  <c r="C785" i="15"/>
  <c r="B785" i="15"/>
  <c r="F784" i="15"/>
  <c r="E784" i="15"/>
  <c r="D784" i="15"/>
  <c r="C784" i="15"/>
  <c r="B784" i="15"/>
  <c r="F783" i="15"/>
  <c r="E783" i="15"/>
  <c r="D783" i="15"/>
  <c r="C783" i="15"/>
  <c r="B783" i="15"/>
  <c r="F782" i="15"/>
  <c r="E782" i="15"/>
  <c r="D782" i="15"/>
  <c r="C782" i="15"/>
  <c r="B782" i="15"/>
  <c r="F781" i="15"/>
  <c r="E781" i="15"/>
  <c r="D781" i="15"/>
  <c r="C781" i="15"/>
  <c r="B781" i="15"/>
  <c r="F780" i="15"/>
  <c r="E780" i="15"/>
  <c r="D780" i="15"/>
  <c r="C780" i="15"/>
  <c r="B780" i="15"/>
  <c r="F779" i="15"/>
  <c r="E779" i="15"/>
  <c r="D779" i="15"/>
  <c r="C779" i="15"/>
  <c r="B779" i="15"/>
  <c r="F778" i="15"/>
  <c r="E778" i="15"/>
  <c r="D778" i="15"/>
  <c r="C778" i="15"/>
  <c r="B778" i="15"/>
  <c r="F777" i="15"/>
  <c r="E777" i="15"/>
  <c r="D777" i="15"/>
  <c r="C777" i="15"/>
  <c r="B777" i="15"/>
  <c r="F776" i="15"/>
  <c r="E776" i="15"/>
  <c r="D776" i="15"/>
  <c r="C776" i="15"/>
  <c r="B776" i="15"/>
  <c r="F775" i="15"/>
  <c r="E775" i="15"/>
  <c r="D775" i="15"/>
  <c r="C775" i="15"/>
  <c r="B775" i="15"/>
  <c r="F774" i="15"/>
  <c r="E774" i="15"/>
  <c r="D774" i="15"/>
  <c r="C774" i="15"/>
  <c r="B774" i="15"/>
  <c r="F773" i="15"/>
  <c r="E773" i="15"/>
  <c r="D773" i="15"/>
  <c r="C773" i="15"/>
  <c r="B773" i="15"/>
  <c r="F772" i="15"/>
  <c r="E772" i="15"/>
  <c r="D772" i="15"/>
  <c r="C772" i="15"/>
  <c r="B772" i="15"/>
  <c r="F771" i="15"/>
  <c r="E771" i="15"/>
  <c r="D771" i="15"/>
  <c r="C771" i="15"/>
  <c r="B771" i="15"/>
  <c r="F770" i="15"/>
  <c r="E770" i="15"/>
  <c r="D770" i="15"/>
  <c r="C770" i="15"/>
  <c r="B770" i="15"/>
  <c r="F769" i="15"/>
  <c r="E769" i="15"/>
  <c r="D769" i="15"/>
  <c r="C769" i="15"/>
  <c r="B769" i="15"/>
  <c r="F768" i="15"/>
  <c r="E768" i="15"/>
  <c r="D768" i="15"/>
  <c r="C768" i="15"/>
  <c r="B768" i="15"/>
  <c r="F767" i="15"/>
  <c r="E767" i="15"/>
  <c r="D767" i="15"/>
  <c r="C767" i="15"/>
  <c r="B767" i="15"/>
  <c r="F766" i="15"/>
  <c r="E766" i="15"/>
  <c r="D766" i="15"/>
  <c r="C766" i="15"/>
  <c r="B766" i="15"/>
  <c r="F765" i="15"/>
  <c r="E765" i="15"/>
  <c r="D765" i="15"/>
  <c r="C765" i="15"/>
  <c r="B765" i="15"/>
  <c r="F764" i="15"/>
  <c r="E764" i="15"/>
  <c r="D764" i="15"/>
  <c r="C764" i="15"/>
  <c r="B764" i="15"/>
  <c r="F763" i="15"/>
  <c r="E763" i="15"/>
  <c r="D763" i="15"/>
  <c r="C763" i="15"/>
  <c r="B763" i="15"/>
  <c r="F762" i="15"/>
  <c r="E762" i="15"/>
  <c r="D762" i="15"/>
  <c r="C762" i="15"/>
  <c r="B762" i="15"/>
  <c r="F761" i="15"/>
  <c r="E761" i="15"/>
  <c r="D761" i="15"/>
  <c r="C761" i="15"/>
  <c r="B761" i="15"/>
  <c r="F760" i="15"/>
  <c r="E760" i="15"/>
  <c r="D760" i="15"/>
  <c r="C760" i="15"/>
  <c r="B760" i="15"/>
  <c r="F759" i="15"/>
  <c r="E759" i="15"/>
  <c r="D759" i="15"/>
  <c r="C759" i="15"/>
  <c r="B759" i="15"/>
  <c r="F758" i="15"/>
  <c r="E758" i="15"/>
  <c r="D758" i="15"/>
  <c r="C758" i="15"/>
  <c r="B758" i="15"/>
  <c r="F757" i="15"/>
  <c r="E757" i="15"/>
  <c r="D757" i="15"/>
  <c r="C757" i="15"/>
  <c r="B757" i="15"/>
  <c r="F756" i="15"/>
  <c r="E756" i="15"/>
  <c r="D756" i="15"/>
  <c r="C756" i="15"/>
  <c r="B756" i="15"/>
  <c r="F755" i="15"/>
  <c r="E755" i="15"/>
  <c r="D755" i="15"/>
  <c r="C755" i="15"/>
  <c r="B755" i="15"/>
  <c r="F754" i="15"/>
  <c r="E754" i="15"/>
  <c r="D754" i="15"/>
  <c r="C754" i="15"/>
  <c r="B754" i="15"/>
  <c r="F753" i="15"/>
  <c r="E753" i="15"/>
  <c r="D753" i="15"/>
  <c r="C753" i="15"/>
  <c r="B753" i="15"/>
  <c r="F752" i="15"/>
  <c r="E752" i="15"/>
  <c r="D752" i="15"/>
  <c r="C752" i="15"/>
  <c r="B752" i="15"/>
  <c r="F751" i="15"/>
  <c r="E751" i="15"/>
  <c r="D751" i="15"/>
  <c r="C751" i="15"/>
  <c r="B751" i="15"/>
  <c r="F750" i="15"/>
  <c r="E750" i="15"/>
  <c r="D750" i="15"/>
  <c r="C750" i="15"/>
  <c r="B750" i="15"/>
  <c r="F749" i="15"/>
  <c r="E749" i="15"/>
  <c r="D749" i="15"/>
  <c r="C749" i="15"/>
  <c r="B749" i="15"/>
  <c r="F748" i="15"/>
  <c r="E748" i="15"/>
  <c r="D748" i="15"/>
  <c r="C748" i="15"/>
  <c r="B748" i="15"/>
  <c r="F747" i="15"/>
  <c r="E747" i="15"/>
  <c r="D747" i="15"/>
  <c r="C747" i="15"/>
  <c r="B747" i="15"/>
  <c r="F746" i="15"/>
  <c r="E746" i="15"/>
  <c r="D746" i="15"/>
  <c r="C746" i="15"/>
  <c r="B746" i="15"/>
  <c r="F745" i="15"/>
  <c r="E745" i="15"/>
  <c r="D745" i="15"/>
  <c r="C745" i="15"/>
  <c r="B745" i="15"/>
  <c r="F744" i="15"/>
  <c r="E744" i="15"/>
  <c r="D744" i="15"/>
  <c r="C744" i="15"/>
  <c r="B744" i="15"/>
  <c r="F743" i="15"/>
  <c r="E743" i="15"/>
  <c r="D743" i="15"/>
  <c r="C743" i="15"/>
  <c r="B743" i="15"/>
  <c r="F742" i="15"/>
  <c r="E742" i="15"/>
  <c r="D742" i="15"/>
  <c r="C742" i="15"/>
  <c r="B742" i="15"/>
  <c r="F741" i="15"/>
  <c r="E741" i="15"/>
  <c r="D741" i="15"/>
  <c r="C741" i="15"/>
  <c r="B741" i="15"/>
  <c r="F740" i="15"/>
  <c r="E740" i="15"/>
  <c r="D740" i="15"/>
  <c r="C740" i="15"/>
  <c r="B740" i="15"/>
  <c r="F739" i="15"/>
  <c r="E739" i="15"/>
  <c r="D739" i="15"/>
  <c r="C739" i="15"/>
  <c r="B739" i="15"/>
  <c r="F738" i="15"/>
  <c r="E738" i="15"/>
  <c r="D738" i="15"/>
  <c r="C738" i="15"/>
  <c r="B738" i="15"/>
  <c r="F737" i="15"/>
  <c r="E737" i="15"/>
  <c r="D737" i="15"/>
  <c r="C737" i="15"/>
  <c r="B737" i="15"/>
  <c r="F736" i="15"/>
  <c r="E736" i="15"/>
  <c r="D736" i="15"/>
  <c r="C736" i="15"/>
  <c r="B736" i="15"/>
  <c r="F735" i="15"/>
  <c r="E735" i="15"/>
  <c r="D735" i="15"/>
  <c r="C735" i="15"/>
  <c r="B735" i="15"/>
  <c r="F734" i="15"/>
  <c r="E734" i="15"/>
  <c r="D734" i="15"/>
  <c r="C734" i="15"/>
  <c r="B734" i="15"/>
  <c r="F733" i="15"/>
  <c r="E733" i="15"/>
  <c r="D733" i="15"/>
  <c r="C733" i="15"/>
  <c r="B733" i="15"/>
  <c r="F732" i="15"/>
  <c r="E732" i="15"/>
  <c r="D732" i="15"/>
  <c r="C732" i="15"/>
  <c r="B732" i="15"/>
  <c r="F731" i="15"/>
  <c r="E731" i="15"/>
  <c r="D731" i="15"/>
  <c r="C731" i="15"/>
  <c r="B731" i="15"/>
  <c r="F730" i="15"/>
  <c r="E730" i="15"/>
  <c r="D730" i="15"/>
  <c r="C730" i="15"/>
  <c r="B730" i="15"/>
  <c r="F729" i="15"/>
  <c r="E729" i="15"/>
  <c r="D729" i="15"/>
  <c r="C729" i="15"/>
  <c r="B729" i="15"/>
  <c r="F728" i="15"/>
  <c r="E728" i="15"/>
  <c r="D728" i="15"/>
  <c r="C728" i="15"/>
  <c r="B728" i="15"/>
  <c r="F727" i="15"/>
  <c r="E727" i="15"/>
  <c r="D727" i="15"/>
  <c r="C727" i="15"/>
  <c r="B727" i="15"/>
  <c r="F726" i="15"/>
  <c r="E726" i="15"/>
  <c r="D726" i="15"/>
  <c r="C726" i="15"/>
  <c r="B726" i="15"/>
  <c r="F725" i="15"/>
  <c r="E725" i="15"/>
  <c r="D725" i="15"/>
  <c r="C725" i="15"/>
  <c r="B725" i="15"/>
  <c r="F724" i="15"/>
  <c r="E724" i="15"/>
  <c r="D724" i="15"/>
  <c r="C724" i="15"/>
  <c r="B724" i="15"/>
  <c r="F723" i="15"/>
  <c r="E723" i="15"/>
  <c r="D723" i="15"/>
  <c r="C723" i="15"/>
  <c r="B723" i="15"/>
  <c r="F722" i="15"/>
  <c r="E722" i="15"/>
  <c r="D722" i="15"/>
  <c r="C722" i="15"/>
  <c r="B722" i="15"/>
  <c r="F721" i="15"/>
  <c r="E721" i="15"/>
  <c r="D721" i="15"/>
  <c r="C721" i="15"/>
  <c r="B721" i="15"/>
  <c r="F720" i="15"/>
  <c r="E720" i="15"/>
  <c r="D720" i="15"/>
  <c r="C720" i="15"/>
  <c r="B720" i="15"/>
  <c r="F719" i="15"/>
  <c r="E719" i="15"/>
  <c r="D719" i="15"/>
  <c r="C719" i="15"/>
  <c r="B719" i="15"/>
  <c r="F718" i="15"/>
  <c r="E718" i="15"/>
  <c r="D718" i="15"/>
  <c r="C718" i="15"/>
  <c r="B718" i="15"/>
  <c r="F717" i="15"/>
  <c r="E717" i="15"/>
  <c r="D717" i="15"/>
  <c r="C717" i="15"/>
  <c r="B717" i="15"/>
  <c r="F716" i="15"/>
  <c r="E716" i="15"/>
  <c r="D716" i="15"/>
  <c r="C716" i="15"/>
  <c r="B716" i="15"/>
  <c r="F715" i="15"/>
  <c r="E715" i="15"/>
  <c r="D715" i="15"/>
  <c r="C715" i="15"/>
  <c r="B715" i="15"/>
  <c r="F714" i="15"/>
  <c r="E714" i="15"/>
  <c r="D714" i="15"/>
  <c r="C714" i="15"/>
  <c r="B714" i="15"/>
  <c r="F713" i="15"/>
  <c r="E713" i="15"/>
  <c r="D713" i="15"/>
  <c r="C713" i="15"/>
  <c r="B713" i="15"/>
  <c r="F712" i="15"/>
  <c r="E712" i="15"/>
  <c r="D712" i="15"/>
  <c r="C712" i="15"/>
  <c r="B712" i="15"/>
  <c r="F711" i="15"/>
  <c r="E711" i="15"/>
  <c r="D711" i="15"/>
  <c r="C711" i="15"/>
  <c r="B711" i="15"/>
  <c r="F710" i="15"/>
  <c r="E710" i="15"/>
  <c r="D710" i="15"/>
  <c r="C710" i="15"/>
  <c r="B710" i="15"/>
  <c r="F709" i="15"/>
  <c r="E709" i="15"/>
  <c r="D709" i="15"/>
  <c r="C709" i="15"/>
  <c r="B709" i="15"/>
  <c r="F708" i="15"/>
  <c r="E708" i="15"/>
  <c r="D708" i="15"/>
  <c r="C708" i="15"/>
  <c r="B708" i="15"/>
  <c r="F707" i="15"/>
  <c r="E707" i="15"/>
  <c r="D707" i="15"/>
  <c r="C707" i="15"/>
  <c r="B707" i="15"/>
  <c r="F706" i="15"/>
  <c r="E706" i="15"/>
  <c r="D706" i="15"/>
  <c r="C706" i="15"/>
  <c r="B706" i="15"/>
  <c r="F705" i="15"/>
  <c r="E705" i="15"/>
  <c r="D705" i="15"/>
  <c r="C705" i="15"/>
  <c r="B705" i="15"/>
  <c r="F704" i="15"/>
  <c r="E704" i="15"/>
  <c r="D704" i="15"/>
  <c r="C704" i="15"/>
  <c r="B704" i="15"/>
  <c r="F703" i="15"/>
  <c r="E703" i="15"/>
  <c r="D703" i="15"/>
  <c r="C703" i="15"/>
  <c r="B703" i="15"/>
  <c r="F702" i="15"/>
  <c r="E702" i="15"/>
  <c r="D702" i="15"/>
  <c r="C702" i="15"/>
  <c r="B702" i="15"/>
  <c r="F701" i="15"/>
  <c r="E701" i="15"/>
  <c r="D701" i="15"/>
  <c r="C701" i="15"/>
  <c r="B701" i="15"/>
  <c r="F700" i="15"/>
  <c r="E700" i="15"/>
  <c r="D700" i="15"/>
  <c r="C700" i="15"/>
  <c r="B700" i="15"/>
  <c r="F699" i="15"/>
  <c r="E699" i="15"/>
  <c r="D699" i="15"/>
  <c r="C699" i="15"/>
  <c r="B699" i="15"/>
  <c r="F698" i="15"/>
  <c r="E698" i="15"/>
  <c r="D698" i="15"/>
  <c r="C698" i="15"/>
  <c r="B698" i="15"/>
  <c r="F697" i="15"/>
  <c r="E697" i="15"/>
  <c r="D697" i="15"/>
  <c r="C697" i="15"/>
  <c r="B697" i="15"/>
  <c r="F696" i="15"/>
  <c r="E696" i="15"/>
  <c r="D696" i="15"/>
  <c r="C696" i="15"/>
  <c r="B696" i="15"/>
  <c r="F695" i="15"/>
  <c r="E695" i="15"/>
  <c r="D695" i="15"/>
  <c r="C695" i="15"/>
  <c r="B695" i="15"/>
  <c r="F694" i="15"/>
  <c r="E694" i="15"/>
  <c r="D694" i="15"/>
  <c r="C694" i="15"/>
  <c r="B694" i="15"/>
  <c r="F693" i="15"/>
  <c r="E693" i="15"/>
  <c r="D693" i="15"/>
  <c r="C693" i="15"/>
  <c r="B693" i="15"/>
  <c r="F692" i="15"/>
  <c r="E692" i="15"/>
  <c r="D692" i="15"/>
  <c r="C692" i="15"/>
  <c r="B692" i="15"/>
  <c r="F691" i="15"/>
  <c r="E691" i="15"/>
  <c r="D691" i="15"/>
  <c r="C691" i="15"/>
  <c r="B691" i="15"/>
  <c r="F690" i="15"/>
  <c r="E690" i="15"/>
  <c r="D690" i="15"/>
  <c r="C690" i="15"/>
  <c r="B690" i="15"/>
  <c r="F689" i="15"/>
  <c r="E689" i="15"/>
  <c r="D689" i="15"/>
  <c r="C689" i="15"/>
  <c r="B689" i="15"/>
  <c r="F688" i="15"/>
  <c r="E688" i="15"/>
  <c r="D688" i="15"/>
  <c r="C688" i="15"/>
  <c r="B688" i="15"/>
  <c r="F687" i="15"/>
  <c r="E687" i="15"/>
  <c r="D687" i="15"/>
  <c r="C687" i="15"/>
  <c r="B687" i="15"/>
  <c r="F686" i="15"/>
  <c r="E686" i="15"/>
  <c r="D686" i="15"/>
  <c r="C686" i="15"/>
  <c r="B686" i="15"/>
  <c r="F685" i="15"/>
  <c r="E685" i="15"/>
  <c r="D685" i="15"/>
  <c r="C685" i="15"/>
  <c r="B685" i="15"/>
  <c r="F684" i="15"/>
  <c r="E684" i="15"/>
  <c r="D684" i="15"/>
  <c r="C684" i="15"/>
  <c r="B684" i="15"/>
  <c r="F683" i="15"/>
  <c r="E683" i="15"/>
  <c r="D683" i="15"/>
  <c r="C683" i="15"/>
  <c r="B683" i="15"/>
  <c r="F682" i="15"/>
  <c r="E682" i="15"/>
  <c r="D682" i="15"/>
  <c r="C682" i="15"/>
  <c r="B682" i="15"/>
  <c r="F681" i="15"/>
  <c r="E681" i="15"/>
  <c r="D681" i="15"/>
  <c r="C681" i="15"/>
  <c r="B681" i="15"/>
  <c r="F680" i="15"/>
  <c r="E680" i="15"/>
  <c r="D680" i="15"/>
  <c r="C680" i="15"/>
  <c r="B680" i="15"/>
  <c r="F679" i="15"/>
  <c r="E679" i="15"/>
  <c r="D679" i="15"/>
  <c r="C679" i="15"/>
  <c r="B679" i="15"/>
  <c r="F678" i="15"/>
  <c r="E678" i="15"/>
  <c r="D678" i="15"/>
  <c r="C678" i="15"/>
  <c r="B678" i="15"/>
  <c r="F677" i="15"/>
  <c r="E677" i="15"/>
  <c r="D677" i="15"/>
  <c r="C677" i="15"/>
  <c r="B677" i="15"/>
  <c r="F676" i="15"/>
  <c r="E676" i="15"/>
  <c r="D676" i="15"/>
  <c r="C676" i="15"/>
  <c r="B676" i="15"/>
  <c r="F675" i="15"/>
  <c r="E675" i="15"/>
  <c r="D675" i="15"/>
  <c r="C675" i="15"/>
  <c r="B675" i="15"/>
  <c r="F674" i="15"/>
  <c r="E674" i="15"/>
  <c r="D674" i="15"/>
  <c r="C674" i="15"/>
  <c r="B674" i="15"/>
  <c r="F673" i="15"/>
  <c r="E673" i="15"/>
  <c r="D673" i="15"/>
  <c r="C673" i="15"/>
  <c r="B673" i="15"/>
  <c r="F672" i="15"/>
  <c r="E672" i="15"/>
  <c r="D672" i="15"/>
  <c r="C672" i="15"/>
  <c r="B672" i="15"/>
  <c r="F671" i="15"/>
  <c r="E671" i="15"/>
  <c r="D671" i="15"/>
  <c r="C671" i="15"/>
  <c r="B671" i="15"/>
  <c r="F670" i="15"/>
  <c r="E670" i="15"/>
  <c r="D670" i="15"/>
  <c r="C670" i="15"/>
  <c r="B670" i="15"/>
  <c r="F669" i="15"/>
  <c r="E669" i="15"/>
  <c r="D669" i="15"/>
  <c r="C669" i="15"/>
  <c r="B669" i="15"/>
  <c r="F668" i="15"/>
  <c r="E668" i="15"/>
  <c r="D668" i="15"/>
  <c r="C668" i="15"/>
  <c r="B668" i="15"/>
  <c r="F667" i="15"/>
  <c r="E667" i="15"/>
  <c r="D667" i="15"/>
  <c r="C667" i="15"/>
  <c r="B667" i="15"/>
  <c r="F666" i="15"/>
  <c r="E666" i="15"/>
  <c r="D666" i="15"/>
  <c r="C666" i="15"/>
  <c r="B666" i="15"/>
  <c r="F665" i="15"/>
  <c r="E665" i="15"/>
  <c r="D665" i="15"/>
  <c r="C665" i="15"/>
  <c r="B665" i="15"/>
  <c r="F664" i="15"/>
  <c r="E664" i="15"/>
  <c r="D664" i="15"/>
  <c r="C664" i="15"/>
  <c r="B664" i="15"/>
  <c r="F663" i="15"/>
  <c r="E663" i="15"/>
  <c r="D663" i="15"/>
  <c r="C663" i="15"/>
  <c r="B663" i="15"/>
  <c r="F662" i="15"/>
  <c r="E662" i="15"/>
  <c r="D662" i="15"/>
  <c r="C662" i="15"/>
  <c r="B662" i="15"/>
  <c r="F661" i="15"/>
  <c r="E661" i="15"/>
  <c r="D661" i="15"/>
  <c r="C661" i="15"/>
  <c r="B661" i="15"/>
  <c r="F660" i="15"/>
  <c r="E660" i="15"/>
  <c r="D660" i="15"/>
  <c r="C660" i="15"/>
  <c r="B660" i="15"/>
  <c r="F659" i="15"/>
  <c r="E659" i="15"/>
  <c r="D659" i="15"/>
  <c r="C659" i="15"/>
  <c r="B659" i="15"/>
  <c r="F658" i="15"/>
  <c r="E658" i="15"/>
  <c r="D658" i="15"/>
  <c r="C658" i="15"/>
  <c r="B658" i="15"/>
  <c r="F657" i="15"/>
  <c r="E657" i="15"/>
  <c r="D657" i="15"/>
  <c r="C657" i="15"/>
  <c r="B657" i="15"/>
  <c r="F656" i="15"/>
  <c r="E656" i="15"/>
  <c r="D656" i="15"/>
  <c r="C656" i="15"/>
  <c r="B656" i="15"/>
  <c r="F655" i="15"/>
  <c r="E655" i="15"/>
  <c r="D655" i="15"/>
  <c r="C655" i="15"/>
  <c r="B655" i="15"/>
  <c r="F654" i="15"/>
  <c r="E654" i="15"/>
  <c r="D654" i="15"/>
  <c r="C654" i="15"/>
  <c r="B654" i="15"/>
  <c r="F653" i="15"/>
  <c r="E653" i="15"/>
  <c r="D653" i="15"/>
  <c r="C653" i="15"/>
  <c r="B653" i="15"/>
  <c r="F652" i="15"/>
  <c r="E652" i="15"/>
  <c r="D652" i="15"/>
  <c r="C652" i="15"/>
  <c r="B652" i="15"/>
  <c r="F651" i="15"/>
  <c r="E651" i="15"/>
  <c r="D651" i="15"/>
  <c r="C651" i="15"/>
  <c r="B651" i="15"/>
  <c r="F650" i="15"/>
  <c r="E650" i="15"/>
  <c r="D650" i="15"/>
  <c r="C650" i="15"/>
  <c r="B650" i="15"/>
  <c r="F649" i="15"/>
  <c r="E649" i="15"/>
  <c r="D649" i="15"/>
  <c r="C649" i="15"/>
  <c r="B649" i="15"/>
  <c r="F648" i="15"/>
  <c r="E648" i="15"/>
  <c r="D648" i="15"/>
  <c r="C648" i="15"/>
  <c r="B648" i="15"/>
  <c r="F647" i="15"/>
  <c r="E647" i="15"/>
  <c r="D647" i="15"/>
  <c r="C647" i="15"/>
  <c r="B647" i="15"/>
  <c r="F646" i="15"/>
  <c r="E646" i="15"/>
  <c r="D646" i="15"/>
  <c r="C646" i="15"/>
  <c r="B646" i="15"/>
  <c r="F645" i="15"/>
  <c r="E645" i="15"/>
  <c r="D645" i="15"/>
  <c r="C645" i="15"/>
  <c r="B645" i="15"/>
  <c r="F644" i="15"/>
  <c r="E644" i="15"/>
  <c r="D644" i="15"/>
  <c r="C644" i="15"/>
  <c r="B644" i="15"/>
  <c r="F643" i="15"/>
  <c r="E643" i="15"/>
  <c r="D643" i="15"/>
  <c r="C643" i="15"/>
  <c r="B643" i="15"/>
  <c r="F642" i="15"/>
  <c r="E642" i="15"/>
  <c r="D642" i="15"/>
  <c r="C642" i="15"/>
  <c r="B642" i="15"/>
  <c r="F641" i="15"/>
  <c r="E641" i="15"/>
  <c r="D641" i="15"/>
  <c r="C641" i="15"/>
  <c r="B641" i="15"/>
  <c r="F640" i="15"/>
  <c r="E640" i="15"/>
  <c r="D640" i="15"/>
  <c r="C640" i="15"/>
  <c r="B640" i="15"/>
  <c r="F639" i="15"/>
  <c r="E639" i="15"/>
  <c r="D639" i="15"/>
  <c r="C639" i="15"/>
  <c r="B639" i="15"/>
  <c r="F638" i="15"/>
  <c r="E638" i="15"/>
  <c r="D638" i="15"/>
  <c r="C638" i="15"/>
  <c r="B638" i="15"/>
  <c r="F637" i="15"/>
  <c r="E637" i="15"/>
  <c r="D637" i="15"/>
  <c r="C637" i="15"/>
  <c r="B637" i="15"/>
  <c r="F636" i="15"/>
  <c r="E636" i="15"/>
  <c r="D636" i="15"/>
  <c r="C636" i="15"/>
  <c r="B636" i="15"/>
  <c r="F635" i="15"/>
  <c r="E635" i="15"/>
  <c r="D635" i="15"/>
  <c r="C635" i="15"/>
  <c r="B635" i="15"/>
  <c r="F634" i="15"/>
  <c r="E634" i="15"/>
  <c r="D634" i="15"/>
  <c r="C634" i="15"/>
  <c r="B634" i="15"/>
  <c r="F633" i="15"/>
  <c r="E633" i="15"/>
  <c r="D633" i="15"/>
  <c r="C633" i="15"/>
  <c r="B633" i="15"/>
  <c r="F632" i="15"/>
  <c r="E632" i="15"/>
  <c r="D632" i="15"/>
  <c r="C632" i="15"/>
  <c r="B632" i="15"/>
  <c r="F631" i="15"/>
  <c r="E631" i="15"/>
  <c r="D631" i="15"/>
  <c r="C631" i="15"/>
  <c r="B631" i="15"/>
  <c r="F630" i="15"/>
  <c r="E630" i="15"/>
  <c r="D630" i="15"/>
  <c r="C630" i="15"/>
  <c r="B630" i="15"/>
  <c r="F629" i="15"/>
  <c r="E629" i="15"/>
  <c r="D629" i="15"/>
  <c r="C629" i="15"/>
  <c r="B629" i="15"/>
  <c r="F628" i="15"/>
  <c r="E628" i="15"/>
  <c r="D628" i="15"/>
  <c r="C628" i="15"/>
  <c r="B628" i="15"/>
  <c r="F627" i="15"/>
  <c r="E627" i="15"/>
  <c r="D627" i="15"/>
  <c r="C627" i="15"/>
  <c r="B627" i="15"/>
  <c r="F626" i="15"/>
  <c r="E626" i="15"/>
  <c r="D626" i="15"/>
  <c r="C626" i="15"/>
  <c r="B626" i="15"/>
  <c r="F625" i="15"/>
  <c r="E625" i="15"/>
  <c r="D625" i="15"/>
  <c r="C625" i="15"/>
  <c r="B625" i="15"/>
  <c r="F624" i="15"/>
  <c r="E624" i="15"/>
  <c r="D624" i="15"/>
  <c r="C624" i="15"/>
  <c r="B624" i="15"/>
  <c r="F623" i="15"/>
  <c r="E623" i="15"/>
  <c r="D623" i="15"/>
  <c r="C623" i="15"/>
  <c r="B623" i="15"/>
  <c r="F622" i="15"/>
  <c r="E622" i="15"/>
  <c r="D622" i="15"/>
  <c r="C622" i="15"/>
  <c r="B622" i="15"/>
  <c r="F621" i="15"/>
  <c r="E621" i="15"/>
  <c r="D621" i="15"/>
  <c r="C621" i="15"/>
  <c r="B621" i="15"/>
  <c r="F620" i="15"/>
  <c r="E620" i="15"/>
  <c r="D620" i="15"/>
  <c r="C620" i="15"/>
  <c r="B620" i="15"/>
  <c r="F619" i="15"/>
  <c r="E619" i="15"/>
  <c r="D619" i="15"/>
  <c r="C619" i="15"/>
  <c r="B619" i="15"/>
  <c r="F618" i="15"/>
  <c r="E618" i="15"/>
  <c r="D618" i="15"/>
  <c r="C618" i="15"/>
  <c r="B618" i="15"/>
  <c r="F617" i="15"/>
  <c r="E617" i="15"/>
  <c r="D617" i="15"/>
  <c r="C617" i="15"/>
  <c r="B617" i="15"/>
  <c r="F616" i="15"/>
  <c r="E616" i="15"/>
  <c r="D616" i="15"/>
  <c r="C616" i="15"/>
  <c r="B616" i="15"/>
  <c r="F615" i="15"/>
  <c r="E615" i="15"/>
  <c r="D615" i="15"/>
  <c r="C615" i="15"/>
  <c r="B615" i="15"/>
  <c r="F614" i="15"/>
  <c r="E614" i="15"/>
  <c r="D614" i="15"/>
  <c r="C614" i="15"/>
  <c r="B614" i="15"/>
  <c r="F613" i="15"/>
  <c r="E613" i="15"/>
  <c r="D613" i="15"/>
  <c r="C613" i="15"/>
  <c r="B613" i="15"/>
  <c r="F612" i="15"/>
  <c r="E612" i="15"/>
  <c r="D612" i="15"/>
  <c r="C612" i="15"/>
  <c r="B612" i="15"/>
  <c r="F611" i="15"/>
  <c r="E611" i="15"/>
  <c r="D611" i="15"/>
  <c r="C611" i="15"/>
  <c r="B611" i="15"/>
  <c r="F610" i="15"/>
  <c r="E610" i="15"/>
  <c r="D610" i="15"/>
  <c r="C610" i="15"/>
  <c r="B610" i="15"/>
  <c r="F609" i="15"/>
  <c r="E609" i="15"/>
  <c r="D609" i="15"/>
  <c r="C609" i="15"/>
  <c r="B609" i="15"/>
  <c r="F608" i="15"/>
  <c r="E608" i="15"/>
  <c r="D608" i="15"/>
  <c r="C608" i="15"/>
  <c r="B608" i="15"/>
  <c r="F607" i="15"/>
  <c r="E607" i="15"/>
  <c r="D607" i="15"/>
  <c r="C607" i="15"/>
  <c r="B607" i="15"/>
  <c r="F606" i="15"/>
  <c r="E606" i="15"/>
  <c r="D606" i="15"/>
  <c r="C606" i="15"/>
  <c r="B606" i="15"/>
  <c r="F605" i="15"/>
  <c r="E605" i="15"/>
  <c r="D605" i="15"/>
  <c r="C605" i="15"/>
  <c r="B605" i="15"/>
  <c r="F604" i="15"/>
  <c r="E604" i="15"/>
  <c r="D604" i="15"/>
  <c r="C604" i="15"/>
  <c r="B604" i="15"/>
  <c r="F603" i="15"/>
  <c r="E603" i="15"/>
  <c r="D603" i="15"/>
  <c r="C603" i="15"/>
  <c r="B603" i="15"/>
  <c r="F602" i="15"/>
  <c r="E602" i="15"/>
  <c r="D602" i="15"/>
  <c r="C602" i="15"/>
  <c r="B602" i="15"/>
  <c r="F601" i="15"/>
  <c r="E601" i="15"/>
  <c r="D601" i="15"/>
  <c r="C601" i="15"/>
  <c r="B601" i="15"/>
  <c r="F600" i="15"/>
  <c r="E600" i="15"/>
  <c r="D600" i="15"/>
  <c r="C600" i="15"/>
  <c r="B600" i="15"/>
  <c r="F599" i="15"/>
  <c r="E599" i="15"/>
  <c r="D599" i="15"/>
  <c r="C599" i="15"/>
  <c r="B599" i="15"/>
  <c r="F598" i="15"/>
  <c r="E598" i="15"/>
  <c r="D598" i="15"/>
  <c r="C598" i="15"/>
  <c r="B598" i="15"/>
  <c r="F597" i="15"/>
  <c r="E597" i="15"/>
  <c r="D597" i="15"/>
  <c r="C597" i="15"/>
  <c r="B597" i="15"/>
  <c r="F596" i="15"/>
  <c r="E596" i="15"/>
  <c r="D596" i="15"/>
  <c r="C596" i="15"/>
  <c r="B596" i="15"/>
  <c r="F595" i="15"/>
  <c r="E595" i="15"/>
  <c r="D595" i="15"/>
  <c r="C595" i="15"/>
  <c r="B595" i="15"/>
  <c r="F594" i="15"/>
  <c r="E594" i="15"/>
  <c r="D594" i="15"/>
  <c r="C594" i="15"/>
  <c r="B594" i="15"/>
  <c r="F593" i="15"/>
  <c r="E593" i="15"/>
  <c r="D593" i="15"/>
  <c r="C593" i="15"/>
  <c r="B593" i="15"/>
  <c r="F592" i="15"/>
  <c r="E592" i="15"/>
  <c r="D592" i="15"/>
  <c r="C592" i="15"/>
  <c r="B592" i="15"/>
  <c r="F591" i="15"/>
  <c r="E591" i="15"/>
  <c r="D591" i="15"/>
  <c r="C591" i="15"/>
  <c r="B591" i="15"/>
  <c r="F590" i="15"/>
  <c r="E590" i="15"/>
  <c r="D590" i="15"/>
  <c r="C590" i="15"/>
  <c r="B590" i="15"/>
  <c r="F589" i="15"/>
  <c r="E589" i="15"/>
  <c r="D589" i="15"/>
  <c r="C589" i="15"/>
  <c r="B589" i="15"/>
  <c r="F588" i="15"/>
  <c r="E588" i="15"/>
  <c r="D588" i="15"/>
  <c r="C588" i="15"/>
  <c r="B588" i="15"/>
  <c r="F587" i="15"/>
  <c r="E587" i="15"/>
  <c r="D587" i="15"/>
  <c r="C587" i="15"/>
  <c r="B587" i="15"/>
  <c r="F586" i="15"/>
  <c r="E586" i="15"/>
  <c r="D586" i="15"/>
  <c r="C586" i="15"/>
  <c r="B586" i="15"/>
  <c r="F585" i="15"/>
  <c r="E585" i="15"/>
  <c r="D585" i="15"/>
  <c r="C585" i="15"/>
  <c r="B585" i="15"/>
  <c r="F584" i="15"/>
  <c r="E584" i="15"/>
  <c r="D584" i="15"/>
  <c r="C584" i="15"/>
  <c r="B584" i="15"/>
  <c r="F583" i="15"/>
  <c r="E583" i="15"/>
  <c r="D583" i="15"/>
  <c r="C583" i="15"/>
  <c r="B583" i="15"/>
  <c r="F582" i="15"/>
  <c r="E582" i="15"/>
  <c r="D582" i="15"/>
  <c r="C582" i="15"/>
  <c r="B582" i="15"/>
  <c r="F581" i="15"/>
  <c r="E581" i="15"/>
  <c r="D581" i="15"/>
  <c r="C581" i="15"/>
  <c r="B581" i="15"/>
  <c r="F580" i="15"/>
  <c r="E580" i="15"/>
  <c r="D580" i="15"/>
  <c r="C580" i="15"/>
  <c r="B580" i="15"/>
  <c r="F579" i="15"/>
  <c r="E579" i="15"/>
  <c r="D579" i="15"/>
  <c r="C579" i="15"/>
  <c r="B579" i="15"/>
  <c r="F578" i="15"/>
  <c r="E578" i="15"/>
  <c r="D578" i="15"/>
  <c r="C578" i="15"/>
  <c r="B578" i="15"/>
  <c r="F577" i="15"/>
  <c r="E577" i="15"/>
  <c r="D577" i="15"/>
  <c r="C577" i="15"/>
  <c r="B577" i="15"/>
  <c r="F576" i="15"/>
  <c r="E576" i="15"/>
  <c r="D576" i="15"/>
  <c r="C576" i="15"/>
  <c r="B576" i="15"/>
  <c r="F575" i="15"/>
  <c r="E575" i="15"/>
  <c r="D575" i="15"/>
  <c r="C575" i="15"/>
  <c r="B575" i="15"/>
  <c r="F574" i="15"/>
  <c r="E574" i="15"/>
  <c r="D574" i="15"/>
  <c r="C574" i="15"/>
  <c r="B574" i="15"/>
  <c r="F573" i="15"/>
  <c r="E573" i="15"/>
  <c r="D573" i="15"/>
  <c r="C573" i="15"/>
  <c r="B573" i="15"/>
  <c r="F572" i="15"/>
  <c r="E572" i="15"/>
  <c r="D572" i="15"/>
  <c r="C572" i="15"/>
  <c r="B572" i="15"/>
  <c r="F571" i="15"/>
  <c r="E571" i="15"/>
  <c r="D571" i="15"/>
  <c r="C571" i="15"/>
  <c r="B571" i="15"/>
  <c r="F570" i="15"/>
  <c r="E570" i="15"/>
  <c r="D570" i="15"/>
  <c r="C570" i="15"/>
  <c r="B570" i="15"/>
  <c r="F569" i="15"/>
  <c r="E569" i="15"/>
  <c r="D569" i="15"/>
  <c r="C569" i="15"/>
  <c r="B569" i="15"/>
  <c r="F568" i="15"/>
  <c r="E568" i="15"/>
  <c r="D568" i="15"/>
  <c r="C568" i="15"/>
  <c r="B568" i="15"/>
  <c r="F567" i="15"/>
  <c r="E567" i="15"/>
  <c r="D567" i="15"/>
  <c r="C567" i="15"/>
  <c r="B567" i="15"/>
  <c r="F566" i="15"/>
  <c r="E566" i="15"/>
  <c r="D566" i="15"/>
  <c r="C566" i="15"/>
  <c r="B566" i="15"/>
  <c r="F565" i="15"/>
  <c r="E565" i="15"/>
  <c r="D565" i="15"/>
  <c r="C565" i="15"/>
  <c r="B565" i="15"/>
  <c r="F564" i="15"/>
  <c r="E564" i="15"/>
  <c r="D564" i="15"/>
  <c r="C564" i="15"/>
  <c r="B564" i="15"/>
  <c r="F563" i="15"/>
  <c r="E563" i="15"/>
  <c r="D563" i="15"/>
  <c r="C563" i="15"/>
  <c r="B563" i="15"/>
  <c r="F562" i="15"/>
  <c r="E562" i="15"/>
  <c r="D562" i="15"/>
  <c r="C562" i="15"/>
  <c r="B562" i="15"/>
  <c r="F561" i="15"/>
  <c r="E561" i="15"/>
  <c r="D561" i="15"/>
  <c r="C561" i="15"/>
  <c r="B561" i="15"/>
  <c r="F560" i="15"/>
  <c r="E560" i="15"/>
  <c r="D560" i="15"/>
  <c r="C560" i="15"/>
  <c r="B560" i="15"/>
  <c r="F559" i="15"/>
  <c r="E559" i="15"/>
  <c r="D559" i="15"/>
  <c r="C559" i="15"/>
  <c r="B559" i="15"/>
  <c r="F558" i="15"/>
  <c r="E558" i="15"/>
  <c r="D558" i="15"/>
  <c r="C558" i="15"/>
  <c r="B558" i="15"/>
  <c r="F557" i="15"/>
  <c r="E557" i="15"/>
  <c r="D557" i="15"/>
  <c r="C557" i="15"/>
  <c r="B557" i="15"/>
  <c r="F556" i="15"/>
  <c r="E556" i="15"/>
  <c r="D556" i="15"/>
  <c r="C556" i="15"/>
  <c r="B556" i="15"/>
  <c r="F555" i="15"/>
  <c r="E555" i="15"/>
  <c r="D555" i="15"/>
  <c r="C555" i="15"/>
  <c r="B555" i="15"/>
  <c r="F554" i="15"/>
  <c r="E554" i="15"/>
  <c r="D554" i="15"/>
  <c r="C554" i="15"/>
  <c r="B554" i="15"/>
  <c r="F553" i="15"/>
  <c r="E553" i="15"/>
  <c r="D553" i="15"/>
  <c r="C553" i="15"/>
  <c r="B553" i="15"/>
  <c r="F552" i="15"/>
  <c r="E552" i="15"/>
  <c r="D552" i="15"/>
  <c r="C552" i="15"/>
  <c r="B552" i="15"/>
  <c r="F551" i="15"/>
  <c r="E551" i="15"/>
  <c r="D551" i="15"/>
  <c r="C551" i="15"/>
  <c r="B551" i="15"/>
  <c r="F550" i="15"/>
  <c r="E550" i="15"/>
  <c r="D550" i="15"/>
  <c r="C550" i="15"/>
  <c r="B550" i="15"/>
  <c r="F549" i="15"/>
  <c r="E549" i="15"/>
  <c r="D549" i="15"/>
  <c r="C549" i="15"/>
  <c r="B549" i="15"/>
  <c r="F548" i="15"/>
  <c r="E548" i="15"/>
  <c r="D548" i="15"/>
  <c r="C548" i="15"/>
  <c r="B548" i="15"/>
  <c r="F547" i="15"/>
  <c r="E547" i="15"/>
  <c r="D547" i="15"/>
  <c r="C547" i="15"/>
  <c r="B547" i="15"/>
  <c r="F546" i="15"/>
  <c r="E546" i="15"/>
  <c r="D546" i="15"/>
  <c r="C546" i="15"/>
  <c r="B546" i="15"/>
  <c r="F545" i="15"/>
  <c r="E545" i="15"/>
  <c r="D545" i="15"/>
  <c r="C545" i="15"/>
  <c r="B545" i="15"/>
  <c r="F544" i="15"/>
  <c r="E544" i="15"/>
  <c r="D544" i="15"/>
  <c r="C544" i="15"/>
  <c r="B544" i="15"/>
  <c r="F543" i="15"/>
  <c r="E543" i="15"/>
  <c r="D543" i="15"/>
  <c r="C543" i="15"/>
  <c r="B543" i="15"/>
  <c r="F542" i="15"/>
  <c r="E542" i="15"/>
  <c r="D542" i="15"/>
  <c r="C542" i="15"/>
  <c r="B542" i="15"/>
  <c r="F541" i="15"/>
  <c r="E541" i="15"/>
  <c r="D541" i="15"/>
  <c r="C541" i="15"/>
  <c r="B541" i="15"/>
  <c r="F540" i="15"/>
  <c r="E540" i="15"/>
  <c r="D540" i="15"/>
  <c r="C540" i="15"/>
  <c r="B540" i="15"/>
  <c r="F539" i="15"/>
  <c r="E539" i="15"/>
  <c r="D539" i="15"/>
  <c r="C539" i="15"/>
  <c r="B539" i="15"/>
  <c r="F538" i="15"/>
  <c r="E538" i="15"/>
  <c r="D538" i="15"/>
  <c r="C538" i="15"/>
  <c r="B538" i="15"/>
  <c r="F537" i="15"/>
  <c r="E537" i="15"/>
  <c r="D537" i="15"/>
  <c r="C537" i="15"/>
  <c r="B537" i="15"/>
  <c r="F536" i="15"/>
  <c r="E536" i="15"/>
  <c r="D536" i="15"/>
  <c r="C536" i="15"/>
  <c r="B536" i="15"/>
  <c r="F535" i="15"/>
  <c r="E535" i="15"/>
  <c r="D535" i="15"/>
  <c r="C535" i="15"/>
  <c r="B535" i="15"/>
  <c r="F534" i="15"/>
  <c r="E534" i="15"/>
  <c r="D534" i="15"/>
  <c r="C534" i="15"/>
  <c r="B534" i="15"/>
  <c r="F533" i="15"/>
  <c r="E533" i="15"/>
  <c r="D533" i="15"/>
  <c r="C533" i="15"/>
  <c r="B533" i="15"/>
  <c r="F532" i="15"/>
  <c r="E532" i="15"/>
  <c r="D532" i="15"/>
  <c r="C532" i="15"/>
  <c r="B532" i="15"/>
  <c r="F531" i="15"/>
  <c r="E531" i="15"/>
  <c r="D531" i="15"/>
  <c r="C531" i="15"/>
  <c r="B531" i="15"/>
  <c r="F530" i="15"/>
  <c r="E530" i="15"/>
  <c r="D530" i="15"/>
  <c r="C530" i="15"/>
  <c r="B530" i="15"/>
  <c r="F529" i="15"/>
  <c r="E529" i="15"/>
  <c r="D529" i="15"/>
  <c r="C529" i="15"/>
  <c r="B529" i="15"/>
  <c r="F528" i="15"/>
  <c r="E528" i="15"/>
  <c r="D528" i="15"/>
  <c r="C528" i="15"/>
  <c r="B528" i="15"/>
  <c r="F527" i="15"/>
  <c r="E527" i="15"/>
  <c r="D527" i="15"/>
  <c r="C527" i="15"/>
  <c r="B527" i="15"/>
  <c r="F526" i="15"/>
  <c r="E526" i="15"/>
  <c r="D526" i="15"/>
  <c r="C526" i="15"/>
  <c r="B526" i="15"/>
  <c r="F525" i="15"/>
  <c r="E525" i="15"/>
  <c r="D525" i="15"/>
  <c r="C525" i="15"/>
  <c r="B525" i="15"/>
  <c r="F524" i="15"/>
  <c r="E524" i="15"/>
  <c r="D524" i="15"/>
  <c r="C524" i="15"/>
  <c r="B524" i="15"/>
  <c r="F523" i="15"/>
  <c r="E523" i="15"/>
  <c r="D523" i="15"/>
  <c r="C523" i="15"/>
  <c r="B523" i="15"/>
  <c r="F522" i="15"/>
  <c r="E522" i="15"/>
  <c r="D522" i="15"/>
  <c r="C522" i="15"/>
  <c r="B522" i="15"/>
  <c r="F521" i="15"/>
  <c r="E521" i="15"/>
  <c r="D521" i="15"/>
  <c r="C521" i="15"/>
  <c r="B521" i="15"/>
  <c r="F520" i="15"/>
  <c r="E520" i="15"/>
  <c r="D520" i="15"/>
  <c r="C520" i="15"/>
  <c r="B520" i="15"/>
  <c r="F519" i="15"/>
  <c r="E519" i="15"/>
  <c r="D519" i="15"/>
  <c r="C519" i="15"/>
  <c r="B519" i="15"/>
  <c r="F518" i="15"/>
  <c r="E518" i="15"/>
  <c r="D518" i="15"/>
  <c r="C518" i="15"/>
  <c r="B518" i="15"/>
  <c r="F517" i="15"/>
  <c r="E517" i="15"/>
  <c r="D517" i="15"/>
  <c r="C517" i="15"/>
  <c r="B517" i="15"/>
  <c r="F516" i="15"/>
  <c r="E516" i="15"/>
  <c r="D516" i="15"/>
  <c r="C516" i="15"/>
  <c r="B516" i="15"/>
  <c r="F515" i="15"/>
  <c r="E515" i="15"/>
  <c r="D515" i="15"/>
  <c r="C515" i="15"/>
  <c r="B515" i="15"/>
  <c r="F514" i="15"/>
  <c r="E514" i="15"/>
  <c r="D514" i="15"/>
  <c r="C514" i="15"/>
  <c r="B514" i="15"/>
  <c r="F513" i="15"/>
  <c r="E513" i="15"/>
  <c r="D513" i="15"/>
  <c r="C513" i="15"/>
  <c r="B513" i="15"/>
  <c r="F512" i="15"/>
  <c r="E512" i="15"/>
  <c r="D512" i="15"/>
  <c r="C512" i="15"/>
  <c r="B512" i="15"/>
  <c r="F511" i="15"/>
  <c r="E511" i="15"/>
  <c r="D511" i="15"/>
  <c r="C511" i="15"/>
  <c r="B511" i="15"/>
  <c r="F510" i="15"/>
  <c r="E510" i="15"/>
  <c r="D510" i="15"/>
  <c r="C510" i="15"/>
  <c r="B510" i="15"/>
  <c r="F509" i="15"/>
  <c r="E509" i="15"/>
  <c r="D509" i="15"/>
  <c r="C509" i="15"/>
  <c r="B509" i="15"/>
  <c r="F508" i="15"/>
  <c r="E508" i="15"/>
  <c r="D508" i="15"/>
  <c r="C508" i="15"/>
  <c r="B508" i="15"/>
  <c r="F507" i="15"/>
  <c r="E507" i="15"/>
  <c r="D507" i="15"/>
  <c r="C507" i="15"/>
  <c r="B507" i="15"/>
  <c r="F506" i="15"/>
  <c r="E506" i="15"/>
  <c r="D506" i="15"/>
  <c r="C506" i="15"/>
  <c r="B506" i="15"/>
  <c r="F505" i="15"/>
  <c r="E505" i="15"/>
  <c r="D505" i="15"/>
  <c r="C505" i="15"/>
  <c r="B505" i="15"/>
  <c r="F504" i="15"/>
  <c r="E504" i="15"/>
  <c r="D504" i="15"/>
  <c r="C504" i="15"/>
  <c r="B504" i="15"/>
  <c r="F503" i="15"/>
  <c r="E503" i="15"/>
  <c r="D503" i="15"/>
  <c r="C503" i="15"/>
  <c r="B503" i="15"/>
  <c r="F502" i="15"/>
  <c r="E502" i="15"/>
  <c r="D502" i="15"/>
  <c r="C502" i="15"/>
  <c r="B502" i="15"/>
  <c r="F501" i="15"/>
  <c r="E501" i="15"/>
  <c r="D501" i="15"/>
  <c r="C501" i="15"/>
  <c r="B501" i="15"/>
  <c r="F500" i="15"/>
  <c r="E500" i="15"/>
  <c r="D500" i="15"/>
  <c r="C500" i="15"/>
  <c r="B500" i="15"/>
  <c r="F499" i="15"/>
  <c r="E499" i="15"/>
  <c r="D499" i="15"/>
  <c r="C499" i="15"/>
  <c r="B499" i="15"/>
  <c r="F498" i="15"/>
  <c r="E498" i="15"/>
  <c r="D498" i="15"/>
  <c r="C498" i="15"/>
  <c r="B498" i="15"/>
  <c r="F497" i="15"/>
  <c r="E497" i="15"/>
  <c r="D497" i="15"/>
  <c r="C497" i="15"/>
  <c r="B497" i="15"/>
  <c r="F496" i="15"/>
  <c r="E496" i="15"/>
  <c r="D496" i="15"/>
  <c r="C496" i="15"/>
  <c r="B496" i="15"/>
  <c r="F495" i="15"/>
  <c r="E495" i="15"/>
  <c r="D495" i="15"/>
  <c r="C495" i="15"/>
  <c r="B495" i="15"/>
  <c r="F494" i="15"/>
  <c r="E494" i="15"/>
  <c r="D494" i="15"/>
  <c r="C494" i="15"/>
  <c r="B494" i="15"/>
  <c r="F493" i="15"/>
  <c r="E493" i="15"/>
  <c r="D493" i="15"/>
  <c r="C493" i="15"/>
  <c r="B493" i="15"/>
  <c r="F492" i="15"/>
  <c r="E492" i="15"/>
  <c r="D492" i="15"/>
  <c r="C492" i="15"/>
  <c r="B492" i="15"/>
  <c r="F491" i="15"/>
  <c r="E491" i="15"/>
  <c r="D491" i="15"/>
  <c r="C491" i="15"/>
  <c r="B491" i="15"/>
  <c r="F490" i="15"/>
  <c r="E490" i="15"/>
  <c r="D490" i="15"/>
  <c r="C490" i="15"/>
  <c r="B490" i="15"/>
  <c r="F489" i="15"/>
  <c r="E489" i="15"/>
  <c r="D489" i="15"/>
  <c r="C489" i="15"/>
  <c r="B489" i="15"/>
  <c r="F488" i="15"/>
  <c r="E488" i="15"/>
  <c r="D488" i="15"/>
  <c r="C488" i="15"/>
  <c r="B488" i="15"/>
  <c r="F487" i="15"/>
  <c r="E487" i="15"/>
  <c r="D487" i="15"/>
  <c r="C487" i="15"/>
  <c r="B487" i="15"/>
  <c r="F486" i="15"/>
  <c r="E486" i="15"/>
  <c r="D486" i="15"/>
  <c r="C486" i="15"/>
  <c r="B486" i="15"/>
  <c r="F485" i="15"/>
  <c r="E485" i="15"/>
  <c r="D485" i="15"/>
  <c r="C485" i="15"/>
  <c r="B485" i="15"/>
  <c r="F484" i="15"/>
  <c r="E484" i="15"/>
  <c r="D484" i="15"/>
  <c r="C484" i="15"/>
  <c r="B484" i="15"/>
  <c r="F483" i="15"/>
  <c r="E483" i="15"/>
  <c r="D483" i="15"/>
  <c r="C483" i="15"/>
  <c r="B483" i="15"/>
  <c r="F482" i="15"/>
  <c r="E482" i="15"/>
  <c r="D482" i="15"/>
  <c r="C482" i="15"/>
  <c r="B482" i="15"/>
  <c r="F481" i="15"/>
  <c r="E481" i="15"/>
  <c r="D481" i="15"/>
  <c r="C481" i="15"/>
  <c r="B481" i="15"/>
  <c r="F480" i="15"/>
  <c r="E480" i="15"/>
  <c r="D480" i="15"/>
  <c r="C480" i="15"/>
  <c r="B480" i="15"/>
  <c r="F479" i="15"/>
  <c r="E479" i="15"/>
  <c r="D479" i="15"/>
  <c r="C479" i="15"/>
  <c r="B479" i="15"/>
  <c r="F478" i="15"/>
  <c r="E478" i="15"/>
  <c r="D478" i="15"/>
  <c r="C478" i="15"/>
  <c r="B478" i="15"/>
  <c r="F477" i="15"/>
  <c r="E477" i="15"/>
  <c r="D477" i="15"/>
  <c r="C477" i="15"/>
  <c r="B477" i="15"/>
  <c r="F476" i="15"/>
  <c r="E476" i="15"/>
  <c r="D476" i="15"/>
  <c r="C476" i="15"/>
  <c r="B476" i="15"/>
  <c r="F475" i="15"/>
  <c r="E475" i="15"/>
  <c r="D475" i="15"/>
  <c r="C475" i="15"/>
  <c r="B475" i="15"/>
  <c r="F474" i="15"/>
  <c r="E474" i="15"/>
  <c r="D474" i="15"/>
  <c r="C474" i="15"/>
  <c r="B474" i="15"/>
  <c r="F473" i="15"/>
  <c r="E473" i="15"/>
  <c r="D473" i="15"/>
  <c r="C473" i="15"/>
  <c r="B473" i="15"/>
  <c r="F472" i="15"/>
  <c r="E472" i="15"/>
  <c r="D472" i="15"/>
  <c r="C472" i="15"/>
  <c r="B472" i="15"/>
  <c r="F471" i="15"/>
  <c r="E471" i="15"/>
  <c r="D471" i="15"/>
  <c r="C471" i="15"/>
  <c r="B471" i="15"/>
  <c r="F470" i="15"/>
  <c r="E470" i="15"/>
  <c r="D470" i="15"/>
  <c r="C470" i="15"/>
  <c r="B470" i="15"/>
  <c r="F469" i="15"/>
  <c r="E469" i="15"/>
  <c r="D469" i="15"/>
  <c r="C469" i="15"/>
  <c r="B469" i="15"/>
  <c r="F468" i="15"/>
  <c r="E468" i="15"/>
  <c r="D468" i="15"/>
  <c r="C468" i="15"/>
  <c r="B468" i="15"/>
  <c r="F467" i="15"/>
  <c r="E467" i="15"/>
  <c r="D467" i="15"/>
  <c r="C467" i="15"/>
  <c r="B467" i="15"/>
  <c r="F466" i="15"/>
  <c r="E466" i="15"/>
  <c r="D466" i="15"/>
  <c r="C466" i="15"/>
  <c r="B466" i="15"/>
  <c r="F465" i="15"/>
  <c r="E465" i="15"/>
  <c r="D465" i="15"/>
  <c r="C465" i="15"/>
  <c r="B465" i="15"/>
  <c r="F464" i="15"/>
  <c r="E464" i="15"/>
  <c r="D464" i="15"/>
  <c r="C464" i="15"/>
  <c r="B464" i="15"/>
  <c r="F463" i="15"/>
  <c r="E463" i="15"/>
  <c r="D463" i="15"/>
  <c r="C463" i="15"/>
  <c r="B463" i="15"/>
  <c r="F462" i="15"/>
  <c r="E462" i="15"/>
  <c r="D462" i="15"/>
  <c r="C462" i="15"/>
  <c r="B462" i="15"/>
  <c r="F461" i="15"/>
  <c r="E461" i="15"/>
  <c r="D461" i="15"/>
  <c r="C461" i="15"/>
  <c r="B461" i="15"/>
  <c r="F460" i="15"/>
  <c r="E460" i="15"/>
  <c r="D460" i="15"/>
  <c r="C460" i="15"/>
  <c r="B460" i="15"/>
  <c r="F459" i="15"/>
  <c r="E459" i="15"/>
  <c r="D459" i="15"/>
  <c r="C459" i="15"/>
  <c r="B459" i="15"/>
  <c r="F458" i="15"/>
  <c r="E458" i="15"/>
  <c r="D458" i="15"/>
  <c r="C458" i="15"/>
  <c r="B458" i="15"/>
  <c r="F457" i="15"/>
  <c r="E457" i="15"/>
  <c r="D457" i="15"/>
  <c r="C457" i="15"/>
  <c r="B457" i="15"/>
  <c r="F456" i="15"/>
  <c r="E456" i="15"/>
  <c r="D456" i="15"/>
  <c r="C456" i="15"/>
  <c r="B456" i="15"/>
  <c r="F455" i="15"/>
  <c r="E455" i="15"/>
  <c r="D455" i="15"/>
  <c r="C455" i="15"/>
  <c r="B455" i="15"/>
  <c r="F454" i="15"/>
  <c r="E454" i="15"/>
  <c r="D454" i="15"/>
  <c r="C454" i="15"/>
  <c r="B454" i="15"/>
  <c r="F453" i="15"/>
  <c r="E453" i="15"/>
  <c r="D453" i="15"/>
  <c r="C453" i="15"/>
  <c r="B453" i="15"/>
  <c r="F452" i="15"/>
  <c r="E452" i="15"/>
  <c r="D452" i="15"/>
  <c r="C452" i="15"/>
  <c r="B452" i="15"/>
  <c r="F451" i="15"/>
  <c r="E451" i="15"/>
  <c r="D451" i="15"/>
  <c r="C451" i="15"/>
  <c r="B451" i="15"/>
  <c r="F450" i="15"/>
  <c r="E450" i="15"/>
  <c r="D450" i="15"/>
  <c r="C450" i="15"/>
  <c r="B450" i="15"/>
  <c r="F449" i="15"/>
  <c r="E449" i="15"/>
  <c r="D449" i="15"/>
  <c r="C449" i="15"/>
  <c r="B449" i="15"/>
  <c r="F448" i="15"/>
  <c r="E448" i="15"/>
  <c r="D448" i="15"/>
  <c r="C448" i="15"/>
  <c r="B448" i="15"/>
  <c r="F447" i="15"/>
  <c r="E447" i="15"/>
  <c r="D447" i="15"/>
  <c r="C447" i="15"/>
  <c r="B447" i="15"/>
  <c r="F446" i="15"/>
  <c r="E446" i="15"/>
  <c r="D446" i="15"/>
  <c r="C446" i="15"/>
  <c r="B446" i="15"/>
  <c r="F445" i="15"/>
  <c r="E445" i="15"/>
  <c r="D445" i="15"/>
  <c r="C445" i="15"/>
  <c r="B445" i="15"/>
  <c r="F444" i="15"/>
  <c r="E444" i="15"/>
  <c r="D444" i="15"/>
  <c r="C444" i="15"/>
  <c r="B444" i="15"/>
  <c r="F443" i="15"/>
  <c r="E443" i="15"/>
  <c r="D443" i="15"/>
  <c r="C443" i="15"/>
  <c r="B443" i="15"/>
  <c r="F442" i="15"/>
  <c r="E442" i="15"/>
  <c r="D442" i="15"/>
  <c r="C442" i="15"/>
  <c r="B442" i="15"/>
  <c r="F441" i="15"/>
  <c r="E441" i="15"/>
  <c r="D441" i="15"/>
  <c r="C441" i="15"/>
  <c r="B441" i="15"/>
  <c r="F440" i="15"/>
  <c r="E440" i="15"/>
  <c r="D440" i="15"/>
  <c r="C440" i="15"/>
  <c r="B440" i="15"/>
  <c r="F439" i="15"/>
  <c r="E439" i="15"/>
  <c r="D439" i="15"/>
  <c r="C439" i="15"/>
  <c r="B439" i="15"/>
  <c r="F438" i="15"/>
  <c r="E438" i="15"/>
  <c r="D438" i="15"/>
  <c r="C438" i="15"/>
  <c r="B438" i="15"/>
  <c r="F437" i="15"/>
  <c r="E437" i="15"/>
  <c r="D437" i="15"/>
  <c r="C437" i="15"/>
  <c r="B437" i="15"/>
  <c r="F436" i="15"/>
  <c r="E436" i="15"/>
  <c r="D436" i="15"/>
  <c r="C436" i="15"/>
  <c r="B436" i="15"/>
  <c r="F435" i="15"/>
  <c r="E435" i="15"/>
  <c r="D435" i="15"/>
  <c r="C435" i="15"/>
  <c r="B435" i="15"/>
  <c r="F434" i="15"/>
  <c r="E434" i="15"/>
  <c r="D434" i="15"/>
  <c r="C434" i="15"/>
  <c r="B434" i="15"/>
  <c r="F433" i="15"/>
  <c r="E433" i="15"/>
  <c r="D433" i="15"/>
  <c r="C433" i="15"/>
  <c r="B433" i="15"/>
  <c r="F432" i="15"/>
  <c r="E432" i="15"/>
  <c r="D432" i="15"/>
  <c r="C432" i="15"/>
  <c r="B432" i="15"/>
  <c r="F431" i="15"/>
  <c r="E431" i="15"/>
  <c r="D431" i="15"/>
  <c r="C431" i="15"/>
  <c r="B431" i="15"/>
  <c r="F430" i="15"/>
  <c r="E430" i="15"/>
  <c r="D430" i="15"/>
  <c r="C430" i="15"/>
  <c r="B430" i="15"/>
  <c r="F429" i="15"/>
  <c r="E429" i="15"/>
  <c r="D429" i="15"/>
  <c r="C429" i="15"/>
  <c r="B429" i="15"/>
  <c r="F428" i="15"/>
  <c r="E428" i="15"/>
  <c r="D428" i="15"/>
  <c r="C428" i="15"/>
  <c r="B428" i="15"/>
  <c r="F427" i="15"/>
  <c r="E427" i="15"/>
  <c r="D427" i="15"/>
  <c r="C427" i="15"/>
  <c r="B427" i="15"/>
  <c r="F426" i="15"/>
  <c r="E426" i="15"/>
  <c r="D426" i="15"/>
  <c r="C426" i="15"/>
  <c r="B426" i="15"/>
  <c r="F425" i="15"/>
  <c r="E425" i="15"/>
  <c r="D425" i="15"/>
  <c r="C425" i="15"/>
  <c r="B425" i="15"/>
  <c r="F424" i="15"/>
  <c r="E424" i="15"/>
  <c r="D424" i="15"/>
  <c r="C424" i="15"/>
  <c r="B424" i="15"/>
  <c r="F423" i="15"/>
  <c r="E423" i="15"/>
  <c r="D423" i="15"/>
  <c r="C423" i="15"/>
  <c r="B423" i="15"/>
  <c r="F422" i="15"/>
  <c r="E422" i="15"/>
  <c r="D422" i="15"/>
  <c r="C422" i="15"/>
  <c r="B422" i="15"/>
  <c r="F421" i="15"/>
  <c r="E421" i="15"/>
  <c r="D421" i="15"/>
  <c r="C421" i="15"/>
  <c r="B421" i="15"/>
  <c r="F420" i="15"/>
  <c r="E420" i="15"/>
  <c r="D420" i="15"/>
  <c r="C420" i="15"/>
  <c r="B420" i="15"/>
  <c r="F419" i="15"/>
  <c r="E419" i="15"/>
  <c r="D419" i="15"/>
  <c r="C419" i="15"/>
  <c r="B419" i="15"/>
  <c r="F418" i="15"/>
  <c r="E418" i="15"/>
  <c r="D418" i="15"/>
  <c r="C418" i="15"/>
  <c r="B418" i="15"/>
  <c r="F417" i="15"/>
  <c r="E417" i="15"/>
  <c r="D417" i="15"/>
  <c r="C417" i="15"/>
  <c r="B417" i="15"/>
  <c r="F416" i="15"/>
  <c r="E416" i="15"/>
  <c r="D416" i="15"/>
  <c r="C416" i="15"/>
  <c r="B416" i="15"/>
  <c r="F415" i="15"/>
  <c r="E415" i="15"/>
  <c r="D415" i="15"/>
  <c r="C415" i="15"/>
  <c r="B415" i="15"/>
  <c r="F414" i="15"/>
  <c r="E414" i="15"/>
  <c r="D414" i="15"/>
  <c r="C414" i="15"/>
  <c r="B414" i="15"/>
  <c r="F413" i="15"/>
  <c r="E413" i="15"/>
  <c r="D413" i="15"/>
  <c r="C413" i="15"/>
  <c r="B413" i="15"/>
  <c r="F412" i="15"/>
  <c r="E412" i="15"/>
  <c r="D412" i="15"/>
  <c r="C412" i="15"/>
  <c r="B412" i="15"/>
  <c r="F411" i="15"/>
  <c r="E411" i="15"/>
  <c r="D411" i="15"/>
  <c r="C411" i="15"/>
  <c r="B411" i="15"/>
  <c r="F410" i="15"/>
  <c r="E410" i="15"/>
  <c r="D410" i="15"/>
  <c r="C410" i="15"/>
  <c r="B410" i="15"/>
  <c r="F409" i="15"/>
  <c r="E409" i="15"/>
  <c r="D409" i="15"/>
  <c r="C409" i="15"/>
  <c r="B409" i="15"/>
  <c r="F408" i="15"/>
  <c r="E408" i="15"/>
  <c r="D408" i="15"/>
  <c r="C408" i="15"/>
  <c r="B408" i="15"/>
  <c r="F407" i="15"/>
  <c r="E407" i="15"/>
  <c r="D407" i="15"/>
  <c r="C407" i="15"/>
  <c r="B407" i="15"/>
  <c r="F406" i="15"/>
  <c r="E406" i="15"/>
  <c r="D406" i="15"/>
  <c r="C406" i="15"/>
  <c r="B406" i="15"/>
  <c r="F405" i="15"/>
  <c r="E405" i="15"/>
  <c r="D405" i="15"/>
  <c r="C405" i="15"/>
  <c r="B405" i="15"/>
  <c r="F404" i="15"/>
  <c r="E404" i="15"/>
  <c r="D404" i="15"/>
  <c r="C404" i="15"/>
  <c r="B404" i="15"/>
  <c r="F403" i="15"/>
  <c r="E403" i="15"/>
  <c r="D403" i="15"/>
  <c r="C403" i="15"/>
  <c r="B403" i="15"/>
  <c r="F402" i="15"/>
  <c r="E402" i="15"/>
  <c r="D402" i="15"/>
  <c r="C402" i="15"/>
  <c r="B402" i="15"/>
  <c r="F401" i="15"/>
  <c r="E401" i="15"/>
  <c r="D401" i="15"/>
  <c r="C401" i="15"/>
  <c r="B401" i="15"/>
  <c r="F400" i="15"/>
  <c r="E400" i="15"/>
  <c r="D400" i="15"/>
  <c r="C400" i="15"/>
  <c r="B400" i="15"/>
  <c r="F399" i="15"/>
  <c r="E399" i="15"/>
  <c r="D399" i="15"/>
  <c r="C399" i="15"/>
  <c r="B399" i="15"/>
  <c r="F398" i="15"/>
  <c r="E398" i="15"/>
  <c r="D398" i="15"/>
  <c r="C398" i="15"/>
  <c r="B398" i="15"/>
  <c r="F397" i="15"/>
  <c r="E397" i="15"/>
  <c r="D397" i="15"/>
  <c r="C397" i="15"/>
  <c r="B397" i="15"/>
  <c r="F396" i="15"/>
  <c r="E396" i="15"/>
  <c r="D396" i="15"/>
  <c r="C396" i="15"/>
  <c r="B396" i="15"/>
  <c r="F395" i="15"/>
  <c r="E395" i="15"/>
  <c r="D395" i="15"/>
  <c r="C395" i="15"/>
  <c r="B395" i="15"/>
  <c r="F394" i="15"/>
  <c r="E394" i="15"/>
  <c r="D394" i="15"/>
  <c r="C394" i="15"/>
  <c r="B394" i="15"/>
  <c r="F393" i="15"/>
  <c r="E393" i="15"/>
  <c r="D393" i="15"/>
  <c r="C393" i="15"/>
  <c r="B393" i="15"/>
  <c r="F392" i="15"/>
  <c r="E392" i="15"/>
  <c r="D392" i="15"/>
  <c r="C392" i="15"/>
  <c r="B392" i="15"/>
  <c r="F391" i="15"/>
  <c r="E391" i="15"/>
  <c r="D391" i="15"/>
  <c r="C391" i="15"/>
  <c r="B391" i="15"/>
  <c r="F390" i="15"/>
  <c r="E390" i="15"/>
  <c r="D390" i="15"/>
  <c r="C390" i="15"/>
  <c r="B390" i="15"/>
  <c r="F389" i="15"/>
  <c r="E389" i="15"/>
  <c r="D389" i="15"/>
  <c r="C389" i="15"/>
  <c r="B389" i="15"/>
  <c r="F388" i="15"/>
  <c r="E388" i="15"/>
  <c r="D388" i="15"/>
  <c r="C388" i="15"/>
  <c r="B388" i="15"/>
  <c r="F387" i="15"/>
  <c r="E387" i="15"/>
  <c r="D387" i="15"/>
  <c r="C387" i="15"/>
  <c r="B387" i="15"/>
  <c r="F386" i="15"/>
  <c r="E386" i="15"/>
  <c r="D386" i="15"/>
  <c r="C386" i="15"/>
  <c r="B386" i="15"/>
  <c r="F385" i="15"/>
  <c r="E385" i="15"/>
  <c r="D385" i="15"/>
  <c r="C385" i="15"/>
  <c r="B385" i="15"/>
  <c r="F384" i="15"/>
  <c r="E384" i="15"/>
  <c r="D384" i="15"/>
  <c r="C384" i="15"/>
  <c r="B384" i="15"/>
  <c r="F383" i="15"/>
  <c r="E383" i="15"/>
  <c r="D383" i="15"/>
  <c r="C383" i="15"/>
  <c r="B383" i="15"/>
  <c r="F382" i="15"/>
  <c r="E382" i="15"/>
  <c r="D382" i="15"/>
  <c r="C382" i="15"/>
  <c r="B382" i="15"/>
  <c r="F381" i="15"/>
  <c r="E381" i="15"/>
  <c r="D381" i="15"/>
  <c r="C381" i="15"/>
  <c r="B381" i="15"/>
  <c r="F380" i="15"/>
  <c r="E380" i="15"/>
  <c r="D380" i="15"/>
  <c r="C380" i="15"/>
  <c r="B380" i="15"/>
  <c r="F379" i="15"/>
  <c r="E379" i="15"/>
  <c r="D379" i="15"/>
  <c r="C379" i="15"/>
  <c r="B379" i="15"/>
  <c r="F378" i="15"/>
  <c r="E378" i="15"/>
  <c r="D378" i="15"/>
  <c r="C378" i="15"/>
  <c r="B378" i="15"/>
  <c r="F377" i="15"/>
  <c r="E377" i="15"/>
  <c r="D377" i="15"/>
  <c r="C377" i="15"/>
  <c r="B377" i="15"/>
  <c r="F376" i="15"/>
  <c r="E376" i="15"/>
  <c r="D376" i="15"/>
  <c r="C376" i="15"/>
  <c r="B376" i="15"/>
  <c r="F375" i="15"/>
  <c r="E375" i="15"/>
  <c r="D375" i="15"/>
  <c r="C375" i="15"/>
  <c r="B375" i="15"/>
  <c r="F374" i="15"/>
  <c r="E374" i="15"/>
  <c r="D374" i="15"/>
  <c r="C374" i="15"/>
  <c r="B374" i="15"/>
  <c r="F373" i="15"/>
  <c r="E373" i="15"/>
  <c r="D373" i="15"/>
  <c r="C373" i="15"/>
  <c r="B373" i="15"/>
  <c r="F372" i="15"/>
  <c r="E372" i="15"/>
  <c r="D372" i="15"/>
  <c r="C372" i="15"/>
  <c r="B372" i="15"/>
  <c r="F371" i="15"/>
  <c r="E371" i="15"/>
  <c r="D371" i="15"/>
  <c r="C371" i="15"/>
  <c r="B371" i="15"/>
  <c r="F370" i="15"/>
  <c r="E370" i="15"/>
  <c r="D370" i="15"/>
  <c r="C370" i="15"/>
  <c r="B370" i="15"/>
  <c r="F369" i="15"/>
  <c r="E369" i="15"/>
  <c r="D369" i="15"/>
  <c r="C369" i="15"/>
  <c r="B369" i="15"/>
  <c r="F368" i="15"/>
  <c r="E368" i="15"/>
  <c r="D368" i="15"/>
  <c r="C368" i="15"/>
  <c r="B368" i="15"/>
  <c r="F367" i="15"/>
  <c r="E367" i="15"/>
  <c r="D367" i="15"/>
  <c r="C367" i="15"/>
  <c r="B367" i="15"/>
  <c r="F366" i="15"/>
  <c r="E366" i="15"/>
  <c r="D366" i="15"/>
  <c r="C366" i="15"/>
  <c r="B366" i="15"/>
  <c r="F365" i="15"/>
  <c r="E365" i="15"/>
  <c r="D365" i="15"/>
  <c r="C365" i="15"/>
  <c r="B365" i="15"/>
  <c r="F364" i="15"/>
  <c r="E364" i="15"/>
  <c r="D364" i="15"/>
  <c r="C364" i="15"/>
  <c r="B364" i="15"/>
  <c r="F363" i="15"/>
  <c r="E363" i="15"/>
  <c r="D363" i="15"/>
  <c r="C363" i="15"/>
  <c r="B363" i="15"/>
  <c r="F362" i="15"/>
  <c r="E362" i="15"/>
  <c r="D362" i="15"/>
  <c r="C362" i="15"/>
  <c r="B362" i="15"/>
  <c r="F361" i="15"/>
  <c r="E361" i="15"/>
  <c r="D361" i="15"/>
  <c r="C361" i="15"/>
  <c r="B361" i="15"/>
  <c r="F360" i="15"/>
  <c r="E360" i="15"/>
  <c r="D360" i="15"/>
  <c r="C360" i="15"/>
  <c r="B360" i="15"/>
  <c r="F359" i="15"/>
  <c r="E359" i="15"/>
  <c r="D359" i="15"/>
  <c r="C359" i="15"/>
  <c r="B359" i="15"/>
  <c r="F358" i="15"/>
  <c r="E358" i="15"/>
  <c r="D358" i="15"/>
  <c r="C358" i="15"/>
  <c r="B358" i="15"/>
  <c r="F357" i="15"/>
  <c r="E357" i="15"/>
  <c r="D357" i="15"/>
  <c r="C357" i="15"/>
  <c r="B357" i="15"/>
  <c r="F356" i="15"/>
  <c r="E356" i="15"/>
  <c r="D356" i="15"/>
  <c r="C356" i="15"/>
  <c r="B356" i="15"/>
  <c r="F355" i="15"/>
  <c r="E355" i="15"/>
  <c r="D355" i="15"/>
  <c r="C355" i="15"/>
  <c r="B355" i="15"/>
  <c r="F354" i="15"/>
  <c r="E354" i="15"/>
  <c r="D354" i="15"/>
  <c r="C354" i="15"/>
  <c r="B354" i="15"/>
  <c r="F353" i="15"/>
  <c r="E353" i="15"/>
  <c r="D353" i="15"/>
  <c r="C353" i="15"/>
  <c r="B353" i="15"/>
  <c r="F352" i="15"/>
  <c r="E352" i="15"/>
  <c r="D352" i="15"/>
  <c r="C352" i="15"/>
  <c r="B352" i="15"/>
  <c r="F351" i="15"/>
  <c r="E351" i="15"/>
  <c r="D351" i="15"/>
  <c r="C351" i="15"/>
  <c r="B351" i="15"/>
  <c r="F350" i="15"/>
  <c r="E350" i="15"/>
  <c r="D350" i="15"/>
  <c r="C350" i="15"/>
  <c r="B350" i="15"/>
  <c r="F349" i="15"/>
  <c r="E349" i="15"/>
  <c r="D349" i="15"/>
  <c r="C349" i="15"/>
  <c r="B349" i="15"/>
  <c r="F348" i="15"/>
  <c r="E348" i="15"/>
  <c r="D348" i="15"/>
  <c r="C348" i="15"/>
  <c r="B348" i="15"/>
  <c r="F347" i="15"/>
  <c r="E347" i="15"/>
  <c r="D347" i="15"/>
  <c r="C347" i="15"/>
  <c r="B347" i="15"/>
  <c r="F346" i="15"/>
  <c r="E346" i="15"/>
  <c r="D346" i="15"/>
  <c r="C346" i="15"/>
  <c r="B346" i="15"/>
  <c r="F345" i="15"/>
  <c r="E345" i="15"/>
  <c r="D345" i="15"/>
  <c r="C345" i="15"/>
  <c r="B345" i="15"/>
  <c r="F344" i="15"/>
  <c r="E344" i="15"/>
  <c r="D344" i="15"/>
  <c r="C344" i="15"/>
  <c r="B344" i="15"/>
  <c r="F343" i="15"/>
  <c r="E343" i="15"/>
  <c r="D343" i="15"/>
  <c r="C343" i="15"/>
  <c r="B343" i="15"/>
  <c r="F342" i="15"/>
  <c r="E342" i="15"/>
  <c r="D342" i="15"/>
  <c r="C342" i="15"/>
  <c r="B342" i="15"/>
  <c r="F341" i="15"/>
  <c r="E341" i="15"/>
  <c r="D341" i="15"/>
  <c r="C341" i="15"/>
  <c r="B341" i="15"/>
  <c r="F340" i="15"/>
  <c r="E340" i="15"/>
  <c r="D340" i="15"/>
  <c r="C340" i="15"/>
  <c r="B340" i="15"/>
  <c r="F339" i="15"/>
  <c r="E339" i="15"/>
  <c r="D339" i="15"/>
  <c r="C339" i="15"/>
  <c r="B339" i="15"/>
  <c r="F338" i="15"/>
  <c r="E338" i="15"/>
  <c r="D338" i="15"/>
  <c r="C338" i="15"/>
  <c r="B338" i="15"/>
  <c r="F337" i="15"/>
  <c r="E337" i="15"/>
  <c r="D337" i="15"/>
  <c r="C337" i="15"/>
  <c r="B337" i="15"/>
  <c r="F336" i="15"/>
  <c r="E336" i="15"/>
  <c r="D336" i="15"/>
  <c r="C336" i="15"/>
  <c r="B336" i="15"/>
  <c r="F335" i="15"/>
  <c r="E335" i="15"/>
  <c r="D335" i="15"/>
  <c r="C335" i="15"/>
  <c r="B335" i="15"/>
  <c r="F334" i="15"/>
  <c r="E334" i="15"/>
  <c r="D334" i="15"/>
  <c r="C334" i="15"/>
  <c r="B334" i="15"/>
  <c r="F333" i="15"/>
  <c r="E333" i="15"/>
  <c r="D333" i="15"/>
  <c r="C333" i="15"/>
  <c r="B333" i="15"/>
  <c r="F332" i="15"/>
  <c r="E332" i="15"/>
  <c r="D332" i="15"/>
  <c r="C332" i="15"/>
  <c r="B332" i="15"/>
  <c r="F331" i="15"/>
  <c r="E331" i="15"/>
  <c r="D331" i="15"/>
  <c r="C331" i="15"/>
  <c r="B331" i="15"/>
  <c r="F330" i="15"/>
  <c r="E330" i="15"/>
  <c r="D330" i="15"/>
  <c r="C330" i="15"/>
  <c r="B330" i="15"/>
  <c r="F329" i="15"/>
  <c r="E329" i="15"/>
  <c r="D329" i="15"/>
  <c r="C329" i="15"/>
  <c r="B329" i="15"/>
  <c r="F328" i="15"/>
  <c r="E328" i="15"/>
  <c r="D328" i="15"/>
  <c r="C328" i="15"/>
  <c r="B328" i="15"/>
  <c r="F327" i="15"/>
  <c r="E327" i="15"/>
  <c r="D327" i="15"/>
  <c r="C327" i="15"/>
  <c r="B327" i="15"/>
  <c r="F326" i="15"/>
  <c r="E326" i="15"/>
  <c r="D326" i="15"/>
  <c r="C326" i="15"/>
  <c r="B326" i="15"/>
  <c r="F325" i="15"/>
  <c r="E325" i="15"/>
  <c r="D325" i="15"/>
  <c r="C325" i="15"/>
  <c r="B325" i="15"/>
  <c r="F324" i="15"/>
  <c r="E324" i="15"/>
  <c r="D324" i="15"/>
  <c r="C324" i="15"/>
  <c r="B324" i="15"/>
  <c r="F323" i="15"/>
  <c r="E323" i="15"/>
  <c r="D323" i="15"/>
  <c r="C323" i="15"/>
  <c r="B323" i="15"/>
  <c r="F322" i="15"/>
  <c r="E322" i="15"/>
  <c r="D322" i="15"/>
  <c r="C322" i="15"/>
  <c r="B322" i="15"/>
  <c r="F321" i="15"/>
  <c r="E321" i="15"/>
  <c r="D321" i="15"/>
  <c r="C321" i="15"/>
  <c r="B321" i="15"/>
  <c r="F320" i="15"/>
  <c r="E320" i="15"/>
  <c r="D320" i="15"/>
  <c r="C320" i="15"/>
  <c r="B320" i="15"/>
  <c r="F319" i="15"/>
  <c r="E319" i="15"/>
  <c r="D319" i="15"/>
  <c r="C319" i="15"/>
  <c r="B319" i="15"/>
  <c r="F318" i="15"/>
  <c r="E318" i="15"/>
  <c r="D318" i="15"/>
  <c r="C318" i="15"/>
  <c r="B318" i="15"/>
  <c r="F317" i="15"/>
  <c r="E317" i="15"/>
  <c r="D317" i="15"/>
  <c r="C317" i="15"/>
  <c r="B317" i="15"/>
  <c r="F316" i="15"/>
  <c r="E316" i="15"/>
  <c r="D316" i="15"/>
  <c r="C316" i="15"/>
  <c r="B316" i="15"/>
  <c r="F315" i="15"/>
  <c r="E315" i="15"/>
  <c r="D315" i="15"/>
  <c r="C315" i="15"/>
  <c r="B315" i="15"/>
  <c r="F314" i="15"/>
  <c r="E314" i="15"/>
  <c r="D314" i="15"/>
  <c r="C314" i="15"/>
  <c r="B314" i="15"/>
  <c r="F313" i="15"/>
  <c r="E313" i="15"/>
  <c r="D313" i="15"/>
  <c r="C313" i="15"/>
  <c r="B313" i="15"/>
  <c r="F312" i="15"/>
  <c r="E312" i="15"/>
  <c r="D312" i="15"/>
  <c r="C312" i="15"/>
  <c r="B312" i="15"/>
  <c r="F311" i="15"/>
  <c r="E311" i="15"/>
  <c r="D311" i="15"/>
  <c r="C311" i="15"/>
  <c r="B311" i="15"/>
  <c r="F310" i="15"/>
  <c r="E310" i="15"/>
  <c r="D310" i="15"/>
  <c r="C310" i="15"/>
  <c r="B310" i="15"/>
  <c r="F309" i="15"/>
  <c r="E309" i="15"/>
  <c r="D309" i="15"/>
  <c r="C309" i="15"/>
  <c r="B309" i="15"/>
  <c r="F308" i="15"/>
  <c r="E308" i="15"/>
  <c r="D308" i="15"/>
  <c r="C308" i="15"/>
  <c r="B308" i="15"/>
  <c r="F307" i="15"/>
  <c r="E307" i="15"/>
  <c r="D307" i="15"/>
  <c r="C307" i="15"/>
  <c r="B307" i="15"/>
  <c r="F306" i="15"/>
  <c r="E306" i="15"/>
  <c r="D306" i="15"/>
  <c r="C306" i="15"/>
  <c r="B306" i="15"/>
  <c r="F305" i="15"/>
  <c r="E305" i="15"/>
  <c r="D305" i="15"/>
  <c r="C305" i="15"/>
  <c r="B305" i="15"/>
  <c r="F304" i="15"/>
  <c r="E304" i="15"/>
  <c r="D304" i="15"/>
  <c r="C304" i="15"/>
  <c r="B304" i="15"/>
  <c r="F303" i="15"/>
  <c r="E303" i="15"/>
  <c r="D303" i="15"/>
  <c r="C303" i="15"/>
  <c r="B303" i="15"/>
  <c r="F302" i="15"/>
  <c r="E302" i="15"/>
  <c r="D302" i="15"/>
  <c r="C302" i="15"/>
  <c r="B302" i="15"/>
  <c r="F301" i="15"/>
  <c r="E301" i="15"/>
  <c r="D301" i="15"/>
  <c r="C301" i="15"/>
  <c r="B301" i="15"/>
  <c r="F300" i="15"/>
  <c r="E300" i="15"/>
  <c r="D300" i="15"/>
  <c r="C300" i="15"/>
  <c r="B300" i="15"/>
  <c r="F299" i="15"/>
  <c r="E299" i="15"/>
  <c r="D299" i="15"/>
  <c r="C299" i="15"/>
  <c r="B299" i="15"/>
  <c r="F298" i="15"/>
  <c r="E298" i="15"/>
  <c r="D298" i="15"/>
  <c r="C298" i="15"/>
  <c r="B298" i="15"/>
  <c r="F297" i="15"/>
  <c r="E297" i="15"/>
  <c r="D297" i="15"/>
  <c r="C297" i="15"/>
  <c r="B297" i="15"/>
  <c r="F296" i="15"/>
  <c r="E296" i="15"/>
  <c r="D296" i="15"/>
  <c r="C296" i="15"/>
  <c r="B296" i="15"/>
  <c r="F295" i="15"/>
  <c r="E295" i="15"/>
  <c r="D295" i="15"/>
  <c r="C295" i="15"/>
  <c r="B295" i="15"/>
  <c r="F294" i="15"/>
  <c r="E294" i="15"/>
  <c r="D294" i="15"/>
  <c r="C294" i="15"/>
  <c r="B294" i="15"/>
  <c r="F293" i="15"/>
  <c r="E293" i="15"/>
  <c r="D293" i="15"/>
  <c r="C293" i="15"/>
  <c r="B293" i="15"/>
  <c r="F292" i="15"/>
  <c r="E292" i="15"/>
  <c r="D292" i="15"/>
  <c r="C292" i="15"/>
  <c r="B292" i="15"/>
  <c r="F291" i="15"/>
  <c r="E291" i="15"/>
  <c r="D291" i="15"/>
  <c r="C291" i="15"/>
  <c r="B291" i="15"/>
  <c r="F290" i="15"/>
  <c r="E290" i="15"/>
  <c r="D290" i="15"/>
  <c r="C290" i="15"/>
  <c r="B290" i="15"/>
  <c r="F289" i="15"/>
  <c r="E289" i="15"/>
  <c r="D289" i="15"/>
  <c r="C289" i="15"/>
  <c r="B289" i="15"/>
  <c r="F288" i="15"/>
  <c r="E288" i="15"/>
  <c r="D288" i="15"/>
  <c r="C288" i="15"/>
  <c r="B288" i="15"/>
  <c r="F287" i="15"/>
  <c r="E287" i="15"/>
  <c r="D287" i="15"/>
  <c r="C287" i="15"/>
  <c r="B287" i="15"/>
  <c r="F286" i="15"/>
  <c r="E286" i="15"/>
  <c r="D286" i="15"/>
  <c r="C286" i="15"/>
  <c r="B286" i="15"/>
  <c r="F285" i="15"/>
  <c r="E285" i="15"/>
  <c r="D285" i="15"/>
  <c r="C285" i="15"/>
  <c r="B285" i="15"/>
  <c r="F284" i="15"/>
  <c r="E284" i="15"/>
  <c r="D284" i="15"/>
  <c r="C284" i="15"/>
  <c r="B284" i="15"/>
  <c r="F283" i="15"/>
  <c r="E283" i="15"/>
  <c r="D283" i="15"/>
  <c r="C283" i="15"/>
  <c r="B283" i="15"/>
  <c r="F282" i="15"/>
  <c r="E282" i="15"/>
  <c r="D282" i="15"/>
  <c r="C282" i="15"/>
  <c r="B282" i="15"/>
  <c r="F281" i="15"/>
  <c r="E281" i="15"/>
  <c r="D281" i="15"/>
  <c r="C281" i="15"/>
  <c r="B281" i="15"/>
  <c r="F280" i="15"/>
  <c r="E280" i="15"/>
  <c r="D280" i="15"/>
  <c r="C280" i="15"/>
  <c r="B280" i="15"/>
  <c r="F279" i="15"/>
  <c r="E279" i="15"/>
  <c r="D279" i="15"/>
  <c r="C279" i="15"/>
  <c r="B279" i="15"/>
  <c r="F278" i="15"/>
  <c r="E278" i="15"/>
  <c r="D278" i="15"/>
  <c r="C278" i="15"/>
  <c r="B278" i="15"/>
  <c r="F277" i="15"/>
  <c r="E277" i="15"/>
  <c r="D277" i="15"/>
  <c r="C277" i="15"/>
  <c r="B277" i="15"/>
  <c r="F276" i="15"/>
  <c r="E276" i="15"/>
  <c r="D276" i="15"/>
  <c r="C276" i="15"/>
  <c r="B276" i="15"/>
  <c r="F275" i="15"/>
  <c r="E275" i="15"/>
  <c r="D275" i="15"/>
  <c r="C275" i="15"/>
  <c r="B275" i="15"/>
  <c r="F274" i="15"/>
  <c r="E274" i="15"/>
  <c r="D274" i="15"/>
  <c r="C274" i="15"/>
  <c r="B274" i="15"/>
  <c r="F273" i="15"/>
  <c r="E273" i="15"/>
  <c r="D273" i="15"/>
  <c r="C273" i="15"/>
  <c r="B273" i="15"/>
  <c r="F272" i="15"/>
  <c r="E272" i="15"/>
  <c r="D272" i="15"/>
  <c r="C272" i="15"/>
  <c r="B272" i="15"/>
  <c r="F271" i="15"/>
  <c r="E271" i="15"/>
  <c r="D271" i="15"/>
  <c r="C271" i="15"/>
  <c r="B271" i="15"/>
  <c r="F270" i="15"/>
  <c r="E270" i="15"/>
  <c r="D270" i="15"/>
  <c r="C270" i="15"/>
  <c r="B270" i="15"/>
  <c r="F269" i="15"/>
  <c r="E269" i="15"/>
  <c r="D269" i="15"/>
  <c r="C269" i="15"/>
  <c r="B269" i="15"/>
  <c r="F268" i="15"/>
  <c r="E268" i="15"/>
  <c r="D268" i="15"/>
  <c r="C268" i="15"/>
  <c r="B268" i="15"/>
  <c r="F267" i="15"/>
  <c r="E267" i="15"/>
  <c r="D267" i="15"/>
  <c r="C267" i="15"/>
  <c r="B267" i="15"/>
  <c r="F266" i="15"/>
  <c r="E266" i="15"/>
  <c r="D266" i="15"/>
  <c r="C266" i="15"/>
  <c r="B266" i="15"/>
  <c r="F265" i="15"/>
  <c r="E265" i="15"/>
  <c r="D265" i="15"/>
  <c r="C265" i="15"/>
  <c r="B265" i="15"/>
  <c r="F264" i="15"/>
  <c r="E264" i="15"/>
  <c r="D264" i="15"/>
  <c r="C264" i="15"/>
  <c r="B264" i="15"/>
  <c r="F263" i="15"/>
  <c r="E263" i="15"/>
  <c r="D263" i="15"/>
  <c r="C263" i="15"/>
  <c r="B263" i="15"/>
  <c r="F262" i="15"/>
  <c r="E262" i="15"/>
  <c r="D262" i="15"/>
  <c r="C262" i="15"/>
  <c r="B262" i="15"/>
  <c r="F261" i="15"/>
  <c r="E261" i="15"/>
  <c r="D261" i="15"/>
  <c r="C261" i="15"/>
  <c r="B261" i="15"/>
  <c r="F260" i="15"/>
  <c r="E260" i="15"/>
  <c r="D260" i="15"/>
  <c r="C260" i="15"/>
  <c r="B260" i="15"/>
  <c r="F259" i="15"/>
  <c r="E259" i="15"/>
  <c r="D259" i="15"/>
  <c r="C259" i="15"/>
  <c r="B259" i="15"/>
  <c r="F258" i="15"/>
  <c r="E258" i="15"/>
  <c r="D258" i="15"/>
  <c r="C258" i="15"/>
  <c r="B258" i="15"/>
  <c r="F257" i="15"/>
  <c r="E257" i="15"/>
  <c r="D257" i="15"/>
  <c r="C257" i="15"/>
  <c r="B257" i="15"/>
  <c r="F256" i="15"/>
  <c r="E256" i="15"/>
  <c r="D256" i="15"/>
  <c r="C256" i="15"/>
  <c r="B256" i="15"/>
  <c r="F255" i="15"/>
  <c r="E255" i="15"/>
  <c r="D255" i="15"/>
  <c r="C255" i="15"/>
  <c r="B255" i="15"/>
  <c r="F254" i="15"/>
  <c r="E254" i="15"/>
  <c r="D254" i="15"/>
  <c r="C254" i="15"/>
  <c r="B254" i="15"/>
  <c r="F253" i="15"/>
  <c r="E253" i="15"/>
  <c r="D253" i="15"/>
  <c r="C253" i="15"/>
  <c r="B253" i="15"/>
  <c r="F252" i="15"/>
  <c r="E252" i="15"/>
  <c r="D252" i="15"/>
  <c r="C252" i="15"/>
  <c r="B252" i="15"/>
  <c r="F251" i="15"/>
  <c r="E251" i="15"/>
  <c r="D251" i="15"/>
  <c r="C251" i="15"/>
  <c r="B251" i="15"/>
  <c r="F250" i="15"/>
  <c r="E250" i="15"/>
  <c r="D250" i="15"/>
  <c r="C250" i="15"/>
  <c r="B250" i="15"/>
  <c r="F249" i="15"/>
  <c r="E249" i="15"/>
  <c r="D249" i="15"/>
  <c r="C249" i="15"/>
  <c r="B249" i="15"/>
  <c r="F248" i="15"/>
  <c r="E248" i="15"/>
  <c r="D248" i="15"/>
  <c r="C248" i="15"/>
  <c r="B248" i="15"/>
  <c r="F247" i="15"/>
  <c r="E247" i="15"/>
  <c r="D247" i="15"/>
  <c r="C247" i="15"/>
  <c r="B247" i="15"/>
  <c r="F246" i="15"/>
  <c r="E246" i="15"/>
  <c r="D246" i="15"/>
  <c r="C246" i="15"/>
  <c r="B246" i="15"/>
  <c r="F245" i="15"/>
  <c r="E245" i="15"/>
  <c r="D245" i="15"/>
  <c r="C245" i="15"/>
  <c r="B245" i="15"/>
  <c r="F244" i="15"/>
  <c r="E244" i="15"/>
  <c r="D244" i="15"/>
  <c r="C244" i="15"/>
  <c r="B244" i="15"/>
  <c r="F243" i="15"/>
  <c r="E243" i="15"/>
  <c r="D243" i="15"/>
  <c r="C243" i="15"/>
  <c r="B243" i="15"/>
  <c r="F242" i="15"/>
  <c r="E242" i="15"/>
  <c r="D242" i="15"/>
  <c r="C242" i="15"/>
  <c r="B242" i="15"/>
  <c r="F241" i="15"/>
  <c r="E241" i="15"/>
  <c r="D241" i="15"/>
  <c r="C241" i="15"/>
  <c r="B241" i="15"/>
  <c r="F240" i="15"/>
  <c r="E240" i="15"/>
  <c r="D240" i="15"/>
  <c r="C240" i="15"/>
  <c r="B240" i="15"/>
  <c r="F239" i="15"/>
  <c r="E239" i="15"/>
  <c r="D239" i="15"/>
  <c r="C239" i="15"/>
  <c r="B239" i="15"/>
  <c r="F238" i="15"/>
  <c r="E238" i="15"/>
  <c r="D238" i="15"/>
  <c r="C238" i="15"/>
  <c r="B238" i="15"/>
  <c r="F237" i="15"/>
  <c r="E237" i="15"/>
  <c r="D237" i="15"/>
  <c r="C237" i="15"/>
  <c r="B237" i="15"/>
  <c r="F236" i="15"/>
  <c r="E236" i="15"/>
  <c r="D236" i="15"/>
  <c r="C236" i="15"/>
  <c r="B236" i="15"/>
  <c r="F235" i="15"/>
  <c r="E235" i="15"/>
  <c r="D235" i="15"/>
  <c r="C235" i="15"/>
  <c r="B235" i="15"/>
  <c r="F234" i="15"/>
  <c r="E234" i="15"/>
  <c r="D234" i="15"/>
  <c r="C234" i="15"/>
  <c r="B234" i="15"/>
  <c r="F233" i="15"/>
  <c r="E233" i="15"/>
  <c r="D233" i="15"/>
  <c r="C233" i="15"/>
  <c r="B233" i="15"/>
  <c r="F232" i="15"/>
  <c r="E232" i="15"/>
  <c r="D232" i="15"/>
  <c r="C232" i="15"/>
  <c r="B232" i="15"/>
  <c r="F231" i="15"/>
  <c r="E231" i="15"/>
  <c r="D231" i="15"/>
  <c r="C231" i="15"/>
  <c r="B231" i="15"/>
  <c r="F230" i="15"/>
  <c r="E230" i="15"/>
  <c r="D230" i="15"/>
  <c r="C230" i="15"/>
  <c r="B230" i="15"/>
  <c r="F229" i="15"/>
  <c r="E229" i="15"/>
  <c r="D229" i="15"/>
  <c r="C229" i="15"/>
  <c r="B229" i="15"/>
  <c r="F228" i="15"/>
  <c r="E228" i="15"/>
  <c r="D228" i="15"/>
  <c r="C228" i="15"/>
  <c r="B228" i="15"/>
  <c r="F227" i="15"/>
  <c r="E227" i="15"/>
  <c r="D227" i="15"/>
  <c r="C227" i="15"/>
  <c r="B227" i="15"/>
  <c r="F226" i="15"/>
  <c r="E226" i="15"/>
  <c r="D226" i="15"/>
  <c r="C226" i="15"/>
  <c r="B226" i="15"/>
  <c r="F225" i="15"/>
  <c r="E225" i="15"/>
  <c r="D225" i="15"/>
  <c r="C225" i="15"/>
  <c r="B225" i="15"/>
  <c r="F224" i="15"/>
  <c r="E224" i="15"/>
  <c r="D224" i="15"/>
  <c r="C224" i="15"/>
  <c r="B224" i="15"/>
  <c r="F223" i="15"/>
  <c r="E223" i="15"/>
  <c r="D223" i="15"/>
  <c r="C223" i="15"/>
  <c r="B223" i="15"/>
  <c r="F222" i="15"/>
  <c r="E222" i="15"/>
  <c r="D222" i="15"/>
  <c r="C222" i="15"/>
  <c r="B222" i="15"/>
  <c r="F221" i="15"/>
  <c r="E221" i="15"/>
  <c r="D221" i="15"/>
  <c r="C221" i="15"/>
  <c r="B221" i="15"/>
  <c r="F220" i="15"/>
  <c r="E220" i="15"/>
  <c r="D220" i="15"/>
  <c r="C220" i="15"/>
  <c r="B220" i="15"/>
  <c r="F219" i="15"/>
  <c r="E219" i="15"/>
  <c r="D219" i="15"/>
  <c r="C219" i="15"/>
  <c r="B219" i="15"/>
  <c r="F218" i="15"/>
  <c r="E218" i="15"/>
  <c r="D218" i="15"/>
  <c r="C218" i="15"/>
  <c r="B218" i="15"/>
  <c r="F217" i="15"/>
  <c r="E217" i="15"/>
  <c r="D217" i="15"/>
  <c r="C217" i="15"/>
  <c r="B217" i="15"/>
  <c r="F216" i="15"/>
  <c r="E216" i="15"/>
  <c r="D216" i="15"/>
  <c r="C216" i="15"/>
  <c r="B216" i="15"/>
  <c r="F215" i="15"/>
  <c r="E215" i="15"/>
  <c r="D215" i="15"/>
  <c r="C215" i="15"/>
  <c r="B215" i="15"/>
  <c r="F214" i="15"/>
  <c r="E214" i="15"/>
  <c r="D214" i="15"/>
  <c r="C214" i="15"/>
  <c r="B214" i="15"/>
  <c r="F213" i="15"/>
  <c r="E213" i="15"/>
  <c r="D213" i="15"/>
  <c r="C213" i="15"/>
  <c r="B213" i="15"/>
  <c r="F212" i="15"/>
  <c r="E212" i="15"/>
  <c r="D212" i="15"/>
  <c r="C212" i="15"/>
  <c r="B212" i="15"/>
  <c r="F211" i="15"/>
  <c r="E211" i="15"/>
  <c r="D211" i="15"/>
  <c r="C211" i="15"/>
  <c r="B211" i="15"/>
  <c r="F210" i="15"/>
  <c r="E210" i="15"/>
  <c r="D210" i="15"/>
  <c r="C210" i="15"/>
  <c r="B210" i="15"/>
  <c r="F209" i="15"/>
  <c r="E209" i="15"/>
  <c r="D209" i="15"/>
  <c r="C209" i="15"/>
  <c r="B209" i="15"/>
  <c r="F208" i="15"/>
  <c r="E208" i="15"/>
  <c r="D208" i="15"/>
  <c r="C208" i="15"/>
  <c r="B208" i="15"/>
  <c r="F207" i="15"/>
  <c r="E207" i="15"/>
  <c r="D207" i="15"/>
  <c r="C207" i="15"/>
  <c r="B207" i="15"/>
  <c r="F206" i="15"/>
  <c r="E206" i="15"/>
  <c r="D206" i="15"/>
  <c r="C206" i="15"/>
  <c r="B206" i="15"/>
  <c r="F205" i="15"/>
  <c r="E205" i="15"/>
  <c r="D205" i="15"/>
  <c r="C205" i="15"/>
  <c r="B205" i="15"/>
  <c r="F204" i="15"/>
  <c r="E204" i="15"/>
  <c r="D204" i="15"/>
  <c r="C204" i="15"/>
  <c r="B204" i="15"/>
  <c r="F203" i="15"/>
  <c r="E203" i="15"/>
  <c r="D203" i="15"/>
  <c r="C203" i="15"/>
  <c r="B203" i="15"/>
  <c r="F202" i="15"/>
  <c r="E202" i="15"/>
  <c r="D202" i="15"/>
  <c r="C202" i="15"/>
  <c r="B202" i="15"/>
  <c r="F201" i="15"/>
  <c r="E201" i="15"/>
  <c r="D201" i="15"/>
  <c r="C201" i="15"/>
  <c r="B201" i="15"/>
  <c r="F200" i="15"/>
  <c r="E200" i="15"/>
  <c r="D200" i="15"/>
  <c r="C200" i="15"/>
  <c r="B200" i="15"/>
  <c r="F199" i="15"/>
  <c r="E199" i="15"/>
  <c r="D199" i="15"/>
  <c r="C199" i="15"/>
  <c r="B199" i="15"/>
  <c r="F198" i="15"/>
  <c r="E198" i="15"/>
  <c r="D198" i="15"/>
  <c r="C198" i="15"/>
  <c r="B198" i="15"/>
  <c r="F197" i="15"/>
  <c r="E197" i="15"/>
  <c r="D197" i="15"/>
  <c r="C197" i="15"/>
  <c r="B197" i="15"/>
  <c r="F196" i="15"/>
  <c r="E196" i="15"/>
  <c r="D196" i="15"/>
  <c r="C196" i="15"/>
  <c r="B196" i="15"/>
  <c r="F195" i="15"/>
  <c r="E195" i="15"/>
  <c r="D195" i="15"/>
  <c r="C195" i="15"/>
  <c r="B195" i="15"/>
  <c r="F194" i="15"/>
  <c r="E194" i="15"/>
  <c r="D194" i="15"/>
  <c r="C194" i="15"/>
  <c r="B194" i="15"/>
  <c r="F193" i="15"/>
  <c r="E193" i="15"/>
  <c r="D193" i="15"/>
  <c r="C193" i="15"/>
  <c r="B193" i="15"/>
  <c r="F192" i="15"/>
  <c r="E192" i="15"/>
  <c r="D192" i="15"/>
  <c r="C192" i="15"/>
  <c r="B192" i="15"/>
  <c r="F191" i="15"/>
  <c r="E191" i="15"/>
  <c r="D191" i="15"/>
  <c r="C191" i="15"/>
  <c r="B191" i="15"/>
  <c r="F190" i="15"/>
  <c r="E190" i="15"/>
  <c r="D190" i="15"/>
  <c r="C190" i="15"/>
  <c r="B190" i="15"/>
  <c r="F189" i="15"/>
  <c r="E189" i="15"/>
  <c r="D189" i="15"/>
  <c r="C189" i="15"/>
  <c r="B189" i="15"/>
  <c r="F188" i="15"/>
  <c r="E188" i="15"/>
  <c r="D188" i="15"/>
  <c r="C188" i="15"/>
  <c r="B188" i="15"/>
  <c r="F187" i="15"/>
  <c r="E187" i="15"/>
  <c r="D187" i="15"/>
  <c r="C187" i="15"/>
  <c r="B187" i="15"/>
  <c r="F186" i="15"/>
  <c r="E186" i="15"/>
  <c r="D186" i="15"/>
  <c r="C186" i="15"/>
  <c r="B186" i="15"/>
  <c r="F185" i="15"/>
  <c r="E185" i="15"/>
  <c r="D185" i="15"/>
  <c r="C185" i="15"/>
  <c r="B185" i="15"/>
  <c r="F184" i="15"/>
  <c r="E184" i="15"/>
  <c r="D184" i="15"/>
  <c r="C184" i="15"/>
  <c r="B184" i="15"/>
  <c r="F183" i="15"/>
  <c r="E183" i="15"/>
  <c r="D183" i="15"/>
  <c r="C183" i="15"/>
  <c r="B183" i="15"/>
  <c r="F182" i="15"/>
  <c r="E182" i="15"/>
  <c r="D182" i="15"/>
  <c r="C182" i="15"/>
  <c r="B182" i="15"/>
  <c r="F181" i="15"/>
  <c r="E181" i="15"/>
  <c r="D181" i="15"/>
  <c r="C181" i="15"/>
  <c r="B181" i="15"/>
  <c r="F180" i="15"/>
  <c r="E180" i="15"/>
  <c r="D180" i="15"/>
  <c r="C180" i="15"/>
  <c r="B180" i="15"/>
  <c r="F179" i="15"/>
  <c r="E179" i="15"/>
  <c r="D179" i="15"/>
  <c r="C179" i="15"/>
  <c r="B179" i="15"/>
  <c r="F178" i="15"/>
  <c r="E178" i="15"/>
  <c r="D178" i="15"/>
  <c r="C178" i="15"/>
  <c r="B178" i="15"/>
  <c r="F177" i="15"/>
  <c r="E177" i="15"/>
  <c r="D177" i="15"/>
  <c r="C177" i="15"/>
  <c r="B177" i="15"/>
  <c r="F176" i="15"/>
  <c r="E176" i="15"/>
  <c r="D176" i="15"/>
  <c r="C176" i="15"/>
  <c r="B176" i="15"/>
  <c r="F175" i="15"/>
  <c r="E175" i="15"/>
  <c r="D175" i="15"/>
  <c r="C175" i="15"/>
  <c r="B175" i="15"/>
  <c r="F174" i="15"/>
  <c r="E174" i="15"/>
  <c r="D174" i="15"/>
  <c r="C174" i="15"/>
  <c r="B174" i="15"/>
  <c r="F173" i="15"/>
  <c r="E173" i="15"/>
  <c r="D173" i="15"/>
  <c r="C173" i="15"/>
  <c r="B173" i="15"/>
  <c r="F172" i="15"/>
  <c r="E172" i="15"/>
  <c r="D172" i="15"/>
  <c r="C172" i="15"/>
  <c r="B172" i="15"/>
  <c r="F171" i="15"/>
  <c r="E171" i="15"/>
  <c r="D171" i="15"/>
  <c r="C171" i="15"/>
  <c r="B171" i="15"/>
  <c r="F170" i="15"/>
  <c r="E170" i="15"/>
  <c r="D170" i="15"/>
  <c r="C170" i="15"/>
  <c r="B170" i="15"/>
  <c r="F169" i="15"/>
  <c r="E169" i="15"/>
  <c r="D169" i="15"/>
  <c r="C169" i="15"/>
  <c r="B169" i="15"/>
  <c r="F168" i="15"/>
  <c r="E168" i="15"/>
  <c r="D168" i="15"/>
  <c r="C168" i="15"/>
  <c r="B168" i="15"/>
  <c r="F167" i="15"/>
  <c r="E167" i="15"/>
  <c r="D167" i="15"/>
  <c r="C167" i="15"/>
  <c r="B167" i="15"/>
  <c r="F166" i="15"/>
  <c r="E166" i="15"/>
  <c r="D166" i="15"/>
  <c r="C166" i="15"/>
  <c r="B166" i="15"/>
  <c r="F165" i="15"/>
  <c r="E165" i="15"/>
  <c r="D165" i="15"/>
  <c r="C165" i="15"/>
  <c r="B165" i="15"/>
  <c r="F164" i="15"/>
  <c r="E164" i="15"/>
  <c r="D164" i="15"/>
  <c r="C164" i="15"/>
  <c r="B164" i="15"/>
  <c r="F163" i="15"/>
  <c r="E163" i="15"/>
  <c r="D163" i="15"/>
  <c r="C163" i="15"/>
  <c r="B163" i="15"/>
  <c r="F162" i="15"/>
  <c r="E162" i="15"/>
  <c r="D162" i="15"/>
  <c r="C162" i="15"/>
  <c r="B162" i="15"/>
  <c r="F161" i="15"/>
  <c r="E161" i="15"/>
  <c r="D161" i="15"/>
  <c r="C161" i="15"/>
  <c r="B161" i="15"/>
  <c r="F160" i="15"/>
  <c r="E160" i="15"/>
  <c r="D160" i="15"/>
  <c r="C160" i="15"/>
  <c r="B160" i="15"/>
  <c r="F159" i="15"/>
  <c r="E159" i="15"/>
  <c r="D159" i="15"/>
  <c r="C159" i="15"/>
  <c r="B159" i="15"/>
  <c r="F158" i="15"/>
  <c r="E158" i="15"/>
  <c r="D158" i="15"/>
  <c r="C158" i="15"/>
  <c r="B158" i="15"/>
  <c r="F157" i="15"/>
  <c r="E157" i="15"/>
  <c r="D157" i="15"/>
  <c r="C157" i="15"/>
  <c r="B157" i="15"/>
  <c r="F156" i="15"/>
  <c r="E156" i="15"/>
  <c r="D156" i="15"/>
  <c r="C156" i="15"/>
  <c r="B156" i="15"/>
  <c r="F155" i="15"/>
  <c r="E155" i="15"/>
  <c r="D155" i="15"/>
  <c r="C155" i="15"/>
  <c r="B155" i="15"/>
  <c r="F154" i="15"/>
  <c r="E154" i="15"/>
  <c r="D154" i="15"/>
  <c r="C154" i="15"/>
  <c r="B154" i="15"/>
  <c r="F153" i="15"/>
  <c r="E153" i="15"/>
  <c r="D153" i="15"/>
  <c r="C153" i="15"/>
  <c r="B153" i="15"/>
  <c r="F152" i="15"/>
  <c r="E152" i="15"/>
  <c r="D152" i="15"/>
  <c r="C152" i="15"/>
  <c r="B152" i="15"/>
  <c r="F151" i="15"/>
  <c r="E151" i="15"/>
  <c r="D151" i="15"/>
  <c r="C151" i="15"/>
  <c r="B151" i="15"/>
  <c r="F150" i="15"/>
  <c r="E150" i="15"/>
  <c r="D150" i="15"/>
  <c r="C150" i="15"/>
  <c r="B150" i="15"/>
  <c r="F149" i="15"/>
  <c r="E149" i="15"/>
  <c r="D149" i="15"/>
  <c r="C149" i="15"/>
  <c r="B149" i="15"/>
  <c r="F148" i="15"/>
  <c r="E148" i="15"/>
  <c r="D148" i="15"/>
  <c r="C148" i="15"/>
  <c r="B148" i="15"/>
  <c r="F147" i="15"/>
  <c r="E147" i="15"/>
  <c r="D147" i="15"/>
  <c r="C147" i="15"/>
  <c r="B147" i="15"/>
  <c r="F146" i="15"/>
  <c r="E146" i="15"/>
  <c r="D146" i="15"/>
  <c r="C146" i="15"/>
  <c r="B146" i="15"/>
  <c r="F145" i="15"/>
  <c r="E145" i="15"/>
  <c r="D145" i="15"/>
  <c r="C145" i="15"/>
  <c r="B145" i="15"/>
  <c r="F144" i="15"/>
  <c r="E144" i="15"/>
  <c r="D144" i="15"/>
  <c r="C144" i="15"/>
  <c r="B144" i="15"/>
  <c r="F143" i="15"/>
  <c r="E143" i="15"/>
  <c r="D143" i="15"/>
  <c r="C143" i="15"/>
  <c r="B143" i="15"/>
  <c r="F142" i="15"/>
  <c r="E142" i="15"/>
  <c r="D142" i="15"/>
  <c r="C142" i="15"/>
  <c r="B142" i="15"/>
  <c r="F141" i="15"/>
  <c r="E141" i="15"/>
  <c r="D141" i="15"/>
  <c r="C141" i="15"/>
  <c r="B141" i="15"/>
  <c r="F140" i="15"/>
  <c r="E140" i="15"/>
  <c r="D140" i="15"/>
  <c r="C140" i="15"/>
  <c r="B140" i="15"/>
  <c r="F139" i="15"/>
  <c r="E139" i="15"/>
  <c r="D139" i="15"/>
  <c r="C139" i="15"/>
  <c r="B139" i="15"/>
  <c r="F138" i="15"/>
  <c r="E138" i="15"/>
  <c r="D138" i="15"/>
  <c r="C138" i="15"/>
  <c r="B138" i="15"/>
  <c r="F137" i="15"/>
  <c r="E137" i="15"/>
  <c r="D137" i="15"/>
  <c r="C137" i="15"/>
  <c r="B137" i="15"/>
  <c r="F136" i="15"/>
  <c r="E136" i="15"/>
  <c r="D136" i="15"/>
  <c r="C136" i="15"/>
  <c r="B136" i="15"/>
  <c r="F135" i="15"/>
  <c r="E135" i="15"/>
  <c r="D135" i="15"/>
  <c r="C135" i="15"/>
  <c r="B135" i="15"/>
  <c r="F134" i="15"/>
  <c r="E134" i="15"/>
  <c r="D134" i="15"/>
  <c r="C134" i="15"/>
  <c r="B134" i="15"/>
  <c r="F133" i="15"/>
  <c r="E133" i="15"/>
  <c r="D133" i="15"/>
  <c r="C133" i="15"/>
  <c r="B133" i="15"/>
  <c r="F132" i="15"/>
  <c r="E132" i="15"/>
  <c r="D132" i="15"/>
  <c r="C132" i="15"/>
  <c r="B132" i="15"/>
  <c r="F131" i="15"/>
  <c r="E131" i="15"/>
  <c r="D131" i="15"/>
  <c r="C131" i="15"/>
  <c r="B131" i="15"/>
  <c r="F130" i="15"/>
  <c r="E130" i="15"/>
  <c r="D130" i="15"/>
  <c r="C130" i="15"/>
  <c r="B130" i="15"/>
  <c r="F129" i="15"/>
  <c r="E129" i="15"/>
  <c r="D129" i="15"/>
  <c r="C129" i="15"/>
  <c r="B129" i="15"/>
  <c r="F128" i="15"/>
  <c r="E128" i="15"/>
  <c r="D128" i="15"/>
  <c r="C128" i="15"/>
  <c r="B128" i="15"/>
  <c r="F127" i="15"/>
  <c r="E127" i="15"/>
  <c r="D127" i="15"/>
  <c r="C127" i="15"/>
  <c r="B127" i="15"/>
  <c r="F126" i="15"/>
  <c r="E126" i="15"/>
  <c r="D126" i="15"/>
  <c r="C126" i="15"/>
  <c r="B126" i="15"/>
  <c r="F125" i="15"/>
  <c r="E125" i="15"/>
  <c r="D125" i="15"/>
  <c r="C125" i="15"/>
  <c r="B125" i="15"/>
  <c r="F124" i="15"/>
  <c r="E124" i="15"/>
  <c r="D124" i="15"/>
  <c r="C124" i="15"/>
  <c r="B124" i="15"/>
  <c r="F123" i="15"/>
  <c r="E123" i="15"/>
  <c r="D123" i="15"/>
  <c r="C123" i="15"/>
  <c r="B123" i="15"/>
  <c r="F122" i="15"/>
  <c r="E122" i="15"/>
  <c r="D122" i="15"/>
  <c r="C122" i="15"/>
  <c r="B122" i="15"/>
  <c r="F121" i="15"/>
  <c r="E121" i="15"/>
  <c r="D121" i="15"/>
  <c r="C121" i="15"/>
  <c r="B121" i="15"/>
  <c r="F120" i="15"/>
  <c r="E120" i="15"/>
  <c r="D120" i="15"/>
  <c r="C120" i="15"/>
  <c r="B120" i="15"/>
  <c r="F119" i="15"/>
  <c r="E119" i="15"/>
  <c r="D119" i="15"/>
  <c r="C119" i="15"/>
  <c r="B119" i="15"/>
  <c r="F118" i="15"/>
  <c r="E118" i="15"/>
  <c r="D118" i="15"/>
  <c r="C118" i="15"/>
  <c r="B118" i="15"/>
  <c r="F117" i="15"/>
  <c r="E117" i="15"/>
  <c r="D117" i="15"/>
  <c r="C117" i="15"/>
  <c r="B117" i="15"/>
  <c r="F116" i="15"/>
  <c r="E116" i="15"/>
  <c r="D116" i="15"/>
  <c r="C116" i="15"/>
  <c r="B116" i="15"/>
  <c r="F115" i="15"/>
  <c r="E115" i="15"/>
  <c r="D115" i="15"/>
  <c r="C115" i="15"/>
  <c r="B115" i="15"/>
  <c r="F114" i="15"/>
  <c r="E114" i="15"/>
  <c r="D114" i="15"/>
  <c r="C114" i="15"/>
  <c r="B114" i="15"/>
  <c r="F113" i="15"/>
  <c r="E113" i="15"/>
  <c r="D113" i="15"/>
  <c r="C113" i="15"/>
  <c r="B113" i="15"/>
  <c r="F112" i="15"/>
  <c r="E112" i="15"/>
  <c r="D112" i="15"/>
  <c r="C112" i="15"/>
  <c r="B112" i="15"/>
  <c r="F111" i="15"/>
  <c r="E111" i="15"/>
  <c r="D111" i="15"/>
  <c r="C111" i="15"/>
  <c r="B111" i="15"/>
  <c r="F110" i="15"/>
  <c r="E110" i="15"/>
  <c r="D110" i="15"/>
  <c r="C110" i="15"/>
  <c r="B110" i="15"/>
  <c r="F109" i="15"/>
  <c r="E109" i="15"/>
  <c r="D109" i="15"/>
  <c r="C109" i="15"/>
  <c r="B109" i="15"/>
  <c r="F108" i="15"/>
  <c r="E108" i="15"/>
  <c r="D108" i="15"/>
  <c r="C108" i="15"/>
  <c r="B108" i="15"/>
  <c r="F107" i="15"/>
  <c r="E107" i="15"/>
  <c r="D107" i="15"/>
  <c r="C107" i="15"/>
  <c r="B107" i="15"/>
  <c r="F106" i="15"/>
  <c r="E106" i="15"/>
  <c r="D106" i="15"/>
  <c r="C106" i="15"/>
  <c r="B106" i="15"/>
  <c r="F105" i="15"/>
  <c r="E105" i="15"/>
  <c r="D105" i="15"/>
  <c r="C105" i="15"/>
  <c r="B105" i="15"/>
  <c r="F104" i="15"/>
  <c r="E104" i="15"/>
  <c r="D104" i="15"/>
  <c r="C104" i="15"/>
  <c r="B104" i="15"/>
  <c r="F103" i="15"/>
  <c r="E103" i="15"/>
  <c r="D103" i="15"/>
  <c r="C103" i="15"/>
  <c r="B103" i="15"/>
  <c r="F102" i="15"/>
  <c r="E102" i="15"/>
  <c r="D102" i="15"/>
  <c r="C102" i="15"/>
  <c r="B102" i="15"/>
  <c r="F101" i="15"/>
  <c r="E101" i="15"/>
  <c r="D101" i="15"/>
  <c r="C101" i="15"/>
  <c r="B101" i="15"/>
  <c r="F100" i="15"/>
  <c r="E100" i="15"/>
  <c r="D100" i="15"/>
  <c r="C100" i="15"/>
  <c r="B100" i="15"/>
  <c r="F99" i="15"/>
  <c r="E99" i="15"/>
  <c r="D99" i="15"/>
  <c r="C99" i="15"/>
  <c r="B99" i="15"/>
  <c r="F98" i="15"/>
  <c r="E98" i="15"/>
  <c r="D98" i="15"/>
  <c r="C98" i="15"/>
  <c r="B98" i="15"/>
  <c r="F97" i="15"/>
  <c r="E97" i="15"/>
  <c r="D97" i="15"/>
  <c r="C97" i="15"/>
  <c r="B97" i="15"/>
  <c r="F96" i="15"/>
  <c r="E96" i="15"/>
  <c r="D96" i="15"/>
  <c r="C96" i="15"/>
  <c r="B96" i="15"/>
  <c r="F95" i="15"/>
  <c r="E95" i="15"/>
  <c r="D95" i="15"/>
  <c r="C95" i="15"/>
  <c r="B95" i="15"/>
  <c r="F94" i="15"/>
  <c r="E94" i="15"/>
  <c r="D94" i="15"/>
  <c r="C94" i="15"/>
  <c r="B94" i="15"/>
  <c r="F93" i="15"/>
  <c r="E93" i="15"/>
  <c r="D93" i="15"/>
  <c r="C93" i="15"/>
  <c r="B93" i="15"/>
  <c r="F92" i="15"/>
  <c r="E92" i="15"/>
  <c r="D92" i="15"/>
  <c r="C92" i="15"/>
  <c r="B92" i="15"/>
  <c r="F91" i="15"/>
  <c r="E91" i="15"/>
  <c r="D91" i="15"/>
  <c r="C91" i="15"/>
  <c r="B91" i="15"/>
  <c r="F90" i="15"/>
  <c r="E90" i="15"/>
  <c r="D90" i="15"/>
  <c r="C90" i="15"/>
  <c r="B90" i="15"/>
  <c r="F89" i="15"/>
  <c r="E89" i="15"/>
  <c r="D89" i="15"/>
  <c r="C89" i="15"/>
  <c r="B89" i="15"/>
  <c r="F88" i="15"/>
  <c r="E88" i="15"/>
  <c r="D88" i="15"/>
  <c r="C88" i="15"/>
  <c r="B88" i="15"/>
  <c r="F87" i="15"/>
  <c r="E87" i="15"/>
  <c r="D87" i="15"/>
  <c r="C87" i="15"/>
  <c r="B87" i="15"/>
  <c r="F86" i="15"/>
  <c r="E86" i="15"/>
  <c r="D86" i="15"/>
  <c r="C86" i="15"/>
  <c r="B86" i="15"/>
  <c r="F85" i="15"/>
  <c r="E85" i="15"/>
  <c r="D85" i="15"/>
  <c r="C85" i="15"/>
  <c r="B85" i="15"/>
  <c r="F84" i="15"/>
  <c r="E84" i="15"/>
  <c r="D84" i="15"/>
  <c r="C84" i="15"/>
  <c r="B84" i="15"/>
  <c r="F83" i="15"/>
  <c r="E83" i="15"/>
  <c r="D83" i="15"/>
  <c r="C83" i="15"/>
  <c r="B83" i="15"/>
  <c r="F82" i="15"/>
  <c r="E82" i="15"/>
  <c r="D82" i="15"/>
  <c r="C82" i="15"/>
  <c r="B82" i="15"/>
  <c r="F81" i="15"/>
  <c r="E81" i="15"/>
  <c r="D81" i="15"/>
  <c r="C81" i="15"/>
  <c r="B81" i="15"/>
  <c r="F80" i="15"/>
  <c r="E80" i="15"/>
  <c r="D80" i="15"/>
  <c r="C80" i="15"/>
  <c r="B80" i="15"/>
  <c r="F79" i="15"/>
  <c r="E79" i="15"/>
  <c r="D79" i="15"/>
  <c r="C79" i="15"/>
  <c r="B79" i="15"/>
  <c r="F78" i="15"/>
  <c r="E78" i="15"/>
  <c r="D78" i="15"/>
  <c r="C78" i="15"/>
  <c r="B78" i="15"/>
  <c r="F77" i="15"/>
  <c r="E77" i="15"/>
  <c r="D77" i="15"/>
  <c r="C77" i="15"/>
  <c r="B77" i="15"/>
  <c r="F76" i="15"/>
  <c r="E76" i="15"/>
  <c r="D76" i="15"/>
  <c r="C76" i="15"/>
  <c r="B76" i="15"/>
  <c r="F75" i="15"/>
  <c r="E75" i="15"/>
  <c r="D75" i="15"/>
  <c r="C75" i="15"/>
  <c r="B75" i="15"/>
  <c r="F74" i="15"/>
  <c r="E74" i="15"/>
  <c r="D74" i="15"/>
  <c r="C74" i="15"/>
  <c r="B74" i="15"/>
  <c r="F73" i="15"/>
  <c r="E73" i="15"/>
  <c r="D73" i="15"/>
  <c r="C73" i="15"/>
  <c r="B73" i="15"/>
  <c r="F72" i="15"/>
  <c r="E72" i="15"/>
  <c r="D72" i="15"/>
  <c r="C72" i="15"/>
  <c r="B72" i="15"/>
  <c r="F71" i="15"/>
  <c r="E71" i="15"/>
  <c r="D71" i="15"/>
  <c r="C71" i="15"/>
  <c r="B71" i="15"/>
  <c r="F70" i="15"/>
  <c r="E70" i="15"/>
  <c r="D70" i="15"/>
  <c r="C70" i="15"/>
  <c r="B70" i="15"/>
  <c r="F69" i="15"/>
  <c r="E69" i="15"/>
  <c r="D69" i="15"/>
  <c r="C69" i="15"/>
  <c r="B69" i="15"/>
  <c r="F68" i="15"/>
  <c r="E68" i="15"/>
  <c r="D68" i="15"/>
  <c r="C68" i="15"/>
  <c r="B68" i="15"/>
  <c r="F67" i="15"/>
  <c r="E67" i="15"/>
  <c r="D67" i="15"/>
  <c r="C67" i="15"/>
  <c r="B67" i="15"/>
  <c r="F66" i="15"/>
  <c r="E66" i="15"/>
  <c r="D66" i="15"/>
  <c r="C66" i="15"/>
  <c r="B66" i="15"/>
  <c r="F65" i="15"/>
  <c r="E65" i="15"/>
  <c r="D65" i="15"/>
  <c r="C65" i="15"/>
  <c r="B65" i="15"/>
  <c r="F64" i="15"/>
  <c r="E64" i="15"/>
  <c r="D64" i="15"/>
  <c r="C64" i="15"/>
  <c r="B64" i="15"/>
  <c r="F63" i="15"/>
  <c r="E63" i="15"/>
  <c r="D63" i="15"/>
  <c r="C63" i="15"/>
  <c r="B63" i="15"/>
  <c r="F62" i="15"/>
  <c r="E62" i="15"/>
  <c r="D62" i="15"/>
  <c r="C62" i="15"/>
  <c r="B62" i="15"/>
  <c r="F61" i="15"/>
  <c r="E61" i="15"/>
  <c r="D61" i="15"/>
  <c r="C61" i="15"/>
  <c r="B61" i="15"/>
  <c r="F60" i="15"/>
  <c r="E60" i="15"/>
  <c r="D60" i="15"/>
  <c r="C60" i="15"/>
  <c r="B60" i="15"/>
  <c r="F59" i="15"/>
  <c r="E59" i="15"/>
  <c r="D59" i="15"/>
  <c r="C59" i="15"/>
  <c r="B59" i="15"/>
  <c r="F58" i="15"/>
  <c r="E58" i="15"/>
  <c r="D58" i="15"/>
  <c r="C58" i="15"/>
  <c r="B58" i="15"/>
  <c r="F57" i="15"/>
  <c r="E57" i="15"/>
  <c r="D57" i="15"/>
  <c r="C57" i="15"/>
  <c r="B57" i="15"/>
  <c r="F56" i="15"/>
  <c r="E56" i="15"/>
  <c r="D56" i="15"/>
  <c r="C56" i="15"/>
  <c r="B56" i="15"/>
  <c r="F55" i="15"/>
  <c r="E55" i="15"/>
  <c r="D55" i="15"/>
  <c r="C55" i="15"/>
  <c r="B55" i="15"/>
  <c r="F54" i="15"/>
  <c r="E54" i="15"/>
  <c r="D54" i="15"/>
  <c r="C54" i="15"/>
  <c r="B54" i="15"/>
  <c r="F53" i="15"/>
  <c r="E53" i="15"/>
  <c r="D53" i="15"/>
  <c r="C53" i="15"/>
  <c r="B53" i="15"/>
  <c r="F52" i="15"/>
  <c r="E52" i="15"/>
  <c r="D52" i="15"/>
  <c r="C52" i="15"/>
  <c r="B52" i="15"/>
  <c r="F51" i="15"/>
  <c r="E51" i="15"/>
  <c r="D51" i="15"/>
  <c r="C51" i="15"/>
  <c r="B51" i="15"/>
  <c r="F50" i="15"/>
  <c r="E50" i="15"/>
  <c r="D50" i="15"/>
  <c r="C50" i="15"/>
  <c r="B50" i="15"/>
  <c r="F49" i="15"/>
  <c r="E49" i="15"/>
  <c r="D49" i="15"/>
  <c r="C49" i="15"/>
  <c r="B49" i="15"/>
  <c r="F48" i="15"/>
  <c r="E48" i="15"/>
  <c r="D48" i="15"/>
  <c r="C48" i="15"/>
  <c r="B48" i="15"/>
  <c r="F47" i="15"/>
  <c r="E47" i="15"/>
  <c r="D47" i="15"/>
  <c r="C47" i="15"/>
  <c r="B47" i="15"/>
  <c r="F46" i="15"/>
  <c r="E46" i="15"/>
  <c r="D46" i="15"/>
  <c r="C46" i="15"/>
  <c r="B46" i="15"/>
  <c r="F45" i="15"/>
  <c r="E45" i="15"/>
  <c r="D45" i="15"/>
  <c r="C45" i="15"/>
  <c r="B45" i="15"/>
  <c r="F44" i="15"/>
  <c r="E44" i="15"/>
  <c r="D44" i="15"/>
  <c r="C44" i="15"/>
  <c r="B44" i="15"/>
  <c r="F43" i="15"/>
  <c r="E43" i="15"/>
  <c r="D43" i="15"/>
  <c r="C43" i="15"/>
  <c r="B43" i="15"/>
  <c r="F42" i="15"/>
  <c r="E42" i="15"/>
  <c r="D42" i="15"/>
  <c r="C42" i="15"/>
  <c r="B42" i="15"/>
  <c r="F41" i="15"/>
  <c r="E41" i="15"/>
  <c r="D41" i="15"/>
  <c r="C41" i="15"/>
  <c r="B41" i="15"/>
  <c r="F40" i="15"/>
  <c r="E40" i="15"/>
  <c r="D40" i="15"/>
  <c r="C40" i="15"/>
  <c r="B40" i="15"/>
  <c r="F39" i="15"/>
  <c r="E39" i="15"/>
  <c r="D39" i="15"/>
  <c r="C39" i="15"/>
  <c r="B39" i="15"/>
  <c r="F38" i="15"/>
  <c r="E38" i="15"/>
  <c r="D38" i="15"/>
  <c r="C38" i="15"/>
  <c r="B38" i="15"/>
  <c r="F37" i="15"/>
  <c r="E37" i="15"/>
  <c r="D37" i="15"/>
  <c r="C37" i="15"/>
  <c r="B37" i="15"/>
  <c r="F36" i="15"/>
  <c r="E36" i="15"/>
  <c r="D36" i="15"/>
  <c r="C36" i="15"/>
  <c r="B36" i="15"/>
  <c r="F35" i="15"/>
  <c r="E35" i="15"/>
  <c r="D35" i="15"/>
  <c r="C35" i="15"/>
  <c r="B35" i="15"/>
  <c r="F34" i="15"/>
  <c r="E34" i="15"/>
  <c r="D34" i="15"/>
  <c r="C34" i="15"/>
  <c r="B34" i="15"/>
  <c r="F33" i="15"/>
  <c r="E33" i="15"/>
  <c r="D33" i="15"/>
  <c r="C33" i="15"/>
  <c r="B33" i="15"/>
  <c r="F32" i="15"/>
  <c r="E32" i="15"/>
  <c r="D32" i="15"/>
  <c r="C32" i="15"/>
  <c r="B32" i="15"/>
  <c r="F31" i="15"/>
  <c r="E31" i="15"/>
  <c r="D31" i="15"/>
  <c r="C31" i="15"/>
  <c r="B31" i="15"/>
  <c r="F30" i="15"/>
  <c r="E30" i="15"/>
  <c r="D30" i="15"/>
  <c r="C30" i="15"/>
  <c r="B30" i="15"/>
  <c r="F29" i="15"/>
  <c r="E29" i="15"/>
  <c r="D29" i="15"/>
  <c r="C29" i="15"/>
  <c r="B29" i="15"/>
  <c r="F28" i="15"/>
  <c r="E28" i="15"/>
  <c r="D28" i="15"/>
  <c r="C28" i="15"/>
  <c r="B28" i="15"/>
  <c r="F27" i="15"/>
  <c r="E27" i="15"/>
  <c r="D27" i="15"/>
  <c r="C27" i="15"/>
  <c r="B27" i="15"/>
  <c r="F26" i="15"/>
  <c r="E26" i="15"/>
  <c r="D26" i="15"/>
  <c r="C26" i="15"/>
  <c r="B26" i="15"/>
  <c r="F25" i="15"/>
  <c r="E25" i="15"/>
  <c r="D25" i="15"/>
  <c r="C25" i="15"/>
  <c r="B25" i="15"/>
  <c r="F24" i="15"/>
  <c r="E24" i="15"/>
  <c r="D24" i="15"/>
  <c r="C24" i="15"/>
  <c r="B24" i="15"/>
  <c r="F23" i="15"/>
  <c r="E23" i="15"/>
  <c r="D23" i="15"/>
  <c r="C23" i="15"/>
  <c r="B23" i="15"/>
  <c r="F22" i="15"/>
  <c r="E22" i="15"/>
  <c r="D22" i="15"/>
  <c r="C22" i="15"/>
  <c r="B22" i="15"/>
  <c r="F21" i="15"/>
  <c r="E21" i="15"/>
  <c r="D21" i="15"/>
  <c r="C21" i="15"/>
  <c r="B21" i="15"/>
  <c r="F20" i="15"/>
  <c r="E20" i="15"/>
  <c r="D20" i="15"/>
  <c r="C20" i="15"/>
  <c r="B20" i="15"/>
  <c r="F19" i="15"/>
  <c r="E19" i="15"/>
  <c r="D19" i="15"/>
  <c r="C19" i="15"/>
  <c r="B19" i="15"/>
  <c r="F18" i="15"/>
  <c r="E18" i="15"/>
  <c r="D18" i="15"/>
  <c r="C18" i="15"/>
  <c r="B18" i="15"/>
  <c r="F17" i="15"/>
  <c r="E17" i="15"/>
  <c r="D17" i="15"/>
  <c r="C17" i="15"/>
  <c r="B17" i="15"/>
  <c r="F16" i="15"/>
  <c r="E16" i="15"/>
  <c r="D16" i="15"/>
  <c r="C16" i="15"/>
  <c r="B16" i="15"/>
  <c r="F15" i="15"/>
  <c r="E15" i="15"/>
  <c r="D15" i="15"/>
  <c r="C15" i="15"/>
  <c r="B15" i="15"/>
  <c r="F14" i="15"/>
  <c r="E14" i="15"/>
  <c r="D14" i="15"/>
  <c r="C14" i="15"/>
  <c r="B14" i="15"/>
  <c r="F13" i="15"/>
  <c r="E13" i="15"/>
  <c r="D13" i="15"/>
  <c r="C13" i="15"/>
  <c r="B13" i="15"/>
  <c r="F12" i="15"/>
  <c r="E12" i="15"/>
  <c r="D12" i="15"/>
  <c r="C12" i="15"/>
  <c r="B12" i="15"/>
  <c r="F11" i="15"/>
  <c r="E11" i="15"/>
  <c r="D11" i="15"/>
  <c r="C11" i="15"/>
  <c r="B11" i="15"/>
  <c r="F10" i="15"/>
  <c r="E10" i="15"/>
  <c r="D10" i="15"/>
  <c r="C10" i="15"/>
  <c r="B10" i="15"/>
  <c r="F9" i="15"/>
  <c r="E9" i="15"/>
  <c r="D9" i="15"/>
  <c r="C9" i="15"/>
  <c r="B9" i="15"/>
  <c r="F8" i="15"/>
  <c r="E8" i="15"/>
  <c r="D8" i="15"/>
  <c r="C8" i="15"/>
  <c r="B8" i="15"/>
  <c r="F7" i="15"/>
  <c r="E7" i="15"/>
  <c r="D7" i="15"/>
  <c r="C7" i="15"/>
  <c r="B7" i="15"/>
  <c r="F6" i="15"/>
  <c r="E6" i="15"/>
  <c r="D6" i="15"/>
  <c r="C6" i="15"/>
  <c r="B6" i="15"/>
  <c r="F5" i="15"/>
  <c r="E5" i="15"/>
  <c r="D5" i="15"/>
  <c r="C5" i="15"/>
  <c r="B5" i="15"/>
  <c r="F4" i="15"/>
  <c r="E4" i="15"/>
  <c r="D4" i="15"/>
  <c r="C4" i="15"/>
  <c r="B4" i="15"/>
  <c r="J3" i="15"/>
  <c r="F3" i="15"/>
  <c r="E3" i="15"/>
  <c r="D3" i="15"/>
  <c r="C3" i="15"/>
  <c r="B3" i="15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F2" i="15"/>
  <c r="E2" i="15"/>
  <c r="D2" i="15"/>
  <c r="C2" i="15"/>
  <c r="B2" i="15"/>
  <c r="D1001" i="14"/>
  <c r="C1001" i="14"/>
  <c r="B1001" i="14"/>
  <c r="D1000" i="14"/>
  <c r="C1000" i="14"/>
  <c r="B1000" i="14"/>
  <c r="D999" i="14"/>
  <c r="C999" i="14"/>
  <c r="B999" i="14"/>
  <c r="D998" i="14"/>
  <c r="C998" i="14"/>
  <c r="B998" i="14"/>
  <c r="D997" i="14"/>
  <c r="C997" i="14"/>
  <c r="B997" i="14"/>
  <c r="D996" i="14"/>
  <c r="C996" i="14"/>
  <c r="B996" i="14"/>
  <c r="D995" i="14"/>
  <c r="C995" i="14"/>
  <c r="B995" i="14"/>
  <c r="D994" i="14"/>
  <c r="C994" i="14"/>
  <c r="B994" i="14"/>
  <c r="D993" i="14"/>
  <c r="C993" i="14"/>
  <c r="B993" i="14"/>
  <c r="D992" i="14"/>
  <c r="C992" i="14"/>
  <c r="B992" i="14"/>
  <c r="D991" i="14"/>
  <c r="C991" i="14"/>
  <c r="B991" i="14"/>
  <c r="D990" i="14"/>
  <c r="C990" i="14"/>
  <c r="B990" i="14"/>
  <c r="D989" i="14"/>
  <c r="C989" i="14"/>
  <c r="B989" i="14"/>
  <c r="D988" i="14"/>
  <c r="C988" i="14"/>
  <c r="B988" i="14"/>
  <c r="D987" i="14"/>
  <c r="C987" i="14"/>
  <c r="B987" i="14"/>
  <c r="D986" i="14"/>
  <c r="C986" i="14"/>
  <c r="B986" i="14"/>
  <c r="D985" i="14"/>
  <c r="C985" i="14"/>
  <c r="B985" i="14"/>
  <c r="D984" i="14"/>
  <c r="C984" i="14"/>
  <c r="B984" i="14"/>
  <c r="D983" i="14"/>
  <c r="C983" i="14"/>
  <c r="B983" i="14"/>
  <c r="D982" i="14"/>
  <c r="C982" i="14"/>
  <c r="B982" i="14"/>
  <c r="D981" i="14"/>
  <c r="C981" i="14"/>
  <c r="B981" i="14"/>
  <c r="D980" i="14"/>
  <c r="C980" i="14"/>
  <c r="B980" i="14"/>
  <c r="D979" i="14"/>
  <c r="C979" i="14"/>
  <c r="B979" i="14"/>
  <c r="D978" i="14"/>
  <c r="C978" i="14"/>
  <c r="B978" i="14"/>
  <c r="D977" i="14"/>
  <c r="C977" i="14"/>
  <c r="B977" i="14"/>
  <c r="D976" i="14"/>
  <c r="C976" i="14"/>
  <c r="B976" i="14"/>
  <c r="D975" i="14"/>
  <c r="C975" i="14"/>
  <c r="B975" i="14"/>
  <c r="D974" i="14"/>
  <c r="C974" i="14"/>
  <c r="B974" i="14"/>
  <c r="D973" i="14"/>
  <c r="C973" i="14"/>
  <c r="B973" i="14"/>
  <c r="D972" i="14"/>
  <c r="C972" i="14"/>
  <c r="B972" i="14"/>
  <c r="D971" i="14"/>
  <c r="C971" i="14"/>
  <c r="B971" i="14"/>
  <c r="D970" i="14"/>
  <c r="C970" i="14"/>
  <c r="B970" i="14"/>
  <c r="D969" i="14"/>
  <c r="C969" i="14"/>
  <c r="B969" i="14"/>
  <c r="D968" i="14"/>
  <c r="C968" i="14"/>
  <c r="B968" i="14"/>
  <c r="D967" i="14"/>
  <c r="C967" i="14"/>
  <c r="B967" i="14"/>
  <c r="D966" i="14"/>
  <c r="C966" i="14"/>
  <c r="B966" i="14"/>
  <c r="D965" i="14"/>
  <c r="C965" i="14"/>
  <c r="B965" i="14"/>
  <c r="D964" i="14"/>
  <c r="C964" i="14"/>
  <c r="B964" i="14"/>
  <c r="D963" i="14"/>
  <c r="C963" i="14"/>
  <c r="B963" i="14"/>
  <c r="D962" i="14"/>
  <c r="C962" i="14"/>
  <c r="B962" i="14"/>
  <c r="D961" i="14"/>
  <c r="C961" i="14"/>
  <c r="B961" i="14"/>
  <c r="D960" i="14"/>
  <c r="C960" i="14"/>
  <c r="B960" i="14"/>
  <c r="D959" i="14"/>
  <c r="C959" i="14"/>
  <c r="B959" i="14"/>
  <c r="D958" i="14"/>
  <c r="C958" i="14"/>
  <c r="B958" i="14"/>
  <c r="D957" i="14"/>
  <c r="C957" i="14"/>
  <c r="B957" i="14"/>
  <c r="D956" i="14"/>
  <c r="C956" i="14"/>
  <c r="B956" i="14"/>
  <c r="D955" i="14"/>
  <c r="C955" i="14"/>
  <c r="B955" i="14"/>
  <c r="D954" i="14"/>
  <c r="C954" i="14"/>
  <c r="B954" i="14"/>
  <c r="D953" i="14"/>
  <c r="C953" i="14"/>
  <c r="B953" i="14"/>
  <c r="D952" i="14"/>
  <c r="C952" i="14"/>
  <c r="B952" i="14"/>
  <c r="D951" i="14"/>
  <c r="C951" i="14"/>
  <c r="B951" i="14"/>
  <c r="D950" i="14"/>
  <c r="C950" i="14"/>
  <c r="B950" i="14"/>
  <c r="D949" i="14"/>
  <c r="C949" i="14"/>
  <c r="B949" i="14"/>
  <c r="D948" i="14"/>
  <c r="C948" i="14"/>
  <c r="B948" i="14"/>
  <c r="D947" i="14"/>
  <c r="C947" i="14"/>
  <c r="B947" i="14"/>
  <c r="D946" i="14"/>
  <c r="C946" i="14"/>
  <c r="B946" i="14"/>
  <c r="D945" i="14"/>
  <c r="C945" i="14"/>
  <c r="B945" i="14"/>
  <c r="D944" i="14"/>
  <c r="C944" i="14"/>
  <c r="B944" i="14"/>
  <c r="D943" i="14"/>
  <c r="C943" i="14"/>
  <c r="B943" i="14"/>
  <c r="D942" i="14"/>
  <c r="C942" i="14"/>
  <c r="B942" i="14"/>
  <c r="D941" i="14"/>
  <c r="C941" i="14"/>
  <c r="B941" i="14"/>
  <c r="D940" i="14"/>
  <c r="C940" i="14"/>
  <c r="B940" i="14"/>
  <c r="D939" i="14"/>
  <c r="C939" i="14"/>
  <c r="B939" i="14"/>
  <c r="D938" i="14"/>
  <c r="C938" i="14"/>
  <c r="B938" i="14"/>
  <c r="D937" i="14"/>
  <c r="C937" i="14"/>
  <c r="B937" i="14"/>
  <c r="D936" i="14"/>
  <c r="C936" i="14"/>
  <c r="B936" i="14"/>
  <c r="D935" i="14"/>
  <c r="C935" i="14"/>
  <c r="B935" i="14"/>
  <c r="D934" i="14"/>
  <c r="C934" i="14"/>
  <c r="B934" i="14"/>
  <c r="D933" i="14"/>
  <c r="C933" i="14"/>
  <c r="B933" i="14"/>
  <c r="D932" i="14"/>
  <c r="C932" i="14"/>
  <c r="B932" i="14"/>
  <c r="D931" i="14"/>
  <c r="C931" i="14"/>
  <c r="B931" i="14"/>
  <c r="D930" i="14"/>
  <c r="C930" i="14"/>
  <c r="B930" i="14"/>
  <c r="D929" i="14"/>
  <c r="C929" i="14"/>
  <c r="B929" i="14"/>
  <c r="D928" i="14"/>
  <c r="C928" i="14"/>
  <c r="B928" i="14"/>
  <c r="D927" i="14"/>
  <c r="C927" i="14"/>
  <c r="B927" i="14"/>
  <c r="D926" i="14"/>
  <c r="C926" i="14"/>
  <c r="B926" i="14"/>
  <c r="D925" i="14"/>
  <c r="C925" i="14"/>
  <c r="B925" i="14"/>
  <c r="D924" i="14"/>
  <c r="C924" i="14"/>
  <c r="B924" i="14"/>
  <c r="D923" i="14"/>
  <c r="C923" i="14"/>
  <c r="B923" i="14"/>
  <c r="D922" i="14"/>
  <c r="C922" i="14"/>
  <c r="B922" i="14"/>
  <c r="D921" i="14"/>
  <c r="C921" i="14"/>
  <c r="B921" i="14"/>
  <c r="D920" i="14"/>
  <c r="C920" i="14"/>
  <c r="B920" i="14"/>
  <c r="D919" i="14"/>
  <c r="C919" i="14"/>
  <c r="B919" i="14"/>
  <c r="D918" i="14"/>
  <c r="C918" i="14"/>
  <c r="B918" i="14"/>
  <c r="D917" i="14"/>
  <c r="C917" i="14"/>
  <c r="B917" i="14"/>
  <c r="D916" i="14"/>
  <c r="C916" i="14"/>
  <c r="B916" i="14"/>
  <c r="D915" i="14"/>
  <c r="C915" i="14"/>
  <c r="B915" i="14"/>
  <c r="D914" i="14"/>
  <c r="C914" i="14"/>
  <c r="B914" i="14"/>
  <c r="D913" i="14"/>
  <c r="C913" i="14"/>
  <c r="B913" i="14"/>
  <c r="D912" i="14"/>
  <c r="C912" i="14"/>
  <c r="B912" i="14"/>
  <c r="D911" i="14"/>
  <c r="C911" i="14"/>
  <c r="B911" i="14"/>
  <c r="D910" i="14"/>
  <c r="C910" i="14"/>
  <c r="B910" i="14"/>
  <c r="D909" i="14"/>
  <c r="C909" i="14"/>
  <c r="B909" i="14"/>
  <c r="D908" i="14"/>
  <c r="C908" i="14"/>
  <c r="B908" i="14"/>
  <c r="D907" i="14"/>
  <c r="C907" i="14"/>
  <c r="B907" i="14"/>
  <c r="D906" i="14"/>
  <c r="C906" i="14"/>
  <c r="B906" i="14"/>
  <c r="D905" i="14"/>
  <c r="C905" i="14"/>
  <c r="B905" i="14"/>
  <c r="D904" i="14"/>
  <c r="C904" i="14"/>
  <c r="B904" i="14"/>
  <c r="D903" i="14"/>
  <c r="C903" i="14"/>
  <c r="B903" i="14"/>
  <c r="D902" i="14"/>
  <c r="C902" i="14"/>
  <c r="B902" i="14"/>
  <c r="D901" i="14"/>
  <c r="C901" i="14"/>
  <c r="B901" i="14"/>
  <c r="D900" i="14"/>
  <c r="C900" i="14"/>
  <c r="B900" i="14"/>
  <c r="D899" i="14"/>
  <c r="C899" i="14"/>
  <c r="B899" i="14"/>
  <c r="D898" i="14"/>
  <c r="C898" i="14"/>
  <c r="B898" i="14"/>
  <c r="D897" i="14"/>
  <c r="C897" i="14"/>
  <c r="B897" i="14"/>
  <c r="D896" i="14"/>
  <c r="C896" i="14"/>
  <c r="B896" i="14"/>
  <c r="D895" i="14"/>
  <c r="C895" i="14"/>
  <c r="B895" i="14"/>
  <c r="D894" i="14"/>
  <c r="C894" i="14"/>
  <c r="B894" i="14"/>
  <c r="D893" i="14"/>
  <c r="C893" i="14"/>
  <c r="B893" i="14"/>
  <c r="D892" i="14"/>
  <c r="C892" i="14"/>
  <c r="B892" i="14"/>
  <c r="D891" i="14"/>
  <c r="C891" i="14"/>
  <c r="B891" i="14"/>
  <c r="D890" i="14"/>
  <c r="C890" i="14"/>
  <c r="B890" i="14"/>
  <c r="D889" i="14"/>
  <c r="C889" i="14"/>
  <c r="B889" i="14"/>
  <c r="D888" i="14"/>
  <c r="C888" i="14"/>
  <c r="B888" i="14"/>
  <c r="D887" i="14"/>
  <c r="C887" i="14"/>
  <c r="B887" i="14"/>
  <c r="D886" i="14"/>
  <c r="C886" i="14"/>
  <c r="B886" i="14"/>
  <c r="D885" i="14"/>
  <c r="C885" i="14"/>
  <c r="B885" i="14"/>
  <c r="D884" i="14"/>
  <c r="C884" i="14"/>
  <c r="B884" i="14"/>
  <c r="D883" i="14"/>
  <c r="C883" i="14"/>
  <c r="B883" i="14"/>
  <c r="D882" i="14"/>
  <c r="C882" i="14"/>
  <c r="B882" i="14"/>
  <c r="D881" i="14"/>
  <c r="C881" i="14"/>
  <c r="B881" i="14"/>
  <c r="D880" i="14"/>
  <c r="C880" i="14"/>
  <c r="B880" i="14"/>
  <c r="D879" i="14"/>
  <c r="C879" i="14"/>
  <c r="B879" i="14"/>
  <c r="D878" i="14"/>
  <c r="C878" i="14"/>
  <c r="B878" i="14"/>
  <c r="D877" i="14"/>
  <c r="C877" i="14"/>
  <c r="B877" i="14"/>
  <c r="D876" i="14"/>
  <c r="C876" i="14"/>
  <c r="B876" i="14"/>
  <c r="D875" i="14"/>
  <c r="C875" i="14"/>
  <c r="B875" i="14"/>
  <c r="D874" i="14"/>
  <c r="C874" i="14"/>
  <c r="B874" i="14"/>
  <c r="D873" i="14"/>
  <c r="C873" i="14"/>
  <c r="B873" i="14"/>
  <c r="D872" i="14"/>
  <c r="C872" i="14"/>
  <c r="B872" i="14"/>
  <c r="D871" i="14"/>
  <c r="C871" i="14"/>
  <c r="B871" i="14"/>
  <c r="D870" i="14"/>
  <c r="C870" i="14"/>
  <c r="B870" i="14"/>
  <c r="D869" i="14"/>
  <c r="C869" i="14"/>
  <c r="B869" i="14"/>
  <c r="D868" i="14"/>
  <c r="C868" i="14"/>
  <c r="B868" i="14"/>
  <c r="D867" i="14"/>
  <c r="C867" i="14"/>
  <c r="B867" i="14"/>
  <c r="D866" i="14"/>
  <c r="C866" i="14"/>
  <c r="B866" i="14"/>
  <c r="D865" i="14"/>
  <c r="C865" i="14"/>
  <c r="B865" i="14"/>
  <c r="D864" i="14"/>
  <c r="C864" i="14"/>
  <c r="B864" i="14"/>
  <c r="D863" i="14"/>
  <c r="C863" i="14"/>
  <c r="B863" i="14"/>
  <c r="D862" i="14"/>
  <c r="C862" i="14"/>
  <c r="B862" i="14"/>
  <c r="D861" i="14"/>
  <c r="C861" i="14"/>
  <c r="B861" i="14"/>
  <c r="D860" i="14"/>
  <c r="C860" i="14"/>
  <c r="B860" i="14"/>
  <c r="D859" i="14"/>
  <c r="C859" i="14"/>
  <c r="B859" i="14"/>
  <c r="D858" i="14"/>
  <c r="C858" i="14"/>
  <c r="B858" i="14"/>
  <c r="D857" i="14"/>
  <c r="C857" i="14"/>
  <c r="B857" i="14"/>
  <c r="D856" i="14"/>
  <c r="C856" i="14"/>
  <c r="B856" i="14"/>
  <c r="D855" i="14"/>
  <c r="C855" i="14"/>
  <c r="B855" i="14"/>
  <c r="D854" i="14"/>
  <c r="C854" i="14"/>
  <c r="B854" i="14"/>
  <c r="D853" i="14"/>
  <c r="C853" i="14"/>
  <c r="B853" i="14"/>
  <c r="D852" i="14"/>
  <c r="C852" i="14"/>
  <c r="B852" i="14"/>
  <c r="D851" i="14"/>
  <c r="C851" i="14"/>
  <c r="B851" i="14"/>
  <c r="D850" i="14"/>
  <c r="C850" i="14"/>
  <c r="B850" i="14"/>
  <c r="D849" i="14"/>
  <c r="C849" i="14"/>
  <c r="B849" i="14"/>
  <c r="D848" i="14"/>
  <c r="C848" i="14"/>
  <c r="B848" i="14"/>
  <c r="D847" i="14"/>
  <c r="C847" i="14"/>
  <c r="B847" i="14"/>
  <c r="D846" i="14"/>
  <c r="C846" i="14"/>
  <c r="B846" i="14"/>
  <c r="D845" i="14"/>
  <c r="C845" i="14"/>
  <c r="B845" i="14"/>
  <c r="D844" i="14"/>
  <c r="C844" i="14"/>
  <c r="B844" i="14"/>
  <c r="D843" i="14"/>
  <c r="C843" i="14"/>
  <c r="B843" i="14"/>
  <c r="D842" i="14"/>
  <c r="C842" i="14"/>
  <c r="B842" i="14"/>
  <c r="D841" i="14"/>
  <c r="C841" i="14"/>
  <c r="B841" i="14"/>
  <c r="D840" i="14"/>
  <c r="C840" i="14"/>
  <c r="B840" i="14"/>
  <c r="D839" i="14"/>
  <c r="C839" i="14"/>
  <c r="B839" i="14"/>
  <c r="D838" i="14"/>
  <c r="C838" i="14"/>
  <c r="B838" i="14"/>
  <c r="D837" i="14"/>
  <c r="C837" i="14"/>
  <c r="B837" i="14"/>
  <c r="D836" i="14"/>
  <c r="C836" i="14"/>
  <c r="B836" i="14"/>
  <c r="D835" i="14"/>
  <c r="C835" i="14"/>
  <c r="B835" i="14"/>
  <c r="D834" i="14"/>
  <c r="C834" i="14"/>
  <c r="B834" i="14"/>
  <c r="D833" i="14"/>
  <c r="C833" i="14"/>
  <c r="B833" i="14"/>
  <c r="D832" i="14"/>
  <c r="C832" i="14"/>
  <c r="B832" i="14"/>
  <c r="D831" i="14"/>
  <c r="C831" i="14"/>
  <c r="B831" i="14"/>
  <c r="D830" i="14"/>
  <c r="C830" i="14"/>
  <c r="B830" i="14"/>
  <c r="D829" i="14"/>
  <c r="C829" i="14"/>
  <c r="B829" i="14"/>
  <c r="D828" i="14"/>
  <c r="C828" i="14"/>
  <c r="B828" i="14"/>
  <c r="D827" i="14"/>
  <c r="C827" i="14"/>
  <c r="B827" i="14"/>
  <c r="D826" i="14"/>
  <c r="C826" i="14"/>
  <c r="B826" i="14"/>
  <c r="D825" i="14"/>
  <c r="C825" i="14"/>
  <c r="B825" i="14"/>
  <c r="D824" i="14"/>
  <c r="C824" i="14"/>
  <c r="B824" i="14"/>
  <c r="D823" i="14"/>
  <c r="C823" i="14"/>
  <c r="B823" i="14"/>
  <c r="D822" i="14"/>
  <c r="C822" i="14"/>
  <c r="B822" i="14"/>
  <c r="D821" i="14"/>
  <c r="C821" i="14"/>
  <c r="B821" i="14"/>
  <c r="D820" i="14"/>
  <c r="C820" i="14"/>
  <c r="B820" i="14"/>
  <c r="D819" i="14"/>
  <c r="C819" i="14"/>
  <c r="B819" i="14"/>
  <c r="D818" i="14"/>
  <c r="C818" i="14"/>
  <c r="B818" i="14"/>
  <c r="D817" i="14"/>
  <c r="C817" i="14"/>
  <c r="B817" i="14"/>
  <c r="D816" i="14"/>
  <c r="C816" i="14"/>
  <c r="B816" i="14"/>
  <c r="D815" i="14"/>
  <c r="C815" i="14"/>
  <c r="B815" i="14"/>
  <c r="D814" i="14"/>
  <c r="C814" i="14"/>
  <c r="B814" i="14"/>
  <c r="D813" i="14"/>
  <c r="C813" i="14"/>
  <c r="B813" i="14"/>
  <c r="D812" i="14"/>
  <c r="C812" i="14"/>
  <c r="B812" i="14"/>
  <c r="D811" i="14"/>
  <c r="C811" i="14"/>
  <c r="B811" i="14"/>
  <c r="D810" i="14"/>
  <c r="C810" i="14"/>
  <c r="B810" i="14"/>
  <c r="D809" i="14"/>
  <c r="C809" i="14"/>
  <c r="B809" i="14"/>
  <c r="D808" i="14"/>
  <c r="C808" i="14"/>
  <c r="B808" i="14"/>
  <c r="D807" i="14"/>
  <c r="C807" i="14"/>
  <c r="B807" i="14"/>
  <c r="D806" i="14"/>
  <c r="C806" i="14"/>
  <c r="B806" i="14"/>
  <c r="D805" i="14"/>
  <c r="C805" i="14"/>
  <c r="B805" i="14"/>
  <c r="D804" i="14"/>
  <c r="C804" i="14"/>
  <c r="B804" i="14"/>
  <c r="D803" i="14"/>
  <c r="C803" i="14"/>
  <c r="B803" i="14"/>
  <c r="D802" i="14"/>
  <c r="C802" i="14"/>
  <c r="B802" i="14"/>
  <c r="D801" i="14"/>
  <c r="C801" i="14"/>
  <c r="B801" i="14"/>
  <c r="D800" i="14"/>
  <c r="C800" i="14"/>
  <c r="B800" i="14"/>
  <c r="D799" i="14"/>
  <c r="C799" i="14"/>
  <c r="B799" i="14"/>
  <c r="D798" i="14"/>
  <c r="C798" i="14"/>
  <c r="B798" i="14"/>
  <c r="D797" i="14"/>
  <c r="C797" i="14"/>
  <c r="B797" i="14"/>
  <c r="D796" i="14"/>
  <c r="C796" i="14"/>
  <c r="B796" i="14"/>
  <c r="D795" i="14"/>
  <c r="C795" i="14"/>
  <c r="B795" i="14"/>
  <c r="D794" i="14"/>
  <c r="C794" i="14"/>
  <c r="B794" i="14"/>
  <c r="D793" i="14"/>
  <c r="C793" i="14"/>
  <c r="B793" i="14"/>
  <c r="D792" i="14"/>
  <c r="C792" i="14"/>
  <c r="B792" i="14"/>
  <c r="D791" i="14"/>
  <c r="C791" i="14"/>
  <c r="B791" i="14"/>
  <c r="D790" i="14"/>
  <c r="C790" i="14"/>
  <c r="B790" i="14"/>
  <c r="D789" i="14"/>
  <c r="C789" i="14"/>
  <c r="B789" i="14"/>
  <c r="D788" i="14"/>
  <c r="C788" i="14"/>
  <c r="B788" i="14"/>
  <c r="D787" i="14"/>
  <c r="C787" i="14"/>
  <c r="B787" i="14"/>
  <c r="D786" i="14"/>
  <c r="C786" i="14"/>
  <c r="B786" i="14"/>
  <c r="D785" i="14"/>
  <c r="C785" i="14"/>
  <c r="B785" i="14"/>
  <c r="D784" i="14"/>
  <c r="C784" i="14"/>
  <c r="B784" i="14"/>
  <c r="D783" i="14"/>
  <c r="C783" i="14"/>
  <c r="B783" i="14"/>
  <c r="D782" i="14"/>
  <c r="C782" i="14"/>
  <c r="B782" i="14"/>
  <c r="D781" i="14"/>
  <c r="C781" i="14"/>
  <c r="B781" i="14"/>
  <c r="D780" i="14"/>
  <c r="C780" i="14"/>
  <c r="B780" i="14"/>
  <c r="D779" i="14"/>
  <c r="C779" i="14"/>
  <c r="B779" i="14"/>
  <c r="D778" i="14"/>
  <c r="C778" i="14"/>
  <c r="B778" i="14"/>
  <c r="D777" i="14"/>
  <c r="C777" i="14"/>
  <c r="B777" i="14"/>
  <c r="D776" i="14"/>
  <c r="C776" i="14"/>
  <c r="B776" i="14"/>
  <c r="D775" i="14"/>
  <c r="C775" i="14"/>
  <c r="B775" i="14"/>
  <c r="D774" i="14"/>
  <c r="C774" i="14"/>
  <c r="B774" i="14"/>
  <c r="D773" i="14"/>
  <c r="C773" i="14"/>
  <c r="B773" i="14"/>
  <c r="D772" i="14"/>
  <c r="C772" i="14"/>
  <c r="B772" i="14"/>
  <c r="D771" i="14"/>
  <c r="C771" i="14"/>
  <c r="B771" i="14"/>
  <c r="D770" i="14"/>
  <c r="C770" i="14"/>
  <c r="B770" i="14"/>
  <c r="D769" i="14"/>
  <c r="C769" i="14"/>
  <c r="B769" i="14"/>
  <c r="D768" i="14"/>
  <c r="C768" i="14"/>
  <c r="B768" i="14"/>
  <c r="D767" i="14"/>
  <c r="C767" i="14"/>
  <c r="B767" i="14"/>
  <c r="D766" i="14"/>
  <c r="C766" i="14"/>
  <c r="B766" i="14"/>
  <c r="D765" i="14"/>
  <c r="C765" i="14"/>
  <c r="B765" i="14"/>
  <c r="D764" i="14"/>
  <c r="C764" i="14"/>
  <c r="B764" i="14"/>
  <c r="D763" i="14"/>
  <c r="C763" i="14"/>
  <c r="B763" i="14"/>
  <c r="D762" i="14"/>
  <c r="C762" i="14"/>
  <c r="B762" i="14"/>
  <c r="D761" i="14"/>
  <c r="C761" i="14"/>
  <c r="B761" i="14"/>
  <c r="D760" i="14"/>
  <c r="C760" i="14"/>
  <c r="B760" i="14"/>
  <c r="D759" i="14"/>
  <c r="C759" i="14"/>
  <c r="B759" i="14"/>
  <c r="D758" i="14"/>
  <c r="C758" i="14"/>
  <c r="B758" i="14"/>
  <c r="D757" i="14"/>
  <c r="C757" i="14"/>
  <c r="B757" i="14"/>
  <c r="D756" i="14"/>
  <c r="C756" i="14"/>
  <c r="B756" i="14"/>
  <c r="D755" i="14"/>
  <c r="C755" i="14"/>
  <c r="B755" i="14"/>
  <c r="D754" i="14"/>
  <c r="C754" i="14"/>
  <c r="B754" i="14"/>
  <c r="D753" i="14"/>
  <c r="C753" i="14"/>
  <c r="B753" i="14"/>
  <c r="D752" i="14"/>
  <c r="C752" i="14"/>
  <c r="B752" i="14"/>
  <c r="D751" i="14"/>
  <c r="C751" i="14"/>
  <c r="B751" i="14"/>
  <c r="D750" i="14"/>
  <c r="C750" i="14"/>
  <c r="B750" i="14"/>
  <c r="D749" i="14"/>
  <c r="C749" i="14"/>
  <c r="B749" i="14"/>
  <c r="D748" i="14"/>
  <c r="C748" i="14"/>
  <c r="B748" i="14"/>
  <c r="D747" i="14"/>
  <c r="C747" i="14"/>
  <c r="B747" i="14"/>
  <c r="D746" i="14"/>
  <c r="C746" i="14"/>
  <c r="B746" i="14"/>
  <c r="D745" i="14"/>
  <c r="C745" i="14"/>
  <c r="B745" i="14"/>
  <c r="D744" i="14"/>
  <c r="C744" i="14"/>
  <c r="B744" i="14"/>
  <c r="D743" i="14"/>
  <c r="C743" i="14"/>
  <c r="B743" i="14"/>
  <c r="D742" i="14"/>
  <c r="C742" i="14"/>
  <c r="B742" i="14"/>
  <c r="D741" i="14"/>
  <c r="C741" i="14"/>
  <c r="B741" i="14"/>
  <c r="D740" i="14"/>
  <c r="C740" i="14"/>
  <c r="B740" i="14"/>
  <c r="D739" i="14"/>
  <c r="C739" i="14"/>
  <c r="B739" i="14"/>
  <c r="D738" i="14"/>
  <c r="C738" i="14"/>
  <c r="B738" i="14"/>
  <c r="D737" i="14"/>
  <c r="C737" i="14"/>
  <c r="B737" i="14"/>
  <c r="D736" i="14"/>
  <c r="C736" i="14"/>
  <c r="B736" i="14"/>
  <c r="D735" i="14"/>
  <c r="C735" i="14"/>
  <c r="B735" i="14"/>
  <c r="D734" i="14"/>
  <c r="C734" i="14"/>
  <c r="B734" i="14"/>
  <c r="D733" i="14"/>
  <c r="C733" i="14"/>
  <c r="B733" i="14"/>
  <c r="D732" i="14"/>
  <c r="C732" i="14"/>
  <c r="B732" i="14"/>
  <c r="D731" i="14"/>
  <c r="C731" i="14"/>
  <c r="B731" i="14"/>
  <c r="D730" i="14"/>
  <c r="C730" i="14"/>
  <c r="B730" i="14"/>
  <c r="D729" i="14"/>
  <c r="C729" i="14"/>
  <c r="B729" i="14"/>
  <c r="D728" i="14"/>
  <c r="C728" i="14"/>
  <c r="B728" i="14"/>
  <c r="D727" i="14"/>
  <c r="C727" i="14"/>
  <c r="B727" i="14"/>
  <c r="D726" i="14"/>
  <c r="C726" i="14"/>
  <c r="B726" i="14"/>
  <c r="D725" i="14"/>
  <c r="C725" i="14"/>
  <c r="B725" i="14"/>
  <c r="D724" i="14"/>
  <c r="C724" i="14"/>
  <c r="B724" i="14"/>
  <c r="D723" i="14"/>
  <c r="C723" i="14"/>
  <c r="B723" i="14"/>
  <c r="D722" i="14"/>
  <c r="C722" i="14"/>
  <c r="B722" i="14"/>
  <c r="D721" i="14"/>
  <c r="C721" i="14"/>
  <c r="B721" i="14"/>
  <c r="D720" i="14"/>
  <c r="C720" i="14"/>
  <c r="B720" i="14"/>
  <c r="D719" i="14"/>
  <c r="C719" i="14"/>
  <c r="B719" i="14"/>
  <c r="D718" i="14"/>
  <c r="C718" i="14"/>
  <c r="B718" i="14"/>
  <c r="D717" i="14"/>
  <c r="C717" i="14"/>
  <c r="B717" i="14"/>
  <c r="D716" i="14"/>
  <c r="C716" i="14"/>
  <c r="B716" i="14"/>
  <c r="D715" i="14"/>
  <c r="C715" i="14"/>
  <c r="B715" i="14"/>
  <c r="D714" i="14"/>
  <c r="C714" i="14"/>
  <c r="B714" i="14"/>
  <c r="D713" i="14"/>
  <c r="C713" i="14"/>
  <c r="B713" i="14"/>
  <c r="D712" i="14"/>
  <c r="C712" i="14"/>
  <c r="B712" i="14"/>
  <c r="D711" i="14"/>
  <c r="C711" i="14"/>
  <c r="B711" i="14"/>
  <c r="D710" i="14"/>
  <c r="C710" i="14"/>
  <c r="B710" i="14"/>
  <c r="D709" i="14"/>
  <c r="C709" i="14"/>
  <c r="B709" i="14"/>
  <c r="D708" i="14"/>
  <c r="C708" i="14"/>
  <c r="B708" i="14"/>
  <c r="D707" i="14"/>
  <c r="C707" i="14"/>
  <c r="B707" i="14"/>
  <c r="D706" i="14"/>
  <c r="C706" i="14"/>
  <c r="B706" i="14"/>
  <c r="D705" i="14"/>
  <c r="C705" i="14"/>
  <c r="B705" i="14"/>
  <c r="D704" i="14"/>
  <c r="C704" i="14"/>
  <c r="B704" i="14"/>
  <c r="D703" i="14"/>
  <c r="C703" i="14"/>
  <c r="B703" i="14"/>
  <c r="D702" i="14"/>
  <c r="C702" i="14"/>
  <c r="B702" i="14"/>
  <c r="D701" i="14"/>
  <c r="C701" i="14"/>
  <c r="B701" i="14"/>
  <c r="D700" i="14"/>
  <c r="C700" i="14"/>
  <c r="B700" i="14"/>
  <c r="D699" i="14"/>
  <c r="C699" i="14"/>
  <c r="B699" i="14"/>
  <c r="D698" i="14"/>
  <c r="C698" i="14"/>
  <c r="B698" i="14"/>
  <c r="D697" i="14"/>
  <c r="C697" i="14"/>
  <c r="B697" i="14"/>
  <c r="D696" i="14"/>
  <c r="C696" i="14"/>
  <c r="B696" i="14"/>
  <c r="D695" i="14"/>
  <c r="C695" i="14"/>
  <c r="B695" i="14"/>
  <c r="D694" i="14"/>
  <c r="C694" i="14"/>
  <c r="B694" i="14"/>
  <c r="D693" i="14"/>
  <c r="C693" i="14"/>
  <c r="B693" i="14"/>
  <c r="D692" i="14"/>
  <c r="C692" i="14"/>
  <c r="B692" i="14"/>
  <c r="D691" i="14"/>
  <c r="C691" i="14"/>
  <c r="B691" i="14"/>
  <c r="D690" i="14"/>
  <c r="C690" i="14"/>
  <c r="B690" i="14"/>
  <c r="D689" i="14"/>
  <c r="C689" i="14"/>
  <c r="B689" i="14"/>
  <c r="D688" i="14"/>
  <c r="C688" i="14"/>
  <c r="B688" i="14"/>
  <c r="D687" i="14"/>
  <c r="C687" i="14"/>
  <c r="B687" i="14"/>
  <c r="D686" i="14"/>
  <c r="C686" i="14"/>
  <c r="B686" i="14"/>
  <c r="D685" i="14"/>
  <c r="C685" i="14"/>
  <c r="B685" i="14"/>
  <c r="D684" i="14"/>
  <c r="C684" i="14"/>
  <c r="B684" i="14"/>
  <c r="D683" i="14"/>
  <c r="C683" i="14"/>
  <c r="B683" i="14"/>
  <c r="D682" i="14"/>
  <c r="C682" i="14"/>
  <c r="B682" i="14"/>
  <c r="D681" i="14"/>
  <c r="C681" i="14"/>
  <c r="B681" i="14"/>
  <c r="D680" i="14"/>
  <c r="C680" i="14"/>
  <c r="B680" i="14"/>
  <c r="D679" i="14"/>
  <c r="C679" i="14"/>
  <c r="B679" i="14"/>
  <c r="D678" i="14"/>
  <c r="C678" i="14"/>
  <c r="B678" i="14"/>
  <c r="D677" i="14"/>
  <c r="C677" i="14"/>
  <c r="B677" i="14"/>
  <c r="D676" i="14"/>
  <c r="C676" i="14"/>
  <c r="B676" i="14"/>
  <c r="D675" i="14"/>
  <c r="C675" i="14"/>
  <c r="B675" i="14"/>
  <c r="D674" i="14"/>
  <c r="C674" i="14"/>
  <c r="B674" i="14"/>
  <c r="D673" i="14"/>
  <c r="C673" i="14"/>
  <c r="B673" i="14"/>
  <c r="D672" i="14"/>
  <c r="C672" i="14"/>
  <c r="B672" i="14"/>
  <c r="D671" i="14"/>
  <c r="C671" i="14"/>
  <c r="B671" i="14"/>
  <c r="D670" i="14"/>
  <c r="C670" i="14"/>
  <c r="B670" i="14"/>
  <c r="D669" i="14"/>
  <c r="C669" i="14"/>
  <c r="B669" i="14"/>
  <c r="D668" i="14"/>
  <c r="C668" i="14"/>
  <c r="B668" i="14"/>
  <c r="D667" i="14"/>
  <c r="C667" i="14"/>
  <c r="B667" i="14"/>
  <c r="D666" i="14"/>
  <c r="C666" i="14"/>
  <c r="B666" i="14"/>
  <c r="D665" i="14"/>
  <c r="C665" i="14"/>
  <c r="B665" i="14"/>
  <c r="D664" i="14"/>
  <c r="C664" i="14"/>
  <c r="B664" i="14"/>
  <c r="D663" i="14"/>
  <c r="C663" i="14"/>
  <c r="B663" i="14"/>
  <c r="D662" i="14"/>
  <c r="C662" i="14"/>
  <c r="B662" i="14"/>
  <c r="D661" i="14"/>
  <c r="C661" i="14"/>
  <c r="B661" i="14"/>
  <c r="D660" i="14"/>
  <c r="C660" i="14"/>
  <c r="B660" i="14"/>
  <c r="D659" i="14"/>
  <c r="C659" i="14"/>
  <c r="B659" i="14"/>
  <c r="D658" i="14"/>
  <c r="C658" i="14"/>
  <c r="B658" i="14"/>
  <c r="D657" i="14"/>
  <c r="C657" i="14"/>
  <c r="B657" i="14"/>
  <c r="D656" i="14"/>
  <c r="C656" i="14"/>
  <c r="B656" i="14"/>
  <c r="D655" i="14"/>
  <c r="C655" i="14"/>
  <c r="B655" i="14"/>
  <c r="D654" i="14"/>
  <c r="C654" i="14"/>
  <c r="B654" i="14"/>
  <c r="D653" i="14"/>
  <c r="C653" i="14"/>
  <c r="B653" i="14"/>
  <c r="D652" i="14"/>
  <c r="C652" i="14"/>
  <c r="B652" i="14"/>
  <c r="D651" i="14"/>
  <c r="C651" i="14"/>
  <c r="B651" i="14"/>
  <c r="D650" i="14"/>
  <c r="C650" i="14"/>
  <c r="B650" i="14"/>
  <c r="D649" i="14"/>
  <c r="C649" i="14"/>
  <c r="B649" i="14"/>
  <c r="D648" i="14"/>
  <c r="C648" i="14"/>
  <c r="B648" i="14"/>
  <c r="D647" i="14"/>
  <c r="C647" i="14"/>
  <c r="B647" i="14"/>
  <c r="D646" i="14"/>
  <c r="C646" i="14"/>
  <c r="B646" i="14"/>
  <c r="D645" i="14"/>
  <c r="C645" i="14"/>
  <c r="B645" i="14"/>
  <c r="D644" i="14"/>
  <c r="C644" i="14"/>
  <c r="B644" i="14"/>
  <c r="D643" i="14"/>
  <c r="C643" i="14"/>
  <c r="B643" i="14"/>
  <c r="D642" i="14"/>
  <c r="C642" i="14"/>
  <c r="B642" i="14"/>
  <c r="D641" i="14"/>
  <c r="C641" i="14"/>
  <c r="B641" i="14"/>
  <c r="D640" i="14"/>
  <c r="C640" i="14"/>
  <c r="B640" i="14"/>
  <c r="D639" i="14"/>
  <c r="C639" i="14"/>
  <c r="B639" i="14"/>
  <c r="D638" i="14"/>
  <c r="C638" i="14"/>
  <c r="B638" i="14"/>
  <c r="D637" i="14"/>
  <c r="C637" i="14"/>
  <c r="B637" i="14"/>
  <c r="D636" i="14"/>
  <c r="C636" i="14"/>
  <c r="B636" i="14"/>
  <c r="D635" i="14"/>
  <c r="C635" i="14"/>
  <c r="B635" i="14"/>
  <c r="D634" i="14"/>
  <c r="C634" i="14"/>
  <c r="B634" i="14"/>
  <c r="D633" i="14"/>
  <c r="C633" i="14"/>
  <c r="B633" i="14"/>
  <c r="D632" i="14"/>
  <c r="C632" i="14"/>
  <c r="B632" i="14"/>
  <c r="D631" i="14"/>
  <c r="C631" i="14"/>
  <c r="B631" i="14"/>
  <c r="D630" i="14"/>
  <c r="C630" i="14"/>
  <c r="B630" i="14"/>
  <c r="D629" i="14"/>
  <c r="C629" i="14"/>
  <c r="B629" i="14"/>
  <c r="D628" i="14"/>
  <c r="C628" i="14"/>
  <c r="B628" i="14"/>
  <c r="D627" i="14"/>
  <c r="C627" i="14"/>
  <c r="B627" i="14"/>
  <c r="D626" i="14"/>
  <c r="C626" i="14"/>
  <c r="B626" i="14"/>
  <c r="D625" i="14"/>
  <c r="C625" i="14"/>
  <c r="B625" i="14"/>
  <c r="D624" i="14"/>
  <c r="C624" i="14"/>
  <c r="B624" i="14"/>
  <c r="D623" i="14"/>
  <c r="C623" i="14"/>
  <c r="B623" i="14"/>
  <c r="D622" i="14"/>
  <c r="C622" i="14"/>
  <c r="B622" i="14"/>
  <c r="D621" i="14"/>
  <c r="C621" i="14"/>
  <c r="B621" i="14"/>
  <c r="D620" i="14"/>
  <c r="C620" i="14"/>
  <c r="B620" i="14"/>
  <c r="D619" i="14"/>
  <c r="C619" i="14"/>
  <c r="B619" i="14"/>
  <c r="D618" i="14"/>
  <c r="C618" i="14"/>
  <c r="B618" i="14"/>
  <c r="D617" i="14"/>
  <c r="C617" i="14"/>
  <c r="B617" i="14"/>
  <c r="D616" i="14"/>
  <c r="C616" i="14"/>
  <c r="B616" i="14"/>
  <c r="D615" i="14"/>
  <c r="C615" i="14"/>
  <c r="B615" i="14"/>
  <c r="D614" i="14"/>
  <c r="C614" i="14"/>
  <c r="B614" i="14"/>
  <c r="D613" i="14"/>
  <c r="C613" i="14"/>
  <c r="B613" i="14"/>
  <c r="D612" i="14"/>
  <c r="C612" i="14"/>
  <c r="B612" i="14"/>
  <c r="D611" i="14"/>
  <c r="C611" i="14"/>
  <c r="B611" i="14"/>
  <c r="D610" i="14"/>
  <c r="C610" i="14"/>
  <c r="B610" i="14"/>
  <c r="D609" i="14"/>
  <c r="C609" i="14"/>
  <c r="B609" i="14"/>
  <c r="D608" i="14"/>
  <c r="C608" i="14"/>
  <c r="B608" i="14"/>
  <c r="D607" i="14"/>
  <c r="C607" i="14"/>
  <c r="B607" i="14"/>
  <c r="D606" i="14"/>
  <c r="C606" i="14"/>
  <c r="B606" i="14"/>
  <c r="D605" i="14"/>
  <c r="C605" i="14"/>
  <c r="B605" i="14"/>
  <c r="D604" i="14"/>
  <c r="C604" i="14"/>
  <c r="B604" i="14"/>
  <c r="D603" i="14"/>
  <c r="C603" i="14"/>
  <c r="B603" i="14"/>
  <c r="D602" i="14"/>
  <c r="C602" i="14"/>
  <c r="B602" i="14"/>
  <c r="D601" i="14"/>
  <c r="C601" i="14"/>
  <c r="B601" i="14"/>
  <c r="D600" i="14"/>
  <c r="C600" i="14"/>
  <c r="B600" i="14"/>
  <c r="D599" i="14"/>
  <c r="C599" i="14"/>
  <c r="B599" i="14"/>
  <c r="D598" i="14"/>
  <c r="C598" i="14"/>
  <c r="B598" i="14"/>
  <c r="D597" i="14"/>
  <c r="C597" i="14"/>
  <c r="B597" i="14"/>
  <c r="D596" i="14"/>
  <c r="C596" i="14"/>
  <c r="B596" i="14"/>
  <c r="D595" i="14"/>
  <c r="C595" i="14"/>
  <c r="B595" i="14"/>
  <c r="D594" i="14"/>
  <c r="C594" i="14"/>
  <c r="B594" i="14"/>
  <c r="D593" i="14"/>
  <c r="C593" i="14"/>
  <c r="B593" i="14"/>
  <c r="D592" i="14"/>
  <c r="C592" i="14"/>
  <c r="B592" i="14"/>
  <c r="D591" i="14"/>
  <c r="C591" i="14"/>
  <c r="B591" i="14"/>
  <c r="D590" i="14"/>
  <c r="C590" i="14"/>
  <c r="B590" i="14"/>
  <c r="D589" i="14"/>
  <c r="C589" i="14"/>
  <c r="B589" i="14"/>
  <c r="D588" i="14"/>
  <c r="C588" i="14"/>
  <c r="B588" i="14"/>
  <c r="D587" i="14"/>
  <c r="C587" i="14"/>
  <c r="B587" i="14"/>
  <c r="D586" i="14"/>
  <c r="C586" i="14"/>
  <c r="B586" i="14"/>
  <c r="D585" i="14"/>
  <c r="C585" i="14"/>
  <c r="B585" i="14"/>
  <c r="D584" i="14"/>
  <c r="C584" i="14"/>
  <c r="B584" i="14"/>
  <c r="D583" i="14"/>
  <c r="C583" i="14"/>
  <c r="B583" i="14"/>
  <c r="D582" i="14"/>
  <c r="C582" i="14"/>
  <c r="B582" i="14"/>
  <c r="D581" i="14"/>
  <c r="C581" i="14"/>
  <c r="B581" i="14"/>
  <c r="D580" i="14"/>
  <c r="C580" i="14"/>
  <c r="B580" i="14"/>
  <c r="D579" i="14"/>
  <c r="C579" i="14"/>
  <c r="B579" i="14"/>
  <c r="D578" i="14"/>
  <c r="C578" i="14"/>
  <c r="B578" i="14"/>
  <c r="D577" i="14"/>
  <c r="C577" i="14"/>
  <c r="B577" i="14"/>
  <c r="D576" i="14"/>
  <c r="C576" i="14"/>
  <c r="B576" i="14"/>
  <c r="D575" i="14"/>
  <c r="C575" i="14"/>
  <c r="B575" i="14"/>
  <c r="D574" i="14"/>
  <c r="C574" i="14"/>
  <c r="B574" i="14"/>
  <c r="D573" i="14"/>
  <c r="C573" i="14"/>
  <c r="B573" i="14"/>
  <c r="D572" i="14"/>
  <c r="C572" i="14"/>
  <c r="B572" i="14"/>
  <c r="D571" i="14"/>
  <c r="C571" i="14"/>
  <c r="B571" i="14"/>
  <c r="D570" i="14"/>
  <c r="C570" i="14"/>
  <c r="B570" i="14"/>
  <c r="D569" i="14"/>
  <c r="C569" i="14"/>
  <c r="B569" i="14"/>
  <c r="D568" i="14"/>
  <c r="C568" i="14"/>
  <c r="B568" i="14"/>
  <c r="D567" i="14"/>
  <c r="C567" i="14"/>
  <c r="B567" i="14"/>
  <c r="D566" i="14"/>
  <c r="C566" i="14"/>
  <c r="B566" i="14"/>
  <c r="D565" i="14"/>
  <c r="C565" i="14"/>
  <c r="B565" i="14"/>
  <c r="D564" i="14"/>
  <c r="C564" i="14"/>
  <c r="B564" i="14"/>
  <c r="D563" i="14"/>
  <c r="C563" i="14"/>
  <c r="B563" i="14"/>
  <c r="D562" i="14"/>
  <c r="C562" i="14"/>
  <c r="B562" i="14"/>
  <c r="D561" i="14"/>
  <c r="C561" i="14"/>
  <c r="B561" i="14"/>
  <c r="D560" i="14"/>
  <c r="C560" i="14"/>
  <c r="B560" i="14"/>
  <c r="D559" i="14"/>
  <c r="C559" i="14"/>
  <c r="B559" i="14"/>
  <c r="D558" i="14"/>
  <c r="C558" i="14"/>
  <c r="B558" i="14"/>
  <c r="D557" i="14"/>
  <c r="C557" i="14"/>
  <c r="B557" i="14"/>
  <c r="D556" i="14"/>
  <c r="C556" i="14"/>
  <c r="B556" i="14"/>
  <c r="D555" i="14"/>
  <c r="C555" i="14"/>
  <c r="B555" i="14"/>
  <c r="D554" i="14"/>
  <c r="C554" i="14"/>
  <c r="B554" i="14"/>
  <c r="D553" i="14"/>
  <c r="C553" i="14"/>
  <c r="B553" i="14"/>
  <c r="D552" i="14"/>
  <c r="C552" i="14"/>
  <c r="B552" i="14"/>
  <c r="D551" i="14"/>
  <c r="C551" i="14"/>
  <c r="B551" i="14"/>
  <c r="D550" i="14"/>
  <c r="C550" i="14"/>
  <c r="B550" i="14"/>
  <c r="D549" i="14"/>
  <c r="C549" i="14"/>
  <c r="B549" i="14"/>
  <c r="D548" i="14"/>
  <c r="C548" i="14"/>
  <c r="B548" i="14"/>
  <c r="D547" i="14"/>
  <c r="C547" i="14"/>
  <c r="B547" i="14"/>
  <c r="D546" i="14"/>
  <c r="C546" i="14"/>
  <c r="B546" i="14"/>
  <c r="D545" i="14"/>
  <c r="C545" i="14"/>
  <c r="B545" i="14"/>
  <c r="D544" i="14"/>
  <c r="C544" i="14"/>
  <c r="B544" i="14"/>
  <c r="D543" i="14"/>
  <c r="C543" i="14"/>
  <c r="B543" i="14"/>
  <c r="D542" i="14"/>
  <c r="C542" i="14"/>
  <c r="B542" i="14"/>
  <c r="D541" i="14"/>
  <c r="C541" i="14"/>
  <c r="B541" i="14"/>
  <c r="D540" i="14"/>
  <c r="C540" i="14"/>
  <c r="B540" i="14"/>
  <c r="D539" i="14"/>
  <c r="C539" i="14"/>
  <c r="B539" i="14"/>
  <c r="D538" i="14"/>
  <c r="C538" i="14"/>
  <c r="B538" i="14"/>
  <c r="D537" i="14"/>
  <c r="C537" i="14"/>
  <c r="B537" i="14"/>
  <c r="D536" i="14"/>
  <c r="C536" i="14"/>
  <c r="B536" i="14"/>
  <c r="D535" i="14"/>
  <c r="C535" i="14"/>
  <c r="B535" i="14"/>
  <c r="D534" i="14"/>
  <c r="C534" i="14"/>
  <c r="B534" i="14"/>
  <c r="D533" i="14"/>
  <c r="C533" i="14"/>
  <c r="B533" i="14"/>
  <c r="D532" i="14"/>
  <c r="C532" i="14"/>
  <c r="B532" i="14"/>
  <c r="D531" i="14"/>
  <c r="C531" i="14"/>
  <c r="B531" i="14"/>
  <c r="D530" i="14"/>
  <c r="C530" i="14"/>
  <c r="B530" i="14"/>
  <c r="D529" i="14"/>
  <c r="C529" i="14"/>
  <c r="B529" i="14"/>
  <c r="D528" i="14"/>
  <c r="C528" i="14"/>
  <c r="B528" i="14"/>
  <c r="D527" i="14"/>
  <c r="C527" i="14"/>
  <c r="B527" i="14"/>
  <c r="D526" i="14"/>
  <c r="C526" i="14"/>
  <c r="B526" i="14"/>
  <c r="D525" i="14"/>
  <c r="C525" i="14"/>
  <c r="B525" i="14"/>
  <c r="D524" i="14"/>
  <c r="C524" i="14"/>
  <c r="B524" i="14"/>
  <c r="D523" i="14"/>
  <c r="C523" i="14"/>
  <c r="B523" i="14"/>
  <c r="D522" i="14"/>
  <c r="C522" i="14"/>
  <c r="B522" i="14"/>
  <c r="D521" i="14"/>
  <c r="C521" i="14"/>
  <c r="B521" i="14"/>
  <c r="D520" i="14"/>
  <c r="C520" i="14"/>
  <c r="B520" i="14"/>
  <c r="D519" i="14"/>
  <c r="C519" i="14"/>
  <c r="B519" i="14"/>
  <c r="D518" i="14"/>
  <c r="C518" i="14"/>
  <c r="B518" i="14"/>
  <c r="D517" i="14"/>
  <c r="C517" i="14"/>
  <c r="B517" i="14"/>
  <c r="D516" i="14"/>
  <c r="C516" i="14"/>
  <c r="B516" i="14"/>
  <c r="D515" i="14"/>
  <c r="C515" i="14"/>
  <c r="B515" i="14"/>
  <c r="D514" i="14"/>
  <c r="C514" i="14"/>
  <c r="B514" i="14"/>
  <c r="D513" i="14"/>
  <c r="C513" i="14"/>
  <c r="B513" i="14"/>
  <c r="D512" i="14"/>
  <c r="C512" i="14"/>
  <c r="B512" i="14"/>
  <c r="D511" i="14"/>
  <c r="C511" i="14"/>
  <c r="B511" i="14"/>
  <c r="D510" i="14"/>
  <c r="C510" i="14"/>
  <c r="B510" i="14"/>
  <c r="D509" i="14"/>
  <c r="C509" i="14"/>
  <c r="B509" i="14"/>
  <c r="D508" i="14"/>
  <c r="C508" i="14"/>
  <c r="B508" i="14"/>
  <c r="D507" i="14"/>
  <c r="C507" i="14"/>
  <c r="B507" i="14"/>
  <c r="D506" i="14"/>
  <c r="C506" i="14"/>
  <c r="B506" i="14"/>
  <c r="D505" i="14"/>
  <c r="C505" i="14"/>
  <c r="B505" i="14"/>
  <c r="D504" i="14"/>
  <c r="C504" i="14"/>
  <c r="B504" i="14"/>
  <c r="D503" i="14"/>
  <c r="C503" i="14"/>
  <c r="B503" i="14"/>
  <c r="D502" i="14"/>
  <c r="C502" i="14"/>
  <c r="B502" i="14"/>
  <c r="D501" i="14"/>
  <c r="C501" i="14"/>
  <c r="B501" i="14"/>
  <c r="D500" i="14"/>
  <c r="C500" i="14"/>
  <c r="B500" i="14"/>
  <c r="D499" i="14"/>
  <c r="C499" i="14"/>
  <c r="B499" i="14"/>
  <c r="D498" i="14"/>
  <c r="C498" i="14"/>
  <c r="B498" i="14"/>
  <c r="D497" i="14"/>
  <c r="C497" i="14"/>
  <c r="B497" i="14"/>
  <c r="D496" i="14"/>
  <c r="C496" i="14"/>
  <c r="B496" i="14"/>
  <c r="D495" i="14"/>
  <c r="C495" i="14"/>
  <c r="B495" i="14"/>
  <c r="D494" i="14"/>
  <c r="C494" i="14"/>
  <c r="B494" i="14"/>
  <c r="D493" i="14"/>
  <c r="C493" i="14"/>
  <c r="B493" i="14"/>
  <c r="D492" i="14"/>
  <c r="C492" i="14"/>
  <c r="B492" i="14"/>
  <c r="D491" i="14"/>
  <c r="C491" i="14"/>
  <c r="B491" i="14"/>
  <c r="D490" i="14"/>
  <c r="C490" i="14"/>
  <c r="B490" i="14"/>
  <c r="D489" i="14"/>
  <c r="C489" i="14"/>
  <c r="B489" i="14"/>
  <c r="D488" i="14"/>
  <c r="C488" i="14"/>
  <c r="B488" i="14"/>
  <c r="D487" i="14"/>
  <c r="C487" i="14"/>
  <c r="B487" i="14"/>
  <c r="D486" i="14"/>
  <c r="C486" i="14"/>
  <c r="B486" i="14"/>
  <c r="D485" i="14"/>
  <c r="C485" i="14"/>
  <c r="B485" i="14"/>
  <c r="D484" i="14"/>
  <c r="C484" i="14"/>
  <c r="B484" i="14"/>
  <c r="D483" i="14"/>
  <c r="C483" i="14"/>
  <c r="B483" i="14"/>
  <c r="D482" i="14"/>
  <c r="C482" i="14"/>
  <c r="B482" i="14"/>
  <c r="D481" i="14"/>
  <c r="C481" i="14"/>
  <c r="B481" i="14"/>
  <c r="D480" i="14"/>
  <c r="C480" i="14"/>
  <c r="B480" i="14"/>
  <c r="D479" i="14"/>
  <c r="C479" i="14"/>
  <c r="B479" i="14"/>
  <c r="D478" i="14"/>
  <c r="C478" i="14"/>
  <c r="B478" i="14"/>
  <c r="D477" i="14"/>
  <c r="C477" i="14"/>
  <c r="B477" i="14"/>
  <c r="D476" i="14"/>
  <c r="C476" i="14"/>
  <c r="B476" i="14"/>
  <c r="D475" i="14"/>
  <c r="C475" i="14"/>
  <c r="B475" i="14"/>
  <c r="D474" i="14"/>
  <c r="C474" i="14"/>
  <c r="B474" i="14"/>
  <c r="D473" i="14"/>
  <c r="C473" i="14"/>
  <c r="B473" i="14"/>
  <c r="D472" i="14"/>
  <c r="C472" i="14"/>
  <c r="B472" i="14"/>
  <c r="D471" i="14"/>
  <c r="C471" i="14"/>
  <c r="B471" i="14"/>
  <c r="D470" i="14"/>
  <c r="C470" i="14"/>
  <c r="B470" i="14"/>
  <c r="D469" i="14"/>
  <c r="C469" i="14"/>
  <c r="B469" i="14"/>
  <c r="D468" i="14"/>
  <c r="C468" i="14"/>
  <c r="B468" i="14"/>
  <c r="D467" i="14"/>
  <c r="C467" i="14"/>
  <c r="B467" i="14"/>
  <c r="D466" i="14"/>
  <c r="C466" i="14"/>
  <c r="B466" i="14"/>
  <c r="D465" i="14"/>
  <c r="C465" i="14"/>
  <c r="B465" i="14"/>
  <c r="D464" i="14"/>
  <c r="C464" i="14"/>
  <c r="B464" i="14"/>
  <c r="D463" i="14"/>
  <c r="C463" i="14"/>
  <c r="B463" i="14"/>
  <c r="D462" i="14"/>
  <c r="C462" i="14"/>
  <c r="B462" i="14"/>
  <c r="D461" i="14"/>
  <c r="C461" i="14"/>
  <c r="B461" i="14"/>
  <c r="D460" i="14"/>
  <c r="C460" i="14"/>
  <c r="B460" i="14"/>
  <c r="D459" i="14"/>
  <c r="C459" i="14"/>
  <c r="B459" i="14"/>
  <c r="D458" i="14"/>
  <c r="C458" i="14"/>
  <c r="B458" i="14"/>
  <c r="D457" i="14"/>
  <c r="C457" i="14"/>
  <c r="B457" i="14"/>
  <c r="D456" i="14"/>
  <c r="C456" i="14"/>
  <c r="B456" i="14"/>
  <c r="D455" i="14"/>
  <c r="C455" i="14"/>
  <c r="B455" i="14"/>
  <c r="D454" i="14"/>
  <c r="C454" i="14"/>
  <c r="B454" i="14"/>
  <c r="D453" i="14"/>
  <c r="C453" i="14"/>
  <c r="B453" i="14"/>
  <c r="D452" i="14"/>
  <c r="C452" i="14"/>
  <c r="B452" i="14"/>
  <c r="D451" i="14"/>
  <c r="C451" i="14"/>
  <c r="B451" i="14"/>
  <c r="D450" i="14"/>
  <c r="C450" i="14"/>
  <c r="B450" i="14"/>
  <c r="D449" i="14"/>
  <c r="C449" i="14"/>
  <c r="B449" i="14"/>
  <c r="D448" i="14"/>
  <c r="C448" i="14"/>
  <c r="B448" i="14"/>
  <c r="D447" i="14"/>
  <c r="C447" i="14"/>
  <c r="B447" i="14"/>
  <c r="D446" i="14"/>
  <c r="C446" i="14"/>
  <c r="B446" i="14"/>
  <c r="D445" i="14"/>
  <c r="C445" i="14"/>
  <c r="B445" i="14"/>
  <c r="D444" i="14"/>
  <c r="C444" i="14"/>
  <c r="B444" i="14"/>
  <c r="D443" i="14"/>
  <c r="C443" i="14"/>
  <c r="B443" i="14"/>
  <c r="D442" i="14"/>
  <c r="C442" i="14"/>
  <c r="B442" i="14"/>
  <c r="D441" i="14"/>
  <c r="C441" i="14"/>
  <c r="B441" i="14"/>
  <c r="D440" i="14"/>
  <c r="C440" i="14"/>
  <c r="B440" i="14"/>
  <c r="D439" i="14"/>
  <c r="C439" i="14"/>
  <c r="B439" i="14"/>
  <c r="D438" i="14"/>
  <c r="C438" i="14"/>
  <c r="B438" i="14"/>
  <c r="D437" i="14"/>
  <c r="C437" i="14"/>
  <c r="B437" i="14"/>
  <c r="D436" i="14"/>
  <c r="C436" i="14"/>
  <c r="B436" i="14"/>
  <c r="D435" i="14"/>
  <c r="C435" i="14"/>
  <c r="B435" i="14"/>
  <c r="D434" i="14"/>
  <c r="C434" i="14"/>
  <c r="B434" i="14"/>
  <c r="D433" i="14"/>
  <c r="C433" i="14"/>
  <c r="B433" i="14"/>
  <c r="D432" i="14"/>
  <c r="C432" i="14"/>
  <c r="B432" i="14"/>
  <c r="D431" i="14"/>
  <c r="C431" i="14"/>
  <c r="B431" i="14"/>
  <c r="D430" i="14"/>
  <c r="C430" i="14"/>
  <c r="B430" i="14"/>
  <c r="D429" i="14"/>
  <c r="C429" i="14"/>
  <c r="B429" i="14"/>
  <c r="D428" i="14"/>
  <c r="C428" i="14"/>
  <c r="B428" i="14"/>
  <c r="D427" i="14"/>
  <c r="C427" i="14"/>
  <c r="B427" i="14"/>
  <c r="D426" i="14"/>
  <c r="C426" i="14"/>
  <c r="B426" i="14"/>
  <c r="D425" i="14"/>
  <c r="C425" i="14"/>
  <c r="B425" i="14"/>
  <c r="D424" i="14"/>
  <c r="C424" i="14"/>
  <c r="B424" i="14"/>
  <c r="D423" i="14"/>
  <c r="C423" i="14"/>
  <c r="B423" i="14"/>
  <c r="D422" i="14"/>
  <c r="C422" i="14"/>
  <c r="B422" i="14"/>
  <c r="D421" i="14"/>
  <c r="C421" i="14"/>
  <c r="B421" i="14"/>
  <c r="D420" i="14"/>
  <c r="C420" i="14"/>
  <c r="B420" i="14"/>
  <c r="D419" i="14"/>
  <c r="C419" i="14"/>
  <c r="B419" i="14"/>
  <c r="D418" i="14"/>
  <c r="C418" i="14"/>
  <c r="B418" i="14"/>
  <c r="D417" i="14"/>
  <c r="C417" i="14"/>
  <c r="B417" i="14"/>
  <c r="D416" i="14"/>
  <c r="C416" i="14"/>
  <c r="B416" i="14"/>
  <c r="D415" i="14"/>
  <c r="C415" i="14"/>
  <c r="B415" i="14"/>
  <c r="D414" i="14"/>
  <c r="C414" i="14"/>
  <c r="B414" i="14"/>
  <c r="D413" i="14"/>
  <c r="C413" i="14"/>
  <c r="B413" i="14"/>
  <c r="D412" i="14"/>
  <c r="C412" i="14"/>
  <c r="B412" i="14"/>
  <c r="D411" i="14"/>
  <c r="C411" i="14"/>
  <c r="B411" i="14"/>
  <c r="D410" i="14"/>
  <c r="C410" i="14"/>
  <c r="B410" i="14"/>
  <c r="D409" i="14"/>
  <c r="C409" i="14"/>
  <c r="B409" i="14"/>
  <c r="D408" i="14"/>
  <c r="C408" i="14"/>
  <c r="B408" i="14"/>
  <c r="D407" i="14"/>
  <c r="C407" i="14"/>
  <c r="B407" i="14"/>
  <c r="D406" i="14"/>
  <c r="C406" i="14"/>
  <c r="B406" i="14"/>
  <c r="D405" i="14"/>
  <c r="C405" i="14"/>
  <c r="B405" i="14"/>
  <c r="D404" i="14"/>
  <c r="C404" i="14"/>
  <c r="B404" i="14"/>
  <c r="D403" i="14"/>
  <c r="C403" i="14"/>
  <c r="B403" i="14"/>
  <c r="D402" i="14"/>
  <c r="C402" i="14"/>
  <c r="B402" i="14"/>
  <c r="D401" i="14"/>
  <c r="C401" i="14"/>
  <c r="B401" i="14"/>
  <c r="D400" i="14"/>
  <c r="C400" i="14"/>
  <c r="B400" i="14"/>
  <c r="D399" i="14"/>
  <c r="C399" i="14"/>
  <c r="B399" i="14"/>
  <c r="D398" i="14"/>
  <c r="C398" i="14"/>
  <c r="B398" i="14"/>
  <c r="D397" i="14"/>
  <c r="C397" i="14"/>
  <c r="B397" i="14"/>
  <c r="D396" i="14"/>
  <c r="C396" i="14"/>
  <c r="B396" i="14"/>
  <c r="D395" i="14"/>
  <c r="C395" i="14"/>
  <c r="B395" i="14"/>
  <c r="D394" i="14"/>
  <c r="C394" i="14"/>
  <c r="B394" i="14"/>
  <c r="D393" i="14"/>
  <c r="C393" i="14"/>
  <c r="B393" i="14"/>
  <c r="D392" i="14"/>
  <c r="C392" i="14"/>
  <c r="B392" i="14"/>
  <c r="D391" i="14"/>
  <c r="C391" i="14"/>
  <c r="B391" i="14"/>
  <c r="D390" i="14"/>
  <c r="C390" i="14"/>
  <c r="B390" i="14"/>
  <c r="D389" i="14"/>
  <c r="C389" i="14"/>
  <c r="B389" i="14"/>
  <c r="D388" i="14"/>
  <c r="C388" i="14"/>
  <c r="B388" i="14"/>
  <c r="D387" i="14"/>
  <c r="C387" i="14"/>
  <c r="B387" i="14"/>
  <c r="D386" i="14"/>
  <c r="C386" i="14"/>
  <c r="B386" i="14"/>
  <c r="D385" i="14"/>
  <c r="C385" i="14"/>
  <c r="B385" i="14"/>
  <c r="D384" i="14"/>
  <c r="C384" i="14"/>
  <c r="B384" i="14"/>
  <c r="D383" i="14"/>
  <c r="C383" i="14"/>
  <c r="B383" i="14"/>
  <c r="D382" i="14"/>
  <c r="C382" i="14"/>
  <c r="B382" i="14"/>
  <c r="D381" i="14"/>
  <c r="C381" i="14"/>
  <c r="B381" i="14"/>
  <c r="D380" i="14"/>
  <c r="C380" i="14"/>
  <c r="B380" i="14"/>
  <c r="D379" i="14"/>
  <c r="C379" i="14"/>
  <c r="B379" i="14"/>
  <c r="D378" i="14"/>
  <c r="C378" i="14"/>
  <c r="B378" i="14"/>
  <c r="D377" i="14"/>
  <c r="C377" i="14"/>
  <c r="B377" i="14"/>
  <c r="D376" i="14"/>
  <c r="C376" i="14"/>
  <c r="B376" i="14"/>
  <c r="D375" i="14"/>
  <c r="C375" i="14"/>
  <c r="B375" i="14"/>
  <c r="D374" i="14"/>
  <c r="C374" i="14"/>
  <c r="B374" i="14"/>
  <c r="D373" i="14"/>
  <c r="C373" i="14"/>
  <c r="B373" i="14"/>
  <c r="D372" i="14"/>
  <c r="C372" i="14"/>
  <c r="B372" i="14"/>
  <c r="D371" i="14"/>
  <c r="C371" i="14"/>
  <c r="B371" i="14"/>
  <c r="D370" i="14"/>
  <c r="C370" i="14"/>
  <c r="B370" i="14"/>
  <c r="D369" i="14"/>
  <c r="C369" i="14"/>
  <c r="B369" i="14"/>
  <c r="D368" i="14"/>
  <c r="C368" i="14"/>
  <c r="B368" i="14"/>
  <c r="D367" i="14"/>
  <c r="C367" i="14"/>
  <c r="B367" i="14"/>
  <c r="D366" i="14"/>
  <c r="C366" i="14"/>
  <c r="B366" i="14"/>
  <c r="D365" i="14"/>
  <c r="C365" i="14"/>
  <c r="B365" i="14"/>
  <c r="D364" i="14"/>
  <c r="C364" i="14"/>
  <c r="B364" i="14"/>
  <c r="D363" i="14"/>
  <c r="C363" i="14"/>
  <c r="B363" i="14"/>
  <c r="D362" i="14"/>
  <c r="C362" i="14"/>
  <c r="B362" i="14"/>
  <c r="D361" i="14"/>
  <c r="C361" i="14"/>
  <c r="B361" i="14"/>
  <c r="D360" i="14"/>
  <c r="C360" i="14"/>
  <c r="B360" i="14"/>
  <c r="D359" i="14"/>
  <c r="C359" i="14"/>
  <c r="B359" i="14"/>
  <c r="D358" i="14"/>
  <c r="C358" i="14"/>
  <c r="B358" i="14"/>
  <c r="D357" i="14"/>
  <c r="C357" i="14"/>
  <c r="B357" i="14"/>
  <c r="D356" i="14"/>
  <c r="C356" i="14"/>
  <c r="B356" i="14"/>
  <c r="D355" i="14"/>
  <c r="C355" i="14"/>
  <c r="B355" i="14"/>
  <c r="D354" i="14"/>
  <c r="C354" i="14"/>
  <c r="B354" i="14"/>
  <c r="D353" i="14"/>
  <c r="C353" i="14"/>
  <c r="B353" i="14"/>
  <c r="D352" i="14"/>
  <c r="C352" i="14"/>
  <c r="B352" i="14"/>
  <c r="D351" i="14"/>
  <c r="C351" i="14"/>
  <c r="B351" i="14"/>
  <c r="D350" i="14"/>
  <c r="C350" i="14"/>
  <c r="B350" i="14"/>
  <c r="D349" i="14"/>
  <c r="C349" i="14"/>
  <c r="B349" i="14"/>
  <c r="D348" i="14"/>
  <c r="C348" i="14"/>
  <c r="B348" i="14"/>
  <c r="D347" i="14"/>
  <c r="C347" i="14"/>
  <c r="B347" i="14"/>
  <c r="D346" i="14"/>
  <c r="C346" i="14"/>
  <c r="B346" i="14"/>
  <c r="D345" i="14"/>
  <c r="C345" i="14"/>
  <c r="B345" i="14"/>
  <c r="D344" i="14"/>
  <c r="C344" i="14"/>
  <c r="B344" i="14"/>
  <c r="D343" i="14"/>
  <c r="C343" i="14"/>
  <c r="B343" i="14"/>
  <c r="D342" i="14"/>
  <c r="C342" i="14"/>
  <c r="B342" i="14"/>
  <c r="D341" i="14"/>
  <c r="C341" i="14"/>
  <c r="B341" i="14"/>
  <c r="D340" i="14"/>
  <c r="C340" i="14"/>
  <c r="B340" i="14"/>
  <c r="D339" i="14"/>
  <c r="C339" i="14"/>
  <c r="B339" i="14"/>
  <c r="D338" i="14"/>
  <c r="C338" i="14"/>
  <c r="B338" i="14"/>
  <c r="D337" i="14"/>
  <c r="C337" i="14"/>
  <c r="B337" i="14"/>
  <c r="D336" i="14"/>
  <c r="C336" i="14"/>
  <c r="B336" i="14"/>
  <c r="D335" i="14"/>
  <c r="C335" i="14"/>
  <c r="B335" i="14"/>
  <c r="D334" i="14"/>
  <c r="C334" i="14"/>
  <c r="B334" i="14"/>
  <c r="D333" i="14"/>
  <c r="C333" i="14"/>
  <c r="B333" i="14"/>
  <c r="D332" i="14"/>
  <c r="C332" i="14"/>
  <c r="B332" i="14"/>
  <c r="D331" i="14"/>
  <c r="C331" i="14"/>
  <c r="B331" i="14"/>
  <c r="D330" i="14"/>
  <c r="C330" i="14"/>
  <c r="B330" i="14"/>
  <c r="D329" i="14"/>
  <c r="C329" i="14"/>
  <c r="B329" i="14"/>
  <c r="D328" i="14"/>
  <c r="C328" i="14"/>
  <c r="B328" i="14"/>
  <c r="D327" i="14"/>
  <c r="C327" i="14"/>
  <c r="B327" i="14"/>
  <c r="D326" i="14"/>
  <c r="C326" i="14"/>
  <c r="B326" i="14"/>
  <c r="D325" i="14"/>
  <c r="C325" i="14"/>
  <c r="B325" i="14"/>
  <c r="D324" i="14"/>
  <c r="C324" i="14"/>
  <c r="B324" i="14"/>
  <c r="D323" i="14"/>
  <c r="C323" i="14"/>
  <c r="B323" i="14"/>
  <c r="D322" i="14"/>
  <c r="C322" i="14"/>
  <c r="B322" i="14"/>
  <c r="D321" i="14"/>
  <c r="C321" i="14"/>
  <c r="B321" i="14"/>
  <c r="D320" i="14"/>
  <c r="C320" i="14"/>
  <c r="B320" i="14"/>
  <c r="D319" i="14"/>
  <c r="C319" i="14"/>
  <c r="B319" i="14"/>
  <c r="D318" i="14"/>
  <c r="C318" i="14"/>
  <c r="B318" i="14"/>
  <c r="D317" i="14"/>
  <c r="C317" i="14"/>
  <c r="B317" i="14"/>
  <c r="D316" i="14"/>
  <c r="C316" i="14"/>
  <c r="B316" i="14"/>
  <c r="D315" i="14"/>
  <c r="C315" i="14"/>
  <c r="B315" i="14"/>
  <c r="D314" i="14"/>
  <c r="C314" i="14"/>
  <c r="B314" i="14"/>
  <c r="D313" i="14"/>
  <c r="C313" i="14"/>
  <c r="B313" i="14"/>
  <c r="D312" i="14"/>
  <c r="C312" i="14"/>
  <c r="B312" i="14"/>
  <c r="D311" i="14"/>
  <c r="C311" i="14"/>
  <c r="B311" i="14"/>
  <c r="D310" i="14"/>
  <c r="C310" i="14"/>
  <c r="B310" i="14"/>
  <c r="D309" i="14"/>
  <c r="C309" i="14"/>
  <c r="B309" i="14"/>
  <c r="D308" i="14"/>
  <c r="C308" i="14"/>
  <c r="B308" i="14"/>
  <c r="D307" i="14"/>
  <c r="C307" i="14"/>
  <c r="B307" i="14"/>
  <c r="D306" i="14"/>
  <c r="C306" i="14"/>
  <c r="B306" i="14"/>
  <c r="D305" i="14"/>
  <c r="C305" i="14"/>
  <c r="B305" i="14"/>
  <c r="D304" i="14"/>
  <c r="C304" i="14"/>
  <c r="B304" i="14"/>
  <c r="D303" i="14"/>
  <c r="C303" i="14"/>
  <c r="B303" i="14"/>
  <c r="D302" i="14"/>
  <c r="C302" i="14"/>
  <c r="B302" i="14"/>
  <c r="D301" i="14"/>
  <c r="C301" i="14"/>
  <c r="B301" i="14"/>
  <c r="D300" i="14"/>
  <c r="C300" i="14"/>
  <c r="B300" i="14"/>
  <c r="D299" i="14"/>
  <c r="C299" i="14"/>
  <c r="B299" i="14"/>
  <c r="D298" i="14"/>
  <c r="C298" i="14"/>
  <c r="B298" i="14"/>
  <c r="D297" i="14"/>
  <c r="C297" i="14"/>
  <c r="B297" i="14"/>
  <c r="D296" i="14"/>
  <c r="C296" i="14"/>
  <c r="B296" i="14"/>
  <c r="D295" i="14"/>
  <c r="C295" i="14"/>
  <c r="B295" i="14"/>
  <c r="D294" i="14"/>
  <c r="C294" i="14"/>
  <c r="B294" i="14"/>
  <c r="D293" i="14"/>
  <c r="C293" i="14"/>
  <c r="B293" i="14"/>
  <c r="D292" i="14"/>
  <c r="C292" i="14"/>
  <c r="B292" i="14"/>
  <c r="D291" i="14"/>
  <c r="C291" i="14"/>
  <c r="B291" i="14"/>
  <c r="D290" i="14"/>
  <c r="C290" i="14"/>
  <c r="B290" i="14"/>
  <c r="D289" i="14"/>
  <c r="C289" i="14"/>
  <c r="B289" i="14"/>
  <c r="D288" i="14"/>
  <c r="C288" i="14"/>
  <c r="B288" i="14"/>
  <c r="D287" i="14"/>
  <c r="C287" i="14"/>
  <c r="B287" i="14"/>
  <c r="D286" i="14"/>
  <c r="C286" i="14"/>
  <c r="B286" i="14"/>
  <c r="D285" i="14"/>
  <c r="C285" i="14"/>
  <c r="B285" i="14"/>
  <c r="D284" i="14"/>
  <c r="C284" i="14"/>
  <c r="B284" i="14"/>
  <c r="D283" i="14"/>
  <c r="C283" i="14"/>
  <c r="B283" i="14"/>
  <c r="D282" i="14"/>
  <c r="C282" i="14"/>
  <c r="B282" i="14"/>
  <c r="D281" i="14"/>
  <c r="C281" i="14"/>
  <c r="B281" i="14"/>
  <c r="D280" i="14"/>
  <c r="C280" i="14"/>
  <c r="B280" i="14"/>
  <c r="D279" i="14"/>
  <c r="C279" i="14"/>
  <c r="B279" i="14"/>
  <c r="D278" i="14"/>
  <c r="C278" i="14"/>
  <c r="B278" i="14"/>
  <c r="D277" i="14"/>
  <c r="C277" i="14"/>
  <c r="B277" i="14"/>
  <c r="D276" i="14"/>
  <c r="C276" i="14"/>
  <c r="B276" i="14"/>
  <c r="D275" i="14"/>
  <c r="C275" i="14"/>
  <c r="B275" i="14"/>
  <c r="D274" i="14"/>
  <c r="C274" i="14"/>
  <c r="B274" i="14"/>
  <c r="D273" i="14"/>
  <c r="C273" i="14"/>
  <c r="B273" i="14"/>
  <c r="D272" i="14"/>
  <c r="C272" i="14"/>
  <c r="B272" i="14"/>
  <c r="D271" i="14"/>
  <c r="C271" i="14"/>
  <c r="B271" i="14"/>
  <c r="D270" i="14"/>
  <c r="C270" i="14"/>
  <c r="B270" i="14"/>
  <c r="D269" i="14"/>
  <c r="C269" i="14"/>
  <c r="B269" i="14"/>
  <c r="D268" i="14"/>
  <c r="C268" i="14"/>
  <c r="B268" i="14"/>
  <c r="D267" i="14"/>
  <c r="C267" i="14"/>
  <c r="B267" i="14"/>
  <c r="D266" i="14"/>
  <c r="C266" i="14"/>
  <c r="B266" i="14"/>
  <c r="D265" i="14"/>
  <c r="C265" i="14"/>
  <c r="B265" i="14"/>
  <c r="D264" i="14"/>
  <c r="C264" i="14"/>
  <c r="B264" i="14"/>
  <c r="D263" i="14"/>
  <c r="C263" i="14"/>
  <c r="B263" i="14"/>
  <c r="D262" i="14"/>
  <c r="C262" i="14"/>
  <c r="B262" i="14"/>
  <c r="D261" i="14"/>
  <c r="C261" i="14"/>
  <c r="B261" i="14"/>
  <c r="D260" i="14"/>
  <c r="C260" i="14"/>
  <c r="B260" i="14"/>
  <c r="D259" i="14"/>
  <c r="C259" i="14"/>
  <c r="B259" i="14"/>
  <c r="D258" i="14"/>
  <c r="C258" i="14"/>
  <c r="B258" i="14"/>
  <c r="D257" i="14"/>
  <c r="C257" i="14"/>
  <c r="B257" i="14"/>
  <c r="D256" i="14"/>
  <c r="C256" i="14"/>
  <c r="B256" i="14"/>
  <c r="D255" i="14"/>
  <c r="C255" i="14"/>
  <c r="B255" i="14"/>
  <c r="D254" i="14"/>
  <c r="C254" i="14"/>
  <c r="B254" i="14"/>
  <c r="D253" i="14"/>
  <c r="C253" i="14"/>
  <c r="B253" i="14"/>
  <c r="D252" i="14"/>
  <c r="C252" i="14"/>
  <c r="B252" i="14"/>
  <c r="D251" i="14"/>
  <c r="C251" i="14"/>
  <c r="B251" i="14"/>
  <c r="D250" i="14"/>
  <c r="C250" i="14"/>
  <c r="B250" i="14"/>
  <c r="D249" i="14"/>
  <c r="C249" i="14"/>
  <c r="B249" i="14"/>
  <c r="D248" i="14"/>
  <c r="C248" i="14"/>
  <c r="B248" i="14"/>
  <c r="D247" i="14"/>
  <c r="C247" i="14"/>
  <c r="B247" i="14"/>
  <c r="D246" i="14"/>
  <c r="C246" i="14"/>
  <c r="B246" i="14"/>
  <c r="D245" i="14"/>
  <c r="C245" i="14"/>
  <c r="B245" i="14"/>
  <c r="D244" i="14"/>
  <c r="C244" i="14"/>
  <c r="B244" i="14"/>
  <c r="D243" i="14"/>
  <c r="C243" i="14"/>
  <c r="B243" i="14"/>
  <c r="D242" i="14"/>
  <c r="C242" i="14"/>
  <c r="B242" i="14"/>
  <c r="D241" i="14"/>
  <c r="C241" i="14"/>
  <c r="B241" i="14"/>
  <c r="D240" i="14"/>
  <c r="C240" i="14"/>
  <c r="B240" i="14"/>
  <c r="D239" i="14"/>
  <c r="C239" i="14"/>
  <c r="B239" i="14"/>
  <c r="D238" i="14"/>
  <c r="C238" i="14"/>
  <c r="B238" i="14"/>
  <c r="D237" i="14"/>
  <c r="C237" i="14"/>
  <c r="B237" i="14"/>
  <c r="D236" i="14"/>
  <c r="C236" i="14"/>
  <c r="B236" i="14"/>
  <c r="D235" i="14"/>
  <c r="C235" i="14"/>
  <c r="B235" i="14"/>
  <c r="D234" i="14"/>
  <c r="C234" i="14"/>
  <c r="B234" i="14"/>
  <c r="D233" i="14"/>
  <c r="C233" i="14"/>
  <c r="B233" i="14"/>
  <c r="D232" i="14"/>
  <c r="C232" i="14"/>
  <c r="B232" i="14"/>
  <c r="D231" i="14"/>
  <c r="C231" i="14"/>
  <c r="B231" i="14"/>
  <c r="D230" i="14"/>
  <c r="C230" i="14"/>
  <c r="B230" i="14"/>
  <c r="D229" i="14"/>
  <c r="C229" i="14"/>
  <c r="B229" i="14"/>
  <c r="D228" i="14"/>
  <c r="C228" i="14"/>
  <c r="B228" i="14"/>
  <c r="D227" i="14"/>
  <c r="C227" i="14"/>
  <c r="B227" i="14"/>
  <c r="D226" i="14"/>
  <c r="C226" i="14"/>
  <c r="B226" i="14"/>
  <c r="D225" i="14"/>
  <c r="C225" i="14"/>
  <c r="B225" i="14"/>
  <c r="D224" i="14"/>
  <c r="C224" i="14"/>
  <c r="B224" i="14"/>
  <c r="D223" i="14"/>
  <c r="C223" i="14"/>
  <c r="B223" i="14"/>
  <c r="D222" i="14"/>
  <c r="C222" i="14"/>
  <c r="B222" i="14"/>
  <c r="D221" i="14"/>
  <c r="C221" i="14"/>
  <c r="B221" i="14"/>
  <c r="D220" i="14"/>
  <c r="C220" i="14"/>
  <c r="B220" i="14"/>
  <c r="D219" i="14"/>
  <c r="C219" i="14"/>
  <c r="B219" i="14"/>
  <c r="D218" i="14"/>
  <c r="C218" i="14"/>
  <c r="B218" i="14"/>
  <c r="D217" i="14"/>
  <c r="C217" i="14"/>
  <c r="B217" i="14"/>
  <c r="D216" i="14"/>
  <c r="C216" i="14"/>
  <c r="B216" i="14"/>
  <c r="D215" i="14"/>
  <c r="C215" i="14"/>
  <c r="B215" i="14"/>
  <c r="D214" i="14"/>
  <c r="C214" i="14"/>
  <c r="B214" i="14"/>
  <c r="D213" i="14"/>
  <c r="C213" i="14"/>
  <c r="B213" i="14"/>
  <c r="D212" i="14"/>
  <c r="C212" i="14"/>
  <c r="B212" i="14"/>
  <c r="D211" i="14"/>
  <c r="C211" i="14"/>
  <c r="B211" i="14"/>
  <c r="D210" i="14"/>
  <c r="C210" i="14"/>
  <c r="B210" i="14"/>
  <c r="D209" i="14"/>
  <c r="C209" i="14"/>
  <c r="B209" i="14"/>
  <c r="D208" i="14"/>
  <c r="C208" i="14"/>
  <c r="B208" i="14"/>
  <c r="D207" i="14"/>
  <c r="C207" i="14"/>
  <c r="B207" i="14"/>
  <c r="D206" i="14"/>
  <c r="C206" i="14"/>
  <c r="B206" i="14"/>
  <c r="D205" i="14"/>
  <c r="C205" i="14"/>
  <c r="B205" i="14"/>
  <c r="D204" i="14"/>
  <c r="C204" i="14"/>
  <c r="B204" i="14"/>
  <c r="D203" i="14"/>
  <c r="C203" i="14"/>
  <c r="B203" i="14"/>
  <c r="D202" i="14"/>
  <c r="C202" i="14"/>
  <c r="B202" i="14"/>
  <c r="D201" i="14"/>
  <c r="C201" i="14"/>
  <c r="B201" i="14"/>
  <c r="D200" i="14"/>
  <c r="C200" i="14"/>
  <c r="B200" i="14"/>
  <c r="D199" i="14"/>
  <c r="C199" i="14"/>
  <c r="B199" i="14"/>
  <c r="D198" i="14"/>
  <c r="C198" i="14"/>
  <c r="B198" i="14"/>
  <c r="D197" i="14"/>
  <c r="C197" i="14"/>
  <c r="B197" i="14"/>
  <c r="D196" i="14"/>
  <c r="C196" i="14"/>
  <c r="B196" i="14"/>
  <c r="D195" i="14"/>
  <c r="C195" i="14"/>
  <c r="B195" i="14"/>
  <c r="D194" i="14"/>
  <c r="C194" i="14"/>
  <c r="B194" i="14"/>
  <c r="D193" i="14"/>
  <c r="C193" i="14"/>
  <c r="B193" i="14"/>
  <c r="D192" i="14"/>
  <c r="C192" i="14"/>
  <c r="B192" i="14"/>
  <c r="D191" i="14"/>
  <c r="C191" i="14"/>
  <c r="B191" i="14"/>
  <c r="D190" i="14"/>
  <c r="C190" i="14"/>
  <c r="B190" i="14"/>
  <c r="D189" i="14"/>
  <c r="C189" i="14"/>
  <c r="B189" i="14"/>
  <c r="D188" i="14"/>
  <c r="C188" i="14"/>
  <c r="B188" i="14"/>
  <c r="D187" i="14"/>
  <c r="C187" i="14"/>
  <c r="B187" i="14"/>
  <c r="D186" i="14"/>
  <c r="C186" i="14"/>
  <c r="B186" i="14"/>
  <c r="D185" i="14"/>
  <c r="C185" i="14"/>
  <c r="B185" i="14"/>
  <c r="D184" i="14"/>
  <c r="C184" i="14"/>
  <c r="B184" i="14"/>
  <c r="D183" i="14"/>
  <c r="C183" i="14"/>
  <c r="B183" i="14"/>
  <c r="D182" i="14"/>
  <c r="C182" i="14"/>
  <c r="B182" i="14"/>
  <c r="D181" i="14"/>
  <c r="C181" i="14"/>
  <c r="B181" i="14"/>
  <c r="D180" i="14"/>
  <c r="C180" i="14"/>
  <c r="B180" i="14"/>
  <c r="D179" i="14"/>
  <c r="C179" i="14"/>
  <c r="B179" i="14"/>
  <c r="D178" i="14"/>
  <c r="C178" i="14"/>
  <c r="B178" i="14"/>
  <c r="D177" i="14"/>
  <c r="C177" i="14"/>
  <c r="B177" i="14"/>
  <c r="D176" i="14"/>
  <c r="C176" i="14"/>
  <c r="B176" i="14"/>
  <c r="D175" i="14"/>
  <c r="C175" i="14"/>
  <c r="B175" i="14"/>
  <c r="D174" i="14"/>
  <c r="C174" i="14"/>
  <c r="B174" i="14"/>
  <c r="D173" i="14"/>
  <c r="C173" i="14"/>
  <c r="B173" i="14"/>
  <c r="D172" i="14"/>
  <c r="C172" i="14"/>
  <c r="B172" i="14"/>
  <c r="D171" i="14"/>
  <c r="C171" i="14"/>
  <c r="B171" i="14"/>
  <c r="D170" i="14"/>
  <c r="C170" i="14"/>
  <c r="B170" i="14"/>
  <c r="D169" i="14"/>
  <c r="C169" i="14"/>
  <c r="B169" i="14"/>
  <c r="D168" i="14"/>
  <c r="C168" i="14"/>
  <c r="B168" i="14"/>
  <c r="D167" i="14"/>
  <c r="C167" i="14"/>
  <c r="B167" i="14"/>
  <c r="D166" i="14"/>
  <c r="C166" i="14"/>
  <c r="B166" i="14"/>
  <c r="D165" i="14"/>
  <c r="C165" i="14"/>
  <c r="B165" i="14"/>
  <c r="D164" i="14"/>
  <c r="C164" i="14"/>
  <c r="B164" i="14"/>
  <c r="D163" i="14"/>
  <c r="C163" i="14"/>
  <c r="B163" i="14"/>
  <c r="D162" i="14"/>
  <c r="C162" i="14"/>
  <c r="B162" i="14"/>
  <c r="D161" i="14"/>
  <c r="C161" i="14"/>
  <c r="B161" i="14"/>
  <c r="D160" i="14"/>
  <c r="C160" i="14"/>
  <c r="B160" i="14"/>
  <c r="D159" i="14"/>
  <c r="C159" i="14"/>
  <c r="B159" i="14"/>
  <c r="D158" i="14"/>
  <c r="C158" i="14"/>
  <c r="B158" i="14"/>
  <c r="D157" i="14"/>
  <c r="C157" i="14"/>
  <c r="B157" i="14"/>
  <c r="D156" i="14"/>
  <c r="C156" i="14"/>
  <c r="B156" i="14"/>
  <c r="D155" i="14"/>
  <c r="C155" i="14"/>
  <c r="B155" i="14"/>
  <c r="D154" i="14"/>
  <c r="C154" i="14"/>
  <c r="B154" i="14"/>
  <c r="D153" i="14"/>
  <c r="C153" i="14"/>
  <c r="B153" i="14"/>
  <c r="D152" i="14"/>
  <c r="C152" i="14"/>
  <c r="B152" i="14"/>
  <c r="D151" i="14"/>
  <c r="C151" i="14"/>
  <c r="B151" i="14"/>
  <c r="D150" i="14"/>
  <c r="C150" i="14"/>
  <c r="B150" i="14"/>
  <c r="D149" i="14"/>
  <c r="C149" i="14"/>
  <c r="B149" i="14"/>
  <c r="D148" i="14"/>
  <c r="C148" i="14"/>
  <c r="B148" i="14"/>
  <c r="D147" i="14"/>
  <c r="C147" i="14"/>
  <c r="B147" i="14"/>
  <c r="D146" i="14"/>
  <c r="C146" i="14"/>
  <c r="B146" i="14"/>
  <c r="D145" i="14"/>
  <c r="C145" i="14"/>
  <c r="B145" i="14"/>
  <c r="D144" i="14"/>
  <c r="C144" i="14"/>
  <c r="B144" i="14"/>
  <c r="D143" i="14"/>
  <c r="C143" i="14"/>
  <c r="B143" i="14"/>
  <c r="D142" i="14"/>
  <c r="C142" i="14"/>
  <c r="B142" i="14"/>
  <c r="D141" i="14"/>
  <c r="C141" i="14"/>
  <c r="B141" i="14"/>
  <c r="D140" i="14"/>
  <c r="C140" i="14"/>
  <c r="B140" i="14"/>
  <c r="D139" i="14"/>
  <c r="C139" i="14"/>
  <c r="B139" i="14"/>
  <c r="D138" i="14"/>
  <c r="C138" i="14"/>
  <c r="B138" i="14"/>
  <c r="D137" i="14"/>
  <c r="C137" i="14"/>
  <c r="B137" i="14"/>
  <c r="D136" i="14"/>
  <c r="C136" i="14"/>
  <c r="B136" i="14"/>
  <c r="D135" i="14"/>
  <c r="C135" i="14"/>
  <c r="B135" i="14"/>
  <c r="D134" i="14"/>
  <c r="C134" i="14"/>
  <c r="B134" i="14"/>
  <c r="D133" i="14"/>
  <c r="C133" i="14"/>
  <c r="B133" i="14"/>
  <c r="D132" i="14"/>
  <c r="C132" i="14"/>
  <c r="B132" i="14"/>
  <c r="D131" i="14"/>
  <c r="C131" i="14"/>
  <c r="B131" i="14"/>
  <c r="D130" i="14"/>
  <c r="C130" i="14"/>
  <c r="B130" i="14"/>
  <c r="D129" i="14"/>
  <c r="C129" i="14"/>
  <c r="B129" i="14"/>
  <c r="D128" i="14"/>
  <c r="C128" i="14"/>
  <c r="B128" i="14"/>
  <c r="D127" i="14"/>
  <c r="C127" i="14"/>
  <c r="B127" i="14"/>
  <c r="D126" i="14"/>
  <c r="C126" i="14"/>
  <c r="B126" i="14"/>
  <c r="D125" i="14"/>
  <c r="C125" i="14"/>
  <c r="B125" i="14"/>
  <c r="D124" i="14"/>
  <c r="C124" i="14"/>
  <c r="B124" i="14"/>
  <c r="D123" i="14"/>
  <c r="C123" i="14"/>
  <c r="B123" i="14"/>
  <c r="D122" i="14"/>
  <c r="C122" i="14"/>
  <c r="B122" i="14"/>
  <c r="D121" i="14"/>
  <c r="C121" i="14"/>
  <c r="B121" i="14"/>
  <c r="D120" i="14"/>
  <c r="C120" i="14"/>
  <c r="B120" i="14"/>
  <c r="D119" i="14"/>
  <c r="C119" i="14"/>
  <c r="B119" i="14"/>
  <c r="D118" i="14"/>
  <c r="C118" i="14"/>
  <c r="B118" i="14"/>
  <c r="D117" i="14"/>
  <c r="C117" i="14"/>
  <c r="B117" i="14"/>
  <c r="D116" i="14"/>
  <c r="C116" i="14"/>
  <c r="B116" i="14"/>
  <c r="D115" i="14"/>
  <c r="C115" i="14"/>
  <c r="B115" i="14"/>
  <c r="D114" i="14"/>
  <c r="C114" i="14"/>
  <c r="B114" i="14"/>
  <c r="D113" i="14"/>
  <c r="C113" i="14"/>
  <c r="B113" i="14"/>
  <c r="D112" i="14"/>
  <c r="C112" i="14"/>
  <c r="B112" i="14"/>
  <c r="D111" i="14"/>
  <c r="C111" i="14"/>
  <c r="B111" i="14"/>
  <c r="D110" i="14"/>
  <c r="C110" i="14"/>
  <c r="B110" i="14"/>
  <c r="D109" i="14"/>
  <c r="C109" i="14"/>
  <c r="B109" i="14"/>
  <c r="D108" i="14"/>
  <c r="C108" i="14"/>
  <c r="B108" i="14"/>
  <c r="D107" i="14"/>
  <c r="C107" i="14"/>
  <c r="B107" i="14"/>
  <c r="D106" i="14"/>
  <c r="C106" i="14"/>
  <c r="B106" i="14"/>
  <c r="D105" i="14"/>
  <c r="C105" i="14"/>
  <c r="B105" i="14"/>
  <c r="D104" i="14"/>
  <c r="C104" i="14"/>
  <c r="B104" i="14"/>
  <c r="D103" i="14"/>
  <c r="C103" i="14"/>
  <c r="B103" i="14"/>
  <c r="D102" i="14"/>
  <c r="C102" i="14"/>
  <c r="B102" i="14"/>
  <c r="D101" i="14"/>
  <c r="C101" i="14"/>
  <c r="B101" i="14"/>
  <c r="D100" i="14"/>
  <c r="C100" i="14"/>
  <c r="B100" i="14"/>
  <c r="D99" i="14"/>
  <c r="C99" i="14"/>
  <c r="B99" i="14"/>
  <c r="D98" i="14"/>
  <c r="C98" i="14"/>
  <c r="B98" i="14"/>
  <c r="D97" i="14"/>
  <c r="C97" i="14"/>
  <c r="B97" i="14"/>
  <c r="D96" i="14"/>
  <c r="C96" i="14"/>
  <c r="B96" i="14"/>
  <c r="D95" i="14"/>
  <c r="C95" i="14"/>
  <c r="B95" i="14"/>
  <c r="D94" i="14"/>
  <c r="C94" i="14"/>
  <c r="B94" i="14"/>
  <c r="D93" i="14"/>
  <c r="C93" i="14"/>
  <c r="B93" i="14"/>
  <c r="D92" i="14"/>
  <c r="C92" i="14"/>
  <c r="B92" i="14"/>
  <c r="D91" i="14"/>
  <c r="C91" i="14"/>
  <c r="B91" i="14"/>
  <c r="D90" i="14"/>
  <c r="C90" i="14"/>
  <c r="B90" i="14"/>
  <c r="D89" i="14"/>
  <c r="C89" i="14"/>
  <c r="B89" i="14"/>
  <c r="D88" i="14"/>
  <c r="C88" i="14"/>
  <c r="B88" i="14"/>
  <c r="D87" i="14"/>
  <c r="C87" i="14"/>
  <c r="B87" i="14"/>
  <c r="D86" i="14"/>
  <c r="C86" i="14"/>
  <c r="B86" i="14"/>
  <c r="D85" i="14"/>
  <c r="C85" i="14"/>
  <c r="B85" i="14"/>
  <c r="D84" i="14"/>
  <c r="C84" i="14"/>
  <c r="B84" i="14"/>
  <c r="D83" i="14"/>
  <c r="C83" i="14"/>
  <c r="B83" i="14"/>
  <c r="D82" i="14"/>
  <c r="C82" i="14"/>
  <c r="B82" i="14"/>
  <c r="D81" i="14"/>
  <c r="C81" i="14"/>
  <c r="B81" i="14"/>
  <c r="D80" i="14"/>
  <c r="C80" i="14"/>
  <c r="B80" i="14"/>
  <c r="D79" i="14"/>
  <c r="C79" i="14"/>
  <c r="B79" i="14"/>
  <c r="D78" i="14"/>
  <c r="C78" i="14"/>
  <c r="B78" i="14"/>
  <c r="D77" i="14"/>
  <c r="C77" i="14"/>
  <c r="B77" i="14"/>
  <c r="D76" i="14"/>
  <c r="C76" i="14"/>
  <c r="B76" i="14"/>
  <c r="D75" i="14"/>
  <c r="C75" i="14"/>
  <c r="B75" i="14"/>
  <c r="D74" i="14"/>
  <c r="C74" i="14"/>
  <c r="B74" i="14"/>
  <c r="D73" i="14"/>
  <c r="C73" i="14"/>
  <c r="B73" i="14"/>
  <c r="D72" i="14"/>
  <c r="C72" i="14"/>
  <c r="B72" i="14"/>
  <c r="D71" i="14"/>
  <c r="C71" i="14"/>
  <c r="B71" i="14"/>
  <c r="D70" i="14"/>
  <c r="C70" i="14"/>
  <c r="B70" i="14"/>
  <c r="D69" i="14"/>
  <c r="C69" i="14"/>
  <c r="B69" i="14"/>
  <c r="D68" i="14"/>
  <c r="C68" i="14"/>
  <c r="B68" i="14"/>
  <c r="D67" i="14"/>
  <c r="C67" i="14"/>
  <c r="B67" i="14"/>
  <c r="D66" i="14"/>
  <c r="C66" i="14"/>
  <c r="B66" i="14"/>
  <c r="D65" i="14"/>
  <c r="C65" i="14"/>
  <c r="B65" i="14"/>
  <c r="D64" i="14"/>
  <c r="C64" i="14"/>
  <c r="B64" i="14"/>
  <c r="D63" i="14"/>
  <c r="C63" i="14"/>
  <c r="B63" i="14"/>
  <c r="D62" i="14"/>
  <c r="C62" i="14"/>
  <c r="B62" i="14"/>
  <c r="D61" i="14"/>
  <c r="C61" i="14"/>
  <c r="B61" i="14"/>
  <c r="D60" i="14"/>
  <c r="C60" i="14"/>
  <c r="B60" i="14"/>
  <c r="D59" i="14"/>
  <c r="C59" i="14"/>
  <c r="B59" i="14"/>
  <c r="D58" i="14"/>
  <c r="C58" i="14"/>
  <c r="B58" i="14"/>
  <c r="D57" i="14"/>
  <c r="C57" i="14"/>
  <c r="B57" i="14"/>
  <c r="D56" i="14"/>
  <c r="C56" i="14"/>
  <c r="B56" i="14"/>
  <c r="D55" i="14"/>
  <c r="C55" i="14"/>
  <c r="B55" i="14"/>
  <c r="D54" i="14"/>
  <c r="C54" i="14"/>
  <c r="B54" i="14"/>
  <c r="D53" i="14"/>
  <c r="C53" i="14"/>
  <c r="B53" i="14"/>
  <c r="D52" i="14"/>
  <c r="C52" i="14"/>
  <c r="B52" i="14"/>
  <c r="D51" i="14"/>
  <c r="C51" i="14"/>
  <c r="B51" i="14"/>
  <c r="D50" i="14"/>
  <c r="C50" i="14"/>
  <c r="B50" i="14"/>
  <c r="D49" i="14"/>
  <c r="C49" i="14"/>
  <c r="B49" i="14"/>
  <c r="D48" i="14"/>
  <c r="C48" i="14"/>
  <c r="B48" i="14"/>
  <c r="D47" i="14"/>
  <c r="C47" i="14"/>
  <c r="B47" i="14"/>
  <c r="D46" i="14"/>
  <c r="C46" i="14"/>
  <c r="B46" i="14"/>
  <c r="D45" i="14"/>
  <c r="C45" i="14"/>
  <c r="B45" i="14"/>
  <c r="D44" i="14"/>
  <c r="C44" i="14"/>
  <c r="B44" i="14"/>
  <c r="D43" i="14"/>
  <c r="C43" i="14"/>
  <c r="B43" i="14"/>
  <c r="D42" i="14"/>
  <c r="C42" i="14"/>
  <c r="B42" i="14"/>
  <c r="D41" i="14"/>
  <c r="C41" i="14"/>
  <c r="B41" i="14"/>
  <c r="D40" i="14"/>
  <c r="C40" i="14"/>
  <c r="B40" i="14"/>
  <c r="D39" i="14"/>
  <c r="C39" i="14"/>
  <c r="B39" i="14"/>
  <c r="D38" i="14"/>
  <c r="C38" i="14"/>
  <c r="B38" i="14"/>
  <c r="D37" i="14"/>
  <c r="C37" i="14"/>
  <c r="B37" i="14"/>
  <c r="D36" i="14"/>
  <c r="C36" i="14"/>
  <c r="B36" i="14"/>
  <c r="D35" i="14"/>
  <c r="C35" i="14"/>
  <c r="B35" i="14"/>
  <c r="D34" i="14"/>
  <c r="C34" i="14"/>
  <c r="B34" i="14"/>
  <c r="D33" i="14"/>
  <c r="C33" i="14"/>
  <c r="B33" i="14"/>
  <c r="D32" i="14"/>
  <c r="C32" i="14"/>
  <c r="B32" i="14"/>
  <c r="D31" i="14"/>
  <c r="C31" i="14"/>
  <c r="B31" i="14"/>
  <c r="D30" i="14"/>
  <c r="C30" i="14"/>
  <c r="B30" i="14"/>
  <c r="D29" i="14"/>
  <c r="C29" i="14"/>
  <c r="B29" i="14"/>
  <c r="D28" i="14"/>
  <c r="C28" i="14"/>
  <c r="B28" i="14"/>
  <c r="D27" i="14"/>
  <c r="C27" i="14"/>
  <c r="B27" i="14"/>
  <c r="D26" i="14"/>
  <c r="C26" i="14"/>
  <c r="B26" i="14"/>
  <c r="D25" i="14"/>
  <c r="C25" i="14"/>
  <c r="B25" i="14"/>
  <c r="D24" i="14"/>
  <c r="C24" i="14"/>
  <c r="B24" i="14"/>
  <c r="D23" i="14"/>
  <c r="C23" i="14"/>
  <c r="B23" i="14"/>
  <c r="D22" i="14"/>
  <c r="C22" i="14"/>
  <c r="B22" i="14"/>
  <c r="D21" i="14"/>
  <c r="C21" i="14"/>
  <c r="B21" i="14"/>
  <c r="D20" i="14"/>
  <c r="C20" i="14"/>
  <c r="B20" i="14"/>
  <c r="D19" i="14"/>
  <c r="C19" i="14"/>
  <c r="B19" i="14"/>
  <c r="D18" i="14"/>
  <c r="C18" i="14"/>
  <c r="B18" i="14"/>
  <c r="D17" i="14"/>
  <c r="C17" i="14"/>
  <c r="B17" i="14"/>
  <c r="D16" i="14"/>
  <c r="C16" i="14"/>
  <c r="B16" i="14"/>
  <c r="D15" i="14"/>
  <c r="C15" i="14"/>
  <c r="B15" i="14"/>
  <c r="D14" i="14"/>
  <c r="C14" i="14"/>
  <c r="B14" i="14"/>
  <c r="D13" i="14"/>
  <c r="C13" i="14"/>
  <c r="B13" i="14"/>
  <c r="D12" i="14"/>
  <c r="C12" i="14"/>
  <c r="B12" i="14"/>
  <c r="D11" i="14"/>
  <c r="C11" i="14"/>
  <c r="B11" i="14"/>
  <c r="D10" i="14"/>
  <c r="C10" i="14"/>
  <c r="B10" i="14"/>
  <c r="D9" i="14"/>
  <c r="C9" i="14"/>
  <c r="B9" i="14"/>
  <c r="D8" i="14"/>
  <c r="C8" i="14"/>
  <c r="B8" i="14"/>
  <c r="D7" i="14"/>
  <c r="C7" i="14"/>
  <c r="B7" i="14"/>
  <c r="D6" i="14"/>
  <c r="C6" i="14"/>
  <c r="B6" i="14"/>
  <c r="D5" i="14"/>
  <c r="C5" i="14"/>
  <c r="B5" i="14"/>
  <c r="D4" i="14"/>
  <c r="C4" i="14"/>
  <c r="B4" i="14"/>
  <c r="G3" i="14"/>
  <c r="D3" i="14"/>
  <c r="C3" i="14"/>
  <c r="B3" i="14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D2" i="14"/>
  <c r="C2" i="14"/>
  <c r="B2" i="14"/>
  <c r="S4" i="19" l="1"/>
  <c r="R9" i="19"/>
  <c r="R8" i="19"/>
  <c r="R5" i="19"/>
  <c r="R4" i="19"/>
  <c r="Q9" i="19"/>
  <c r="Q8" i="19"/>
  <c r="Q5" i="19"/>
  <c r="Q6" i="19" s="1"/>
  <c r="Q4" i="19"/>
  <c r="S9" i="19"/>
  <c r="S8" i="19"/>
  <c r="S5" i="19"/>
  <c r="S6" i="19" s="1"/>
  <c r="B16" i="20"/>
  <c r="G41" i="15"/>
  <c r="G79" i="15"/>
  <c r="G87" i="15"/>
  <c r="G167" i="15"/>
  <c r="G175" i="15"/>
  <c r="G183" i="15"/>
  <c r="G223" i="15"/>
  <c r="G383" i="15"/>
  <c r="G463" i="15"/>
  <c r="G479" i="15"/>
  <c r="G639" i="15"/>
  <c r="G265" i="15"/>
  <c r="G713" i="15"/>
  <c r="G881" i="15"/>
  <c r="G909" i="15"/>
  <c r="G977" i="15"/>
  <c r="G38" i="15"/>
  <c r="G326" i="15"/>
  <c r="G390" i="15"/>
  <c r="G398" i="15"/>
  <c r="G422" i="15"/>
  <c r="G798" i="15"/>
  <c r="G978" i="15"/>
  <c r="G982" i="15"/>
  <c r="G990" i="15"/>
  <c r="G994" i="15"/>
  <c r="G998" i="15"/>
  <c r="G88" i="15"/>
  <c r="G200" i="15"/>
  <c r="G216" i="15"/>
  <c r="G446" i="15"/>
  <c r="G582" i="15"/>
  <c r="G614" i="15"/>
  <c r="G20" i="15"/>
  <c r="G24" i="15"/>
  <c r="G40" i="15"/>
  <c r="G56" i="15"/>
  <c r="G328" i="15"/>
  <c r="G384" i="15"/>
  <c r="G416" i="15"/>
  <c r="G672" i="15"/>
  <c r="G832" i="15"/>
  <c r="G896" i="15"/>
  <c r="G904" i="15"/>
  <c r="G936" i="15"/>
  <c r="G964" i="15"/>
  <c r="G134" i="15"/>
  <c r="G262" i="15"/>
  <c r="G606" i="15"/>
  <c r="G710" i="15"/>
  <c r="G61" i="15"/>
  <c r="G93" i="15"/>
  <c r="G209" i="15"/>
  <c r="G241" i="15"/>
  <c r="G249" i="15"/>
  <c r="G305" i="15"/>
  <c r="G313" i="15"/>
  <c r="G329" i="15"/>
  <c r="G433" i="15"/>
  <c r="G441" i="15"/>
  <c r="G493" i="15"/>
  <c r="G501" i="15"/>
  <c r="G505" i="15"/>
  <c r="G529" i="15"/>
  <c r="G561" i="15"/>
  <c r="G565" i="15"/>
  <c r="G593" i="15"/>
  <c r="G601" i="15"/>
  <c r="G641" i="15"/>
  <c r="G649" i="15"/>
  <c r="G653" i="15"/>
  <c r="G661" i="15"/>
  <c r="G673" i="15"/>
  <c r="G681" i="15"/>
  <c r="G685" i="15"/>
  <c r="G777" i="15"/>
  <c r="G821" i="15"/>
  <c r="G120" i="15"/>
  <c r="G136" i="15"/>
  <c r="G148" i="15"/>
  <c r="G152" i="15"/>
  <c r="G164" i="15"/>
  <c r="G232" i="15"/>
  <c r="G256" i="15"/>
  <c r="G260" i="15"/>
  <c r="G263" i="15"/>
  <c r="G266" i="15"/>
  <c r="G270" i="15"/>
  <c r="G277" i="15"/>
  <c r="G297" i="15"/>
  <c r="G298" i="15"/>
  <c r="G302" i="15"/>
  <c r="G380" i="15"/>
  <c r="G465" i="15"/>
  <c r="G466" i="15"/>
  <c r="G470" i="15"/>
  <c r="G486" i="15"/>
  <c r="G502" i="15"/>
  <c r="G510" i="15"/>
  <c r="G522" i="15"/>
  <c r="G526" i="15"/>
  <c r="G550" i="15"/>
  <c r="G554" i="15"/>
  <c r="G558" i="15"/>
  <c r="G617" i="15"/>
  <c r="G629" i="15"/>
  <c r="G708" i="15"/>
  <c r="G711" i="15"/>
  <c r="G714" i="15"/>
  <c r="G718" i="15"/>
  <c r="G737" i="15"/>
  <c r="G766" i="15"/>
  <c r="G781" i="15"/>
  <c r="G782" i="15"/>
  <c r="G817" i="15"/>
  <c r="G958" i="15"/>
  <c r="G967" i="15"/>
  <c r="G974" i="15"/>
  <c r="G975" i="15"/>
  <c r="G47" i="15"/>
  <c r="G55" i="15"/>
  <c r="G58" i="15"/>
  <c r="G62" i="15"/>
  <c r="G90" i="15"/>
  <c r="G94" i="15"/>
  <c r="G102" i="15"/>
  <c r="G110" i="15"/>
  <c r="G137" i="15"/>
  <c r="G166" i="15"/>
  <c r="G169" i="15"/>
  <c r="G170" i="15"/>
  <c r="G174" i="15"/>
  <c r="G198" i="15"/>
  <c r="G206" i="15"/>
  <c r="G226" i="15"/>
  <c r="G230" i="15"/>
  <c r="G238" i="15"/>
  <c r="G246" i="15"/>
  <c r="G254" i="15"/>
  <c r="G276" i="15"/>
  <c r="G284" i="15"/>
  <c r="G288" i="15"/>
  <c r="G296" i="15"/>
  <c r="G308" i="15"/>
  <c r="G320" i="15"/>
  <c r="G324" i="15"/>
  <c r="G327" i="15"/>
  <c r="G330" i="15"/>
  <c r="G334" i="15"/>
  <c r="G358" i="15"/>
  <c r="G381" i="15"/>
  <c r="G393" i="15"/>
  <c r="G401" i="15"/>
  <c r="G448" i="15"/>
  <c r="G456" i="15"/>
  <c r="G686" i="15"/>
  <c r="G693" i="15"/>
  <c r="G736" i="15"/>
  <c r="G756" i="15"/>
  <c r="G822" i="15"/>
  <c r="G833" i="15"/>
  <c r="G845" i="15"/>
  <c r="G849" i="15"/>
  <c r="G853" i="15"/>
  <c r="G912" i="15"/>
  <c r="G928" i="15"/>
  <c r="G929" i="15"/>
  <c r="G937" i="15"/>
  <c r="G945" i="15"/>
  <c r="G949" i="15"/>
  <c r="G969" i="15"/>
  <c r="G993" i="15"/>
  <c r="G14" i="15"/>
  <c r="G46" i="15"/>
  <c r="G408" i="15"/>
  <c r="G497" i="15"/>
  <c r="G541" i="15"/>
  <c r="G553" i="15"/>
  <c r="G981" i="15"/>
  <c r="G78" i="15"/>
  <c r="G952" i="15"/>
  <c r="G158" i="15"/>
  <c r="G462" i="15"/>
  <c r="G521" i="15"/>
  <c r="G533" i="15"/>
  <c r="G997" i="15"/>
  <c r="G1001" i="15"/>
  <c r="G105" i="15"/>
  <c r="G182" i="15"/>
  <c r="G286" i="15"/>
  <c r="G350" i="15"/>
  <c r="G382" i="15"/>
  <c r="G494" i="15"/>
  <c r="G84" i="15"/>
  <c r="G224" i="15"/>
  <c r="G245" i="15"/>
  <c r="G309" i="15"/>
  <c r="G425" i="15"/>
  <c r="G430" i="15"/>
  <c r="G512" i="15"/>
  <c r="G516" i="15"/>
  <c r="G540" i="15"/>
  <c r="G544" i="15"/>
  <c r="G576" i="15"/>
  <c r="G584" i="15"/>
  <c r="G604" i="15"/>
  <c r="G608" i="15"/>
  <c r="G630" i="15"/>
  <c r="G638" i="15"/>
  <c r="G642" i="15"/>
  <c r="G646" i="15"/>
  <c r="G680" i="15"/>
  <c r="G728" i="15"/>
  <c r="G729" i="15"/>
  <c r="G749" i="15"/>
  <c r="G753" i="15"/>
  <c r="G761" i="15"/>
  <c r="G768" i="15"/>
  <c r="G852" i="15"/>
  <c r="G878" i="15"/>
  <c r="G910" i="15"/>
  <c r="G917" i="15"/>
  <c r="G934" i="15"/>
  <c r="G104" i="15"/>
  <c r="G111" i="15"/>
  <c r="G118" i="15"/>
  <c r="G119" i="15"/>
  <c r="G122" i="15"/>
  <c r="G126" i="15"/>
  <c r="G157" i="15"/>
  <c r="G168" i="15"/>
  <c r="G207" i="15"/>
  <c r="G210" i="15"/>
  <c r="G213" i="15"/>
  <c r="G214" i="15"/>
  <c r="G225" i="15"/>
  <c r="G237" i="15"/>
  <c r="G273" i="15"/>
  <c r="G344" i="15"/>
  <c r="G345" i="15"/>
  <c r="G365" i="15"/>
  <c r="G369" i="15"/>
  <c r="G373" i="15"/>
  <c r="G392" i="15"/>
  <c r="G399" i="15"/>
  <c r="G402" i="15"/>
  <c r="G405" i="15"/>
  <c r="G406" i="15"/>
  <c r="G413" i="15"/>
  <c r="G417" i="15"/>
  <c r="G424" i="15"/>
  <c r="G472" i="15"/>
  <c r="G473" i="15"/>
  <c r="G480" i="15"/>
  <c r="G481" i="15"/>
  <c r="G488" i="15"/>
  <c r="G508" i="15"/>
  <c r="G511" i="15"/>
  <c r="G518" i="15"/>
  <c r="G519" i="15"/>
  <c r="G542" i="15"/>
  <c r="G573" i="15"/>
  <c r="G585" i="15"/>
  <c r="G636" i="15"/>
  <c r="G660" i="15"/>
  <c r="G671" i="15"/>
  <c r="G674" i="15"/>
  <c r="G678" i="15"/>
  <c r="G696" i="15"/>
  <c r="G704" i="15"/>
  <c r="G705" i="15"/>
  <c r="G734" i="15"/>
  <c r="G769" i="15"/>
  <c r="G784" i="15"/>
  <c r="G785" i="15"/>
  <c r="G789" i="15"/>
  <c r="G800" i="15"/>
  <c r="G808" i="15"/>
  <c r="G820" i="15"/>
  <c r="G834" i="15"/>
  <c r="G838" i="15"/>
  <c r="G842" i="15"/>
  <c r="G846" i="15"/>
  <c r="G856" i="15"/>
  <c r="G877" i="15"/>
  <c r="G889" i="15"/>
  <c r="G897" i="15"/>
  <c r="G905" i="15"/>
  <c r="G941" i="15"/>
  <c r="G942" i="15"/>
  <c r="G962" i="15"/>
  <c r="G965" i="15"/>
  <c r="G966" i="15"/>
  <c r="G970" i="15"/>
  <c r="G980" i="15"/>
  <c r="G2" i="15"/>
  <c r="G15" i="15"/>
  <c r="G22" i="15"/>
  <c r="G23" i="15"/>
  <c r="G26" i="15"/>
  <c r="G30" i="15"/>
  <c r="G72" i="15"/>
  <c r="G86" i="15"/>
  <c r="G186" i="15"/>
  <c r="G190" i="15"/>
  <c r="G222" i="15"/>
  <c r="G337" i="15"/>
  <c r="G409" i="15"/>
  <c r="G437" i="15"/>
  <c r="G469" i="15"/>
  <c r="G477" i="15"/>
  <c r="G543" i="15"/>
  <c r="G648" i="15"/>
  <c r="G670" i="15"/>
  <c r="G752" i="15"/>
  <c r="G760" i="15"/>
  <c r="G854" i="15"/>
  <c r="G862" i="15"/>
  <c r="G54" i="15"/>
  <c r="G600" i="15"/>
  <c r="G830" i="15"/>
  <c r="G837" i="15"/>
  <c r="G841" i="15"/>
  <c r="G29" i="15"/>
  <c r="G36" i="15"/>
  <c r="G39" i="15"/>
  <c r="G42" i="15"/>
  <c r="G100" i="15"/>
  <c r="G103" i="15"/>
  <c r="G125" i="15"/>
  <c r="G132" i="15"/>
  <c r="G135" i="15"/>
  <c r="G138" i="15"/>
  <c r="G142" i="15"/>
  <c r="G217" i="15"/>
  <c r="G252" i="15"/>
  <c r="G255" i="15"/>
  <c r="G287" i="15"/>
  <c r="G290" i="15"/>
  <c r="G294" i="15"/>
  <c r="G348" i="15"/>
  <c r="G352" i="15"/>
  <c r="G374" i="15"/>
  <c r="G388" i="15"/>
  <c r="G391" i="15"/>
  <c r="G394" i="15"/>
  <c r="G412" i="15"/>
  <c r="G426" i="15"/>
  <c r="G444" i="15"/>
  <c r="G447" i="15"/>
  <c r="G454" i="15"/>
  <c r="G527" i="15"/>
  <c r="G530" i="15"/>
  <c r="G534" i="15"/>
  <c r="G545" i="15"/>
  <c r="G557" i="15"/>
  <c r="G566" i="15"/>
  <c r="G574" i="15"/>
  <c r="G607" i="15"/>
  <c r="G618" i="15"/>
  <c r="G622" i="15"/>
  <c r="G654" i="15"/>
  <c r="G689" i="15"/>
  <c r="G721" i="15"/>
  <c r="G770" i="15"/>
  <c r="G774" i="15"/>
  <c r="G788" i="15"/>
  <c r="G796" i="15"/>
  <c r="G799" i="15"/>
  <c r="G802" i="15"/>
  <c r="G806" i="15"/>
  <c r="G865" i="15"/>
  <c r="G913" i="15"/>
  <c r="G924" i="15"/>
  <c r="G948" i="15"/>
  <c r="G960" i="15"/>
  <c r="O96" i="16"/>
  <c r="O100" i="16"/>
  <c r="O104" i="16"/>
  <c r="O108" i="16"/>
  <c r="O112" i="16"/>
  <c r="O116" i="16"/>
  <c r="O120" i="16"/>
  <c r="O124" i="16"/>
  <c r="O128" i="16"/>
  <c r="O132" i="16"/>
  <c r="O136" i="16"/>
  <c r="O140" i="16"/>
  <c r="O144" i="16"/>
  <c r="O148" i="16"/>
  <c r="O152" i="16"/>
  <c r="O156" i="16"/>
  <c r="O160" i="16"/>
  <c r="O168" i="16"/>
  <c r="O172" i="16"/>
  <c r="O176" i="16"/>
  <c r="O180" i="16"/>
  <c r="O184" i="16"/>
  <c r="O188" i="16"/>
  <c r="O192" i="16"/>
  <c r="O196" i="16"/>
  <c r="O200" i="16"/>
  <c r="O204" i="16"/>
  <c r="O208" i="16"/>
  <c r="O212" i="16"/>
  <c r="O216" i="16"/>
  <c r="O220" i="16"/>
  <c r="O224" i="16"/>
  <c r="O228" i="16"/>
  <c r="O232" i="16"/>
  <c r="O236" i="16"/>
  <c r="O240" i="16"/>
  <c r="O244" i="16"/>
  <c r="O248" i="16"/>
  <c r="O252" i="16"/>
  <c r="O256" i="16"/>
  <c r="O260" i="16"/>
  <c r="O264" i="16"/>
  <c r="O268" i="16"/>
  <c r="O272" i="16"/>
  <c r="O276" i="16"/>
  <c r="O280" i="16"/>
  <c r="O284" i="16"/>
  <c r="O288" i="16"/>
  <c r="O292" i="16"/>
  <c r="O296" i="16"/>
  <c r="O300" i="16"/>
  <c r="O304" i="16"/>
  <c r="O308" i="16"/>
  <c r="O310" i="16"/>
  <c r="O312" i="16"/>
  <c r="O316" i="16"/>
  <c r="O318" i="16"/>
  <c r="O320" i="16"/>
  <c r="O324" i="16"/>
  <c r="O326" i="16"/>
  <c r="O328" i="16"/>
  <c r="O332" i="16"/>
  <c r="O334" i="16"/>
  <c r="O336" i="16"/>
  <c r="O340" i="16"/>
  <c r="O342" i="16"/>
  <c r="O344" i="16"/>
  <c r="O348" i="16"/>
  <c r="O350" i="16"/>
  <c r="O352" i="16"/>
  <c r="O356" i="16"/>
  <c r="O358" i="16"/>
  <c r="O360" i="16"/>
  <c r="O364" i="16"/>
  <c r="O366" i="16"/>
  <c r="O368" i="16"/>
  <c r="O372" i="16"/>
  <c r="O374" i="16"/>
  <c r="O376" i="16"/>
  <c r="O380" i="16"/>
  <c r="O382" i="16"/>
  <c r="O384" i="16"/>
  <c r="O388" i="16"/>
  <c r="O390" i="16"/>
  <c r="O392" i="16"/>
  <c r="O396" i="16"/>
  <c r="O398" i="16"/>
  <c r="O400" i="16"/>
  <c r="O404" i="16"/>
  <c r="O406" i="16"/>
  <c r="O408" i="16"/>
  <c r="O412" i="16"/>
  <c r="O414" i="16"/>
  <c r="O416" i="16"/>
  <c r="O420" i="16"/>
  <c r="O422" i="16"/>
  <c r="O424" i="16"/>
  <c r="O428" i="16"/>
  <c r="O430" i="16"/>
  <c r="O432" i="16"/>
  <c r="O436" i="16"/>
  <c r="O438" i="16"/>
  <c r="O440" i="16"/>
  <c r="O444" i="16"/>
  <c r="O446" i="16"/>
  <c r="O448" i="16"/>
  <c r="O454" i="16"/>
  <c r="O456" i="16"/>
  <c r="O460" i="16"/>
  <c r="O462" i="16"/>
  <c r="O464" i="16"/>
  <c r="O468" i="16"/>
  <c r="O472" i="16"/>
  <c r="O476" i="16"/>
  <c r="O478" i="16"/>
  <c r="O480" i="16"/>
  <c r="O484" i="16"/>
  <c r="O486" i="16"/>
  <c r="O488" i="16"/>
  <c r="O492" i="16"/>
  <c r="O494" i="16"/>
  <c r="O496" i="16"/>
  <c r="O500" i="16"/>
  <c r="O502" i="16"/>
  <c r="O504" i="16"/>
  <c r="O508" i="16"/>
  <c r="O512" i="16"/>
  <c r="O516" i="16"/>
  <c r="O518" i="16"/>
  <c r="O520" i="16"/>
  <c r="O524" i="16"/>
  <c r="O526" i="16"/>
  <c r="O528" i="16"/>
  <c r="O532" i="16"/>
  <c r="O534" i="16"/>
  <c r="O536" i="16"/>
  <c r="O540" i="16"/>
  <c r="O542" i="16"/>
  <c r="O544" i="16"/>
  <c r="O548" i="16"/>
  <c r="O550" i="16"/>
  <c r="O552" i="16"/>
  <c r="O556" i="16"/>
  <c r="O558" i="16"/>
  <c r="O560" i="16"/>
  <c r="O564" i="16"/>
  <c r="O566" i="16"/>
  <c r="O568" i="16"/>
  <c r="O572" i="16"/>
  <c r="O574" i="16"/>
  <c r="O576" i="16"/>
  <c r="O580" i="16"/>
  <c r="O582" i="16"/>
  <c r="O584" i="16"/>
  <c r="O588" i="16"/>
  <c r="O590" i="16"/>
  <c r="O592" i="16"/>
  <c r="O596" i="16"/>
  <c r="O598" i="16"/>
  <c r="O600" i="16"/>
  <c r="O604" i="16"/>
  <c r="O606" i="16"/>
  <c r="O608" i="16"/>
  <c r="O612" i="16"/>
  <c r="O614" i="16"/>
  <c r="O616" i="16"/>
  <c r="O620" i="16"/>
  <c r="O622" i="16"/>
  <c r="O624" i="16"/>
  <c r="O628" i="16"/>
  <c r="O630" i="16"/>
  <c r="O632" i="16"/>
  <c r="O636" i="16"/>
  <c r="O638" i="16"/>
  <c r="O640" i="16"/>
  <c r="O644" i="16"/>
  <c r="O646" i="16"/>
  <c r="O648" i="16"/>
  <c r="O652" i="16"/>
  <c r="O654" i="16"/>
  <c r="O656" i="16"/>
  <c r="O661" i="16"/>
  <c r="O665" i="16"/>
  <c r="O669" i="16"/>
  <c r="O673" i="16"/>
  <c r="O677" i="16"/>
  <c r="O681" i="16"/>
  <c r="O685" i="16"/>
  <c r="O689" i="16"/>
  <c r="O693" i="16"/>
  <c r="O697" i="16"/>
  <c r="O701" i="16"/>
  <c r="O705" i="16"/>
  <c r="O709" i="16"/>
  <c r="O713" i="16"/>
  <c r="O717" i="16"/>
  <c r="O721" i="16"/>
  <c r="O725" i="16"/>
  <c r="O729" i="16"/>
  <c r="O733" i="16"/>
  <c r="O737" i="16"/>
  <c r="O741" i="16"/>
  <c r="O745" i="16"/>
  <c r="O749" i="16"/>
  <c r="O753" i="16"/>
  <c r="O757" i="16"/>
  <c r="O761" i="16"/>
  <c r="O765" i="16"/>
  <c r="O769" i="16"/>
  <c r="O773" i="16"/>
  <c r="O777" i="16"/>
  <c r="O781" i="16"/>
  <c r="O785" i="16"/>
  <c r="O789" i="16"/>
  <c r="O793" i="16"/>
  <c r="O797" i="16"/>
  <c r="O801" i="16"/>
  <c r="O805" i="16"/>
  <c r="O810" i="16"/>
  <c r="O813" i="16"/>
  <c r="O817" i="16"/>
  <c r="O818" i="16"/>
  <c r="O821" i="16"/>
  <c r="O826" i="16"/>
  <c r="O829" i="16"/>
  <c r="O833" i="16"/>
  <c r="O834" i="16"/>
  <c r="O837" i="16"/>
  <c r="O842" i="16"/>
  <c r="O845" i="16"/>
  <c r="O849" i="16"/>
  <c r="O850" i="16"/>
  <c r="O853" i="16"/>
  <c r="O858" i="16"/>
  <c r="O861" i="16"/>
  <c r="O865" i="16"/>
  <c r="O866" i="16"/>
  <c r="O869" i="16"/>
  <c r="O874" i="16"/>
  <c r="O877" i="16"/>
  <c r="O881" i="16"/>
  <c r="O882" i="16"/>
  <c r="O885" i="16"/>
  <c r="O890" i="16"/>
  <c r="O893" i="16"/>
  <c r="O897" i="16"/>
  <c r="O898" i="16"/>
  <c r="O901" i="16"/>
  <c r="O906" i="16"/>
  <c r="O909" i="16"/>
  <c r="O913" i="16"/>
  <c r="O914" i="16"/>
  <c r="O917" i="16"/>
  <c r="O922" i="16"/>
  <c r="O925" i="16"/>
  <c r="O929" i="16"/>
  <c r="O930" i="16"/>
  <c r="O933" i="16"/>
  <c r="O938" i="16"/>
  <c r="O941" i="16"/>
  <c r="O945" i="16"/>
  <c r="O946" i="16"/>
  <c r="O949" i="16"/>
  <c r="G3" i="15"/>
  <c r="G10" i="15"/>
  <c r="G52" i="15"/>
  <c r="G70" i="15"/>
  <c r="G106" i="15"/>
  <c r="G180" i="15"/>
  <c r="G184" i="15"/>
  <c r="G258" i="15"/>
  <c r="G271" i="15"/>
  <c r="G274" i="15"/>
  <c r="G278" i="15"/>
  <c r="G289" i="15"/>
  <c r="G301" i="15"/>
  <c r="G310" i="15"/>
  <c r="G318" i="15"/>
  <c r="G351" i="15"/>
  <c r="G361" i="15"/>
  <c r="G362" i="15"/>
  <c r="G366" i="15"/>
  <c r="G457" i="15"/>
  <c r="G478" i="15"/>
  <c r="G509" i="15"/>
  <c r="G552" i="15"/>
  <c r="G569" i="15"/>
  <c r="G580" i="15"/>
  <c r="G583" i="15"/>
  <c r="G586" i="15"/>
  <c r="G590" i="15"/>
  <c r="G621" i="15"/>
  <c r="G625" i="15"/>
  <c r="G645" i="15"/>
  <c r="G724" i="15"/>
  <c r="G738" i="15"/>
  <c r="G741" i="15"/>
  <c r="G742" i="15"/>
  <c r="G745" i="15"/>
  <c r="G750" i="15"/>
  <c r="G809" i="15"/>
  <c r="G816" i="15"/>
  <c r="G864" i="15"/>
  <c r="G879" i="15"/>
  <c r="G882" i="15"/>
  <c r="G885" i="15"/>
  <c r="G894" i="15"/>
  <c r="R5" i="16"/>
  <c r="G68" i="15"/>
  <c r="G71" i="15"/>
  <c r="G73" i="15"/>
  <c r="G74" i="15"/>
  <c r="G116" i="15"/>
  <c r="G143" i="15"/>
  <c r="G150" i="15"/>
  <c r="G151" i="15"/>
  <c r="G154" i="15"/>
  <c r="G189" i="15"/>
  <c r="G196" i="15"/>
  <c r="G199" i="15"/>
  <c r="G201" i="15"/>
  <c r="G202" i="15"/>
  <c r="G212" i="15"/>
  <c r="G220" i="15"/>
  <c r="G233" i="15"/>
  <c r="G234" i="15"/>
  <c r="G244" i="15"/>
  <c r="G264" i="15"/>
  <c r="G280" i="15"/>
  <c r="G281" i="15"/>
  <c r="G316" i="15"/>
  <c r="G319" i="15"/>
  <c r="G335" i="15"/>
  <c r="G338" i="15"/>
  <c r="G341" i="15"/>
  <c r="G342" i="15"/>
  <c r="G349" i="15"/>
  <c r="G353" i="15"/>
  <c r="G360" i="15"/>
  <c r="G377" i="15"/>
  <c r="G414" i="15"/>
  <c r="G415" i="15"/>
  <c r="G429" i="15"/>
  <c r="G438" i="15"/>
  <c r="G445" i="15"/>
  <c r="G452" i="15"/>
  <c r="G455" i="15"/>
  <c r="G458" i="15"/>
  <c r="G476" i="15"/>
  <c r="G489" i="15"/>
  <c r="G490" i="15"/>
  <c r="G520" i="15"/>
  <c r="G536" i="15"/>
  <c r="G537" i="15"/>
  <c r="G572" i="15"/>
  <c r="G575" i="15"/>
  <c r="G591" i="15"/>
  <c r="G594" i="15"/>
  <c r="G597" i="15"/>
  <c r="G598" i="15"/>
  <c r="G605" i="15"/>
  <c r="G609" i="15"/>
  <c r="G616" i="15"/>
  <c r="G633" i="15"/>
  <c r="G640" i="15"/>
  <c r="G656" i="15"/>
  <c r="G657" i="15"/>
  <c r="G668" i="15"/>
  <c r="G692" i="15"/>
  <c r="G702" i="15"/>
  <c r="G706" i="15"/>
  <c r="G709" i="15"/>
  <c r="G719" i="15"/>
  <c r="G722" i="15"/>
  <c r="G725" i="15"/>
  <c r="G726" i="15"/>
  <c r="G751" i="15"/>
  <c r="G754" i="15"/>
  <c r="G757" i="15"/>
  <c r="G804" i="15"/>
  <c r="G807" i="15"/>
  <c r="G810" i="15"/>
  <c r="G813" i="15"/>
  <c r="G814" i="15"/>
  <c r="G824" i="15"/>
  <c r="G836" i="15"/>
  <c r="G839" i="15"/>
  <c r="G866" i="15"/>
  <c r="G869" i="15"/>
  <c r="G870" i="15"/>
  <c r="G873" i="15"/>
  <c r="G880" i="15"/>
  <c r="G884" i="15"/>
  <c r="G892" i="15"/>
  <c r="G895" i="15"/>
  <c r="G898" i="15"/>
  <c r="G901" i="15"/>
  <c r="G902" i="15"/>
  <c r="G916" i="15"/>
  <c r="G926" i="15"/>
  <c r="G927" i="15"/>
  <c r="G930" i="15"/>
  <c r="G961" i="15"/>
  <c r="G984" i="15"/>
  <c r="G985" i="15"/>
  <c r="G992" i="15"/>
  <c r="O7" i="16"/>
  <c r="O13" i="16"/>
  <c r="O15" i="16"/>
  <c r="O21" i="16"/>
  <c r="O31" i="16"/>
  <c r="O39" i="16"/>
  <c r="O47" i="16"/>
  <c r="O55" i="16"/>
  <c r="O63" i="16"/>
  <c r="O71" i="16"/>
  <c r="O79" i="16"/>
  <c r="O87" i="16"/>
  <c r="M319" i="19"/>
  <c r="N319" i="19" s="1"/>
  <c r="M331" i="19"/>
  <c r="N331" i="19" s="1"/>
  <c r="M335" i="19"/>
  <c r="N335" i="19" s="1"/>
  <c r="M343" i="19"/>
  <c r="N343" i="19" s="1"/>
  <c r="M351" i="19"/>
  <c r="N351" i="19" s="1"/>
  <c r="M363" i="19"/>
  <c r="N363" i="19" s="1"/>
  <c r="M367" i="19"/>
  <c r="N367" i="19" s="1"/>
  <c r="M375" i="19"/>
  <c r="N375" i="19" s="1"/>
  <c r="M383" i="19"/>
  <c r="N383" i="19" s="1"/>
  <c r="M399" i="19"/>
  <c r="N399" i="19" s="1"/>
  <c r="M407" i="19"/>
  <c r="N407" i="19" s="1"/>
  <c r="M415" i="19"/>
  <c r="N415" i="19" s="1"/>
  <c r="M427" i="19"/>
  <c r="N427" i="19" s="1"/>
  <c r="M431" i="19"/>
  <c r="N431" i="19" s="1"/>
  <c r="M439" i="19"/>
  <c r="N439" i="19" s="1"/>
  <c r="M447" i="19"/>
  <c r="N447" i="19" s="1"/>
  <c r="M449" i="19"/>
  <c r="N449" i="19" s="1"/>
  <c r="M451" i="19"/>
  <c r="N451" i="19" s="1"/>
  <c r="O954" i="16"/>
  <c r="O957" i="16"/>
  <c r="O961" i="16"/>
  <c r="O962" i="16"/>
  <c r="O965" i="16"/>
  <c r="O970" i="16"/>
  <c r="O973" i="16"/>
  <c r="O977" i="16"/>
  <c r="O978" i="16"/>
  <c r="O981" i="16"/>
  <c r="O986" i="16"/>
  <c r="O989" i="16"/>
  <c r="O993" i="16"/>
  <c r="O994" i="16"/>
  <c r="O997" i="16"/>
  <c r="M8" i="19"/>
  <c r="N8" i="19" s="1"/>
  <c r="M9" i="19"/>
  <c r="N9" i="19" s="1"/>
  <c r="M11" i="19"/>
  <c r="N11" i="19" s="1"/>
  <c r="M22" i="19"/>
  <c r="N22" i="19" s="1"/>
  <c r="M24" i="19"/>
  <c r="N24" i="19" s="1"/>
  <c r="M30" i="19"/>
  <c r="N30" i="19" s="1"/>
  <c r="M32" i="19"/>
  <c r="N32" i="19" s="1"/>
  <c r="M38" i="19"/>
  <c r="N38" i="19" s="1"/>
  <c r="M40" i="19"/>
  <c r="N40" i="19" s="1"/>
  <c r="M46" i="19"/>
  <c r="N46" i="19" s="1"/>
  <c r="M48" i="19"/>
  <c r="N48" i="19" s="1"/>
  <c r="M54" i="19"/>
  <c r="N54" i="19" s="1"/>
  <c r="M56" i="19"/>
  <c r="N56" i="19" s="1"/>
  <c r="M195" i="19"/>
  <c r="N195" i="19" s="1"/>
  <c r="M202" i="19"/>
  <c r="N202" i="19" s="1"/>
  <c r="M210" i="19"/>
  <c r="N210" i="19" s="1"/>
  <c r="M211" i="19"/>
  <c r="N211" i="19" s="1"/>
  <c r="M218" i="19"/>
  <c r="N218" i="19" s="1"/>
  <c r="M219" i="19"/>
  <c r="N219" i="19" s="1"/>
  <c r="M226" i="19"/>
  <c r="N226" i="19" s="1"/>
  <c r="M227" i="19"/>
  <c r="N227" i="19" s="1"/>
  <c r="M228" i="19"/>
  <c r="N228" i="19" s="1"/>
  <c r="M234" i="19"/>
  <c r="N234" i="19" s="1"/>
  <c r="M242" i="19"/>
  <c r="N242" i="19" s="1"/>
  <c r="M243" i="19"/>
  <c r="N243" i="19" s="1"/>
  <c r="M250" i="19"/>
  <c r="N250" i="19" s="1"/>
  <c r="M251" i="19"/>
  <c r="N251" i="19" s="1"/>
  <c r="M258" i="19"/>
  <c r="N258" i="19" s="1"/>
  <c r="M259" i="19"/>
  <c r="N259" i="19" s="1"/>
  <c r="M260" i="19"/>
  <c r="N260" i="19" s="1"/>
  <c r="M266" i="19"/>
  <c r="N266" i="19" s="1"/>
  <c r="M274" i="19"/>
  <c r="N274" i="19" s="1"/>
  <c r="M275" i="19"/>
  <c r="N275" i="19" s="1"/>
  <c r="M282" i="19"/>
  <c r="N282" i="19" s="1"/>
  <c r="M283" i="19"/>
  <c r="N283" i="19" s="1"/>
  <c r="M290" i="19"/>
  <c r="N290" i="19" s="1"/>
  <c r="M291" i="19"/>
  <c r="N291" i="19" s="1"/>
  <c r="M292" i="19"/>
  <c r="N292" i="19" s="1"/>
  <c r="M298" i="19"/>
  <c r="N298" i="19" s="1"/>
  <c r="M306" i="19"/>
  <c r="N306" i="19" s="1"/>
  <c r="M307" i="19"/>
  <c r="N307" i="19" s="1"/>
  <c r="M453" i="19"/>
  <c r="N453" i="19" s="1"/>
  <c r="M455" i="19"/>
  <c r="N455" i="19" s="1"/>
  <c r="M457" i="19"/>
  <c r="N457" i="19" s="1"/>
  <c r="M459" i="19"/>
  <c r="N459" i="19" s="1"/>
  <c r="M461" i="19"/>
  <c r="N461" i="19" s="1"/>
  <c r="M463" i="19"/>
  <c r="N463" i="19" s="1"/>
  <c r="M465" i="19"/>
  <c r="N465" i="19" s="1"/>
  <c r="M467" i="19"/>
  <c r="N467" i="19" s="1"/>
  <c r="M469" i="19"/>
  <c r="N469" i="19" s="1"/>
  <c r="M471" i="19"/>
  <c r="N471" i="19" s="1"/>
  <c r="M473" i="19"/>
  <c r="N473" i="19" s="1"/>
  <c r="M480" i="19"/>
  <c r="N480" i="19" s="1"/>
  <c r="M496" i="19"/>
  <c r="N496" i="19" s="1"/>
  <c r="M512" i="19"/>
  <c r="N512" i="19" s="1"/>
  <c r="M528" i="19"/>
  <c r="N528" i="19" s="1"/>
  <c r="M544" i="19"/>
  <c r="N544" i="19" s="1"/>
  <c r="M560" i="19"/>
  <c r="N560" i="19" s="1"/>
  <c r="M576" i="19"/>
  <c r="N576" i="19" s="1"/>
  <c r="M592" i="19"/>
  <c r="N592" i="19" s="1"/>
  <c r="M619" i="19"/>
  <c r="N619" i="19" s="1"/>
  <c r="M625" i="19"/>
  <c r="N625" i="19" s="1"/>
  <c r="M627" i="19"/>
  <c r="N627" i="19" s="1"/>
  <c r="M635" i="19"/>
  <c r="N635" i="19" s="1"/>
  <c r="M657" i="19"/>
  <c r="N657" i="19" s="1"/>
  <c r="M659" i="19"/>
  <c r="N659" i="19" s="1"/>
  <c r="M660" i="19"/>
  <c r="N660" i="19" s="1"/>
  <c r="M665" i="19"/>
  <c r="N665" i="19" s="1"/>
  <c r="M668" i="19"/>
  <c r="N668" i="19" s="1"/>
  <c r="M673" i="19"/>
  <c r="N673" i="19" s="1"/>
  <c r="M675" i="19"/>
  <c r="N675" i="19" s="1"/>
  <c r="M676" i="19"/>
  <c r="N676" i="19" s="1"/>
  <c r="M681" i="19"/>
  <c r="N681" i="19" s="1"/>
  <c r="M684" i="19"/>
  <c r="N684" i="19" s="1"/>
  <c r="M689" i="19"/>
  <c r="N689" i="19" s="1"/>
  <c r="M691" i="19"/>
  <c r="N691" i="19" s="1"/>
  <c r="M692" i="19"/>
  <c r="N692" i="19" s="1"/>
  <c r="M700" i="19"/>
  <c r="N700" i="19" s="1"/>
  <c r="M701" i="19"/>
  <c r="N701" i="19" s="1"/>
  <c r="M708" i="19"/>
  <c r="N708" i="19" s="1"/>
  <c r="M716" i="19"/>
  <c r="N716" i="19" s="1"/>
  <c r="M717" i="19"/>
  <c r="N717" i="19" s="1"/>
  <c r="M723" i="19"/>
  <c r="N723" i="19" s="1"/>
  <c r="M724" i="19"/>
  <c r="N724" i="19" s="1"/>
  <c r="M725" i="19"/>
  <c r="N725" i="19" s="1"/>
  <c r="M739" i="19"/>
  <c r="N739" i="19" s="1"/>
  <c r="M740" i="19"/>
  <c r="N740" i="19" s="1"/>
  <c r="M741" i="19"/>
  <c r="N741" i="19" s="1"/>
  <c r="M747" i="19"/>
  <c r="N747" i="19" s="1"/>
  <c r="M756" i="19"/>
  <c r="N756" i="19" s="1"/>
  <c r="M757" i="19"/>
  <c r="N757" i="19" s="1"/>
  <c r="M772" i="19"/>
  <c r="N772" i="19" s="1"/>
  <c r="M773" i="19"/>
  <c r="N773" i="19" s="1"/>
  <c r="M779" i="19"/>
  <c r="N779" i="19" s="1"/>
  <c r="M788" i="19"/>
  <c r="N788" i="19" s="1"/>
  <c r="M789" i="19"/>
  <c r="N789" i="19" s="1"/>
  <c r="M804" i="19"/>
  <c r="N804" i="19" s="1"/>
  <c r="M805" i="19"/>
  <c r="N805" i="19" s="1"/>
  <c r="M811" i="19"/>
  <c r="N811" i="19" s="1"/>
  <c r="M821" i="19"/>
  <c r="N821" i="19" s="1"/>
  <c r="M835" i="19"/>
  <c r="N835" i="19" s="1"/>
  <c r="M836" i="19"/>
  <c r="N836" i="19" s="1"/>
  <c r="M837" i="19"/>
  <c r="N837" i="19" s="1"/>
  <c r="M851" i="19"/>
  <c r="N851" i="19" s="1"/>
  <c r="M852" i="19"/>
  <c r="N852" i="19" s="1"/>
  <c r="M853" i="19"/>
  <c r="N853" i="19" s="1"/>
  <c r="M859" i="19"/>
  <c r="N859" i="19" s="1"/>
  <c r="M867" i="19"/>
  <c r="N867" i="19" s="1"/>
  <c r="M873" i="19"/>
  <c r="N873" i="19" s="1"/>
  <c r="M875" i="19"/>
  <c r="N875" i="19" s="1"/>
  <c r="M881" i="19"/>
  <c r="N881" i="19" s="1"/>
  <c r="M883" i="19"/>
  <c r="N883" i="19" s="1"/>
  <c r="M889" i="19"/>
  <c r="N889" i="19" s="1"/>
  <c r="M891" i="19"/>
  <c r="N891" i="19" s="1"/>
  <c r="M897" i="19"/>
  <c r="N897" i="19" s="1"/>
  <c r="M899" i="19"/>
  <c r="N899" i="19" s="1"/>
  <c r="M905" i="19"/>
  <c r="N905" i="19" s="1"/>
  <c r="M907" i="19"/>
  <c r="N907" i="19" s="1"/>
  <c r="M913" i="19"/>
  <c r="N913" i="19" s="1"/>
  <c r="M915" i="19"/>
  <c r="N915" i="19" s="1"/>
  <c r="M921" i="19"/>
  <c r="N921" i="19" s="1"/>
  <c r="M923" i="19"/>
  <c r="N923" i="19" s="1"/>
  <c r="M929" i="19"/>
  <c r="N929" i="19" s="1"/>
  <c r="M931" i="19"/>
  <c r="N931" i="19" s="1"/>
  <c r="M937" i="19"/>
  <c r="N937" i="19" s="1"/>
  <c r="M939" i="19"/>
  <c r="N939" i="19" s="1"/>
  <c r="G5" i="14"/>
  <c r="O164" i="16"/>
  <c r="O470" i="16"/>
  <c r="O510" i="16"/>
  <c r="H7" i="14"/>
  <c r="H8" i="14" s="1"/>
  <c r="G7" i="15"/>
  <c r="G31" i="15"/>
  <c r="G45" i="15"/>
  <c r="G57" i="15"/>
  <c r="G95" i="15"/>
  <c r="G109" i="15"/>
  <c r="G121" i="15"/>
  <c r="G159" i="15"/>
  <c r="G173" i="15"/>
  <c r="G185" i="15"/>
  <c r="G239" i="15"/>
  <c r="G242" i="15"/>
  <c r="G248" i="15"/>
  <c r="G269" i="15"/>
  <c r="G292" i="15"/>
  <c r="G295" i="15"/>
  <c r="G321" i="15"/>
  <c r="G367" i="15"/>
  <c r="G370" i="15"/>
  <c r="G376" i="15"/>
  <c r="G397" i="15"/>
  <c r="G420" i="15"/>
  <c r="G423" i="15"/>
  <c r="G449" i="15"/>
  <c r="G495" i="15"/>
  <c r="G498" i="15"/>
  <c r="G504" i="15"/>
  <c r="G525" i="15"/>
  <c r="G548" i="15"/>
  <c r="G551" i="15"/>
  <c r="G577" i="15"/>
  <c r="G623" i="15"/>
  <c r="G626" i="15"/>
  <c r="G632" i="15"/>
  <c r="G694" i="15"/>
  <c r="G764" i="15"/>
  <c r="G767" i="15"/>
  <c r="G773" i="15"/>
  <c r="G801" i="15"/>
  <c r="G932" i="15"/>
  <c r="G935" i="15"/>
  <c r="G938" i="15"/>
  <c r="G944" i="15"/>
  <c r="G973" i="15"/>
  <c r="O95" i="16"/>
  <c r="O103" i="16"/>
  <c r="O111" i="16"/>
  <c r="O119" i="16"/>
  <c r="O127" i="16"/>
  <c r="O135" i="16"/>
  <c r="O143" i="16"/>
  <c r="O151" i="16"/>
  <c r="O159" i="16"/>
  <c r="O167" i="16"/>
  <c r="O175" i="16"/>
  <c r="O183" i="16"/>
  <c r="O191" i="16"/>
  <c r="O199" i="16"/>
  <c r="O207" i="16"/>
  <c r="O215" i="16"/>
  <c r="O223" i="16"/>
  <c r="O231" i="16"/>
  <c r="O239" i="16"/>
  <c r="O247" i="16"/>
  <c r="O255" i="16"/>
  <c r="O263" i="16"/>
  <c r="O271" i="16"/>
  <c r="O279" i="16"/>
  <c r="O287" i="16"/>
  <c r="O295" i="16"/>
  <c r="O303" i="16"/>
  <c r="O309" i="16"/>
  <c r="O311" i="16"/>
  <c r="O313" i="16"/>
  <c r="O315" i="16"/>
  <c r="O317" i="16"/>
  <c r="O319" i="16"/>
  <c r="O321" i="16"/>
  <c r="O323" i="16"/>
  <c r="O325" i="16"/>
  <c r="O327" i="16"/>
  <c r="O329" i="16"/>
  <c r="O331" i="16"/>
  <c r="O333" i="16"/>
  <c r="O335" i="16"/>
  <c r="O337" i="16"/>
  <c r="O339" i="16"/>
  <c r="O341" i="16"/>
  <c r="O343" i="16"/>
  <c r="O345" i="16"/>
  <c r="O347" i="16"/>
  <c r="O349" i="16"/>
  <c r="O351" i="16"/>
  <c r="O353" i="16"/>
  <c r="O355" i="16"/>
  <c r="O357" i="16"/>
  <c r="O359" i="16"/>
  <c r="O361" i="16"/>
  <c r="O363" i="16"/>
  <c r="O365" i="16"/>
  <c r="O367" i="16"/>
  <c r="O369" i="16"/>
  <c r="O371" i="16"/>
  <c r="O373" i="16"/>
  <c r="O375" i="16"/>
  <c r="O377" i="16"/>
  <c r="O379" i="16"/>
  <c r="O381" i="16"/>
  <c r="O383" i="16"/>
  <c r="O385" i="16"/>
  <c r="O387" i="16"/>
  <c r="O389" i="16"/>
  <c r="R4" i="16"/>
  <c r="G4" i="14"/>
  <c r="G13" i="15"/>
  <c r="G25" i="15"/>
  <c r="G63" i="15"/>
  <c r="G77" i="15"/>
  <c r="G89" i="15"/>
  <c r="G127" i="15"/>
  <c r="G141" i="15"/>
  <c r="G153" i="15"/>
  <c r="G191" i="15"/>
  <c r="G205" i="15"/>
  <c r="G228" i="15"/>
  <c r="G231" i="15"/>
  <c r="G257" i="15"/>
  <c r="G303" i="15"/>
  <c r="G306" i="15"/>
  <c r="G312" i="15"/>
  <c r="G333" i="15"/>
  <c r="G356" i="15"/>
  <c r="G359" i="15"/>
  <c r="G385" i="15"/>
  <c r="G431" i="15"/>
  <c r="G434" i="15"/>
  <c r="G440" i="15"/>
  <c r="G461" i="15"/>
  <c r="G484" i="15"/>
  <c r="G487" i="15"/>
  <c r="G513" i="15"/>
  <c r="G559" i="15"/>
  <c r="G562" i="15"/>
  <c r="G568" i="15"/>
  <c r="G589" i="15"/>
  <c r="G612" i="15"/>
  <c r="G615" i="15"/>
  <c r="G676" i="15"/>
  <c r="G679" i="15"/>
  <c r="G682" i="15"/>
  <c r="G688" i="15"/>
  <c r="G717" i="15"/>
  <c r="G776" i="15"/>
  <c r="G847" i="15"/>
  <c r="G850" i="15"/>
  <c r="G857" i="15"/>
  <c r="G888" i="15"/>
  <c r="G950" i="15"/>
  <c r="J7" i="15"/>
  <c r="J8" i="15" s="1"/>
  <c r="O452" i="16"/>
  <c r="O391" i="16"/>
  <c r="O393" i="16"/>
  <c r="O395" i="16"/>
  <c r="O397" i="16"/>
  <c r="O399" i="16"/>
  <c r="O401" i="16"/>
  <c r="O403" i="16"/>
  <c r="O405" i="16"/>
  <c r="O407" i="16"/>
  <c r="O409" i="16"/>
  <c r="O411" i="16"/>
  <c r="O413" i="16"/>
  <c r="O415" i="16"/>
  <c r="O417" i="16"/>
  <c r="O419" i="16"/>
  <c r="O421" i="16"/>
  <c r="O423" i="16"/>
  <c r="O425" i="16"/>
  <c r="O427" i="16"/>
  <c r="O429" i="16"/>
  <c r="O431" i="16"/>
  <c r="O433" i="16"/>
  <c r="O435" i="16"/>
  <c r="O437" i="16"/>
  <c r="O439" i="16"/>
  <c r="O441" i="16"/>
  <c r="O443" i="16"/>
  <c r="O445" i="16"/>
  <c r="O447" i="16"/>
  <c r="O449" i="16"/>
  <c r="O451" i="16"/>
  <c r="O453" i="16"/>
  <c r="O455" i="16"/>
  <c r="O457" i="16"/>
  <c r="O459" i="16"/>
  <c r="O461" i="16"/>
  <c r="O463" i="16"/>
  <c r="O465" i="16"/>
  <c r="O467" i="16"/>
  <c r="O469" i="16"/>
  <c r="O471" i="16"/>
  <c r="O473" i="16"/>
  <c r="O475" i="16"/>
  <c r="O477" i="16"/>
  <c r="O479" i="16"/>
  <c r="O481" i="16"/>
  <c r="O483" i="16"/>
  <c r="O485" i="16"/>
  <c r="O487" i="16"/>
  <c r="O489" i="16"/>
  <c r="O491" i="16"/>
  <c r="O493" i="16"/>
  <c r="O495" i="16"/>
  <c r="O497" i="16"/>
  <c r="O499" i="16"/>
  <c r="O501" i="16"/>
  <c r="O503" i="16"/>
  <c r="O505" i="16"/>
  <c r="O507" i="16"/>
  <c r="O509" i="16"/>
  <c r="O511" i="16"/>
  <c r="O513" i="16"/>
  <c r="O515" i="16"/>
  <c r="O517" i="16"/>
  <c r="O519" i="16"/>
  <c r="O521" i="16"/>
  <c r="O523" i="16"/>
  <c r="O525" i="16"/>
  <c r="O527" i="16"/>
  <c r="O529" i="16"/>
  <c r="O531" i="16"/>
  <c r="O533" i="16"/>
  <c r="O535" i="16"/>
  <c r="O537" i="16"/>
  <c r="O539" i="16"/>
  <c r="O541" i="16"/>
  <c r="O543" i="16"/>
  <c r="O545" i="16"/>
  <c r="O547" i="16"/>
  <c r="O549" i="16"/>
  <c r="O551" i="16"/>
  <c r="O553" i="16"/>
  <c r="O555" i="16"/>
  <c r="O557" i="16"/>
  <c r="O559" i="16"/>
  <c r="O561" i="16"/>
  <c r="O563" i="16"/>
  <c r="O565" i="16"/>
  <c r="O567" i="16"/>
  <c r="O569" i="16"/>
  <c r="O571" i="16"/>
  <c r="O573" i="16"/>
  <c r="O575" i="16"/>
  <c r="O577" i="16"/>
  <c r="O579" i="16"/>
  <c r="O581" i="16"/>
  <c r="O583" i="16"/>
  <c r="O585" i="16"/>
  <c r="O587" i="16"/>
  <c r="O589" i="16"/>
  <c r="O591" i="16"/>
  <c r="O593" i="16"/>
  <c r="O595" i="16"/>
  <c r="O597" i="16"/>
  <c r="O599" i="16"/>
  <c r="O601" i="16"/>
  <c r="O603" i="16"/>
  <c r="O605" i="16"/>
  <c r="O607" i="16"/>
  <c r="O609" i="16"/>
  <c r="O611" i="16"/>
  <c r="O613" i="16"/>
  <c r="O615" i="16"/>
  <c r="O617" i="16"/>
  <c r="O619" i="16"/>
  <c r="O621" i="16"/>
  <c r="O623" i="16"/>
  <c r="O625" i="16"/>
  <c r="O627" i="16"/>
  <c r="O629" i="16"/>
  <c r="O631" i="16"/>
  <c r="O633" i="16"/>
  <c r="O635" i="16"/>
  <c r="O637" i="16"/>
  <c r="O639" i="16"/>
  <c r="O641" i="16"/>
  <c r="O643" i="16"/>
  <c r="O645" i="16"/>
  <c r="O647" i="16"/>
  <c r="O649" i="16"/>
  <c r="O651" i="16"/>
  <c r="O653" i="16"/>
  <c r="O655" i="16"/>
  <c r="O657" i="16"/>
  <c r="O659" i="16"/>
  <c r="O663" i="16"/>
  <c r="O667" i="16"/>
  <c r="O671" i="16"/>
  <c r="O675" i="16"/>
  <c r="O679" i="16"/>
  <c r="O683" i="16"/>
  <c r="O687" i="16"/>
  <c r="O691" i="16"/>
  <c r="O695" i="16"/>
  <c r="O699" i="16"/>
  <c r="O703" i="16"/>
  <c r="O707" i="16"/>
  <c r="O711" i="16"/>
  <c r="O715" i="16"/>
  <c r="O719" i="16"/>
  <c r="O723" i="16"/>
  <c r="O727" i="16"/>
  <c r="O731" i="16"/>
  <c r="O735" i="16"/>
  <c r="O739" i="16"/>
  <c r="O743" i="16"/>
  <c r="O747" i="16"/>
  <c r="O751" i="16"/>
  <c r="O755" i="16"/>
  <c r="O759" i="16"/>
  <c r="O763" i="16"/>
  <c r="O767" i="16"/>
  <c r="O771" i="16"/>
  <c r="O775" i="16"/>
  <c r="O779" i="16"/>
  <c r="O783" i="16"/>
  <c r="O787" i="16"/>
  <c r="O791" i="16"/>
  <c r="O795" i="16"/>
  <c r="O799" i="16"/>
  <c r="O803" i="16"/>
  <c r="O807" i="16"/>
  <c r="O815" i="16"/>
  <c r="O823" i="16"/>
  <c r="O831" i="16"/>
  <c r="O839" i="16"/>
  <c r="O847" i="16"/>
  <c r="O855" i="16"/>
  <c r="O863" i="16"/>
  <c r="O871" i="16"/>
  <c r="O879" i="16"/>
  <c r="O887" i="16"/>
  <c r="O895" i="16"/>
  <c r="O903" i="16"/>
  <c r="O911" i="16"/>
  <c r="O919" i="16"/>
  <c r="O927" i="16"/>
  <c r="O935" i="16"/>
  <c r="O943" i="16"/>
  <c r="O951" i="16"/>
  <c r="O959" i="16"/>
  <c r="O967" i="16"/>
  <c r="O975" i="16"/>
  <c r="O983" i="16"/>
  <c r="O991" i="16"/>
  <c r="O999" i="16"/>
  <c r="M6" i="19"/>
  <c r="N6" i="19" s="1"/>
  <c r="M13" i="19"/>
  <c r="N13" i="19" s="1"/>
  <c r="M14" i="19"/>
  <c r="N14" i="19" s="1"/>
  <c r="M16" i="19"/>
  <c r="N16" i="19" s="1"/>
  <c r="M20" i="19"/>
  <c r="N20" i="19" s="1"/>
  <c r="M28" i="19"/>
  <c r="N28" i="19" s="1"/>
  <c r="M36" i="19"/>
  <c r="N36" i="19" s="1"/>
  <c r="M44" i="19"/>
  <c r="N44" i="19" s="1"/>
  <c r="M52" i="19"/>
  <c r="N52" i="19" s="1"/>
  <c r="M60" i="19"/>
  <c r="N60" i="19" s="1"/>
  <c r="M64" i="19"/>
  <c r="N64" i="19" s="1"/>
  <c r="M68" i="19"/>
  <c r="N68" i="19" s="1"/>
  <c r="M72" i="19"/>
  <c r="N72" i="19" s="1"/>
  <c r="M76" i="19"/>
  <c r="N76" i="19" s="1"/>
  <c r="M80" i="19"/>
  <c r="N80" i="19" s="1"/>
  <c r="M84" i="19"/>
  <c r="N84" i="19" s="1"/>
  <c r="M88" i="19"/>
  <c r="N88" i="19" s="1"/>
  <c r="M92" i="19"/>
  <c r="N92" i="19" s="1"/>
  <c r="M96" i="19"/>
  <c r="N96" i="19" s="1"/>
  <c r="M100" i="19"/>
  <c r="N100" i="19" s="1"/>
  <c r="M104" i="19"/>
  <c r="N104" i="19" s="1"/>
  <c r="M108" i="19"/>
  <c r="N108" i="19" s="1"/>
  <c r="M112" i="19"/>
  <c r="N112" i="19" s="1"/>
  <c r="M116" i="19"/>
  <c r="N116" i="19" s="1"/>
  <c r="M120" i="19"/>
  <c r="N120" i="19" s="1"/>
  <c r="M124" i="19"/>
  <c r="N124" i="19" s="1"/>
  <c r="M128" i="19"/>
  <c r="N128" i="19" s="1"/>
  <c r="M132" i="19"/>
  <c r="N132" i="19" s="1"/>
  <c r="M136" i="19"/>
  <c r="N136" i="19" s="1"/>
  <c r="M140" i="19"/>
  <c r="N140" i="19" s="1"/>
  <c r="M144" i="19"/>
  <c r="N144" i="19" s="1"/>
  <c r="M148" i="19"/>
  <c r="N148" i="19" s="1"/>
  <c r="M152" i="19"/>
  <c r="N152" i="19" s="1"/>
  <c r="M156" i="19"/>
  <c r="N156" i="19" s="1"/>
  <c r="M160" i="19"/>
  <c r="N160" i="19" s="1"/>
  <c r="M164" i="19"/>
  <c r="N164" i="19" s="1"/>
  <c r="M168" i="19"/>
  <c r="N168" i="19" s="1"/>
  <c r="M172" i="19"/>
  <c r="N172" i="19" s="1"/>
  <c r="M176" i="19"/>
  <c r="N176" i="19" s="1"/>
  <c r="M180" i="19"/>
  <c r="N180" i="19" s="1"/>
  <c r="M184" i="19"/>
  <c r="N184" i="19" s="1"/>
  <c r="M188" i="19"/>
  <c r="N188" i="19" s="1"/>
  <c r="M192" i="19"/>
  <c r="N192" i="19" s="1"/>
  <c r="M199" i="19"/>
  <c r="N199" i="19" s="1"/>
  <c r="M203" i="19"/>
  <c r="N203" i="19" s="1"/>
  <c r="M207" i="19"/>
  <c r="N207" i="19" s="1"/>
  <c r="M215" i="19"/>
  <c r="N215" i="19" s="1"/>
  <c r="M223" i="19"/>
  <c r="N223" i="19" s="1"/>
  <c r="M235" i="19"/>
  <c r="N235" i="19" s="1"/>
  <c r="M239" i="19"/>
  <c r="N239" i="19" s="1"/>
  <c r="M247" i="19"/>
  <c r="N247" i="19" s="1"/>
  <c r="M255" i="19"/>
  <c r="N255" i="19" s="1"/>
  <c r="M267" i="19"/>
  <c r="N267" i="19" s="1"/>
  <c r="M271" i="19"/>
  <c r="N271" i="19" s="1"/>
  <c r="M279" i="19"/>
  <c r="N279" i="19" s="1"/>
  <c r="M287" i="19"/>
  <c r="N287" i="19" s="1"/>
  <c r="M299" i="19"/>
  <c r="N299" i="19" s="1"/>
  <c r="M303" i="19"/>
  <c r="N303" i="19" s="1"/>
  <c r="M311" i="19"/>
  <c r="N311" i="19" s="1"/>
  <c r="M395" i="19"/>
  <c r="N395" i="19" s="1"/>
  <c r="G322" i="15"/>
  <c r="G325" i="15"/>
  <c r="G336" i="15"/>
  <c r="G340" i="15"/>
  <c r="G354" i="15"/>
  <c r="G357" i="15"/>
  <c r="G368" i="15"/>
  <c r="G372" i="15"/>
  <c r="G386" i="15"/>
  <c r="G389" i="15"/>
  <c r="G400" i="15"/>
  <c r="G404" i="15"/>
  <c r="G418" i="15"/>
  <c r="G421" i="15"/>
  <c r="G432" i="15"/>
  <c r="G436" i="15"/>
  <c r="G450" i="15"/>
  <c r="G453" i="15"/>
  <c r="G464" i="15"/>
  <c r="G468" i="15"/>
  <c r="G482" i="15"/>
  <c r="G485" i="15"/>
  <c r="G496" i="15"/>
  <c r="G500" i="15"/>
  <c r="G514" i="15"/>
  <c r="G517" i="15"/>
  <c r="G528" i="15"/>
  <c r="G532" i="15"/>
  <c r="G546" i="15"/>
  <c r="G549" i="15"/>
  <c r="G560" i="15"/>
  <c r="G564" i="15"/>
  <c r="G578" i="15"/>
  <c r="G581" i="15"/>
  <c r="G592" i="15"/>
  <c r="G596" i="15"/>
  <c r="G610" i="15"/>
  <c r="G613" i="15"/>
  <c r="G624" i="15"/>
  <c r="G628" i="15"/>
  <c r="G655" i="15"/>
  <c r="G658" i="15"/>
  <c r="G664" i="15"/>
  <c r="G665" i="15"/>
  <c r="G677" i="15"/>
  <c r="G700" i="15"/>
  <c r="G703" i="15"/>
  <c r="G712" i="15"/>
  <c r="G720" i="15"/>
  <c r="G740" i="15"/>
  <c r="G743" i="15"/>
  <c r="G746" i="15"/>
  <c r="G758" i="15"/>
  <c r="G783" i="15"/>
  <c r="G786" i="15"/>
  <c r="G792" i="15"/>
  <c r="G793" i="15"/>
  <c r="G805" i="15"/>
  <c r="G828" i="15"/>
  <c r="G831" i="15"/>
  <c r="G840" i="15"/>
  <c r="G848" i="15"/>
  <c r="G868" i="15"/>
  <c r="G871" i="15"/>
  <c r="G874" i="15"/>
  <c r="G886" i="15"/>
  <c r="G911" i="15"/>
  <c r="G914" i="15"/>
  <c r="G920" i="15"/>
  <c r="G921" i="15"/>
  <c r="G933" i="15"/>
  <c r="G956" i="15"/>
  <c r="G959" i="15"/>
  <c r="G968" i="15"/>
  <c r="G976" i="15"/>
  <c r="G996" i="15"/>
  <c r="G999" i="15"/>
  <c r="S7" i="16"/>
  <c r="S8" i="16" s="1"/>
  <c r="O10" i="16"/>
  <c r="O18" i="16"/>
  <c r="O20" i="16"/>
  <c r="O26" i="16"/>
  <c r="O30" i="16"/>
  <c r="O34" i="16"/>
  <c r="O38" i="16"/>
  <c r="O42" i="16"/>
  <c r="O46" i="16"/>
  <c r="O50" i="16"/>
  <c r="O54" i="16"/>
  <c r="O58" i="16"/>
  <c r="O62" i="16"/>
  <c r="O66" i="16"/>
  <c r="O70" i="16"/>
  <c r="O74" i="16"/>
  <c r="O78" i="16"/>
  <c r="O82" i="16"/>
  <c r="O86" i="16"/>
  <c r="O90" i="16"/>
  <c r="O92" i="16"/>
  <c r="O94" i="16"/>
  <c r="O98" i="16"/>
  <c r="O102" i="16"/>
  <c r="O106" i="16"/>
  <c r="O110" i="16"/>
  <c r="O114" i="16"/>
  <c r="O118" i="16"/>
  <c r="O122" i="16"/>
  <c r="O126" i="16"/>
  <c r="O130" i="16"/>
  <c r="O134" i="16"/>
  <c r="O138" i="16"/>
  <c r="O142" i="16"/>
  <c r="O146" i="16"/>
  <c r="O150" i="16"/>
  <c r="O154" i="16"/>
  <c r="O158" i="16"/>
  <c r="O162" i="16"/>
  <c r="O166" i="16"/>
  <c r="O170" i="16"/>
  <c r="O174" i="16"/>
  <c r="O178" i="16"/>
  <c r="O182" i="16"/>
  <c r="O186" i="16"/>
  <c r="O190" i="16"/>
  <c r="O194" i="16"/>
  <c r="O198" i="16"/>
  <c r="O202" i="16"/>
  <c r="O206" i="16"/>
  <c r="O210" i="16"/>
  <c r="O214" i="16"/>
  <c r="O218" i="16"/>
  <c r="O222" i="16"/>
  <c r="O226" i="16"/>
  <c r="O230" i="16"/>
  <c r="O234" i="16"/>
  <c r="O238" i="16"/>
  <c r="O242" i="16"/>
  <c r="O246" i="16"/>
  <c r="O250" i="16"/>
  <c r="O254" i="16"/>
  <c r="O258" i="16"/>
  <c r="O262" i="16"/>
  <c r="O266" i="16"/>
  <c r="O270" i="16"/>
  <c r="O274" i="16"/>
  <c r="O278" i="16"/>
  <c r="O282" i="16"/>
  <c r="O286" i="16"/>
  <c r="O290" i="16"/>
  <c r="O294" i="16"/>
  <c r="O298" i="16"/>
  <c r="O302" i="16"/>
  <c r="O306" i="16"/>
  <c r="O314" i="16"/>
  <c r="O322" i="16"/>
  <c r="O330" i="16"/>
  <c r="O338" i="16"/>
  <c r="O346" i="16"/>
  <c r="O354" i="16"/>
  <c r="O362" i="16"/>
  <c r="O370" i="16"/>
  <c r="O378" i="16"/>
  <c r="O386" i="16"/>
  <c r="O394" i="16"/>
  <c r="O402" i="16"/>
  <c r="O410" i="16"/>
  <c r="O418" i="16"/>
  <c r="O426" i="16"/>
  <c r="O434" i="16"/>
  <c r="O442" i="16"/>
  <c r="O450" i="16"/>
  <c r="O458" i="16"/>
  <c r="O466" i="16"/>
  <c r="O474" i="16"/>
  <c r="O482" i="16"/>
  <c r="O490" i="16"/>
  <c r="O498" i="16"/>
  <c r="O506" i="16"/>
  <c r="G6" i="14"/>
  <c r="J4" i="15"/>
  <c r="G16" i="15"/>
  <c r="G32" i="15"/>
  <c r="G48" i="15"/>
  <c r="G64" i="15"/>
  <c r="G80" i="15"/>
  <c r="G96" i="15"/>
  <c r="G112" i="15"/>
  <c r="G128" i="15"/>
  <c r="G144" i="15"/>
  <c r="G160" i="15"/>
  <c r="G176" i="15"/>
  <c r="G192" i="15"/>
  <c r="G208" i="15"/>
  <c r="G229" i="15"/>
  <c r="G240" i="15"/>
  <c r="G261" i="15"/>
  <c r="G272" i="15"/>
  <c r="G293" i="15"/>
  <c r="G304" i="15"/>
  <c r="H4" i="14"/>
  <c r="G5" i="15"/>
  <c r="G9" i="15"/>
  <c r="G12" i="15"/>
  <c r="G17" i="15"/>
  <c r="G18" i="15"/>
  <c r="G21" i="15"/>
  <c r="G28" i="15"/>
  <c r="G33" i="15"/>
  <c r="G34" i="15"/>
  <c r="G37" i="15"/>
  <c r="G44" i="15"/>
  <c r="G49" i="15"/>
  <c r="G50" i="15"/>
  <c r="G53" i="15"/>
  <c r="G60" i="15"/>
  <c r="G65" i="15"/>
  <c r="G66" i="15"/>
  <c r="G69" i="15"/>
  <c r="G76" i="15"/>
  <c r="G81" i="15"/>
  <c r="G82" i="15"/>
  <c r="G85" i="15"/>
  <c r="G92" i="15"/>
  <c r="G97" i="15"/>
  <c r="G98" i="15"/>
  <c r="G101" i="15"/>
  <c r="G108" i="15"/>
  <c r="G113" i="15"/>
  <c r="G114" i="15"/>
  <c r="G117" i="15"/>
  <c r="G124" i="15"/>
  <c r="G129" i="15"/>
  <c r="G130" i="15"/>
  <c r="G133" i="15"/>
  <c r="G140" i="15"/>
  <c r="G145" i="15"/>
  <c r="G146" i="15"/>
  <c r="G149" i="15"/>
  <c r="G156" i="15"/>
  <c r="G161" i="15"/>
  <c r="G162" i="15"/>
  <c r="G165" i="15"/>
  <c r="G172" i="15"/>
  <c r="G177" i="15"/>
  <c r="G178" i="15"/>
  <c r="G181" i="15"/>
  <c r="G188" i="15"/>
  <c r="G193" i="15"/>
  <c r="G194" i="15"/>
  <c r="G197" i="15"/>
  <c r="G204" i="15"/>
  <c r="G215" i="15"/>
  <c r="G218" i="15"/>
  <c r="G221" i="15"/>
  <c r="G236" i="15"/>
  <c r="G247" i="15"/>
  <c r="G250" i="15"/>
  <c r="G253" i="15"/>
  <c r="G268" i="15"/>
  <c r="G279" i="15"/>
  <c r="G282" i="15"/>
  <c r="G285" i="15"/>
  <c r="G300" i="15"/>
  <c r="G311" i="15"/>
  <c r="G314" i="15"/>
  <c r="G317" i="15"/>
  <c r="G332" i="15"/>
  <c r="G343" i="15"/>
  <c r="G346" i="15"/>
  <c r="G364" i="15"/>
  <c r="G375" i="15"/>
  <c r="G378" i="15"/>
  <c r="G396" i="15"/>
  <c r="G407" i="15"/>
  <c r="G410" i="15"/>
  <c r="G428" i="15"/>
  <c r="G439" i="15"/>
  <c r="G442" i="15"/>
  <c r="G460" i="15"/>
  <c r="G471" i="15"/>
  <c r="G474" i="15"/>
  <c r="G492" i="15"/>
  <c r="G503" i="15"/>
  <c r="G506" i="15"/>
  <c r="G524" i="15"/>
  <c r="G535" i="15"/>
  <c r="G538" i="15"/>
  <c r="G556" i="15"/>
  <c r="G567" i="15"/>
  <c r="G570" i="15"/>
  <c r="G588" i="15"/>
  <c r="G599" i="15"/>
  <c r="G602" i="15"/>
  <c r="G620" i="15"/>
  <c r="G631" i="15"/>
  <c r="G644" i="15"/>
  <c r="G647" i="15"/>
  <c r="G650" i="15"/>
  <c r="G662" i="15"/>
  <c r="G687" i="15"/>
  <c r="G690" i="15"/>
  <c r="G697" i="15"/>
  <c r="G732" i="15"/>
  <c r="G735" i="15"/>
  <c r="G744" i="15"/>
  <c r="G772" i="15"/>
  <c r="G775" i="15"/>
  <c r="G778" i="15"/>
  <c r="G790" i="15"/>
  <c r="G815" i="15"/>
  <c r="G818" i="15"/>
  <c r="G825" i="15"/>
  <c r="G860" i="15"/>
  <c r="G863" i="15"/>
  <c r="G872" i="15"/>
  <c r="G900" i="15"/>
  <c r="G903" i="15"/>
  <c r="G906" i="15"/>
  <c r="G918" i="15"/>
  <c r="G943" i="15"/>
  <c r="G946" i="15"/>
  <c r="G953" i="15"/>
  <c r="G988" i="15"/>
  <c r="G991" i="15"/>
  <c r="G1000" i="15"/>
  <c r="R6" i="16"/>
  <c r="O5" i="16"/>
  <c r="O9" i="16"/>
  <c r="M314" i="19"/>
  <c r="N314" i="19" s="1"/>
  <c r="M315" i="19"/>
  <c r="N315" i="19" s="1"/>
  <c r="M322" i="19"/>
  <c r="N322" i="19" s="1"/>
  <c r="M323" i="19"/>
  <c r="N323" i="19" s="1"/>
  <c r="M324" i="19"/>
  <c r="N324" i="19" s="1"/>
  <c r="M330" i="19"/>
  <c r="N330" i="19" s="1"/>
  <c r="M338" i="19"/>
  <c r="N338" i="19" s="1"/>
  <c r="M339" i="19"/>
  <c r="N339" i="19" s="1"/>
  <c r="M346" i="19"/>
  <c r="N346" i="19" s="1"/>
  <c r="M347" i="19"/>
  <c r="N347" i="19" s="1"/>
  <c r="M354" i="19"/>
  <c r="N354" i="19" s="1"/>
  <c r="M355" i="19"/>
  <c r="N355" i="19" s="1"/>
  <c r="M356" i="19"/>
  <c r="N356" i="19" s="1"/>
  <c r="M362" i="19"/>
  <c r="N362" i="19" s="1"/>
  <c r="M370" i="19"/>
  <c r="N370" i="19" s="1"/>
  <c r="M371" i="19"/>
  <c r="N371" i="19" s="1"/>
  <c r="M378" i="19"/>
  <c r="N378" i="19" s="1"/>
  <c r="M379" i="19"/>
  <c r="N379" i="19" s="1"/>
  <c r="M386" i="19"/>
  <c r="N386" i="19" s="1"/>
  <c r="M387" i="19"/>
  <c r="N387" i="19" s="1"/>
  <c r="M388" i="19"/>
  <c r="N388" i="19" s="1"/>
  <c r="M394" i="19"/>
  <c r="N394" i="19" s="1"/>
  <c r="M402" i="19"/>
  <c r="N402" i="19" s="1"/>
  <c r="M403" i="19"/>
  <c r="N403" i="19" s="1"/>
  <c r="M410" i="19"/>
  <c r="N410" i="19" s="1"/>
  <c r="M411" i="19"/>
  <c r="N411" i="19" s="1"/>
  <c r="M418" i="19"/>
  <c r="N418" i="19" s="1"/>
  <c r="M419" i="19"/>
  <c r="N419" i="19" s="1"/>
  <c r="M420" i="19"/>
  <c r="N420" i="19" s="1"/>
  <c r="M426" i="19"/>
  <c r="N426" i="19" s="1"/>
  <c r="M434" i="19"/>
  <c r="N434" i="19" s="1"/>
  <c r="M435" i="19"/>
  <c r="N435" i="19" s="1"/>
  <c r="M442" i="19"/>
  <c r="N442" i="19" s="1"/>
  <c r="M443" i="19"/>
  <c r="N443" i="19" s="1"/>
  <c r="M456" i="19"/>
  <c r="N456" i="19" s="1"/>
  <c r="M464" i="19"/>
  <c r="N464" i="19" s="1"/>
  <c r="M472" i="19"/>
  <c r="N472" i="19" s="1"/>
  <c r="M474" i="19"/>
  <c r="N474" i="19" s="1"/>
  <c r="M476" i="19"/>
  <c r="N476" i="19" s="1"/>
  <c r="M484" i="19"/>
  <c r="N484" i="19" s="1"/>
  <c r="M490" i="19"/>
  <c r="N490" i="19" s="1"/>
  <c r="M492" i="19"/>
  <c r="N492" i="19" s="1"/>
  <c r="M498" i="19"/>
  <c r="N498" i="19" s="1"/>
  <c r="M500" i="19"/>
  <c r="N500" i="19" s="1"/>
  <c r="M506" i="19"/>
  <c r="N506" i="19" s="1"/>
  <c r="M508" i="19"/>
  <c r="N508" i="19" s="1"/>
  <c r="M516" i="19"/>
  <c r="N516" i="19" s="1"/>
  <c r="M522" i="19"/>
  <c r="N522" i="19" s="1"/>
  <c r="M524" i="19"/>
  <c r="N524" i="19" s="1"/>
  <c r="M530" i="19"/>
  <c r="N530" i="19" s="1"/>
  <c r="M532" i="19"/>
  <c r="N532" i="19" s="1"/>
  <c r="M538" i="19"/>
  <c r="N538" i="19" s="1"/>
  <c r="M540" i="19"/>
  <c r="N540" i="19" s="1"/>
  <c r="M548" i="19"/>
  <c r="N548" i="19" s="1"/>
  <c r="M554" i="19"/>
  <c r="N554" i="19" s="1"/>
  <c r="M556" i="19"/>
  <c r="N556" i="19" s="1"/>
  <c r="M562" i="19"/>
  <c r="N562" i="19" s="1"/>
  <c r="M564" i="19"/>
  <c r="N564" i="19" s="1"/>
  <c r="M570" i="19"/>
  <c r="N570" i="19" s="1"/>
  <c r="M572" i="19"/>
  <c r="N572" i="19" s="1"/>
  <c r="M580" i="19"/>
  <c r="N580" i="19" s="1"/>
  <c r="M586" i="19"/>
  <c r="N586" i="19" s="1"/>
  <c r="M588" i="19"/>
  <c r="N588" i="19" s="1"/>
  <c r="M620" i="19"/>
  <c r="N620" i="19" s="1"/>
  <c r="M622" i="19"/>
  <c r="N622" i="19" s="1"/>
  <c r="M626" i="19"/>
  <c r="N626" i="19" s="1"/>
  <c r="M636" i="19"/>
  <c r="N636" i="19" s="1"/>
  <c r="M638" i="19"/>
  <c r="N638" i="19" s="1"/>
  <c r="M642" i="19"/>
  <c r="N642" i="19" s="1"/>
  <c r="M646" i="19"/>
  <c r="N646" i="19" s="1"/>
  <c r="M650" i="19"/>
  <c r="N650" i="19" s="1"/>
  <c r="M667" i="19"/>
  <c r="N667" i="19" s="1"/>
  <c r="M683" i="19"/>
  <c r="N683" i="19" s="1"/>
  <c r="M699" i="19"/>
  <c r="N699" i="19" s="1"/>
  <c r="M707" i="19"/>
  <c r="N707" i="19" s="1"/>
  <c r="M715" i="19"/>
  <c r="N715" i="19" s="1"/>
  <c r="M731" i="19"/>
  <c r="N731" i="19" s="1"/>
  <c r="M755" i="19"/>
  <c r="N755" i="19" s="1"/>
  <c r="M763" i="19"/>
  <c r="N763" i="19" s="1"/>
  <c r="M771" i="19"/>
  <c r="N771" i="19" s="1"/>
  <c r="M787" i="19"/>
  <c r="N787" i="19" s="1"/>
  <c r="M795" i="19"/>
  <c r="N795" i="19" s="1"/>
  <c r="M803" i="19"/>
  <c r="N803" i="19" s="1"/>
  <c r="M819" i="19"/>
  <c r="N819" i="19" s="1"/>
  <c r="M827" i="19"/>
  <c r="N827" i="19" s="1"/>
  <c r="G634" i="15"/>
  <c r="G637" i="15"/>
  <c r="G652" i="15"/>
  <c r="G663" i="15"/>
  <c r="G666" i="15"/>
  <c r="G669" i="15"/>
  <c r="G684" i="15"/>
  <c r="G695" i="15"/>
  <c r="G698" i="15"/>
  <c r="G701" i="15"/>
  <c r="G716" i="15"/>
  <c r="G727" i="15"/>
  <c r="G730" i="15"/>
  <c r="G733" i="15"/>
  <c r="G748" i="15"/>
  <c r="G759" i="15"/>
  <c r="G762" i="15"/>
  <c r="G765" i="15"/>
  <c r="G780" i="15"/>
  <c r="G791" i="15"/>
  <c r="G794" i="15"/>
  <c r="G797" i="15"/>
  <c r="G812" i="15"/>
  <c r="G823" i="15"/>
  <c r="G826" i="15"/>
  <c r="G829" i="15"/>
  <c r="G844" i="15"/>
  <c r="G855" i="15"/>
  <c r="G858" i="15"/>
  <c r="G861" i="15"/>
  <c r="G876" i="15"/>
  <c r="G887" i="15"/>
  <c r="G890" i="15"/>
  <c r="G893" i="15"/>
  <c r="G908" i="15"/>
  <c r="G919" i="15"/>
  <c r="G922" i="15"/>
  <c r="G925" i="15"/>
  <c r="G940" i="15"/>
  <c r="G951" i="15"/>
  <c r="G954" i="15"/>
  <c r="G957" i="15"/>
  <c r="G972" i="15"/>
  <c r="G983" i="15"/>
  <c r="G986" i="15"/>
  <c r="G989" i="15"/>
  <c r="O3" i="16"/>
  <c r="O14" i="16"/>
  <c r="O16" i="16"/>
  <c r="O17" i="16"/>
  <c r="O24" i="16"/>
  <c r="O25" i="16"/>
  <c r="O28" i="16"/>
  <c r="O32" i="16"/>
  <c r="O36" i="16"/>
  <c r="O40" i="16"/>
  <c r="O44" i="16"/>
  <c r="O48" i="16"/>
  <c r="O52" i="16"/>
  <c r="O56" i="16"/>
  <c r="O60" i="16"/>
  <c r="O64" i="16"/>
  <c r="O68" i="16"/>
  <c r="O72" i="16"/>
  <c r="O76" i="16"/>
  <c r="O80" i="16"/>
  <c r="O84" i="16"/>
  <c r="O88" i="16"/>
  <c r="O808" i="16"/>
  <c r="O816" i="16"/>
  <c r="O824" i="16"/>
  <c r="O832" i="16"/>
  <c r="O840" i="16"/>
  <c r="O848" i="16"/>
  <c r="O856" i="16"/>
  <c r="O864" i="16"/>
  <c r="O872" i="16"/>
  <c r="O880" i="16"/>
  <c r="O888" i="16"/>
  <c r="O896" i="16"/>
  <c r="O904" i="16"/>
  <c r="O912" i="16"/>
  <c r="O920" i="16"/>
  <c r="O928" i="16"/>
  <c r="O936" i="16"/>
  <c r="O944" i="16"/>
  <c r="O952" i="16"/>
  <c r="O960" i="16"/>
  <c r="O968" i="16"/>
  <c r="O976" i="16"/>
  <c r="O984" i="16"/>
  <c r="O992" i="16"/>
  <c r="O1000" i="16"/>
  <c r="M4" i="19"/>
  <c r="N4" i="19" s="1"/>
  <c r="M18" i="19"/>
  <c r="N18" i="19" s="1"/>
  <c r="M25" i="19"/>
  <c r="N25" i="19" s="1"/>
  <c r="M33" i="19"/>
  <c r="N33" i="19" s="1"/>
  <c r="M41" i="19"/>
  <c r="N41" i="19" s="1"/>
  <c r="M49" i="19"/>
  <c r="N49" i="19" s="1"/>
  <c r="M57" i="19"/>
  <c r="N57" i="19" s="1"/>
  <c r="M59" i="19"/>
  <c r="N59" i="19" s="1"/>
  <c r="M61" i="19"/>
  <c r="N61" i="19" s="1"/>
  <c r="M63" i="19"/>
  <c r="N63" i="19" s="1"/>
  <c r="M65" i="19"/>
  <c r="N65" i="19" s="1"/>
  <c r="M67" i="19"/>
  <c r="N67" i="19" s="1"/>
  <c r="M69" i="19"/>
  <c r="N69" i="19" s="1"/>
  <c r="M71" i="19"/>
  <c r="N71" i="19" s="1"/>
  <c r="M73" i="19"/>
  <c r="N73" i="19" s="1"/>
  <c r="M75" i="19"/>
  <c r="N75" i="19" s="1"/>
  <c r="M77" i="19"/>
  <c r="N77" i="19" s="1"/>
  <c r="M79" i="19"/>
  <c r="N79" i="19" s="1"/>
  <c r="M81" i="19"/>
  <c r="N81" i="19" s="1"/>
  <c r="M83" i="19"/>
  <c r="N83" i="19" s="1"/>
  <c r="M87" i="19"/>
  <c r="N87" i="19" s="1"/>
  <c r="M89" i="19"/>
  <c r="N89" i="19" s="1"/>
  <c r="M91" i="19"/>
  <c r="N91" i="19" s="1"/>
  <c r="M95" i="19"/>
  <c r="N95" i="19" s="1"/>
  <c r="M97" i="19"/>
  <c r="N97" i="19" s="1"/>
  <c r="M99" i="19"/>
  <c r="N99" i="19" s="1"/>
  <c r="M103" i="19"/>
  <c r="N103" i="19" s="1"/>
  <c r="M105" i="19"/>
  <c r="N105" i="19" s="1"/>
  <c r="M107" i="19"/>
  <c r="N107" i="19" s="1"/>
  <c r="M111" i="19"/>
  <c r="N111" i="19" s="1"/>
  <c r="M113" i="19"/>
  <c r="N113" i="19" s="1"/>
  <c r="M115" i="19"/>
  <c r="N115" i="19" s="1"/>
  <c r="M119" i="19"/>
  <c r="N119" i="19" s="1"/>
  <c r="M121" i="19"/>
  <c r="N121" i="19" s="1"/>
  <c r="M123" i="19"/>
  <c r="N123" i="19" s="1"/>
  <c r="M127" i="19"/>
  <c r="N127" i="19" s="1"/>
  <c r="M129" i="19"/>
  <c r="N129" i="19" s="1"/>
  <c r="M131" i="19"/>
  <c r="N131" i="19" s="1"/>
  <c r="M135" i="19"/>
  <c r="N135" i="19" s="1"/>
  <c r="M137" i="19"/>
  <c r="N137" i="19" s="1"/>
  <c r="M139" i="19"/>
  <c r="N139" i="19" s="1"/>
  <c r="O514" i="16"/>
  <c r="O522" i="16"/>
  <c r="O530" i="16"/>
  <c r="O538" i="16"/>
  <c r="O546" i="16"/>
  <c r="O554" i="16"/>
  <c r="O562" i="16"/>
  <c r="O570" i="16"/>
  <c r="O578" i="16"/>
  <c r="O586" i="16"/>
  <c r="O594" i="16"/>
  <c r="O602" i="16"/>
  <c r="O610" i="16"/>
  <c r="O618" i="16"/>
  <c r="O626" i="16"/>
  <c r="O634" i="16"/>
  <c r="O642" i="16"/>
  <c r="O650" i="16"/>
  <c r="O658" i="16"/>
  <c r="O660" i="16"/>
  <c r="O664" i="16"/>
  <c r="O666" i="16"/>
  <c r="O668" i="16"/>
  <c r="O672" i="16"/>
  <c r="O674" i="16"/>
  <c r="O676" i="16"/>
  <c r="O680" i="16"/>
  <c r="O682" i="16"/>
  <c r="O684" i="16"/>
  <c r="O688" i="16"/>
  <c r="O690" i="16"/>
  <c r="O692" i="16"/>
  <c r="O696" i="16"/>
  <c r="O698" i="16"/>
  <c r="O700" i="16"/>
  <c r="O704" i="16"/>
  <c r="O706" i="16"/>
  <c r="O708" i="16"/>
  <c r="O712" i="16"/>
  <c r="O714" i="16"/>
  <c r="O716" i="16"/>
  <c r="O720" i="16"/>
  <c r="O722" i="16"/>
  <c r="O724" i="16"/>
  <c r="O728" i="16"/>
  <c r="O730" i="16"/>
  <c r="O732" i="16"/>
  <c r="O736" i="16"/>
  <c r="O738" i="16"/>
  <c r="O740" i="16"/>
  <c r="O744" i="16"/>
  <c r="O746" i="16"/>
  <c r="O748" i="16"/>
  <c r="O750" i="16"/>
  <c r="O752" i="16"/>
  <c r="O754" i="16"/>
  <c r="O756" i="16"/>
  <c r="O758" i="16"/>
  <c r="O760" i="16"/>
  <c r="O762" i="16"/>
  <c r="O764" i="16"/>
  <c r="O766" i="16"/>
  <c r="O768" i="16"/>
  <c r="O770" i="16"/>
  <c r="O772" i="16"/>
  <c r="O774" i="16"/>
  <c r="O776" i="16"/>
  <c r="O778" i="16"/>
  <c r="O780" i="16"/>
  <c r="O782" i="16"/>
  <c r="O784" i="16"/>
  <c r="O786" i="16"/>
  <c r="O788" i="16"/>
  <c r="O790" i="16"/>
  <c r="O792" i="16"/>
  <c r="O794" i="16"/>
  <c r="O796" i="16"/>
  <c r="O798" i="16"/>
  <c r="O800" i="16"/>
  <c r="O802" i="16"/>
  <c r="O804" i="16"/>
  <c r="O806" i="16"/>
  <c r="O812" i="16"/>
  <c r="O814" i="16"/>
  <c r="O820" i="16"/>
  <c r="O822" i="16"/>
  <c r="O828" i="16"/>
  <c r="O836" i="16"/>
  <c r="O838" i="16"/>
  <c r="O844" i="16"/>
  <c r="O846" i="16"/>
  <c r="O852" i="16"/>
  <c r="O854" i="16"/>
  <c r="O860" i="16"/>
  <c r="O868" i="16"/>
  <c r="O870" i="16"/>
  <c r="O876" i="16"/>
  <c r="O878" i="16"/>
  <c r="O884" i="16"/>
  <c r="O886" i="16"/>
  <c r="O892" i="16"/>
  <c r="O900" i="16"/>
  <c r="O902" i="16"/>
  <c r="O908" i="16"/>
  <c r="O910" i="16"/>
  <c r="O916" i="16"/>
  <c r="O918" i="16"/>
  <c r="O924" i="16"/>
  <c r="O932" i="16"/>
  <c r="O934" i="16"/>
  <c r="O940" i="16"/>
  <c r="O942" i="16"/>
  <c r="O948" i="16"/>
  <c r="O950" i="16"/>
  <c r="O956" i="16"/>
  <c r="O964" i="16"/>
  <c r="O966" i="16"/>
  <c r="O972" i="16"/>
  <c r="O974" i="16"/>
  <c r="O980" i="16"/>
  <c r="O982" i="16"/>
  <c r="O988" i="16"/>
  <c r="O996" i="16"/>
  <c r="O998" i="16"/>
  <c r="M7" i="19"/>
  <c r="N7" i="19" s="1"/>
  <c r="M21" i="19"/>
  <c r="N21" i="19" s="1"/>
  <c r="M26" i="19"/>
  <c r="N26" i="19" s="1"/>
  <c r="M29" i="19"/>
  <c r="N29" i="19" s="1"/>
  <c r="M34" i="19"/>
  <c r="N34" i="19" s="1"/>
  <c r="M37" i="19"/>
  <c r="N37" i="19" s="1"/>
  <c r="M42" i="19"/>
  <c r="N42" i="19" s="1"/>
  <c r="M45" i="19"/>
  <c r="N45" i="19" s="1"/>
  <c r="M50" i="19"/>
  <c r="N50" i="19" s="1"/>
  <c r="M53" i="19"/>
  <c r="N53" i="19" s="1"/>
  <c r="M58" i="19"/>
  <c r="N58" i="19" s="1"/>
  <c r="M200" i="19"/>
  <c r="N200" i="19" s="1"/>
  <c r="M208" i="19"/>
  <c r="N208" i="19" s="1"/>
  <c r="M216" i="19"/>
  <c r="N216" i="19" s="1"/>
  <c r="M222" i="19"/>
  <c r="N222" i="19" s="1"/>
  <c r="M224" i="19"/>
  <c r="N224" i="19" s="1"/>
  <c r="M232" i="19"/>
  <c r="N232" i="19" s="1"/>
  <c r="M238" i="19"/>
  <c r="N238" i="19" s="1"/>
  <c r="M240" i="19"/>
  <c r="N240" i="19" s="1"/>
  <c r="M248" i="19"/>
  <c r="N248" i="19" s="1"/>
  <c r="M254" i="19"/>
  <c r="N254" i="19" s="1"/>
  <c r="M256" i="19"/>
  <c r="N256" i="19" s="1"/>
  <c r="M264" i="19"/>
  <c r="N264" i="19" s="1"/>
  <c r="M270" i="19"/>
  <c r="N270" i="19" s="1"/>
  <c r="M272" i="19"/>
  <c r="N272" i="19" s="1"/>
  <c r="M280" i="19"/>
  <c r="N280" i="19" s="1"/>
  <c r="M286" i="19"/>
  <c r="N286" i="19" s="1"/>
  <c r="M288" i="19"/>
  <c r="N288" i="19" s="1"/>
  <c r="M296" i="19"/>
  <c r="N296" i="19" s="1"/>
  <c r="M302" i="19"/>
  <c r="N302" i="19" s="1"/>
  <c r="M304" i="19"/>
  <c r="N304" i="19" s="1"/>
  <c r="M312" i="19"/>
  <c r="N312" i="19" s="1"/>
  <c r="M318" i="19"/>
  <c r="N318" i="19" s="1"/>
  <c r="M320" i="19"/>
  <c r="N320" i="19" s="1"/>
  <c r="M328" i="19"/>
  <c r="N328" i="19" s="1"/>
  <c r="M334" i="19"/>
  <c r="N334" i="19" s="1"/>
  <c r="M336" i="19"/>
  <c r="N336" i="19" s="1"/>
  <c r="M344" i="19"/>
  <c r="N344" i="19" s="1"/>
  <c r="M350" i="19"/>
  <c r="N350" i="19" s="1"/>
  <c r="M352" i="19"/>
  <c r="N352" i="19" s="1"/>
  <c r="M360" i="19"/>
  <c r="N360" i="19" s="1"/>
  <c r="M366" i="19"/>
  <c r="N366" i="19" s="1"/>
  <c r="M368" i="19"/>
  <c r="N368" i="19" s="1"/>
  <c r="M376" i="19"/>
  <c r="N376" i="19" s="1"/>
  <c r="M382" i="19"/>
  <c r="N382" i="19" s="1"/>
  <c r="M384" i="19"/>
  <c r="N384" i="19" s="1"/>
  <c r="M143" i="19"/>
  <c r="N143" i="19" s="1"/>
  <c r="M145" i="19"/>
  <c r="N145" i="19" s="1"/>
  <c r="M147" i="19"/>
  <c r="N147" i="19" s="1"/>
  <c r="M151" i="19"/>
  <c r="N151" i="19" s="1"/>
  <c r="M153" i="19"/>
  <c r="N153" i="19" s="1"/>
  <c r="M155" i="19"/>
  <c r="N155" i="19" s="1"/>
  <c r="M159" i="19"/>
  <c r="N159" i="19" s="1"/>
  <c r="M161" i="19"/>
  <c r="N161" i="19" s="1"/>
  <c r="M163" i="19"/>
  <c r="N163" i="19" s="1"/>
  <c r="M167" i="19"/>
  <c r="N167" i="19" s="1"/>
  <c r="M169" i="19"/>
  <c r="N169" i="19" s="1"/>
  <c r="M171" i="19"/>
  <c r="N171" i="19" s="1"/>
  <c r="M175" i="19"/>
  <c r="N175" i="19" s="1"/>
  <c r="M177" i="19"/>
  <c r="N177" i="19" s="1"/>
  <c r="M179" i="19"/>
  <c r="N179" i="19" s="1"/>
  <c r="M183" i="19"/>
  <c r="N183" i="19" s="1"/>
  <c r="M185" i="19"/>
  <c r="N185" i="19" s="1"/>
  <c r="M187" i="19"/>
  <c r="N187" i="19" s="1"/>
  <c r="M191" i="19"/>
  <c r="N191" i="19" s="1"/>
  <c r="M193" i="19"/>
  <c r="N193" i="19" s="1"/>
  <c r="M450" i="19"/>
  <c r="N450" i="19" s="1"/>
  <c r="M454" i="19"/>
  <c r="N454" i="19" s="1"/>
  <c r="M843" i="19"/>
  <c r="N843" i="19" s="1"/>
  <c r="M392" i="19"/>
  <c r="N392" i="19" s="1"/>
  <c r="M398" i="19"/>
  <c r="N398" i="19" s="1"/>
  <c r="M400" i="19"/>
  <c r="N400" i="19" s="1"/>
  <c r="M408" i="19"/>
  <c r="N408" i="19" s="1"/>
  <c r="M414" i="19"/>
  <c r="N414" i="19" s="1"/>
  <c r="M416" i="19"/>
  <c r="N416" i="19" s="1"/>
  <c r="M424" i="19"/>
  <c r="N424" i="19" s="1"/>
  <c r="M430" i="19"/>
  <c r="N430" i="19" s="1"/>
  <c r="M432" i="19"/>
  <c r="N432" i="19" s="1"/>
  <c r="M440" i="19"/>
  <c r="N440" i="19" s="1"/>
  <c r="M446" i="19"/>
  <c r="N446" i="19" s="1"/>
  <c r="M448" i="19"/>
  <c r="N448" i="19" s="1"/>
  <c r="M478" i="19"/>
  <c r="N478" i="19" s="1"/>
  <c r="M481" i="19"/>
  <c r="N481" i="19" s="1"/>
  <c r="M486" i="19"/>
  <c r="N486" i="19" s="1"/>
  <c r="M488" i="19"/>
  <c r="N488" i="19" s="1"/>
  <c r="M489" i="19"/>
  <c r="N489" i="19" s="1"/>
  <c r="M494" i="19"/>
  <c r="N494" i="19" s="1"/>
  <c r="M497" i="19"/>
  <c r="N497" i="19" s="1"/>
  <c r="M502" i="19"/>
  <c r="N502" i="19" s="1"/>
  <c r="M504" i="19"/>
  <c r="N504" i="19" s="1"/>
  <c r="M505" i="19"/>
  <c r="N505" i="19" s="1"/>
  <c r="M510" i="19"/>
  <c r="N510" i="19" s="1"/>
  <c r="M513" i="19"/>
  <c r="N513" i="19" s="1"/>
  <c r="M518" i="19"/>
  <c r="N518" i="19" s="1"/>
  <c r="M520" i="19"/>
  <c r="N520" i="19" s="1"/>
  <c r="M521" i="19"/>
  <c r="N521" i="19" s="1"/>
  <c r="M526" i="19"/>
  <c r="N526" i="19" s="1"/>
  <c r="M529" i="19"/>
  <c r="N529" i="19" s="1"/>
  <c r="M534" i="19"/>
  <c r="N534" i="19" s="1"/>
  <c r="M536" i="19"/>
  <c r="N536" i="19" s="1"/>
  <c r="M537" i="19"/>
  <c r="N537" i="19" s="1"/>
  <c r="M542" i="19"/>
  <c r="N542" i="19" s="1"/>
  <c r="M545" i="19"/>
  <c r="N545" i="19" s="1"/>
  <c r="M550" i="19"/>
  <c r="N550" i="19" s="1"/>
  <c r="M552" i="19"/>
  <c r="N552" i="19" s="1"/>
  <c r="M553" i="19"/>
  <c r="N553" i="19" s="1"/>
  <c r="M558" i="19"/>
  <c r="N558" i="19" s="1"/>
  <c r="M561" i="19"/>
  <c r="N561" i="19" s="1"/>
  <c r="M566" i="19"/>
  <c r="N566" i="19" s="1"/>
  <c r="M568" i="19"/>
  <c r="N568" i="19" s="1"/>
  <c r="M569" i="19"/>
  <c r="N569" i="19" s="1"/>
  <c r="M574" i="19"/>
  <c r="N574" i="19" s="1"/>
  <c r="M577" i="19"/>
  <c r="N577" i="19" s="1"/>
  <c r="M582" i="19"/>
  <c r="N582" i="19" s="1"/>
  <c r="M584" i="19"/>
  <c r="N584" i="19" s="1"/>
  <c r="M585" i="19"/>
  <c r="N585" i="19" s="1"/>
  <c r="M590" i="19"/>
  <c r="N590" i="19" s="1"/>
  <c r="M593" i="19"/>
  <c r="N593" i="19" s="1"/>
  <c r="M596" i="19"/>
  <c r="N596" i="19" s="1"/>
  <c r="M600" i="19"/>
  <c r="N600" i="19" s="1"/>
  <c r="M604" i="19"/>
  <c r="N604" i="19" s="1"/>
  <c r="M608" i="19"/>
  <c r="N608" i="19" s="1"/>
  <c r="M612" i="19"/>
  <c r="N612" i="19" s="1"/>
  <c r="M656" i="19"/>
  <c r="N656" i="19" s="1"/>
  <c r="M672" i="19"/>
  <c r="N672" i="19" s="1"/>
  <c r="M680" i="19"/>
  <c r="N680" i="19" s="1"/>
  <c r="M688" i="19"/>
  <c r="N688" i="19" s="1"/>
  <c r="M698" i="19"/>
  <c r="N698" i="19" s="1"/>
  <c r="M458" i="19"/>
  <c r="N458" i="19" s="1"/>
  <c r="M462" i="19"/>
  <c r="N462" i="19" s="1"/>
  <c r="M466" i="19"/>
  <c r="N466" i="19" s="1"/>
  <c r="M470" i="19"/>
  <c r="N470" i="19" s="1"/>
  <c r="M477" i="19"/>
  <c r="N477" i="19" s="1"/>
  <c r="M485" i="19"/>
  <c r="N485" i="19" s="1"/>
  <c r="M491" i="19"/>
  <c r="N491" i="19" s="1"/>
  <c r="M493" i="19"/>
  <c r="N493" i="19" s="1"/>
  <c r="M501" i="19"/>
  <c r="N501" i="19" s="1"/>
  <c r="M509" i="19"/>
  <c r="N509" i="19" s="1"/>
  <c r="M517" i="19"/>
  <c r="N517" i="19" s="1"/>
  <c r="M523" i="19"/>
  <c r="N523" i="19" s="1"/>
  <c r="M525" i="19"/>
  <c r="N525" i="19" s="1"/>
  <c r="M533" i="19"/>
  <c r="N533" i="19" s="1"/>
  <c r="M541" i="19"/>
  <c r="N541" i="19" s="1"/>
  <c r="M549" i="19"/>
  <c r="N549" i="19" s="1"/>
  <c r="M555" i="19"/>
  <c r="N555" i="19" s="1"/>
  <c r="M557" i="19"/>
  <c r="N557" i="19" s="1"/>
  <c r="M565" i="19"/>
  <c r="N565" i="19" s="1"/>
  <c r="M573" i="19"/>
  <c r="N573" i="19" s="1"/>
  <c r="M581" i="19"/>
  <c r="N581" i="19" s="1"/>
  <c r="M587" i="19"/>
  <c r="N587" i="19" s="1"/>
  <c r="M589" i="19"/>
  <c r="N589" i="19" s="1"/>
  <c r="M597" i="19"/>
  <c r="N597" i="19" s="1"/>
  <c r="M601" i="19"/>
  <c r="N601" i="19" s="1"/>
  <c r="M605" i="19"/>
  <c r="N605" i="19" s="1"/>
  <c r="M609" i="19"/>
  <c r="N609" i="19" s="1"/>
  <c r="M613" i="19"/>
  <c r="N613" i="19" s="1"/>
  <c r="M614" i="19"/>
  <c r="N614" i="19" s="1"/>
  <c r="M615" i="19"/>
  <c r="N615" i="19" s="1"/>
  <c r="M621" i="19"/>
  <c r="N621" i="19" s="1"/>
  <c r="M629" i="19"/>
  <c r="N629" i="19" s="1"/>
  <c r="M630" i="19"/>
  <c r="N630" i="19" s="1"/>
  <c r="M631" i="19"/>
  <c r="N631" i="19" s="1"/>
  <c r="M637" i="19"/>
  <c r="N637" i="19" s="1"/>
  <c r="M645" i="19"/>
  <c r="N645" i="19" s="1"/>
  <c r="M647" i="19"/>
  <c r="N647" i="19" s="1"/>
  <c r="M649" i="19"/>
  <c r="N649" i="19" s="1"/>
  <c r="M651" i="19"/>
  <c r="N651" i="19" s="1"/>
  <c r="M653" i="19"/>
  <c r="N653" i="19" s="1"/>
  <c r="M655" i="19"/>
  <c r="N655" i="19" s="1"/>
  <c r="M661" i="19"/>
  <c r="N661" i="19" s="1"/>
  <c r="M663" i="19"/>
  <c r="N663" i="19" s="1"/>
  <c r="M669" i="19"/>
  <c r="N669" i="19" s="1"/>
  <c r="M671" i="19"/>
  <c r="N671" i="19" s="1"/>
  <c r="M677" i="19"/>
  <c r="N677" i="19" s="1"/>
  <c r="M679" i="19"/>
  <c r="N679" i="19" s="1"/>
  <c r="M685" i="19"/>
  <c r="N685" i="19" s="1"/>
  <c r="M687" i="19"/>
  <c r="N687" i="19" s="1"/>
  <c r="M693" i="19"/>
  <c r="N693" i="19" s="1"/>
  <c r="M695" i="19"/>
  <c r="N695" i="19" s="1"/>
  <c r="M697" i="19"/>
  <c r="N697" i="19" s="1"/>
  <c r="M705" i="19"/>
  <c r="N705" i="19" s="1"/>
  <c r="M713" i="19"/>
  <c r="N713" i="19" s="1"/>
  <c r="M721" i="19"/>
  <c r="N721" i="19" s="1"/>
  <c r="M727" i="19"/>
  <c r="N727" i="19" s="1"/>
  <c r="M729" i="19"/>
  <c r="N729" i="19" s="1"/>
  <c r="M735" i="19"/>
  <c r="N735" i="19" s="1"/>
  <c r="M737" i="19"/>
  <c r="N737" i="19" s="1"/>
  <c r="M743" i="19"/>
  <c r="N743" i="19" s="1"/>
  <c r="M745" i="19"/>
  <c r="N745" i="19" s="1"/>
  <c r="M751" i="19"/>
  <c r="N751" i="19" s="1"/>
  <c r="M753" i="19"/>
  <c r="N753" i="19" s="1"/>
  <c r="M759" i="19"/>
  <c r="N759" i="19" s="1"/>
  <c r="M761" i="19"/>
  <c r="N761" i="19" s="1"/>
  <c r="M767" i="19"/>
  <c r="N767" i="19" s="1"/>
  <c r="M769" i="19"/>
  <c r="N769" i="19" s="1"/>
  <c r="M775" i="19"/>
  <c r="N775" i="19" s="1"/>
  <c r="M777" i="19"/>
  <c r="N777" i="19" s="1"/>
  <c r="M783" i="19"/>
  <c r="N783" i="19" s="1"/>
  <c r="M785" i="19"/>
  <c r="N785" i="19" s="1"/>
  <c r="M791" i="19"/>
  <c r="N791" i="19" s="1"/>
  <c r="M793" i="19"/>
  <c r="N793" i="19" s="1"/>
  <c r="M799" i="19"/>
  <c r="N799" i="19" s="1"/>
  <c r="M801" i="19"/>
  <c r="N801" i="19" s="1"/>
  <c r="M807" i="19"/>
  <c r="N807" i="19" s="1"/>
  <c r="M809" i="19"/>
  <c r="N809" i="19" s="1"/>
  <c r="M815" i="19"/>
  <c r="N815" i="19" s="1"/>
  <c r="M817" i="19"/>
  <c r="N817" i="19" s="1"/>
  <c r="M823" i="19"/>
  <c r="N823" i="19" s="1"/>
  <c r="M825" i="19"/>
  <c r="N825" i="19" s="1"/>
  <c r="M831" i="19"/>
  <c r="N831" i="19" s="1"/>
  <c r="M833" i="19"/>
  <c r="N833" i="19" s="1"/>
  <c r="M839" i="19"/>
  <c r="N839" i="19" s="1"/>
  <c r="M841" i="19"/>
  <c r="N841" i="19" s="1"/>
  <c r="M704" i="19"/>
  <c r="N704" i="19" s="1"/>
  <c r="M706" i="19"/>
  <c r="N706" i="19" s="1"/>
  <c r="M712" i="19"/>
  <c r="N712" i="19" s="1"/>
  <c r="M714" i="19"/>
  <c r="N714" i="19" s="1"/>
  <c r="M720" i="19"/>
  <c r="N720" i="19" s="1"/>
  <c r="M722" i="19"/>
  <c r="N722" i="19" s="1"/>
  <c r="M726" i="19"/>
  <c r="N726" i="19" s="1"/>
  <c r="M728" i="19"/>
  <c r="N728" i="19" s="1"/>
  <c r="M730" i="19"/>
  <c r="N730" i="19" s="1"/>
  <c r="M732" i="19"/>
  <c r="N732" i="19" s="1"/>
  <c r="M734" i="19"/>
  <c r="N734" i="19" s="1"/>
  <c r="M738" i="19"/>
  <c r="N738" i="19" s="1"/>
  <c r="M742" i="19"/>
  <c r="N742" i="19" s="1"/>
  <c r="M744" i="19"/>
  <c r="N744" i="19" s="1"/>
  <c r="M746" i="19"/>
  <c r="N746" i="19" s="1"/>
  <c r="M748" i="19"/>
  <c r="N748" i="19" s="1"/>
  <c r="M750" i="19"/>
  <c r="N750" i="19" s="1"/>
  <c r="M752" i="19"/>
  <c r="N752" i="19" s="1"/>
  <c r="M754" i="19"/>
  <c r="N754" i="19" s="1"/>
  <c r="M758" i="19"/>
  <c r="N758" i="19" s="1"/>
  <c r="M760" i="19"/>
  <c r="N760" i="19" s="1"/>
  <c r="M762" i="19"/>
  <c r="N762" i="19" s="1"/>
  <c r="M764" i="19"/>
  <c r="N764" i="19" s="1"/>
  <c r="M766" i="19"/>
  <c r="N766" i="19" s="1"/>
  <c r="M768" i="19"/>
  <c r="N768" i="19" s="1"/>
  <c r="M770" i="19"/>
  <c r="N770" i="19" s="1"/>
  <c r="M774" i="19"/>
  <c r="N774" i="19" s="1"/>
  <c r="M776" i="19"/>
  <c r="N776" i="19" s="1"/>
  <c r="M778" i="19"/>
  <c r="N778" i="19" s="1"/>
  <c r="M780" i="19"/>
  <c r="N780" i="19" s="1"/>
  <c r="M782" i="19"/>
  <c r="N782" i="19" s="1"/>
  <c r="M784" i="19"/>
  <c r="N784" i="19" s="1"/>
  <c r="M786" i="19"/>
  <c r="N786" i="19" s="1"/>
  <c r="M790" i="19"/>
  <c r="N790" i="19" s="1"/>
  <c r="M792" i="19"/>
  <c r="N792" i="19" s="1"/>
  <c r="M794" i="19"/>
  <c r="N794" i="19" s="1"/>
  <c r="M796" i="19"/>
  <c r="N796" i="19" s="1"/>
  <c r="M798" i="19"/>
  <c r="N798" i="19" s="1"/>
  <c r="M802" i="19"/>
  <c r="N802" i="19" s="1"/>
  <c r="M806" i="19"/>
  <c r="N806" i="19" s="1"/>
  <c r="M808" i="19"/>
  <c r="N808" i="19" s="1"/>
  <c r="M810" i="19"/>
  <c r="N810" i="19" s="1"/>
  <c r="M812" i="19"/>
  <c r="N812" i="19" s="1"/>
  <c r="M814" i="19"/>
  <c r="N814" i="19" s="1"/>
  <c r="M818" i="19"/>
  <c r="N818" i="19" s="1"/>
  <c r="M820" i="19"/>
  <c r="N820" i="19" s="1"/>
  <c r="M822" i="19"/>
  <c r="N822" i="19" s="1"/>
  <c r="M824" i="19"/>
  <c r="N824" i="19" s="1"/>
  <c r="M826" i="19"/>
  <c r="N826" i="19" s="1"/>
  <c r="M828" i="19"/>
  <c r="N828" i="19" s="1"/>
  <c r="M830" i="19"/>
  <c r="N830" i="19" s="1"/>
  <c r="M832" i="19"/>
  <c r="N832" i="19" s="1"/>
  <c r="M834" i="19"/>
  <c r="N834" i="19" s="1"/>
  <c r="M838" i="19"/>
  <c r="N838" i="19" s="1"/>
  <c r="M840" i="19"/>
  <c r="N840" i="19" s="1"/>
  <c r="M842" i="19"/>
  <c r="N842" i="19" s="1"/>
  <c r="M844" i="19"/>
  <c r="N844" i="19" s="1"/>
  <c r="M846" i="19"/>
  <c r="N846" i="19" s="1"/>
  <c r="M848" i="19"/>
  <c r="N848" i="19" s="1"/>
  <c r="M850" i="19"/>
  <c r="N850" i="19" s="1"/>
  <c r="M854" i="19"/>
  <c r="N854" i="19" s="1"/>
  <c r="M856" i="19"/>
  <c r="N856" i="19" s="1"/>
  <c r="M858" i="19"/>
  <c r="N858" i="19" s="1"/>
  <c r="M860" i="19"/>
  <c r="N860" i="19" s="1"/>
  <c r="M862" i="19"/>
  <c r="N862" i="19" s="1"/>
  <c r="M866" i="19"/>
  <c r="N866" i="19" s="1"/>
  <c r="M877" i="19"/>
  <c r="N877" i="19" s="1"/>
  <c r="M901" i="19"/>
  <c r="N901" i="19" s="1"/>
  <c r="M917" i="19"/>
  <c r="N917" i="19" s="1"/>
  <c r="M933" i="19"/>
  <c r="N933" i="19" s="1"/>
  <c r="M944" i="19"/>
  <c r="N944" i="19" s="1"/>
  <c r="M950" i="19"/>
  <c r="N950" i="19" s="1"/>
  <c r="M952" i="19"/>
  <c r="N952" i="19" s="1"/>
  <c r="M958" i="19"/>
  <c r="N958" i="19" s="1"/>
  <c r="M960" i="19"/>
  <c r="N960" i="19" s="1"/>
  <c r="M966" i="19"/>
  <c r="N966" i="19" s="1"/>
  <c r="M968" i="19"/>
  <c r="N968" i="19" s="1"/>
  <c r="M974" i="19"/>
  <c r="N974" i="19" s="1"/>
  <c r="M976" i="19"/>
  <c r="N976" i="19" s="1"/>
  <c r="M982" i="19"/>
  <c r="N982" i="19" s="1"/>
  <c r="M984" i="19"/>
  <c r="N984" i="19" s="1"/>
  <c r="M990" i="19"/>
  <c r="N990" i="19" s="1"/>
  <c r="M992" i="19"/>
  <c r="N992" i="19" s="1"/>
  <c r="M1000" i="19"/>
  <c r="N1000" i="19" s="1"/>
  <c r="M1001" i="19"/>
  <c r="N1001" i="19" s="1"/>
  <c r="M847" i="19"/>
  <c r="N847" i="19" s="1"/>
  <c r="M849" i="19"/>
  <c r="N849" i="19" s="1"/>
  <c r="M855" i="19"/>
  <c r="N855" i="19" s="1"/>
  <c r="M857" i="19"/>
  <c r="N857" i="19" s="1"/>
  <c r="M863" i="19"/>
  <c r="N863" i="19" s="1"/>
  <c r="M865" i="19"/>
  <c r="N865" i="19" s="1"/>
  <c r="M869" i="19"/>
  <c r="N869" i="19" s="1"/>
  <c r="M879" i="19"/>
  <c r="N879" i="19" s="1"/>
  <c r="M885" i="19"/>
  <c r="N885" i="19" s="1"/>
  <c r="M887" i="19"/>
  <c r="N887" i="19" s="1"/>
  <c r="M893" i="19"/>
  <c r="N893" i="19" s="1"/>
  <c r="M894" i="19"/>
  <c r="N894" i="19" s="1"/>
  <c r="M895" i="19"/>
  <c r="N895" i="19" s="1"/>
  <c r="M902" i="19"/>
  <c r="N902" i="19" s="1"/>
  <c r="M903" i="19"/>
  <c r="N903" i="19" s="1"/>
  <c r="M909" i="19"/>
  <c r="N909" i="19" s="1"/>
  <c r="M910" i="19"/>
  <c r="N910" i="19" s="1"/>
  <c r="M911" i="19"/>
  <c r="N911" i="19" s="1"/>
  <c r="M918" i="19"/>
  <c r="N918" i="19" s="1"/>
  <c r="M919" i="19"/>
  <c r="N919" i="19" s="1"/>
  <c r="M925" i="19"/>
  <c r="N925" i="19" s="1"/>
  <c r="M926" i="19"/>
  <c r="N926" i="19" s="1"/>
  <c r="M927" i="19"/>
  <c r="N927" i="19" s="1"/>
  <c r="M934" i="19"/>
  <c r="N934" i="19" s="1"/>
  <c r="M935" i="19"/>
  <c r="N935" i="19" s="1"/>
  <c r="M941" i="19"/>
  <c r="N941" i="19" s="1"/>
  <c r="M942" i="19"/>
  <c r="N942" i="19" s="1"/>
  <c r="M943" i="19"/>
  <c r="N943" i="19" s="1"/>
  <c r="M945" i="19"/>
  <c r="N945" i="19" s="1"/>
  <c r="M947" i="19"/>
  <c r="N947" i="19" s="1"/>
  <c r="M949" i="19"/>
  <c r="N949" i="19" s="1"/>
  <c r="M953" i="19"/>
  <c r="N953" i="19" s="1"/>
  <c r="M957" i="19"/>
  <c r="N957" i="19" s="1"/>
  <c r="M959" i="19"/>
  <c r="N959" i="19" s="1"/>
  <c r="M961" i="19"/>
  <c r="N961" i="19" s="1"/>
  <c r="M963" i="19"/>
  <c r="N963" i="19" s="1"/>
  <c r="M965" i="19"/>
  <c r="N965" i="19" s="1"/>
  <c r="M969" i="19"/>
  <c r="N969" i="19" s="1"/>
  <c r="M973" i="19"/>
  <c r="N973" i="19" s="1"/>
  <c r="M975" i="19"/>
  <c r="N975" i="19" s="1"/>
  <c r="M977" i="19"/>
  <c r="N977" i="19" s="1"/>
  <c r="M979" i="19"/>
  <c r="N979" i="19" s="1"/>
  <c r="M981" i="19"/>
  <c r="N981" i="19" s="1"/>
  <c r="M985" i="19"/>
  <c r="N985" i="19" s="1"/>
  <c r="M989" i="19"/>
  <c r="N989" i="19" s="1"/>
  <c r="M991" i="19"/>
  <c r="N991" i="19" s="1"/>
  <c r="M993" i="19"/>
  <c r="N993" i="19" s="1"/>
  <c r="M995" i="19"/>
  <c r="N995" i="19" s="1"/>
  <c r="M997" i="19"/>
  <c r="N997" i="19" s="1"/>
  <c r="M868" i="19"/>
  <c r="N868" i="19" s="1"/>
  <c r="M870" i="19"/>
  <c r="N870" i="19" s="1"/>
  <c r="M872" i="19"/>
  <c r="N872" i="19" s="1"/>
  <c r="M874" i="19"/>
  <c r="N874" i="19" s="1"/>
  <c r="M876" i="19"/>
  <c r="N876" i="19" s="1"/>
  <c r="M878" i="19"/>
  <c r="N878" i="19" s="1"/>
  <c r="M880" i="19"/>
  <c r="N880" i="19" s="1"/>
  <c r="M882" i="19"/>
  <c r="N882" i="19" s="1"/>
  <c r="M884" i="19"/>
  <c r="N884" i="19" s="1"/>
  <c r="M886" i="19"/>
  <c r="N886" i="19" s="1"/>
  <c r="M888" i="19"/>
  <c r="N888" i="19" s="1"/>
  <c r="M892" i="19"/>
  <c r="N892" i="19" s="1"/>
  <c r="M896" i="19"/>
  <c r="N896" i="19" s="1"/>
  <c r="M900" i="19"/>
  <c r="N900" i="19" s="1"/>
  <c r="M904" i="19"/>
  <c r="N904" i="19" s="1"/>
  <c r="M906" i="19"/>
  <c r="N906" i="19" s="1"/>
  <c r="M908" i="19"/>
  <c r="N908" i="19" s="1"/>
  <c r="M912" i="19"/>
  <c r="N912" i="19" s="1"/>
  <c r="M916" i="19"/>
  <c r="N916" i="19" s="1"/>
  <c r="M920" i="19"/>
  <c r="N920" i="19" s="1"/>
  <c r="M922" i="19"/>
  <c r="N922" i="19" s="1"/>
  <c r="M924" i="19"/>
  <c r="N924" i="19" s="1"/>
  <c r="M928" i="19"/>
  <c r="N928" i="19" s="1"/>
  <c r="M932" i="19"/>
  <c r="N932" i="19" s="1"/>
  <c r="M936" i="19"/>
  <c r="N936" i="19" s="1"/>
  <c r="M938" i="19"/>
  <c r="N938" i="19" s="1"/>
  <c r="M940" i="19"/>
  <c r="N940" i="19" s="1"/>
  <c r="M946" i="19"/>
  <c r="N946" i="19" s="1"/>
  <c r="M954" i="19"/>
  <c r="N954" i="19" s="1"/>
  <c r="M956" i="19"/>
  <c r="N956" i="19" s="1"/>
  <c r="M962" i="19"/>
  <c r="N962" i="19" s="1"/>
  <c r="M970" i="19"/>
  <c r="N970" i="19" s="1"/>
  <c r="M972" i="19"/>
  <c r="N972" i="19" s="1"/>
  <c r="M978" i="19"/>
  <c r="N978" i="19" s="1"/>
  <c r="M986" i="19"/>
  <c r="N986" i="19" s="1"/>
  <c r="M988" i="19"/>
  <c r="N988" i="19" s="1"/>
  <c r="M994" i="19"/>
  <c r="N994" i="19" s="1"/>
  <c r="M1002" i="19"/>
  <c r="N1002" i="19" s="1"/>
  <c r="H5" i="14"/>
  <c r="G7" i="14"/>
  <c r="G8" i="14" s="1"/>
  <c r="G6" i="15"/>
  <c r="O12" i="16"/>
  <c r="O23" i="16"/>
  <c r="M17" i="19"/>
  <c r="N17" i="19" s="1"/>
  <c r="H6" i="14"/>
  <c r="K5" i="15"/>
  <c r="K6" i="15"/>
  <c r="K4" i="15"/>
  <c r="K7" i="15"/>
  <c r="R7" i="16"/>
  <c r="S4" i="16"/>
  <c r="O22" i="16"/>
  <c r="O27" i="16"/>
  <c r="O35" i="16"/>
  <c r="O43" i="16"/>
  <c r="O51" i="16"/>
  <c r="O59" i="16"/>
  <c r="O67" i="16"/>
  <c r="O75" i="16"/>
  <c r="O83" i="16"/>
  <c r="O91" i="16"/>
  <c r="O99" i="16"/>
  <c r="O107" i="16"/>
  <c r="O115" i="16"/>
  <c r="O123" i="16"/>
  <c r="O131" i="16"/>
  <c r="O139" i="16"/>
  <c r="O147" i="16"/>
  <c r="O155" i="16"/>
  <c r="O163" i="16"/>
  <c r="O171" i="16"/>
  <c r="O179" i="16"/>
  <c r="O187" i="16"/>
  <c r="O195" i="16"/>
  <c r="O203" i="16"/>
  <c r="O211" i="16"/>
  <c r="O219" i="16"/>
  <c r="O227" i="16"/>
  <c r="O235" i="16"/>
  <c r="O243" i="16"/>
  <c r="O251" i="16"/>
  <c r="O259" i="16"/>
  <c r="O267" i="16"/>
  <c r="O275" i="16"/>
  <c r="O283" i="16"/>
  <c r="O291" i="16"/>
  <c r="O299" i="16"/>
  <c r="O307" i="16"/>
  <c r="J6" i="15"/>
  <c r="J5" i="15"/>
  <c r="G8" i="15"/>
  <c r="S5" i="16"/>
  <c r="O4" i="16"/>
  <c r="S6" i="16"/>
  <c r="O11" i="16"/>
  <c r="O19" i="16"/>
  <c r="O29" i="16"/>
  <c r="O33" i="16"/>
  <c r="O37" i="16"/>
  <c r="O41" i="16"/>
  <c r="O45" i="16"/>
  <c r="O49" i="16"/>
  <c r="O53" i="16"/>
  <c r="O57" i="16"/>
  <c r="O61" i="16"/>
  <c r="O65" i="16"/>
  <c r="O69" i="16"/>
  <c r="O73" i="16"/>
  <c r="O77" i="16"/>
  <c r="O81" i="16"/>
  <c r="O85" i="16"/>
  <c r="O89" i="16"/>
  <c r="O93" i="16"/>
  <c r="O97" i="16"/>
  <c r="O101" i="16"/>
  <c r="O105" i="16"/>
  <c r="O109" i="16"/>
  <c r="O113" i="16"/>
  <c r="O117" i="16"/>
  <c r="O121" i="16"/>
  <c r="O125" i="16"/>
  <c r="O129" i="16"/>
  <c r="O133" i="16"/>
  <c r="O137" i="16"/>
  <c r="O141" i="16"/>
  <c r="O145" i="16"/>
  <c r="O149" i="16"/>
  <c r="O153" i="16"/>
  <c r="O157" i="16"/>
  <c r="O161" i="16"/>
  <c r="O165" i="16"/>
  <c r="O169" i="16"/>
  <c r="O173" i="16"/>
  <c r="O177" i="16"/>
  <c r="O181" i="16"/>
  <c r="O185" i="16"/>
  <c r="O189" i="16"/>
  <c r="O193" i="16"/>
  <c r="O197" i="16"/>
  <c r="O201" i="16"/>
  <c r="O205" i="16"/>
  <c r="O209" i="16"/>
  <c r="O213" i="16"/>
  <c r="O217" i="16"/>
  <c r="O221" i="16"/>
  <c r="O225" i="16"/>
  <c r="O229" i="16"/>
  <c r="O233" i="16"/>
  <c r="O237" i="16"/>
  <c r="O241" i="16"/>
  <c r="O245" i="16"/>
  <c r="O249" i="16"/>
  <c r="O253" i="16"/>
  <c r="O257" i="16"/>
  <c r="O261" i="16"/>
  <c r="O265" i="16"/>
  <c r="O269" i="16"/>
  <c r="O273" i="16"/>
  <c r="O277" i="16"/>
  <c r="O281" i="16"/>
  <c r="O285" i="16"/>
  <c r="O289" i="16"/>
  <c r="O293" i="16"/>
  <c r="O297" i="16"/>
  <c r="O301" i="16"/>
  <c r="O305" i="16"/>
  <c r="G4" i="15"/>
  <c r="G11" i="15"/>
  <c r="G19" i="15"/>
  <c r="G27" i="15"/>
  <c r="G35" i="15"/>
  <c r="G43" i="15"/>
  <c r="G51" i="15"/>
  <c r="G59" i="15"/>
  <c r="G67" i="15"/>
  <c r="G75" i="15"/>
  <c r="G83" i="15"/>
  <c r="G91" i="15"/>
  <c r="G99" i="15"/>
  <c r="G107" i="15"/>
  <c r="G115" i="15"/>
  <c r="G123" i="15"/>
  <c r="G131" i="15"/>
  <c r="G139" i="15"/>
  <c r="G147" i="15"/>
  <c r="G155" i="15"/>
  <c r="G163" i="15"/>
  <c r="G171" i="15"/>
  <c r="G179" i="15"/>
  <c r="G187" i="15"/>
  <c r="G195" i="15"/>
  <c r="G203" i="15"/>
  <c r="G211" i="15"/>
  <c r="G219" i="15"/>
  <c r="G227" i="15"/>
  <c r="G235" i="15"/>
  <c r="G243" i="15"/>
  <c r="G251" i="15"/>
  <c r="G259" i="15"/>
  <c r="G267" i="15"/>
  <c r="G275" i="15"/>
  <c r="G283" i="15"/>
  <c r="G291" i="15"/>
  <c r="G299" i="15"/>
  <c r="G307" i="15"/>
  <c r="G315" i="15"/>
  <c r="G323" i="15"/>
  <c r="G331" i="15"/>
  <c r="G339" i="15"/>
  <c r="G347" i="15"/>
  <c r="G355" i="15"/>
  <c r="G363" i="15"/>
  <c r="G371" i="15"/>
  <c r="G379" i="15"/>
  <c r="G387" i="15"/>
  <c r="G395" i="15"/>
  <c r="G403" i="15"/>
  <c r="G411" i="15"/>
  <c r="G419" i="15"/>
  <c r="G427" i="15"/>
  <c r="G435" i="15"/>
  <c r="G443" i="15"/>
  <c r="G451" i="15"/>
  <c r="G459" i="15"/>
  <c r="G467" i="15"/>
  <c r="G475" i="15"/>
  <c r="G483" i="15"/>
  <c r="G491" i="15"/>
  <c r="G499" i="15"/>
  <c r="G507" i="15"/>
  <c r="G515" i="15"/>
  <c r="G523" i="15"/>
  <c r="G531" i="15"/>
  <c r="G539" i="15"/>
  <c r="G547" i="15"/>
  <c r="G555" i="15"/>
  <c r="G563" i="15"/>
  <c r="G571" i="15"/>
  <c r="G579" i="15"/>
  <c r="G587" i="15"/>
  <c r="G595" i="15"/>
  <c r="G603" i="15"/>
  <c r="G611" i="15"/>
  <c r="G619" i="15"/>
  <c r="G627" i="15"/>
  <c r="G635" i="15"/>
  <c r="G643" i="15"/>
  <c r="G651" i="15"/>
  <c r="G659" i="15"/>
  <c r="G667" i="15"/>
  <c r="G675" i="15"/>
  <c r="G683" i="15"/>
  <c r="G691" i="15"/>
  <c r="G699" i="15"/>
  <c r="G707" i="15"/>
  <c r="G715" i="15"/>
  <c r="G723" i="15"/>
  <c r="G731" i="15"/>
  <c r="G739" i="15"/>
  <c r="G747" i="15"/>
  <c r="G755" i="15"/>
  <c r="G763" i="15"/>
  <c r="G771" i="15"/>
  <c r="G779" i="15"/>
  <c r="G787" i="15"/>
  <c r="G795" i="15"/>
  <c r="G803" i="15"/>
  <c r="G811" i="15"/>
  <c r="G819" i="15"/>
  <c r="G827" i="15"/>
  <c r="G835" i="15"/>
  <c r="G843" i="15"/>
  <c r="G851" i="15"/>
  <c r="G859" i="15"/>
  <c r="G867" i="15"/>
  <c r="G875" i="15"/>
  <c r="G883" i="15"/>
  <c r="G891" i="15"/>
  <c r="G899" i="15"/>
  <c r="G907" i="15"/>
  <c r="G915" i="15"/>
  <c r="G923" i="15"/>
  <c r="G931" i="15"/>
  <c r="G939" i="15"/>
  <c r="G947" i="15"/>
  <c r="G955" i="15"/>
  <c r="G963" i="15"/>
  <c r="G971" i="15"/>
  <c r="G979" i="15"/>
  <c r="G987" i="15"/>
  <c r="G995" i="15"/>
  <c r="O2" i="16"/>
  <c r="O6" i="16"/>
  <c r="O8" i="16"/>
  <c r="O662" i="16"/>
  <c r="O670" i="16"/>
  <c r="O678" i="16"/>
  <c r="O686" i="16"/>
  <c r="O694" i="16"/>
  <c r="O702" i="16"/>
  <c r="O710" i="16"/>
  <c r="O718" i="16"/>
  <c r="O726" i="16"/>
  <c r="O734" i="16"/>
  <c r="O742" i="16"/>
  <c r="O830" i="16"/>
  <c r="O862" i="16"/>
  <c r="O894" i="16"/>
  <c r="O926" i="16"/>
  <c r="O958" i="16"/>
  <c r="O990" i="16"/>
  <c r="M31" i="19"/>
  <c r="N31" i="19" s="1"/>
  <c r="M47" i="19"/>
  <c r="N47" i="19" s="1"/>
  <c r="M66" i="19"/>
  <c r="N66" i="19" s="1"/>
  <c r="M74" i="19"/>
  <c r="N74" i="19" s="1"/>
  <c r="M86" i="19"/>
  <c r="N86" i="19" s="1"/>
  <c r="M102" i="19"/>
  <c r="N102" i="19" s="1"/>
  <c r="M118" i="19"/>
  <c r="N118" i="19" s="1"/>
  <c r="M10" i="19"/>
  <c r="N10" i="19" s="1"/>
  <c r="M23" i="19"/>
  <c r="N23" i="19" s="1"/>
  <c r="M39" i="19"/>
  <c r="N39" i="19" s="1"/>
  <c r="M55" i="19"/>
  <c r="N55" i="19" s="1"/>
  <c r="M62" i="19"/>
  <c r="N62" i="19" s="1"/>
  <c r="M70" i="19"/>
  <c r="N70" i="19" s="1"/>
  <c r="M78" i="19"/>
  <c r="N78" i="19" s="1"/>
  <c r="M94" i="19"/>
  <c r="N94" i="19" s="1"/>
  <c r="M110" i="19"/>
  <c r="N110" i="19" s="1"/>
  <c r="O809" i="16"/>
  <c r="O825" i="16"/>
  <c r="O841" i="16"/>
  <c r="O857" i="16"/>
  <c r="O873" i="16"/>
  <c r="O889" i="16"/>
  <c r="O905" i="16"/>
  <c r="O921" i="16"/>
  <c r="O937" i="16"/>
  <c r="O953" i="16"/>
  <c r="O969" i="16"/>
  <c r="O985" i="16"/>
  <c r="O1001" i="16"/>
  <c r="M5" i="19"/>
  <c r="N5" i="19" s="1"/>
  <c r="O811" i="16"/>
  <c r="O819" i="16"/>
  <c r="O827" i="16"/>
  <c r="O835" i="16"/>
  <c r="O843" i="16"/>
  <c r="O851" i="16"/>
  <c r="O859" i="16"/>
  <c r="O867" i="16"/>
  <c r="O875" i="16"/>
  <c r="O883" i="16"/>
  <c r="O891" i="16"/>
  <c r="O899" i="16"/>
  <c r="O907" i="16"/>
  <c r="O915" i="16"/>
  <c r="O923" i="16"/>
  <c r="O931" i="16"/>
  <c r="O939" i="16"/>
  <c r="O947" i="16"/>
  <c r="O955" i="16"/>
  <c r="O963" i="16"/>
  <c r="O971" i="16"/>
  <c r="O979" i="16"/>
  <c r="O987" i="16"/>
  <c r="O995" i="16"/>
  <c r="M82" i="19"/>
  <c r="N82" i="19" s="1"/>
  <c r="M85" i="19"/>
  <c r="N85" i="19" s="1"/>
  <c r="M90" i="19"/>
  <c r="N90" i="19" s="1"/>
  <c r="M93" i="19"/>
  <c r="N93" i="19" s="1"/>
  <c r="M98" i="19"/>
  <c r="N98" i="19" s="1"/>
  <c r="M101" i="19"/>
  <c r="N101" i="19" s="1"/>
  <c r="M106" i="19"/>
  <c r="N106" i="19" s="1"/>
  <c r="M109" i="19"/>
  <c r="N109" i="19" s="1"/>
  <c r="M114" i="19"/>
  <c r="N114" i="19" s="1"/>
  <c r="M117" i="19"/>
  <c r="N117" i="19" s="1"/>
  <c r="M122" i="19"/>
  <c r="N122" i="19" s="1"/>
  <c r="M125" i="19"/>
  <c r="N125" i="19" s="1"/>
  <c r="M130" i="19"/>
  <c r="N130" i="19" s="1"/>
  <c r="M133" i="19"/>
  <c r="N133" i="19" s="1"/>
  <c r="M138" i="19"/>
  <c r="N138" i="19" s="1"/>
  <c r="M141" i="19"/>
  <c r="N141" i="19" s="1"/>
  <c r="M146" i="19"/>
  <c r="N146" i="19" s="1"/>
  <c r="M149" i="19"/>
  <c r="N149" i="19" s="1"/>
  <c r="M154" i="19"/>
  <c r="N154" i="19" s="1"/>
  <c r="M157" i="19"/>
  <c r="N157" i="19" s="1"/>
  <c r="M162" i="19"/>
  <c r="N162" i="19" s="1"/>
  <c r="M165" i="19"/>
  <c r="N165" i="19" s="1"/>
  <c r="M170" i="19"/>
  <c r="N170" i="19" s="1"/>
  <c r="M173" i="19"/>
  <c r="N173" i="19" s="1"/>
  <c r="M178" i="19"/>
  <c r="N178" i="19" s="1"/>
  <c r="M181" i="19"/>
  <c r="N181" i="19" s="1"/>
  <c r="M186" i="19"/>
  <c r="N186" i="19" s="1"/>
  <c r="M189" i="19"/>
  <c r="N189" i="19" s="1"/>
  <c r="M194" i="19"/>
  <c r="N194" i="19" s="1"/>
  <c r="M206" i="19"/>
  <c r="N206" i="19" s="1"/>
  <c r="M231" i="19"/>
  <c r="N231" i="19" s="1"/>
  <c r="M233" i="19"/>
  <c r="N233" i="19" s="1"/>
  <c r="M263" i="19"/>
  <c r="N263" i="19" s="1"/>
  <c r="M265" i="19"/>
  <c r="N265" i="19" s="1"/>
  <c r="M295" i="19"/>
  <c r="N295" i="19" s="1"/>
  <c r="M297" i="19"/>
  <c r="N297" i="19" s="1"/>
  <c r="M327" i="19"/>
  <c r="N327" i="19" s="1"/>
  <c r="M329" i="19"/>
  <c r="N329" i="19" s="1"/>
  <c r="M359" i="19"/>
  <c r="N359" i="19" s="1"/>
  <c r="M361" i="19"/>
  <c r="N361" i="19" s="1"/>
  <c r="M391" i="19"/>
  <c r="N391" i="19" s="1"/>
  <c r="M393" i="19"/>
  <c r="N393" i="19" s="1"/>
  <c r="M423" i="19"/>
  <c r="N423" i="19" s="1"/>
  <c r="M425" i="19"/>
  <c r="N425" i="19" s="1"/>
  <c r="M482" i="19"/>
  <c r="N482" i="19" s="1"/>
  <c r="M514" i="19"/>
  <c r="N514" i="19" s="1"/>
  <c r="M546" i="19"/>
  <c r="N546" i="19" s="1"/>
  <c r="M578" i="19"/>
  <c r="N578" i="19" s="1"/>
  <c r="M126" i="19"/>
  <c r="N126" i="19" s="1"/>
  <c r="M134" i="19"/>
  <c r="N134" i="19" s="1"/>
  <c r="M142" i="19"/>
  <c r="N142" i="19" s="1"/>
  <c r="M150" i="19"/>
  <c r="N150" i="19" s="1"/>
  <c r="M158" i="19"/>
  <c r="N158" i="19" s="1"/>
  <c r="M166" i="19"/>
  <c r="N166" i="19" s="1"/>
  <c r="M174" i="19"/>
  <c r="N174" i="19" s="1"/>
  <c r="M182" i="19"/>
  <c r="N182" i="19" s="1"/>
  <c r="M190" i="19"/>
  <c r="N190" i="19" s="1"/>
  <c r="M196" i="19"/>
  <c r="N196" i="19" s="1"/>
  <c r="M217" i="19"/>
  <c r="N217" i="19" s="1"/>
  <c r="M249" i="19"/>
  <c r="N249" i="19" s="1"/>
  <c r="M281" i="19"/>
  <c r="N281" i="19" s="1"/>
  <c r="M313" i="19"/>
  <c r="N313" i="19" s="1"/>
  <c r="M345" i="19"/>
  <c r="N345" i="19" s="1"/>
  <c r="M377" i="19"/>
  <c r="N377" i="19" s="1"/>
  <c r="M409" i="19"/>
  <c r="N409" i="19" s="1"/>
  <c r="M12" i="19"/>
  <c r="N12" i="19" s="1"/>
  <c r="M15" i="19"/>
  <c r="N15" i="19" s="1"/>
  <c r="M19" i="19"/>
  <c r="N19" i="19" s="1"/>
  <c r="M27" i="19"/>
  <c r="N27" i="19" s="1"/>
  <c r="M35" i="19"/>
  <c r="N35" i="19" s="1"/>
  <c r="M43" i="19"/>
  <c r="N43" i="19" s="1"/>
  <c r="M51" i="19"/>
  <c r="N51" i="19" s="1"/>
  <c r="M201" i="19"/>
  <c r="N201" i="19" s="1"/>
  <c r="M212" i="19"/>
  <c r="N212" i="19" s="1"/>
  <c r="M244" i="19"/>
  <c r="N244" i="19" s="1"/>
  <c r="M276" i="19"/>
  <c r="N276" i="19" s="1"/>
  <c r="M308" i="19"/>
  <c r="N308" i="19" s="1"/>
  <c r="M340" i="19"/>
  <c r="N340" i="19" s="1"/>
  <c r="M372" i="19"/>
  <c r="N372" i="19" s="1"/>
  <c r="M404" i="19"/>
  <c r="N404" i="19" s="1"/>
  <c r="M198" i="19"/>
  <c r="N198" i="19" s="1"/>
  <c r="M204" i="19"/>
  <c r="N204" i="19" s="1"/>
  <c r="M209" i="19"/>
  <c r="N209" i="19" s="1"/>
  <c r="M214" i="19"/>
  <c r="N214" i="19" s="1"/>
  <c r="M220" i="19"/>
  <c r="N220" i="19" s="1"/>
  <c r="M225" i="19"/>
  <c r="N225" i="19" s="1"/>
  <c r="M230" i="19"/>
  <c r="N230" i="19" s="1"/>
  <c r="M236" i="19"/>
  <c r="N236" i="19" s="1"/>
  <c r="M241" i="19"/>
  <c r="N241" i="19" s="1"/>
  <c r="M246" i="19"/>
  <c r="N246" i="19" s="1"/>
  <c r="M252" i="19"/>
  <c r="N252" i="19" s="1"/>
  <c r="M257" i="19"/>
  <c r="N257" i="19" s="1"/>
  <c r="M262" i="19"/>
  <c r="N262" i="19" s="1"/>
  <c r="M268" i="19"/>
  <c r="N268" i="19" s="1"/>
  <c r="M273" i="19"/>
  <c r="N273" i="19" s="1"/>
  <c r="M278" i="19"/>
  <c r="N278" i="19" s="1"/>
  <c r="M284" i="19"/>
  <c r="N284" i="19" s="1"/>
  <c r="M289" i="19"/>
  <c r="N289" i="19" s="1"/>
  <c r="M294" i="19"/>
  <c r="N294" i="19" s="1"/>
  <c r="M300" i="19"/>
  <c r="N300" i="19" s="1"/>
  <c r="M305" i="19"/>
  <c r="N305" i="19" s="1"/>
  <c r="M310" i="19"/>
  <c r="N310" i="19" s="1"/>
  <c r="M316" i="19"/>
  <c r="N316" i="19" s="1"/>
  <c r="M321" i="19"/>
  <c r="N321" i="19" s="1"/>
  <c r="M326" i="19"/>
  <c r="N326" i="19" s="1"/>
  <c r="M332" i="19"/>
  <c r="N332" i="19" s="1"/>
  <c r="M337" i="19"/>
  <c r="N337" i="19" s="1"/>
  <c r="M342" i="19"/>
  <c r="N342" i="19" s="1"/>
  <c r="M348" i="19"/>
  <c r="N348" i="19" s="1"/>
  <c r="M353" i="19"/>
  <c r="N353" i="19" s="1"/>
  <c r="M358" i="19"/>
  <c r="N358" i="19" s="1"/>
  <c r="M364" i="19"/>
  <c r="N364" i="19" s="1"/>
  <c r="M369" i="19"/>
  <c r="N369" i="19" s="1"/>
  <c r="M374" i="19"/>
  <c r="N374" i="19" s="1"/>
  <c r="M380" i="19"/>
  <c r="N380" i="19" s="1"/>
  <c r="M385" i="19"/>
  <c r="N385" i="19" s="1"/>
  <c r="M390" i="19"/>
  <c r="N390" i="19" s="1"/>
  <c r="M396" i="19"/>
  <c r="N396" i="19" s="1"/>
  <c r="M401" i="19"/>
  <c r="N401" i="19" s="1"/>
  <c r="M406" i="19"/>
  <c r="N406" i="19" s="1"/>
  <c r="M412" i="19"/>
  <c r="N412" i="19" s="1"/>
  <c r="M417" i="19"/>
  <c r="N417" i="19" s="1"/>
  <c r="M422" i="19"/>
  <c r="N422" i="19" s="1"/>
  <c r="M428" i="19"/>
  <c r="N428" i="19" s="1"/>
  <c r="M433" i="19"/>
  <c r="N433" i="19" s="1"/>
  <c r="M438" i="19"/>
  <c r="N438" i="19" s="1"/>
  <c r="M444" i="19"/>
  <c r="N444" i="19" s="1"/>
  <c r="M475" i="19"/>
  <c r="N475" i="19" s="1"/>
  <c r="M507" i="19"/>
  <c r="N507" i="19" s="1"/>
  <c r="M539" i="19"/>
  <c r="N539" i="19" s="1"/>
  <c r="M571" i="19"/>
  <c r="N571" i="19" s="1"/>
  <c r="M696" i="19"/>
  <c r="N696" i="19" s="1"/>
  <c r="M736" i="19"/>
  <c r="N736" i="19" s="1"/>
  <c r="M436" i="19"/>
  <c r="N436" i="19" s="1"/>
  <c r="M441" i="19"/>
  <c r="N441" i="19" s="1"/>
  <c r="M452" i="19"/>
  <c r="N452" i="19" s="1"/>
  <c r="M460" i="19"/>
  <c r="N460" i="19" s="1"/>
  <c r="M468" i="19"/>
  <c r="N468" i="19" s="1"/>
  <c r="M483" i="19"/>
  <c r="N483" i="19" s="1"/>
  <c r="M499" i="19"/>
  <c r="N499" i="19" s="1"/>
  <c r="M515" i="19"/>
  <c r="N515" i="19" s="1"/>
  <c r="M531" i="19"/>
  <c r="N531" i="19" s="1"/>
  <c r="M547" i="19"/>
  <c r="N547" i="19" s="1"/>
  <c r="M563" i="19"/>
  <c r="N563" i="19" s="1"/>
  <c r="M579" i="19"/>
  <c r="N579" i="19" s="1"/>
  <c r="M641" i="19"/>
  <c r="N641" i="19" s="1"/>
  <c r="M664" i="19"/>
  <c r="N664" i="19" s="1"/>
  <c r="M678" i="19"/>
  <c r="N678" i="19" s="1"/>
  <c r="M800" i="19"/>
  <c r="N800" i="19" s="1"/>
  <c r="M197" i="19"/>
  <c r="N197" i="19" s="1"/>
  <c r="M205" i="19"/>
  <c r="N205" i="19" s="1"/>
  <c r="M213" i="19"/>
  <c r="N213" i="19" s="1"/>
  <c r="M221" i="19"/>
  <c r="N221" i="19" s="1"/>
  <c r="M229" i="19"/>
  <c r="N229" i="19" s="1"/>
  <c r="M237" i="19"/>
  <c r="N237" i="19" s="1"/>
  <c r="M245" i="19"/>
  <c r="N245" i="19" s="1"/>
  <c r="M253" i="19"/>
  <c r="N253" i="19" s="1"/>
  <c r="M261" i="19"/>
  <c r="N261" i="19" s="1"/>
  <c r="M269" i="19"/>
  <c r="N269" i="19" s="1"/>
  <c r="M277" i="19"/>
  <c r="N277" i="19" s="1"/>
  <c r="M285" i="19"/>
  <c r="N285" i="19" s="1"/>
  <c r="M293" i="19"/>
  <c r="N293" i="19" s="1"/>
  <c r="M301" i="19"/>
  <c r="N301" i="19" s="1"/>
  <c r="M309" i="19"/>
  <c r="N309" i="19" s="1"/>
  <c r="M317" i="19"/>
  <c r="N317" i="19" s="1"/>
  <c r="M325" i="19"/>
  <c r="N325" i="19" s="1"/>
  <c r="M333" i="19"/>
  <c r="N333" i="19" s="1"/>
  <c r="M341" i="19"/>
  <c r="N341" i="19" s="1"/>
  <c r="M349" i="19"/>
  <c r="N349" i="19" s="1"/>
  <c r="M357" i="19"/>
  <c r="N357" i="19" s="1"/>
  <c r="M365" i="19"/>
  <c r="N365" i="19" s="1"/>
  <c r="M373" i="19"/>
  <c r="N373" i="19" s="1"/>
  <c r="M381" i="19"/>
  <c r="N381" i="19" s="1"/>
  <c r="M389" i="19"/>
  <c r="N389" i="19" s="1"/>
  <c r="M397" i="19"/>
  <c r="N397" i="19" s="1"/>
  <c r="M405" i="19"/>
  <c r="N405" i="19" s="1"/>
  <c r="M413" i="19"/>
  <c r="N413" i="19" s="1"/>
  <c r="M421" i="19"/>
  <c r="N421" i="19" s="1"/>
  <c r="M429" i="19"/>
  <c r="N429" i="19" s="1"/>
  <c r="M437" i="19"/>
  <c r="N437" i="19" s="1"/>
  <c r="M445" i="19"/>
  <c r="N445" i="19" s="1"/>
  <c r="M479" i="19"/>
  <c r="N479" i="19" s="1"/>
  <c r="M487" i="19"/>
  <c r="N487" i="19" s="1"/>
  <c r="M495" i="19"/>
  <c r="N495" i="19" s="1"/>
  <c r="M503" i="19"/>
  <c r="N503" i="19" s="1"/>
  <c r="M511" i="19"/>
  <c r="N511" i="19" s="1"/>
  <c r="M519" i="19"/>
  <c r="N519" i="19" s="1"/>
  <c r="M527" i="19"/>
  <c r="N527" i="19" s="1"/>
  <c r="M535" i="19"/>
  <c r="N535" i="19" s="1"/>
  <c r="M543" i="19"/>
  <c r="N543" i="19" s="1"/>
  <c r="M551" i="19"/>
  <c r="N551" i="19" s="1"/>
  <c r="M559" i="19"/>
  <c r="N559" i="19" s="1"/>
  <c r="M567" i="19"/>
  <c r="N567" i="19" s="1"/>
  <c r="M575" i="19"/>
  <c r="N575" i="19" s="1"/>
  <c r="M583" i="19"/>
  <c r="N583" i="19" s="1"/>
  <c r="M591" i="19"/>
  <c r="N591" i="19" s="1"/>
  <c r="M594" i="19"/>
  <c r="N594" i="19" s="1"/>
  <c r="M595" i="19"/>
  <c r="N595" i="19" s="1"/>
  <c r="M598" i="19"/>
  <c r="N598" i="19" s="1"/>
  <c r="M599" i="19"/>
  <c r="N599" i="19" s="1"/>
  <c r="M602" i="19"/>
  <c r="N602" i="19" s="1"/>
  <c r="M603" i="19"/>
  <c r="N603" i="19" s="1"/>
  <c r="M606" i="19"/>
  <c r="N606" i="19" s="1"/>
  <c r="M607" i="19"/>
  <c r="N607" i="19" s="1"/>
  <c r="M610" i="19"/>
  <c r="N610" i="19" s="1"/>
  <c r="M611" i="19"/>
  <c r="N611" i="19" s="1"/>
  <c r="M617" i="19"/>
  <c r="N617" i="19" s="1"/>
  <c r="M623" i="19"/>
  <c r="N623" i="19" s="1"/>
  <c r="M628" i="19"/>
  <c r="N628" i="19" s="1"/>
  <c r="M633" i="19"/>
  <c r="N633" i="19" s="1"/>
  <c r="M639" i="19"/>
  <c r="N639" i="19" s="1"/>
  <c r="M662" i="19"/>
  <c r="N662" i="19" s="1"/>
  <c r="M694" i="19"/>
  <c r="N694" i="19" s="1"/>
  <c r="M709" i="19"/>
  <c r="N709" i="19" s="1"/>
  <c r="M618" i="19"/>
  <c r="N618" i="19" s="1"/>
  <c r="M634" i="19"/>
  <c r="N634" i="19" s="1"/>
  <c r="M654" i="19"/>
  <c r="N654" i="19" s="1"/>
  <c r="M670" i="19"/>
  <c r="N670" i="19" s="1"/>
  <c r="M686" i="19"/>
  <c r="N686" i="19" s="1"/>
  <c r="M864" i="19"/>
  <c r="N864" i="19" s="1"/>
  <c r="M890" i="19"/>
  <c r="N890" i="19" s="1"/>
  <c r="M616" i="19"/>
  <c r="N616" i="19" s="1"/>
  <c r="M624" i="19"/>
  <c r="N624" i="19" s="1"/>
  <c r="M632" i="19"/>
  <c r="N632" i="19" s="1"/>
  <c r="M640" i="19"/>
  <c r="N640" i="19" s="1"/>
  <c r="M643" i="19"/>
  <c r="N643" i="19" s="1"/>
  <c r="M644" i="19"/>
  <c r="N644" i="19" s="1"/>
  <c r="M648" i="19"/>
  <c r="N648" i="19" s="1"/>
  <c r="M652" i="19"/>
  <c r="N652" i="19" s="1"/>
  <c r="M816" i="19"/>
  <c r="N816" i="19" s="1"/>
  <c r="M871" i="19"/>
  <c r="N871" i="19" s="1"/>
  <c r="M658" i="19"/>
  <c r="N658" i="19" s="1"/>
  <c r="M666" i="19"/>
  <c r="N666" i="19" s="1"/>
  <c r="M674" i="19"/>
  <c r="N674" i="19" s="1"/>
  <c r="M682" i="19"/>
  <c r="N682" i="19" s="1"/>
  <c r="M690" i="19"/>
  <c r="N690" i="19" s="1"/>
  <c r="M702" i="19"/>
  <c r="N702" i="19" s="1"/>
  <c r="M703" i="19"/>
  <c r="N703" i="19" s="1"/>
  <c r="M710" i="19"/>
  <c r="N710" i="19" s="1"/>
  <c r="M711" i="19"/>
  <c r="N711" i="19" s="1"/>
  <c r="M718" i="19"/>
  <c r="N718" i="19" s="1"/>
  <c r="M719" i="19"/>
  <c r="N719" i="19" s="1"/>
  <c r="M733" i="19"/>
  <c r="N733" i="19" s="1"/>
  <c r="M749" i="19"/>
  <c r="N749" i="19" s="1"/>
  <c r="M765" i="19"/>
  <c r="N765" i="19" s="1"/>
  <c r="M781" i="19"/>
  <c r="N781" i="19" s="1"/>
  <c r="M797" i="19"/>
  <c r="N797" i="19" s="1"/>
  <c r="M813" i="19"/>
  <c r="N813" i="19" s="1"/>
  <c r="M829" i="19"/>
  <c r="N829" i="19" s="1"/>
  <c r="M845" i="19"/>
  <c r="N845" i="19" s="1"/>
  <c r="M861" i="19"/>
  <c r="N861" i="19" s="1"/>
  <c r="M898" i="19"/>
  <c r="N898" i="19" s="1"/>
  <c r="M914" i="19"/>
  <c r="N914" i="19" s="1"/>
  <c r="M930" i="19"/>
  <c r="N930" i="19" s="1"/>
  <c r="M1003" i="19"/>
  <c r="N1003" i="19" s="1"/>
  <c r="M948" i="19"/>
  <c r="N948" i="19" s="1"/>
  <c r="M964" i="19"/>
  <c r="N964" i="19" s="1"/>
  <c r="M980" i="19"/>
  <c r="N980" i="19" s="1"/>
  <c r="M996" i="19"/>
  <c r="N996" i="19" s="1"/>
  <c r="M951" i="19"/>
  <c r="N951" i="19" s="1"/>
  <c r="M955" i="19"/>
  <c r="N955" i="19" s="1"/>
  <c r="M967" i="19"/>
  <c r="N967" i="19" s="1"/>
  <c r="M971" i="19"/>
  <c r="N971" i="19" s="1"/>
  <c r="M983" i="19"/>
  <c r="N983" i="19" s="1"/>
  <c r="M987" i="19"/>
  <c r="N987" i="19" s="1"/>
  <c r="M999" i="19"/>
  <c r="N999" i="19" s="1"/>
  <c r="M998" i="19"/>
  <c r="N998" i="19" s="1"/>
  <c r="R6" i="19" l="1"/>
  <c r="Q7" i="19"/>
  <c r="U4" i="19"/>
  <c r="U8" i="19"/>
  <c r="U9" i="19"/>
  <c r="U5" i="19"/>
  <c r="U6" i="19" s="1"/>
  <c r="T9" i="19"/>
  <c r="Y3" i="19" s="1"/>
  <c r="T8" i="19"/>
  <c r="Y2" i="19" s="1"/>
  <c r="T5" i="19"/>
  <c r="T6" i="19" s="1"/>
  <c r="T4" i="19"/>
  <c r="S7" i="19"/>
  <c r="J9" i="15"/>
  <c r="I6" i="14"/>
  <c r="G9" i="14"/>
  <c r="G10" i="14" s="1"/>
  <c r="U6" i="16"/>
  <c r="U7" i="16"/>
  <c r="O7" i="15"/>
  <c r="O8" i="15" s="1"/>
  <c r="M6" i="15"/>
  <c r="O5" i="15"/>
  <c r="O4" i="15"/>
  <c r="H9" i="14"/>
  <c r="H10" i="14" s="1"/>
  <c r="I8" i="14"/>
  <c r="S9" i="16"/>
  <c r="O6" i="15"/>
  <c r="Q6" i="15" s="1"/>
  <c r="R8" i="16"/>
  <c r="R9" i="16" s="1"/>
  <c r="R10" i="16"/>
  <c r="J10" i="15"/>
  <c r="S10" i="16"/>
  <c r="W7" i="16"/>
  <c r="W6" i="16"/>
  <c r="Y6" i="16" s="1"/>
  <c r="W5" i="16"/>
  <c r="W4" i="16"/>
  <c r="K10" i="15"/>
  <c r="K8" i="15"/>
  <c r="M7" i="15"/>
  <c r="I7" i="14"/>
  <c r="W7" i="19" l="1"/>
  <c r="U7" i="19"/>
  <c r="T7" i="19"/>
  <c r="R7" i="19"/>
  <c r="Y4" i="19"/>
  <c r="Y5" i="19" s="1"/>
  <c r="O10" i="15"/>
  <c r="Q7" i="15"/>
  <c r="W8" i="16"/>
  <c r="Y7" i="16"/>
  <c r="W10" i="16"/>
  <c r="U8" i="16"/>
  <c r="K9" i="15"/>
  <c r="M8" i="15"/>
  <c r="O9" i="15"/>
  <c r="Q8" i="15"/>
  <c r="Y6" i="19" l="1"/>
  <c r="Y7" i="19" s="1"/>
  <c r="Y10" i="19" s="1"/>
  <c r="Y11" i="19" s="1"/>
  <c r="W9" i="16"/>
  <c r="Y8" i="16"/>
  <c r="Y8" i="19" l="1"/>
  <c r="Y9" i="19" s="1"/>
  <c r="P12" i="19" s="1"/>
  <c r="Q12" i="19" l="1"/>
  <c r="S12" i="19" s="1"/>
  <c r="R12" i="19" l="1"/>
  <c r="P13" i="19"/>
  <c r="Q13" i="19" s="1"/>
  <c r="P14" i="19" l="1"/>
  <c r="Q14" i="19" s="1"/>
  <c r="R14" i="19" s="1"/>
  <c r="R13" i="19"/>
  <c r="S13" i="19"/>
  <c r="S14" i="19" l="1"/>
  <c r="P15" i="19"/>
  <c r="Q15" i="19" s="1"/>
  <c r="R15" i="19" s="1"/>
  <c r="P16" i="19" l="1"/>
  <c r="Q16" i="19" s="1"/>
  <c r="R16" i="19" s="1"/>
  <c r="S15" i="19"/>
  <c r="S16" i="19" l="1"/>
  <c r="P17" i="19"/>
  <c r="Q17" i="19" s="1"/>
  <c r="R17" i="19" s="1"/>
  <c r="S17" i="19" l="1"/>
  <c r="P18" i="19"/>
  <c r="Q18" i="19" s="1"/>
  <c r="R18" i="19" s="1"/>
  <c r="P19" i="19" l="1"/>
  <c r="Q19" i="19" s="1"/>
  <c r="R19" i="19" s="1"/>
  <c r="S18" i="19"/>
  <c r="P20" i="19" l="1"/>
  <c r="Q20" i="19" s="1"/>
  <c r="R20" i="19" s="1"/>
  <c r="S19" i="19"/>
  <c r="S20" i="19" l="1"/>
  <c r="P21" i="19"/>
  <c r="Q21" i="19" s="1"/>
  <c r="R21" i="19" s="1"/>
  <c r="P22" i="19" l="1"/>
  <c r="Q22" i="19" s="1"/>
  <c r="R22" i="19" s="1"/>
  <c r="S21" i="19"/>
  <c r="S22" i="19" l="1"/>
  <c r="P23" i="19"/>
  <c r="Q23" i="19" s="1"/>
  <c r="R23" i="19" s="1"/>
  <c r="S23" i="19" l="1"/>
  <c r="P24" i="19"/>
  <c r="Q24" i="19" s="1"/>
  <c r="R24" i="19" s="1"/>
  <c r="P25" i="19" l="1"/>
  <c r="Q25" i="19" s="1"/>
  <c r="R25" i="19" s="1"/>
  <c r="S24" i="19"/>
  <c r="P26" i="19" l="1"/>
  <c r="Q26" i="19" s="1"/>
  <c r="R26" i="19" s="1"/>
  <c r="S25" i="19"/>
  <c r="P27" i="19" l="1"/>
  <c r="Q27" i="19" s="1"/>
  <c r="R27" i="19" s="1"/>
  <c r="S26" i="19"/>
  <c r="P28" i="19" l="1"/>
  <c r="Q28" i="19" s="1"/>
  <c r="R28" i="19" s="1"/>
  <c r="S27" i="19"/>
  <c r="P29" i="19" l="1"/>
  <c r="Q29" i="19" s="1"/>
  <c r="R29" i="19" s="1"/>
  <c r="S28" i="19"/>
  <c r="S29" i="19" l="1"/>
  <c r="P30" i="19"/>
  <c r="Q30" i="19" s="1"/>
  <c r="R30" i="19" s="1"/>
  <c r="S30" i="19" l="1"/>
  <c r="P31" i="19"/>
  <c r="Q31" i="19" s="1"/>
  <c r="R31" i="19" s="1"/>
  <c r="P32" i="19" l="1"/>
  <c r="Q32" i="19" s="1"/>
  <c r="S32" i="19" s="1"/>
  <c r="S31" i="19"/>
  <c r="P33" i="19" l="1"/>
  <c r="Q33" i="19" s="1"/>
  <c r="S33" i="19" s="1"/>
  <c r="R32" i="19"/>
  <c r="P34" i="19" l="1"/>
  <c r="Q34" i="19" s="1"/>
  <c r="P35" i="19" s="1"/>
  <c r="Q35" i="19" s="1"/>
  <c r="R33" i="19"/>
  <c r="R34" i="19" l="1"/>
  <c r="S34" i="19"/>
  <c r="R35" i="19"/>
  <c r="S35" i="19"/>
  <c r="P36" i="19"/>
  <c r="Q36" i="19" s="1"/>
  <c r="R36" i="19" l="1"/>
  <c r="P37" i="19"/>
  <c r="Q37" i="19" s="1"/>
  <c r="S36" i="19"/>
  <c r="R37" i="19" l="1"/>
  <c r="P38" i="19"/>
  <c r="Q38" i="19" s="1"/>
  <c r="S37" i="19"/>
  <c r="R38" i="19" l="1"/>
  <c r="P39" i="19"/>
  <c r="Q39" i="19" s="1"/>
  <c r="S38" i="19"/>
  <c r="R39" i="19" l="1"/>
  <c r="S39" i="19"/>
  <c r="U39" i="19" l="1"/>
  <c r="U13" i="19"/>
  <c r="U14" i="19"/>
  <c r="U15" i="19"/>
  <c r="U16" i="19"/>
  <c r="U17" i="19"/>
  <c r="U18" i="19"/>
  <c r="U20" i="19"/>
  <c r="U19" i="19"/>
  <c r="U21" i="19"/>
  <c r="U22" i="19"/>
  <c r="U23" i="19"/>
  <c r="U24" i="19"/>
  <c r="U25" i="19"/>
  <c r="U26" i="19"/>
  <c r="U27" i="19"/>
  <c r="U28" i="19"/>
  <c r="U29" i="19"/>
  <c r="U30" i="19"/>
  <c r="U32" i="19"/>
  <c r="U31" i="19"/>
  <c r="U33" i="19"/>
  <c r="U34" i="19"/>
  <c r="U35" i="19"/>
  <c r="U36" i="19"/>
  <c r="U37" i="19"/>
  <c r="U38" i="19"/>
  <c r="U12" i="19"/>
  <c r="T39" i="19"/>
  <c r="T14" i="19"/>
  <c r="T13" i="19"/>
  <c r="T15" i="19"/>
  <c r="T16" i="19"/>
  <c r="T17" i="19"/>
  <c r="T18" i="19"/>
  <c r="T20" i="19"/>
  <c r="T19" i="19"/>
  <c r="T21" i="19"/>
  <c r="T22" i="19"/>
  <c r="T23" i="19"/>
  <c r="T24" i="19"/>
  <c r="T25" i="19"/>
  <c r="T26" i="19"/>
  <c r="T27" i="19"/>
  <c r="T28" i="19"/>
  <c r="T29" i="19"/>
  <c r="T30" i="19"/>
  <c r="T31" i="19"/>
  <c r="T32" i="19"/>
  <c r="T33" i="19"/>
  <c r="T34" i="19"/>
  <c r="T35" i="19"/>
  <c r="T36" i="19"/>
  <c r="T37" i="19"/>
  <c r="T38" i="19"/>
  <c r="T12" i="19"/>
  <c r="W38" i="19" l="1"/>
  <c r="W34" i="19"/>
  <c r="W30" i="19"/>
  <c r="W26" i="19"/>
  <c r="W22" i="19"/>
  <c r="W18" i="19"/>
  <c r="W14" i="19"/>
  <c r="W33" i="19"/>
  <c r="W21" i="19"/>
  <c r="W36" i="19"/>
  <c r="W28" i="19"/>
  <c r="W24" i="19"/>
  <c r="W16" i="19"/>
  <c r="V19" i="19"/>
  <c r="W39" i="19"/>
  <c r="V35" i="19"/>
  <c r="V31" i="19"/>
  <c r="V27" i="19"/>
  <c r="V23" i="19"/>
  <c r="W37" i="19"/>
  <c r="W29" i="19"/>
  <c r="W25" i="19"/>
  <c r="W17" i="19"/>
  <c r="W35" i="19"/>
  <c r="W32" i="19"/>
  <c r="W27" i="19"/>
  <c r="W23" i="19"/>
  <c r="W20" i="19"/>
  <c r="W15" i="19"/>
  <c r="V15" i="19"/>
  <c r="W31" i="19"/>
  <c r="W19" i="19"/>
  <c r="V37" i="19"/>
  <c r="V33" i="19"/>
  <c r="V29" i="19"/>
  <c r="V25" i="19"/>
  <c r="V17" i="19"/>
  <c r="V14" i="19"/>
  <c r="V20" i="19"/>
  <c r="W12" i="19"/>
  <c r="W13" i="19"/>
  <c r="V38" i="19"/>
  <c r="V34" i="19"/>
  <c r="V30" i="19"/>
  <c r="V26" i="19"/>
  <c r="V22" i="19"/>
  <c r="V18" i="19"/>
  <c r="V21" i="19"/>
  <c r="V39" i="19"/>
  <c r="V36" i="19"/>
  <c r="V32" i="19"/>
  <c r="V28" i="19"/>
  <c r="V24" i="19"/>
  <c r="V16" i="19"/>
  <c r="V12" i="19"/>
  <c r="V13" i="19"/>
  <c r="D71" i="8" l="1"/>
  <c r="D3" i="8"/>
  <c r="V4" i="8"/>
  <c r="W4" i="8" s="1"/>
  <c r="C94" i="8"/>
  <c r="D94" i="8"/>
  <c r="E94" i="8"/>
  <c r="C95" i="8"/>
  <c r="D95" i="8"/>
  <c r="E95" i="8"/>
  <c r="C96" i="8"/>
  <c r="D96" i="8"/>
  <c r="E96" i="8"/>
  <c r="C97" i="8"/>
  <c r="D97" i="8"/>
  <c r="E97" i="8"/>
  <c r="C98" i="8"/>
  <c r="D98" i="8"/>
  <c r="E98" i="8"/>
  <c r="C99" i="8"/>
  <c r="D99" i="8"/>
  <c r="E99" i="8"/>
  <c r="C100" i="8"/>
  <c r="D100" i="8"/>
  <c r="E100" i="8"/>
  <c r="C101" i="8"/>
  <c r="D101" i="8"/>
  <c r="E101" i="8"/>
  <c r="C102" i="8"/>
  <c r="D102" i="8"/>
  <c r="E102" i="8"/>
  <c r="C103" i="8"/>
  <c r="D103" i="8"/>
  <c r="E103" i="8"/>
  <c r="C104" i="8"/>
  <c r="D104" i="8"/>
  <c r="E104" i="8"/>
  <c r="C105" i="8"/>
  <c r="D105" i="8"/>
  <c r="E105" i="8"/>
  <c r="C106" i="8"/>
  <c r="D106" i="8"/>
  <c r="E106" i="8"/>
  <c r="C107" i="8"/>
  <c r="D107" i="8"/>
  <c r="E107" i="8"/>
  <c r="C108" i="8"/>
  <c r="D108" i="8"/>
  <c r="E108" i="8"/>
  <c r="C109" i="8"/>
  <c r="D109" i="8"/>
  <c r="E109" i="8"/>
  <c r="C110" i="8"/>
  <c r="D110" i="8"/>
  <c r="E110" i="8"/>
  <c r="C111" i="8"/>
  <c r="D111" i="8"/>
  <c r="E111" i="8"/>
  <c r="C112" i="8"/>
  <c r="D112" i="8"/>
  <c r="E112" i="8"/>
  <c r="C113" i="8"/>
  <c r="D113" i="8"/>
  <c r="E113" i="8"/>
  <c r="C114" i="8"/>
  <c r="D114" i="8"/>
  <c r="E114" i="8"/>
  <c r="C115" i="8"/>
  <c r="D115" i="8"/>
  <c r="E115" i="8"/>
  <c r="C116" i="8"/>
  <c r="D116" i="8"/>
  <c r="E116" i="8"/>
  <c r="C117" i="8"/>
  <c r="D117" i="8"/>
  <c r="E117" i="8"/>
  <c r="C118" i="8"/>
  <c r="D118" i="8"/>
  <c r="E118" i="8"/>
  <c r="C119" i="8"/>
  <c r="D119" i="8"/>
  <c r="E119" i="8"/>
  <c r="C120" i="8"/>
  <c r="D120" i="8"/>
  <c r="E120" i="8"/>
  <c r="C121" i="8"/>
  <c r="D121" i="8"/>
  <c r="E121" i="8"/>
  <c r="C122" i="8"/>
  <c r="D122" i="8"/>
  <c r="E122" i="8"/>
  <c r="C123" i="8"/>
  <c r="D123" i="8"/>
  <c r="E123" i="8"/>
  <c r="C3" i="8"/>
  <c r="B2" i="5"/>
  <c r="C2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E3" i="8"/>
  <c r="U35" i="5" l="1"/>
  <c r="U34" i="5"/>
  <c r="Q35" i="5"/>
  <c r="Q34" i="5"/>
  <c r="M35" i="5"/>
  <c r="M34" i="5"/>
  <c r="I34" i="5"/>
  <c r="I35" i="5"/>
  <c r="E35" i="5"/>
  <c r="E34" i="5"/>
  <c r="C32" i="5"/>
  <c r="C31" i="5"/>
  <c r="C88" i="8"/>
  <c r="E89" i="8"/>
  <c r="E88" i="8"/>
  <c r="D88" i="8"/>
  <c r="C4" i="8"/>
  <c r="D4" i="8"/>
  <c r="D5" i="8"/>
  <c r="E4" i="8"/>
  <c r="E5" i="8"/>
  <c r="S32" i="5"/>
  <c r="O32" i="5"/>
  <c r="K32" i="5"/>
  <c r="G32" i="5"/>
  <c r="U31" i="5"/>
  <c r="Q31" i="5"/>
  <c r="M31" i="5"/>
  <c r="I31" i="5"/>
  <c r="E31" i="5"/>
  <c r="U32" i="5"/>
  <c r="Q32" i="5"/>
  <c r="M32" i="5"/>
  <c r="I32" i="5"/>
  <c r="E32" i="5"/>
  <c r="S31" i="5"/>
  <c r="O31" i="5"/>
  <c r="K31" i="5"/>
  <c r="G31" i="5"/>
  <c r="U29" i="5"/>
  <c r="Q29" i="5"/>
  <c r="M29" i="5"/>
  <c r="I29" i="5"/>
  <c r="E29" i="5"/>
  <c r="T29" i="5"/>
  <c r="P29" i="5"/>
  <c r="L29" i="5"/>
  <c r="H29" i="5"/>
  <c r="D29" i="5"/>
  <c r="S29" i="5"/>
  <c r="O29" i="5"/>
  <c r="K29" i="5"/>
  <c r="G29" i="5"/>
  <c r="C29" i="5"/>
  <c r="R29" i="5"/>
  <c r="N29" i="5"/>
  <c r="J29" i="5"/>
  <c r="F29" i="5"/>
  <c r="B29" i="5"/>
  <c r="U28" i="5"/>
  <c r="Q28" i="5"/>
  <c r="M28" i="5"/>
  <c r="I28" i="5"/>
  <c r="E28" i="5"/>
  <c r="T28" i="5"/>
  <c r="P28" i="5"/>
  <c r="L28" i="5"/>
  <c r="H28" i="5"/>
  <c r="D28" i="5"/>
  <c r="S28" i="5"/>
  <c r="O28" i="5"/>
  <c r="K28" i="5"/>
  <c r="G28" i="5"/>
  <c r="C28" i="5"/>
  <c r="R28" i="5"/>
  <c r="N28" i="5"/>
  <c r="J28" i="5"/>
  <c r="F28" i="5"/>
  <c r="B28" i="5"/>
  <c r="W35" i="5" l="1"/>
  <c r="AA35" i="5" s="1"/>
  <c r="W34" i="5"/>
  <c r="AA34" i="5" s="1"/>
  <c r="W29" i="5"/>
  <c r="W32" i="5"/>
  <c r="AA32" i="5" s="1"/>
  <c r="W28" i="5"/>
  <c r="AA28" i="5" s="1"/>
  <c r="C89" i="8"/>
  <c r="D89" i="8"/>
  <c r="C5" i="8"/>
  <c r="W31" i="5"/>
  <c r="AA31" i="5" s="1"/>
  <c r="AA29" i="5" l="1"/>
  <c r="C90" i="8"/>
  <c r="E90" i="8"/>
  <c r="D90" i="8"/>
  <c r="C6" i="8"/>
  <c r="E6" i="8"/>
  <c r="D6" i="8"/>
  <c r="C91" i="8" l="1"/>
  <c r="E91" i="8"/>
  <c r="D91" i="8"/>
  <c r="C7" i="8"/>
  <c r="D7" i="8"/>
  <c r="E7" i="8"/>
  <c r="C92" i="8" l="1"/>
  <c r="D92" i="8"/>
  <c r="E92" i="8"/>
  <c r="C8" i="8"/>
  <c r="D8" i="8"/>
  <c r="E8" i="8"/>
  <c r="C93" i="8" l="1"/>
  <c r="D93" i="8"/>
  <c r="E93" i="8"/>
  <c r="D9" i="8"/>
  <c r="E9" i="8"/>
  <c r="C10" i="8" l="1"/>
  <c r="D10" i="8"/>
  <c r="E10" i="8"/>
  <c r="C11" i="8" l="1"/>
  <c r="D11" i="8"/>
  <c r="E11" i="8"/>
  <c r="C12" i="8" l="1"/>
  <c r="D12" i="8"/>
  <c r="E12" i="8"/>
  <c r="C13" i="8" l="1"/>
  <c r="D13" i="8"/>
  <c r="E13" i="8"/>
  <c r="C14" i="8" l="1"/>
  <c r="D14" i="8"/>
  <c r="E14" i="8"/>
  <c r="C15" i="8" l="1"/>
  <c r="E15" i="8"/>
  <c r="C16" i="8" l="1"/>
  <c r="D16" i="8"/>
  <c r="E16" i="8"/>
  <c r="C17" i="8" l="1"/>
  <c r="D17" i="8"/>
  <c r="E17" i="8"/>
  <c r="L7" i="7"/>
  <c r="L15" i="7"/>
  <c r="L23" i="7"/>
  <c r="L31" i="7"/>
  <c r="L47" i="7"/>
  <c r="L55" i="7"/>
  <c r="L63" i="7"/>
  <c r="L8" i="7"/>
  <c r="L16" i="7"/>
  <c r="L24" i="7"/>
  <c r="L32" i="7"/>
  <c r="L48" i="7"/>
  <c r="L56" i="7"/>
  <c r="L64" i="7"/>
  <c r="L9" i="7"/>
  <c r="L17" i="7"/>
  <c r="L25" i="7"/>
  <c r="L33" i="7"/>
  <c r="L49" i="7"/>
  <c r="L57" i="7"/>
  <c r="L65" i="7"/>
  <c r="L10" i="7"/>
  <c r="L18" i="7"/>
  <c r="L26" i="7"/>
  <c r="L34" i="7"/>
  <c r="L50" i="7"/>
  <c r="L58" i="7"/>
  <c r="L66" i="7"/>
  <c r="L11" i="7"/>
  <c r="L19" i="7"/>
  <c r="L27" i="7"/>
  <c r="L35" i="7"/>
  <c r="L51" i="7"/>
  <c r="L59" i="7"/>
  <c r="L67" i="7"/>
  <c r="L12" i="7"/>
  <c r="L20" i="7"/>
  <c r="L28" i="7"/>
  <c r="L36" i="7"/>
  <c r="L52" i="7"/>
  <c r="L60" i="7"/>
  <c r="L68" i="7"/>
  <c r="L13" i="7"/>
  <c r="L21" i="7"/>
  <c r="L29" i="7"/>
  <c r="L37" i="7"/>
  <c r="L53" i="7"/>
  <c r="L61" i="7"/>
  <c r="L69" i="7"/>
  <c r="L14" i="7"/>
  <c r="L22" i="7"/>
  <c r="L30" i="7"/>
  <c r="L46" i="7"/>
  <c r="L54" i="7"/>
  <c r="L62" i="7"/>
  <c r="L6" i="7"/>
  <c r="L45" i="7" l="1"/>
  <c r="L44" i="7"/>
  <c r="L43" i="7"/>
  <c r="L42" i="7"/>
  <c r="L41" i="7"/>
  <c r="L40" i="7"/>
  <c r="L39" i="7"/>
  <c r="L38" i="7"/>
  <c r="B33" i="7"/>
  <c r="B32" i="7"/>
  <c r="B30" i="7"/>
  <c r="C34" i="7" s="1"/>
  <c r="B20" i="7"/>
  <c r="C21" i="7" s="1"/>
  <c r="B16" i="7"/>
  <c r="C18" i="8"/>
  <c r="D18" i="8"/>
  <c r="E18" i="8"/>
  <c r="B31" i="7" l="1"/>
  <c r="C33" i="7" s="1"/>
  <c r="B25" i="7"/>
  <c r="B24" i="7"/>
  <c r="B22" i="7"/>
  <c r="C22" i="7" s="1"/>
  <c r="C19" i="8"/>
  <c r="D19" i="8"/>
  <c r="E19" i="8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16" i="1"/>
  <c r="E4" i="1"/>
  <c r="C32" i="7" l="1"/>
  <c r="B36" i="7" s="1"/>
  <c r="C20" i="8"/>
  <c r="D20" i="8"/>
  <c r="E20" i="8"/>
  <c r="B6" i="4"/>
  <c r="A9" i="1"/>
  <c r="A8" i="1"/>
  <c r="B35" i="7" l="1"/>
  <c r="C21" i="8"/>
  <c r="D21" i="8"/>
  <c r="E21" i="8"/>
  <c r="B5" i="1"/>
  <c r="B6" i="1" s="1"/>
  <c r="C22" i="8" l="1"/>
  <c r="D22" i="8"/>
  <c r="E22" i="8"/>
  <c r="C16" i="1"/>
  <c r="C140" i="1"/>
  <c r="C148" i="1"/>
  <c r="C156" i="1"/>
  <c r="C164" i="1"/>
  <c r="C172" i="1"/>
  <c r="C180" i="1"/>
  <c r="C188" i="1"/>
  <c r="C196" i="1"/>
  <c r="C204" i="1"/>
  <c r="C212" i="1"/>
  <c r="C220" i="1"/>
  <c r="C228" i="1"/>
  <c r="C236" i="1"/>
  <c r="C244" i="1"/>
  <c r="C252" i="1"/>
  <c r="C260" i="1"/>
  <c r="C268" i="1"/>
  <c r="C276" i="1"/>
  <c r="C284" i="1"/>
  <c r="C292" i="1"/>
  <c r="C300" i="1"/>
  <c r="C308" i="1"/>
  <c r="C316" i="1"/>
  <c r="C324" i="1"/>
  <c r="C332" i="1"/>
  <c r="C340" i="1"/>
  <c r="C348" i="1"/>
  <c r="C356" i="1"/>
  <c r="C364" i="1"/>
  <c r="C372" i="1"/>
  <c r="C380" i="1"/>
  <c r="C388" i="1"/>
  <c r="C396" i="1"/>
  <c r="C404" i="1"/>
  <c r="C412" i="1"/>
  <c r="C420" i="1"/>
  <c r="C428" i="1"/>
  <c r="C436" i="1"/>
  <c r="C444" i="1"/>
  <c r="C452" i="1"/>
  <c r="C460" i="1"/>
  <c r="C468" i="1"/>
  <c r="C476" i="1"/>
  <c r="C484" i="1"/>
  <c r="C492" i="1"/>
  <c r="C500" i="1"/>
  <c r="C508" i="1"/>
  <c r="C516" i="1"/>
  <c r="C524" i="1"/>
  <c r="C532" i="1"/>
  <c r="C540" i="1"/>
  <c r="C548" i="1"/>
  <c r="C556" i="1"/>
  <c r="C564" i="1"/>
  <c r="C572" i="1"/>
  <c r="C580" i="1"/>
  <c r="C588" i="1"/>
  <c r="C596" i="1"/>
  <c r="C604" i="1"/>
  <c r="C612" i="1"/>
  <c r="C620" i="1"/>
  <c r="C628" i="1"/>
  <c r="C636" i="1"/>
  <c r="C644" i="1"/>
  <c r="C652" i="1"/>
  <c r="C660" i="1"/>
  <c r="C668" i="1"/>
  <c r="C676" i="1"/>
  <c r="C684" i="1"/>
  <c r="C692" i="1"/>
  <c r="C700" i="1"/>
  <c r="C708" i="1"/>
  <c r="C716" i="1"/>
  <c r="C724" i="1"/>
  <c r="C732" i="1"/>
  <c r="C740" i="1"/>
  <c r="C748" i="1"/>
  <c r="C756" i="1"/>
  <c r="C764" i="1"/>
  <c r="C772" i="1"/>
  <c r="C780" i="1"/>
  <c r="C788" i="1"/>
  <c r="C796" i="1"/>
  <c r="C804" i="1"/>
  <c r="C812" i="1"/>
  <c r="C143" i="1"/>
  <c r="C152" i="1"/>
  <c r="C161" i="1"/>
  <c r="C170" i="1"/>
  <c r="C179" i="1"/>
  <c r="C189" i="1"/>
  <c r="C198" i="1"/>
  <c r="C207" i="1"/>
  <c r="C216" i="1"/>
  <c r="C225" i="1"/>
  <c r="C234" i="1"/>
  <c r="C243" i="1"/>
  <c r="C253" i="1"/>
  <c r="C262" i="1"/>
  <c r="C271" i="1"/>
  <c r="C280" i="1"/>
  <c r="C289" i="1"/>
  <c r="C298" i="1"/>
  <c r="C307" i="1"/>
  <c r="C317" i="1"/>
  <c r="C326" i="1"/>
  <c r="C335" i="1"/>
  <c r="C344" i="1"/>
  <c r="C353" i="1"/>
  <c r="C362" i="1"/>
  <c r="C371" i="1"/>
  <c r="C381" i="1"/>
  <c r="C390" i="1"/>
  <c r="C399" i="1"/>
  <c r="C408" i="1"/>
  <c r="C417" i="1"/>
  <c r="C426" i="1"/>
  <c r="C435" i="1"/>
  <c r="C445" i="1"/>
  <c r="C454" i="1"/>
  <c r="C463" i="1"/>
  <c r="C472" i="1"/>
  <c r="C481" i="1"/>
  <c r="C490" i="1"/>
  <c r="C499" i="1"/>
  <c r="C509" i="1"/>
  <c r="C518" i="1"/>
  <c r="C527" i="1"/>
  <c r="C536" i="1"/>
  <c r="C545" i="1"/>
  <c r="C554" i="1"/>
  <c r="C563" i="1"/>
  <c r="C573" i="1"/>
  <c r="C582" i="1"/>
  <c r="C591" i="1"/>
  <c r="C600" i="1"/>
  <c r="C609" i="1"/>
  <c r="C618" i="1"/>
  <c r="C627" i="1"/>
  <c r="C637" i="1"/>
  <c r="C646" i="1"/>
  <c r="C655" i="1"/>
  <c r="C664" i="1"/>
  <c r="C673" i="1"/>
  <c r="C682" i="1"/>
  <c r="C691" i="1"/>
  <c r="C701" i="1"/>
  <c r="C710" i="1"/>
  <c r="C719" i="1"/>
  <c r="C728" i="1"/>
  <c r="C737" i="1"/>
  <c r="C746" i="1"/>
  <c r="C755" i="1"/>
  <c r="C765" i="1"/>
  <c r="C774" i="1"/>
  <c r="C783" i="1"/>
  <c r="C792" i="1"/>
  <c r="C801" i="1"/>
  <c r="C810" i="1"/>
  <c r="C819" i="1"/>
  <c r="C827" i="1"/>
  <c r="C835" i="1"/>
  <c r="C843" i="1"/>
  <c r="C851" i="1"/>
  <c r="C859" i="1"/>
  <c r="C867" i="1"/>
  <c r="C875" i="1"/>
  <c r="C883" i="1"/>
  <c r="C891" i="1"/>
  <c r="C899" i="1"/>
  <c r="C144" i="1"/>
  <c r="C154" i="1"/>
  <c r="C165" i="1"/>
  <c r="C175" i="1"/>
  <c r="C185" i="1"/>
  <c r="C195" i="1"/>
  <c r="C206" i="1"/>
  <c r="C217" i="1"/>
  <c r="C227" i="1"/>
  <c r="C238" i="1"/>
  <c r="C248" i="1"/>
  <c r="C258" i="1"/>
  <c r="C269" i="1"/>
  <c r="C279" i="1"/>
  <c r="C290" i="1"/>
  <c r="C301" i="1"/>
  <c r="C311" i="1"/>
  <c r="C321" i="1"/>
  <c r="C331" i="1"/>
  <c r="C342" i="1"/>
  <c r="C352" i="1"/>
  <c r="C363" i="1"/>
  <c r="C374" i="1"/>
  <c r="C384" i="1"/>
  <c r="C394" i="1"/>
  <c r="C405" i="1"/>
  <c r="C415" i="1"/>
  <c r="C425" i="1"/>
  <c r="C437" i="1"/>
  <c r="C447" i="1"/>
  <c r="C457" i="1"/>
  <c r="C467" i="1"/>
  <c r="C478" i="1"/>
  <c r="C488" i="1"/>
  <c r="C498" i="1"/>
  <c r="C510" i="1"/>
  <c r="C520" i="1"/>
  <c r="C530" i="1"/>
  <c r="C541" i="1"/>
  <c r="C551" i="1"/>
  <c r="C561" i="1"/>
  <c r="C571" i="1"/>
  <c r="C583" i="1"/>
  <c r="C593" i="1"/>
  <c r="C603" i="1"/>
  <c r="C614" i="1"/>
  <c r="C624" i="1"/>
  <c r="C634" i="1"/>
  <c r="C645" i="1"/>
  <c r="C656" i="1"/>
  <c r="C666" i="1"/>
  <c r="C677" i="1"/>
  <c r="C687" i="1"/>
  <c r="C697" i="1"/>
  <c r="C707" i="1"/>
  <c r="C718" i="1"/>
  <c r="C729" i="1"/>
  <c r="C739" i="1"/>
  <c r="C750" i="1"/>
  <c r="C760" i="1"/>
  <c r="C770" i="1"/>
  <c r="C781" i="1"/>
  <c r="C791" i="1"/>
  <c r="C802" i="1"/>
  <c r="C813" i="1"/>
  <c r="C822" i="1"/>
  <c r="C831" i="1"/>
  <c r="C840" i="1"/>
  <c r="C849" i="1"/>
  <c r="C858" i="1"/>
  <c r="C868" i="1"/>
  <c r="C877" i="1"/>
  <c r="C886" i="1"/>
  <c r="C895" i="1"/>
  <c r="C904" i="1"/>
  <c r="C912" i="1"/>
  <c r="C920" i="1"/>
  <c r="C928" i="1"/>
  <c r="C936" i="1"/>
  <c r="C944" i="1"/>
  <c r="C952" i="1"/>
  <c r="C960" i="1"/>
  <c r="C968" i="1"/>
  <c r="C976" i="1"/>
  <c r="C984" i="1"/>
  <c r="C992" i="1"/>
  <c r="C1000" i="1"/>
  <c r="C1008" i="1"/>
  <c r="C1016" i="1"/>
  <c r="C1024" i="1"/>
  <c r="C1032" i="1"/>
  <c r="C1040" i="1"/>
  <c r="C1048" i="1"/>
  <c r="C1056" i="1"/>
  <c r="C1064" i="1"/>
  <c r="C1072" i="1"/>
  <c r="C1080" i="1"/>
  <c r="C1088" i="1"/>
  <c r="C1096" i="1"/>
  <c r="C1104" i="1"/>
  <c r="C1112" i="1"/>
  <c r="C1120" i="1"/>
  <c r="C1128" i="1"/>
  <c r="C1136" i="1"/>
  <c r="C1144" i="1"/>
  <c r="C1152" i="1"/>
  <c r="C1160" i="1"/>
  <c r="C1168" i="1"/>
  <c r="C1176" i="1"/>
  <c r="C1184" i="1"/>
  <c r="C1192" i="1"/>
  <c r="C1200" i="1"/>
  <c r="C1208" i="1"/>
  <c r="C1216" i="1"/>
  <c r="C1224" i="1"/>
  <c r="C1232" i="1"/>
  <c r="C1240" i="1"/>
  <c r="C1248" i="1"/>
  <c r="C1256" i="1"/>
  <c r="C1264" i="1"/>
  <c r="C1272" i="1"/>
  <c r="C1280" i="1"/>
  <c r="C1288" i="1"/>
  <c r="C1296" i="1"/>
  <c r="C1304" i="1"/>
  <c r="C1312" i="1"/>
  <c r="C1320" i="1"/>
  <c r="C1328" i="1"/>
  <c r="C1336" i="1"/>
  <c r="C1344" i="1"/>
  <c r="C1352" i="1"/>
  <c r="C1360" i="1"/>
  <c r="C1368" i="1"/>
  <c r="C1376" i="1"/>
  <c r="C1384" i="1"/>
  <c r="C1392" i="1"/>
  <c r="C1400" i="1"/>
  <c r="C1408" i="1"/>
  <c r="C1416" i="1"/>
  <c r="C1424" i="1"/>
  <c r="C1432" i="1"/>
  <c r="C1440" i="1"/>
  <c r="C1448" i="1"/>
  <c r="C1456" i="1"/>
  <c r="C1464" i="1"/>
  <c r="C1472" i="1"/>
  <c r="C1480" i="1"/>
  <c r="C1488" i="1"/>
  <c r="C1496" i="1"/>
  <c r="C1504" i="1"/>
  <c r="C1512" i="1"/>
  <c r="C1520" i="1"/>
  <c r="C1528" i="1"/>
  <c r="C1536" i="1"/>
  <c r="C1544" i="1"/>
  <c r="C1552" i="1"/>
  <c r="C1560" i="1"/>
  <c r="C1568" i="1"/>
  <c r="C1576" i="1"/>
  <c r="C1584" i="1"/>
  <c r="C1592" i="1"/>
  <c r="C1600" i="1"/>
  <c r="C1608" i="1"/>
  <c r="C1616" i="1"/>
  <c r="C1624" i="1"/>
  <c r="C1632" i="1"/>
  <c r="C1640" i="1"/>
  <c r="C1648" i="1"/>
  <c r="C1656" i="1"/>
  <c r="C1664" i="1"/>
  <c r="C137" i="1"/>
  <c r="C149" i="1"/>
  <c r="C160" i="1"/>
  <c r="C173" i="1"/>
  <c r="C184" i="1"/>
  <c r="C197" i="1"/>
  <c r="C209" i="1"/>
  <c r="C221" i="1"/>
  <c r="C232" i="1"/>
  <c r="C245" i="1"/>
  <c r="C256" i="1"/>
  <c r="C267" i="1"/>
  <c r="C281" i="1"/>
  <c r="C293" i="1"/>
  <c r="C304" i="1"/>
  <c r="C315" i="1"/>
  <c r="C328" i="1"/>
  <c r="C339" i="1"/>
  <c r="C351" i="1"/>
  <c r="C365" i="1"/>
  <c r="C376" i="1"/>
  <c r="C387" i="1"/>
  <c r="C400" i="1"/>
  <c r="C411" i="1"/>
  <c r="C423" i="1"/>
  <c r="C434" i="1"/>
  <c r="C448" i="1"/>
  <c r="C459" i="1"/>
  <c r="C471" i="1"/>
  <c r="C483" i="1"/>
  <c r="C495" i="1"/>
  <c r="C506" i="1"/>
  <c r="C519" i="1"/>
  <c r="C531" i="1"/>
  <c r="C543" i="1"/>
  <c r="C138" i="1"/>
  <c r="C150" i="1"/>
  <c r="C162" i="1"/>
  <c r="C174" i="1"/>
  <c r="C186" i="1"/>
  <c r="C199" i="1"/>
  <c r="C210" i="1"/>
  <c r="C222" i="1"/>
  <c r="C233" i="1"/>
  <c r="C246" i="1"/>
  <c r="C257" i="1"/>
  <c r="C270" i="1"/>
  <c r="C282" i="1"/>
  <c r="C294" i="1"/>
  <c r="C305" i="1"/>
  <c r="C318" i="1"/>
  <c r="C329" i="1"/>
  <c r="C341" i="1"/>
  <c r="C354" i="1"/>
  <c r="C366" i="1"/>
  <c r="C377" i="1"/>
  <c r="C389" i="1"/>
  <c r="C401" i="1"/>
  <c r="C413" i="1"/>
  <c r="C424" i="1"/>
  <c r="C438" i="1"/>
  <c r="C449" i="1"/>
  <c r="C461" i="1"/>
  <c r="C473" i="1"/>
  <c r="C485" i="1"/>
  <c r="C496" i="1"/>
  <c r="C507" i="1"/>
  <c r="C521" i="1"/>
  <c r="C533" i="1"/>
  <c r="C544" i="1"/>
  <c r="C557" i="1"/>
  <c r="C568" i="1"/>
  <c r="C579" i="1"/>
  <c r="C592" i="1"/>
  <c r="C605" i="1"/>
  <c r="C616" i="1"/>
  <c r="C145" i="1"/>
  <c r="C157" i="1"/>
  <c r="C168" i="1"/>
  <c r="C181" i="1"/>
  <c r="C192" i="1"/>
  <c r="C203" i="1"/>
  <c r="C215" i="1"/>
  <c r="C229" i="1"/>
  <c r="C240" i="1"/>
  <c r="C251" i="1"/>
  <c r="C264" i="1"/>
  <c r="C275" i="1"/>
  <c r="C287" i="1"/>
  <c r="C299" i="1"/>
  <c r="C312" i="1"/>
  <c r="C323" i="1"/>
  <c r="C336" i="1"/>
  <c r="C347" i="1"/>
  <c r="C359" i="1"/>
  <c r="C370" i="1"/>
  <c r="C383" i="1"/>
  <c r="C395" i="1"/>
  <c r="C407" i="1"/>
  <c r="C419" i="1"/>
  <c r="C431" i="1"/>
  <c r="C442" i="1"/>
  <c r="C455" i="1"/>
  <c r="C466" i="1"/>
  <c r="C479" i="1"/>
  <c r="C491" i="1"/>
  <c r="C503" i="1"/>
  <c r="C514" i="1"/>
  <c r="C526" i="1"/>
  <c r="C538" i="1"/>
  <c r="C550" i="1"/>
  <c r="C562" i="1"/>
  <c r="C575" i="1"/>
  <c r="C586" i="1"/>
  <c r="C598" i="1"/>
  <c r="C610" i="1"/>
  <c r="C622" i="1"/>
  <c r="C633" i="1"/>
  <c r="C647" i="1"/>
  <c r="C658" i="1"/>
  <c r="C670" i="1"/>
  <c r="C681" i="1"/>
  <c r="C694" i="1"/>
  <c r="C705" i="1"/>
  <c r="C717" i="1"/>
  <c r="C730" i="1"/>
  <c r="C742" i="1"/>
  <c r="C753" i="1"/>
  <c r="C766" i="1"/>
  <c r="C777" i="1"/>
  <c r="C789" i="1"/>
  <c r="C800" i="1"/>
  <c r="C814" i="1"/>
  <c r="C824" i="1"/>
  <c r="C834" i="1"/>
  <c r="C845" i="1"/>
  <c r="C855" i="1"/>
  <c r="C865" i="1"/>
  <c r="C876" i="1"/>
  <c r="C887" i="1"/>
  <c r="C897" i="1"/>
  <c r="C907" i="1"/>
  <c r="C916" i="1"/>
  <c r="C925" i="1"/>
  <c r="C934" i="1"/>
  <c r="C943" i="1"/>
  <c r="C953" i="1"/>
  <c r="C962" i="1"/>
  <c r="C971" i="1"/>
  <c r="C980" i="1"/>
  <c r="C989" i="1"/>
  <c r="C998" i="1"/>
  <c r="C1007" i="1"/>
  <c r="C1017" i="1"/>
  <c r="C1026" i="1"/>
  <c r="C1035" i="1"/>
  <c r="C1044" i="1"/>
  <c r="C1053" i="1"/>
  <c r="C1062" i="1"/>
  <c r="C1071" i="1"/>
  <c r="C1081" i="1"/>
  <c r="C1090" i="1"/>
  <c r="C1099" i="1"/>
  <c r="C1108" i="1"/>
  <c r="C1117" i="1"/>
  <c r="C1126" i="1"/>
  <c r="C1135" i="1"/>
  <c r="C1145" i="1"/>
  <c r="C1154" i="1"/>
  <c r="C1163" i="1"/>
  <c r="C1172" i="1"/>
  <c r="C1181" i="1"/>
  <c r="C1190" i="1"/>
  <c r="C1199" i="1"/>
  <c r="C1209" i="1"/>
  <c r="C1218" i="1"/>
  <c r="C1227" i="1"/>
  <c r="C1236" i="1"/>
  <c r="C1245" i="1"/>
  <c r="C1254" i="1"/>
  <c r="C1263" i="1"/>
  <c r="C1273" i="1"/>
  <c r="C1282" i="1"/>
  <c r="C1291" i="1"/>
  <c r="C1300" i="1"/>
  <c r="C1309" i="1"/>
  <c r="C1318" i="1"/>
  <c r="C1327" i="1"/>
  <c r="C1337" i="1"/>
  <c r="C1346" i="1"/>
  <c r="C1355" i="1"/>
  <c r="C1364" i="1"/>
  <c r="C1373" i="1"/>
  <c r="C1382" i="1"/>
  <c r="C1391" i="1"/>
  <c r="C1401" i="1"/>
  <c r="C1410" i="1"/>
  <c r="C1419" i="1"/>
  <c r="C1428" i="1"/>
  <c r="C1437" i="1"/>
  <c r="C1446" i="1"/>
  <c r="C1455" i="1"/>
  <c r="C1465" i="1"/>
  <c r="C1474" i="1"/>
  <c r="C1483" i="1"/>
  <c r="C1492" i="1"/>
  <c r="C1501" i="1"/>
  <c r="C1510" i="1"/>
  <c r="C1519" i="1"/>
  <c r="C1529" i="1"/>
  <c r="C1538" i="1"/>
  <c r="C1547" i="1"/>
  <c r="C1556" i="1"/>
  <c r="C1565" i="1"/>
  <c r="C1574" i="1"/>
  <c r="C1583" i="1"/>
  <c r="C1593" i="1"/>
  <c r="C1602" i="1"/>
  <c r="C1611" i="1"/>
  <c r="C1620" i="1"/>
  <c r="C1629" i="1"/>
  <c r="C1638" i="1"/>
  <c r="C1647" i="1"/>
  <c r="C1657" i="1"/>
  <c r="C1666" i="1"/>
  <c r="C1674" i="1"/>
  <c r="C1682" i="1"/>
  <c r="C1690" i="1"/>
  <c r="C1698" i="1"/>
  <c r="C1706" i="1"/>
  <c r="C1714" i="1"/>
  <c r="C1722" i="1"/>
  <c r="C1730" i="1"/>
  <c r="C1738" i="1"/>
  <c r="C1746" i="1"/>
  <c r="C1754" i="1"/>
  <c r="C1762" i="1"/>
  <c r="C1770" i="1"/>
  <c r="C1778" i="1"/>
  <c r="C1786" i="1"/>
  <c r="C1794" i="1"/>
  <c r="C1802" i="1"/>
  <c r="C1810" i="1"/>
  <c r="C1818" i="1"/>
  <c r="C1826" i="1"/>
  <c r="C1834" i="1"/>
  <c r="C1842" i="1"/>
  <c r="C1850" i="1"/>
  <c r="C1858" i="1"/>
  <c r="C1866" i="1"/>
  <c r="C1874" i="1"/>
  <c r="C1882" i="1"/>
  <c r="C1890" i="1"/>
  <c r="C1898" i="1"/>
  <c r="C1906" i="1"/>
  <c r="C1914" i="1"/>
  <c r="C1922" i="1"/>
  <c r="C1930" i="1"/>
  <c r="C1938" i="1"/>
  <c r="C1946" i="1"/>
  <c r="C1954" i="1"/>
  <c r="C1962" i="1"/>
  <c r="C1970" i="1"/>
  <c r="C1978" i="1"/>
  <c r="C1986" i="1"/>
  <c r="C1994" i="1"/>
  <c r="C2002" i="1"/>
  <c r="C2010" i="1"/>
  <c r="C2018" i="1"/>
  <c r="C2026" i="1"/>
  <c r="C2034" i="1"/>
  <c r="C2042" i="1"/>
  <c r="C2050" i="1"/>
  <c r="C2058" i="1"/>
  <c r="C2066" i="1"/>
  <c r="C2074" i="1"/>
  <c r="C2082" i="1"/>
  <c r="C2090" i="1"/>
  <c r="C2098" i="1"/>
  <c r="C2106" i="1"/>
  <c r="C2114" i="1"/>
  <c r="C2122" i="1"/>
  <c r="C2130" i="1"/>
  <c r="C2138" i="1"/>
  <c r="C2146" i="1"/>
  <c r="C2154" i="1"/>
  <c r="C2162" i="1"/>
  <c r="C2170" i="1"/>
  <c r="C2178" i="1"/>
  <c r="C146" i="1"/>
  <c r="C158" i="1"/>
  <c r="C169" i="1"/>
  <c r="C182" i="1"/>
  <c r="C193" i="1"/>
  <c r="C205" i="1"/>
  <c r="C218" i="1"/>
  <c r="C230" i="1"/>
  <c r="C241" i="1"/>
  <c r="C254" i="1"/>
  <c r="C265" i="1"/>
  <c r="C277" i="1"/>
  <c r="C288" i="1"/>
  <c r="C302" i="1"/>
  <c r="C313" i="1"/>
  <c r="C325" i="1"/>
  <c r="C337" i="1"/>
  <c r="C349" i="1"/>
  <c r="C360" i="1"/>
  <c r="C373" i="1"/>
  <c r="C385" i="1"/>
  <c r="C397" i="1"/>
  <c r="C409" i="1"/>
  <c r="C421" i="1"/>
  <c r="C432" i="1"/>
  <c r="C443" i="1"/>
  <c r="C456" i="1"/>
  <c r="C469" i="1"/>
  <c r="C480" i="1"/>
  <c r="C493" i="1"/>
  <c r="C504" i="1"/>
  <c r="C515" i="1"/>
  <c r="C528" i="1"/>
  <c r="C539" i="1"/>
  <c r="C552" i="1"/>
  <c r="C565" i="1"/>
  <c r="C576" i="1"/>
  <c r="C587" i="1"/>
  <c r="C599" i="1"/>
  <c r="C611" i="1"/>
  <c r="C623" i="1"/>
  <c r="C635" i="1"/>
  <c r="C648" i="1"/>
  <c r="C659" i="1"/>
  <c r="C671" i="1"/>
  <c r="C683" i="1"/>
  <c r="C695" i="1"/>
  <c r="C706" i="1"/>
  <c r="C720" i="1"/>
  <c r="C731" i="1"/>
  <c r="C743" i="1"/>
  <c r="C754" i="1"/>
  <c r="C767" i="1"/>
  <c r="C778" i="1"/>
  <c r="C790" i="1"/>
  <c r="C803" i="1"/>
  <c r="C815" i="1"/>
  <c r="C825" i="1"/>
  <c r="C836" i="1"/>
  <c r="C846" i="1"/>
  <c r="C856" i="1"/>
  <c r="C866" i="1"/>
  <c r="C878" i="1"/>
  <c r="C888" i="1"/>
  <c r="C898" i="1"/>
  <c r="C908" i="1"/>
  <c r="C917" i="1"/>
  <c r="C926" i="1"/>
  <c r="C935" i="1"/>
  <c r="C945" i="1"/>
  <c r="C954" i="1"/>
  <c r="C963" i="1"/>
  <c r="C972" i="1"/>
  <c r="C981" i="1"/>
  <c r="C990" i="1"/>
  <c r="C999" i="1"/>
  <c r="C1009" i="1"/>
  <c r="C1018" i="1"/>
  <c r="C1027" i="1"/>
  <c r="C1036" i="1"/>
  <c r="C1045" i="1"/>
  <c r="C1054" i="1"/>
  <c r="C1063" i="1"/>
  <c r="C1073" i="1"/>
  <c r="C1082" i="1"/>
  <c r="C139" i="1"/>
  <c r="C163" i="1"/>
  <c r="C187" i="1"/>
  <c r="C211" i="1"/>
  <c r="C235" i="1"/>
  <c r="C259" i="1"/>
  <c r="C283" i="1"/>
  <c r="C306" i="1"/>
  <c r="C330" i="1"/>
  <c r="C355" i="1"/>
  <c r="C378" i="1"/>
  <c r="C402" i="1"/>
  <c r="C427" i="1"/>
  <c r="C450" i="1"/>
  <c r="C474" i="1"/>
  <c r="C497" i="1"/>
  <c r="C522" i="1"/>
  <c r="C546" i="1"/>
  <c r="C566" i="1"/>
  <c r="C584" i="1"/>
  <c r="C602" i="1"/>
  <c r="C621" i="1"/>
  <c r="C639" i="1"/>
  <c r="C653" i="1"/>
  <c r="C669" i="1"/>
  <c r="C686" i="1"/>
  <c r="C702" i="1"/>
  <c r="C715" i="1"/>
  <c r="C734" i="1"/>
  <c r="C749" i="1"/>
  <c r="C763" i="1"/>
  <c r="C782" i="1"/>
  <c r="C797" i="1"/>
  <c r="C811" i="1"/>
  <c r="C828" i="1"/>
  <c r="C841" i="1"/>
  <c r="C854" i="1"/>
  <c r="C870" i="1"/>
  <c r="C882" i="1"/>
  <c r="C896" i="1"/>
  <c r="C910" i="1"/>
  <c r="C922" i="1"/>
  <c r="C933" i="1"/>
  <c r="C947" i="1"/>
  <c r="C958" i="1"/>
  <c r="C970" i="1"/>
  <c r="C983" i="1"/>
  <c r="C995" i="1"/>
  <c r="C1006" i="1"/>
  <c r="C1020" i="1"/>
  <c r="C1031" i="1"/>
  <c r="C1043" i="1"/>
  <c r="C1057" i="1"/>
  <c r="C1068" i="1"/>
  <c r="C1079" i="1"/>
  <c r="C1092" i="1"/>
  <c r="C1102" i="1"/>
  <c r="C1113" i="1"/>
  <c r="C1123" i="1"/>
  <c r="C1133" i="1"/>
  <c r="C1143" i="1"/>
  <c r="C1155" i="1"/>
  <c r="C1165" i="1"/>
  <c r="C1175" i="1"/>
  <c r="C1186" i="1"/>
  <c r="C1196" i="1"/>
  <c r="C1206" i="1"/>
  <c r="C1217" i="1"/>
  <c r="C1228" i="1"/>
  <c r="C1238" i="1"/>
  <c r="C1249" i="1"/>
  <c r="C1259" i="1"/>
  <c r="C1269" i="1"/>
  <c r="C1279" i="1"/>
  <c r="C1290" i="1"/>
  <c r="C1301" i="1"/>
  <c r="C1311" i="1"/>
  <c r="C1322" i="1"/>
  <c r="C1332" i="1"/>
  <c r="C1342" i="1"/>
  <c r="C1353" i="1"/>
  <c r="C1363" i="1"/>
  <c r="C1374" i="1"/>
  <c r="C142" i="1"/>
  <c r="C167" i="1"/>
  <c r="C191" i="1"/>
  <c r="C214" i="1"/>
  <c r="C239" i="1"/>
  <c r="C263" i="1"/>
  <c r="C286" i="1"/>
  <c r="C310" i="1"/>
  <c r="C334" i="1"/>
  <c r="C358" i="1"/>
  <c r="C382" i="1"/>
  <c r="C406" i="1"/>
  <c r="C430" i="1"/>
  <c r="C453" i="1"/>
  <c r="C477" i="1"/>
  <c r="C502" i="1"/>
  <c r="C525" i="1"/>
  <c r="C549" i="1"/>
  <c r="C569" i="1"/>
  <c r="C589" i="1"/>
  <c r="C607" i="1"/>
  <c r="C626" i="1"/>
  <c r="C641" i="1"/>
  <c r="C657" i="1"/>
  <c r="C674" i="1"/>
  <c r="C689" i="1"/>
  <c r="C704" i="1"/>
  <c r="C722" i="1"/>
  <c r="C736" i="1"/>
  <c r="C752" i="1"/>
  <c r="C769" i="1"/>
  <c r="C785" i="1"/>
  <c r="C799" i="1"/>
  <c r="C817" i="1"/>
  <c r="C830" i="1"/>
  <c r="C844" i="1"/>
  <c r="C860" i="1"/>
  <c r="C872" i="1"/>
  <c r="C885" i="1"/>
  <c r="C901" i="1"/>
  <c r="C913" i="1"/>
  <c r="C924" i="1"/>
  <c r="C938" i="1"/>
  <c r="C949" i="1"/>
  <c r="C961" i="1"/>
  <c r="C974" i="1"/>
  <c r="C986" i="1"/>
  <c r="C997" i="1"/>
  <c r="C1011" i="1"/>
  <c r="C1022" i="1"/>
  <c r="C1034" i="1"/>
  <c r="C1047" i="1"/>
  <c r="C1059" i="1"/>
  <c r="C1070" i="1"/>
  <c r="C1084" i="1"/>
  <c r="C1094" i="1"/>
  <c r="C1105" i="1"/>
  <c r="C1115" i="1"/>
  <c r="C1125" i="1"/>
  <c r="C1137" i="1"/>
  <c r="C1147" i="1"/>
  <c r="C1157" i="1"/>
  <c r="C1167" i="1"/>
  <c r="C1178" i="1"/>
  <c r="C1188" i="1"/>
  <c r="C1198" i="1"/>
  <c r="C1210" i="1"/>
  <c r="C1220" i="1"/>
  <c r="C1230" i="1"/>
  <c r="C1241" i="1"/>
  <c r="C1251" i="1"/>
  <c r="C1261" i="1"/>
  <c r="C1271" i="1"/>
  <c r="C1283" i="1"/>
  <c r="C1293" i="1"/>
  <c r="C1303" i="1"/>
  <c r="C1314" i="1"/>
  <c r="C1324" i="1"/>
  <c r="C1334" i="1"/>
  <c r="C1345" i="1"/>
  <c r="C1356" i="1"/>
  <c r="C1366" i="1"/>
  <c r="C1377" i="1"/>
  <c r="C1387" i="1"/>
  <c r="C1397" i="1"/>
  <c r="C147" i="1"/>
  <c r="C171" i="1"/>
  <c r="C194" i="1"/>
  <c r="C219" i="1"/>
  <c r="C242" i="1"/>
  <c r="C266" i="1"/>
  <c r="C291" i="1"/>
  <c r="C314" i="1"/>
  <c r="C338" i="1"/>
  <c r="C361" i="1"/>
  <c r="C386" i="1"/>
  <c r="C410" i="1"/>
  <c r="C433" i="1"/>
  <c r="C458" i="1"/>
  <c r="C482" i="1"/>
  <c r="C505" i="1"/>
  <c r="C529" i="1"/>
  <c r="C553" i="1"/>
  <c r="C570" i="1"/>
  <c r="C590" i="1"/>
  <c r="C608" i="1"/>
  <c r="C629" i="1"/>
  <c r="C642" i="1"/>
  <c r="C661" i="1"/>
  <c r="C675" i="1"/>
  <c r="C690" i="1"/>
  <c r="C709" i="1"/>
  <c r="C723" i="1"/>
  <c r="C738" i="1"/>
  <c r="C757" i="1"/>
  <c r="C771" i="1"/>
  <c r="C786" i="1"/>
  <c r="C805" i="1"/>
  <c r="C818" i="1"/>
  <c r="C832" i="1"/>
  <c r="C847" i="1"/>
  <c r="C861" i="1"/>
  <c r="C873" i="1"/>
  <c r="C889" i="1"/>
  <c r="C902" i="1"/>
  <c r="C914" i="1"/>
  <c r="C927" i="1"/>
  <c r="C939" i="1"/>
  <c r="C950" i="1"/>
  <c r="C964" i="1"/>
  <c r="C975" i="1"/>
  <c r="C987" i="1"/>
  <c r="C1001" i="1"/>
  <c r="C1012" i="1"/>
  <c r="C1023" i="1"/>
  <c r="C1037" i="1"/>
  <c r="C1049" i="1"/>
  <c r="C1060" i="1"/>
  <c r="C1074" i="1"/>
  <c r="C1085" i="1"/>
  <c r="C1095" i="1"/>
  <c r="C1106" i="1"/>
  <c r="C1116" i="1"/>
  <c r="C1127" i="1"/>
  <c r="C1138" i="1"/>
  <c r="C1148" i="1"/>
  <c r="C1158" i="1"/>
  <c r="C1169" i="1"/>
  <c r="C1179" i="1"/>
  <c r="C1189" i="1"/>
  <c r="C1201" i="1"/>
  <c r="C1211" i="1"/>
  <c r="C1221" i="1"/>
  <c r="C1231" i="1"/>
  <c r="C1242" i="1"/>
  <c r="C141" i="1"/>
  <c r="C178" i="1"/>
  <c r="C223" i="1"/>
  <c r="C255" i="1"/>
  <c r="C296" i="1"/>
  <c r="C333" i="1"/>
  <c r="C369" i="1"/>
  <c r="C414" i="1"/>
  <c r="C446" i="1"/>
  <c r="C487" i="1"/>
  <c r="C523" i="1"/>
  <c r="C559" i="1"/>
  <c r="C594" i="1"/>
  <c r="C619" i="1"/>
  <c r="C649" i="1"/>
  <c r="C672" i="1"/>
  <c r="C698" i="1"/>
  <c r="C725" i="1"/>
  <c r="C747" i="1"/>
  <c r="C775" i="1"/>
  <c r="C798" i="1"/>
  <c r="C823" i="1"/>
  <c r="C848" i="1"/>
  <c r="C869" i="1"/>
  <c r="C892" i="1"/>
  <c r="C911" i="1"/>
  <c r="C931" i="1"/>
  <c r="C951" i="1"/>
  <c r="C969" i="1"/>
  <c r="C991" i="1"/>
  <c r="C1010" i="1"/>
  <c r="C1029" i="1"/>
  <c r="C1050" i="1"/>
  <c r="C1067" i="1"/>
  <c r="C1087" i="1"/>
  <c r="C1103" i="1"/>
  <c r="C1121" i="1"/>
  <c r="C1139" i="1"/>
  <c r="C1153" i="1"/>
  <c r="C1171" i="1"/>
  <c r="C1187" i="1"/>
  <c r="C1204" i="1"/>
  <c r="C1222" i="1"/>
  <c r="C1237" i="1"/>
  <c r="C1253" i="1"/>
  <c r="C1267" i="1"/>
  <c r="C1281" i="1"/>
  <c r="C1295" i="1"/>
  <c r="C1308" i="1"/>
  <c r="C1323" i="1"/>
  <c r="C1338" i="1"/>
  <c r="C1350" i="1"/>
  <c r="C1365" i="1"/>
  <c r="C1379" i="1"/>
  <c r="C1390" i="1"/>
  <c r="C1403" i="1"/>
  <c r="C1413" i="1"/>
  <c r="C151" i="1"/>
  <c r="C183" i="1"/>
  <c r="C224" i="1"/>
  <c r="C261" i="1"/>
  <c r="C297" i="1"/>
  <c r="C343" i="1"/>
  <c r="C375" i="1"/>
  <c r="C416" i="1"/>
  <c r="C451" i="1"/>
  <c r="C489" i="1"/>
  <c r="C534" i="1"/>
  <c r="C560" i="1"/>
  <c r="C595" i="1"/>
  <c r="C625" i="1"/>
  <c r="C650" i="1"/>
  <c r="C678" i="1"/>
  <c r="C699" i="1"/>
  <c r="C726" i="1"/>
  <c r="C751" i="1"/>
  <c r="C776" i="1"/>
  <c r="C806" i="1"/>
  <c r="C826" i="1"/>
  <c r="C850" i="1"/>
  <c r="C871" i="1"/>
  <c r="C893" i="1"/>
  <c r="C915" i="1"/>
  <c r="C932" i="1"/>
  <c r="C955" i="1"/>
  <c r="C973" i="1"/>
  <c r="C993" i="1"/>
  <c r="C1013" i="1"/>
  <c r="C1030" i="1"/>
  <c r="C1051" i="1"/>
  <c r="C1069" i="1"/>
  <c r="C1089" i="1"/>
  <c r="C1107" i="1"/>
  <c r="C1122" i="1"/>
  <c r="C1140" i="1"/>
  <c r="C1156" i="1"/>
  <c r="C1173" i="1"/>
  <c r="C1191" i="1"/>
  <c r="C1205" i="1"/>
  <c r="C1223" i="1"/>
  <c r="C1239" i="1"/>
  <c r="C1255" i="1"/>
  <c r="C1268" i="1"/>
  <c r="C1284" i="1"/>
  <c r="C1297" i="1"/>
  <c r="C1310" i="1"/>
  <c r="C1325" i="1"/>
  <c r="C1339" i="1"/>
  <c r="C1351" i="1"/>
  <c r="C1367" i="1"/>
  <c r="C1380" i="1"/>
  <c r="C1393" i="1"/>
  <c r="C153" i="1"/>
  <c r="C190" i="1"/>
  <c r="C226" i="1"/>
  <c r="C272" i="1"/>
  <c r="C303" i="1"/>
  <c r="C345" i="1"/>
  <c r="C379" i="1"/>
  <c r="C418" i="1"/>
  <c r="C462" i="1"/>
  <c r="C494" i="1"/>
  <c r="C535" i="1"/>
  <c r="C567" i="1"/>
  <c r="C597" i="1"/>
  <c r="C630" i="1"/>
  <c r="C651" i="1"/>
  <c r="C679" i="1"/>
  <c r="C703" i="1"/>
  <c r="C727" i="1"/>
  <c r="C758" i="1"/>
  <c r="C779" i="1"/>
  <c r="C807" i="1"/>
  <c r="C829" i="1"/>
  <c r="C852" i="1"/>
  <c r="C874" i="1"/>
  <c r="C894" i="1"/>
  <c r="C918" i="1"/>
  <c r="C937" i="1"/>
  <c r="C956" i="1"/>
  <c r="C977" i="1"/>
  <c r="C994" i="1"/>
  <c r="C1014" i="1"/>
  <c r="C1033" i="1"/>
  <c r="C1052" i="1"/>
  <c r="C1075" i="1"/>
  <c r="C1091" i="1"/>
  <c r="C1109" i="1"/>
  <c r="C1124" i="1"/>
  <c r="C1141" i="1"/>
  <c r="C1159" i="1"/>
  <c r="C1174" i="1"/>
  <c r="C1193" i="1"/>
  <c r="C1207" i="1"/>
  <c r="C1225" i="1"/>
  <c r="C1243" i="1"/>
  <c r="C1257" i="1"/>
  <c r="C1270" i="1"/>
  <c r="C1285" i="1"/>
  <c r="C1298" i="1"/>
  <c r="C1313" i="1"/>
  <c r="C1326" i="1"/>
  <c r="C1340" i="1"/>
  <c r="C1354" i="1"/>
  <c r="C1369" i="1"/>
  <c r="C1381" i="1"/>
  <c r="C1394" i="1"/>
  <c r="C1405" i="1"/>
  <c r="C1415" i="1"/>
  <c r="C166" i="1"/>
  <c r="C202" i="1"/>
  <c r="C247" i="1"/>
  <c r="C278" i="1"/>
  <c r="C320" i="1"/>
  <c r="C357" i="1"/>
  <c r="C393" i="1"/>
  <c r="C439" i="1"/>
  <c r="C470" i="1"/>
  <c r="C512" i="1"/>
  <c r="C547" i="1"/>
  <c r="C578" i="1"/>
  <c r="C613" i="1"/>
  <c r="C638" i="1"/>
  <c r="C663" i="1"/>
  <c r="C688" i="1"/>
  <c r="C713" i="1"/>
  <c r="C741" i="1"/>
  <c r="C762" i="1"/>
  <c r="C793" i="1"/>
  <c r="C816" i="1"/>
  <c r="C838" i="1"/>
  <c r="C862" i="1"/>
  <c r="C881" i="1"/>
  <c r="C905" i="1"/>
  <c r="C923" i="1"/>
  <c r="C942" i="1"/>
  <c r="C965" i="1"/>
  <c r="C982" i="1"/>
  <c r="C1003" i="1"/>
  <c r="C1021" i="1"/>
  <c r="C1041" i="1"/>
  <c r="C1061" i="1"/>
  <c r="C1078" i="1"/>
  <c r="C1098" i="1"/>
  <c r="C1114" i="1"/>
  <c r="C1131" i="1"/>
  <c r="C1149" i="1"/>
  <c r="C1164" i="1"/>
  <c r="C1182" i="1"/>
  <c r="C1197" i="1"/>
  <c r="C1214" i="1"/>
  <c r="C1233" i="1"/>
  <c r="C1247" i="1"/>
  <c r="C1262" i="1"/>
  <c r="C1276" i="1"/>
  <c r="C1289" i="1"/>
  <c r="C1305" i="1"/>
  <c r="C1317" i="1"/>
  <c r="C1331" i="1"/>
  <c r="C1347" i="1"/>
  <c r="C1359" i="1"/>
  <c r="C1372" i="1"/>
  <c r="C1386" i="1"/>
  <c r="C1398" i="1"/>
  <c r="C1409" i="1"/>
  <c r="C1420" i="1"/>
  <c r="C1430" i="1"/>
  <c r="C1441" i="1"/>
  <c r="C1451" i="1"/>
  <c r="C1461" i="1"/>
  <c r="C1471" i="1"/>
  <c r="C1482" i="1"/>
  <c r="C1493" i="1"/>
  <c r="C1503" i="1"/>
  <c r="C1514" i="1"/>
  <c r="C1524" i="1"/>
  <c r="C1534" i="1"/>
  <c r="C1545" i="1"/>
  <c r="C1555" i="1"/>
  <c r="C1566" i="1"/>
  <c r="C1577" i="1"/>
  <c r="C1587" i="1"/>
  <c r="C1597" i="1"/>
  <c r="C1607" i="1"/>
  <c r="C1618" i="1"/>
  <c r="C1628" i="1"/>
  <c r="C1639" i="1"/>
  <c r="C1650" i="1"/>
  <c r="C1660" i="1"/>
  <c r="C1670" i="1"/>
  <c r="C1679" i="1"/>
  <c r="C1688" i="1"/>
  <c r="C1697" i="1"/>
  <c r="C1707" i="1"/>
  <c r="C1716" i="1"/>
  <c r="C1725" i="1"/>
  <c r="C1734" i="1"/>
  <c r="C1743" i="1"/>
  <c r="C1752" i="1"/>
  <c r="C1761" i="1"/>
  <c r="C1771" i="1"/>
  <c r="C1780" i="1"/>
  <c r="C1789" i="1"/>
  <c r="C1798" i="1"/>
  <c r="C1807" i="1"/>
  <c r="C1816" i="1"/>
  <c r="C1825" i="1"/>
  <c r="C1835" i="1"/>
  <c r="C1844" i="1"/>
  <c r="C1853" i="1"/>
  <c r="C1862" i="1"/>
  <c r="C1871" i="1"/>
  <c r="C1880" i="1"/>
  <c r="C1889" i="1"/>
  <c r="C1899" i="1"/>
  <c r="C1908" i="1"/>
  <c r="C1917" i="1"/>
  <c r="C1926" i="1"/>
  <c r="C1935" i="1"/>
  <c r="C1944" i="1"/>
  <c r="C1953" i="1"/>
  <c r="C1963" i="1"/>
  <c r="C1972" i="1"/>
  <c r="C1981" i="1"/>
  <c r="C1990" i="1"/>
  <c r="C1999" i="1"/>
  <c r="C2008" i="1"/>
  <c r="C2017" i="1"/>
  <c r="C2027" i="1"/>
  <c r="C2036" i="1"/>
  <c r="C2045" i="1"/>
  <c r="C2054" i="1"/>
  <c r="C2063" i="1"/>
  <c r="C2072" i="1"/>
  <c r="C2081" i="1"/>
  <c r="C2091" i="1"/>
  <c r="C2100" i="1"/>
  <c r="C2109" i="1"/>
  <c r="C2118" i="1"/>
  <c r="C2127" i="1"/>
  <c r="C2136" i="1"/>
  <c r="C2145" i="1"/>
  <c r="C2155" i="1"/>
  <c r="C2164" i="1"/>
  <c r="C2173" i="1"/>
  <c r="C2182" i="1"/>
  <c r="C2190" i="1"/>
  <c r="C2198" i="1"/>
  <c r="C2206" i="1"/>
  <c r="C2214" i="1"/>
  <c r="C2222" i="1"/>
  <c r="C2230" i="1"/>
  <c r="C2238" i="1"/>
  <c r="C2246" i="1"/>
  <c r="C2254" i="1"/>
  <c r="C2262" i="1"/>
  <c r="C2270" i="1"/>
  <c r="C2278" i="1"/>
  <c r="C2286" i="1"/>
  <c r="C2294" i="1"/>
  <c r="C2302" i="1"/>
  <c r="C2310" i="1"/>
  <c r="C2318" i="1"/>
  <c r="C2326" i="1"/>
  <c r="C2334" i="1"/>
  <c r="C2342" i="1"/>
  <c r="C2350" i="1"/>
  <c r="C2358" i="1"/>
  <c r="C2366" i="1"/>
  <c r="C2374" i="1"/>
  <c r="C2382" i="1"/>
  <c r="C2390" i="1"/>
  <c r="C2398" i="1"/>
  <c r="C2406" i="1"/>
  <c r="C2414" i="1"/>
  <c r="C2422" i="1"/>
  <c r="C2430" i="1"/>
  <c r="C2438" i="1"/>
  <c r="C2446" i="1"/>
  <c r="C2454" i="1"/>
  <c r="C2462" i="1"/>
  <c r="C2470" i="1"/>
  <c r="C2478" i="1"/>
  <c r="C2486" i="1"/>
  <c r="C2494" i="1"/>
  <c r="C2502" i="1"/>
  <c r="C2510" i="1"/>
  <c r="C2518" i="1"/>
  <c r="C2526" i="1"/>
  <c r="C2534" i="1"/>
  <c r="C2542" i="1"/>
  <c r="C2550" i="1"/>
  <c r="C2558" i="1"/>
  <c r="C2566" i="1"/>
  <c r="C2574" i="1"/>
  <c r="C2582" i="1"/>
  <c r="C2590" i="1"/>
  <c r="C2598" i="1"/>
  <c r="C2606" i="1"/>
  <c r="C2614" i="1"/>
  <c r="C2622" i="1"/>
  <c r="C2630" i="1"/>
  <c r="C2638" i="1"/>
  <c r="C2646" i="1"/>
  <c r="C2654" i="1"/>
  <c r="C2662" i="1"/>
  <c r="C2670" i="1"/>
  <c r="C2678" i="1"/>
  <c r="C2686" i="1"/>
  <c r="C2694" i="1"/>
  <c r="C2702" i="1"/>
  <c r="C2710" i="1"/>
  <c r="C2718" i="1"/>
  <c r="C2726" i="1"/>
  <c r="C2734" i="1"/>
  <c r="C2742" i="1"/>
  <c r="C2750" i="1"/>
  <c r="C2758" i="1"/>
  <c r="C2766" i="1"/>
  <c r="C2774" i="1"/>
  <c r="C2782" i="1"/>
  <c r="C2790" i="1"/>
  <c r="C2798" i="1"/>
  <c r="C2806" i="1"/>
  <c r="C2814" i="1"/>
  <c r="C2822" i="1"/>
  <c r="C2830" i="1"/>
  <c r="C2838" i="1"/>
  <c r="C2846" i="1"/>
  <c r="C2854" i="1"/>
  <c r="C2862" i="1"/>
  <c r="C2870" i="1"/>
  <c r="C2878" i="1"/>
  <c r="C2886" i="1"/>
  <c r="C2894" i="1"/>
  <c r="C2902" i="1"/>
  <c r="C2910" i="1"/>
  <c r="C2918" i="1"/>
  <c r="C2926" i="1"/>
  <c r="C2934" i="1"/>
  <c r="C2942" i="1"/>
  <c r="C2950" i="1"/>
  <c r="C2958" i="1"/>
  <c r="C2966" i="1"/>
  <c r="C2974" i="1"/>
  <c r="C2982" i="1"/>
  <c r="C2990" i="1"/>
  <c r="C2998" i="1"/>
  <c r="C3006" i="1"/>
  <c r="C3014" i="1"/>
  <c r="C3022" i="1"/>
  <c r="C3030" i="1"/>
  <c r="C3038" i="1"/>
  <c r="C3046" i="1"/>
  <c r="C3054" i="1"/>
  <c r="C3062" i="1"/>
  <c r="C3070" i="1"/>
  <c r="C3078" i="1"/>
  <c r="C3086" i="1"/>
  <c r="C3094" i="1"/>
  <c r="C3102" i="1"/>
  <c r="C3110" i="1"/>
  <c r="C3118" i="1"/>
  <c r="C3126" i="1"/>
  <c r="C3134" i="1"/>
  <c r="C3142" i="1"/>
  <c r="C3150" i="1"/>
  <c r="C3158" i="1"/>
  <c r="C3166" i="1"/>
  <c r="C3174" i="1"/>
  <c r="C3182" i="1"/>
  <c r="C3190" i="1"/>
  <c r="C3198" i="1"/>
  <c r="C3206" i="1"/>
  <c r="C3214" i="1"/>
  <c r="C3222" i="1"/>
  <c r="C3230" i="1"/>
  <c r="C3238" i="1"/>
  <c r="C3246" i="1"/>
  <c r="C3254" i="1"/>
  <c r="C3262" i="1"/>
  <c r="C3270" i="1"/>
  <c r="C3278" i="1"/>
  <c r="C3286" i="1"/>
  <c r="C3294" i="1"/>
  <c r="C3302" i="1"/>
  <c r="C3310" i="1"/>
  <c r="C3318" i="1"/>
  <c r="C3326" i="1"/>
  <c r="C3334" i="1"/>
  <c r="C3342" i="1"/>
  <c r="C3350" i="1"/>
  <c r="C3358" i="1"/>
  <c r="C3366" i="1"/>
  <c r="C3374" i="1"/>
  <c r="C3382" i="1"/>
  <c r="C3390" i="1"/>
  <c r="C3398" i="1"/>
  <c r="C3406" i="1"/>
  <c r="C3414" i="1"/>
  <c r="C3422" i="1"/>
  <c r="C3430" i="1"/>
  <c r="C3438" i="1"/>
  <c r="C3446" i="1"/>
  <c r="C3454" i="1"/>
  <c r="C3462" i="1"/>
  <c r="C3470" i="1"/>
  <c r="C3478" i="1"/>
  <c r="C3486" i="1"/>
  <c r="C3494" i="1"/>
  <c r="C3502" i="1"/>
  <c r="C3510" i="1"/>
  <c r="C3518" i="1"/>
  <c r="C3526" i="1"/>
  <c r="C3534" i="1"/>
  <c r="C3542" i="1"/>
  <c r="C3550" i="1"/>
  <c r="C3558" i="1"/>
  <c r="C3566" i="1"/>
  <c r="C3574" i="1"/>
  <c r="C3582" i="1"/>
  <c r="C3590" i="1"/>
  <c r="C3598" i="1"/>
  <c r="C3606" i="1"/>
  <c r="C3614" i="1"/>
  <c r="C3622" i="1"/>
  <c r="C3630" i="1"/>
  <c r="C3638" i="1"/>
  <c r="C3646" i="1"/>
  <c r="C3654" i="1"/>
  <c r="C3662" i="1"/>
  <c r="C3670" i="1"/>
  <c r="C3678" i="1"/>
  <c r="C3686" i="1"/>
  <c r="C3694" i="1"/>
  <c r="C3702" i="1"/>
  <c r="C3710" i="1"/>
  <c r="C3718" i="1"/>
  <c r="C3726" i="1"/>
  <c r="C3734" i="1"/>
  <c r="C3742" i="1"/>
  <c r="C3750" i="1"/>
  <c r="C3758" i="1"/>
  <c r="C3766" i="1"/>
  <c r="C3774" i="1"/>
  <c r="C3782" i="1"/>
  <c r="C3790" i="1"/>
  <c r="C3798" i="1"/>
  <c r="C3806" i="1"/>
  <c r="C3814" i="1"/>
  <c r="C155" i="1"/>
  <c r="C231" i="1"/>
  <c r="C309" i="1"/>
  <c r="C391" i="1"/>
  <c r="C464" i="1"/>
  <c r="C537" i="1"/>
  <c r="C601" i="1"/>
  <c r="C654" i="1"/>
  <c r="C711" i="1"/>
  <c r="C759" i="1"/>
  <c r="C808" i="1"/>
  <c r="C853" i="1"/>
  <c r="C900" i="1"/>
  <c r="C940" i="1"/>
  <c r="C978" i="1"/>
  <c r="C1015" i="1"/>
  <c r="C1055" i="1"/>
  <c r="C1093" i="1"/>
  <c r="C1129" i="1"/>
  <c r="C1161" i="1"/>
  <c r="C1194" i="1"/>
  <c r="C1226" i="1"/>
  <c r="C1258" i="1"/>
  <c r="C1286" i="1"/>
  <c r="C1315" i="1"/>
  <c r="C1341" i="1"/>
  <c r="C1370" i="1"/>
  <c r="C1395" i="1"/>
  <c r="C1412" i="1"/>
  <c r="C1426" i="1"/>
  <c r="C1438" i="1"/>
  <c r="C1450" i="1"/>
  <c r="C1462" i="1"/>
  <c r="C1475" i="1"/>
  <c r="C1486" i="1"/>
  <c r="C1498" i="1"/>
  <c r="C1509" i="1"/>
  <c r="C1522" i="1"/>
  <c r="C1533" i="1"/>
  <c r="C1546" i="1"/>
  <c r="C1558" i="1"/>
  <c r="C1570" i="1"/>
  <c r="C1581" i="1"/>
  <c r="C1594" i="1"/>
  <c r="C1605" i="1"/>
  <c r="C1617" i="1"/>
  <c r="C1630" i="1"/>
  <c r="C1642" i="1"/>
  <c r="C1653" i="1"/>
  <c r="C1665" i="1"/>
  <c r="C1676" i="1"/>
  <c r="C1686" i="1"/>
  <c r="C1696" i="1"/>
  <c r="C1708" i="1"/>
  <c r="C1718" i="1"/>
  <c r="C1728" i="1"/>
  <c r="C1739" i="1"/>
  <c r="C1749" i="1"/>
  <c r="C1759" i="1"/>
  <c r="C1769" i="1"/>
  <c r="C1781" i="1"/>
  <c r="C1791" i="1"/>
  <c r="C1801" i="1"/>
  <c r="C1812" i="1"/>
  <c r="C1822" i="1"/>
  <c r="C1832" i="1"/>
  <c r="C1843" i="1"/>
  <c r="C1854" i="1"/>
  <c r="C1864" i="1"/>
  <c r="C1875" i="1"/>
  <c r="C1885" i="1"/>
  <c r="C1895" i="1"/>
  <c r="C1905" i="1"/>
  <c r="C1916" i="1"/>
  <c r="C1927" i="1"/>
  <c r="C1937" i="1"/>
  <c r="C1948" i="1"/>
  <c r="C1958" i="1"/>
  <c r="C1968" i="1"/>
  <c r="C1979" i="1"/>
  <c r="C1989" i="1"/>
  <c r="C2000" i="1"/>
  <c r="C2011" i="1"/>
  <c r="C2021" i="1"/>
  <c r="C2031" i="1"/>
  <c r="C159" i="1"/>
  <c r="C237" i="1"/>
  <c r="C319" i="1"/>
  <c r="C392" i="1"/>
  <c r="C465" i="1"/>
  <c r="C542" i="1"/>
  <c r="C606" i="1"/>
  <c r="C662" i="1"/>
  <c r="C712" i="1"/>
  <c r="C761" i="1"/>
  <c r="C809" i="1"/>
  <c r="C857" i="1"/>
  <c r="C903" i="1"/>
  <c r="C941" i="1"/>
  <c r="C979" i="1"/>
  <c r="C1019" i="1"/>
  <c r="C1058" i="1"/>
  <c r="C1097" i="1"/>
  <c r="C1130" i="1"/>
  <c r="C1162" i="1"/>
  <c r="C1195" i="1"/>
  <c r="C1229" i="1"/>
  <c r="C1260" i="1"/>
  <c r="C1287" i="1"/>
  <c r="C1316" i="1"/>
  <c r="C1343" i="1"/>
  <c r="C1371" i="1"/>
  <c r="C1396" i="1"/>
  <c r="C1414" i="1"/>
  <c r="C1427" i="1"/>
  <c r="C1439" i="1"/>
  <c r="C1452" i="1"/>
  <c r="C1463" i="1"/>
  <c r="C1476" i="1"/>
  <c r="C1487" i="1"/>
  <c r="C1499" i="1"/>
  <c r="C1511" i="1"/>
  <c r="C1523" i="1"/>
  <c r="C1535" i="1"/>
  <c r="C1548" i="1"/>
  <c r="C1559" i="1"/>
  <c r="C1571" i="1"/>
  <c r="C1582" i="1"/>
  <c r="C1595" i="1"/>
  <c r="C1606" i="1"/>
  <c r="C1619" i="1"/>
  <c r="C1631" i="1"/>
  <c r="C1643" i="1"/>
  <c r="C1654" i="1"/>
  <c r="C1667" i="1"/>
  <c r="C1677" i="1"/>
  <c r="C1687" i="1"/>
  <c r="C1699" i="1"/>
  <c r="C1709" i="1"/>
  <c r="C1719" i="1"/>
  <c r="C1729" i="1"/>
  <c r="C1740" i="1"/>
  <c r="C1750" i="1"/>
  <c r="C1760" i="1"/>
  <c r="C1772" i="1"/>
  <c r="C1782" i="1"/>
  <c r="C1792" i="1"/>
  <c r="C1803" i="1"/>
  <c r="C1813" i="1"/>
  <c r="C1823" i="1"/>
  <c r="C1833" i="1"/>
  <c r="C1845" i="1"/>
  <c r="C1855" i="1"/>
  <c r="C1865" i="1"/>
  <c r="C1876" i="1"/>
  <c r="C1886" i="1"/>
  <c r="C1896" i="1"/>
  <c r="C1907" i="1"/>
  <c r="C1918" i="1"/>
  <c r="C1928" i="1"/>
  <c r="C1939" i="1"/>
  <c r="C1949" i="1"/>
  <c r="C176" i="1"/>
  <c r="C249" i="1"/>
  <c r="C322" i="1"/>
  <c r="C398" i="1"/>
  <c r="C475" i="1"/>
  <c r="C555" i="1"/>
  <c r="C615" i="1"/>
  <c r="C665" i="1"/>
  <c r="C714" i="1"/>
  <c r="C768" i="1"/>
  <c r="C820" i="1"/>
  <c r="C863" i="1"/>
  <c r="C906" i="1"/>
  <c r="C946" i="1"/>
  <c r="C985" i="1"/>
  <c r="C1025" i="1"/>
  <c r="C1065" i="1"/>
  <c r="C1100" i="1"/>
  <c r="C1132" i="1"/>
  <c r="C1166" i="1"/>
  <c r="C1202" i="1"/>
  <c r="C1234" i="1"/>
  <c r="C1265" i="1"/>
  <c r="C1292" i="1"/>
  <c r="C1319" i="1"/>
  <c r="C1348" i="1"/>
  <c r="C1375" i="1"/>
  <c r="C1399" i="1"/>
  <c r="C1417" i="1"/>
  <c r="C1429" i="1"/>
  <c r="C1442" i="1"/>
  <c r="C1453" i="1"/>
  <c r="C1466" i="1"/>
  <c r="C1477" i="1"/>
  <c r="C1489" i="1"/>
  <c r="C1500" i="1"/>
  <c r="C1513" i="1"/>
  <c r="C1525" i="1"/>
  <c r="C1537" i="1"/>
  <c r="C1549" i="1"/>
  <c r="C1561" i="1"/>
  <c r="C1572" i="1"/>
  <c r="C1585" i="1"/>
  <c r="C1596" i="1"/>
  <c r="C1609" i="1"/>
  <c r="C1621" i="1"/>
  <c r="C1633" i="1"/>
  <c r="C1644" i="1"/>
  <c r="C1655" i="1"/>
  <c r="C1668" i="1"/>
  <c r="C1678" i="1"/>
  <c r="C1689" i="1"/>
  <c r="C1700" i="1"/>
  <c r="C1710" i="1"/>
  <c r="C1720" i="1"/>
  <c r="C1731" i="1"/>
  <c r="C1741" i="1"/>
  <c r="C1751" i="1"/>
  <c r="C1763" i="1"/>
  <c r="C1773" i="1"/>
  <c r="C1783" i="1"/>
  <c r="C1793" i="1"/>
  <c r="C1804" i="1"/>
  <c r="C1814" i="1"/>
  <c r="C1824" i="1"/>
  <c r="C1836" i="1"/>
  <c r="C1846" i="1"/>
  <c r="C1856" i="1"/>
  <c r="C1867" i="1"/>
  <c r="C1877" i="1"/>
  <c r="C1887" i="1"/>
  <c r="C1897" i="1"/>
  <c r="C1909" i="1"/>
  <c r="C1919" i="1"/>
  <c r="C1929" i="1"/>
  <c r="C1940" i="1"/>
  <c r="C1950" i="1"/>
  <c r="C1960" i="1"/>
  <c r="C1971" i="1"/>
  <c r="C1982" i="1"/>
  <c r="C1992" i="1"/>
  <c r="C2003" i="1"/>
  <c r="C2013" i="1"/>
  <c r="C2023" i="1"/>
  <c r="C2033" i="1"/>
  <c r="C2044" i="1"/>
  <c r="C201" i="1"/>
  <c r="C274" i="1"/>
  <c r="C350" i="1"/>
  <c r="C429" i="1"/>
  <c r="C511" i="1"/>
  <c r="C577" i="1"/>
  <c r="C632" i="1"/>
  <c r="C685" i="1"/>
  <c r="C735" i="1"/>
  <c r="C787" i="1"/>
  <c r="C837" i="1"/>
  <c r="C880" i="1"/>
  <c r="C921" i="1"/>
  <c r="C959" i="1"/>
  <c r="C1002" i="1"/>
  <c r="C1039" i="1"/>
  <c r="C1077" i="1"/>
  <c r="C1111" i="1"/>
  <c r="C1146" i="1"/>
  <c r="C1180" i="1"/>
  <c r="C1213" i="1"/>
  <c r="C1246" i="1"/>
  <c r="C1275" i="1"/>
  <c r="C1302" i="1"/>
  <c r="C1330" i="1"/>
  <c r="C1358" i="1"/>
  <c r="C1385" i="1"/>
  <c r="C1406" i="1"/>
  <c r="C1422" i="1"/>
  <c r="C1434" i="1"/>
  <c r="C1445" i="1"/>
  <c r="C1458" i="1"/>
  <c r="C1469" i="1"/>
  <c r="C1481" i="1"/>
  <c r="C1494" i="1"/>
  <c r="C1506" i="1"/>
  <c r="C1517" i="1"/>
  <c r="C1530" i="1"/>
  <c r="C1541" i="1"/>
  <c r="C1553" i="1"/>
  <c r="C1564" i="1"/>
  <c r="C1578" i="1"/>
  <c r="C1589" i="1"/>
  <c r="C1601" i="1"/>
  <c r="C1613" i="1"/>
  <c r="C1625" i="1"/>
  <c r="C1636" i="1"/>
  <c r="C1649" i="1"/>
  <c r="C1661" i="1"/>
  <c r="C1672" i="1"/>
  <c r="C1683" i="1"/>
  <c r="C1693" i="1"/>
  <c r="C1703" i="1"/>
  <c r="C1713" i="1"/>
  <c r="C1724" i="1"/>
  <c r="C1735" i="1"/>
  <c r="C1745" i="1"/>
  <c r="C1756" i="1"/>
  <c r="C1766" i="1"/>
  <c r="C1776" i="1"/>
  <c r="C1787" i="1"/>
  <c r="C1797" i="1"/>
  <c r="C1808" i="1"/>
  <c r="C1819" i="1"/>
  <c r="C1829" i="1"/>
  <c r="C1839" i="1"/>
  <c r="C1849" i="1"/>
  <c r="C1860" i="1"/>
  <c r="C1870" i="1"/>
  <c r="C1881" i="1"/>
  <c r="C1892" i="1"/>
  <c r="C1902" i="1"/>
  <c r="C1912" i="1"/>
  <c r="C1923" i="1"/>
  <c r="C1933" i="1"/>
  <c r="C1943" i="1"/>
  <c r="C1955" i="1"/>
  <c r="C1965" i="1"/>
  <c r="C1975" i="1"/>
  <c r="C1985" i="1"/>
  <c r="C1996" i="1"/>
  <c r="C2006" i="1"/>
  <c r="C2016" i="1"/>
  <c r="C2028" i="1"/>
  <c r="C2038" i="1"/>
  <c r="C2048" i="1"/>
  <c r="C2059" i="1"/>
  <c r="C2069" i="1"/>
  <c r="C2079" i="1"/>
  <c r="C2089" i="1"/>
  <c r="C2101" i="1"/>
  <c r="C2111" i="1"/>
  <c r="C2121" i="1"/>
  <c r="C2132" i="1"/>
  <c r="C2142" i="1"/>
  <c r="C2152" i="1"/>
  <c r="C2163" i="1"/>
  <c r="C2174" i="1"/>
  <c r="C2184" i="1"/>
  <c r="C2193" i="1"/>
  <c r="C2202" i="1"/>
  <c r="C2211" i="1"/>
  <c r="C2220" i="1"/>
  <c r="C2229" i="1"/>
  <c r="C2239" i="1"/>
  <c r="C2248" i="1"/>
  <c r="C2257" i="1"/>
  <c r="C2266" i="1"/>
  <c r="C2275" i="1"/>
  <c r="C2284" i="1"/>
  <c r="C2293" i="1"/>
  <c r="C2303" i="1"/>
  <c r="C2312" i="1"/>
  <c r="C2321" i="1"/>
  <c r="C2330" i="1"/>
  <c r="C2339" i="1"/>
  <c r="C2348" i="1"/>
  <c r="C2357" i="1"/>
  <c r="C2367" i="1"/>
  <c r="C2376" i="1"/>
  <c r="C2385" i="1"/>
  <c r="C2394" i="1"/>
  <c r="C2403" i="1"/>
  <c r="C2412" i="1"/>
  <c r="C2421" i="1"/>
  <c r="C2431" i="1"/>
  <c r="C2440" i="1"/>
  <c r="C2449" i="1"/>
  <c r="C2458" i="1"/>
  <c r="C2467" i="1"/>
  <c r="C2476" i="1"/>
  <c r="C2485" i="1"/>
  <c r="C2495" i="1"/>
  <c r="C2504" i="1"/>
  <c r="C2513" i="1"/>
  <c r="C2522" i="1"/>
  <c r="C2531" i="1"/>
  <c r="C2540" i="1"/>
  <c r="C2549" i="1"/>
  <c r="C2559" i="1"/>
  <c r="C2568" i="1"/>
  <c r="C2577" i="1"/>
  <c r="C2586" i="1"/>
  <c r="C2595" i="1"/>
  <c r="C2604" i="1"/>
  <c r="C2613" i="1"/>
  <c r="C2623" i="1"/>
  <c r="C2632" i="1"/>
  <c r="C2641" i="1"/>
  <c r="C2650" i="1"/>
  <c r="C2659" i="1"/>
  <c r="C2668" i="1"/>
  <c r="C2677" i="1"/>
  <c r="C2687" i="1"/>
  <c r="C2696" i="1"/>
  <c r="C2705" i="1"/>
  <c r="C2714" i="1"/>
  <c r="C2723" i="1"/>
  <c r="C2732" i="1"/>
  <c r="C2741" i="1"/>
  <c r="C2751" i="1"/>
  <c r="C2760" i="1"/>
  <c r="C2769" i="1"/>
  <c r="C2778" i="1"/>
  <c r="C2787" i="1"/>
  <c r="C2796" i="1"/>
  <c r="C2805" i="1"/>
  <c r="C2815" i="1"/>
  <c r="C2824" i="1"/>
  <c r="C2833" i="1"/>
  <c r="C2842" i="1"/>
  <c r="C2851" i="1"/>
  <c r="C2860" i="1"/>
  <c r="C2869" i="1"/>
  <c r="C2879" i="1"/>
  <c r="C2888" i="1"/>
  <c r="C2897" i="1"/>
  <c r="C2906" i="1"/>
  <c r="C2915" i="1"/>
  <c r="C2924" i="1"/>
  <c r="C2933" i="1"/>
  <c r="C2943" i="1"/>
  <c r="C2952" i="1"/>
  <c r="C2961" i="1"/>
  <c r="C2970" i="1"/>
  <c r="C2979" i="1"/>
  <c r="C2988" i="1"/>
  <c r="C2997" i="1"/>
  <c r="C3007" i="1"/>
  <c r="C3016" i="1"/>
  <c r="C3025" i="1"/>
  <c r="C3034" i="1"/>
  <c r="C3043" i="1"/>
  <c r="C3052" i="1"/>
  <c r="C3061" i="1"/>
  <c r="C3071" i="1"/>
  <c r="C3080" i="1"/>
  <c r="C3089" i="1"/>
  <c r="C3098" i="1"/>
  <c r="C3107" i="1"/>
  <c r="C3116" i="1"/>
  <c r="C3125" i="1"/>
  <c r="C3135" i="1"/>
  <c r="C3144" i="1"/>
  <c r="C3153" i="1"/>
  <c r="C3162" i="1"/>
  <c r="C3171" i="1"/>
  <c r="C3180" i="1"/>
  <c r="C3189" i="1"/>
  <c r="C3199" i="1"/>
  <c r="C3208" i="1"/>
  <c r="C3217" i="1"/>
  <c r="C3226" i="1"/>
  <c r="C3235" i="1"/>
  <c r="C3244" i="1"/>
  <c r="C3253" i="1"/>
  <c r="C3263" i="1"/>
  <c r="C3272" i="1"/>
  <c r="C3281" i="1"/>
  <c r="C3290" i="1"/>
  <c r="C3299" i="1"/>
  <c r="C3308" i="1"/>
  <c r="C3317" i="1"/>
  <c r="C3327" i="1"/>
  <c r="C3336" i="1"/>
  <c r="C3345" i="1"/>
  <c r="C3354" i="1"/>
  <c r="C3363" i="1"/>
  <c r="C3372" i="1"/>
  <c r="C3381" i="1"/>
  <c r="C3391" i="1"/>
  <c r="C3400" i="1"/>
  <c r="C3409" i="1"/>
  <c r="C3418" i="1"/>
  <c r="C3427" i="1"/>
  <c r="C3436" i="1"/>
  <c r="C3445" i="1"/>
  <c r="C3455" i="1"/>
  <c r="C3464" i="1"/>
  <c r="C3473" i="1"/>
  <c r="C3482" i="1"/>
  <c r="C3491" i="1"/>
  <c r="C3500" i="1"/>
  <c r="C3509" i="1"/>
  <c r="C3519" i="1"/>
  <c r="C3528" i="1"/>
  <c r="C3537" i="1"/>
  <c r="C3546" i="1"/>
  <c r="C3555" i="1"/>
  <c r="C3564" i="1"/>
  <c r="C3573" i="1"/>
  <c r="C3583" i="1"/>
  <c r="C3592" i="1"/>
  <c r="C3601" i="1"/>
  <c r="C3610" i="1"/>
  <c r="C3619" i="1"/>
  <c r="C3628" i="1"/>
  <c r="C3637" i="1"/>
  <c r="C3647" i="1"/>
  <c r="C3656" i="1"/>
  <c r="C3665" i="1"/>
  <c r="C3674" i="1"/>
  <c r="C3683" i="1"/>
  <c r="C3692" i="1"/>
  <c r="C3701" i="1"/>
  <c r="C3711" i="1"/>
  <c r="C3720" i="1"/>
  <c r="C3729" i="1"/>
  <c r="C3738" i="1"/>
  <c r="C3747" i="1"/>
  <c r="C3756" i="1"/>
  <c r="C3765" i="1"/>
  <c r="C3775" i="1"/>
  <c r="C3784" i="1"/>
  <c r="C3793" i="1"/>
  <c r="C3802" i="1"/>
  <c r="C3811" i="1"/>
  <c r="C3820" i="1"/>
  <c r="C3828" i="1"/>
  <c r="C3836" i="1"/>
  <c r="C3844" i="1"/>
  <c r="C3852" i="1"/>
  <c r="C3860" i="1"/>
  <c r="C3868" i="1"/>
  <c r="C3876" i="1"/>
  <c r="C3884" i="1"/>
  <c r="C3892" i="1"/>
  <c r="C3900" i="1"/>
  <c r="C3908" i="1"/>
  <c r="C3916" i="1"/>
  <c r="C3924" i="1"/>
  <c r="C3932" i="1"/>
  <c r="C3940" i="1"/>
  <c r="C3948" i="1"/>
  <c r="C3956" i="1"/>
  <c r="C3964" i="1"/>
  <c r="C3972" i="1"/>
  <c r="C3980" i="1"/>
  <c r="C3988" i="1"/>
  <c r="C3996" i="1"/>
  <c r="C4004" i="1"/>
  <c r="C4012" i="1"/>
  <c r="C4020" i="1"/>
  <c r="C4028" i="1"/>
  <c r="C4036" i="1"/>
  <c r="C4044" i="1"/>
  <c r="C4052" i="1"/>
  <c r="C4060" i="1"/>
  <c r="C4068" i="1"/>
  <c r="C4076" i="1"/>
  <c r="C4084" i="1"/>
  <c r="C4092" i="1"/>
  <c r="C4100" i="1"/>
  <c r="C4108" i="1"/>
  <c r="C4116" i="1"/>
  <c r="C4124" i="1"/>
  <c r="C4132" i="1"/>
  <c r="C4140" i="1"/>
  <c r="C4148" i="1"/>
  <c r="C4156" i="1"/>
  <c r="C4164" i="1"/>
  <c r="C4172" i="1"/>
  <c r="C4180" i="1"/>
  <c r="C4188" i="1"/>
  <c r="C4196" i="1"/>
  <c r="C4204" i="1"/>
  <c r="C4212" i="1"/>
  <c r="C4220" i="1"/>
  <c r="C4228" i="1"/>
  <c r="C4236" i="1"/>
  <c r="C4244" i="1"/>
  <c r="C4252" i="1"/>
  <c r="C4260" i="1"/>
  <c r="C4268" i="1"/>
  <c r="C4276" i="1"/>
  <c r="C4284" i="1"/>
  <c r="C4292" i="1"/>
  <c r="C4300" i="1"/>
  <c r="C4308" i="1"/>
  <c r="C4316" i="1"/>
  <c r="C4324" i="1"/>
  <c r="C4332" i="1"/>
  <c r="C4340" i="1"/>
  <c r="C4348" i="1"/>
  <c r="C4356" i="1"/>
  <c r="C4364" i="1"/>
  <c r="C4372" i="1"/>
  <c r="C4380" i="1"/>
  <c r="C4388" i="1"/>
  <c r="C4396" i="1"/>
  <c r="C4404" i="1"/>
  <c r="C4412" i="1"/>
  <c r="C4420" i="1"/>
  <c r="C4428" i="1"/>
  <c r="C4436" i="1"/>
  <c r="C4444" i="1"/>
  <c r="C4452" i="1"/>
  <c r="C4460" i="1"/>
  <c r="C4468" i="1"/>
  <c r="C4476" i="1"/>
  <c r="C4484" i="1"/>
  <c r="C4492" i="1"/>
  <c r="C4500" i="1"/>
  <c r="C4508" i="1"/>
  <c r="C4516" i="1"/>
  <c r="C4524" i="1"/>
  <c r="C4532" i="1"/>
  <c r="C4540" i="1"/>
  <c r="C4548" i="1"/>
  <c r="C4556" i="1"/>
  <c r="C4564" i="1"/>
  <c r="C4572" i="1"/>
  <c r="C4580" i="1"/>
  <c r="C4588" i="1"/>
  <c r="C4596" i="1"/>
  <c r="C4604" i="1"/>
  <c r="C4612" i="1"/>
  <c r="C4620" i="1"/>
  <c r="C4628" i="1"/>
  <c r="C4636" i="1"/>
  <c r="C4644" i="1"/>
  <c r="C4652" i="1"/>
  <c r="C4660" i="1"/>
  <c r="C4668" i="1"/>
  <c r="C4676" i="1"/>
  <c r="C4684" i="1"/>
  <c r="C4692" i="1"/>
  <c r="C4700" i="1"/>
  <c r="C4708" i="1"/>
  <c r="C4716" i="1"/>
  <c r="C4724" i="1"/>
  <c r="C4732" i="1"/>
  <c r="C4740" i="1"/>
  <c r="C4748" i="1"/>
  <c r="C4756" i="1"/>
  <c r="C4764" i="1"/>
  <c r="C4772" i="1"/>
  <c r="C4780" i="1"/>
  <c r="C4788" i="1"/>
  <c r="C4796" i="1"/>
  <c r="C4804" i="1"/>
  <c r="C4812" i="1"/>
  <c r="C4820" i="1"/>
  <c r="C4828" i="1"/>
  <c r="C4836" i="1"/>
  <c r="C177" i="1"/>
  <c r="C327" i="1"/>
  <c r="C486" i="1"/>
  <c r="C617" i="1"/>
  <c r="C721" i="1"/>
  <c r="C821" i="1"/>
  <c r="C909" i="1"/>
  <c r="C988" i="1"/>
  <c r="C1066" i="1"/>
  <c r="C1134" i="1"/>
  <c r="C1203" i="1"/>
  <c r="C1266" i="1"/>
  <c r="C1321" i="1"/>
  <c r="C1378" i="1"/>
  <c r="C1418" i="1"/>
  <c r="C1443" i="1"/>
  <c r="C1467" i="1"/>
  <c r="C1490" i="1"/>
  <c r="C1515" i="1"/>
  <c r="C1539" i="1"/>
  <c r="C1562" i="1"/>
  <c r="C1586" i="1"/>
  <c r="C1610" i="1"/>
  <c r="C1634" i="1"/>
  <c r="C1658" i="1"/>
  <c r="C1680" i="1"/>
  <c r="C1701" i="1"/>
  <c r="C1721" i="1"/>
  <c r="C1742" i="1"/>
  <c r="C1764" i="1"/>
  <c r="C1784" i="1"/>
  <c r="C1805" i="1"/>
  <c r="C1827" i="1"/>
  <c r="C1847" i="1"/>
  <c r="C1868" i="1"/>
  <c r="C1888" i="1"/>
  <c r="C1910" i="1"/>
  <c r="C1931" i="1"/>
  <c r="C1951" i="1"/>
  <c r="C1967" i="1"/>
  <c r="C1984" i="1"/>
  <c r="C2001" i="1"/>
  <c r="C2019" i="1"/>
  <c r="C2035" i="1"/>
  <c r="C2049" i="1"/>
  <c r="C2061" i="1"/>
  <c r="C2073" i="1"/>
  <c r="C2085" i="1"/>
  <c r="C2096" i="1"/>
  <c r="C2108" i="1"/>
  <c r="C2120" i="1"/>
  <c r="C2133" i="1"/>
  <c r="C2144" i="1"/>
  <c r="C2157" i="1"/>
  <c r="C2168" i="1"/>
  <c r="C2180" i="1"/>
  <c r="C2191" i="1"/>
  <c r="C2201" i="1"/>
  <c r="C2212" i="1"/>
  <c r="C2223" i="1"/>
  <c r="C2233" i="1"/>
  <c r="C2243" i="1"/>
  <c r="C2253" i="1"/>
  <c r="C2264" i="1"/>
  <c r="C2274" i="1"/>
  <c r="C2285" i="1"/>
  <c r="C2296" i="1"/>
  <c r="C2306" i="1"/>
  <c r="C2316" i="1"/>
  <c r="C2327" i="1"/>
  <c r="C2337" i="1"/>
  <c r="C2347" i="1"/>
  <c r="C2359" i="1"/>
  <c r="C2369" i="1"/>
  <c r="C2379" i="1"/>
  <c r="C2389" i="1"/>
  <c r="C2400" i="1"/>
  <c r="C2410" i="1"/>
  <c r="C2420" i="1"/>
  <c r="C2432" i="1"/>
  <c r="C2442" i="1"/>
  <c r="C2452" i="1"/>
  <c r="C2463" i="1"/>
  <c r="C2473" i="1"/>
  <c r="C2483" i="1"/>
  <c r="C2493" i="1"/>
  <c r="C2505" i="1"/>
  <c r="C2515" i="1"/>
  <c r="C2525" i="1"/>
  <c r="C2536" i="1"/>
  <c r="C2546" i="1"/>
  <c r="C2556" i="1"/>
  <c r="C2567" i="1"/>
  <c r="C2578" i="1"/>
  <c r="C200" i="1"/>
  <c r="C346" i="1"/>
  <c r="C501" i="1"/>
  <c r="C631" i="1"/>
  <c r="C733" i="1"/>
  <c r="C833" i="1"/>
  <c r="C919" i="1"/>
  <c r="C996" i="1"/>
  <c r="C1076" i="1"/>
  <c r="C1142" i="1"/>
  <c r="C1212" i="1"/>
  <c r="C1274" i="1"/>
  <c r="C1329" i="1"/>
  <c r="C1383" i="1"/>
  <c r="C1421" i="1"/>
  <c r="C1444" i="1"/>
  <c r="C1468" i="1"/>
  <c r="C1491" i="1"/>
  <c r="C1516" i="1"/>
  <c r="C1540" i="1"/>
  <c r="C1563" i="1"/>
  <c r="C1588" i="1"/>
  <c r="C1612" i="1"/>
  <c r="C1635" i="1"/>
  <c r="C1659" i="1"/>
  <c r="C1681" i="1"/>
  <c r="C1702" i="1"/>
  <c r="C1723" i="1"/>
  <c r="C1744" i="1"/>
  <c r="C1765" i="1"/>
  <c r="C1785" i="1"/>
  <c r="C1806" i="1"/>
  <c r="C1828" i="1"/>
  <c r="C1848" i="1"/>
  <c r="C1869" i="1"/>
  <c r="C1891" i="1"/>
  <c r="C1911" i="1"/>
  <c r="C1932" i="1"/>
  <c r="C1952" i="1"/>
  <c r="C1969" i="1"/>
  <c r="C1987" i="1"/>
  <c r="C2004" i="1"/>
  <c r="C2020" i="1"/>
  <c r="C2037" i="1"/>
  <c r="C2051" i="1"/>
  <c r="C2062" i="1"/>
  <c r="C2075" i="1"/>
  <c r="C2086" i="1"/>
  <c r="C2097" i="1"/>
  <c r="C2110" i="1"/>
  <c r="C2123" i="1"/>
  <c r="C2134" i="1"/>
  <c r="C2147" i="1"/>
  <c r="C2158" i="1"/>
  <c r="C2169" i="1"/>
  <c r="C2181" i="1"/>
  <c r="C2192" i="1"/>
  <c r="C2203" i="1"/>
  <c r="C2213" i="1"/>
  <c r="C2224" i="1"/>
  <c r="C2234" i="1"/>
  <c r="C2244" i="1"/>
  <c r="C2255" i="1"/>
  <c r="C2265" i="1"/>
  <c r="C2276" i="1"/>
  <c r="C2287" i="1"/>
  <c r="C2297" i="1"/>
  <c r="C2307" i="1"/>
  <c r="C2317" i="1"/>
  <c r="C2328" i="1"/>
  <c r="C2338" i="1"/>
  <c r="C2349" i="1"/>
  <c r="C2360" i="1"/>
  <c r="C2370" i="1"/>
  <c r="C2380" i="1"/>
  <c r="C2391" i="1"/>
  <c r="C2401" i="1"/>
  <c r="C2411" i="1"/>
  <c r="C2423" i="1"/>
  <c r="C2433" i="1"/>
  <c r="C2443" i="1"/>
  <c r="C2453" i="1"/>
  <c r="C2464" i="1"/>
  <c r="C2474" i="1"/>
  <c r="C2484" i="1"/>
  <c r="C208" i="1"/>
  <c r="C367" i="1"/>
  <c r="C513" i="1"/>
  <c r="C640" i="1"/>
  <c r="C744" i="1"/>
  <c r="C839" i="1"/>
  <c r="C929" i="1"/>
  <c r="C1004" i="1"/>
  <c r="C1083" i="1"/>
  <c r="C1150" i="1"/>
  <c r="C1215" i="1"/>
  <c r="C1277" i="1"/>
  <c r="C1333" i="1"/>
  <c r="C1388" i="1"/>
  <c r="C1423" i="1"/>
  <c r="C1447" i="1"/>
  <c r="C1470" i="1"/>
  <c r="C1495" i="1"/>
  <c r="C1518" i="1"/>
  <c r="C1542" i="1"/>
  <c r="C1567" i="1"/>
  <c r="C1590" i="1"/>
  <c r="C1614" i="1"/>
  <c r="C1637" i="1"/>
  <c r="C1662" i="1"/>
  <c r="C1684" i="1"/>
  <c r="C1704" i="1"/>
  <c r="C1726" i="1"/>
  <c r="C1747" i="1"/>
  <c r="C1767" i="1"/>
  <c r="C1788" i="1"/>
  <c r="C1809" i="1"/>
  <c r="C1830" i="1"/>
  <c r="C1851" i="1"/>
  <c r="C1872" i="1"/>
  <c r="C1893" i="1"/>
  <c r="C1913" i="1"/>
  <c r="C1934" i="1"/>
  <c r="C1956" i="1"/>
  <c r="C1973" i="1"/>
  <c r="C1988" i="1"/>
  <c r="C2005" i="1"/>
  <c r="C2022" i="1"/>
  <c r="C2039" i="1"/>
  <c r="C2052" i="1"/>
  <c r="C2064" i="1"/>
  <c r="C2076" i="1"/>
  <c r="C2087" i="1"/>
  <c r="C2099" i="1"/>
  <c r="C2112" i="1"/>
  <c r="C2124" i="1"/>
  <c r="C2135" i="1"/>
  <c r="C2148" i="1"/>
  <c r="C2159" i="1"/>
  <c r="C2171" i="1"/>
  <c r="C2183" i="1"/>
  <c r="C2194" i="1"/>
  <c r="C2204" i="1"/>
  <c r="C2215" i="1"/>
  <c r="C2225" i="1"/>
  <c r="C2235" i="1"/>
  <c r="C2245" i="1"/>
  <c r="C2256" i="1"/>
  <c r="C2267" i="1"/>
  <c r="C2277" i="1"/>
  <c r="C2288" i="1"/>
  <c r="C2298" i="1"/>
  <c r="C2308" i="1"/>
  <c r="C2319" i="1"/>
  <c r="C2329" i="1"/>
  <c r="C2340" i="1"/>
  <c r="C2351" i="1"/>
  <c r="C2361" i="1"/>
  <c r="C2371" i="1"/>
  <c r="C2381" i="1"/>
  <c r="C2392" i="1"/>
  <c r="C2402" i="1"/>
  <c r="C2413" i="1"/>
  <c r="C2424" i="1"/>
  <c r="C2434" i="1"/>
  <c r="C2444" i="1"/>
  <c r="C2455" i="1"/>
  <c r="C2465" i="1"/>
  <c r="C2475" i="1"/>
  <c r="C2487" i="1"/>
  <c r="C2497" i="1"/>
  <c r="C2507" i="1"/>
  <c r="C2517" i="1"/>
  <c r="C2528" i="1"/>
  <c r="C2538" i="1"/>
  <c r="C2548" i="1"/>
  <c r="C2560" i="1"/>
  <c r="C2570" i="1"/>
  <c r="C2580" i="1"/>
  <c r="C273" i="1"/>
  <c r="C422" i="1"/>
  <c r="C574" i="1"/>
  <c r="C680" i="1"/>
  <c r="C784" i="1"/>
  <c r="C879" i="1"/>
  <c r="C957" i="1"/>
  <c r="C1038" i="1"/>
  <c r="C1110" i="1"/>
  <c r="C1177" i="1"/>
  <c r="C1244" i="1"/>
  <c r="C1299" i="1"/>
  <c r="C1357" i="1"/>
  <c r="C1404" i="1"/>
  <c r="C1433" i="1"/>
  <c r="C1457" i="1"/>
  <c r="C1479" i="1"/>
  <c r="C1505" i="1"/>
  <c r="C1527" i="1"/>
  <c r="C1551" i="1"/>
  <c r="C1575" i="1"/>
  <c r="C1599" i="1"/>
  <c r="C1623" i="1"/>
  <c r="C1646" i="1"/>
  <c r="C1671" i="1"/>
  <c r="C1692" i="1"/>
  <c r="C1712" i="1"/>
  <c r="C1733" i="1"/>
  <c r="C1755" i="1"/>
  <c r="C1775" i="1"/>
  <c r="C1796" i="1"/>
  <c r="C1817" i="1"/>
  <c r="C1838" i="1"/>
  <c r="C1859" i="1"/>
  <c r="C1879" i="1"/>
  <c r="C1901" i="1"/>
  <c r="C1921" i="1"/>
  <c r="C1942" i="1"/>
  <c r="C1961" i="1"/>
  <c r="C1977" i="1"/>
  <c r="C1995" i="1"/>
  <c r="C2012" i="1"/>
  <c r="C2029" i="1"/>
  <c r="C2043" i="1"/>
  <c r="C2056" i="1"/>
  <c r="C2068" i="1"/>
  <c r="C2080" i="1"/>
  <c r="C2093" i="1"/>
  <c r="C2104" i="1"/>
  <c r="C2116" i="1"/>
  <c r="C2128" i="1"/>
  <c r="C2140" i="1"/>
  <c r="C2151" i="1"/>
  <c r="C2165" i="1"/>
  <c r="C2176" i="1"/>
  <c r="C2187" i="1"/>
  <c r="C2197" i="1"/>
  <c r="C2208" i="1"/>
  <c r="C2218" i="1"/>
  <c r="C2228" i="1"/>
  <c r="C2240" i="1"/>
  <c r="C2250" i="1"/>
  <c r="C2260" i="1"/>
  <c r="C2271" i="1"/>
  <c r="C2281" i="1"/>
  <c r="C2291" i="1"/>
  <c r="C2301" i="1"/>
  <c r="C2313" i="1"/>
  <c r="C2323" i="1"/>
  <c r="C2333" i="1"/>
  <c r="C2344" i="1"/>
  <c r="C2354" i="1"/>
  <c r="C2364" i="1"/>
  <c r="C2375" i="1"/>
  <c r="C2386" i="1"/>
  <c r="C2396" i="1"/>
  <c r="C2407" i="1"/>
  <c r="C2417" i="1"/>
  <c r="C2427" i="1"/>
  <c r="C2437" i="1"/>
  <c r="C2448" i="1"/>
  <c r="C2459" i="1"/>
  <c r="C2469" i="1"/>
  <c r="C2480" i="1"/>
  <c r="C2490" i="1"/>
  <c r="C2500" i="1"/>
  <c r="C2511" i="1"/>
  <c r="C2521" i="1"/>
  <c r="C2532" i="1"/>
  <c r="C2543" i="1"/>
  <c r="C2553" i="1"/>
  <c r="C2563" i="1"/>
  <c r="C2573" i="1"/>
  <c r="C2584" i="1"/>
  <c r="C2594" i="1"/>
  <c r="C2605" i="1"/>
  <c r="C2616" i="1"/>
  <c r="C2626" i="1"/>
  <c r="C2636" i="1"/>
  <c r="C2647" i="1"/>
  <c r="C2657" i="1"/>
  <c r="C2667" i="1"/>
  <c r="C2679" i="1"/>
  <c r="C2689" i="1"/>
  <c r="C2699" i="1"/>
  <c r="C2709" i="1"/>
  <c r="C2720" i="1"/>
  <c r="C2730" i="1"/>
  <c r="C2740" i="1"/>
  <c r="C2752" i="1"/>
  <c r="C2762" i="1"/>
  <c r="C2772" i="1"/>
  <c r="C2783" i="1"/>
  <c r="C2793" i="1"/>
  <c r="C2803" i="1"/>
  <c r="C2813" i="1"/>
  <c r="C2825" i="1"/>
  <c r="C2835" i="1"/>
  <c r="C2845" i="1"/>
  <c r="C2856" i="1"/>
  <c r="C2866" i="1"/>
  <c r="C2876" i="1"/>
  <c r="C2887" i="1"/>
  <c r="C2898" i="1"/>
  <c r="C2908" i="1"/>
  <c r="C2919" i="1"/>
  <c r="C2929" i="1"/>
  <c r="C2939" i="1"/>
  <c r="C2949" i="1"/>
  <c r="C2960" i="1"/>
  <c r="C2971" i="1"/>
  <c r="C2981" i="1"/>
  <c r="C2992" i="1"/>
  <c r="C3002" i="1"/>
  <c r="C3012" i="1"/>
  <c r="C3023" i="1"/>
  <c r="C3033" i="1"/>
  <c r="C3044" i="1"/>
  <c r="C3055" i="1"/>
  <c r="C3065" i="1"/>
  <c r="C3075" i="1"/>
  <c r="C3085" i="1"/>
  <c r="C3096" i="1"/>
  <c r="C3106" i="1"/>
  <c r="C3117" i="1"/>
  <c r="C3128" i="1"/>
  <c r="C3138" i="1"/>
  <c r="C3148" i="1"/>
  <c r="C3159" i="1"/>
  <c r="C3169" i="1"/>
  <c r="C3179" i="1"/>
  <c r="C3191" i="1"/>
  <c r="C3201" i="1"/>
  <c r="C3211" i="1"/>
  <c r="C3221" i="1"/>
  <c r="C3232" i="1"/>
  <c r="C3242" i="1"/>
  <c r="C3252" i="1"/>
  <c r="C3264" i="1"/>
  <c r="C3274" i="1"/>
  <c r="C3284" i="1"/>
  <c r="C3295" i="1"/>
  <c r="C3305" i="1"/>
  <c r="C3315" i="1"/>
  <c r="C3325" i="1"/>
  <c r="C3337" i="1"/>
  <c r="C3347" i="1"/>
  <c r="C3357" i="1"/>
  <c r="C3368" i="1"/>
  <c r="C3378" i="1"/>
  <c r="C3388" i="1"/>
  <c r="C3399" i="1"/>
  <c r="C3410" i="1"/>
  <c r="C3420" i="1"/>
  <c r="C3431" i="1"/>
  <c r="C3441" i="1"/>
  <c r="C3451" i="1"/>
  <c r="C3461" i="1"/>
  <c r="C3472" i="1"/>
  <c r="C3483" i="1"/>
  <c r="C3493" i="1"/>
  <c r="C3504" i="1"/>
  <c r="C3514" i="1"/>
  <c r="C3524" i="1"/>
  <c r="C3535" i="1"/>
  <c r="C3545" i="1"/>
  <c r="C3556" i="1"/>
  <c r="C3567" i="1"/>
  <c r="C3577" i="1"/>
  <c r="C3587" i="1"/>
  <c r="C3597" i="1"/>
  <c r="C3608" i="1"/>
  <c r="C3618" i="1"/>
  <c r="C3629" i="1"/>
  <c r="C3640" i="1"/>
  <c r="C3650" i="1"/>
  <c r="C3660" i="1"/>
  <c r="C3671" i="1"/>
  <c r="C3681" i="1"/>
  <c r="C3691" i="1"/>
  <c r="C3703" i="1"/>
  <c r="C3713" i="1"/>
  <c r="C3723" i="1"/>
  <c r="C3733" i="1"/>
  <c r="C3744" i="1"/>
  <c r="C3754" i="1"/>
  <c r="C3764" i="1"/>
  <c r="C3776" i="1"/>
  <c r="C3786" i="1"/>
  <c r="C3796" i="1"/>
  <c r="C3807" i="1"/>
  <c r="C3817" i="1"/>
  <c r="C3826" i="1"/>
  <c r="C3835" i="1"/>
  <c r="C3845" i="1"/>
  <c r="C3854" i="1"/>
  <c r="C3863" i="1"/>
  <c r="C3872" i="1"/>
  <c r="C3881" i="1"/>
  <c r="C3890" i="1"/>
  <c r="C3899" i="1"/>
  <c r="C3909" i="1"/>
  <c r="C3918" i="1"/>
  <c r="C3927" i="1"/>
  <c r="C3936" i="1"/>
  <c r="C3945" i="1"/>
  <c r="C3954" i="1"/>
  <c r="C3963" i="1"/>
  <c r="C3973" i="1"/>
  <c r="C3982" i="1"/>
  <c r="C3991" i="1"/>
  <c r="C4000" i="1"/>
  <c r="C4009" i="1"/>
  <c r="C4018" i="1"/>
  <c r="C4027" i="1"/>
  <c r="C4037" i="1"/>
  <c r="C4046" i="1"/>
  <c r="C4055" i="1"/>
  <c r="C4064" i="1"/>
  <c r="C4073" i="1"/>
  <c r="C4082" i="1"/>
  <c r="C4091" i="1"/>
  <c r="C4101" i="1"/>
  <c r="C4110" i="1"/>
  <c r="C4119" i="1"/>
  <c r="C4128" i="1"/>
  <c r="C4137" i="1"/>
  <c r="C4146" i="1"/>
  <c r="C4155" i="1"/>
  <c r="C4165" i="1"/>
  <c r="C4174" i="1"/>
  <c r="C4183" i="1"/>
  <c r="C4192" i="1"/>
  <c r="C4201" i="1"/>
  <c r="C4210" i="1"/>
  <c r="C4219" i="1"/>
  <c r="C4229" i="1"/>
  <c r="C4238" i="1"/>
  <c r="C4247" i="1"/>
  <c r="C4256" i="1"/>
  <c r="C4265" i="1"/>
  <c r="C4274" i="1"/>
  <c r="C4283" i="1"/>
  <c r="C4293" i="1"/>
  <c r="C4302" i="1"/>
  <c r="C4311" i="1"/>
  <c r="C4320" i="1"/>
  <c r="C4329" i="1"/>
  <c r="C4338" i="1"/>
  <c r="C4347" i="1"/>
  <c r="C4357" i="1"/>
  <c r="C4366" i="1"/>
  <c r="C4375" i="1"/>
  <c r="C4384" i="1"/>
  <c r="C4393" i="1"/>
  <c r="C4402" i="1"/>
  <c r="C4411" i="1"/>
  <c r="C4421" i="1"/>
  <c r="C4430" i="1"/>
  <c r="C4439" i="1"/>
  <c r="C4448" i="1"/>
  <c r="C4457" i="1"/>
  <c r="C4466" i="1"/>
  <c r="C4475" i="1"/>
  <c r="C4485" i="1"/>
  <c r="C4494" i="1"/>
  <c r="C4503" i="1"/>
  <c r="C4512" i="1"/>
  <c r="C4521" i="1"/>
  <c r="C4530" i="1"/>
  <c r="C4539" i="1"/>
  <c r="C4549" i="1"/>
  <c r="C4558" i="1"/>
  <c r="C4567" i="1"/>
  <c r="C4576" i="1"/>
  <c r="C4585" i="1"/>
  <c r="C4594" i="1"/>
  <c r="C4603" i="1"/>
  <c r="C4613" i="1"/>
  <c r="C4622" i="1"/>
  <c r="C4631" i="1"/>
  <c r="C4640" i="1"/>
  <c r="C4649" i="1"/>
  <c r="C4658" i="1"/>
  <c r="C4667" i="1"/>
  <c r="C4677" i="1"/>
  <c r="C4686" i="1"/>
  <c r="C4695" i="1"/>
  <c r="C4704" i="1"/>
  <c r="C4713" i="1"/>
  <c r="C4722" i="1"/>
  <c r="C4731" i="1"/>
  <c r="C4741" i="1"/>
  <c r="C4750" i="1"/>
  <c r="C4759" i="1"/>
  <c r="C4768" i="1"/>
  <c r="C4777" i="1"/>
  <c r="C4786" i="1"/>
  <c r="C4795" i="1"/>
  <c r="C4805" i="1"/>
  <c r="C4814" i="1"/>
  <c r="C4823" i="1"/>
  <c r="C4832" i="1"/>
  <c r="C4841" i="1"/>
  <c r="C4849" i="1"/>
  <c r="C4857" i="1"/>
  <c r="C4865" i="1"/>
  <c r="C4873" i="1"/>
  <c r="C4881" i="1"/>
  <c r="C4889" i="1"/>
  <c r="C4897" i="1"/>
  <c r="C4905" i="1"/>
  <c r="C4913" i="1"/>
  <c r="C4921" i="1"/>
  <c r="C4929" i="1"/>
  <c r="C4937" i="1"/>
  <c r="C4945" i="1"/>
  <c r="C4953" i="1"/>
  <c r="C4961" i="1"/>
  <c r="C4969" i="1"/>
  <c r="C4977" i="1"/>
  <c r="C4985" i="1"/>
  <c r="C4993" i="1"/>
  <c r="C5001" i="1"/>
  <c r="C5009" i="1"/>
  <c r="C5017" i="1"/>
  <c r="C5025" i="1"/>
  <c r="C5033" i="1"/>
  <c r="C5041" i="1"/>
  <c r="C5049" i="1"/>
  <c r="C5057" i="1"/>
  <c r="C5065" i="1"/>
  <c r="C5073" i="1"/>
  <c r="C5081" i="1"/>
  <c r="C5089" i="1"/>
  <c r="C5097" i="1"/>
  <c r="C5105" i="1"/>
  <c r="C5113" i="1"/>
  <c r="C5121" i="1"/>
  <c r="C5129" i="1"/>
  <c r="C5137" i="1"/>
  <c r="C5145" i="1"/>
  <c r="C5153" i="1"/>
  <c r="C5161" i="1"/>
  <c r="C5169" i="1"/>
  <c r="C5177" i="1"/>
  <c r="C5185" i="1"/>
  <c r="C5193" i="1"/>
  <c r="C5201" i="1"/>
  <c r="C5209" i="1"/>
  <c r="C5217" i="1"/>
  <c r="C5225" i="1"/>
  <c r="C5233" i="1"/>
  <c r="C5241" i="1"/>
  <c r="C5249" i="1"/>
  <c r="C5257" i="1"/>
  <c r="C5265" i="1"/>
  <c r="C5273" i="1"/>
  <c r="C5281" i="1"/>
  <c r="C5289" i="1"/>
  <c r="C5297" i="1"/>
  <c r="C5305" i="1"/>
  <c r="C5313" i="1"/>
  <c r="C5321" i="1"/>
  <c r="C5329" i="1"/>
  <c r="C5337" i="1"/>
  <c r="C5345" i="1"/>
  <c r="C5353" i="1"/>
  <c r="C5361" i="1"/>
  <c r="C5369" i="1"/>
  <c r="C5377" i="1"/>
  <c r="C5385" i="1"/>
  <c r="C5393" i="1"/>
  <c r="C5401" i="1"/>
  <c r="C5409" i="1"/>
  <c r="C5417" i="1"/>
  <c r="C5425" i="1"/>
  <c r="C5433" i="1"/>
  <c r="C5441" i="1"/>
  <c r="C5449" i="1"/>
  <c r="C5457" i="1"/>
  <c r="C5465" i="1"/>
  <c r="C5473" i="1"/>
  <c r="C5481" i="1"/>
  <c r="C5489" i="1"/>
  <c r="C5497" i="1"/>
  <c r="C5505" i="1"/>
  <c r="C5513" i="1"/>
  <c r="C5521" i="1"/>
  <c r="C5529" i="1"/>
  <c r="C5537" i="1"/>
  <c r="C5545" i="1"/>
  <c r="C5553" i="1"/>
  <c r="C5561" i="1"/>
  <c r="C5569" i="1"/>
  <c r="C5577" i="1"/>
  <c r="C5585" i="1"/>
  <c r="C5593" i="1"/>
  <c r="C5601" i="1"/>
  <c r="C5609" i="1"/>
  <c r="C5617" i="1"/>
  <c r="C5625" i="1"/>
  <c r="C5633" i="1"/>
  <c r="C5641" i="1"/>
  <c r="C5649" i="1"/>
  <c r="C5657" i="1"/>
  <c r="C5665" i="1"/>
  <c r="C5673" i="1"/>
  <c r="C5681" i="1"/>
  <c r="C5689" i="1"/>
  <c r="C5697" i="1"/>
  <c r="C5705" i="1"/>
  <c r="C5713" i="1"/>
  <c r="C5721" i="1"/>
  <c r="C5729" i="1"/>
  <c r="C5737" i="1"/>
  <c r="C5745" i="1"/>
  <c r="C5753" i="1"/>
  <c r="C5761" i="1"/>
  <c r="C5769" i="1"/>
  <c r="C5777" i="1"/>
  <c r="C5785" i="1"/>
  <c r="C5793" i="1"/>
  <c r="C5801" i="1"/>
  <c r="C5809" i="1"/>
  <c r="C5817" i="1"/>
  <c r="C5825" i="1"/>
  <c r="C5833" i="1"/>
  <c r="C5841" i="1"/>
  <c r="C5849" i="1"/>
  <c r="C5857" i="1"/>
  <c r="C5865" i="1"/>
  <c r="C5873" i="1"/>
  <c r="C5881" i="1"/>
  <c r="C5889" i="1"/>
  <c r="C5897" i="1"/>
  <c r="C5905" i="1"/>
  <c r="C5913" i="1"/>
  <c r="C5921" i="1"/>
  <c r="C5929" i="1"/>
  <c r="C5937" i="1"/>
  <c r="C5945" i="1"/>
  <c r="C5953" i="1"/>
  <c r="C5961" i="1"/>
  <c r="C5969" i="1"/>
  <c r="C5977" i="1"/>
  <c r="C5985" i="1"/>
  <c r="C5993" i="1"/>
  <c r="C6001" i="1"/>
  <c r="C213" i="1"/>
  <c r="C517" i="1"/>
  <c r="C745" i="1"/>
  <c r="C930" i="1"/>
  <c r="C1086" i="1"/>
  <c r="C1219" i="1"/>
  <c r="C1335" i="1"/>
  <c r="C1425" i="1"/>
  <c r="C1473" i="1"/>
  <c r="C1521" i="1"/>
  <c r="C1569" i="1"/>
  <c r="C1615" i="1"/>
  <c r="C1663" i="1"/>
  <c r="C1705" i="1"/>
  <c r="C1748" i="1"/>
  <c r="C1790" i="1"/>
  <c r="C1831" i="1"/>
  <c r="C1873" i="1"/>
  <c r="C1915" i="1"/>
  <c r="C1957" i="1"/>
  <c r="C1991" i="1"/>
  <c r="C2024" i="1"/>
  <c r="C2053" i="1"/>
  <c r="C2077" i="1"/>
  <c r="C2102" i="1"/>
  <c r="C2125" i="1"/>
  <c r="C2149" i="1"/>
  <c r="C2172" i="1"/>
  <c r="C2195" i="1"/>
  <c r="C2216" i="1"/>
  <c r="C2236" i="1"/>
  <c r="C2258" i="1"/>
  <c r="C2279" i="1"/>
  <c r="C2299" i="1"/>
  <c r="C2320" i="1"/>
  <c r="C2341" i="1"/>
  <c r="C2362" i="1"/>
  <c r="C2383" i="1"/>
  <c r="C2404" i="1"/>
  <c r="C2425" i="1"/>
  <c r="C2445" i="1"/>
  <c r="C2466" i="1"/>
  <c r="C2488" i="1"/>
  <c r="C2503" i="1"/>
  <c r="C2520" i="1"/>
  <c r="C2537" i="1"/>
  <c r="C2554" i="1"/>
  <c r="C2571" i="1"/>
  <c r="C2587" i="1"/>
  <c r="C2599" i="1"/>
  <c r="C2610" i="1"/>
  <c r="C2621" i="1"/>
  <c r="C2634" i="1"/>
  <c r="C2645" i="1"/>
  <c r="C2658" i="1"/>
  <c r="C2671" i="1"/>
  <c r="C2682" i="1"/>
  <c r="C2693" i="1"/>
  <c r="C2706" i="1"/>
  <c r="C2717" i="1"/>
  <c r="C2729" i="1"/>
  <c r="C2743" i="1"/>
  <c r="C2754" i="1"/>
  <c r="C2765" i="1"/>
  <c r="C2777" i="1"/>
  <c r="C2789" i="1"/>
  <c r="C2801" i="1"/>
  <c r="C2812" i="1"/>
  <c r="C2826" i="1"/>
  <c r="C2837" i="1"/>
  <c r="C2849" i="1"/>
  <c r="C2861" i="1"/>
  <c r="C2873" i="1"/>
  <c r="C2884" i="1"/>
  <c r="C2896" i="1"/>
  <c r="C2909" i="1"/>
  <c r="C2921" i="1"/>
  <c r="C2932" i="1"/>
  <c r="C2945" i="1"/>
  <c r="C2956" i="1"/>
  <c r="C2968" i="1"/>
  <c r="C2980" i="1"/>
  <c r="C2993" i="1"/>
  <c r="C3004" i="1"/>
  <c r="C3017" i="1"/>
  <c r="C3028" i="1"/>
  <c r="C3040" i="1"/>
  <c r="C3051" i="1"/>
  <c r="C3064" i="1"/>
  <c r="C3076" i="1"/>
  <c r="C3088" i="1"/>
  <c r="C3100" i="1"/>
  <c r="C3112" i="1"/>
  <c r="C3123" i="1"/>
  <c r="C3136" i="1"/>
  <c r="C3147" i="1"/>
  <c r="C3160" i="1"/>
  <c r="C3172" i="1"/>
  <c r="C3184" i="1"/>
  <c r="C3195" i="1"/>
  <c r="C3207" i="1"/>
  <c r="C3219" i="1"/>
  <c r="C3231" i="1"/>
  <c r="C3243" i="1"/>
  <c r="C3256" i="1"/>
  <c r="C3267" i="1"/>
  <c r="C3279" i="1"/>
  <c r="C3291" i="1"/>
  <c r="C3303" i="1"/>
  <c r="C3314" i="1"/>
  <c r="C3328" i="1"/>
  <c r="C3339" i="1"/>
  <c r="C3351" i="1"/>
  <c r="C3362" i="1"/>
  <c r="C3375" i="1"/>
  <c r="C3386" i="1"/>
  <c r="C3397" i="1"/>
  <c r="C3411" i="1"/>
  <c r="C3423" i="1"/>
  <c r="C3434" i="1"/>
  <c r="C3447" i="1"/>
  <c r="C3458" i="1"/>
  <c r="C3469" i="1"/>
  <c r="C3481" i="1"/>
  <c r="C3495" i="1"/>
  <c r="C3506" i="1"/>
  <c r="C3517" i="1"/>
  <c r="C3530" i="1"/>
  <c r="C3541" i="1"/>
  <c r="C3553" i="1"/>
  <c r="C3565" i="1"/>
  <c r="C3578" i="1"/>
  <c r="C3589" i="1"/>
  <c r="C3602" i="1"/>
  <c r="C3613" i="1"/>
  <c r="C3625" i="1"/>
  <c r="C3636" i="1"/>
  <c r="C3649" i="1"/>
  <c r="C3661" i="1"/>
  <c r="C3673" i="1"/>
  <c r="C3685" i="1"/>
  <c r="C3697" i="1"/>
  <c r="C3708" i="1"/>
  <c r="C3721" i="1"/>
  <c r="C3732" i="1"/>
  <c r="C3745" i="1"/>
  <c r="C3757" i="1"/>
  <c r="C3769" i="1"/>
  <c r="C3780" i="1"/>
  <c r="C3792" i="1"/>
  <c r="C3804" i="1"/>
  <c r="C3816" i="1"/>
  <c r="C3827" i="1"/>
  <c r="C3838" i="1"/>
  <c r="C3848" i="1"/>
  <c r="C3858" i="1"/>
  <c r="C3869" i="1"/>
  <c r="C3879" i="1"/>
  <c r="C3889" i="1"/>
  <c r="C3901" i="1"/>
  <c r="C3911" i="1"/>
  <c r="C3921" i="1"/>
  <c r="C3931" i="1"/>
  <c r="C3942" i="1"/>
  <c r="C3952" i="1"/>
  <c r="C3962" i="1"/>
  <c r="C250" i="1"/>
  <c r="C558" i="1"/>
  <c r="C773" i="1"/>
  <c r="C948" i="1"/>
  <c r="C1101" i="1"/>
  <c r="C1235" i="1"/>
  <c r="C1349" i="1"/>
  <c r="C1431" i="1"/>
  <c r="C1478" i="1"/>
  <c r="C1526" i="1"/>
  <c r="C1573" i="1"/>
  <c r="C1622" i="1"/>
  <c r="C1669" i="1"/>
  <c r="C1711" i="1"/>
  <c r="C1753" i="1"/>
  <c r="C1795" i="1"/>
  <c r="C1837" i="1"/>
  <c r="C1878" i="1"/>
  <c r="C1920" i="1"/>
  <c r="C1959" i="1"/>
  <c r="C1993" i="1"/>
  <c r="C2025" i="1"/>
  <c r="C2055" i="1"/>
  <c r="C2078" i="1"/>
  <c r="C2103" i="1"/>
  <c r="C2126" i="1"/>
  <c r="C2150" i="1"/>
  <c r="C2175" i="1"/>
  <c r="C2196" i="1"/>
  <c r="C2217" i="1"/>
  <c r="C2237" i="1"/>
  <c r="C2259" i="1"/>
  <c r="C2280" i="1"/>
  <c r="C2300" i="1"/>
  <c r="C2322" i="1"/>
  <c r="C2343" i="1"/>
  <c r="C2363" i="1"/>
  <c r="C2384" i="1"/>
  <c r="C2405" i="1"/>
  <c r="C2426" i="1"/>
  <c r="C2447" i="1"/>
  <c r="C2468" i="1"/>
  <c r="C2489" i="1"/>
  <c r="C2506" i="1"/>
  <c r="C2523" i="1"/>
  <c r="C2539" i="1"/>
  <c r="C2555" i="1"/>
  <c r="C2572" i="1"/>
  <c r="C2588" i="1"/>
  <c r="C2600" i="1"/>
  <c r="C2611" i="1"/>
  <c r="C2624" i="1"/>
  <c r="C2635" i="1"/>
  <c r="C2648" i="1"/>
  <c r="C2660" i="1"/>
  <c r="C2672" i="1"/>
  <c r="C2683" i="1"/>
  <c r="C2695" i="1"/>
  <c r="C2707" i="1"/>
  <c r="C2719" i="1"/>
  <c r="C2731" i="1"/>
  <c r="C2744" i="1"/>
  <c r="C2755" i="1"/>
  <c r="C2767" i="1"/>
  <c r="C2779" i="1"/>
  <c r="C2791" i="1"/>
  <c r="C2802" i="1"/>
  <c r="C2816" i="1"/>
  <c r="C2827" i="1"/>
  <c r="C2839" i="1"/>
  <c r="C2850" i="1"/>
  <c r="C2863" i="1"/>
  <c r="C2874" i="1"/>
  <c r="C2885" i="1"/>
  <c r="C2899" i="1"/>
  <c r="C2911" i="1"/>
  <c r="C2922" i="1"/>
  <c r="C2935" i="1"/>
  <c r="C2946" i="1"/>
  <c r="C2957" i="1"/>
  <c r="C2969" i="1"/>
  <c r="C2983" i="1"/>
  <c r="C2994" i="1"/>
  <c r="C3005" i="1"/>
  <c r="C3018" i="1"/>
  <c r="C3029" i="1"/>
  <c r="C3041" i="1"/>
  <c r="C3053" i="1"/>
  <c r="C3066" i="1"/>
  <c r="C3077" i="1"/>
  <c r="C3090" i="1"/>
  <c r="C3101" i="1"/>
  <c r="C3113" i="1"/>
  <c r="C3124" i="1"/>
  <c r="C3137" i="1"/>
  <c r="C3149" i="1"/>
  <c r="C3161" i="1"/>
  <c r="C3173" i="1"/>
  <c r="C3185" i="1"/>
  <c r="C3196" i="1"/>
  <c r="C3209" i="1"/>
  <c r="C3220" i="1"/>
  <c r="C3233" i="1"/>
  <c r="C3245" i="1"/>
  <c r="C3257" i="1"/>
  <c r="C3268" i="1"/>
  <c r="C3280" i="1"/>
  <c r="C3292" i="1"/>
  <c r="C3304" i="1"/>
  <c r="C3316" i="1"/>
  <c r="C3329" i="1"/>
  <c r="C3340" i="1"/>
  <c r="C3352" i="1"/>
  <c r="C3364" i="1"/>
  <c r="C3376" i="1"/>
  <c r="C3387" i="1"/>
  <c r="C3401" i="1"/>
  <c r="C3412" i="1"/>
  <c r="C3424" i="1"/>
  <c r="C3435" i="1"/>
  <c r="C3448" i="1"/>
  <c r="C3459" i="1"/>
  <c r="C3471" i="1"/>
  <c r="C3484" i="1"/>
  <c r="C3496" i="1"/>
  <c r="C3507" i="1"/>
  <c r="C3520" i="1"/>
  <c r="C3531" i="1"/>
  <c r="C3543" i="1"/>
  <c r="C3554" i="1"/>
  <c r="C3568" i="1"/>
  <c r="C3579" i="1"/>
  <c r="C3591" i="1"/>
  <c r="C3603" i="1"/>
  <c r="C3615" i="1"/>
  <c r="C3626" i="1"/>
  <c r="C3639" i="1"/>
  <c r="C3651" i="1"/>
  <c r="C3663" i="1"/>
  <c r="C3675" i="1"/>
  <c r="C3687" i="1"/>
  <c r="C3698" i="1"/>
  <c r="C3709" i="1"/>
  <c r="C3722" i="1"/>
  <c r="C3735" i="1"/>
  <c r="C3746" i="1"/>
  <c r="C3759" i="1"/>
  <c r="C3770" i="1"/>
  <c r="C3781" i="1"/>
  <c r="C3794" i="1"/>
  <c r="C3805" i="1"/>
  <c r="C3818" i="1"/>
  <c r="C3829" i="1"/>
  <c r="C3839" i="1"/>
  <c r="C3849" i="1"/>
  <c r="C3859" i="1"/>
  <c r="C3870" i="1"/>
  <c r="C3880" i="1"/>
  <c r="C3891" i="1"/>
  <c r="C285" i="1"/>
  <c r="C581" i="1"/>
  <c r="C794" i="1"/>
  <c r="C966" i="1"/>
  <c r="C1118" i="1"/>
  <c r="C1250" i="1"/>
  <c r="C1361" i="1"/>
  <c r="C1435" i="1"/>
  <c r="C1484" i="1"/>
  <c r="C1531" i="1"/>
  <c r="C1579" i="1"/>
  <c r="C1626" i="1"/>
  <c r="C1673" i="1"/>
  <c r="C1715" i="1"/>
  <c r="C1757" i="1"/>
  <c r="C1799" i="1"/>
  <c r="C1840" i="1"/>
  <c r="C1883" i="1"/>
  <c r="C1924" i="1"/>
  <c r="C1964" i="1"/>
  <c r="C1997" i="1"/>
  <c r="C2030" i="1"/>
  <c r="C2057" i="1"/>
  <c r="C2083" i="1"/>
  <c r="C2105" i="1"/>
  <c r="C2129" i="1"/>
  <c r="C2153" i="1"/>
  <c r="C2177" i="1"/>
  <c r="C2199" i="1"/>
  <c r="C2219" i="1"/>
  <c r="C2241" i="1"/>
  <c r="C2261" i="1"/>
  <c r="C2282" i="1"/>
  <c r="C2304" i="1"/>
  <c r="C2324" i="1"/>
  <c r="C2345" i="1"/>
  <c r="C2365" i="1"/>
  <c r="C2387" i="1"/>
  <c r="C2408" i="1"/>
  <c r="C2428" i="1"/>
  <c r="C2450" i="1"/>
  <c r="C2471" i="1"/>
  <c r="C2491" i="1"/>
  <c r="C2508" i="1"/>
  <c r="C2524" i="1"/>
  <c r="C2541" i="1"/>
  <c r="C2557" i="1"/>
  <c r="C2575" i="1"/>
  <c r="C2589" i="1"/>
  <c r="C2601" i="1"/>
  <c r="C2612" i="1"/>
  <c r="C2625" i="1"/>
  <c r="C2637" i="1"/>
  <c r="C2649" i="1"/>
  <c r="C2661" i="1"/>
  <c r="C2673" i="1"/>
  <c r="C2684" i="1"/>
  <c r="C2697" i="1"/>
  <c r="C2708" i="1"/>
  <c r="C2721" i="1"/>
  <c r="C2733" i="1"/>
  <c r="C2745" i="1"/>
  <c r="C2756" i="1"/>
  <c r="C2768" i="1"/>
  <c r="C2780" i="1"/>
  <c r="C2792" i="1"/>
  <c r="C2804" i="1"/>
  <c r="C2817" i="1"/>
  <c r="C2828" i="1"/>
  <c r="C2840" i="1"/>
  <c r="C2852" i="1"/>
  <c r="C2864" i="1"/>
  <c r="C2875" i="1"/>
  <c r="C2889" i="1"/>
  <c r="C2900" i="1"/>
  <c r="C2912" i="1"/>
  <c r="C2923" i="1"/>
  <c r="C2936" i="1"/>
  <c r="C2947" i="1"/>
  <c r="C2959" i="1"/>
  <c r="C2972" i="1"/>
  <c r="C2984" i="1"/>
  <c r="C2995" i="1"/>
  <c r="C3008" i="1"/>
  <c r="C3019" i="1"/>
  <c r="C3031" i="1"/>
  <c r="C3042" i="1"/>
  <c r="C3056" i="1"/>
  <c r="C3067" i="1"/>
  <c r="C3079" i="1"/>
  <c r="C3091" i="1"/>
  <c r="C3103" i="1"/>
  <c r="C3114" i="1"/>
  <c r="C3127" i="1"/>
  <c r="C3139" i="1"/>
  <c r="C3151" i="1"/>
  <c r="C3163" i="1"/>
  <c r="C3175" i="1"/>
  <c r="C3186" i="1"/>
  <c r="C3197" i="1"/>
  <c r="C3210" i="1"/>
  <c r="C3223" i="1"/>
  <c r="C3234" i="1"/>
  <c r="C3247" i="1"/>
  <c r="C3258" i="1"/>
  <c r="C3269" i="1"/>
  <c r="C3282" i="1"/>
  <c r="C3293" i="1"/>
  <c r="C3306" i="1"/>
  <c r="C3319" i="1"/>
  <c r="C3330" i="1"/>
  <c r="C3341" i="1"/>
  <c r="C3353" i="1"/>
  <c r="C3365" i="1"/>
  <c r="C3377" i="1"/>
  <c r="C3389" i="1"/>
  <c r="C3402" i="1"/>
  <c r="C3413" i="1"/>
  <c r="C3425" i="1"/>
  <c r="C3437" i="1"/>
  <c r="C3449" i="1"/>
  <c r="C3460" i="1"/>
  <c r="C3474" i="1"/>
  <c r="C3485" i="1"/>
  <c r="C3497" i="1"/>
  <c r="C3508" i="1"/>
  <c r="C3521" i="1"/>
  <c r="C3532" i="1"/>
  <c r="C3544" i="1"/>
  <c r="C3557" i="1"/>
  <c r="C3569" i="1"/>
  <c r="C3580" i="1"/>
  <c r="C3593" i="1"/>
  <c r="C3604" i="1"/>
  <c r="C3616" i="1"/>
  <c r="C3627" i="1"/>
  <c r="C3641" i="1"/>
  <c r="C3652" i="1"/>
  <c r="C3664" i="1"/>
  <c r="C3676" i="1"/>
  <c r="C3688" i="1"/>
  <c r="C3699" i="1"/>
  <c r="C3712" i="1"/>
  <c r="C3724" i="1"/>
  <c r="C3736" i="1"/>
  <c r="C3748" i="1"/>
  <c r="C3760" i="1"/>
  <c r="C3771" i="1"/>
  <c r="C3783" i="1"/>
  <c r="C3795" i="1"/>
  <c r="C3808" i="1"/>
  <c r="C3819" i="1"/>
  <c r="C3830" i="1"/>
  <c r="C3840" i="1"/>
  <c r="C3850" i="1"/>
  <c r="C3861" i="1"/>
  <c r="C3871" i="1"/>
  <c r="C3882" i="1"/>
  <c r="C3893" i="1"/>
  <c r="C3903" i="1"/>
  <c r="C3913" i="1"/>
  <c r="C3923" i="1"/>
  <c r="C3934" i="1"/>
  <c r="C3944" i="1"/>
  <c r="C3955" i="1"/>
  <c r="C3966" i="1"/>
  <c r="C3976" i="1"/>
  <c r="C3986" i="1"/>
  <c r="C3997" i="1"/>
  <c r="C4007" i="1"/>
  <c r="C403" i="1"/>
  <c r="C667" i="1"/>
  <c r="C864" i="1"/>
  <c r="C1028" i="1"/>
  <c r="C1170" i="1"/>
  <c r="C1294" i="1"/>
  <c r="C1402" i="1"/>
  <c r="C1454" i="1"/>
  <c r="C1502" i="1"/>
  <c r="C1550" i="1"/>
  <c r="C1598" i="1"/>
  <c r="C1645" i="1"/>
  <c r="C1691" i="1"/>
  <c r="C1732" i="1"/>
  <c r="C1774" i="1"/>
  <c r="C1815" i="1"/>
  <c r="C1857" i="1"/>
  <c r="C1900" i="1"/>
  <c r="C1941" i="1"/>
  <c r="C1976" i="1"/>
  <c r="C2009" i="1"/>
  <c r="C2041" i="1"/>
  <c r="C2067" i="1"/>
  <c r="C2092" i="1"/>
  <c r="C2115" i="1"/>
  <c r="C2139" i="1"/>
  <c r="C2161" i="1"/>
  <c r="C2186" i="1"/>
  <c r="C2207" i="1"/>
  <c r="C2227" i="1"/>
  <c r="C2249" i="1"/>
  <c r="C2269" i="1"/>
  <c r="C2290" i="1"/>
  <c r="C2311" i="1"/>
  <c r="C2332" i="1"/>
  <c r="C2353" i="1"/>
  <c r="C2373" i="1"/>
  <c r="C2395" i="1"/>
  <c r="C2416" i="1"/>
  <c r="C2436" i="1"/>
  <c r="C2457" i="1"/>
  <c r="C2479" i="1"/>
  <c r="C2498" i="1"/>
  <c r="C2514" i="1"/>
  <c r="C2530" i="1"/>
  <c r="C2547" i="1"/>
  <c r="C2564" i="1"/>
  <c r="C2581" i="1"/>
  <c r="C2593" i="1"/>
  <c r="C2607" i="1"/>
  <c r="C2618" i="1"/>
  <c r="C2629" i="1"/>
  <c r="C2642" i="1"/>
  <c r="C2653" i="1"/>
  <c r="C2665" i="1"/>
  <c r="C2676" i="1"/>
  <c r="C2690" i="1"/>
  <c r="C2701" i="1"/>
  <c r="C2713" i="1"/>
  <c r="C2725" i="1"/>
  <c r="C2737" i="1"/>
  <c r="C2748" i="1"/>
  <c r="C2761" i="1"/>
  <c r="C2773" i="1"/>
  <c r="C2785" i="1"/>
  <c r="C2797" i="1"/>
  <c r="C2809" i="1"/>
  <c r="C2820" i="1"/>
  <c r="C2832" i="1"/>
  <c r="C2844" i="1"/>
  <c r="C2857" i="1"/>
  <c r="C2868" i="1"/>
  <c r="C2881" i="1"/>
  <c r="C2892" i="1"/>
  <c r="C2904" i="1"/>
  <c r="C2916" i="1"/>
  <c r="C2928" i="1"/>
  <c r="C2940" i="1"/>
  <c r="C2953" i="1"/>
  <c r="C2964" i="1"/>
  <c r="C2976" i="1"/>
  <c r="C2987" i="1"/>
  <c r="C3000" i="1"/>
  <c r="C3011" i="1"/>
  <c r="C3024" i="1"/>
  <c r="C3036" i="1"/>
  <c r="C3048" i="1"/>
  <c r="C3059" i="1"/>
  <c r="C3072" i="1"/>
  <c r="C3083" i="1"/>
  <c r="C3095" i="1"/>
  <c r="C3108" i="1"/>
  <c r="C3120" i="1"/>
  <c r="C3131" i="1"/>
  <c r="C3143" i="1"/>
  <c r="C3155" i="1"/>
  <c r="C3167" i="1"/>
  <c r="C3178" i="1"/>
  <c r="C3192" i="1"/>
  <c r="C3203" i="1"/>
  <c r="C3215" i="1"/>
  <c r="C3227" i="1"/>
  <c r="C3239" i="1"/>
  <c r="C3250" i="1"/>
  <c r="C3261" i="1"/>
  <c r="C3275" i="1"/>
  <c r="C3287" i="1"/>
  <c r="C3298" i="1"/>
  <c r="C3311" i="1"/>
  <c r="C3322" i="1"/>
  <c r="C3333" i="1"/>
  <c r="C3346" i="1"/>
  <c r="C3359" i="1"/>
  <c r="C3370" i="1"/>
  <c r="C3383" i="1"/>
  <c r="C3394" i="1"/>
  <c r="C3405" i="1"/>
  <c r="C3417" i="1"/>
  <c r="C3429" i="1"/>
  <c r="C3442" i="1"/>
  <c r="C3453" i="1"/>
  <c r="C3466" i="1"/>
  <c r="C3477" i="1"/>
  <c r="C3489" i="1"/>
  <c r="C3501" i="1"/>
  <c r="C3513" i="1"/>
  <c r="C3525" i="1"/>
  <c r="C3538" i="1"/>
  <c r="C3549" i="1"/>
  <c r="C3561" i="1"/>
  <c r="C3572" i="1"/>
  <c r="C3585" i="1"/>
  <c r="C3596" i="1"/>
  <c r="C3609" i="1"/>
  <c r="C3621" i="1"/>
  <c r="C3633" i="1"/>
  <c r="C3644" i="1"/>
  <c r="C3657" i="1"/>
  <c r="C3668" i="1"/>
  <c r="C3680" i="1"/>
  <c r="C3693" i="1"/>
  <c r="C3705" i="1"/>
  <c r="C3716" i="1"/>
  <c r="C3728" i="1"/>
  <c r="C3740" i="1"/>
  <c r="C3752" i="1"/>
  <c r="C3763" i="1"/>
  <c r="C3777" i="1"/>
  <c r="C3788" i="1"/>
  <c r="C3800" i="1"/>
  <c r="C3812" i="1"/>
  <c r="C3823" i="1"/>
  <c r="C3833" i="1"/>
  <c r="C3843" i="1"/>
  <c r="C3855" i="1"/>
  <c r="C3865" i="1"/>
  <c r="C3875" i="1"/>
  <c r="C3886" i="1"/>
  <c r="C3896" i="1"/>
  <c r="C3906" i="1"/>
  <c r="C3917" i="1"/>
  <c r="C3928" i="1"/>
  <c r="C3938" i="1"/>
  <c r="C3949" i="1"/>
  <c r="C3959" i="1"/>
  <c r="C3969" i="1"/>
  <c r="C3979" i="1"/>
  <c r="C3990" i="1"/>
  <c r="C4001" i="1"/>
  <c r="C4011" i="1"/>
  <c r="C4022" i="1"/>
  <c r="C4032" i="1"/>
  <c r="C4042" i="1"/>
  <c r="C4053" i="1"/>
  <c r="C4063" i="1"/>
  <c r="C4074" i="1"/>
  <c r="C4085" i="1"/>
  <c r="C4095" i="1"/>
  <c r="C4105" i="1"/>
  <c r="C4115" i="1"/>
  <c r="C4126" i="1"/>
  <c r="C4136" i="1"/>
  <c r="C4147" i="1"/>
  <c r="C4158" i="1"/>
  <c r="C4168" i="1"/>
  <c r="C4178" i="1"/>
  <c r="C4189" i="1"/>
  <c r="C4199" i="1"/>
  <c r="C4209" i="1"/>
  <c r="C4221" i="1"/>
  <c r="C4231" i="1"/>
  <c r="C4241" i="1"/>
  <c r="C4251" i="1"/>
  <c r="C4262" i="1"/>
  <c r="C4272" i="1"/>
  <c r="C4282" i="1"/>
  <c r="C4294" i="1"/>
  <c r="C4304" i="1"/>
  <c r="C4314" i="1"/>
  <c r="C4325" i="1"/>
  <c r="C4335" i="1"/>
  <c r="C4345" i="1"/>
  <c r="C4355" i="1"/>
  <c r="C4367" i="1"/>
  <c r="C4377" i="1"/>
  <c r="C4387" i="1"/>
  <c r="C4398" i="1"/>
  <c r="C4408" i="1"/>
  <c r="C4418" i="1"/>
  <c r="C4429" i="1"/>
  <c r="C4440" i="1"/>
  <c r="C4450" i="1"/>
  <c r="C4461" i="1"/>
  <c r="C4471" i="1"/>
  <c r="C4481" i="1"/>
  <c r="C4491" i="1"/>
  <c r="C4502" i="1"/>
  <c r="C4513" i="1"/>
  <c r="C4523" i="1"/>
  <c r="C4534" i="1"/>
  <c r="C4544" i="1"/>
  <c r="C4554" i="1"/>
  <c r="C4565" i="1"/>
  <c r="C4575" i="1"/>
  <c r="C4586" i="1"/>
  <c r="C4597" i="1"/>
  <c r="C4607" i="1"/>
  <c r="C4617" i="1"/>
  <c r="C4627" i="1"/>
  <c r="C4638" i="1"/>
  <c r="C4648" i="1"/>
  <c r="C4659" i="1"/>
  <c r="C4670" i="1"/>
  <c r="C4680" i="1"/>
  <c r="C4690" i="1"/>
  <c r="C4701" i="1"/>
  <c r="C4711" i="1"/>
  <c r="C4721" i="1"/>
  <c r="C4733" i="1"/>
  <c r="C4743" i="1"/>
  <c r="C4753" i="1"/>
  <c r="C4763" i="1"/>
  <c r="C4774" i="1"/>
  <c r="C4784" i="1"/>
  <c r="C4794" i="1"/>
  <c r="C4806" i="1"/>
  <c r="C4816" i="1"/>
  <c r="C4826" i="1"/>
  <c r="C4837" i="1"/>
  <c r="C4846" i="1"/>
  <c r="C4855" i="1"/>
  <c r="C4864" i="1"/>
  <c r="C4874" i="1"/>
  <c r="C4883" i="1"/>
  <c r="C4892" i="1"/>
  <c r="C4901" i="1"/>
  <c r="C4910" i="1"/>
  <c r="C4919" i="1"/>
  <c r="C4928" i="1"/>
  <c r="C4938" i="1"/>
  <c r="C4947" i="1"/>
  <c r="C4956" i="1"/>
  <c r="C4965" i="1"/>
  <c r="C4974" i="1"/>
  <c r="C4983" i="1"/>
  <c r="C4992" i="1"/>
  <c r="C5002" i="1"/>
  <c r="C5011" i="1"/>
  <c r="C5020" i="1"/>
  <c r="C5029" i="1"/>
  <c r="C5038" i="1"/>
  <c r="C5047" i="1"/>
  <c r="C5056" i="1"/>
  <c r="C5066" i="1"/>
  <c r="C5075" i="1"/>
  <c r="C5084" i="1"/>
  <c r="C5093" i="1"/>
  <c r="C5102" i="1"/>
  <c r="C5111" i="1"/>
  <c r="C5120" i="1"/>
  <c r="C5130" i="1"/>
  <c r="C5139" i="1"/>
  <c r="C5148" i="1"/>
  <c r="C5157" i="1"/>
  <c r="C5166" i="1"/>
  <c r="C5175" i="1"/>
  <c r="C5184" i="1"/>
  <c r="C5194" i="1"/>
  <c r="C5203" i="1"/>
  <c r="C5212" i="1"/>
  <c r="C5221" i="1"/>
  <c r="C5230" i="1"/>
  <c r="C5239" i="1"/>
  <c r="C5248" i="1"/>
  <c r="C5258" i="1"/>
  <c r="C5267" i="1"/>
  <c r="C5276" i="1"/>
  <c r="C5285" i="1"/>
  <c r="C5294" i="1"/>
  <c r="C5303" i="1"/>
  <c r="C5312" i="1"/>
  <c r="C5322" i="1"/>
  <c r="C5331" i="1"/>
  <c r="C5340" i="1"/>
  <c r="C5349" i="1"/>
  <c r="C5358" i="1"/>
  <c r="C5367" i="1"/>
  <c r="C5376" i="1"/>
  <c r="C5386" i="1"/>
  <c r="C5395" i="1"/>
  <c r="C5404" i="1"/>
  <c r="C5413" i="1"/>
  <c r="C5422" i="1"/>
  <c r="C5431" i="1"/>
  <c r="C5440" i="1"/>
  <c r="C5450" i="1"/>
  <c r="C5459" i="1"/>
  <c r="C5468" i="1"/>
  <c r="C5477" i="1"/>
  <c r="C5486" i="1"/>
  <c r="C5495" i="1"/>
  <c r="C5504" i="1"/>
  <c r="C5514" i="1"/>
  <c r="C5523" i="1"/>
  <c r="C5532" i="1"/>
  <c r="C5541" i="1"/>
  <c r="C5550" i="1"/>
  <c r="C5559" i="1"/>
  <c r="C5568" i="1"/>
  <c r="C5578" i="1"/>
  <c r="C5587" i="1"/>
  <c r="C5596" i="1"/>
  <c r="C5605" i="1"/>
  <c r="C5614" i="1"/>
  <c r="C5623" i="1"/>
  <c r="C5632" i="1"/>
  <c r="C5642" i="1"/>
  <c r="C5651" i="1"/>
  <c r="C5660" i="1"/>
  <c r="C5669" i="1"/>
  <c r="C5678" i="1"/>
  <c r="C5687" i="1"/>
  <c r="C5696" i="1"/>
  <c r="C5706" i="1"/>
  <c r="C5715" i="1"/>
  <c r="C5724" i="1"/>
  <c r="C5733" i="1"/>
  <c r="C5742" i="1"/>
  <c r="C5751" i="1"/>
  <c r="C5760" i="1"/>
  <c r="C5770" i="1"/>
  <c r="C5779" i="1"/>
  <c r="C5788" i="1"/>
  <c r="C5797" i="1"/>
  <c r="C5806" i="1"/>
  <c r="C5815" i="1"/>
  <c r="C5824" i="1"/>
  <c r="C5834" i="1"/>
  <c r="C5843" i="1"/>
  <c r="C5852" i="1"/>
  <c r="C5861" i="1"/>
  <c r="C5870" i="1"/>
  <c r="C5879" i="1"/>
  <c r="C5888" i="1"/>
  <c r="C5898" i="1"/>
  <c r="C5907" i="1"/>
  <c r="C5916" i="1"/>
  <c r="C5925" i="1"/>
  <c r="C5934" i="1"/>
  <c r="C5943" i="1"/>
  <c r="C5952" i="1"/>
  <c r="C5962" i="1"/>
  <c r="C5971" i="1"/>
  <c r="C5980" i="1"/>
  <c r="C5989" i="1"/>
  <c r="C5998" i="1"/>
  <c r="C6007" i="1"/>
  <c r="C6015" i="1"/>
  <c r="C295" i="1"/>
  <c r="C795" i="1"/>
  <c r="C1119" i="1"/>
  <c r="C1362" i="1"/>
  <c r="C1485" i="1"/>
  <c r="C1580" i="1"/>
  <c r="C1675" i="1"/>
  <c r="C1758" i="1"/>
  <c r="C1841" i="1"/>
  <c r="C1925" i="1"/>
  <c r="C1998" i="1"/>
  <c r="C2060" i="1"/>
  <c r="C2107" i="1"/>
  <c r="C2156" i="1"/>
  <c r="C2200" i="1"/>
  <c r="C2242" i="1"/>
  <c r="C2283" i="1"/>
  <c r="C2325" i="1"/>
  <c r="C2368" i="1"/>
  <c r="C2409" i="1"/>
  <c r="C2451" i="1"/>
  <c r="C2492" i="1"/>
  <c r="C2527" i="1"/>
  <c r="C2561" i="1"/>
  <c r="C2591" i="1"/>
  <c r="C2615" i="1"/>
  <c r="C2639" i="1"/>
  <c r="C2663" i="1"/>
  <c r="C2685" i="1"/>
  <c r="C2711" i="1"/>
  <c r="C2735" i="1"/>
  <c r="C2757" i="1"/>
  <c r="C2781" i="1"/>
  <c r="C2807" i="1"/>
  <c r="C2829" i="1"/>
  <c r="C2853" i="1"/>
  <c r="C2877" i="1"/>
  <c r="C2901" i="1"/>
  <c r="C2925" i="1"/>
  <c r="C2948" i="1"/>
  <c r="C2973" i="1"/>
  <c r="C2996" i="1"/>
  <c r="C3020" i="1"/>
  <c r="C3045" i="1"/>
  <c r="C3068" i="1"/>
  <c r="C3092" i="1"/>
  <c r="C3115" i="1"/>
  <c r="C3140" i="1"/>
  <c r="C3164" i="1"/>
  <c r="C3187" i="1"/>
  <c r="C3212" i="1"/>
  <c r="C3236" i="1"/>
  <c r="C3259" i="1"/>
  <c r="C3283" i="1"/>
  <c r="C3307" i="1"/>
  <c r="C3331" i="1"/>
  <c r="C3355" i="1"/>
  <c r="C3379" i="1"/>
  <c r="C3403" i="1"/>
  <c r="C3426" i="1"/>
  <c r="C3450" i="1"/>
  <c r="C3475" i="1"/>
  <c r="C3498" i="1"/>
  <c r="C3522" i="1"/>
  <c r="C3547" i="1"/>
  <c r="C3570" i="1"/>
  <c r="C3594" i="1"/>
  <c r="C3617" i="1"/>
  <c r="C3642" i="1"/>
  <c r="C3666" i="1"/>
  <c r="C3689" i="1"/>
  <c r="C3714" i="1"/>
  <c r="C3737" i="1"/>
  <c r="C3761" i="1"/>
  <c r="C3785" i="1"/>
  <c r="C3809" i="1"/>
  <c r="C3831" i="1"/>
  <c r="C3851" i="1"/>
  <c r="C3873" i="1"/>
  <c r="C3894" i="1"/>
  <c r="C3910" i="1"/>
  <c r="C3926" i="1"/>
  <c r="C3943" i="1"/>
  <c r="C3960" i="1"/>
  <c r="C3975" i="1"/>
  <c r="C3989" i="1"/>
  <c r="C4003" i="1"/>
  <c r="C4016" i="1"/>
  <c r="C4029" i="1"/>
  <c r="C4040" i="1"/>
  <c r="C4051" i="1"/>
  <c r="C4065" i="1"/>
  <c r="C4077" i="1"/>
  <c r="C4088" i="1"/>
  <c r="C4099" i="1"/>
  <c r="C4112" i="1"/>
  <c r="C4123" i="1"/>
  <c r="C4135" i="1"/>
  <c r="C4149" i="1"/>
  <c r="C4160" i="1"/>
  <c r="C4171" i="1"/>
  <c r="C4184" i="1"/>
  <c r="C4195" i="1"/>
  <c r="C4207" i="1"/>
  <c r="C4218" i="1"/>
  <c r="C4232" i="1"/>
  <c r="C4243" i="1"/>
  <c r="C4255" i="1"/>
  <c r="C4267" i="1"/>
  <c r="C4279" i="1"/>
  <c r="C4290" i="1"/>
  <c r="C4303" i="1"/>
  <c r="C4315" i="1"/>
  <c r="C4327" i="1"/>
  <c r="C4339" i="1"/>
  <c r="C4351" i="1"/>
  <c r="C4362" i="1"/>
  <c r="C4374" i="1"/>
  <c r="C4386" i="1"/>
  <c r="C4399" i="1"/>
  <c r="C4410" i="1"/>
  <c r="C4423" i="1"/>
  <c r="C4434" i="1"/>
  <c r="C4446" i="1"/>
  <c r="C4458" i="1"/>
  <c r="C4470" i="1"/>
  <c r="C4482" i="1"/>
  <c r="C4495" i="1"/>
  <c r="C4506" i="1"/>
  <c r="C4518" i="1"/>
  <c r="C4529" i="1"/>
  <c r="C4542" i="1"/>
  <c r="C4553" i="1"/>
  <c r="C4566" i="1"/>
  <c r="C4578" i="1"/>
  <c r="C4590" i="1"/>
  <c r="C4601" i="1"/>
  <c r="C4614" i="1"/>
  <c r="C4625" i="1"/>
  <c r="C4637" i="1"/>
  <c r="C4650" i="1"/>
  <c r="C4662" i="1"/>
  <c r="C4673" i="1"/>
  <c r="C4685" i="1"/>
  <c r="C4697" i="1"/>
  <c r="C4709" i="1"/>
  <c r="C4720" i="1"/>
  <c r="C4734" i="1"/>
  <c r="C4745" i="1"/>
  <c r="C4757" i="1"/>
  <c r="C4769" i="1"/>
  <c r="C4781" i="1"/>
  <c r="C4792" i="1"/>
  <c r="C4803" i="1"/>
  <c r="C4817" i="1"/>
  <c r="C4829" i="1"/>
  <c r="C4840" i="1"/>
  <c r="C4851" i="1"/>
  <c r="C4861" i="1"/>
  <c r="C4871" i="1"/>
  <c r="C4882" i="1"/>
  <c r="C4893" i="1"/>
  <c r="C4903" i="1"/>
  <c r="C4914" i="1"/>
  <c r="C4924" i="1"/>
  <c r="C4934" i="1"/>
  <c r="C4944" i="1"/>
  <c r="C4955" i="1"/>
  <c r="C4966" i="1"/>
  <c r="C4976" i="1"/>
  <c r="C368" i="1"/>
  <c r="C842" i="1"/>
  <c r="C1151" i="1"/>
  <c r="C1389" i="1"/>
  <c r="C1497" i="1"/>
  <c r="C1591" i="1"/>
  <c r="C1685" i="1"/>
  <c r="C1768" i="1"/>
  <c r="C1852" i="1"/>
  <c r="C1936" i="1"/>
  <c r="C2007" i="1"/>
  <c r="C2065" i="1"/>
  <c r="C2113" i="1"/>
  <c r="C2160" i="1"/>
  <c r="C2205" i="1"/>
  <c r="C2247" i="1"/>
  <c r="C2289" i="1"/>
  <c r="C2331" i="1"/>
  <c r="C2372" i="1"/>
  <c r="C2415" i="1"/>
  <c r="C2456" i="1"/>
  <c r="C2496" i="1"/>
  <c r="C2529" i="1"/>
  <c r="C2562" i="1"/>
  <c r="C2592" i="1"/>
  <c r="C2617" i="1"/>
  <c r="C2640" i="1"/>
  <c r="C2664" i="1"/>
  <c r="C2688" i="1"/>
  <c r="C2712" i="1"/>
  <c r="C2736" i="1"/>
  <c r="C2759" i="1"/>
  <c r="C2784" i="1"/>
  <c r="C2808" i="1"/>
  <c r="C2831" i="1"/>
  <c r="C2855" i="1"/>
  <c r="C2880" i="1"/>
  <c r="C2903" i="1"/>
  <c r="C2927" i="1"/>
  <c r="C2951" i="1"/>
  <c r="C2975" i="1"/>
  <c r="C2999" i="1"/>
  <c r="C3021" i="1"/>
  <c r="C3047" i="1"/>
  <c r="C3069" i="1"/>
  <c r="C3093" i="1"/>
  <c r="C3119" i="1"/>
  <c r="C3141" i="1"/>
  <c r="C3165" i="1"/>
  <c r="C3188" i="1"/>
  <c r="C3213" i="1"/>
  <c r="C3237" i="1"/>
  <c r="C3260" i="1"/>
  <c r="C3285" i="1"/>
  <c r="C3309" i="1"/>
  <c r="C3332" i="1"/>
  <c r="C3356" i="1"/>
  <c r="C3380" i="1"/>
  <c r="C3404" i="1"/>
  <c r="C3428" i="1"/>
  <c r="C3452" i="1"/>
  <c r="C3476" i="1"/>
  <c r="C3499" i="1"/>
  <c r="C3523" i="1"/>
  <c r="C3548" i="1"/>
  <c r="C3571" i="1"/>
  <c r="C3595" i="1"/>
  <c r="C3620" i="1"/>
  <c r="C3643" i="1"/>
  <c r="C3667" i="1"/>
  <c r="C3690" i="1"/>
  <c r="C3715" i="1"/>
  <c r="C3739" i="1"/>
  <c r="C3762" i="1"/>
  <c r="C3787" i="1"/>
  <c r="C3810" i="1"/>
  <c r="C3832" i="1"/>
  <c r="C3853" i="1"/>
  <c r="C3874" i="1"/>
  <c r="C3895" i="1"/>
  <c r="C3912" i="1"/>
  <c r="C3929" i="1"/>
  <c r="C3946" i="1"/>
  <c r="C3961" i="1"/>
  <c r="C3977" i="1"/>
  <c r="C3992" i="1"/>
  <c r="C4005" i="1"/>
  <c r="C4017" i="1"/>
  <c r="C4030" i="1"/>
  <c r="C4041" i="1"/>
  <c r="C4054" i="1"/>
  <c r="C4066" i="1"/>
  <c r="C4078" i="1"/>
  <c r="C4089" i="1"/>
  <c r="C4102" i="1"/>
  <c r="C4113" i="1"/>
  <c r="C4125" i="1"/>
  <c r="C4138" i="1"/>
  <c r="C4150" i="1"/>
  <c r="C4161" i="1"/>
  <c r="C4173" i="1"/>
  <c r="C4185" i="1"/>
  <c r="C4197" i="1"/>
  <c r="C4208" i="1"/>
  <c r="C4222" i="1"/>
  <c r="C4233" i="1"/>
  <c r="C4245" i="1"/>
  <c r="C4257" i="1"/>
  <c r="C4269" i="1"/>
  <c r="C4280" i="1"/>
  <c r="C4291" i="1"/>
  <c r="C4305" i="1"/>
  <c r="C4317" i="1"/>
  <c r="C4328" i="1"/>
  <c r="C4341" i="1"/>
  <c r="C4352" i="1"/>
  <c r="C4363" i="1"/>
  <c r="C4376" i="1"/>
  <c r="C4389" i="1"/>
  <c r="C4400" i="1"/>
  <c r="C4413" i="1"/>
  <c r="C4424" i="1"/>
  <c r="C4435" i="1"/>
  <c r="C4447" i="1"/>
  <c r="C4459" i="1"/>
  <c r="C4472" i="1"/>
  <c r="C4483" i="1"/>
  <c r="C4496" i="1"/>
  <c r="C4507" i="1"/>
  <c r="C4519" i="1"/>
  <c r="C4531" i="1"/>
  <c r="C4543" i="1"/>
  <c r="C4555" i="1"/>
  <c r="C4568" i="1"/>
  <c r="C4579" i="1"/>
  <c r="C4591" i="1"/>
  <c r="C4602" i="1"/>
  <c r="C4615" i="1"/>
  <c r="C4626" i="1"/>
  <c r="C4639" i="1"/>
  <c r="C4651" i="1"/>
  <c r="C4663" i="1"/>
  <c r="C4674" i="1"/>
  <c r="C4687" i="1"/>
  <c r="C4698" i="1"/>
  <c r="C4710" i="1"/>
  <c r="C4723" i="1"/>
  <c r="C4735" i="1"/>
  <c r="C4746" i="1"/>
  <c r="C4758" i="1"/>
  <c r="C4770" i="1"/>
  <c r="C4782" i="1"/>
  <c r="C4793" i="1"/>
  <c r="C4807" i="1"/>
  <c r="C4818" i="1"/>
  <c r="C4830" i="1"/>
  <c r="C4842" i="1"/>
  <c r="C4852" i="1"/>
  <c r="C4862" i="1"/>
  <c r="C440" i="1"/>
  <c r="C884" i="1"/>
  <c r="C1183" i="1"/>
  <c r="C1407" i="1"/>
  <c r="C1507" i="1"/>
  <c r="C1603" i="1"/>
  <c r="C1694" i="1"/>
  <c r="C1777" i="1"/>
  <c r="C1861" i="1"/>
  <c r="C1945" i="1"/>
  <c r="C2014" i="1"/>
  <c r="C2070" i="1"/>
  <c r="C2117" i="1"/>
  <c r="C2166" i="1"/>
  <c r="C2209" i="1"/>
  <c r="C2251" i="1"/>
  <c r="C2292" i="1"/>
  <c r="C2335" i="1"/>
  <c r="C2377" i="1"/>
  <c r="C2418" i="1"/>
  <c r="C2460" i="1"/>
  <c r="C2499" i="1"/>
  <c r="C2533" i="1"/>
  <c r="C2565" i="1"/>
  <c r="C2596" i="1"/>
  <c r="C2619" i="1"/>
  <c r="C2643" i="1"/>
  <c r="C2666" i="1"/>
  <c r="C2691" i="1"/>
  <c r="C2715" i="1"/>
  <c r="C2738" i="1"/>
  <c r="C2763" i="1"/>
  <c r="C2786" i="1"/>
  <c r="C2810" i="1"/>
  <c r="C2834" i="1"/>
  <c r="C2858" i="1"/>
  <c r="C2882" i="1"/>
  <c r="C2905" i="1"/>
  <c r="C2930" i="1"/>
  <c r="C2954" i="1"/>
  <c r="C2977" i="1"/>
  <c r="C3001" i="1"/>
  <c r="C3026" i="1"/>
  <c r="C3049" i="1"/>
  <c r="C3073" i="1"/>
  <c r="C3097" i="1"/>
  <c r="C3121" i="1"/>
  <c r="C3145" i="1"/>
  <c r="C3168" i="1"/>
  <c r="C3193" i="1"/>
  <c r="C3216" i="1"/>
  <c r="C3240" i="1"/>
  <c r="C3265" i="1"/>
  <c r="C3288" i="1"/>
  <c r="C3312" i="1"/>
  <c r="C3335" i="1"/>
  <c r="C3360" i="1"/>
  <c r="C3384" i="1"/>
  <c r="C3407" i="1"/>
  <c r="C3432" i="1"/>
  <c r="C3456" i="1"/>
  <c r="C3479" i="1"/>
  <c r="C3503" i="1"/>
  <c r="C3527" i="1"/>
  <c r="C3551" i="1"/>
  <c r="C3575" i="1"/>
  <c r="C3599" i="1"/>
  <c r="C3623" i="1"/>
  <c r="C3645" i="1"/>
  <c r="C3669" i="1"/>
  <c r="C3695" i="1"/>
  <c r="C3717" i="1"/>
  <c r="C3741" i="1"/>
  <c r="C3767" i="1"/>
  <c r="C3789" i="1"/>
  <c r="C3813" i="1"/>
  <c r="C3834" i="1"/>
  <c r="C3856" i="1"/>
  <c r="C3877" i="1"/>
  <c r="C3897" i="1"/>
  <c r="C3914" i="1"/>
  <c r="C3930" i="1"/>
  <c r="C3947" i="1"/>
  <c r="C3965" i="1"/>
  <c r="C3978" i="1"/>
  <c r="C3993" i="1"/>
  <c r="C4006" i="1"/>
  <c r="C4019" i="1"/>
  <c r="C4031" i="1"/>
  <c r="C4043" i="1"/>
  <c r="C4056" i="1"/>
  <c r="C4067" i="1"/>
  <c r="C4079" i="1"/>
  <c r="C4090" i="1"/>
  <c r="C4103" i="1"/>
  <c r="C4114" i="1"/>
  <c r="C4127" i="1"/>
  <c r="C4139" i="1"/>
  <c r="C4151" i="1"/>
  <c r="C4162" i="1"/>
  <c r="C4175" i="1"/>
  <c r="C4186" i="1"/>
  <c r="C4198" i="1"/>
  <c r="C4211" i="1"/>
  <c r="C4223" i="1"/>
  <c r="C4234" i="1"/>
  <c r="C4246" i="1"/>
  <c r="C4258" i="1"/>
  <c r="C4270" i="1"/>
  <c r="C4281" i="1"/>
  <c r="C4295" i="1"/>
  <c r="C4306" i="1"/>
  <c r="C4318" i="1"/>
  <c r="C4330" i="1"/>
  <c r="C4342" i="1"/>
  <c r="C4353" i="1"/>
  <c r="C4365" i="1"/>
  <c r="C4378" i="1"/>
  <c r="C4390" i="1"/>
  <c r="C4401" i="1"/>
  <c r="C4414" i="1"/>
  <c r="C4425" i="1"/>
  <c r="C4437" i="1"/>
  <c r="C4449" i="1"/>
  <c r="C4462" i="1"/>
  <c r="C4473" i="1"/>
  <c r="C4486" i="1"/>
  <c r="C4497" i="1"/>
  <c r="C4509" i="1"/>
  <c r="C4520" i="1"/>
  <c r="C4533" i="1"/>
  <c r="C4545" i="1"/>
  <c r="C4557" i="1"/>
  <c r="C4569" i="1"/>
  <c r="C4581" i="1"/>
  <c r="C4592" i="1"/>
  <c r="C4605" i="1"/>
  <c r="C4616" i="1"/>
  <c r="C4629" i="1"/>
  <c r="C4641" i="1"/>
  <c r="C4653" i="1"/>
  <c r="C4664" i="1"/>
  <c r="C4675" i="1"/>
  <c r="C4688" i="1"/>
  <c r="C4699" i="1"/>
  <c r="C4712" i="1"/>
  <c r="C4725" i="1"/>
  <c r="C643" i="1"/>
  <c r="C1005" i="1"/>
  <c r="C1278" i="1"/>
  <c r="C1449" i="1"/>
  <c r="C1543" i="1"/>
  <c r="C1641" i="1"/>
  <c r="C1727" i="1"/>
  <c r="C1811" i="1"/>
  <c r="C1894" i="1"/>
  <c r="C1974" i="1"/>
  <c r="C2040" i="1"/>
  <c r="C2088" i="1"/>
  <c r="C2137" i="1"/>
  <c r="C2185" i="1"/>
  <c r="C2226" i="1"/>
  <c r="C2268" i="1"/>
  <c r="C2309" i="1"/>
  <c r="C2352" i="1"/>
  <c r="C2393" i="1"/>
  <c r="C2435" i="1"/>
  <c r="C2477" i="1"/>
  <c r="C2512" i="1"/>
  <c r="C2545" i="1"/>
  <c r="C2579" i="1"/>
  <c r="C2603" i="1"/>
  <c r="C2628" i="1"/>
  <c r="C2652" i="1"/>
  <c r="C2675" i="1"/>
  <c r="C2700" i="1"/>
  <c r="C2724" i="1"/>
  <c r="C2747" i="1"/>
  <c r="C2771" i="1"/>
  <c r="C2795" i="1"/>
  <c r="C2819" i="1"/>
  <c r="C2843" i="1"/>
  <c r="C2867" i="1"/>
  <c r="C2891" i="1"/>
  <c r="C2914" i="1"/>
  <c r="C2938" i="1"/>
  <c r="C2963" i="1"/>
  <c r="C2986" i="1"/>
  <c r="C3010" i="1"/>
  <c r="C3035" i="1"/>
  <c r="C3058" i="1"/>
  <c r="C3082" i="1"/>
  <c r="C3105" i="1"/>
  <c r="C3130" i="1"/>
  <c r="C3154" i="1"/>
  <c r="C3177" i="1"/>
  <c r="C3202" i="1"/>
  <c r="C3225" i="1"/>
  <c r="C3249" i="1"/>
  <c r="C3273" i="1"/>
  <c r="C3297" i="1"/>
  <c r="C3321" i="1"/>
  <c r="C3344" i="1"/>
  <c r="C3369" i="1"/>
  <c r="C3393" i="1"/>
  <c r="C3416" i="1"/>
  <c r="C3440" i="1"/>
  <c r="C3465" i="1"/>
  <c r="C3488" i="1"/>
  <c r="C3512" i="1"/>
  <c r="C3536" i="1"/>
  <c r="C3560" i="1"/>
  <c r="C3584" i="1"/>
  <c r="C3607" i="1"/>
  <c r="C3632" i="1"/>
  <c r="C3655" i="1"/>
  <c r="C3679" i="1"/>
  <c r="C3704" i="1"/>
  <c r="C3727" i="1"/>
  <c r="C3751" i="1"/>
  <c r="C3773" i="1"/>
  <c r="C3799" i="1"/>
  <c r="C3822" i="1"/>
  <c r="C3842" i="1"/>
  <c r="C3864" i="1"/>
  <c r="C3885" i="1"/>
  <c r="C3904" i="1"/>
  <c r="C3920" i="1"/>
  <c r="C3937" i="1"/>
  <c r="C3953" i="1"/>
  <c r="C3970" i="1"/>
  <c r="C3984" i="1"/>
  <c r="C3998" i="1"/>
  <c r="C4013" i="1"/>
  <c r="C4024" i="1"/>
  <c r="C4035" i="1"/>
  <c r="C4048" i="1"/>
  <c r="C4059" i="1"/>
  <c r="C4071" i="1"/>
  <c r="C4083" i="1"/>
  <c r="C4096" i="1"/>
  <c r="C4107" i="1"/>
  <c r="C4120" i="1"/>
  <c r="C4131" i="1"/>
  <c r="C4143" i="1"/>
  <c r="C4154" i="1"/>
  <c r="C4167" i="1"/>
  <c r="C4179" i="1"/>
  <c r="C4191" i="1"/>
  <c r="C4203" i="1"/>
  <c r="C4215" i="1"/>
  <c r="C4226" i="1"/>
  <c r="C4239" i="1"/>
  <c r="C4250" i="1"/>
  <c r="C4263" i="1"/>
  <c r="C4275" i="1"/>
  <c r="C4287" i="1"/>
  <c r="C4298" i="1"/>
  <c r="C4310" i="1"/>
  <c r="C4322" i="1"/>
  <c r="C4334" i="1"/>
  <c r="C4346" i="1"/>
  <c r="C4359" i="1"/>
  <c r="C4370" i="1"/>
  <c r="C4382" i="1"/>
  <c r="C4394" i="1"/>
  <c r="C4406" i="1"/>
  <c r="C4417" i="1"/>
  <c r="C4431" i="1"/>
  <c r="C4442" i="1"/>
  <c r="C4454" i="1"/>
  <c r="C4465" i="1"/>
  <c r="C4478" i="1"/>
  <c r="C4489" i="1"/>
  <c r="C4501" i="1"/>
  <c r="C4514" i="1"/>
  <c r="C4526" i="1"/>
  <c r="C4537" i="1"/>
  <c r="C4550" i="1"/>
  <c r="C4561" i="1"/>
  <c r="C4573" i="1"/>
  <c r="C4584" i="1"/>
  <c r="C4598" i="1"/>
  <c r="C4609" i="1"/>
  <c r="C4621" i="1"/>
  <c r="C4633" i="1"/>
  <c r="C4645" i="1"/>
  <c r="C4656" i="1"/>
  <c r="C4669" i="1"/>
  <c r="C4681" i="1"/>
  <c r="C4693" i="1"/>
  <c r="C4705" i="1"/>
  <c r="C4717" i="1"/>
  <c r="C4728" i="1"/>
  <c r="C4739" i="1"/>
  <c r="C4752" i="1"/>
  <c r="C4765" i="1"/>
  <c r="C4776" i="1"/>
  <c r="C4789" i="1"/>
  <c r="C4800" i="1"/>
  <c r="C4811" i="1"/>
  <c r="C4824" i="1"/>
  <c r="C4835" i="1"/>
  <c r="C4847" i="1"/>
  <c r="C4858" i="1"/>
  <c r="C4868" i="1"/>
  <c r="C4878" i="1"/>
  <c r="C4888" i="1"/>
  <c r="C4899" i="1"/>
  <c r="C4909" i="1"/>
  <c r="C4920" i="1"/>
  <c r="C4931" i="1"/>
  <c r="C4941" i="1"/>
  <c r="C4951" i="1"/>
  <c r="C4962" i="1"/>
  <c r="C4972" i="1"/>
  <c r="C4982" i="1"/>
  <c r="C4994" i="1"/>
  <c r="C5004" i="1"/>
  <c r="C5014" i="1"/>
  <c r="C5024" i="1"/>
  <c r="C5035" i="1"/>
  <c r="C5045" i="1"/>
  <c r="C5055" i="1"/>
  <c r="C5067" i="1"/>
  <c r="C5077" i="1"/>
  <c r="C5087" i="1"/>
  <c r="C5098" i="1"/>
  <c r="C5108" i="1"/>
  <c r="C5118" i="1"/>
  <c r="C5128" i="1"/>
  <c r="C5140" i="1"/>
  <c r="C5150" i="1"/>
  <c r="C5160" i="1"/>
  <c r="C5171" i="1"/>
  <c r="C5181" i="1"/>
  <c r="C5191" i="1"/>
  <c r="C5202" i="1"/>
  <c r="C5213" i="1"/>
  <c r="C5223" i="1"/>
  <c r="C5234" i="1"/>
  <c r="C5244" i="1"/>
  <c r="C5254" i="1"/>
  <c r="C5264" i="1"/>
  <c r="C5275" i="1"/>
  <c r="C5286" i="1"/>
  <c r="C5296" i="1"/>
  <c r="C5307" i="1"/>
  <c r="C5317" i="1"/>
  <c r="C5327" i="1"/>
  <c r="C5338" i="1"/>
  <c r="C5348" i="1"/>
  <c r="C5359" i="1"/>
  <c r="C5370" i="1"/>
  <c r="C5380" i="1"/>
  <c r="C5390" i="1"/>
  <c r="C5400" i="1"/>
  <c r="C5411" i="1"/>
  <c r="C5421" i="1"/>
  <c r="C5432" i="1"/>
  <c r="C5443" i="1"/>
  <c r="C5453" i="1"/>
  <c r="C5463" i="1"/>
  <c r="C5474" i="1"/>
  <c r="C5484" i="1"/>
  <c r="C5494" i="1"/>
  <c r="C5506" i="1"/>
  <c r="C5516" i="1"/>
  <c r="C5526" i="1"/>
  <c r="C5536" i="1"/>
  <c r="C5547" i="1"/>
  <c r="C5557" i="1"/>
  <c r="C5567" i="1"/>
  <c r="C5579" i="1"/>
  <c r="C5589" i="1"/>
  <c r="C5599" i="1"/>
  <c r="C5610" i="1"/>
  <c r="C5620" i="1"/>
  <c r="C5630" i="1"/>
  <c r="C5640" i="1"/>
  <c r="C5652" i="1"/>
  <c r="C5662" i="1"/>
  <c r="C5672" i="1"/>
  <c r="C5683" i="1"/>
  <c r="C5693" i="1"/>
  <c r="C5703" i="1"/>
  <c r="C5714" i="1"/>
  <c r="C5725" i="1"/>
  <c r="C5735" i="1"/>
  <c r="C5746" i="1"/>
  <c r="C5756" i="1"/>
  <c r="C5766" i="1"/>
  <c r="C5776" i="1"/>
  <c r="C5787" i="1"/>
  <c r="C5798" i="1"/>
  <c r="C5808" i="1"/>
  <c r="C5819" i="1"/>
  <c r="C5829" i="1"/>
  <c r="C5839" i="1"/>
  <c r="C5850" i="1"/>
  <c r="C5860" i="1"/>
  <c r="C5871" i="1"/>
  <c r="C5882" i="1"/>
  <c r="C5892" i="1"/>
  <c r="C5902" i="1"/>
  <c r="C5912" i="1"/>
  <c r="C5923" i="1"/>
  <c r="C5933" i="1"/>
  <c r="C5944" i="1"/>
  <c r="C5955" i="1"/>
  <c r="C5965" i="1"/>
  <c r="C5975" i="1"/>
  <c r="C5986" i="1"/>
  <c r="C5996" i="1"/>
  <c r="C6006" i="1"/>
  <c r="C6016" i="1"/>
  <c r="C441" i="1"/>
  <c r="C1185" i="1"/>
  <c r="C1508" i="1"/>
  <c r="C1695" i="1"/>
  <c r="C1863" i="1"/>
  <c r="C2015" i="1"/>
  <c r="C2119" i="1"/>
  <c r="C2210" i="1"/>
  <c r="C2295" i="1"/>
  <c r="C2378" i="1"/>
  <c r="C2461" i="1"/>
  <c r="C2535" i="1"/>
  <c r="C2597" i="1"/>
  <c r="C2644" i="1"/>
  <c r="C2692" i="1"/>
  <c r="C2739" i="1"/>
  <c r="C2788" i="1"/>
  <c r="C2836" i="1"/>
  <c r="C2883" i="1"/>
  <c r="C2931" i="1"/>
  <c r="C2978" i="1"/>
  <c r="C3027" i="1"/>
  <c r="C3074" i="1"/>
  <c r="C3122" i="1"/>
  <c r="C3170" i="1"/>
  <c r="C3218" i="1"/>
  <c r="C3266" i="1"/>
  <c r="C3313" i="1"/>
  <c r="C3361" i="1"/>
  <c r="C3408" i="1"/>
  <c r="C3457" i="1"/>
  <c r="C3505" i="1"/>
  <c r="C3552" i="1"/>
  <c r="C3600" i="1"/>
  <c r="C3648" i="1"/>
  <c r="C3696" i="1"/>
  <c r="C3743" i="1"/>
  <c r="C3791" i="1"/>
  <c r="C3837" i="1"/>
  <c r="C3878" i="1"/>
  <c r="C3915" i="1"/>
  <c r="C3950" i="1"/>
  <c r="C3981" i="1"/>
  <c r="C4008" i="1"/>
  <c r="C4033" i="1"/>
  <c r="C4057" i="1"/>
  <c r="C4080" i="1"/>
  <c r="C4104" i="1"/>
  <c r="C4129" i="1"/>
  <c r="C4152" i="1"/>
  <c r="C4176" i="1"/>
  <c r="C4200" i="1"/>
  <c r="C4224" i="1"/>
  <c r="C4248" i="1"/>
  <c r="C4271" i="1"/>
  <c r="C4296" i="1"/>
  <c r="C4319" i="1"/>
  <c r="C4343" i="1"/>
  <c r="C4368" i="1"/>
  <c r="C4391" i="1"/>
  <c r="C4415" i="1"/>
  <c r="C4438" i="1"/>
  <c r="C4463" i="1"/>
  <c r="C4487" i="1"/>
  <c r="C4510" i="1"/>
  <c r="C4535" i="1"/>
  <c r="C4559" i="1"/>
  <c r="C4582" i="1"/>
  <c r="C4606" i="1"/>
  <c r="C4630" i="1"/>
  <c r="C4654" i="1"/>
  <c r="C4678" i="1"/>
  <c r="C4702" i="1"/>
  <c r="C4726" i="1"/>
  <c r="C4744" i="1"/>
  <c r="C4762" i="1"/>
  <c r="C4783" i="1"/>
  <c r="C4801" i="1"/>
  <c r="C4821" i="1"/>
  <c r="C4839" i="1"/>
  <c r="C4856" i="1"/>
  <c r="C4872" i="1"/>
  <c r="C4886" i="1"/>
  <c r="C4900" i="1"/>
  <c r="C4915" i="1"/>
  <c r="C4927" i="1"/>
  <c r="C4942" i="1"/>
  <c r="C4957" i="1"/>
  <c r="C4970" i="1"/>
  <c r="C4984" i="1"/>
  <c r="C4996" i="1"/>
  <c r="C5007" i="1"/>
  <c r="C5019" i="1"/>
  <c r="C5031" i="1"/>
  <c r="C5043" i="1"/>
  <c r="C5054" i="1"/>
  <c r="C5068" i="1"/>
  <c r="C5079" i="1"/>
  <c r="C5091" i="1"/>
  <c r="C5103" i="1"/>
  <c r="C5115" i="1"/>
  <c r="C5126" i="1"/>
  <c r="C5138" i="1"/>
  <c r="C5151" i="1"/>
  <c r="C5163" i="1"/>
  <c r="C5174" i="1"/>
  <c r="C5187" i="1"/>
  <c r="C5198" i="1"/>
  <c r="C5210" i="1"/>
  <c r="C5222" i="1"/>
  <c r="C5235" i="1"/>
  <c r="C5246" i="1"/>
  <c r="C5259" i="1"/>
  <c r="C5270" i="1"/>
  <c r="C5282" i="1"/>
  <c r="C5293" i="1"/>
  <c r="C5306" i="1"/>
  <c r="C5318" i="1"/>
  <c r="C5330" i="1"/>
  <c r="C5342" i="1"/>
  <c r="C5354" i="1"/>
  <c r="C5365" i="1"/>
  <c r="C5378" i="1"/>
  <c r="C5389" i="1"/>
  <c r="C5402" i="1"/>
  <c r="C5414" i="1"/>
  <c r="C5426" i="1"/>
  <c r="C5437" i="1"/>
  <c r="C5448" i="1"/>
  <c r="C5461" i="1"/>
  <c r="C5472" i="1"/>
  <c r="C5485" i="1"/>
  <c r="C5498" i="1"/>
  <c r="C5509" i="1"/>
  <c r="C5520" i="1"/>
  <c r="C5533" i="1"/>
  <c r="C5544" i="1"/>
  <c r="C5556" i="1"/>
  <c r="C5570" i="1"/>
  <c r="C5581" i="1"/>
  <c r="C5592" i="1"/>
  <c r="C5604" i="1"/>
  <c r="C5616" i="1"/>
  <c r="C5628" i="1"/>
  <c r="C5639" i="1"/>
  <c r="C5653" i="1"/>
  <c r="C5664" i="1"/>
  <c r="C5676" i="1"/>
  <c r="C5688" i="1"/>
  <c r="C5700" i="1"/>
  <c r="C5711" i="1"/>
  <c r="C5723" i="1"/>
  <c r="C5736" i="1"/>
  <c r="C5748" i="1"/>
  <c r="C5759" i="1"/>
  <c r="C5772" i="1"/>
  <c r="C5783" i="1"/>
  <c r="C5795" i="1"/>
  <c r="C5807" i="1"/>
  <c r="C5820" i="1"/>
  <c r="C5831" i="1"/>
  <c r="C5844" i="1"/>
  <c r="C5855" i="1"/>
  <c r="C5867" i="1"/>
  <c r="C5878" i="1"/>
  <c r="C5891" i="1"/>
  <c r="C5903" i="1"/>
  <c r="C5915" i="1"/>
  <c r="C5927" i="1"/>
  <c r="C5939" i="1"/>
  <c r="C5950" i="1"/>
  <c r="C5963" i="1"/>
  <c r="C5974" i="1"/>
  <c r="C5987" i="1"/>
  <c r="C5999" i="1"/>
  <c r="C6010" i="1"/>
  <c r="C585" i="1"/>
  <c r="C1252" i="1"/>
  <c r="C1532" i="1"/>
  <c r="C1717" i="1"/>
  <c r="C1884" i="1"/>
  <c r="C2032" i="1"/>
  <c r="C2131" i="1"/>
  <c r="C2221" i="1"/>
  <c r="C2305" i="1"/>
  <c r="C2388" i="1"/>
  <c r="C2472" i="1"/>
  <c r="C2544" i="1"/>
  <c r="C2602" i="1"/>
  <c r="C2651" i="1"/>
  <c r="C2698" i="1"/>
  <c r="C2746" i="1"/>
  <c r="C2794" i="1"/>
  <c r="C2841" i="1"/>
  <c r="C2890" i="1"/>
  <c r="C2937" i="1"/>
  <c r="C2985" i="1"/>
  <c r="C3032" i="1"/>
  <c r="C3081" i="1"/>
  <c r="C3129" i="1"/>
  <c r="C3176" i="1"/>
  <c r="C3224" i="1"/>
  <c r="C3271" i="1"/>
  <c r="C3320" i="1"/>
  <c r="C3367" i="1"/>
  <c r="C3415" i="1"/>
  <c r="C3463" i="1"/>
  <c r="C3511" i="1"/>
  <c r="C3559" i="1"/>
  <c r="C3605" i="1"/>
  <c r="C3653" i="1"/>
  <c r="C3700" i="1"/>
  <c r="C3749" i="1"/>
  <c r="C3797" i="1"/>
  <c r="C3841" i="1"/>
  <c r="C3883" i="1"/>
  <c r="C3919" i="1"/>
  <c r="C3951" i="1"/>
  <c r="C3983" i="1"/>
  <c r="C4010" i="1"/>
  <c r="C4034" i="1"/>
  <c r="C4058" i="1"/>
  <c r="C4081" i="1"/>
  <c r="C4106" i="1"/>
  <c r="C4130" i="1"/>
  <c r="C4153" i="1"/>
  <c r="C4177" i="1"/>
  <c r="C4202" i="1"/>
  <c r="C4225" i="1"/>
  <c r="C4249" i="1"/>
  <c r="C4273" i="1"/>
  <c r="C4297" i="1"/>
  <c r="C4321" i="1"/>
  <c r="C4344" i="1"/>
  <c r="C4369" i="1"/>
  <c r="C4392" i="1"/>
  <c r="C4416" i="1"/>
  <c r="C4441" i="1"/>
  <c r="C4464" i="1"/>
  <c r="C4488" i="1"/>
  <c r="C4511" i="1"/>
  <c r="C4536" i="1"/>
  <c r="C4560" i="1"/>
  <c r="C4583" i="1"/>
  <c r="C4608" i="1"/>
  <c r="C4632" i="1"/>
  <c r="C4655" i="1"/>
  <c r="C4679" i="1"/>
  <c r="C4703" i="1"/>
  <c r="C4727" i="1"/>
  <c r="C4747" i="1"/>
  <c r="C4766" i="1"/>
  <c r="C4785" i="1"/>
  <c r="C4802" i="1"/>
  <c r="C4822" i="1"/>
  <c r="C4843" i="1"/>
  <c r="C4859" i="1"/>
  <c r="C4875" i="1"/>
  <c r="C4887" i="1"/>
  <c r="C4902" i="1"/>
  <c r="C4916" i="1"/>
  <c r="C4930" i="1"/>
  <c r="C4943" i="1"/>
  <c r="C4958" i="1"/>
  <c r="C4971" i="1"/>
  <c r="C4986" i="1"/>
  <c r="C4997" i="1"/>
  <c r="C5008" i="1"/>
  <c r="C5021" i="1"/>
  <c r="C5032" i="1"/>
  <c r="C5044" i="1"/>
  <c r="C5058" i="1"/>
  <c r="C5069" i="1"/>
  <c r="C5080" i="1"/>
  <c r="C5092" i="1"/>
  <c r="C5104" i="1"/>
  <c r="C5116" i="1"/>
  <c r="C5127" i="1"/>
  <c r="C5141" i="1"/>
  <c r="C5152" i="1"/>
  <c r="C5164" i="1"/>
  <c r="C5176" i="1"/>
  <c r="C5188" i="1"/>
  <c r="C5199" i="1"/>
  <c r="C5211" i="1"/>
  <c r="C5224" i="1"/>
  <c r="C5236" i="1"/>
  <c r="C5247" i="1"/>
  <c r="C5260" i="1"/>
  <c r="C5271" i="1"/>
  <c r="C5283" i="1"/>
  <c r="C5295" i="1"/>
  <c r="C5308" i="1"/>
  <c r="C5319" i="1"/>
  <c r="C5332" i="1"/>
  <c r="C5343" i="1"/>
  <c r="C5355" i="1"/>
  <c r="C5366" i="1"/>
  <c r="C5379" i="1"/>
  <c r="C5391" i="1"/>
  <c r="C5403" i="1"/>
  <c r="C5415" i="1"/>
  <c r="C5427" i="1"/>
  <c r="C5438" i="1"/>
  <c r="C5451" i="1"/>
  <c r="C5462" i="1"/>
  <c r="C5475" i="1"/>
  <c r="C5487" i="1"/>
  <c r="C5499" i="1"/>
  <c r="C5510" i="1"/>
  <c r="C5522" i="1"/>
  <c r="C5534" i="1"/>
  <c r="C5546" i="1"/>
  <c r="C5558" i="1"/>
  <c r="C5571" i="1"/>
  <c r="C5582" i="1"/>
  <c r="C5594" i="1"/>
  <c r="C5606" i="1"/>
  <c r="C5618" i="1"/>
  <c r="C5629" i="1"/>
  <c r="C5643" i="1"/>
  <c r="C5654" i="1"/>
  <c r="C5666" i="1"/>
  <c r="C5677" i="1"/>
  <c r="C5690" i="1"/>
  <c r="C5701" i="1"/>
  <c r="C5712" i="1"/>
  <c r="C5726" i="1"/>
  <c r="C5738" i="1"/>
  <c r="C5749" i="1"/>
  <c r="C5762" i="1"/>
  <c r="C5773" i="1"/>
  <c r="C5784" i="1"/>
  <c r="C5796" i="1"/>
  <c r="C5810" i="1"/>
  <c r="C5821" i="1"/>
  <c r="C5832" i="1"/>
  <c r="C5845" i="1"/>
  <c r="C5856" i="1"/>
  <c r="C5868" i="1"/>
  <c r="C5880" i="1"/>
  <c r="C5893" i="1"/>
  <c r="C5904" i="1"/>
  <c r="C5917" i="1"/>
  <c r="C5928" i="1"/>
  <c r="C5940" i="1"/>
  <c r="C693" i="1"/>
  <c r="C1306" i="1"/>
  <c r="C1554" i="1"/>
  <c r="C1736" i="1"/>
  <c r="C1903" i="1"/>
  <c r="C2046" i="1"/>
  <c r="C2141" i="1"/>
  <c r="C2231" i="1"/>
  <c r="C2314" i="1"/>
  <c r="C2397" i="1"/>
  <c r="C2481" i="1"/>
  <c r="C2551" i="1"/>
  <c r="C2608" i="1"/>
  <c r="C2655" i="1"/>
  <c r="C2703" i="1"/>
  <c r="C2749" i="1"/>
  <c r="C2799" i="1"/>
  <c r="C2847" i="1"/>
  <c r="C2893" i="1"/>
  <c r="C2941" i="1"/>
  <c r="C2989" i="1"/>
  <c r="C3037" i="1"/>
  <c r="C3084" i="1"/>
  <c r="C3132" i="1"/>
  <c r="C3181" i="1"/>
  <c r="C3228" i="1"/>
  <c r="C3276" i="1"/>
  <c r="C3323" i="1"/>
  <c r="C3371" i="1"/>
  <c r="C3419" i="1"/>
  <c r="C3467" i="1"/>
  <c r="C3515" i="1"/>
  <c r="C3562" i="1"/>
  <c r="C3611" i="1"/>
  <c r="C3658" i="1"/>
  <c r="C3706" i="1"/>
  <c r="C3753" i="1"/>
  <c r="C3801" i="1"/>
  <c r="C3846" i="1"/>
  <c r="C3887" i="1"/>
  <c r="C3922" i="1"/>
  <c r="C3957" i="1"/>
  <c r="C3985" i="1"/>
  <c r="C4014" i="1"/>
  <c r="C4038" i="1"/>
  <c r="C4061" i="1"/>
  <c r="C4086" i="1"/>
  <c r="C4109" i="1"/>
  <c r="C4133" i="1"/>
  <c r="C4157" i="1"/>
  <c r="C4181" i="1"/>
  <c r="C4205" i="1"/>
  <c r="C4227" i="1"/>
  <c r="C4253" i="1"/>
  <c r="C4277" i="1"/>
  <c r="C4299" i="1"/>
  <c r="C4323" i="1"/>
  <c r="C4349" i="1"/>
  <c r="C4371" i="1"/>
  <c r="C4395" i="1"/>
  <c r="C4419" i="1"/>
  <c r="C4443" i="1"/>
  <c r="C4467" i="1"/>
  <c r="C4490" i="1"/>
  <c r="C4515" i="1"/>
  <c r="C4538" i="1"/>
  <c r="C4562" i="1"/>
  <c r="C4587" i="1"/>
  <c r="C4610" i="1"/>
  <c r="C4634" i="1"/>
  <c r="C4657" i="1"/>
  <c r="C4682" i="1"/>
  <c r="C4706" i="1"/>
  <c r="C4729" i="1"/>
  <c r="C4749" i="1"/>
  <c r="C4767" i="1"/>
  <c r="C4787" i="1"/>
  <c r="C4808" i="1"/>
  <c r="C4825" i="1"/>
  <c r="C4844" i="1"/>
  <c r="C4860" i="1"/>
  <c r="C4876" i="1"/>
  <c r="C4890" i="1"/>
  <c r="C4904" i="1"/>
  <c r="C4917" i="1"/>
  <c r="C4932" i="1"/>
  <c r="C4946" i="1"/>
  <c r="C4959" i="1"/>
  <c r="C4973" i="1"/>
  <c r="C4987" i="1"/>
  <c r="C4998" i="1"/>
  <c r="C5010" i="1"/>
  <c r="C5022" i="1"/>
  <c r="C5034" i="1"/>
  <c r="C5046" i="1"/>
  <c r="C5059" i="1"/>
  <c r="C5070" i="1"/>
  <c r="C5082" i="1"/>
  <c r="C5094" i="1"/>
  <c r="C5106" i="1"/>
  <c r="C5117" i="1"/>
  <c r="C5131" i="1"/>
  <c r="C5142" i="1"/>
  <c r="C5154" i="1"/>
  <c r="C5165" i="1"/>
  <c r="C5178" i="1"/>
  <c r="C5189" i="1"/>
  <c r="C5200" i="1"/>
  <c r="C5214" i="1"/>
  <c r="C5226" i="1"/>
  <c r="C5237" i="1"/>
  <c r="C5250" i="1"/>
  <c r="C5261" i="1"/>
  <c r="C5272" i="1"/>
  <c r="C5284" i="1"/>
  <c r="C5298" i="1"/>
  <c r="C5309" i="1"/>
  <c r="C5320" i="1"/>
  <c r="C5333" i="1"/>
  <c r="C5344" i="1"/>
  <c r="C5356" i="1"/>
  <c r="C5368" i="1"/>
  <c r="C5381" i="1"/>
  <c r="C5392" i="1"/>
  <c r="C5405" i="1"/>
  <c r="C5416" i="1"/>
  <c r="C5428" i="1"/>
  <c r="C5439" i="1"/>
  <c r="C5452" i="1"/>
  <c r="C5464" i="1"/>
  <c r="C5476" i="1"/>
  <c r="C5488" i="1"/>
  <c r="C5500" i="1"/>
  <c r="C5511" i="1"/>
  <c r="C5524" i="1"/>
  <c r="C5535" i="1"/>
  <c r="C5548" i="1"/>
  <c r="C5560" i="1"/>
  <c r="C5572" i="1"/>
  <c r="C5583" i="1"/>
  <c r="C5595" i="1"/>
  <c r="C5607" i="1"/>
  <c r="C5619" i="1"/>
  <c r="C5631" i="1"/>
  <c r="C5644" i="1"/>
  <c r="C5655" i="1"/>
  <c r="C5667" i="1"/>
  <c r="C5679" i="1"/>
  <c r="C5691" i="1"/>
  <c r="C5702" i="1"/>
  <c r="C5716" i="1"/>
  <c r="C5727" i="1"/>
  <c r="C5739" i="1"/>
  <c r="C5750" i="1"/>
  <c r="C5763" i="1"/>
  <c r="C5774" i="1"/>
  <c r="C5786" i="1"/>
  <c r="C5799" i="1"/>
  <c r="C5811" i="1"/>
  <c r="C5822" i="1"/>
  <c r="C5835" i="1"/>
  <c r="C5846" i="1"/>
  <c r="C5858" i="1"/>
  <c r="C5869" i="1"/>
  <c r="C967" i="1"/>
  <c r="C1436" i="1"/>
  <c r="C1627" i="1"/>
  <c r="C1800" i="1"/>
  <c r="C1966" i="1"/>
  <c r="C2084" i="1"/>
  <c r="C2179" i="1"/>
  <c r="C2263" i="1"/>
  <c r="C2346" i="1"/>
  <c r="C2429" i="1"/>
  <c r="C2509" i="1"/>
  <c r="C2576" i="1"/>
  <c r="C2627" i="1"/>
  <c r="C2674" i="1"/>
  <c r="C2722" i="1"/>
  <c r="C2770" i="1"/>
  <c r="C2818" i="1"/>
  <c r="C2865" i="1"/>
  <c r="C2913" i="1"/>
  <c r="C2962" i="1"/>
  <c r="C3009" i="1"/>
  <c r="C3057" i="1"/>
  <c r="C3104" i="1"/>
  <c r="C3152" i="1"/>
  <c r="C3200" i="1"/>
  <c r="C3248" i="1"/>
  <c r="C3296" i="1"/>
  <c r="C3343" i="1"/>
  <c r="C3392" i="1"/>
  <c r="C3439" i="1"/>
  <c r="C3487" i="1"/>
  <c r="C3533" i="1"/>
  <c r="C3581" i="1"/>
  <c r="C3631" i="1"/>
  <c r="C3677" i="1"/>
  <c r="C3725" i="1"/>
  <c r="C3772" i="1"/>
  <c r="C3821" i="1"/>
  <c r="C3862" i="1"/>
  <c r="C3902" i="1"/>
  <c r="C3935" i="1"/>
  <c r="C3968" i="1"/>
  <c r="C3995" i="1"/>
  <c r="C4023" i="1"/>
  <c r="C4047" i="1"/>
  <c r="C4070" i="1"/>
  <c r="C4094" i="1"/>
  <c r="C4118" i="1"/>
  <c r="C4142" i="1"/>
  <c r="C4166" i="1"/>
  <c r="C4190" i="1"/>
  <c r="C4214" i="1"/>
  <c r="C4237" i="1"/>
  <c r="C4261" i="1"/>
  <c r="C4286" i="1"/>
  <c r="C4309" i="1"/>
  <c r="C4333" i="1"/>
  <c r="C4358" i="1"/>
  <c r="C4381" i="1"/>
  <c r="C4405" i="1"/>
  <c r="C4427" i="1"/>
  <c r="C4453" i="1"/>
  <c r="C4477" i="1"/>
  <c r="C4499" i="1"/>
  <c r="C4525" i="1"/>
  <c r="C4547" i="1"/>
  <c r="C4571" i="1"/>
  <c r="C4595" i="1"/>
  <c r="C4619" i="1"/>
  <c r="C4643" i="1"/>
  <c r="C4666" i="1"/>
  <c r="C4691" i="1"/>
  <c r="C4715" i="1"/>
  <c r="C4737" i="1"/>
  <c r="C4755" i="1"/>
  <c r="C4775" i="1"/>
  <c r="C4797" i="1"/>
  <c r="C4813" i="1"/>
  <c r="C4833" i="1"/>
  <c r="C4850" i="1"/>
  <c r="C4867" i="1"/>
  <c r="C4880" i="1"/>
  <c r="C4895" i="1"/>
  <c r="C4908" i="1"/>
  <c r="C4923" i="1"/>
  <c r="C4936" i="1"/>
  <c r="C4950" i="1"/>
  <c r="C4964" i="1"/>
  <c r="C4979" i="1"/>
  <c r="C4990" i="1"/>
  <c r="C5003" i="1"/>
  <c r="C5015" i="1"/>
  <c r="C5027" i="1"/>
  <c r="C5039" i="1"/>
  <c r="C5051" i="1"/>
  <c r="C5062" i="1"/>
  <c r="C5074" i="1"/>
  <c r="C5086" i="1"/>
  <c r="C5099" i="1"/>
  <c r="C5110" i="1"/>
  <c r="C5123" i="1"/>
  <c r="C5134" i="1"/>
  <c r="C5146" i="1"/>
  <c r="C5158" i="1"/>
  <c r="C5170" i="1"/>
  <c r="C5182" i="1"/>
  <c r="C5195" i="1"/>
  <c r="C5206" i="1"/>
  <c r="C5218" i="1"/>
  <c r="C5229" i="1"/>
  <c r="C5242" i="1"/>
  <c r="C5253" i="1"/>
  <c r="C5266" i="1"/>
  <c r="C5278" i="1"/>
  <c r="C5290" i="1"/>
  <c r="C5301" i="1"/>
  <c r="C5314" i="1"/>
  <c r="C5325" i="1"/>
  <c r="C5336" i="1"/>
  <c r="C5350" i="1"/>
  <c r="C5362" i="1"/>
  <c r="C5373" i="1"/>
  <c r="C5384" i="1"/>
  <c r="C5397" i="1"/>
  <c r="C5408" i="1"/>
  <c r="C5420" i="1"/>
  <c r="C5434" i="1"/>
  <c r="C5445" i="1"/>
  <c r="C5456" i="1"/>
  <c r="C5469" i="1"/>
  <c r="C5480" i="1"/>
  <c r="C5492" i="1"/>
  <c r="C5503" i="1"/>
  <c r="C5517" i="1"/>
  <c r="C5528" i="1"/>
  <c r="C5540" i="1"/>
  <c r="C5552" i="1"/>
  <c r="C5564" i="1"/>
  <c r="C5575" i="1"/>
  <c r="C5588" i="1"/>
  <c r="C5600" i="1"/>
  <c r="C5612" i="1"/>
  <c r="C5624" i="1"/>
  <c r="C5636" i="1"/>
  <c r="C5647" i="1"/>
  <c r="C5659" i="1"/>
  <c r="C5671" i="1"/>
  <c r="C5684" i="1"/>
  <c r="C5695" i="1"/>
  <c r="C5708" i="1"/>
  <c r="C5719" i="1"/>
  <c r="C5731" i="1"/>
  <c r="C5743" i="1"/>
  <c r="C5755" i="1"/>
  <c r="C5767" i="1"/>
  <c r="C5780" i="1"/>
  <c r="C5791" i="1"/>
  <c r="C5803" i="1"/>
  <c r="C5814" i="1"/>
  <c r="C5827" i="1"/>
  <c r="C5838" i="1"/>
  <c r="C5851" i="1"/>
  <c r="C5863" i="1"/>
  <c r="C5875" i="1"/>
  <c r="C5886" i="1"/>
  <c r="C5899" i="1"/>
  <c r="C5910" i="1"/>
  <c r="C5922" i="1"/>
  <c r="C5935" i="1"/>
  <c r="C5947" i="1"/>
  <c r="C5958" i="1"/>
  <c r="C5970" i="1"/>
  <c r="C5982" i="1"/>
  <c r="C5994" i="1"/>
  <c r="C6005" i="1"/>
  <c r="C696" i="1"/>
  <c r="C1557" i="1"/>
  <c r="C1904" i="1"/>
  <c r="C2143" i="1"/>
  <c r="C2315" i="1"/>
  <c r="C2482" i="1"/>
  <c r="C2609" i="1"/>
  <c r="C2704" i="1"/>
  <c r="C2800" i="1"/>
  <c r="C2895" i="1"/>
  <c r="C2991" i="1"/>
  <c r="C3087" i="1"/>
  <c r="C3183" i="1"/>
  <c r="C3277" i="1"/>
  <c r="C3373" i="1"/>
  <c r="C3468" i="1"/>
  <c r="C3563" i="1"/>
  <c r="C3659" i="1"/>
  <c r="C3755" i="1"/>
  <c r="C3847" i="1"/>
  <c r="C3925" i="1"/>
  <c r="C3987" i="1"/>
  <c r="C4039" i="1"/>
  <c r="C4087" i="1"/>
  <c r="C4134" i="1"/>
  <c r="C4182" i="1"/>
  <c r="C4230" i="1"/>
  <c r="C4278" i="1"/>
  <c r="C4326" i="1"/>
  <c r="C4373" i="1"/>
  <c r="C4422" i="1"/>
  <c r="C4469" i="1"/>
  <c r="C4517" i="1"/>
  <c r="C4563" i="1"/>
  <c r="C4611" i="1"/>
  <c r="C4661" i="1"/>
  <c r="C4707" i="1"/>
  <c r="C4751" i="1"/>
  <c r="C4790" i="1"/>
  <c r="C4827" i="1"/>
  <c r="C4863" i="1"/>
  <c r="C4891" i="1"/>
  <c r="C4918" i="1"/>
  <c r="C4948" i="1"/>
  <c r="C4975" i="1"/>
  <c r="C4999" i="1"/>
  <c r="C5023" i="1"/>
  <c r="C5048" i="1"/>
  <c r="C5071" i="1"/>
  <c r="C5095" i="1"/>
  <c r="C5119" i="1"/>
  <c r="C5143" i="1"/>
  <c r="C5167" i="1"/>
  <c r="C5190" i="1"/>
  <c r="C5215" i="1"/>
  <c r="C5238" i="1"/>
  <c r="C5262" i="1"/>
  <c r="C5287" i="1"/>
  <c r="C5310" i="1"/>
  <c r="C5334" i="1"/>
  <c r="C5357" i="1"/>
  <c r="C5382" i="1"/>
  <c r="C5406" i="1"/>
  <c r="C5429" i="1"/>
  <c r="C5454" i="1"/>
  <c r="C5478" i="1"/>
  <c r="C5501" i="1"/>
  <c r="C5525" i="1"/>
  <c r="C5549" i="1"/>
  <c r="C5573" i="1"/>
  <c r="C5597" i="1"/>
  <c r="C5621" i="1"/>
  <c r="C5645" i="1"/>
  <c r="C5668" i="1"/>
  <c r="C5692" i="1"/>
  <c r="C5717" i="1"/>
  <c r="C5740" i="1"/>
  <c r="C5764" i="1"/>
  <c r="C5789" i="1"/>
  <c r="C5812" i="1"/>
  <c r="C5836" i="1"/>
  <c r="C5859" i="1"/>
  <c r="C5883" i="1"/>
  <c r="C5900" i="1"/>
  <c r="C5919" i="1"/>
  <c r="C5938" i="1"/>
  <c r="C5956" i="1"/>
  <c r="C5972" i="1"/>
  <c r="C5988" i="1"/>
  <c r="C6003" i="1"/>
  <c r="C890" i="1"/>
  <c r="C1604" i="1"/>
  <c r="C1947" i="1"/>
  <c r="C2167" i="1"/>
  <c r="C2336" i="1"/>
  <c r="C2501" i="1"/>
  <c r="C2620" i="1"/>
  <c r="C2716" i="1"/>
  <c r="C2811" i="1"/>
  <c r="C2907" i="1"/>
  <c r="C3003" i="1"/>
  <c r="C3099" i="1"/>
  <c r="C3194" i="1"/>
  <c r="C3289" i="1"/>
  <c r="C3385" i="1"/>
  <c r="C3480" i="1"/>
  <c r="C3576" i="1"/>
  <c r="C3672" i="1"/>
  <c r="C3768" i="1"/>
  <c r="C3857" i="1"/>
  <c r="C3933" i="1"/>
  <c r="C3994" i="1"/>
  <c r="C4045" i="1"/>
  <c r="C4093" i="1"/>
  <c r="C4141" i="1"/>
  <c r="C4187" i="1"/>
  <c r="C4235" i="1"/>
  <c r="C4285" i="1"/>
  <c r="C4331" i="1"/>
  <c r="C4379" i="1"/>
  <c r="C4426" i="1"/>
  <c r="C4474" i="1"/>
  <c r="C4522" i="1"/>
  <c r="C4570" i="1"/>
  <c r="C4618" i="1"/>
  <c r="C4665" i="1"/>
  <c r="C4714" i="1"/>
  <c r="C4754" i="1"/>
  <c r="C4791" i="1"/>
  <c r="C4831" i="1"/>
  <c r="C4866" i="1"/>
  <c r="C4894" i="1"/>
  <c r="C4922" i="1"/>
  <c r="C4949" i="1"/>
  <c r="C4978" i="1"/>
  <c r="C5000" i="1"/>
  <c r="C5026" i="1"/>
  <c r="C5050" i="1"/>
  <c r="C5072" i="1"/>
  <c r="C5096" i="1"/>
  <c r="C5122" i="1"/>
  <c r="C5144" i="1"/>
  <c r="C5168" i="1"/>
  <c r="C5192" i="1"/>
  <c r="C5216" i="1"/>
  <c r="C5240" i="1"/>
  <c r="C5263" i="1"/>
  <c r="C5288" i="1"/>
  <c r="C5311" i="1"/>
  <c r="C5335" i="1"/>
  <c r="C5360" i="1"/>
  <c r="C5383" i="1"/>
  <c r="C5407" i="1"/>
  <c r="C5430" i="1"/>
  <c r="C5455" i="1"/>
  <c r="C5479" i="1"/>
  <c r="C5502" i="1"/>
  <c r="C5527" i="1"/>
  <c r="C5551" i="1"/>
  <c r="C5574" i="1"/>
  <c r="C5598" i="1"/>
  <c r="C5622" i="1"/>
  <c r="C5646" i="1"/>
  <c r="C5670" i="1"/>
  <c r="C5694" i="1"/>
  <c r="C5718" i="1"/>
  <c r="C5741" i="1"/>
  <c r="C5765" i="1"/>
  <c r="C5790" i="1"/>
  <c r="C5813" i="1"/>
  <c r="C5837" i="1"/>
  <c r="C5862" i="1"/>
  <c r="C5884" i="1"/>
  <c r="C5901" i="1"/>
  <c r="C5920" i="1"/>
  <c r="C5941" i="1"/>
  <c r="C5957" i="1"/>
  <c r="C5973" i="1"/>
  <c r="C5990" i="1"/>
  <c r="C6004" i="1"/>
  <c r="C1042" i="1"/>
  <c r="C1651" i="1"/>
  <c r="C1980" i="1"/>
  <c r="C2188" i="1"/>
  <c r="C2355" i="1"/>
  <c r="C2516" i="1"/>
  <c r="C2631" i="1"/>
  <c r="C2727" i="1"/>
  <c r="C2821" i="1"/>
  <c r="C2917" i="1"/>
  <c r="C3013" i="1"/>
  <c r="C3109" i="1"/>
  <c r="C3204" i="1"/>
  <c r="C3300" i="1"/>
  <c r="C3395" i="1"/>
  <c r="C3490" i="1"/>
  <c r="C3586" i="1"/>
  <c r="C3682" i="1"/>
  <c r="C3778" i="1"/>
  <c r="C3866" i="1"/>
  <c r="C3939" i="1"/>
  <c r="C3999" i="1"/>
  <c r="C4049" i="1"/>
  <c r="C4097" i="1"/>
  <c r="C4144" i="1"/>
  <c r="C4193" i="1"/>
  <c r="C4240" i="1"/>
  <c r="C4288" i="1"/>
  <c r="C4336" i="1"/>
  <c r="C4383" i="1"/>
  <c r="C4432" i="1"/>
  <c r="C4479" i="1"/>
  <c r="C4527" i="1"/>
  <c r="C4574" i="1"/>
  <c r="C4623" i="1"/>
  <c r="C4671" i="1"/>
  <c r="C4718" i="1"/>
  <c r="C4760" i="1"/>
  <c r="C4798" i="1"/>
  <c r="C4834" i="1"/>
  <c r="C4869" i="1"/>
  <c r="C4896" i="1"/>
  <c r="C4925" i="1"/>
  <c r="C4952" i="1"/>
  <c r="C4980" i="1"/>
  <c r="C5005" i="1"/>
  <c r="C5028" i="1"/>
  <c r="C5052" i="1"/>
  <c r="C5076" i="1"/>
  <c r="C5100" i="1"/>
  <c r="C5124" i="1"/>
  <c r="C5147" i="1"/>
  <c r="C5172" i="1"/>
  <c r="C5196" i="1"/>
  <c r="C5219" i="1"/>
  <c r="C5243" i="1"/>
  <c r="C5268" i="1"/>
  <c r="C5291" i="1"/>
  <c r="C5315" i="1"/>
  <c r="C5339" i="1"/>
  <c r="C5363" i="1"/>
  <c r="C5387" i="1"/>
  <c r="C5410" i="1"/>
  <c r="C5435" i="1"/>
  <c r="C5458" i="1"/>
  <c r="C5482" i="1"/>
  <c r="C5507" i="1"/>
  <c r="C5530" i="1"/>
  <c r="C5554" i="1"/>
  <c r="C5576" i="1"/>
  <c r="C5602" i="1"/>
  <c r="C5626" i="1"/>
  <c r="C5648" i="1"/>
  <c r="C5674" i="1"/>
  <c r="C5698" i="1"/>
  <c r="C5720" i="1"/>
  <c r="C5744" i="1"/>
  <c r="C5768" i="1"/>
  <c r="C5792" i="1"/>
  <c r="C5816" i="1"/>
  <c r="C5840" i="1"/>
  <c r="C5864" i="1"/>
  <c r="C5885" i="1"/>
  <c r="C5906" i="1"/>
  <c r="C5924" i="1"/>
  <c r="C5942" i="1"/>
  <c r="C5959" i="1"/>
  <c r="C5976" i="1"/>
  <c r="C5991" i="1"/>
  <c r="C6008" i="1"/>
  <c r="C1046" i="1"/>
  <c r="C1652" i="1"/>
  <c r="C1983" i="1"/>
  <c r="C2189" i="1"/>
  <c r="C2356" i="1"/>
  <c r="C2519" i="1"/>
  <c r="C2633" i="1"/>
  <c r="C2728" i="1"/>
  <c r="C2823" i="1"/>
  <c r="C2920" i="1"/>
  <c r="C3015" i="1"/>
  <c r="C3111" i="1"/>
  <c r="C3205" i="1"/>
  <c r="C3301" i="1"/>
  <c r="C3396" i="1"/>
  <c r="C3492" i="1"/>
  <c r="C3588" i="1"/>
  <c r="C3684" i="1"/>
  <c r="C3779" i="1"/>
  <c r="C3867" i="1"/>
  <c r="C3941" i="1"/>
  <c r="C4002" i="1"/>
  <c r="C4050" i="1"/>
  <c r="C4098" i="1"/>
  <c r="C4145" i="1"/>
  <c r="C4194" i="1"/>
  <c r="C4242" i="1"/>
  <c r="C4289" i="1"/>
  <c r="C4337" i="1"/>
  <c r="C4385" i="1"/>
  <c r="C4433" i="1"/>
  <c r="C4480" i="1"/>
  <c r="C4528" i="1"/>
  <c r="C4577" i="1"/>
  <c r="C4624" i="1"/>
  <c r="C4672" i="1"/>
  <c r="C4719" i="1"/>
  <c r="C4761" i="1"/>
  <c r="C4799" i="1"/>
  <c r="C4838" i="1"/>
  <c r="C4870" i="1"/>
  <c r="C4898" i="1"/>
  <c r="C4926" i="1"/>
  <c r="C4954" i="1"/>
  <c r="C4981" i="1"/>
  <c r="C5006" i="1"/>
  <c r="C5030" i="1"/>
  <c r="C5053" i="1"/>
  <c r="C5078" i="1"/>
  <c r="C5101" i="1"/>
  <c r="C5125" i="1"/>
  <c r="C5149" i="1"/>
  <c r="C5173" i="1"/>
  <c r="C5197" i="1"/>
  <c r="C5220" i="1"/>
  <c r="C5245" i="1"/>
  <c r="C5269" i="1"/>
  <c r="C5292" i="1"/>
  <c r="C5316" i="1"/>
  <c r="C5341" i="1"/>
  <c r="C5364" i="1"/>
  <c r="C5388" i="1"/>
  <c r="C5412" i="1"/>
  <c r="C5436" i="1"/>
  <c r="C5460" i="1"/>
  <c r="C5483" i="1"/>
  <c r="C5508" i="1"/>
  <c r="C5531" i="1"/>
  <c r="C5555" i="1"/>
  <c r="C5580" i="1"/>
  <c r="C5603" i="1"/>
  <c r="C5627" i="1"/>
  <c r="C5650" i="1"/>
  <c r="C5675" i="1"/>
  <c r="C5699" i="1"/>
  <c r="C5722" i="1"/>
  <c r="C5747" i="1"/>
  <c r="C5771" i="1"/>
  <c r="C5794" i="1"/>
  <c r="C5818" i="1"/>
  <c r="C5842" i="1"/>
  <c r="C5866" i="1"/>
  <c r="C5887" i="1"/>
  <c r="C5908" i="1"/>
  <c r="C5926" i="1"/>
  <c r="C5946" i="1"/>
  <c r="C5960" i="1"/>
  <c r="C5978" i="1"/>
  <c r="C5992" i="1"/>
  <c r="C6009" i="1"/>
  <c r="C1307" i="1"/>
  <c r="C1737" i="1"/>
  <c r="C2047" i="1"/>
  <c r="C2232" i="1"/>
  <c r="C2399" i="1"/>
  <c r="C2552" i="1"/>
  <c r="C2656" i="1"/>
  <c r="C2753" i="1"/>
  <c r="C2848" i="1"/>
  <c r="C2944" i="1"/>
  <c r="C3039" i="1"/>
  <c r="C3133" i="1"/>
  <c r="C3229" i="1"/>
  <c r="C3324" i="1"/>
  <c r="C3421" i="1"/>
  <c r="C3516" i="1"/>
  <c r="C3612" i="1"/>
  <c r="C3707" i="1"/>
  <c r="C3803" i="1"/>
  <c r="C3888" i="1"/>
  <c r="C3958" i="1"/>
  <c r="C4015" i="1"/>
  <c r="C4062" i="1"/>
  <c r="C4111" i="1"/>
  <c r="C4159" i="1"/>
  <c r="C4206" i="1"/>
  <c r="C4254" i="1"/>
  <c r="C4301" i="1"/>
  <c r="C4350" i="1"/>
  <c r="C4397" i="1"/>
  <c r="C4445" i="1"/>
  <c r="C4493" i="1"/>
  <c r="C4541" i="1"/>
  <c r="C4589" i="1"/>
  <c r="C4635" i="1"/>
  <c r="C4683" i="1"/>
  <c r="C4730" i="1"/>
  <c r="C4771" i="1"/>
  <c r="C4809" i="1"/>
  <c r="C4845" i="1"/>
  <c r="C4877" i="1"/>
  <c r="C4906" i="1"/>
  <c r="C4933" i="1"/>
  <c r="C4960" i="1"/>
  <c r="C5012" i="1"/>
  <c r="C5060" i="1"/>
  <c r="C5083" i="1"/>
  <c r="C5107" i="1"/>
  <c r="C5132" i="1"/>
  <c r="C5155" i="1"/>
  <c r="C5179" i="1"/>
  <c r="C5204" i="1"/>
  <c r="C5227" i="1"/>
  <c r="C5251" i="1"/>
  <c r="C5299" i="1"/>
  <c r="C5323" i="1"/>
  <c r="C5346" i="1"/>
  <c r="C5371" i="1"/>
  <c r="C5394" i="1"/>
  <c r="C5418" i="1"/>
  <c r="C5442" i="1"/>
  <c r="C5466" i="1"/>
  <c r="C5490" i="1"/>
  <c r="C5512" i="1"/>
  <c r="C5538" i="1"/>
  <c r="C5562" i="1"/>
  <c r="C5584" i="1"/>
  <c r="C5608" i="1"/>
  <c r="C5634" i="1"/>
  <c r="C5656" i="1"/>
  <c r="C5680" i="1"/>
  <c r="C5704" i="1"/>
  <c r="C5728" i="1"/>
  <c r="C5752" i="1"/>
  <c r="C5775" i="1"/>
  <c r="C5800" i="1"/>
  <c r="C5823" i="1"/>
  <c r="C5847" i="1"/>
  <c r="C5872" i="1"/>
  <c r="C5890" i="1"/>
  <c r="C1411" i="1"/>
  <c r="C2095" i="1"/>
  <c r="C2583" i="1"/>
  <c r="C2859" i="1"/>
  <c r="C3063" i="1"/>
  <c r="C3348" i="1"/>
  <c r="C3624" i="1"/>
  <c r="C3825" i="1"/>
  <c r="C4025" i="1"/>
  <c r="C4163" i="1"/>
  <c r="C4266" i="1"/>
  <c r="C4407" i="1"/>
  <c r="C4546" i="1"/>
  <c r="C4647" i="1"/>
  <c r="C4778" i="1"/>
  <c r="C4879" i="1"/>
  <c r="C4940" i="1"/>
  <c r="C5013" i="1"/>
  <c r="C5063" i="1"/>
  <c r="C5133" i="1"/>
  <c r="C5186" i="1"/>
  <c r="C5255" i="1"/>
  <c r="C5304" i="1"/>
  <c r="C5374" i="1"/>
  <c r="C5444" i="1"/>
  <c r="C5496" i="1"/>
  <c r="C5565" i="1"/>
  <c r="C5635" i="1"/>
  <c r="C5686" i="1"/>
  <c r="C5757" i="1"/>
  <c r="C5826" i="1"/>
  <c r="C5877" i="1"/>
  <c r="C5930" i="1"/>
  <c r="C5964" i="1"/>
  <c r="C5995" i="1"/>
  <c r="C3967" i="1"/>
  <c r="C2775" i="1"/>
  <c r="C2569" i="1"/>
  <c r="C4403" i="1"/>
  <c r="C4854" i="1"/>
  <c r="C5114" i="1"/>
  <c r="C5372" i="1"/>
  <c r="C5563" i="1"/>
  <c r="C5805" i="1"/>
  <c r="C5984" i="1"/>
  <c r="C1459" i="1"/>
  <c r="C2252" i="1"/>
  <c r="C2585" i="1"/>
  <c r="C2871" i="1"/>
  <c r="C3146" i="1"/>
  <c r="C3349" i="1"/>
  <c r="C3634" i="1"/>
  <c r="C3898" i="1"/>
  <c r="C4026" i="1"/>
  <c r="C4169" i="1"/>
  <c r="C4307" i="1"/>
  <c r="C4409" i="1"/>
  <c r="C4551" i="1"/>
  <c r="C4689" i="1"/>
  <c r="C4779" i="1"/>
  <c r="C4884" i="1"/>
  <c r="C4963" i="1"/>
  <c r="C5016" i="1"/>
  <c r="C5064" i="1"/>
  <c r="C5135" i="1"/>
  <c r="C5205" i="1"/>
  <c r="C5256" i="1"/>
  <c r="C5324" i="1"/>
  <c r="C5375" i="1"/>
  <c r="C5446" i="1"/>
  <c r="C5515" i="1"/>
  <c r="C5566" i="1"/>
  <c r="C5637" i="1"/>
  <c r="C5707" i="1"/>
  <c r="C5758" i="1"/>
  <c r="C5828" i="1"/>
  <c r="C5894" i="1"/>
  <c r="C5931" i="1"/>
  <c r="C5966" i="1"/>
  <c r="C5997" i="1"/>
  <c r="C4988" i="1"/>
  <c r="C2439" i="1"/>
  <c r="C2441" i="1"/>
  <c r="C3539" i="1"/>
  <c r="C3974" i="1"/>
  <c r="C4259" i="1"/>
  <c r="C4504" i="1"/>
  <c r="C4742" i="1"/>
  <c r="C4935" i="1"/>
  <c r="C5042" i="1"/>
  <c r="C5180" i="1"/>
  <c r="C5300" i="1"/>
  <c r="C5423" i="1"/>
  <c r="C5543" i="1"/>
  <c r="C5682" i="1"/>
  <c r="C5804" i="1"/>
  <c r="C5914" i="1"/>
  <c r="C5983" i="1"/>
  <c r="C2776" i="1"/>
  <c r="C3338" i="1"/>
  <c r="C4021" i="1"/>
  <c r="C4646" i="1"/>
  <c r="C5061" i="1"/>
  <c r="C5302" i="1"/>
  <c r="C5685" i="1"/>
  <c r="C5954" i="1"/>
  <c r="C1460" i="1"/>
  <c r="C2272" i="1"/>
  <c r="C2669" i="1"/>
  <c r="C2872" i="1"/>
  <c r="C3156" i="1"/>
  <c r="C3433" i="1"/>
  <c r="C3635" i="1"/>
  <c r="C3905" i="1"/>
  <c r="C4069" i="1"/>
  <c r="C4170" i="1"/>
  <c r="C4312" i="1"/>
  <c r="C4451" i="1"/>
  <c r="C4552" i="1"/>
  <c r="C4694" i="1"/>
  <c r="C4810" i="1"/>
  <c r="C4885" i="1"/>
  <c r="C4967" i="1"/>
  <c r="C5018" i="1"/>
  <c r="C5085" i="1"/>
  <c r="C5136" i="1"/>
  <c r="C5207" i="1"/>
  <c r="C5274" i="1"/>
  <c r="C5326" i="1"/>
  <c r="C5396" i="1"/>
  <c r="C5447" i="1"/>
  <c r="C5518" i="1"/>
  <c r="C5586" i="1"/>
  <c r="C5638" i="1"/>
  <c r="C5709" i="1"/>
  <c r="C5778" i="1"/>
  <c r="C5830" i="1"/>
  <c r="C5895" i="1"/>
  <c r="C5932" i="1"/>
  <c r="C5967" i="1"/>
  <c r="C6000" i="1"/>
  <c r="C2419" i="1"/>
  <c r="C6012" i="1"/>
  <c r="C3050" i="1"/>
  <c r="C3060" i="1"/>
  <c r="C3824" i="1"/>
  <c r="C4122" i="1"/>
  <c r="C4505" i="1"/>
  <c r="C4939" i="1"/>
  <c r="C5252" i="1"/>
  <c r="C5493" i="1"/>
  <c r="C5754" i="1"/>
  <c r="C5918" i="1"/>
  <c r="C1779" i="1"/>
  <c r="C2273" i="1"/>
  <c r="C2680" i="1"/>
  <c r="C2955" i="1"/>
  <c r="C3157" i="1"/>
  <c r="C3443" i="1"/>
  <c r="C3719" i="1"/>
  <c r="C3907" i="1"/>
  <c r="C4072" i="1"/>
  <c r="C4213" i="1"/>
  <c r="C4313" i="1"/>
  <c r="C4455" i="1"/>
  <c r="C4593" i="1"/>
  <c r="C4696" i="1"/>
  <c r="C4815" i="1"/>
  <c r="C4907" i="1"/>
  <c r="C4968" i="1"/>
  <c r="C5036" i="1"/>
  <c r="C5088" i="1"/>
  <c r="C5156" i="1"/>
  <c r="C5208" i="1"/>
  <c r="C5277" i="1"/>
  <c r="C5328" i="1"/>
  <c r="C5398" i="1"/>
  <c r="C5467" i="1"/>
  <c r="C5519" i="1"/>
  <c r="C5590" i="1"/>
  <c r="C5658" i="1"/>
  <c r="C5710" i="1"/>
  <c r="C5781" i="1"/>
  <c r="C5848" i="1"/>
  <c r="C5896" i="1"/>
  <c r="C5936" i="1"/>
  <c r="C5968" i="1"/>
  <c r="C6002" i="1"/>
  <c r="C1820" i="1"/>
  <c r="C2681" i="1"/>
  <c r="C2965" i="1"/>
  <c r="C3241" i="1"/>
  <c r="C3444" i="1"/>
  <c r="C3730" i="1"/>
  <c r="C4075" i="1"/>
  <c r="C4216" i="1"/>
  <c r="C4354" i="1"/>
  <c r="C4456" i="1"/>
  <c r="C4599" i="1"/>
  <c r="C4736" i="1"/>
  <c r="C4819" i="1"/>
  <c r="C4911" i="1"/>
  <c r="C5037" i="1"/>
  <c r="C5090" i="1"/>
  <c r="C5159" i="1"/>
  <c r="C5228" i="1"/>
  <c r="C5279" i="1"/>
  <c r="C5347" i="1"/>
  <c r="C5399" i="1"/>
  <c r="C5470" i="1"/>
  <c r="C5539" i="1"/>
  <c r="C5591" i="1"/>
  <c r="C5661" i="1"/>
  <c r="C5730" i="1"/>
  <c r="C5782" i="1"/>
  <c r="C5853" i="1"/>
  <c r="C5909" i="1"/>
  <c r="C5948" i="1"/>
  <c r="C5979" i="1"/>
  <c r="C6011" i="1"/>
  <c r="C1821" i="1"/>
  <c r="C2764" i="1"/>
  <c r="C2967" i="1"/>
  <c r="C3251" i="1"/>
  <c r="C3529" i="1"/>
  <c r="C3731" i="1"/>
  <c r="C3971" i="1"/>
  <c r="C4117" i="1"/>
  <c r="C4217" i="1"/>
  <c r="C4360" i="1"/>
  <c r="C4498" i="1"/>
  <c r="C4600" i="1"/>
  <c r="C4738" i="1"/>
  <c r="C4848" i="1"/>
  <c r="C4912" i="1"/>
  <c r="C4989" i="1"/>
  <c r="C5040" i="1"/>
  <c r="C5109" i="1"/>
  <c r="C5162" i="1"/>
  <c r="C5231" i="1"/>
  <c r="C5280" i="1"/>
  <c r="C5351" i="1"/>
  <c r="C5419" i="1"/>
  <c r="C5471" i="1"/>
  <c r="C5542" i="1"/>
  <c r="C5611" i="1"/>
  <c r="C5663" i="1"/>
  <c r="C5732" i="1"/>
  <c r="C5802" i="1"/>
  <c r="C5854" i="1"/>
  <c r="C5911" i="1"/>
  <c r="C5949" i="1"/>
  <c r="C5981" i="1"/>
  <c r="C2071" i="1"/>
  <c r="C3255" i="1"/>
  <c r="C3815" i="1"/>
  <c r="C4121" i="1"/>
  <c r="C4361" i="1"/>
  <c r="C4642" i="1"/>
  <c r="C4853" i="1"/>
  <c r="C4991" i="1"/>
  <c r="C5112" i="1"/>
  <c r="C5232" i="1"/>
  <c r="C5352" i="1"/>
  <c r="C5491" i="1"/>
  <c r="C5613" i="1"/>
  <c r="C5734" i="1"/>
  <c r="C5874" i="1"/>
  <c r="C5951" i="1"/>
  <c r="C6013" i="1"/>
  <c r="C2094" i="1"/>
  <c r="C3540" i="1"/>
  <c r="C4264" i="1"/>
  <c r="C4773" i="1"/>
  <c r="C4995" i="1"/>
  <c r="C5183" i="1"/>
  <c r="C5424" i="1"/>
  <c r="C5615" i="1"/>
  <c r="C5876" i="1"/>
  <c r="C6014" i="1"/>
  <c r="E5" i="4"/>
  <c r="D11" i="4"/>
  <c r="D10" i="4"/>
  <c r="E4" i="4"/>
  <c r="E3" i="4"/>
  <c r="E2" i="4"/>
  <c r="D2" i="4"/>
  <c r="E8" i="4"/>
  <c r="E7" i="4"/>
  <c r="B8" i="4"/>
  <c r="B7" i="4"/>
  <c r="B9" i="4" s="1"/>
  <c r="B22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E9" i="4" l="1"/>
  <c r="D14" i="4"/>
  <c r="C23" i="8"/>
  <c r="D23" i="8"/>
  <c r="E23" i="8"/>
  <c r="D15" i="4"/>
  <c r="D23" i="4"/>
  <c r="D31" i="4"/>
  <c r="D39" i="4"/>
  <c r="D47" i="4"/>
  <c r="D55" i="4"/>
  <c r="D63" i="4"/>
  <c r="D71" i="4"/>
  <c r="D79" i="4"/>
  <c r="D87" i="4"/>
  <c r="D95" i="4"/>
  <c r="D103" i="4"/>
  <c r="D111" i="4"/>
  <c r="D119" i="4"/>
  <c r="D127" i="4"/>
  <c r="D67" i="4"/>
  <c r="D131" i="4"/>
  <c r="D36" i="4"/>
  <c r="D60" i="4"/>
  <c r="D92" i="4"/>
  <c r="D132" i="4"/>
  <c r="D29" i="4"/>
  <c r="D37" i="4"/>
  <c r="D61" i="4"/>
  <c r="D77" i="4"/>
  <c r="D109" i="4"/>
  <c r="D62" i="4"/>
  <c r="D94" i="4"/>
  <c r="D110" i="4"/>
  <c r="D134" i="4"/>
  <c r="D16" i="4"/>
  <c r="D24" i="4"/>
  <c r="D32" i="4"/>
  <c r="D40" i="4"/>
  <c r="D48" i="4"/>
  <c r="D56" i="4"/>
  <c r="D64" i="4"/>
  <c r="D72" i="4"/>
  <c r="D80" i="4"/>
  <c r="D88" i="4"/>
  <c r="D96" i="4"/>
  <c r="D104" i="4"/>
  <c r="D112" i="4"/>
  <c r="D120" i="4"/>
  <c r="D128" i="4"/>
  <c r="D43" i="4"/>
  <c r="D99" i="4"/>
  <c r="D28" i="4"/>
  <c r="D44" i="4"/>
  <c r="D84" i="4"/>
  <c r="D108" i="4"/>
  <c r="D53" i="4"/>
  <c r="D101" i="4"/>
  <c r="D133" i="4"/>
  <c r="D30" i="4"/>
  <c r="D38" i="4"/>
  <c r="D70" i="4"/>
  <c r="D17" i="4"/>
  <c r="D25" i="4"/>
  <c r="D33" i="4"/>
  <c r="D41" i="4"/>
  <c r="D49" i="4"/>
  <c r="D57" i="4"/>
  <c r="D65" i="4"/>
  <c r="D73" i="4"/>
  <c r="D81" i="4"/>
  <c r="D89" i="4"/>
  <c r="D97" i="4"/>
  <c r="D105" i="4"/>
  <c r="D113" i="4"/>
  <c r="D121" i="4"/>
  <c r="D129" i="4"/>
  <c r="D19" i="4"/>
  <c r="D35" i="4"/>
  <c r="D51" i="4"/>
  <c r="D75" i="4"/>
  <c r="D91" i="4"/>
  <c r="D115" i="4"/>
  <c r="D68" i="4"/>
  <c r="D116" i="4"/>
  <c r="D21" i="4"/>
  <c r="D45" i="4"/>
  <c r="D69" i="4"/>
  <c r="D93" i="4"/>
  <c r="D125" i="4"/>
  <c r="D22" i="4"/>
  <c r="D54" i="4"/>
  <c r="D86" i="4"/>
  <c r="D118" i="4"/>
  <c r="D18" i="4"/>
  <c r="D26" i="4"/>
  <c r="D34" i="4"/>
  <c r="D42" i="4"/>
  <c r="D50" i="4"/>
  <c r="D58" i="4"/>
  <c r="D66" i="4"/>
  <c r="D74" i="4"/>
  <c r="D82" i="4"/>
  <c r="D90" i="4"/>
  <c r="D98" i="4"/>
  <c r="D106" i="4"/>
  <c r="D114" i="4"/>
  <c r="D122" i="4"/>
  <c r="D130" i="4"/>
  <c r="D27" i="4"/>
  <c r="D59" i="4"/>
  <c r="D83" i="4"/>
  <c r="D107" i="4"/>
  <c r="D123" i="4"/>
  <c r="D20" i="4"/>
  <c r="D52" i="4"/>
  <c r="D76" i="4"/>
  <c r="D100" i="4"/>
  <c r="D124" i="4"/>
  <c r="D85" i="4"/>
  <c r="D117" i="4"/>
  <c r="D46" i="4"/>
  <c r="D78" i="4"/>
  <c r="D102" i="4"/>
  <c r="D126" i="4"/>
  <c r="B11" i="4"/>
  <c r="B10" i="4"/>
  <c r="E6" i="4"/>
  <c r="B110" i="4"/>
  <c r="B19" i="4"/>
  <c r="B68" i="4"/>
  <c r="B134" i="4"/>
  <c r="B67" i="4"/>
  <c r="B118" i="4"/>
  <c r="B86" i="4"/>
  <c r="B37" i="4"/>
  <c r="B117" i="4"/>
  <c r="B85" i="4"/>
  <c r="B27" i="4"/>
  <c r="B115" i="4"/>
  <c r="B83" i="4"/>
  <c r="B21" i="4"/>
  <c r="B102" i="4"/>
  <c r="B133" i="4"/>
  <c r="B101" i="4"/>
  <c r="B60" i="4"/>
  <c r="B131" i="4"/>
  <c r="B99" i="4"/>
  <c r="B45" i="4"/>
  <c r="B126" i="4"/>
  <c r="B94" i="4"/>
  <c r="B44" i="4"/>
  <c r="B132" i="4"/>
  <c r="B116" i="4"/>
  <c r="B100" i="4"/>
  <c r="B84" i="4"/>
  <c r="B61" i="4"/>
  <c r="B43" i="4"/>
  <c r="B20" i="4"/>
  <c r="B77" i="4"/>
  <c r="B59" i="4"/>
  <c r="B36" i="4"/>
  <c r="B125" i="4"/>
  <c r="B109" i="4"/>
  <c r="B93" i="4"/>
  <c r="B76" i="4"/>
  <c r="B53" i="4"/>
  <c r="B35" i="4"/>
  <c r="B124" i="4"/>
  <c r="B108" i="4"/>
  <c r="B92" i="4"/>
  <c r="B75" i="4"/>
  <c r="B52" i="4"/>
  <c r="B29" i="4"/>
  <c r="B123" i="4"/>
  <c r="B107" i="4"/>
  <c r="B91" i="4"/>
  <c r="B69" i="4"/>
  <c r="B51" i="4"/>
  <c r="B28" i="4"/>
  <c r="B130" i="4"/>
  <c r="B122" i="4"/>
  <c r="B114" i="4"/>
  <c r="B106" i="4"/>
  <c r="B98" i="4"/>
  <c r="B90" i="4"/>
  <c r="B82" i="4"/>
  <c r="B74" i="4"/>
  <c r="B66" i="4"/>
  <c r="B58" i="4"/>
  <c r="B50" i="4"/>
  <c r="B42" i="4"/>
  <c r="B34" i="4"/>
  <c r="B26" i="4"/>
  <c r="B18" i="4"/>
  <c r="B129" i="4"/>
  <c r="B121" i="4"/>
  <c r="B113" i="4"/>
  <c r="B105" i="4"/>
  <c r="B97" i="4"/>
  <c r="B89" i="4"/>
  <c r="B81" i="4"/>
  <c r="B73" i="4"/>
  <c r="B65" i="4"/>
  <c r="B57" i="4"/>
  <c r="B49" i="4"/>
  <c r="B41" i="4"/>
  <c r="B33" i="4"/>
  <c r="B25" i="4"/>
  <c r="B17" i="4"/>
  <c r="B128" i="4"/>
  <c r="B120" i="4"/>
  <c r="B112" i="4"/>
  <c r="B104" i="4"/>
  <c r="B96" i="4"/>
  <c r="B88" i="4"/>
  <c r="B80" i="4"/>
  <c r="B72" i="4"/>
  <c r="B64" i="4"/>
  <c r="B56" i="4"/>
  <c r="B48" i="4"/>
  <c r="B40" i="4"/>
  <c r="B32" i="4"/>
  <c r="B24" i="4"/>
  <c r="B16" i="4"/>
  <c r="B14" i="4"/>
  <c r="B127" i="4"/>
  <c r="B119" i="4"/>
  <c r="B111" i="4"/>
  <c r="B103" i="4"/>
  <c r="B95" i="4"/>
  <c r="B87" i="4"/>
  <c r="B79" i="4"/>
  <c r="B71" i="4"/>
  <c r="B63" i="4"/>
  <c r="B55" i="4"/>
  <c r="B47" i="4"/>
  <c r="B39" i="4"/>
  <c r="B31" i="4"/>
  <c r="B23" i="4"/>
  <c r="B15" i="4"/>
  <c r="B78" i="4"/>
  <c r="B70" i="4"/>
  <c r="B62" i="4"/>
  <c r="B54" i="4"/>
  <c r="B46" i="4"/>
  <c r="B38" i="4"/>
  <c r="B30" i="4"/>
  <c r="C24" i="8" l="1"/>
  <c r="D24" i="8"/>
  <c r="E24" i="8"/>
  <c r="E11" i="4"/>
  <c r="E10" i="4"/>
  <c r="B369" i="2"/>
  <c r="B361" i="2"/>
  <c r="B37" i="2"/>
  <c r="B360" i="2"/>
  <c r="B559" i="2"/>
  <c r="B186" i="2"/>
  <c r="B68" i="2"/>
  <c r="B86" i="2"/>
  <c r="B506" i="2"/>
  <c r="B709" i="2"/>
  <c r="B881" i="2"/>
  <c r="B749" i="2"/>
  <c r="B94" i="2"/>
  <c r="B24" i="2"/>
  <c r="B34" i="2"/>
  <c r="B143" i="2"/>
  <c r="B478" i="2"/>
  <c r="B742" i="2"/>
  <c r="B795" i="2"/>
  <c r="B563" i="2"/>
  <c r="B159" i="2"/>
  <c r="B444" i="2"/>
  <c r="B638" i="2"/>
  <c r="B182" i="2"/>
  <c r="B798" i="2"/>
  <c r="B162" i="2"/>
  <c r="B345" i="2"/>
  <c r="B105" i="2"/>
  <c r="B130" i="2"/>
  <c r="B220" i="2"/>
  <c r="B597" i="2"/>
  <c r="B612" i="2"/>
  <c r="B678" i="2"/>
  <c r="B735" i="2"/>
  <c r="B373" i="2"/>
  <c r="B521" i="2"/>
  <c r="B291" i="2"/>
  <c r="B206" i="2"/>
  <c r="B189" i="2"/>
  <c r="B818" i="2"/>
  <c r="B65" i="2"/>
  <c r="B245" i="2"/>
  <c r="B286" i="2"/>
  <c r="B309" i="2"/>
  <c r="B8" i="2"/>
  <c r="B344" i="2"/>
  <c r="B49" i="2"/>
  <c r="B442" i="2"/>
  <c r="B698" i="2"/>
  <c r="B172" i="2"/>
  <c r="B315" i="2"/>
  <c r="B77" i="2"/>
  <c r="B382" i="2"/>
  <c r="B54" i="2"/>
  <c r="B176" i="2"/>
  <c r="B217" i="2"/>
  <c r="B404" i="2"/>
  <c r="B635" i="2"/>
  <c r="B265" i="2"/>
  <c r="B161" i="2"/>
  <c r="B413" i="2"/>
  <c r="B411" i="2"/>
  <c r="B204" i="2"/>
  <c r="B565" i="2"/>
  <c r="B228" i="2"/>
  <c r="B566" i="2"/>
  <c r="B715" i="2"/>
  <c r="B748" i="2"/>
  <c r="B463" i="2"/>
  <c r="B511" i="2"/>
  <c r="B634" i="2"/>
  <c r="B395" i="2"/>
  <c r="B599" i="2"/>
  <c r="B776" i="2"/>
  <c r="B264" i="2"/>
  <c r="B894" i="2"/>
  <c r="B825" i="2"/>
  <c r="B525" i="2"/>
  <c r="B267" i="2"/>
  <c r="B364" i="2"/>
  <c r="B122" i="2"/>
  <c r="B423" i="2"/>
  <c r="B483" i="2"/>
  <c r="B779" i="2"/>
  <c r="B598" i="2"/>
  <c r="B106" i="2"/>
  <c r="B233" i="2"/>
  <c r="B783" i="2"/>
  <c r="B625" i="2"/>
  <c r="B856" i="2"/>
  <c r="B815" i="2"/>
  <c r="B741" i="2"/>
  <c r="B333" i="2"/>
  <c r="B359" i="2"/>
  <c r="B52" i="2"/>
  <c r="B350" i="2"/>
  <c r="B44" i="2"/>
  <c r="B202" i="2"/>
  <c r="B389" i="2"/>
  <c r="B831" i="2"/>
  <c r="B518" i="2"/>
  <c r="B583" i="2"/>
  <c r="B222" i="2"/>
  <c r="B67" i="2"/>
  <c r="B97" i="2"/>
  <c r="B711" i="2"/>
  <c r="B276" i="2"/>
  <c r="B817" i="2"/>
  <c r="B808" i="2"/>
  <c r="B467" i="2"/>
  <c r="B683" i="2"/>
  <c r="B613" i="2"/>
  <c r="B670" i="2"/>
  <c r="B555" i="2"/>
  <c r="B290" i="2"/>
  <c r="B568" i="2"/>
  <c r="B882" i="2"/>
  <c r="B311" i="2"/>
  <c r="B23" i="2"/>
  <c r="B419" i="2"/>
  <c r="B496" i="2"/>
  <c r="B536" i="2"/>
  <c r="B696" i="2"/>
  <c r="B116" i="2"/>
  <c r="B617" i="2"/>
  <c r="B486" i="2"/>
  <c r="B207" i="2"/>
  <c r="B151" i="2"/>
  <c r="B775" i="2"/>
  <c r="B353" i="2"/>
  <c r="B550" i="2"/>
  <c r="B57" i="2"/>
  <c r="B327" i="2"/>
  <c r="B51" i="2"/>
  <c r="B243" i="2"/>
  <c r="B387" i="2"/>
  <c r="B271" i="2"/>
  <c r="B42" i="2"/>
  <c r="B872" i="2"/>
  <c r="B408" i="2"/>
  <c r="B305" i="2"/>
  <c r="B14" i="2"/>
  <c r="B32" i="2"/>
  <c r="B873" i="2"/>
  <c r="B449" i="2"/>
  <c r="B543" i="2"/>
  <c r="B15" i="2"/>
  <c r="B73" i="2"/>
  <c r="B510" i="2"/>
  <c r="B397" i="2"/>
  <c r="B100" i="2"/>
  <c r="B170" i="2"/>
  <c r="B724" i="2"/>
  <c r="B455" i="2"/>
  <c r="B351" i="2"/>
  <c r="B887" i="2"/>
  <c r="B5" i="2"/>
  <c r="B487" i="2"/>
  <c r="B259" i="2"/>
  <c r="B786" i="2"/>
  <c r="B826" i="2"/>
  <c r="B75" i="2"/>
  <c r="B241" i="2"/>
  <c r="B190" i="2"/>
  <c r="B693" i="2"/>
  <c r="B381" i="2"/>
  <c r="B616" i="2"/>
  <c r="B526" i="2"/>
  <c r="B513" i="2"/>
  <c r="B388" i="2"/>
  <c r="B30" i="2"/>
  <c r="B362" i="2"/>
  <c r="B304" i="2"/>
  <c r="B680" i="2"/>
  <c r="B533" i="2"/>
  <c r="B582" i="2"/>
  <c r="B849" i="2"/>
  <c r="B98" i="2"/>
  <c r="B879" i="2"/>
  <c r="B871" i="2"/>
  <c r="B827" i="2"/>
  <c r="B66" i="2"/>
  <c r="B637" i="2"/>
  <c r="B664" i="2"/>
  <c r="B405" i="2"/>
  <c r="B160" i="2"/>
  <c r="B760" i="2"/>
  <c r="B743" i="2"/>
  <c r="B339" i="2"/>
  <c r="B306" i="2"/>
  <c r="B231" i="2"/>
  <c r="B18" i="2"/>
  <c r="B602" i="2"/>
  <c r="B688" i="2"/>
  <c r="B576" i="2"/>
  <c r="B615" i="2"/>
  <c r="B284" i="2"/>
  <c r="B249" i="2"/>
  <c r="B237" i="2"/>
  <c r="B847" i="2"/>
  <c r="B330" i="2"/>
  <c r="B7" i="2"/>
  <c r="B767" i="2"/>
  <c r="B508" i="2"/>
  <c r="B699" i="2"/>
  <c r="B113" i="2"/>
  <c r="B535" i="2"/>
  <c r="B744" i="2"/>
  <c r="B434" i="2"/>
  <c r="B292" i="2"/>
  <c r="B310" i="2"/>
  <c r="B860" i="2"/>
  <c r="B59" i="2"/>
  <c r="B653" i="2"/>
  <c r="B710" i="2"/>
  <c r="B55" i="2"/>
  <c r="B522" i="2"/>
  <c r="B203" i="2"/>
  <c r="B60" i="2"/>
  <c r="B549" i="2"/>
  <c r="B672" i="2"/>
  <c r="B883" i="2"/>
  <c r="B50" i="2"/>
  <c r="B11" i="2"/>
  <c r="B173" i="2"/>
  <c r="B812" i="2"/>
  <c r="B152" i="2"/>
  <c r="B690" i="2"/>
  <c r="B91" i="2"/>
  <c r="B588" i="2"/>
  <c r="B628" i="2"/>
  <c r="B294" i="2"/>
  <c r="B210" i="2"/>
  <c r="B651" i="2"/>
  <c r="B610" i="2"/>
  <c r="B117" i="2"/>
  <c r="B452" i="2"/>
  <c r="B33" i="2"/>
  <c r="B288" i="2"/>
  <c r="B790" i="2"/>
  <c r="B168" i="2"/>
  <c r="B417" i="2"/>
  <c r="B180" i="2"/>
  <c r="B499" i="2"/>
  <c r="B859" i="2"/>
  <c r="B163" i="2"/>
  <c r="B165" i="2"/>
  <c r="B2" i="2"/>
  <c r="B254" i="2"/>
  <c r="B520" i="2"/>
  <c r="B858" i="2"/>
  <c r="B102" i="2"/>
  <c r="B684" i="2"/>
  <c r="B144" i="2"/>
  <c r="B354" i="2"/>
  <c r="B377" i="2"/>
  <c r="B857" i="2"/>
  <c r="B614" i="2"/>
  <c r="B701" i="2"/>
  <c r="B470" i="2"/>
  <c r="B58" i="2"/>
  <c r="B64" i="2"/>
  <c r="B669" i="2"/>
  <c r="B209" i="2"/>
  <c r="B307" i="2"/>
  <c r="B729" i="2"/>
  <c r="B719" i="2"/>
  <c r="B428" i="2"/>
  <c r="B621" i="2"/>
  <c r="B869" i="2"/>
  <c r="B175" i="2"/>
  <c r="B475" i="2"/>
  <c r="B861" i="2"/>
  <c r="B56" i="2"/>
  <c r="B845" i="2"/>
  <c r="B367" i="2"/>
  <c r="B484" i="2"/>
  <c r="B663" i="2"/>
  <c r="B349" i="2"/>
  <c r="B706" i="2"/>
  <c r="B133" i="2"/>
  <c r="B556" i="2"/>
  <c r="B41" i="2"/>
  <c r="B128" i="2"/>
  <c r="B862" i="2"/>
  <c r="B422" i="2"/>
  <c r="B799" i="2"/>
  <c r="B538" i="2"/>
  <c r="B150" i="2"/>
  <c r="B761" i="2"/>
  <c r="B579" i="2"/>
  <c r="B835" i="2"/>
  <c r="B433" i="2"/>
  <c r="B596" i="2"/>
  <c r="B539" i="2"/>
  <c r="B479" i="2"/>
  <c r="B646" i="2"/>
  <c r="B823" i="2"/>
  <c r="B718" i="2"/>
  <c r="B785" i="2"/>
  <c r="B714" i="2"/>
  <c r="B319" i="2"/>
  <c r="B468" i="2"/>
  <c r="B22" i="2"/>
  <c r="B627" i="2"/>
  <c r="B355" i="2"/>
  <c r="B118" i="2"/>
  <c r="B214" i="2"/>
  <c r="B107" i="2"/>
  <c r="B589" i="2"/>
  <c r="B571" i="2"/>
  <c r="B420" i="2"/>
  <c r="B726" i="2"/>
  <c r="B368" i="2"/>
  <c r="B564" i="2"/>
  <c r="B109" i="2"/>
  <c r="B867" i="2"/>
  <c r="B752" i="2"/>
  <c r="B320" i="2"/>
  <c r="B223" i="2"/>
  <c r="B659" i="2"/>
  <c r="B739" i="2"/>
  <c r="B147" i="2"/>
  <c r="B730" i="2"/>
  <c r="B261" i="2"/>
  <c r="B594" i="2"/>
  <c r="B400" i="2"/>
  <c r="B365" i="2"/>
  <c r="B323" i="2"/>
  <c r="B494" i="2"/>
  <c r="B167" i="2"/>
  <c r="B875" i="2"/>
  <c r="B230" i="2"/>
  <c r="B407" i="2"/>
  <c r="B797" i="2"/>
  <c r="B581" i="2"/>
  <c r="B384" i="2"/>
  <c r="B303" i="2"/>
  <c r="B197" i="2"/>
  <c r="B864" i="2"/>
  <c r="B622" i="2"/>
  <c r="B402" i="2"/>
  <c r="B62" i="2"/>
  <c r="B611" i="2"/>
  <c r="B636" i="2"/>
  <c r="B141" i="2"/>
  <c r="B248" i="2"/>
  <c r="B837" i="2"/>
  <c r="B738" i="2"/>
  <c r="B127" i="2"/>
  <c r="B491" i="2"/>
  <c r="B681" i="2"/>
  <c r="B704" i="2"/>
  <c r="B79" i="2"/>
  <c r="B891" i="2"/>
  <c r="B639" i="2"/>
  <c r="B432" i="2"/>
  <c r="B153" i="2"/>
  <c r="B548" i="2"/>
  <c r="B757" i="2"/>
  <c r="B456" i="2"/>
  <c r="B473" i="2"/>
  <c r="B541" i="2"/>
  <c r="B224" i="2"/>
  <c r="B247" i="2"/>
  <c r="B213" i="2"/>
  <c r="B624" i="2"/>
  <c r="B95" i="2"/>
  <c r="B832" i="2"/>
  <c r="B666" i="2"/>
  <c r="B195" i="2"/>
  <c r="B28" i="2"/>
  <c r="B251" i="2"/>
  <c r="B846" i="2"/>
  <c r="B31" i="2"/>
  <c r="B142" i="2"/>
  <c r="B71" i="2"/>
  <c r="B12" i="2"/>
  <c r="B791" i="2"/>
  <c r="B590" i="2"/>
  <c r="B609" i="2"/>
  <c r="B1" i="2"/>
  <c r="B567" i="2"/>
  <c r="B900" i="2"/>
  <c r="B325" i="2"/>
  <c r="B569" i="2"/>
  <c r="B29" i="2"/>
  <c r="B132" i="2"/>
  <c r="B409" i="2"/>
  <c r="B289" i="2"/>
  <c r="B528" i="2"/>
  <c r="B770" i="2"/>
  <c r="B720" i="2"/>
  <c r="B441" i="2"/>
  <c r="B764" i="2"/>
  <c r="B796" i="2"/>
  <c r="B529" i="2"/>
  <c r="B125" i="2"/>
  <c r="B542" i="2"/>
  <c r="B668" i="2"/>
  <c r="B509" i="2"/>
  <c r="B554" i="2"/>
  <c r="B765" i="2"/>
  <c r="B676" i="2"/>
  <c r="B787" i="2"/>
  <c r="B119" i="2"/>
  <c r="B870" i="2"/>
  <c r="B640" i="2"/>
  <c r="B308" i="2"/>
  <c r="B115" i="2"/>
  <c r="B703" i="2"/>
  <c r="B804" i="2"/>
  <c r="B865" i="2"/>
  <c r="B242" i="2"/>
  <c r="B268" i="2"/>
  <c r="B654" i="2"/>
  <c r="B530" i="2"/>
  <c r="B750" i="2"/>
  <c r="B148" i="2"/>
  <c r="B447" i="2"/>
  <c r="B232" i="2"/>
  <c r="B38" i="2"/>
  <c r="B158" i="2"/>
  <c r="B418" i="2"/>
  <c r="B111" i="2"/>
  <c r="B187" i="2"/>
  <c r="B604" i="2"/>
  <c r="B477" i="2"/>
  <c r="B517" i="2"/>
  <c r="B191" i="2"/>
  <c r="B839" i="2"/>
  <c r="B580" i="2"/>
  <c r="B120" i="2"/>
  <c r="B769" i="2"/>
  <c r="B736" i="2"/>
  <c r="B88" i="2"/>
  <c r="B92" i="2"/>
  <c r="B608" i="2"/>
  <c r="B4" i="2"/>
  <c r="B178" i="2"/>
  <c r="B16" i="2"/>
  <c r="B27" i="2"/>
  <c r="B295" i="2"/>
  <c r="B379" i="2"/>
  <c r="B855" i="2"/>
  <c r="B527" i="2"/>
  <c r="B336" i="2"/>
  <c r="B410" i="2"/>
  <c r="B156" i="2"/>
  <c r="B332" i="2"/>
  <c r="B61" i="2"/>
  <c r="B661" i="2"/>
  <c r="B685" i="2"/>
  <c r="B226" i="2"/>
  <c r="B802" i="2"/>
  <c r="B850" i="2"/>
  <c r="B816" i="2"/>
  <c r="B896" i="2"/>
  <c r="B366" i="2"/>
  <c r="B890" i="2"/>
  <c r="B544" i="2"/>
  <c r="B502" i="2"/>
  <c r="B416" i="2"/>
  <c r="B766" i="2"/>
  <c r="B794" i="2"/>
  <c r="B318" i="2"/>
  <c r="B146" i="2"/>
  <c r="B313" i="2"/>
  <c r="B824" i="2"/>
  <c r="B893" i="2"/>
  <c r="B314" i="2"/>
  <c r="B131" i="2"/>
  <c r="B572" i="2"/>
  <c r="B733" i="2"/>
  <c r="B188" i="2"/>
  <c r="B89" i="2"/>
  <c r="B378" i="2"/>
  <c r="B282" i="2"/>
  <c r="B179" i="2"/>
  <c r="B263" i="2"/>
  <c r="B842" i="2"/>
  <c r="B810" i="2"/>
  <c r="B85" i="2"/>
  <c r="B876" i="2"/>
  <c r="B852" i="2"/>
  <c r="B166" i="2"/>
  <c r="B552" i="2"/>
  <c r="B570" i="2"/>
  <c r="B280" i="2"/>
  <c r="B208" i="2"/>
  <c r="B665" i="2"/>
  <c r="B899" i="2"/>
  <c r="B619" i="2"/>
  <c r="B129" i="2"/>
  <c r="B63" i="2"/>
  <c r="B459" i="2"/>
  <c r="B6" i="2"/>
  <c r="B181" i="2"/>
  <c r="B728" i="2"/>
  <c r="B853" i="2"/>
  <c r="B649" i="2"/>
  <c r="B732" i="2"/>
  <c r="B755" i="2"/>
  <c r="B240" i="2"/>
  <c r="B644" i="2"/>
  <c r="B124" i="2"/>
  <c r="B84" i="2"/>
  <c r="B746" i="2"/>
  <c r="B851" i="2"/>
  <c r="B112" i="2"/>
  <c r="B485" i="2"/>
  <c r="B257" i="2"/>
  <c r="B140" i="2"/>
  <c r="B633" i="2"/>
  <c r="B885" i="2"/>
  <c r="B341" i="2"/>
  <c r="B618" i="2"/>
  <c r="B380" i="2"/>
  <c r="B784" i="2"/>
  <c r="B800" i="2"/>
  <c r="B196" i="2"/>
  <c r="B185" i="2"/>
  <c r="B868" i="2"/>
  <c r="B631" i="2"/>
  <c r="B414" i="2"/>
  <c r="B482" i="2"/>
  <c r="B675" i="2"/>
  <c r="B239" i="2"/>
  <c r="B789" i="2"/>
  <c r="B10" i="2"/>
  <c r="B480" i="2"/>
  <c r="B246" i="2"/>
  <c r="B225" i="2"/>
  <c r="B296" i="2"/>
  <c r="B253" i="2"/>
  <c r="B895" i="2"/>
  <c r="B660" i="2"/>
  <c r="B546" i="2"/>
  <c r="B692" i="2"/>
  <c r="B3" i="2"/>
  <c r="B374" i="2"/>
  <c r="B716" i="2"/>
  <c r="B462" i="2"/>
  <c r="B427" i="2"/>
  <c r="B877" i="2"/>
  <c r="B707" i="2"/>
  <c r="B386" i="2"/>
  <c r="B793" i="2"/>
  <c r="B36" i="2"/>
  <c r="B363" i="2"/>
  <c r="B87" i="2"/>
  <c r="B833" i="2"/>
  <c r="B252" i="2"/>
  <c r="B258" i="2"/>
  <c r="B193" i="2"/>
  <c r="B164" i="2"/>
  <c r="B301" i="2"/>
  <c r="B312" i="2"/>
  <c r="B297" i="2"/>
  <c r="B78" i="2"/>
  <c r="B72" i="2"/>
  <c r="B687" i="2"/>
  <c r="B229" i="2"/>
  <c r="B273" i="2"/>
  <c r="B488" i="2"/>
  <c r="B632" i="2"/>
  <c r="B561" i="2"/>
  <c r="B694" i="2"/>
  <c r="B227" i="2"/>
  <c r="B780" i="2"/>
  <c r="B723" i="2"/>
  <c r="B335" i="2"/>
  <c r="B184" i="2"/>
  <c r="B183" i="2"/>
  <c r="B458" i="2"/>
  <c r="B283" i="2"/>
  <c r="B657" i="2"/>
  <c r="B788" i="2"/>
  <c r="B756" i="2"/>
  <c r="B702" i="2"/>
  <c r="B25" i="2"/>
  <c r="B848" i="2"/>
  <c r="B606" i="2"/>
  <c r="B317" i="2"/>
  <c r="B645" i="2"/>
  <c r="B430" i="2"/>
  <c r="B689" i="2"/>
  <c r="B512" i="2"/>
  <c r="B145" i="2"/>
  <c r="B734" i="2"/>
  <c r="B149" i="2"/>
  <c r="B863" i="2"/>
  <c r="B880" i="2"/>
  <c r="B137" i="2"/>
  <c r="B171" i="2"/>
  <c r="B516" i="2"/>
  <c r="B393" i="2"/>
  <c r="B472" i="2"/>
  <c r="B465" i="2"/>
  <c r="B774" i="2"/>
  <c r="B737" i="2"/>
  <c r="B278" i="2"/>
  <c r="B13" i="2"/>
  <c r="B745" i="2"/>
  <c r="B134" i="2"/>
  <c r="B713" i="2"/>
  <c r="B110" i="2"/>
  <c r="B531" i="2"/>
  <c r="B260" i="2"/>
  <c r="B157" i="2"/>
  <c r="B600" i="2"/>
  <c r="B493" i="2"/>
  <c r="B697" i="2"/>
  <c r="B705" i="2"/>
  <c r="B515" i="2"/>
  <c r="B262" i="2"/>
  <c r="B394" i="2"/>
  <c r="B731" i="2"/>
  <c r="B630" i="2"/>
  <c r="B375" i="2"/>
  <c r="B607" i="2"/>
  <c r="B287" i="2"/>
  <c r="B429" i="2"/>
  <c r="B20" i="2"/>
  <c r="B348" i="2"/>
  <c r="B545" i="2"/>
  <c r="B40" i="2"/>
  <c r="B266" i="2"/>
  <c r="B814" i="2"/>
  <c r="B587" i="2"/>
  <c r="B342" i="2"/>
  <c r="B343" i="2"/>
  <c r="B524" i="2"/>
  <c r="B19" i="2"/>
  <c r="B169" i="2"/>
  <c r="B747" i="2"/>
  <c r="B279" i="2"/>
  <c r="B829" i="2"/>
  <c r="B340" i="2"/>
  <c r="B21" i="2"/>
  <c r="B412" i="2"/>
  <c r="B886" i="2"/>
  <c r="B652" i="2"/>
  <c r="B74" i="2"/>
  <c r="B751" i="2"/>
  <c r="B507" i="2"/>
  <c r="B671" i="2"/>
  <c r="B238" i="2"/>
  <c r="B270" i="2"/>
  <c r="B372" i="2"/>
  <c r="B96" i="2"/>
  <c r="B523" i="2"/>
  <c r="B878" i="2"/>
  <c r="B490" i="2"/>
  <c r="B725" i="2"/>
  <c r="B763" i="2"/>
  <c r="B836" i="2"/>
  <c r="B454" i="2"/>
  <c r="B838" i="2"/>
  <c r="B255" i="2"/>
  <c r="B436" i="2"/>
  <c r="B347" i="2"/>
  <c r="B338" i="2"/>
  <c r="B497" i="2"/>
  <c r="B679" i="2"/>
  <c r="B866" i="2"/>
  <c r="B717" i="2"/>
  <c r="B792" i="2"/>
  <c r="B481" i="2"/>
  <c r="B244" i="2"/>
  <c r="B586" i="2"/>
  <c r="B81" i="2"/>
  <c r="B435" i="2"/>
  <c r="B578" i="2"/>
  <c r="B201" i="2"/>
  <c r="B211" i="2"/>
  <c r="B807" i="2"/>
  <c r="B471" i="2"/>
  <c r="B121" i="2"/>
  <c r="B740" i="2"/>
  <c r="B691" i="2"/>
  <c r="B448" i="2"/>
  <c r="B269" i="2"/>
  <c r="B674" i="2"/>
  <c r="B762" i="2"/>
  <c r="B695" i="2"/>
  <c r="B772" i="2"/>
  <c r="B466" i="2"/>
  <c r="B316" i="2"/>
  <c r="B126" i="2"/>
  <c r="B623" i="2"/>
  <c r="B806" i="2"/>
  <c r="B39" i="2"/>
  <c r="B376" i="2"/>
  <c r="B592" i="2"/>
  <c r="B801" i="2"/>
  <c r="B406" i="2"/>
  <c r="B768" i="2"/>
  <c r="B591" i="2"/>
  <c r="B460" i="2"/>
  <c r="B198" i="2"/>
  <c r="B370" i="2"/>
  <c r="B495" i="2"/>
  <c r="B285" i="2"/>
  <c r="B256" i="2"/>
  <c r="B641" i="2"/>
  <c r="B551" i="2"/>
  <c r="B777" i="2"/>
  <c r="B492" i="2"/>
  <c r="B426" i="2"/>
  <c r="B218" i="2"/>
  <c r="B560" i="2"/>
  <c r="B99" i="2"/>
  <c r="B440" i="2"/>
  <c r="B399" i="2"/>
  <c r="B46" i="2"/>
  <c r="B135" i="2"/>
  <c r="B356" i="2"/>
  <c r="B114" i="2"/>
  <c r="B503" i="2"/>
  <c r="B357" i="2"/>
  <c r="B155" i="2"/>
  <c r="B898" i="2"/>
  <c r="B108" i="2"/>
  <c r="B403" i="2"/>
  <c r="B453" i="2"/>
  <c r="B199" i="2"/>
  <c r="B700" i="2"/>
  <c r="B205" i="2"/>
  <c r="B346" i="2"/>
  <c r="B322" i="2"/>
  <c r="B281" i="2"/>
  <c r="B553" i="2"/>
  <c r="B540" i="2"/>
  <c r="B648" i="2"/>
  <c r="B534" i="2"/>
  <c r="B300" i="2"/>
  <c r="B53" i="2"/>
  <c r="B803" i="2"/>
  <c r="B401" i="2"/>
  <c r="B439" i="2"/>
  <c r="B90" i="2"/>
  <c r="B754" i="2"/>
  <c r="B47" i="2"/>
  <c r="B174" i="2"/>
  <c r="B558" i="2"/>
  <c r="B275" i="2"/>
  <c r="B854" i="2"/>
  <c r="B778" i="2"/>
  <c r="B177" i="2"/>
  <c r="B385" i="2"/>
  <c r="B424" i="2"/>
  <c r="B682" i="2"/>
  <c r="B476" i="2"/>
  <c r="B70" i="2"/>
  <c r="B820" i="2"/>
  <c r="B80" i="2"/>
  <c r="B236" i="2"/>
  <c r="B450" i="2"/>
  <c r="B532" i="2"/>
  <c r="B656" i="2"/>
  <c r="B830" i="2"/>
  <c r="B82" i="2"/>
  <c r="B437" i="2"/>
  <c r="B469" i="2"/>
  <c r="B821" i="2"/>
  <c r="B9" i="2"/>
  <c r="B840" i="2"/>
  <c r="B584" i="2"/>
  <c r="B575" i="2"/>
  <c r="B759" i="2"/>
  <c r="B501" i="2"/>
  <c r="B139" i="2"/>
  <c r="B557" i="2"/>
  <c r="B200" i="2"/>
  <c r="B43" i="2"/>
  <c r="B603" i="2"/>
  <c r="B26" i="2"/>
  <c r="B425" i="2"/>
  <c r="B212" i="2"/>
  <c r="B194" i="2"/>
  <c r="B708" i="2"/>
  <c r="B274" i="2"/>
  <c r="B390" i="2"/>
  <c r="B219" i="2"/>
  <c r="B221" i="2"/>
  <c r="B324" i="2"/>
  <c r="B585" i="2"/>
  <c r="B655" i="2"/>
  <c r="B328" i="2"/>
  <c r="B415" i="2"/>
  <c r="B371" i="2"/>
  <c r="B686" i="2"/>
  <c r="B272" i="2"/>
  <c r="B474" i="2"/>
  <c r="B888" i="2"/>
  <c r="B753" i="2"/>
  <c r="B69" i="2"/>
  <c r="B334" i="2"/>
  <c r="B396" i="2"/>
  <c r="B505" i="2"/>
  <c r="B677" i="2"/>
  <c r="B721" i="2"/>
  <c r="B445" i="2"/>
  <c r="B813" i="2"/>
  <c r="B358" i="2"/>
  <c r="B464" i="2"/>
  <c r="B216" i="2"/>
  <c r="B138" i="2"/>
  <c r="B673" i="2"/>
  <c r="B884" i="2"/>
  <c r="B819" i="2"/>
  <c r="B758" i="2"/>
  <c r="B805" i="2"/>
  <c r="B438" i="2"/>
  <c r="B298" i="2"/>
  <c r="B299" i="2"/>
  <c r="B595" i="2"/>
  <c r="B841" i="2"/>
  <c r="B83" i="2"/>
  <c r="B93" i="2"/>
  <c r="B337" i="2"/>
  <c r="B443" i="2"/>
  <c r="B500" i="2"/>
  <c r="B250" i="2"/>
  <c r="B667" i="2"/>
  <c r="B643" i="2"/>
  <c r="B658" i="2"/>
  <c r="B104" i="2"/>
  <c r="B822" i="2"/>
  <c r="B642" i="2"/>
  <c r="B498" i="2"/>
  <c r="B828" i="2"/>
  <c r="B811" i="2"/>
  <c r="B398" i="2"/>
  <c r="B391" i="2"/>
  <c r="B234" i="2"/>
  <c r="B235" i="2"/>
  <c r="B773" i="2"/>
  <c r="B35" i="2"/>
  <c r="B326" i="2"/>
  <c r="B461" i="2"/>
  <c r="B123" i="2"/>
  <c r="B897" i="2"/>
  <c r="B321" i="2"/>
  <c r="B647" i="2"/>
  <c r="B874" i="2"/>
  <c r="B547" i="2"/>
  <c r="B843" i="2"/>
  <c r="B192" i="2"/>
  <c r="B215" i="2"/>
  <c r="B431" i="2"/>
  <c r="B889" i="2"/>
  <c r="B662" i="2"/>
  <c r="B154" i="2"/>
  <c r="B103" i="2"/>
  <c r="B329" i="2"/>
  <c r="B782" i="2"/>
  <c r="B537" i="2"/>
  <c r="B48" i="2"/>
  <c r="B17" i="2"/>
  <c r="B601" i="2"/>
  <c r="B457" i="2"/>
  <c r="B809" i="2"/>
  <c r="B781" i="2"/>
  <c r="B421" i="2"/>
  <c r="B712" i="2"/>
  <c r="B844" i="2"/>
  <c r="B727" i="2"/>
  <c r="B76" i="2"/>
  <c r="B722" i="2"/>
  <c r="B504" i="2"/>
  <c r="B577" i="2"/>
  <c r="B489" i="2"/>
  <c r="B446" i="2"/>
  <c r="B302" i="2"/>
  <c r="B136" i="2"/>
  <c r="B620" i="2"/>
  <c r="B331" i="2"/>
  <c r="B626" i="2"/>
  <c r="B451" i="2"/>
  <c r="B892" i="2"/>
  <c r="B562" i="2"/>
  <c r="B629" i="2"/>
  <c r="B352" i="2"/>
  <c r="B45" i="2"/>
  <c r="B514" i="2"/>
  <c r="B519" i="2"/>
  <c r="B293" i="2"/>
  <c r="B605" i="2"/>
  <c r="B771" i="2"/>
  <c r="B593" i="2"/>
  <c r="B650" i="2"/>
  <c r="B392" i="2"/>
  <c r="B574" i="2"/>
  <c r="B101" i="2"/>
  <c r="B834" i="2"/>
  <c r="B277" i="2"/>
  <c r="B383" i="2"/>
  <c r="B573" i="2"/>
  <c r="C25" i="8" l="1"/>
  <c r="D25" i="8"/>
  <c r="E25" i="8"/>
  <c r="G3" i="1"/>
  <c r="H3" i="1"/>
  <c r="G4" i="1"/>
  <c r="H4" i="1"/>
  <c r="G5" i="1"/>
  <c r="H5" i="1"/>
  <c r="H2" i="1"/>
  <c r="G2" i="1"/>
  <c r="D13" i="1"/>
  <c r="G13" i="1" s="1"/>
  <c r="D12" i="1"/>
  <c r="G12" i="1" s="1"/>
  <c r="D7" i="1"/>
  <c r="D3" i="1"/>
  <c r="E3" i="1"/>
  <c r="D4" i="1"/>
  <c r="D5" i="1"/>
  <c r="E5" i="1"/>
  <c r="D6" i="1"/>
  <c r="E2" i="1"/>
  <c r="D2" i="1"/>
  <c r="B7" i="1"/>
  <c r="B8" i="1" s="1"/>
  <c r="C26" i="8" l="1"/>
  <c r="D26" i="8"/>
  <c r="E26" i="8"/>
  <c r="H11" i="1"/>
  <c r="H13" i="1" s="1"/>
  <c r="D137" i="1"/>
  <c r="D145" i="1"/>
  <c r="D153" i="1"/>
  <c r="D161" i="1"/>
  <c r="D169" i="1"/>
  <c r="D177" i="1"/>
  <c r="D185" i="1"/>
  <c r="D193" i="1"/>
  <c r="D201" i="1"/>
  <c r="D209" i="1"/>
  <c r="D217" i="1"/>
  <c r="D225" i="1"/>
  <c r="D233" i="1"/>
  <c r="D241" i="1"/>
  <c r="D249" i="1"/>
  <c r="D257" i="1"/>
  <c r="D265" i="1"/>
  <c r="D273" i="1"/>
  <c r="D281" i="1"/>
  <c r="D289" i="1"/>
  <c r="D297" i="1"/>
  <c r="D305" i="1"/>
  <c r="D313" i="1"/>
  <c r="D321" i="1"/>
  <c r="D329" i="1"/>
  <c r="D337" i="1"/>
  <c r="D345" i="1"/>
  <c r="D353" i="1"/>
  <c r="D361" i="1"/>
  <c r="D369" i="1"/>
  <c r="D377" i="1"/>
  <c r="D385" i="1"/>
  <c r="D393" i="1"/>
  <c r="D401" i="1"/>
  <c r="D409" i="1"/>
  <c r="D417" i="1"/>
  <c r="D425" i="1"/>
  <c r="D433" i="1"/>
  <c r="D441" i="1"/>
  <c r="D449" i="1"/>
  <c r="D457" i="1"/>
  <c r="D465" i="1"/>
  <c r="D473" i="1"/>
  <c r="D481" i="1"/>
  <c r="D489" i="1"/>
  <c r="D497" i="1"/>
  <c r="D505" i="1"/>
  <c r="D513" i="1"/>
  <c r="D521" i="1"/>
  <c r="D529" i="1"/>
  <c r="D537" i="1"/>
  <c r="D545" i="1"/>
  <c r="D553" i="1"/>
  <c r="D561" i="1"/>
  <c r="D569" i="1"/>
  <c r="D577" i="1"/>
  <c r="D585" i="1"/>
  <c r="D593" i="1"/>
  <c r="D601" i="1"/>
  <c r="D609" i="1"/>
  <c r="D617" i="1"/>
  <c r="D625" i="1"/>
  <c r="D633" i="1"/>
  <c r="D641" i="1"/>
  <c r="D649" i="1"/>
  <c r="D657" i="1"/>
  <c r="D665" i="1"/>
  <c r="D673" i="1"/>
  <c r="D681" i="1"/>
  <c r="D689" i="1"/>
  <c r="D697" i="1"/>
  <c r="D705" i="1"/>
  <c r="D713" i="1"/>
  <c r="D721" i="1"/>
  <c r="D729" i="1"/>
  <c r="D737" i="1"/>
  <c r="D745" i="1"/>
  <c r="D753" i="1"/>
  <c r="D761" i="1"/>
  <c r="D769" i="1"/>
  <c r="D777" i="1"/>
  <c r="D785" i="1"/>
  <c r="D793" i="1"/>
  <c r="D801" i="1"/>
  <c r="D809" i="1"/>
  <c r="D142" i="1"/>
  <c r="D150" i="1"/>
  <c r="D158" i="1"/>
  <c r="D166" i="1"/>
  <c r="D174" i="1"/>
  <c r="D182" i="1"/>
  <c r="D190" i="1"/>
  <c r="D198" i="1"/>
  <c r="D206" i="1"/>
  <c r="D214" i="1"/>
  <c r="D222" i="1"/>
  <c r="D230" i="1"/>
  <c r="D238" i="1"/>
  <c r="D246" i="1"/>
  <c r="D254" i="1"/>
  <c r="D262" i="1"/>
  <c r="D270" i="1"/>
  <c r="D278" i="1"/>
  <c r="D286" i="1"/>
  <c r="D294" i="1"/>
  <c r="D302" i="1"/>
  <c r="D310" i="1"/>
  <c r="D318" i="1"/>
  <c r="D326" i="1"/>
  <c r="D334" i="1"/>
  <c r="D342" i="1"/>
  <c r="D350" i="1"/>
  <c r="D358" i="1"/>
  <c r="D366" i="1"/>
  <c r="D374" i="1"/>
  <c r="D382" i="1"/>
  <c r="D390" i="1"/>
  <c r="D398" i="1"/>
  <c r="D406" i="1"/>
  <c r="D414" i="1"/>
  <c r="D422" i="1"/>
  <c r="D430" i="1"/>
  <c r="D438" i="1"/>
  <c r="D446" i="1"/>
  <c r="D454" i="1"/>
  <c r="D462" i="1"/>
  <c r="D470" i="1"/>
  <c r="D478" i="1"/>
  <c r="D486" i="1"/>
  <c r="D494" i="1"/>
  <c r="D502" i="1"/>
  <c r="D510" i="1"/>
  <c r="D518" i="1"/>
  <c r="D526" i="1"/>
  <c r="D534" i="1"/>
  <c r="D542" i="1"/>
  <c r="D550" i="1"/>
  <c r="D558" i="1"/>
  <c r="D566" i="1"/>
  <c r="D574" i="1"/>
  <c r="D582" i="1"/>
  <c r="D590" i="1"/>
  <c r="D598" i="1"/>
  <c r="D606" i="1"/>
  <c r="D614" i="1"/>
  <c r="D622" i="1"/>
  <c r="D630" i="1"/>
  <c r="D638" i="1"/>
  <c r="D646" i="1"/>
  <c r="D654" i="1"/>
  <c r="D662" i="1"/>
  <c r="D670" i="1"/>
  <c r="D678" i="1"/>
  <c r="D686" i="1"/>
  <c r="D694" i="1"/>
  <c r="D702" i="1"/>
  <c r="D710" i="1"/>
  <c r="D718" i="1"/>
  <c r="D726" i="1"/>
  <c r="D734" i="1"/>
  <c r="D742" i="1"/>
  <c r="D750" i="1"/>
  <c r="D758" i="1"/>
  <c r="D766" i="1"/>
  <c r="D774" i="1"/>
  <c r="D782" i="1"/>
  <c r="D790" i="1"/>
  <c r="D798" i="1"/>
  <c r="D806" i="1"/>
  <c r="D814" i="1"/>
  <c r="D144" i="1"/>
  <c r="D155" i="1"/>
  <c r="D165" i="1"/>
  <c r="D176" i="1"/>
  <c r="D187" i="1"/>
  <c r="D197" i="1"/>
  <c r="D208" i="1"/>
  <c r="D219" i="1"/>
  <c r="D229" i="1"/>
  <c r="D240" i="1"/>
  <c r="D251" i="1"/>
  <c r="D261" i="1"/>
  <c r="D272" i="1"/>
  <c r="D283" i="1"/>
  <c r="D293" i="1"/>
  <c r="D304" i="1"/>
  <c r="D315" i="1"/>
  <c r="D325" i="1"/>
  <c r="D336" i="1"/>
  <c r="D347" i="1"/>
  <c r="D357" i="1"/>
  <c r="D368" i="1"/>
  <c r="D379" i="1"/>
  <c r="D389" i="1"/>
  <c r="D400" i="1"/>
  <c r="D411" i="1"/>
  <c r="D421" i="1"/>
  <c r="D432" i="1"/>
  <c r="D443" i="1"/>
  <c r="D453" i="1"/>
  <c r="D464" i="1"/>
  <c r="D475" i="1"/>
  <c r="D485" i="1"/>
  <c r="D496" i="1"/>
  <c r="D507" i="1"/>
  <c r="D517" i="1"/>
  <c r="D528" i="1"/>
  <c r="D539" i="1"/>
  <c r="D549" i="1"/>
  <c r="D560" i="1"/>
  <c r="D571" i="1"/>
  <c r="D581" i="1"/>
  <c r="D592" i="1"/>
  <c r="D603" i="1"/>
  <c r="D613" i="1"/>
  <c r="D624" i="1"/>
  <c r="D635" i="1"/>
  <c r="D645" i="1"/>
  <c r="D656" i="1"/>
  <c r="D667" i="1"/>
  <c r="D677" i="1"/>
  <c r="D688" i="1"/>
  <c r="D699" i="1"/>
  <c r="D709" i="1"/>
  <c r="D720" i="1"/>
  <c r="D731" i="1"/>
  <c r="D741" i="1"/>
  <c r="D752" i="1"/>
  <c r="D763" i="1"/>
  <c r="D773" i="1"/>
  <c r="D784" i="1"/>
  <c r="D795" i="1"/>
  <c r="D805" i="1"/>
  <c r="D816" i="1"/>
  <c r="D824" i="1"/>
  <c r="D832" i="1"/>
  <c r="D840" i="1"/>
  <c r="D848" i="1"/>
  <c r="D856" i="1"/>
  <c r="D864" i="1"/>
  <c r="D872" i="1"/>
  <c r="D880" i="1"/>
  <c r="D888" i="1"/>
  <c r="D896" i="1"/>
  <c r="D904" i="1"/>
  <c r="D912" i="1"/>
  <c r="D920" i="1"/>
  <c r="D928" i="1"/>
  <c r="D936" i="1"/>
  <c r="D944" i="1"/>
  <c r="D952" i="1"/>
  <c r="D960" i="1"/>
  <c r="D968" i="1"/>
  <c r="D976" i="1"/>
  <c r="D984" i="1"/>
  <c r="D992" i="1"/>
  <c r="D1000" i="1"/>
  <c r="D1008" i="1"/>
  <c r="D1016" i="1"/>
  <c r="D1024" i="1"/>
  <c r="D1032" i="1"/>
  <c r="D1040" i="1"/>
  <c r="D1048" i="1"/>
  <c r="D1056" i="1"/>
  <c r="D1064" i="1"/>
  <c r="D1072" i="1"/>
  <c r="D1080" i="1"/>
  <c r="D1088" i="1"/>
  <c r="D1096" i="1"/>
  <c r="D1104" i="1"/>
  <c r="D1112" i="1"/>
  <c r="D1120" i="1"/>
  <c r="D1128" i="1"/>
  <c r="D1136" i="1"/>
  <c r="D1144" i="1"/>
  <c r="D1152" i="1"/>
  <c r="D1160" i="1"/>
  <c r="D1168" i="1"/>
  <c r="D1176" i="1"/>
  <c r="D1184" i="1"/>
  <c r="D1192" i="1"/>
  <c r="D1200" i="1"/>
  <c r="D1208" i="1"/>
  <c r="D1216" i="1"/>
  <c r="D1224" i="1"/>
  <c r="D1232" i="1"/>
  <c r="D1240" i="1"/>
  <c r="D1248" i="1"/>
  <c r="D1256" i="1"/>
  <c r="D1264" i="1"/>
  <c r="D1272" i="1"/>
  <c r="D1280" i="1"/>
  <c r="D1288" i="1"/>
  <c r="D1296" i="1"/>
  <c r="D1304" i="1"/>
  <c r="D1312" i="1"/>
  <c r="D1320" i="1"/>
  <c r="D1328" i="1"/>
  <c r="D1336" i="1"/>
  <c r="D1344" i="1"/>
  <c r="D1352" i="1"/>
  <c r="D1360" i="1"/>
  <c r="D1368" i="1"/>
  <c r="D1376" i="1"/>
  <c r="D1384" i="1"/>
  <c r="D1392" i="1"/>
  <c r="D1400" i="1"/>
  <c r="D1408" i="1"/>
  <c r="D1416" i="1"/>
  <c r="D1424" i="1"/>
  <c r="D1432" i="1"/>
  <c r="D1440" i="1"/>
  <c r="D1448" i="1"/>
  <c r="D1456" i="1"/>
  <c r="D1464" i="1"/>
  <c r="D1472" i="1"/>
  <c r="D1480" i="1"/>
  <c r="D1488" i="1"/>
  <c r="D1496" i="1"/>
  <c r="D1504" i="1"/>
  <c r="D1512" i="1"/>
  <c r="D1520" i="1"/>
  <c r="D1528" i="1"/>
  <c r="D1536" i="1"/>
  <c r="D1544" i="1"/>
  <c r="D1552" i="1"/>
  <c r="D1560" i="1"/>
  <c r="D1568" i="1"/>
  <c r="D1576" i="1"/>
  <c r="D1584" i="1"/>
  <c r="D1592" i="1"/>
  <c r="D1600" i="1"/>
  <c r="D1608" i="1"/>
  <c r="D1616" i="1"/>
  <c r="D1624" i="1"/>
  <c r="D1632" i="1"/>
  <c r="D1640" i="1"/>
  <c r="D1648" i="1"/>
  <c r="D1656" i="1"/>
  <c r="D1664" i="1"/>
  <c r="D17" i="1"/>
  <c r="D147" i="1"/>
  <c r="D159" i="1"/>
  <c r="D171" i="1"/>
  <c r="D183" i="1"/>
  <c r="D195" i="1"/>
  <c r="D207" i="1"/>
  <c r="D220" i="1"/>
  <c r="D232" i="1"/>
  <c r="D244" i="1"/>
  <c r="D256" i="1"/>
  <c r="D268" i="1"/>
  <c r="D280" i="1"/>
  <c r="D292" i="1"/>
  <c r="D306" i="1"/>
  <c r="D317" i="1"/>
  <c r="D330" i="1"/>
  <c r="D341" i="1"/>
  <c r="D354" i="1"/>
  <c r="D365" i="1"/>
  <c r="D378" i="1"/>
  <c r="D391" i="1"/>
  <c r="D403" i="1"/>
  <c r="D415" i="1"/>
  <c r="D427" i="1"/>
  <c r="D439" i="1"/>
  <c r="D451" i="1"/>
  <c r="D463" i="1"/>
  <c r="D476" i="1"/>
  <c r="D488" i="1"/>
  <c r="D500" i="1"/>
  <c r="D512" i="1"/>
  <c r="D524" i="1"/>
  <c r="D536" i="1"/>
  <c r="D548" i="1"/>
  <c r="D562" i="1"/>
  <c r="D573" i="1"/>
  <c r="D586" i="1"/>
  <c r="D597" i="1"/>
  <c r="D610" i="1"/>
  <c r="D621" i="1"/>
  <c r="D634" i="1"/>
  <c r="D647" i="1"/>
  <c r="D659" i="1"/>
  <c r="D671" i="1"/>
  <c r="D683" i="1"/>
  <c r="D695" i="1"/>
  <c r="D707" i="1"/>
  <c r="D719" i="1"/>
  <c r="D732" i="1"/>
  <c r="D744" i="1"/>
  <c r="D756" i="1"/>
  <c r="D768" i="1"/>
  <c r="D780" i="1"/>
  <c r="D16" i="1"/>
  <c r="D148" i="1"/>
  <c r="D160" i="1"/>
  <c r="D172" i="1"/>
  <c r="D184" i="1"/>
  <c r="D196" i="1"/>
  <c r="D210" i="1"/>
  <c r="D221" i="1"/>
  <c r="D234" i="1"/>
  <c r="D245" i="1"/>
  <c r="D258" i="1"/>
  <c r="D269" i="1"/>
  <c r="D282" i="1"/>
  <c r="D295" i="1"/>
  <c r="D307" i="1"/>
  <c r="D319" i="1"/>
  <c r="D331" i="1"/>
  <c r="D343" i="1"/>
  <c r="D355" i="1"/>
  <c r="D367" i="1"/>
  <c r="D380" i="1"/>
  <c r="D392" i="1"/>
  <c r="D404" i="1"/>
  <c r="D416" i="1"/>
  <c r="D428" i="1"/>
  <c r="D440" i="1"/>
  <c r="D452" i="1"/>
  <c r="D466" i="1"/>
  <c r="D477" i="1"/>
  <c r="D490" i="1"/>
  <c r="D501" i="1"/>
  <c r="D514" i="1"/>
  <c r="D525" i="1"/>
  <c r="D538" i="1"/>
  <c r="D551" i="1"/>
  <c r="D563" i="1"/>
  <c r="D575" i="1"/>
  <c r="D587" i="1"/>
  <c r="D599" i="1"/>
  <c r="D611" i="1"/>
  <c r="D623" i="1"/>
  <c r="D636" i="1"/>
  <c r="D648" i="1"/>
  <c r="D660" i="1"/>
  <c r="D672" i="1"/>
  <c r="D684" i="1"/>
  <c r="D696" i="1"/>
  <c r="D708" i="1"/>
  <c r="D722" i="1"/>
  <c r="D733" i="1"/>
  <c r="D746" i="1"/>
  <c r="D757" i="1"/>
  <c r="D770" i="1"/>
  <c r="D781" i="1"/>
  <c r="D794" i="1"/>
  <c r="D807" i="1"/>
  <c r="D818" i="1"/>
  <c r="D827" i="1"/>
  <c r="D836" i="1"/>
  <c r="D845" i="1"/>
  <c r="D854" i="1"/>
  <c r="D863" i="1"/>
  <c r="D873" i="1"/>
  <c r="D882" i="1"/>
  <c r="D891" i="1"/>
  <c r="D900" i="1"/>
  <c r="D909" i="1"/>
  <c r="D918" i="1"/>
  <c r="D927" i="1"/>
  <c r="D937" i="1"/>
  <c r="D946" i="1"/>
  <c r="D955" i="1"/>
  <c r="D964" i="1"/>
  <c r="D973" i="1"/>
  <c r="D982" i="1"/>
  <c r="D991" i="1"/>
  <c r="D1001" i="1"/>
  <c r="D1010" i="1"/>
  <c r="D1019" i="1"/>
  <c r="D1028" i="1"/>
  <c r="D1037" i="1"/>
  <c r="D1046" i="1"/>
  <c r="D1055" i="1"/>
  <c r="D138" i="1"/>
  <c r="D149" i="1"/>
  <c r="D162" i="1"/>
  <c r="D173" i="1"/>
  <c r="D186" i="1"/>
  <c r="D199" i="1"/>
  <c r="D211" i="1"/>
  <c r="D223" i="1"/>
  <c r="D235" i="1"/>
  <c r="D247" i="1"/>
  <c r="D259" i="1"/>
  <c r="D271" i="1"/>
  <c r="D284" i="1"/>
  <c r="D296" i="1"/>
  <c r="D308" i="1"/>
  <c r="D320" i="1"/>
  <c r="D332" i="1"/>
  <c r="D344" i="1"/>
  <c r="D356" i="1"/>
  <c r="D370" i="1"/>
  <c r="D381" i="1"/>
  <c r="D394" i="1"/>
  <c r="D405" i="1"/>
  <c r="D418" i="1"/>
  <c r="D429" i="1"/>
  <c r="D442" i="1"/>
  <c r="D455" i="1"/>
  <c r="D467" i="1"/>
  <c r="D479" i="1"/>
  <c r="D491" i="1"/>
  <c r="D503" i="1"/>
  <c r="D515" i="1"/>
  <c r="D527" i="1"/>
  <c r="D540" i="1"/>
  <c r="D552" i="1"/>
  <c r="D564" i="1"/>
  <c r="D576" i="1"/>
  <c r="D588" i="1"/>
  <c r="D600" i="1"/>
  <c r="D612" i="1"/>
  <c r="D626" i="1"/>
  <c r="D637" i="1"/>
  <c r="D650" i="1"/>
  <c r="D661" i="1"/>
  <c r="D674" i="1"/>
  <c r="D685" i="1"/>
  <c r="D698" i="1"/>
  <c r="D711" i="1"/>
  <c r="D723" i="1"/>
  <c r="D735" i="1"/>
  <c r="D747" i="1"/>
  <c r="D759" i="1"/>
  <c r="D771" i="1"/>
  <c r="D783" i="1"/>
  <c r="D796" i="1"/>
  <c r="D808" i="1"/>
  <c r="D819" i="1"/>
  <c r="D828" i="1"/>
  <c r="D837" i="1"/>
  <c r="D846" i="1"/>
  <c r="D855" i="1"/>
  <c r="D865" i="1"/>
  <c r="D874" i="1"/>
  <c r="D883" i="1"/>
  <c r="D892" i="1"/>
  <c r="D901" i="1"/>
  <c r="D910" i="1"/>
  <c r="D919" i="1"/>
  <c r="D929" i="1"/>
  <c r="D938" i="1"/>
  <c r="D947" i="1"/>
  <c r="D956" i="1"/>
  <c r="D965" i="1"/>
  <c r="D974" i="1"/>
  <c r="D983" i="1"/>
  <c r="D993" i="1"/>
  <c r="D1002" i="1"/>
  <c r="D1011" i="1"/>
  <c r="D1020" i="1"/>
  <c r="D1029" i="1"/>
  <c r="D1038" i="1"/>
  <c r="D1047" i="1"/>
  <c r="D1057" i="1"/>
  <c r="D1066" i="1"/>
  <c r="D1075" i="1"/>
  <c r="D146" i="1"/>
  <c r="D157" i="1"/>
  <c r="D170" i="1"/>
  <c r="D181" i="1"/>
  <c r="D194" i="1"/>
  <c r="D205" i="1"/>
  <c r="D218" i="1"/>
  <c r="D231" i="1"/>
  <c r="D243" i="1"/>
  <c r="D255" i="1"/>
  <c r="D267" i="1"/>
  <c r="D279" i="1"/>
  <c r="D291" i="1"/>
  <c r="D303" i="1"/>
  <c r="D316" i="1"/>
  <c r="D328" i="1"/>
  <c r="D340" i="1"/>
  <c r="D352" i="1"/>
  <c r="D364" i="1"/>
  <c r="D376" i="1"/>
  <c r="D388" i="1"/>
  <c r="D402" i="1"/>
  <c r="D413" i="1"/>
  <c r="D426" i="1"/>
  <c r="D437" i="1"/>
  <c r="D450" i="1"/>
  <c r="D461" i="1"/>
  <c r="D474" i="1"/>
  <c r="D487" i="1"/>
  <c r="D499" i="1"/>
  <c r="D511" i="1"/>
  <c r="D523" i="1"/>
  <c r="D535" i="1"/>
  <c r="D547" i="1"/>
  <c r="D559" i="1"/>
  <c r="D572" i="1"/>
  <c r="D584" i="1"/>
  <c r="D596" i="1"/>
  <c r="D608" i="1"/>
  <c r="D620" i="1"/>
  <c r="D632" i="1"/>
  <c r="D644" i="1"/>
  <c r="D658" i="1"/>
  <c r="D669" i="1"/>
  <c r="D682" i="1"/>
  <c r="D693" i="1"/>
  <c r="D706" i="1"/>
  <c r="D717" i="1"/>
  <c r="D730" i="1"/>
  <c r="D743" i="1"/>
  <c r="D755" i="1"/>
  <c r="D767" i="1"/>
  <c r="D779" i="1"/>
  <c r="D791" i="1"/>
  <c r="D803" i="1"/>
  <c r="D815" i="1"/>
  <c r="D825" i="1"/>
  <c r="D834" i="1"/>
  <c r="D843" i="1"/>
  <c r="D852" i="1"/>
  <c r="D861" i="1"/>
  <c r="D870" i="1"/>
  <c r="D879" i="1"/>
  <c r="D889" i="1"/>
  <c r="D898" i="1"/>
  <c r="D907" i="1"/>
  <c r="D916" i="1"/>
  <c r="D925" i="1"/>
  <c r="D934" i="1"/>
  <c r="D943" i="1"/>
  <c r="D953" i="1"/>
  <c r="D962" i="1"/>
  <c r="D971" i="1"/>
  <c r="D980" i="1"/>
  <c r="D989" i="1"/>
  <c r="D998" i="1"/>
  <c r="D1007" i="1"/>
  <c r="D1017" i="1"/>
  <c r="D1026" i="1"/>
  <c r="D1035" i="1"/>
  <c r="D1044" i="1"/>
  <c r="D1053" i="1"/>
  <c r="D1062" i="1"/>
  <c r="D1071" i="1"/>
  <c r="D1081" i="1"/>
  <c r="D1090" i="1"/>
  <c r="D1099" i="1"/>
  <c r="D1108" i="1"/>
  <c r="D1117" i="1"/>
  <c r="D1126" i="1"/>
  <c r="D1135" i="1"/>
  <c r="D1145" i="1"/>
  <c r="D1154" i="1"/>
  <c r="D1163" i="1"/>
  <c r="D1172" i="1"/>
  <c r="D1181" i="1"/>
  <c r="D1190" i="1"/>
  <c r="D1199" i="1"/>
  <c r="D1209" i="1"/>
  <c r="D1218" i="1"/>
  <c r="D1227" i="1"/>
  <c r="D1236" i="1"/>
  <c r="D1245" i="1"/>
  <c r="D1254" i="1"/>
  <c r="D1263" i="1"/>
  <c r="D1273" i="1"/>
  <c r="D1282" i="1"/>
  <c r="D1291" i="1"/>
  <c r="D1300" i="1"/>
  <c r="D1309" i="1"/>
  <c r="D1318" i="1"/>
  <c r="D1327" i="1"/>
  <c r="D1337" i="1"/>
  <c r="D1346" i="1"/>
  <c r="D1355" i="1"/>
  <c r="D1364" i="1"/>
  <c r="D1373" i="1"/>
  <c r="D1382" i="1"/>
  <c r="D1391" i="1"/>
  <c r="D1401" i="1"/>
  <c r="D1410" i="1"/>
  <c r="D1419" i="1"/>
  <c r="D1428" i="1"/>
  <c r="D1437" i="1"/>
  <c r="D1446" i="1"/>
  <c r="D1455" i="1"/>
  <c r="D1465" i="1"/>
  <c r="D1474" i="1"/>
  <c r="D1483" i="1"/>
  <c r="D1492" i="1"/>
  <c r="D1501" i="1"/>
  <c r="D1510" i="1"/>
  <c r="D1519" i="1"/>
  <c r="D1529" i="1"/>
  <c r="D1538" i="1"/>
  <c r="D1547" i="1"/>
  <c r="D1556" i="1"/>
  <c r="D1565" i="1"/>
  <c r="D1574" i="1"/>
  <c r="D1583" i="1"/>
  <c r="D1593" i="1"/>
  <c r="D1602" i="1"/>
  <c r="D1611" i="1"/>
  <c r="D1620" i="1"/>
  <c r="D1629" i="1"/>
  <c r="D1638" i="1"/>
  <c r="D1647" i="1"/>
  <c r="D1657" i="1"/>
  <c r="D1666" i="1"/>
  <c r="D1674" i="1"/>
  <c r="D1682" i="1"/>
  <c r="D1690" i="1"/>
  <c r="D1698" i="1"/>
  <c r="D1706" i="1"/>
  <c r="D1714" i="1"/>
  <c r="D1722" i="1"/>
  <c r="D1730" i="1"/>
  <c r="D1738" i="1"/>
  <c r="D1746" i="1"/>
  <c r="D1754" i="1"/>
  <c r="D1762" i="1"/>
  <c r="D1770" i="1"/>
  <c r="D1778" i="1"/>
  <c r="D1786" i="1"/>
  <c r="D1794" i="1"/>
  <c r="D1802" i="1"/>
  <c r="D1810" i="1"/>
  <c r="D1818" i="1"/>
  <c r="D1826" i="1"/>
  <c r="D1834" i="1"/>
  <c r="D1842" i="1"/>
  <c r="D1850" i="1"/>
  <c r="D1858" i="1"/>
  <c r="D1866" i="1"/>
  <c r="D1874" i="1"/>
  <c r="D1882" i="1"/>
  <c r="D1890" i="1"/>
  <c r="D1898" i="1"/>
  <c r="D1906" i="1"/>
  <c r="D1914" i="1"/>
  <c r="D1922" i="1"/>
  <c r="D1930" i="1"/>
  <c r="D1938" i="1"/>
  <c r="D1946" i="1"/>
  <c r="D1954" i="1"/>
  <c r="D1962" i="1"/>
  <c r="D1970" i="1"/>
  <c r="D1978" i="1"/>
  <c r="D1986" i="1"/>
  <c r="D1994" i="1"/>
  <c r="D2002" i="1"/>
  <c r="D2010" i="1"/>
  <c r="D2018" i="1"/>
  <c r="D2026" i="1"/>
  <c r="D2034" i="1"/>
  <c r="D2042" i="1"/>
  <c r="D2050" i="1"/>
  <c r="D2058" i="1"/>
  <c r="D2066" i="1"/>
  <c r="D2074" i="1"/>
  <c r="D2082" i="1"/>
  <c r="D2090" i="1"/>
  <c r="D2098" i="1"/>
  <c r="D2106" i="1"/>
  <c r="D2114" i="1"/>
  <c r="D2122" i="1"/>
  <c r="D2130" i="1"/>
  <c r="D2138" i="1"/>
  <c r="D2146" i="1"/>
  <c r="D2154" i="1"/>
  <c r="D2162" i="1"/>
  <c r="D2170" i="1"/>
  <c r="D2178" i="1"/>
  <c r="D2186" i="1"/>
  <c r="D2194" i="1"/>
  <c r="D2202" i="1"/>
  <c r="D2210" i="1"/>
  <c r="D2218" i="1"/>
  <c r="D2226" i="1"/>
  <c r="D2234" i="1"/>
  <c r="D2242" i="1"/>
  <c r="D2250" i="1"/>
  <c r="D2258" i="1"/>
  <c r="D2266" i="1"/>
  <c r="D2274" i="1"/>
  <c r="D2282" i="1"/>
  <c r="D2290" i="1"/>
  <c r="D2298" i="1"/>
  <c r="D2306" i="1"/>
  <c r="D2314" i="1"/>
  <c r="D2322" i="1"/>
  <c r="D2330" i="1"/>
  <c r="D2338" i="1"/>
  <c r="D2346" i="1"/>
  <c r="D2354" i="1"/>
  <c r="D2362" i="1"/>
  <c r="D2370" i="1"/>
  <c r="D2378" i="1"/>
  <c r="D2386" i="1"/>
  <c r="D2394" i="1"/>
  <c r="D2402" i="1"/>
  <c r="D2410" i="1"/>
  <c r="D2418" i="1"/>
  <c r="D2426" i="1"/>
  <c r="D2434" i="1"/>
  <c r="D2442" i="1"/>
  <c r="D2450" i="1"/>
  <c r="D2458" i="1"/>
  <c r="D2466" i="1"/>
  <c r="D2474" i="1"/>
  <c r="D2482" i="1"/>
  <c r="D2490" i="1"/>
  <c r="D2498" i="1"/>
  <c r="D2506" i="1"/>
  <c r="D2514" i="1"/>
  <c r="D2522" i="1"/>
  <c r="D2530" i="1"/>
  <c r="D2538" i="1"/>
  <c r="D2546" i="1"/>
  <c r="D2554" i="1"/>
  <c r="D2562" i="1"/>
  <c r="D2570" i="1"/>
  <c r="D2578" i="1"/>
  <c r="D2586" i="1"/>
  <c r="D2594" i="1"/>
  <c r="D2602" i="1"/>
  <c r="D2610" i="1"/>
  <c r="D2618" i="1"/>
  <c r="D2626" i="1"/>
  <c r="D2634" i="1"/>
  <c r="D2642" i="1"/>
  <c r="D2650" i="1"/>
  <c r="D2658" i="1"/>
  <c r="D2666" i="1"/>
  <c r="D2674" i="1"/>
  <c r="D2682" i="1"/>
  <c r="D2690" i="1"/>
  <c r="D2698" i="1"/>
  <c r="D2706" i="1"/>
  <c r="D2714" i="1"/>
  <c r="D2722" i="1"/>
  <c r="D2730" i="1"/>
  <c r="D2738" i="1"/>
  <c r="D2746" i="1"/>
  <c r="D2754" i="1"/>
  <c r="D2762" i="1"/>
  <c r="D2770" i="1"/>
  <c r="D2778" i="1"/>
  <c r="D2786" i="1"/>
  <c r="D143" i="1"/>
  <c r="D168" i="1"/>
  <c r="D192" i="1"/>
  <c r="D216" i="1"/>
  <c r="D242" i="1"/>
  <c r="D266" i="1"/>
  <c r="D290" i="1"/>
  <c r="D314" i="1"/>
  <c r="D339" i="1"/>
  <c r="D363" i="1"/>
  <c r="D387" i="1"/>
  <c r="D412" i="1"/>
  <c r="D436" i="1"/>
  <c r="D460" i="1"/>
  <c r="D484" i="1"/>
  <c r="D509" i="1"/>
  <c r="D533" i="1"/>
  <c r="D557" i="1"/>
  <c r="D583" i="1"/>
  <c r="D607" i="1"/>
  <c r="D631" i="1"/>
  <c r="D655" i="1"/>
  <c r="D680" i="1"/>
  <c r="D704" i="1"/>
  <c r="D728" i="1"/>
  <c r="D754" i="1"/>
  <c r="D778" i="1"/>
  <c r="D800" i="1"/>
  <c r="D820" i="1"/>
  <c r="D833" i="1"/>
  <c r="D849" i="1"/>
  <c r="D862" i="1"/>
  <c r="D877" i="1"/>
  <c r="D893" i="1"/>
  <c r="D906" i="1"/>
  <c r="D922" i="1"/>
  <c r="D935" i="1"/>
  <c r="D950" i="1"/>
  <c r="D966" i="1"/>
  <c r="D979" i="1"/>
  <c r="D995" i="1"/>
  <c r="D1009" i="1"/>
  <c r="D1023" i="1"/>
  <c r="D1039" i="1"/>
  <c r="D1052" i="1"/>
  <c r="D1067" i="1"/>
  <c r="D1078" i="1"/>
  <c r="D1089" i="1"/>
  <c r="D1100" i="1"/>
  <c r="D1110" i="1"/>
  <c r="D1121" i="1"/>
  <c r="D1131" i="1"/>
  <c r="D1141" i="1"/>
  <c r="D1151" i="1"/>
  <c r="D1162" i="1"/>
  <c r="D1173" i="1"/>
  <c r="D1183" i="1"/>
  <c r="D1194" i="1"/>
  <c r="D1204" i="1"/>
  <c r="D1214" i="1"/>
  <c r="D1225" i="1"/>
  <c r="D1235" i="1"/>
  <c r="D1246" i="1"/>
  <c r="D1257" i="1"/>
  <c r="D1267" i="1"/>
  <c r="D1277" i="1"/>
  <c r="D1287" i="1"/>
  <c r="D1298" i="1"/>
  <c r="D1308" i="1"/>
  <c r="D1319" i="1"/>
  <c r="D1330" i="1"/>
  <c r="D1340" i="1"/>
  <c r="D1350" i="1"/>
  <c r="D1361" i="1"/>
  <c r="D1371" i="1"/>
  <c r="D1381" i="1"/>
  <c r="D1393" i="1"/>
  <c r="D1403" i="1"/>
  <c r="D1413" i="1"/>
  <c r="D1423" i="1"/>
  <c r="D1434" i="1"/>
  <c r="D1444" i="1"/>
  <c r="D1454" i="1"/>
  <c r="D1466" i="1"/>
  <c r="D1476" i="1"/>
  <c r="D139" i="1"/>
  <c r="D164" i="1"/>
  <c r="D191" i="1"/>
  <c r="D224" i="1"/>
  <c r="D250" i="1"/>
  <c r="D276" i="1"/>
  <c r="D301" i="1"/>
  <c r="D333" i="1"/>
  <c r="D360" i="1"/>
  <c r="D386" i="1"/>
  <c r="D419" i="1"/>
  <c r="D445" i="1"/>
  <c r="D471" i="1"/>
  <c r="D498" i="1"/>
  <c r="D530" i="1"/>
  <c r="D555" i="1"/>
  <c r="D580" i="1"/>
  <c r="D615" i="1"/>
  <c r="D640" i="1"/>
  <c r="D666" i="1"/>
  <c r="D692" i="1"/>
  <c r="D724" i="1"/>
  <c r="D749" i="1"/>
  <c r="D776" i="1"/>
  <c r="D802" i="1"/>
  <c r="D822" i="1"/>
  <c r="D839" i="1"/>
  <c r="D857" i="1"/>
  <c r="D871" i="1"/>
  <c r="D887" i="1"/>
  <c r="D905" i="1"/>
  <c r="D923" i="1"/>
  <c r="D940" i="1"/>
  <c r="D957" i="1"/>
  <c r="D972" i="1"/>
  <c r="D988" i="1"/>
  <c r="D1005" i="1"/>
  <c r="D1022" i="1"/>
  <c r="D1041" i="1"/>
  <c r="D1058" i="1"/>
  <c r="D1070" i="1"/>
  <c r="D1084" i="1"/>
  <c r="D1095" i="1"/>
  <c r="D1107" i="1"/>
  <c r="D1119" i="1"/>
  <c r="D1132" i="1"/>
  <c r="D1143" i="1"/>
  <c r="D1156" i="1"/>
  <c r="D1167" i="1"/>
  <c r="D1179" i="1"/>
  <c r="D1191" i="1"/>
  <c r="D1203" i="1"/>
  <c r="D1215" i="1"/>
  <c r="D1228" i="1"/>
  <c r="D140" i="1"/>
  <c r="D167" i="1"/>
  <c r="D200" i="1"/>
  <c r="D226" i="1"/>
  <c r="D252" i="1"/>
  <c r="D277" i="1"/>
  <c r="D309" i="1"/>
  <c r="D335" i="1"/>
  <c r="D362" i="1"/>
  <c r="D395" i="1"/>
  <c r="D420" i="1"/>
  <c r="D447" i="1"/>
  <c r="D472" i="1"/>
  <c r="D504" i="1"/>
  <c r="D531" i="1"/>
  <c r="D556" i="1"/>
  <c r="D589" i="1"/>
  <c r="D616" i="1"/>
  <c r="D642" i="1"/>
  <c r="D668" i="1"/>
  <c r="D700" i="1"/>
  <c r="D725" i="1"/>
  <c r="D751" i="1"/>
  <c r="D786" i="1"/>
  <c r="D804" i="1"/>
  <c r="D823" i="1"/>
  <c r="D841" i="1"/>
  <c r="D858" i="1"/>
  <c r="D875" i="1"/>
  <c r="D890" i="1"/>
  <c r="D908" i="1"/>
  <c r="D924" i="1"/>
  <c r="D941" i="1"/>
  <c r="D958" i="1"/>
  <c r="D975" i="1"/>
  <c r="D990" i="1"/>
  <c r="D1006" i="1"/>
  <c r="D1025" i="1"/>
  <c r="D1042" i="1"/>
  <c r="D1059" i="1"/>
  <c r="D1073" i="1"/>
  <c r="D1085" i="1"/>
  <c r="D1097" i="1"/>
  <c r="D1109" i="1"/>
  <c r="D1122" i="1"/>
  <c r="D1133" i="1"/>
  <c r="D1146" i="1"/>
  <c r="D1157" i="1"/>
  <c r="D1169" i="1"/>
  <c r="D1180" i="1"/>
  <c r="D1193" i="1"/>
  <c r="D1205" i="1"/>
  <c r="D1217" i="1"/>
  <c r="D141" i="1"/>
  <c r="D175" i="1"/>
  <c r="D202" i="1"/>
  <c r="D227" i="1"/>
  <c r="D253" i="1"/>
  <c r="D285" i="1"/>
  <c r="D311" i="1"/>
  <c r="D338" i="1"/>
  <c r="D371" i="1"/>
  <c r="D396" i="1"/>
  <c r="D423" i="1"/>
  <c r="D448" i="1"/>
  <c r="D480" i="1"/>
  <c r="D506" i="1"/>
  <c r="D532" i="1"/>
  <c r="D565" i="1"/>
  <c r="D591" i="1"/>
  <c r="D618" i="1"/>
  <c r="D643" i="1"/>
  <c r="D675" i="1"/>
  <c r="D701" i="1"/>
  <c r="D727" i="1"/>
  <c r="D760" i="1"/>
  <c r="D787" i="1"/>
  <c r="D810" i="1"/>
  <c r="D826" i="1"/>
  <c r="D842" i="1"/>
  <c r="D859" i="1"/>
  <c r="D876" i="1"/>
  <c r="D894" i="1"/>
  <c r="D911" i="1"/>
  <c r="D926" i="1"/>
  <c r="D942" i="1"/>
  <c r="D959" i="1"/>
  <c r="D977" i="1"/>
  <c r="D994" i="1"/>
  <c r="D1012" i="1"/>
  <c r="D1027" i="1"/>
  <c r="D1043" i="1"/>
  <c r="D1060" i="1"/>
  <c r="D1074" i="1"/>
  <c r="D1086" i="1"/>
  <c r="D1098" i="1"/>
  <c r="D1111" i="1"/>
  <c r="D1123" i="1"/>
  <c r="D1134" i="1"/>
  <c r="D1147" i="1"/>
  <c r="D1158" i="1"/>
  <c r="D1170" i="1"/>
  <c r="D1182" i="1"/>
  <c r="D1195" i="1"/>
  <c r="D1206" i="1"/>
  <c r="D1219" i="1"/>
  <c r="D1230" i="1"/>
  <c r="D1242" i="1"/>
  <c r="D1253" i="1"/>
  <c r="D1266" i="1"/>
  <c r="D1278" i="1"/>
  <c r="D1290" i="1"/>
  <c r="D1302" i="1"/>
  <c r="D1314" i="1"/>
  <c r="D1325" i="1"/>
  <c r="D1338" i="1"/>
  <c r="D1349" i="1"/>
  <c r="D1362" i="1"/>
  <c r="D1374" i="1"/>
  <c r="D1386" i="1"/>
  <c r="D1397" i="1"/>
  <c r="D1409" i="1"/>
  <c r="D1421" i="1"/>
  <c r="D1433" i="1"/>
  <c r="D1445" i="1"/>
  <c r="D1458" i="1"/>
  <c r="D1469" i="1"/>
  <c r="D1481" i="1"/>
  <c r="D1491" i="1"/>
  <c r="D1502" i="1"/>
  <c r="D1513" i="1"/>
  <c r="D1523" i="1"/>
  <c r="D1533" i="1"/>
  <c r="D1543" i="1"/>
  <c r="D1554" i="1"/>
  <c r="D1564" i="1"/>
  <c r="D1575" i="1"/>
  <c r="D1586" i="1"/>
  <c r="D1596" i="1"/>
  <c r="D1606" i="1"/>
  <c r="D1617" i="1"/>
  <c r="D1627" i="1"/>
  <c r="D1637" i="1"/>
  <c r="D1649" i="1"/>
  <c r="D1659" i="1"/>
  <c r="D1669" i="1"/>
  <c r="D1678" i="1"/>
  <c r="D1687" i="1"/>
  <c r="D1696" i="1"/>
  <c r="D1705" i="1"/>
  <c r="D1715" i="1"/>
  <c r="D1724" i="1"/>
  <c r="D1733" i="1"/>
  <c r="D1742" i="1"/>
  <c r="D1751" i="1"/>
  <c r="D1760" i="1"/>
  <c r="D1769" i="1"/>
  <c r="D1779" i="1"/>
  <c r="D1788" i="1"/>
  <c r="D1797" i="1"/>
  <c r="D1806" i="1"/>
  <c r="D1815" i="1"/>
  <c r="D1824" i="1"/>
  <c r="D1833" i="1"/>
  <c r="D1843" i="1"/>
  <c r="D1852" i="1"/>
  <c r="D1861" i="1"/>
  <c r="D1870" i="1"/>
  <c r="D1879" i="1"/>
  <c r="D1888" i="1"/>
  <c r="D1897" i="1"/>
  <c r="D1907" i="1"/>
  <c r="D1916" i="1"/>
  <c r="D1925" i="1"/>
  <c r="D1934" i="1"/>
  <c r="D1943" i="1"/>
  <c r="D1952" i="1"/>
  <c r="D1961" i="1"/>
  <c r="D1971" i="1"/>
  <c r="D1980" i="1"/>
  <c r="D1989" i="1"/>
  <c r="D1998" i="1"/>
  <c r="D2007" i="1"/>
  <c r="D2016" i="1"/>
  <c r="D2025" i="1"/>
  <c r="D2035" i="1"/>
  <c r="D2044" i="1"/>
  <c r="D2053" i="1"/>
  <c r="D2062" i="1"/>
  <c r="D2071" i="1"/>
  <c r="D2080" i="1"/>
  <c r="D2089" i="1"/>
  <c r="D2099" i="1"/>
  <c r="D2108" i="1"/>
  <c r="D2117" i="1"/>
  <c r="D2126" i="1"/>
  <c r="D2135" i="1"/>
  <c r="D2144" i="1"/>
  <c r="D2153" i="1"/>
  <c r="D2163" i="1"/>
  <c r="D2172" i="1"/>
  <c r="D2181" i="1"/>
  <c r="D2190" i="1"/>
  <c r="D2199" i="1"/>
  <c r="D2208" i="1"/>
  <c r="D2217" i="1"/>
  <c r="D2227" i="1"/>
  <c r="D2236" i="1"/>
  <c r="D2245" i="1"/>
  <c r="D2254" i="1"/>
  <c r="D2263" i="1"/>
  <c r="D2272" i="1"/>
  <c r="D2281" i="1"/>
  <c r="D2291" i="1"/>
  <c r="D151" i="1"/>
  <c r="D178" i="1"/>
  <c r="D203" i="1"/>
  <c r="D228" i="1"/>
  <c r="D260" i="1"/>
  <c r="D287" i="1"/>
  <c r="D312" i="1"/>
  <c r="D346" i="1"/>
  <c r="D372" i="1"/>
  <c r="D397" i="1"/>
  <c r="D424" i="1"/>
  <c r="D456" i="1"/>
  <c r="D482" i="1"/>
  <c r="D508" i="1"/>
  <c r="D541" i="1"/>
  <c r="D567" i="1"/>
  <c r="D594" i="1"/>
  <c r="D619" i="1"/>
  <c r="D651" i="1"/>
  <c r="D676" i="1"/>
  <c r="D703" i="1"/>
  <c r="D736" i="1"/>
  <c r="D762" i="1"/>
  <c r="D788" i="1"/>
  <c r="D811" i="1"/>
  <c r="D829" i="1"/>
  <c r="D844" i="1"/>
  <c r="D860" i="1"/>
  <c r="D878" i="1"/>
  <c r="D895" i="1"/>
  <c r="D913" i="1"/>
  <c r="D930" i="1"/>
  <c r="D945" i="1"/>
  <c r="D961" i="1"/>
  <c r="D978" i="1"/>
  <c r="D996" i="1"/>
  <c r="D1013" i="1"/>
  <c r="D1030" i="1"/>
  <c r="D1045" i="1"/>
  <c r="D1061" i="1"/>
  <c r="D1076" i="1"/>
  <c r="D1087" i="1"/>
  <c r="D1101" i="1"/>
  <c r="D1113" i="1"/>
  <c r="D1124" i="1"/>
  <c r="D1137" i="1"/>
  <c r="D1148" i="1"/>
  <c r="D1159" i="1"/>
  <c r="D1171" i="1"/>
  <c r="D1185" i="1"/>
  <c r="D1196" i="1"/>
  <c r="D1207" i="1"/>
  <c r="D1220" i="1"/>
  <c r="D1231" i="1"/>
  <c r="D1243" i="1"/>
  <c r="D1255" i="1"/>
  <c r="D1268" i="1"/>
  <c r="D1279" i="1"/>
  <c r="D1292" i="1"/>
  <c r="D1303" i="1"/>
  <c r="D1315" i="1"/>
  <c r="D1326" i="1"/>
  <c r="D1339" i="1"/>
  <c r="D1351" i="1"/>
  <c r="D1363" i="1"/>
  <c r="D1375" i="1"/>
  <c r="D1387" i="1"/>
  <c r="D1398" i="1"/>
  <c r="D1411" i="1"/>
  <c r="D1422" i="1"/>
  <c r="D1435" i="1"/>
  <c r="D1447" i="1"/>
  <c r="D1459" i="1"/>
  <c r="D1470" i="1"/>
  <c r="D1482" i="1"/>
  <c r="D1493" i="1"/>
  <c r="D1503" i="1"/>
  <c r="D1514" i="1"/>
  <c r="D1524" i="1"/>
  <c r="D1534" i="1"/>
  <c r="D1545" i="1"/>
  <c r="D1555" i="1"/>
  <c r="D1566" i="1"/>
  <c r="D1577" i="1"/>
  <c r="D1587" i="1"/>
  <c r="D1597" i="1"/>
  <c r="D1607" i="1"/>
  <c r="D1618" i="1"/>
  <c r="D1628" i="1"/>
  <c r="D1639" i="1"/>
  <c r="D1650" i="1"/>
  <c r="D1660" i="1"/>
  <c r="D1670" i="1"/>
  <c r="D1679" i="1"/>
  <c r="D1688" i="1"/>
  <c r="D1697" i="1"/>
  <c r="D1707" i="1"/>
  <c r="D1716" i="1"/>
  <c r="D1725" i="1"/>
  <c r="D1734" i="1"/>
  <c r="D1743" i="1"/>
  <c r="D1752" i="1"/>
  <c r="D1761" i="1"/>
  <c r="D1771" i="1"/>
  <c r="D1780" i="1"/>
  <c r="D1789" i="1"/>
  <c r="D1798" i="1"/>
  <c r="D1807" i="1"/>
  <c r="D1816" i="1"/>
  <c r="D1825" i="1"/>
  <c r="D1835" i="1"/>
  <c r="D1844" i="1"/>
  <c r="D1853" i="1"/>
  <c r="D1862" i="1"/>
  <c r="D1871" i="1"/>
  <c r="D1880" i="1"/>
  <c r="D1889" i="1"/>
  <c r="D1899" i="1"/>
  <c r="D1908" i="1"/>
  <c r="D1917" i="1"/>
  <c r="D1926" i="1"/>
  <c r="D1935" i="1"/>
  <c r="D1944" i="1"/>
  <c r="D1953" i="1"/>
  <c r="D1963" i="1"/>
  <c r="D1972" i="1"/>
  <c r="D1981" i="1"/>
  <c r="D1990" i="1"/>
  <c r="D1999" i="1"/>
  <c r="D2008" i="1"/>
  <c r="D2017" i="1"/>
  <c r="D2027" i="1"/>
  <c r="D2036" i="1"/>
  <c r="D2045" i="1"/>
  <c r="D2054" i="1"/>
  <c r="D2063" i="1"/>
  <c r="D2072" i="1"/>
  <c r="D2081" i="1"/>
  <c r="D2091" i="1"/>
  <c r="D2100" i="1"/>
  <c r="D2109" i="1"/>
  <c r="D2118" i="1"/>
  <c r="D2127" i="1"/>
  <c r="D2136" i="1"/>
  <c r="D2145" i="1"/>
  <c r="D2155" i="1"/>
  <c r="D2164" i="1"/>
  <c r="D2173" i="1"/>
  <c r="D2182" i="1"/>
  <c r="D2191" i="1"/>
  <c r="D2200" i="1"/>
  <c r="D2209" i="1"/>
  <c r="D2219" i="1"/>
  <c r="D2228" i="1"/>
  <c r="D2237" i="1"/>
  <c r="D2246" i="1"/>
  <c r="D2255" i="1"/>
  <c r="D2264" i="1"/>
  <c r="D2273" i="1"/>
  <c r="D2283" i="1"/>
  <c r="D2292" i="1"/>
  <c r="D2301" i="1"/>
  <c r="D2310" i="1"/>
  <c r="D2319" i="1"/>
  <c r="D2328" i="1"/>
  <c r="D2337" i="1"/>
  <c r="D2347" i="1"/>
  <c r="D2356" i="1"/>
  <c r="D2365" i="1"/>
  <c r="D2374" i="1"/>
  <c r="D152" i="1"/>
  <c r="D204" i="1"/>
  <c r="D263" i="1"/>
  <c r="D322" i="1"/>
  <c r="D373" i="1"/>
  <c r="D431" i="1"/>
  <c r="D483" i="1"/>
  <c r="D543" i="1"/>
  <c r="D595" i="1"/>
  <c r="D652" i="1"/>
  <c r="D712" i="1"/>
  <c r="D764" i="1"/>
  <c r="D812" i="1"/>
  <c r="D847" i="1"/>
  <c r="D881" i="1"/>
  <c r="D914" i="1"/>
  <c r="D948" i="1"/>
  <c r="D981" i="1"/>
  <c r="D1014" i="1"/>
  <c r="D1049" i="1"/>
  <c r="D1077" i="1"/>
  <c r="D1102" i="1"/>
  <c r="D1125" i="1"/>
  <c r="D1149" i="1"/>
  <c r="D1174" i="1"/>
  <c r="D1197" i="1"/>
  <c r="D1221" i="1"/>
  <c r="D1238" i="1"/>
  <c r="D1252" i="1"/>
  <c r="D1270" i="1"/>
  <c r="D1285" i="1"/>
  <c r="D1301" i="1"/>
  <c r="D1317" i="1"/>
  <c r="D1333" i="1"/>
  <c r="D1348" i="1"/>
  <c r="D1366" i="1"/>
  <c r="D1380" i="1"/>
  <c r="D1396" i="1"/>
  <c r="D1414" i="1"/>
  <c r="D1429" i="1"/>
  <c r="D1443" i="1"/>
  <c r="D1461" i="1"/>
  <c r="D154" i="1"/>
  <c r="D212" i="1"/>
  <c r="D264" i="1"/>
  <c r="D323" i="1"/>
  <c r="D375" i="1"/>
  <c r="D434" i="1"/>
  <c r="D492" i="1"/>
  <c r="D544" i="1"/>
  <c r="D602" i="1"/>
  <c r="D653" i="1"/>
  <c r="D714" i="1"/>
  <c r="D765" i="1"/>
  <c r="D813" i="1"/>
  <c r="D850" i="1"/>
  <c r="D884" i="1"/>
  <c r="D915" i="1"/>
  <c r="D949" i="1"/>
  <c r="D985" i="1"/>
  <c r="D1015" i="1"/>
  <c r="D1050" i="1"/>
  <c r="D1079" i="1"/>
  <c r="D1103" i="1"/>
  <c r="D1127" i="1"/>
  <c r="D1150" i="1"/>
  <c r="D1175" i="1"/>
  <c r="D1198" i="1"/>
  <c r="D1222" i="1"/>
  <c r="D1239" i="1"/>
  <c r="D1258" i="1"/>
  <c r="D1271" i="1"/>
  <c r="D1286" i="1"/>
  <c r="D1305" i="1"/>
  <c r="D1321" i="1"/>
  <c r="D1334" i="1"/>
  <c r="D1353" i="1"/>
  <c r="D1367" i="1"/>
  <c r="D1383" i="1"/>
  <c r="D1399" i="1"/>
  <c r="D1415" i="1"/>
  <c r="D1430" i="1"/>
  <c r="D1449" i="1"/>
  <c r="D1462" i="1"/>
  <c r="D156" i="1"/>
  <c r="D213" i="1"/>
  <c r="D274" i="1"/>
  <c r="D324" i="1"/>
  <c r="D383" i="1"/>
  <c r="D435" i="1"/>
  <c r="D493" i="1"/>
  <c r="D546" i="1"/>
  <c r="D604" i="1"/>
  <c r="D663" i="1"/>
  <c r="D715" i="1"/>
  <c r="D772" i="1"/>
  <c r="D817" i="1"/>
  <c r="D851" i="1"/>
  <c r="D885" i="1"/>
  <c r="D917" i="1"/>
  <c r="D951" i="1"/>
  <c r="D986" i="1"/>
  <c r="D1018" i="1"/>
  <c r="D1051" i="1"/>
  <c r="D1082" i="1"/>
  <c r="D1105" i="1"/>
  <c r="D1129" i="1"/>
  <c r="D1153" i="1"/>
  <c r="D1177" i="1"/>
  <c r="D1201" i="1"/>
  <c r="D1223" i="1"/>
  <c r="D1241" i="1"/>
  <c r="D1259" i="1"/>
  <c r="D1274" i="1"/>
  <c r="D1289" i="1"/>
  <c r="D1306" i="1"/>
  <c r="D1322" i="1"/>
  <c r="D1335" i="1"/>
  <c r="D1354" i="1"/>
  <c r="D1369" i="1"/>
  <c r="D1385" i="1"/>
  <c r="D1402" i="1"/>
  <c r="D1417" i="1"/>
  <c r="D1431" i="1"/>
  <c r="D1450" i="1"/>
  <c r="D1463" i="1"/>
  <c r="D1479" i="1"/>
  <c r="D1495" i="1"/>
  <c r="D1508" i="1"/>
  <c r="D1522" i="1"/>
  <c r="D1537" i="1"/>
  <c r="D1550" i="1"/>
  <c r="D1563" i="1"/>
  <c r="D1579" i="1"/>
  <c r="D1591" i="1"/>
  <c r="D1605" i="1"/>
  <c r="D1621" i="1"/>
  <c r="D1634" i="1"/>
  <c r="D1646" i="1"/>
  <c r="D1662" i="1"/>
  <c r="D1675" i="1"/>
  <c r="D1686" i="1"/>
  <c r="D1700" i="1"/>
  <c r="D1711" i="1"/>
  <c r="D1723" i="1"/>
  <c r="D1736" i="1"/>
  <c r="D1748" i="1"/>
  <c r="D1759" i="1"/>
  <c r="D1773" i="1"/>
  <c r="D1784" i="1"/>
  <c r="D1796" i="1"/>
  <c r="D1809" i="1"/>
  <c r="D1821" i="1"/>
  <c r="D1832" i="1"/>
  <c r="D1846" i="1"/>
  <c r="D1857" i="1"/>
  <c r="D1869" i="1"/>
  <c r="D1883" i="1"/>
  <c r="D1894" i="1"/>
  <c r="D1905" i="1"/>
  <c r="D1919" i="1"/>
  <c r="D1931" i="1"/>
  <c r="D1942" i="1"/>
  <c r="D1956" i="1"/>
  <c r="D1967" i="1"/>
  <c r="D1979" i="1"/>
  <c r="D1992" i="1"/>
  <c r="D2004" i="1"/>
  <c r="D2015" i="1"/>
  <c r="D2029" i="1"/>
  <c r="D2040" i="1"/>
  <c r="D2052" i="1"/>
  <c r="D2065" i="1"/>
  <c r="D2077" i="1"/>
  <c r="D2088" i="1"/>
  <c r="D2102" i="1"/>
  <c r="D2113" i="1"/>
  <c r="D2125" i="1"/>
  <c r="D2139" i="1"/>
  <c r="D2150" i="1"/>
  <c r="D2161" i="1"/>
  <c r="D2175" i="1"/>
  <c r="D2187" i="1"/>
  <c r="D2198" i="1"/>
  <c r="D2212" i="1"/>
  <c r="D2223" i="1"/>
  <c r="D2235" i="1"/>
  <c r="D2248" i="1"/>
  <c r="D2260" i="1"/>
  <c r="D2271" i="1"/>
  <c r="D2285" i="1"/>
  <c r="D2296" i="1"/>
  <c r="D2307" i="1"/>
  <c r="D2317" i="1"/>
  <c r="D2327" i="1"/>
  <c r="D2339" i="1"/>
  <c r="D2349" i="1"/>
  <c r="D2359" i="1"/>
  <c r="D2369" i="1"/>
  <c r="D2380" i="1"/>
  <c r="D2389" i="1"/>
  <c r="D2398" i="1"/>
  <c r="D2407" i="1"/>
  <c r="D2416" i="1"/>
  <c r="D2425" i="1"/>
  <c r="D2435" i="1"/>
  <c r="D2444" i="1"/>
  <c r="D2453" i="1"/>
  <c r="D2462" i="1"/>
  <c r="D2471" i="1"/>
  <c r="D2480" i="1"/>
  <c r="D2489" i="1"/>
  <c r="D2499" i="1"/>
  <c r="D2508" i="1"/>
  <c r="D2517" i="1"/>
  <c r="D2526" i="1"/>
  <c r="D2535" i="1"/>
  <c r="D2544" i="1"/>
  <c r="D2553" i="1"/>
  <c r="D2563" i="1"/>
  <c r="D2572" i="1"/>
  <c r="D2581" i="1"/>
  <c r="D2590" i="1"/>
  <c r="D2599" i="1"/>
  <c r="D2608" i="1"/>
  <c r="D2617" i="1"/>
  <c r="D2627" i="1"/>
  <c r="D2636" i="1"/>
  <c r="D2645" i="1"/>
  <c r="D2654" i="1"/>
  <c r="D2663" i="1"/>
  <c r="D2672" i="1"/>
  <c r="D2681" i="1"/>
  <c r="D2691" i="1"/>
  <c r="D2700" i="1"/>
  <c r="D2709" i="1"/>
  <c r="D2718" i="1"/>
  <c r="D2727" i="1"/>
  <c r="D2736" i="1"/>
  <c r="D2745" i="1"/>
  <c r="D2755" i="1"/>
  <c r="D2764" i="1"/>
  <c r="D2773" i="1"/>
  <c r="D2782" i="1"/>
  <c r="D2791" i="1"/>
  <c r="D2799" i="1"/>
  <c r="D2807" i="1"/>
  <c r="D2815" i="1"/>
  <c r="D2823" i="1"/>
  <c r="D2831" i="1"/>
  <c r="D2839" i="1"/>
  <c r="D2847" i="1"/>
  <c r="D2855" i="1"/>
  <c r="D2863" i="1"/>
  <c r="D163" i="1"/>
  <c r="D215" i="1"/>
  <c r="D275" i="1"/>
  <c r="D327" i="1"/>
  <c r="D384" i="1"/>
  <c r="D444" i="1"/>
  <c r="D495" i="1"/>
  <c r="D554" i="1"/>
  <c r="D605" i="1"/>
  <c r="D664" i="1"/>
  <c r="D716" i="1"/>
  <c r="D775" i="1"/>
  <c r="D821" i="1"/>
  <c r="D853" i="1"/>
  <c r="D886" i="1"/>
  <c r="D921" i="1"/>
  <c r="D954" i="1"/>
  <c r="D987" i="1"/>
  <c r="D1021" i="1"/>
  <c r="D1054" i="1"/>
  <c r="D1083" i="1"/>
  <c r="D1106" i="1"/>
  <c r="D1130" i="1"/>
  <c r="D1155" i="1"/>
  <c r="D1178" i="1"/>
  <c r="D1202" i="1"/>
  <c r="D1226" i="1"/>
  <c r="D1244" i="1"/>
  <c r="D1260" i="1"/>
  <c r="D1275" i="1"/>
  <c r="D1293" i="1"/>
  <c r="D1307" i="1"/>
  <c r="D1323" i="1"/>
  <c r="D1341" i="1"/>
  <c r="D1356" i="1"/>
  <c r="D1370" i="1"/>
  <c r="D1388" i="1"/>
  <c r="D1404" i="1"/>
  <c r="D1418" i="1"/>
  <c r="D1436" i="1"/>
  <c r="D1451" i="1"/>
  <c r="D1467" i="1"/>
  <c r="D1484" i="1"/>
  <c r="D1497" i="1"/>
  <c r="D1509" i="1"/>
  <c r="D1525" i="1"/>
  <c r="D1539" i="1"/>
  <c r="D1551" i="1"/>
  <c r="D1567" i="1"/>
  <c r="D1580" i="1"/>
  <c r="D1594" i="1"/>
  <c r="D1609" i="1"/>
  <c r="D1622" i="1"/>
  <c r="D1635" i="1"/>
  <c r="D1651" i="1"/>
  <c r="D1663" i="1"/>
  <c r="D1676" i="1"/>
  <c r="D1689" i="1"/>
  <c r="D1701" i="1"/>
  <c r="D1712" i="1"/>
  <c r="D1726" i="1"/>
  <c r="D1737" i="1"/>
  <c r="D1749" i="1"/>
  <c r="D1763" i="1"/>
  <c r="D1774" i="1"/>
  <c r="D1785" i="1"/>
  <c r="D1799" i="1"/>
  <c r="D1811" i="1"/>
  <c r="D1822" i="1"/>
  <c r="D1836" i="1"/>
  <c r="D1847" i="1"/>
  <c r="D1859" i="1"/>
  <c r="D1872" i="1"/>
  <c r="D1884" i="1"/>
  <c r="D1895" i="1"/>
  <c r="D1909" i="1"/>
  <c r="D1920" i="1"/>
  <c r="D1932" i="1"/>
  <c r="D1945" i="1"/>
  <c r="D1957" i="1"/>
  <c r="D1968" i="1"/>
  <c r="D1982" i="1"/>
  <c r="D1993" i="1"/>
  <c r="D2005" i="1"/>
  <c r="D2019" i="1"/>
  <c r="D2030" i="1"/>
  <c r="D2041" i="1"/>
  <c r="D2055" i="1"/>
  <c r="D2067" i="1"/>
  <c r="D2078" i="1"/>
  <c r="D2092" i="1"/>
  <c r="D2103" i="1"/>
  <c r="D2115" i="1"/>
  <c r="D2128" i="1"/>
  <c r="D2140" i="1"/>
  <c r="D2151" i="1"/>
  <c r="D2165" i="1"/>
  <c r="D2176" i="1"/>
  <c r="D2188" i="1"/>
  <c r="D2201" i="1"/>
  <c r="D2213" i="1"/>
  <c r="D2224" i="1"/>
  <c r="D2238" i="1"/>
  <c r="D2249" i="1"/>
  <c r="D2261" i="1"/>
  <c r="D2275" i="1"/>
  <c r="D2286" i="1"/>
  <c r="D2297" i="1"/>
  <c r="D2308" i="1"/>
  <c r="D2318" i="1"/>
  <c r="D2329" i="1"/>
  <c r="D2340" i="1"/>
  <c r="D2350" i="1"/>
  <c r="D2360" i="1"/>
  <c r="D2371" i="1"/>
  <c r="D2381" i="1"/>
  <c r="D2390" i="1"/>
  <c r="D2399" i="1"/>
  <c r="D2408" i="1"/>
  <c r="D2417" i="1"/>
  <c r="D2427" i="1"/>
  <c r="D2436" i="1"/>
  <c r="D2445" i="1"/>
  <c r="D2454" i="1"/>
  <c r="D2463" i="1"/>
  <c r="D2472" i="1"/>
  <c r="D2481" i="1"/>
  <c r="D2491" i="1"/>
  <c r="D2500" i="1"/>
  <c r="D2509" i="1"/>
  <c r="D2518" i="1"/>
  <c r="D2527" i="1"/>
  <c r="D2536" i="1"/>
  <c r="D2545" i="1"/>
  <c r="D2555" i="1"/>
  <c r="D2564" i="1"/>
  <c r="D2573" i="1"/>
  <c r="D2582" i="1"/>
  <c r="D2591" i="1"/>
  <c r="D2600" i="1"/>
  <c r="D2609" i="1"/>
  <c r="D2619" i="1"/>
  <c r="D2628" i="1"/>
  <c r="D2637" i="1"/>
  <c r="D2646" i="1"/>
  <c r="D2655" i="1"/>
  <c r="D2664" i="1"/>
  <c r="D2673" i="1"/>
  <c r="D2683" i="1"/>
  <c r="D2692" i="1"/>
  <c r="D2701" i="1"/>
  <c r="D2710" i="1"/>
  <c r="D2719" i="1"/>
  <c r="D2728" i="1"/>
  <c r="D2737" i="1"/>
  <c r="D2747" i="1"/>
  <c r="D2756" i="1"/>
  <c r="D2765" i="1"/>
  <c r="D2774" i="1"/>
  <c r="D2783" i="1"/>
  <c r="D2792" i="1"/>
  <c r="D2800" i="1"/>
  <c r="D2808" i="1"/>
  <c r="D2816" i="1"/>
  <c r="D2824" i="1"/>
  <c r="D2832" i="1"/>
  <c r="D2840" i="1"/>
  <c r="D2848" i="1"/>
  <c r="D2856" i="1"/>
  <c r="D179" i="1"/>
  <c r="D288" i="1"/>
  <c r="D399" i="1"/>
  <c r="D516" i="1"/>
  <c r="D627" i="1"/>
  <c r="D738" i="1"/>
  <c r="D830" i="1"/>
  <c r="D897" i="1"/>
  <c r="D963" i="1"/>
  <c r="D1031" i="1"/>
  <c r="D1091" i="1"/>
  <c r="D1138" i="1"/>
  <c r="D1186" i="1"/>
  <c r="D1229" i="1"/>
  <c r="D1261" i="1"/>
  <c r="D1294" i="1"/>
  <c r="D1324" i="1"/>
  <c r="D1357" i="1"/>
  <c r="D1389" i="1"/>
  <c r="D1420" i="1"/>
  <c r="D1452" i="1"/>
  <c r="D1477" i="1"/>
  <c r="D1498" i="1"/>
  <c r="D1516" i="1"/>
  <c r="D1532" i="1"/>
  <c r="D1553" i="1"/>
  <c r="D1571" i="1"/>
  <c r="D1589" i="1"/>
  <c r="D1610" i="1"/>
  <c r="D1626" i="1"/>
  <c r="D1644" i="1"/>
  <c r="D1665" i="1"/>
  <c r="D1681" i="1"/>
  <c r="D1695" i="1"/>
  <c r="D1713" i="1"/>
  <c r="D1729" i="1"/>
  <c r="D1745" i="1"/>
  <c r="D1764" i="1"/>
  <c r="D1777" i="1"/>
  <c r="D1793" i="1"/>
  <c r="D1812" i="1"/>
  <c r="D1828" i="1"/>
  <c r="D1841" i="1"/>
  <c r="D1860" i="1"/>
  <c r="D1876" i="1"/>
  <c r="D1892" i="1"/>
  <c r="D1910" i="1"/>
  <c r="D1924" i="1"/>
  <c r="D1940" i="1"/>
  <c r="D1958" i="1"/>
  <c r="D1974" i="1"/>
  <c r="D1988" i="1"/>
  <c r="D2006" i="1"/>
  <c r="D2022" i="1"/>
  <c r="D2038" i="1"/>
  <c r="D2056" i="1"/>
  <c r="D2070" i="1"/>
  <c r="D2086" i="1"/>
  <c r="D2104" i="1"/>
  <c r="D2120" i="1"/>
  <c r="D2134" i="1"/>
  <c r="D2152" i="1"/>
  <c r="D2168" i="1"/>
  <c r="D2184" i="1"/>
  <c r="D2203" i="1"/>
  <c r="D2216" i="1"/>
  <c r="D2232" i="1"/>
  <c r="D2251" i="1"/>
  <c r="D2267" i="1"/>
  <c r="D2280" i="1"/>
  <c r="D2299" i="1"/>
  <c r="D2312" i="1"/>
  <c r="D2325" i="1"/>
  <c r="D2341" i="1"/>
  <c r="D2353" i="1"/>
  <c r="D2367" i="1"/>
  <c r="D2382" i="1"/>
  <c r="D2393" i="1"/>
  <c r="D2405" i="1"/>
  <c r="D2419" i="1"/>
  <c r="D2430" i="1"/>
  <c r="D2441" i="1"/>
  <c r="D2455" i="1"/>
  <c r="D2467" i="1"/>
  <c r="D2478" i="1"/>
  <c r="D180" i="1"/>
  <c r="D298" i="1"/>
  <c r="D188" i="1"/>
  <c r="D299" i="1"/>
  <c r="D408" i="1"/>
  <c r="D520" i="1"/>
  <c r="D629" i="1"/>
  <c r="D740" i="1"/>
  <c r="D835" i="1"/>
  <c r="D902" i="1"/>
  <c r="D969" i="1"/>
  <c r="D1034" i="1"/>
  <c r="D1093" i="1"/>
  <c r="D1140" i="1"/>
  <c r="D1188" i="1"/>
  <c r="D1234" i="1"/>
  <c r="D1265" i="1"/>
  <c r="D1297" i="1"/>
  <c r="D1331" i="1"/>
  <c r="D1359" i="1"/>
  <c r="D1394" i="1"/>
  <c r="D1426" i="1"/>
  <c r="D1457" i="1"/>
  <c r="D1485" i="1"/>
  <c r="D1500" i="1"/>
  <c r="D1518" i="1"/>
  <c r="D1540" i="1"/>
  <c r="D1558" i="1"/>
  <c r="D1573" i="1"/>
  <c r="D1595" i="1"/>
  <c r="D1613" i="1"/>
  <c r="D1631" i="1"/>
  <c r="D1652" i="1"/>
  <c r="D1668" i="1"/>
  <c r="D1684" i="1"/>
  <c r="D1702" i="1"/>
  <c r="D1718" i="1"/>
  <c r="D1732" i="1"/>
  <c r="D1750" i="1"/>
  <c r="D1766" i="1"/>
  <c r="D1782" i="1"/>
  <c r="D1800" i="1"/>
  <c r="D1814" i="1"/>
  <c r="D1830" i="1"/>
  <c r="D1848" i="1"/>
  <c r="D1864" i="1"/>
  <c r="D1878" i="1"/>
  <c r="D1896" i="1"/>
  <c r="D1912" i="1"/>
  <c r="D1928" i="1"/>
  <c r="D1947" i="1"/>
  <c r="D1960" i="1"/>
  <c r="D1976" i="1"/>
  <c r="D1995" i="1"/>
  <c r="D2011" i="1"/>
  <c r="D2024" i="1"/>
  <c r="D2043" i="1"/>
  <c r="D2059" i="1"/>
  <c r="D2075" i="1"/>
  <c r="D2093" i="1"/>
  <c r="D2107" i="1"/>
  <c r="D2123" i="1"/>
  <c r="D2141" i="1"/>
  <c r="D2157" i="1"/>
  <c r="D2171" i="1"/>
  <c r="D2189" i="1"/>
  <c r="D2205" i="1"/>
  <c r="D2221" i="1"/>
  <c r="D2239" i="1"/>
  <c r="D2253" i="1"/>
  <c r="D2269" i="1"/>
  <c r="D2287" i="1"/>
  <c r="D2302" i="1"/>
  <c r="D2315" i="1"/>
  <c r="D2331" i="1"/>
  <c r="D2343" i="1"/>
  <c r="D2357" i="1"/>
  <c r="D2372" i="1"/>
  <c r="D2384" i="1"/>
  <c r="D2396" i="1"/>
  <c r="D2409" i="1"/>
  <c r="D2421" i="1"/>
  <c r="D2432" i="1"/>
  <c r="D2446" i="1"/>
  <c r="D2457" i="1"/>
  <c r="D2469" i="1"/>
  <c r="D2483" i="1"/>
  <c r="D2494" i="1"/>
  <c r="D2505" i="1"/>
  <c r="D2519" i="1"/>
  <c r="D2531" i="1"/>
  <c r="D2542" i="1"/>
  <c r="D189" i="1"/>
  <c r="D300" i="1"/>
  <c r="D410" i="1"/>
  <c r="D522" i="1"/>
  <c r="D639" i="1"/>
  <c r="D748" i="1"/>
  <c r="D838" i="1"/>
  <c r="D903" i="1"/>
  <c r="D970" i="1"/>
  <c r="D1036" i="1"/>
  <c r="D1094" i="1"/>
  <c r="D1142" i="1"/>
  <c r="D1189" i="1"/>
  <c r="D1237" i="1"/>
  <c r="D1269" i="1"/>
  <c r="D1299" i="1"/>
  <c r="D1332" i="1"/>
  <c r="D1365" i="1"/>
  <c r="D1395" i="1"/>
  <c r="D1427" i="1"/>
  <c r="D1460" i="1"/>
  <c r="D1486" i="1"/>
  <c r="D1505" i="1"/>
  <c r="D1521" i="1"/>
  <c r="D1541" i="1"/>
  <c r="D1559" i="1"/>
  <c r="D1578" i="1"/>
  <c r="D1598" i="1"/>
  <c r="D1614" i="1"/>
  <c r="D1633" i="1"/>
  <c r="D1653" i="1"/>
  <c r="D1671" i="1"/>
  <c r="D1685" i="1"/>
  <c r="D1703" i="1"/>
  <c r="D1719" i="1"/>
  <c r="D1735" i="1"/>
  <c r="D1753" i="1"/>
  <c r="D1767" i="1"/>
  <c r="D1783" i="1"/>
  <c r="D1801" i="1"/>
  <c r="D1817" i="1"/>
  <c r="D1831" i="1"/>
  <c r="D1849" i="1"/>
  <c r="D1865" i="1"/>
  <c r="D1881" i="1"/>
  <c r="D1900" i="1"/>
  <c r="D1913" i="1"/>
  <c r="D1929" i="1"/>
  <c r="D1948" i="1"/>
  <c r="D1964" i="1"/>
  <c r="D1977" i="1"/>
  <c r="D1996" i="1"/>
  <c r="D2012" i="1"/>
  <c r="D2028" i="1"/>
  <c r="D2046" i="1"/>
  <c r="D2060" i="1"/>
  <c r="D2076" i="1"/>
  <c r="D2094" i="1"/>
  <c r="D2110" i="1"/>
  <c r="D2124" i="1"/>
  <c r="D2142" i="1"/>
  <c r="D2158" i="1"/>
  <c r="D2174" i="1"/>
  <c r="D2192" i="1"/>
  <c r="D2206" i="1"/>
  <c r="D2222" i="1"/>
  <c r="D2240" i="1"/>
  <c r="D2256" i="1"/>
  <c r="D2270" i="1"/>
  <c r="D2288" i="1"/>
  <c r="D2303" i="1"/>
  <c r="D2316" i="1"/>
  <c r="D2332" i="1"/>
  <c r="D2344" i="1"/>
  <c r="D2358" i="1"/>
  <c r="D2373" i="1"/>
  <c r="D2385" i="1"/>
  <c r="D2397" i="1"/>
  <c r="D2411" i="1"/>
  <c r="D2422" i="1"/>
  <c r="D2433" i="1"/>
  <c r="D2447" i="1"/>
  <c r="D2459" i="1"/>
  <c r="D2470" i="1"/>
  <c r="D236" i="1"/>
  <c r="D407" i="1"/>
  <c r="D578" i="1"/>
  <c r="D789" i="1"/>
  <c r="D869" i="1"/>
  <c r="D999" i="1"/>
  <c r="D1092" i="1"/>
  <c r="D1165" i="1"/>
  <c r="D1247" i="1"/>
  <c r="D1284" i="1"/>
  <c r="D1343" i="1"/>
  <c r="D1390" i="1"/>
  <c r="D1441" i="1"/>
  <c r="D1487" i="1"/>
  <c r="D1515" i="1"/>
  <c r="D1546" i="1"/>
  <c r="D1572" i="1"/>
  <c r="D1603" i="1"/>
  <c r="D1636" i="1"/>
  <c r="D1661" i="1"/>
  <c r="D1692" i="1"/>
  <c r="D1717" i="1"/>
  <c r="D1741" i="1"/>
  <c r="D1768" i="1"/>
  <c r="D1792" i="1"/>
  <c r="D1820" i="1"/>
  <c r="D1845" i="1"/>
  <c r="D1873" i="1"/>
  <c r="D1901" i="1"/>
  <c r="D1923" i="1"/>
  <c r="D1950" i="1"/>
  <c r="D1975" i="1"/>
  <c r="D2001" i="1"/>
  <c r="D2031" i="1"/>
  <c r="D2051" i="1"/>
  <c r="D2083" i="1"/>
  <c r="D2105" i="1"/>
  <c r="D2132" i="1"/>
  <c r="D2159" i="1"/>
  <c r="D2183" i="1"/>
  <c r="D2211" i="1"/>
  <c r="D2233" i="1"/>
  <c r="D2262" i="1"/>
  <c r="D2289" i="1"/>
  <c r="D2311" i="1"/>
  <c r="D2334" i="1"/>
  <c r="D2355" i="1"/>
  <c r="D2377" i="1"/>
  <c r="D2400" i="1"/>
  <c r="D2415" i="1"/>
  <c r="D2438" i="1"/>
  <c r="D2456" i="1"/>
  <c r="D2476" i="1"/>
  <c r="D2492" i="1"/>
  <c r="D2504" i="1"/>
  <c r="D2520" i="1"/>
  <c r="D2533" i="1"/>
  <c r="D2548" i="1"/>
  <c r="D2559" i="1"/>
  <c r="D2571" i="1"/>
  <c r="D2584" i="1"/>
  <c r="D2596" i="1"/>
  <c r="D2607" i="1"/>
  <c r="D2621" i="1"/>
  <c r="D2632" i="1"/>
  <c r="D2644" i="1"/>
  <c r="D2657" i="1"/>
  <c r="D2669" i="1"/>
  <c r="D2680" i="1"/>
  <c r="D2694" i="1"/>
  <c r="D2705" i="1"/>
  <c r="D2717" i="1"/>
  <c r="D2731" i="1"/>
  <c r="D2742" i="1"/>
  <c r="D2753" i="1"/>
  <c r="D2767" i="1"/>
  <c r="D2779" i="1"/>
  <c r="D2790" i="1"/>
  <c r="D2802" i="1"/>
  <c r="D2812" i="1"/>
  <c r="D2822" i="1"/>
  <c r="D2834" i="1"/>
  <c r="D2844" i="1"/>
  <c r="D2854" i="1"/>
  <c r="D2865" i="1"/>
  <c r="D2873" i="1"/>
  <c r="D2881" i="1"/>
  <c r="D2889" i="1"/>
  <c r="D2897" i="1"/>
  <c r="D2905" i="1"/>
  <c r="D2913" i="1"/>
  <c r="D2921" i="1"/>
  <c r="D2929" i="1"/>
  <c r="D2937" i="1"/>
  <c r="D2945" i="1"/>
  <c r="D2953" i="1"/>
  <c r="D2961" i="1"/>
  <c r="D2969" i="1"/>
  <c r="D2977" i="1"/>
  <c r="D2985" i="1"/>
  <c r="D2993" i="1"/>
  <c r="D3001" i="1"/>
  <c r="D3009" i="1"/>
  <c r="D3017" i="1"/>
  <c r="D3025" i="1"/>
  <c r="D3033" i="1"/>
  <c r="D3041" i="1"/>
  <c r="D3049" i="1"/>
  <c r="D3057" i="1"/>
  <c r="D3065" i="1"/>
  <c r="D3073" i="1"/>
  <c r="D3081" i="1"/>
  <c r="D3089" i="1"/>
  <c r="D3097" i="1"/>
  <c r="D3105" i="1"/>
  <c r="D3113" i="1"/>
  <c r="D3121" i="1"/>
  <c r="D3129" i="1"/>
  <c r="D3137" i="1"/>
  <c r="D3145" i="1"/>
  <c r="D3153" i="1"/>
  <c r="D3161" i="1"/>
  <c r="D3169" i="1"/>
  <c r="D3177" i="1"/>
  <c r="D3185" i="1"/>
  <c r="D3193" i="1"/>
  <c r="D3201" i="1"/>
  <c r="D3209" i="1"/>
  <c r="D3217" i="1"/>
  <c r="D3225" i="1"/>
  <c r="D3233" i="1"/>
  <c r="D3241" i="1"/>
  <c r="D3249" i="1"/>
  <c r="D3257" i="1"/>
  <c r="D3265" i="1"/>
  <c r="D3273" i="1"/>
  <c r="D3281" i="1"/>
  <c r="D3289" i="1"/>
  <c r="D3297" i="1"/>
  <c r="D3305" i="1"/>
  <c r="D3313" i="1"/>
  <c r="D3321" i="1"/>
  <c r="D3329" i="1"/>
  <c r="D3337" i="1"/>
  <c r="D3345" i="1"/>
  <c r="D3353" i="1"/>
  <c r="D3361" i="1"/>
  <c r="D3369" i="1"/>
  <c r="D3377" i="1"/>
  <c r="D3385" i="1"/>
  <c r="D3393" i="1"/>
  <c r="D3401" i="1"/>
  <c r="D3409" i="1"/>
  <c r="D3417" i="1"/>
  <c r="D3425" i="1"/>
  <c r="D3433" i="1"/>
  <c r="D3441" i="1"/>
  <c r="D3449" i="1"/>
  <c r="D3457" i="1"/>
  <c r="D3465" i="1"/>
  <c r="D3473" i="1"/>
  <c r="D3481" i="1"/>
  <c r="D3489" i="1"/>
  <c r="D3497" i="1"/>
  <c r="D3505" i="1"/>
  <c r="D3513" i="1"/>
  <c r="D3521" i="1"/>
  <c r="D3529" i="1"/>
  <c r="D3537" i="1"/>
  <c r="D3545" i="1"/>
  <c r="D237" i="1"/>
  <c r="D458" i="1"/>
  <c r="D579" i="1"/>
  <c r="D792" i="1"/>
  <c r="D899" i="1"/>
  <c r="D1003" i="1"/>
  <c r="D1114" i="1"/>
  <c r="D1166" i="1"/>
  <c r="D1249" i="1"/>
  <c r="D1295" i="1"/>
  <c r="D1345" i="1"/>
  <c r="D1405" i="1"/>
  <c r="D1442" i="1"/>
  <c r="D1489" i="1"/>
  <c r="D1517" i="1"/>
  <c r="D1548" i="1"/>
  <c r="D1581" i="1"/>
  <c r="D1604" i="1"/>
  <c r="D1641" i="1"/>
  <c r="D1667" i="1"/>
  <c r="D1693" i="1"/>
  <c r="D1720" i="1"/>
  <c r="D1744" i="1"/>
  <c r="D1772" i="1"/>
  <c r="D1795" i="1"/>
  <c r="D1823" i="1"/>
  <c r="D1851" i="1"/>
  <c r="D1875" i="1"/>
  <c r="D1902" i="1"/>
  <c r="D1927" i="1"/>
  <c r="D1951" i="1"/>
  <c r="D1983" i="1"/>
  <c r="D2003" i="1"/>
  <c r="D2032" i="1"/>
  <c r="D2057" i="1"/>
  <c r="D2084" i="1"/>
  <c r="D2111" i="1"/>
  <c r="D2133" i="1"/>
  <c r="D2160" i="1"/>
  <c r="D2185" i="1"/>
  <c r="D2214" i="1"/>
  <c r="D2241" i="1"/>
  <c r="D2265" i="1"/>
  <c r="D2293" i="1"/>
  <c r="D2313" i="1"/>
  <c r="D2335" i="1"/>
  <c r="D2361" i="1"/>
  <c r="D2379" i="1"/>
  <c r="D2401" i="1"/>
  <c r="D2420" i="1"/>
  <c r="D2439" i="1"/>
  <c r="D2460" i="1"/>
  <c r="D2477" i="1"/>
  <c r="D2493" i="1"/>
  <c r="D2507" i="1"/>
  <c r="D2521" i="1"/>
  <c r="D2534" i="1"/>
  <c r="D2549" i="1"/>
  <c r="D2560" i="1"/>
  <c r="D2574" i="1"/>
  <c r="D2585" i="1"/>
  <c r="D2597" i="1"/>
  <c r="D2611" i="1"/>
  <c r="D2622" i="1"/>
  <c r="D2633" i="1"/>
  <c r="D2647" i="1"/>
  <c r="D2659" i="1"/>
  <c r="D2670" i="1"/>
  <c r="D2684" i="1"/>
  <c r="D2695" i="1"/>
  <c r="D2707" i="1"/>
  <c r="D2720" i="1"/>
  <c r="D2732" i="1"/>
  <c r="D2743" i="1"/>
  <c r="D239" i="1"/>
  <c r="D459" i="1"/>
  <c r="D628" i="1"/>
  <c r="D797" i="1"/>
  <c r="D931" i="1"/>
  <c r="D1004" i="1"/>
  <c r="D1115" i="1"/>
  <c r="D1187" i="1"/>
  <c r="D1250" i="1"/>
  <c r="D1310" i="1"/>
  <c r="D1347" i="1"/>
  <c r="D1406" i="1"/>
  <c r="D1453" i="1"/>
  <c r="D1490" i="1"/>
  <c r="D1526" i="1"/>
  <c r="D1549" i="1"/>
  <c r="D1582" i="1"/>
  <c r="D1612" i="1"/>
  <c r="D1642" i="1"/>
  <c r="D1672" i="1"/>
  <c r="D1694" i="1"/>
  <c r="D1721" i="1"/>
  <c r="D1747" i="1"/>
  <c r="D1775" i="1"/>
  <c r="D1803" i="1"/>
  <c r="D1827" i="1"/>
  <c r="D1854" i="1"/>
  <c r="D1877" i="1"/>
  <c r="D1903" i="1"/>
  <c r="D1933" i="1"/>
  <c r="D1955" i="1"/>
  <c r="D1984" i="1"/>
  <c r="D2009" i="1"/>
  <c r="D2033" i="1"/>
  <c r="D2061" i="1"/>
  <c r="D2085" i="1"/>
  <c r="D2112" i="1"/>
  <c r="D2137" i="1"/>
  <c r="D2166" i="1"/>
  <c r="D2193" i="1"/>
  <c r="D2215" i="1"/>
  <c r="D2243" i="1"/>
  <c r="D2268" i="1"/>
  <c r="D2294" i="1"/>
  <c r="D2320" i="1"/>
  <c r="D2336" i="1"/>
  <c r="D2363" i="1"/>
  <c r="D2383" i="1"/>
  <c r="D2403" i="1"/>
  <c r="D2423" i="1"/>
  <c r="D2440" i="1"/>
  <c r="D2461" i="1"/>
  <c r="D2479" i="1"/>
  <c r="D2495" i="1"/>
  <c r="D2510" i="1"/>
  <c r="D2523" i="1"/>
  <c r="D2537" i="1"/>
  <c r="D2550" i="1"/>
  <c r="D2561" i="1"/>
  <c r="D2575" i="1"/>
  <c r="D2587" i="1"/>
  <c r="D2598" i="1"/>
  <c r="D2612" i="1"/>
  <c r="D2623" i="1"/>
  <c r="D2635" i="1"/>
  <c r="D2648" i="1"/>
  <c r="D2660" i="1"/>
  <c r="D2671" i="1"/>
  <c r="D2685" i="1"/>
  <c r="D2696" i="1"/>
  <c r="D2708" i="1"/>
  <c r="D2721" i="1"/>
  <c r="D2733" i="1"/>
  <c r="D2744" i="1"/>
  <c r="D2758" i="1"/>
  <c r="D2769" i="1"/>
  <c r="D2781" i="1"/>
  <c r="D2794" i="1"/>
  <c r="D2804" i="1"/>
  <c r="D2814" i="1"/>
  <c r="D2826" i="1"/>
  <c r="D2836" i="1"/>
  <c r="D2846" i="1"/>
  <c r="D2858" i="1"/>
  <c r="D2867" i="1"/>
  <c r="D2875" i="1"/>
  <c r="D2883" i="1"/>
  <c r="D2891" i="1"/>
  <c r="D2899" i="1"/>
  <c r="D2907" i="1"/>
  <c r="D2915" i="1"/>
  <c r="D2923" i="1"/>
  <c r="D2931" i="1"/>
  <c r="D2939" i="1"/>
  <c r="D2947" i="1"/>
  <c r="D2955" i="1"/>
  <c r="D2963" i="1"/>
  <c r="D2971" i="1"/>
  <c r="D2979" i="1"/>
  <c r="D2987" i="1"/>
  <c r="D2995" i="1"/>
  <c r="D3003" i="1"/>
  <c r="D3011" i="1"/>
  <c r="D3019" i="1"/>
  <c r="D3027" i="1"/>
  <c r="D3035" i="1"/>
  <c r="D3043" i="1"/>
  <c r="D3051" i="1"/>
  <c r="D3059" i="1"/>
  <c r="D3067" i="1"/>
  <c r="D3075" i="1"/>
  <c r="D3083" i="1"/>
  <c r="D3091" i="1"/>
  <c r="D3099" i="1"/>
  <c r="D3107" i="1"/>
  <c r="D3115" i="1"/>
  <c r="D3123" i="1"/>
  <c r="D3131" i="1"/>
  <c r="D3139" i="1"/>
  <c r="D3147" i="1"/>
  <c r="D3155" i="1"/>
  <c r="D3163" i="1"/>
  <c r="D3171" i="1"/>
  <c r="D3179" i="1"/>
  <c r="D3187" i="1"/>
  <c r="D3195" i="1"/>
  <c r="D3203" i="1"/>
  <c r="D3211" i="1"/>
  <c r="D3219" i="1"/>
  <c r="D3227" i="1"/>
  <c r="D3235" i="1"/>
  <c r="D3243" i="1"/>
  <c r="D3251" i="1"/>
  <c r="D3259" i="1"/>
  <c r="D3267" i="1"/>
  <c r="D3275" i="1"/>
  <c r="D3283" i="1"/>
  <c r="D3291" i="1"/>
  <c r="D3299" i="1"/>
  <c r="D3307" i="1"/>
  <c r="D3315" i="1"/>
  <c r="D3323" i="1"/>
  <c r="D3331" i="1"/>
  <c r="D3339" i="1"/>
  <c r="D3347" i="1"/>
  <c r="D3355" i="1"/>
  <c r="D3363" i="1"/>
  <c r="D3371" i="1"/>
  <c r="D3379" i="1"/>
  <c r="D3387" i="1"/>
  <c r="D3395" i="1"/>
  <c r="D3403" i="1"/>
  <c r="D3411" i="1"/>
  <c r="D3419" i="1"/>
  <c r="D3427" i="1"/>
  <c r="D3435" i="1"/>
  <c r="D3443" i="1"/>
  <c r="D3451" i="1"/>
  <c r="D3459" i="1"/>
  <c r="D3467" i="1"/>
  <c r="D3475" i="1"/>
  <c r="D3483" i="1"/>
  <c r="D3491" i="1"/>
  <c r="D3499" i="1"/>
  <c r="D3507" i="1"/>
  <c r="D3515" i="1"/>
  <c r="D3523" i="1"/>
  <c r="D3531" i="1"/>
  <c r="D3539" i="1"/>
  <c r="D3547" i="1"/>
  <c r="D3555" i="1"/>
  <c r="D248" i="1"/>
  <c r="D468" i="1"/>
  <c r="D679" i="1"/>
  <c r="D799" i="1"/>
  <c r="D932" i="1"/>
  <c r="D1033" i="1"/>
  <c r="D1116" i="1"/>
  <c r="D1210" i="1"/>
  <c r="D1251" i="1"/>
  <c r="D1311" i="1"/>
  <c r="D1358" i="1"/>
  <c r="D1407" i="1"/>
  <c r="D1468" i="1"/>
  <c r="D1494" i="1"/>
  <c r="D1527" i="1"/>
  <c r="D1557" i="1"/>
  <c r="D1585" i="1"/>
  <c r="D1615" i="1"/>
  <c r="D1643" i="1"/>
  <c r="D1673" i="1"/>
  <c r="D1699" i="1"/>
  <c r="D1727" i="1"/>
  <c r="D1755" i="1"/>
  <c r="D1776" i="1"/>
  <c r="D1804" i="1"/>
  <c r="D1829" i="1"/>
  <c r="D1855" i="1"/>
  <c r="D1885" i="1"/>
  <c r="D1904" i="1"/>
  <c r="D1936" i="1"/>
  <c r="D1959" i="1"/>
  <c r="D1985" i="1"/>
  <c r="D2013" i="1"/>
  <c r="D2037" i="1"/>
  <c r="D2064" i="1"/>
  <c r="D2087" i="1"/>
  <c r="D2116" i="1"/>
  <c r="D2143" i="1"/>
  <c r="D2167" i="1"/>
  <c r="D2195" i="1"/>
  <c r="D2220" i="1"/>
  <c r="D2244" i="1"/>
  <c r="D2276" i="1"/>
  <c r="D2295" i="1"/>
  <c r="D2321" i="1"/>
  <c r="D2342" i="1"/>
  <c r="D2364" i="1"/>
  <c r="D2387" i="1"/>
  <c r="D2404" i="1"/>
  <c r="D2424" i="1"/>
  <c r="D2443" i="1"/>
  <c r="D2464" i="1"/>
  <c r="D2484" i="1"/>
  <c r="D2496" i="1"/>
  <c r="D2511" i="1"/>
  <c r="D2524" i="1"/>
  <c r="D2539" i="1"/>
  <c r="D2551" i="1"/>
  <c r="D2565" i="1"/>
  <c r="D2576" i="1"/>
  <c r="D2588" i="1"/>
  <c r="D2601" i="1"/>
  <c r="D2613" i="1"/>
  <c r="D2624" i="1"/>
  <c r="D2638" i="1"/>
  <c r="D2649" i="1"/>
  <c r="D2661" i="1"/>
  <c r="D2675" i="1"/>
  <c r="D2686" i="1"/>
  <c r="D2697" i="1"/>
  <c r="D2711" i="1"/>
  <c r="D2723" i="1"/>
  <c r="D2734" i="1"/>
  <c r="D2748" i="1"/>
  <c r="D2759" i="1"/>
  <c r="D2771" i="1"/>
  <c r="D2784" i="1"/>
  <c r="D2795" i="1"/>
  <c r="D2805" i="1"/>
  <c r="D2817" i="1"/>
  <c r="D2827" i="1"/>
  <c r="D2837" i="1"/>
  <c r="D2849" i="1"/>
  <c r="D2859" i="1"/>
  <c r="D2868" i="1"/>
  <c r="D2876" i="1"/>
  <c r="D2884" i="1"/>
  <c r="D2892" i="1"/>
  <c r="D2900" i="1"/>
  <c r="D2908" i="1"/>
  <c r="D2916" i="1"/>
  <c r="D2924" i="1"/>
  <c r="D2932" i="1"/>
  <c r="D2940" i="1"/>
  <c r="D2948" i="1"/>
  <c r="D2956" i="1"/>
  <c r="D2964" i="1"/>
  <c r="D2972" i="1"/>
  <c r="D2980" i="1"/>
  <c r="D2988" i="1"/>
  <c r="D2996" i="1"/>
  <c r="D3004" i="1"/>
  <c r="D3012" i="1"/>
  <c r="D3020" i="1"/>
  <c r="D3028" i="1"/>
  <c r="D3036" i="1"/>
  <c r="D3044" i="1"/>
  <c r="D3052" i="1"/>
  <c r="D3060" i="1"/>
  <c r="D3068" i="1"/>
  <c r="D3076" i="1"/>
  <c r="D3084" i="1"/>
  <c r="D3092" i="1"/>
  <c r="D3100" i="1"/>
  <c r="D3108" i="1"/>
  <c r="D3116" i="1"/>
  <c r="D3124" i="1"/>
  <c r="D3132" i="1"/>
  <c r="D3140" i="1"/>
  <c r="D3148" i="1"/>
  <c r="D3156" i="1"/>
  <c r="D3164" i="1"/>
  <c r="D3172" i="1"/>
  <c r="D3180" i="1"/>
  <c r="D3188" i="1"/>
  <c r="D3196" i="1"/>
  <c r="D3204" i="1"/>
  <c r="D3212" i="1"/>
  <c r="D3220" i="1"/>
  <c r="D3228" i="1"/>
  <c r="D3236" i="1"/>
  <c r="D3244" i="1"/>
  <c r="D3252" i="1"/>
  <c r="D3260" i="1"/>
  <c r="D3268" i="1"/>
  <c r="D3276" i="1"/>
  <c r="D3284" i="1"/>
  <c r="D3292" i="1"/>
  <c r="D3300" i="1"/>
  <c r="D3308" i="1"/>
  <c r="D3316" i="1"/>
  <c r="D3324" i="1"/>
  <c r="D3332" i="1"/>
  <c r="D3340" i="1"/>
  <c r="D3348" i="1"/>
  <c r="D3356" i="1"/>
  <c r="D3364" i="1"/>
  <c r="D3372" i="1"/>
  <c r="D3380" i="1"/>
  <c r="D3388" i="1"/>
  <c r="D3396" i="1"/>
  <c r="D3404" i="1"/>
  <c r="D3412" i="1"/>
  <c r="D3420" i="1"/>
  <c r="D3428" i="1"/>
  <c r="D3436" i="1"/>
  <c r="D3444" i="1"/>
  <c r="D3452" i="1"/>
  <c r="D3460" i="1"/>
  <c r="D3468" i="1"/>
  <c r="D3476" i="1"/>
  <c r="D3484" i="1"/>
  <c r="D3492" i="1"/>
  <c r="D3500" i="1"/>
  <c r="D3508" i="1"/>
  <c r="D3516" i="1"/>
  <c r="D3524" i="1"/>
  <c r="D3532" i="1"/>
  <c r="D3540" i="1"/>
  <c r="D3548" i="1"/>
  <c r="D3556" i="1"/>
  <c r="D3564" i="1"/>
  <c r="D3572" i="1"/>
  <c r="D3580" i="1"/>
  <c r="D3588" i="1"/>
  <c r="D3596" i="1"/>
  <c r="D3604" i="1"/>
  <c r="D3612" i="1"/>
  <c r="D3620" i="1"/>
  <c r="D3628" i="1"/>
  <c r="D3636" i="1"/>
  <c r="D3644" i="1"/>
  <c r="D3652" i="1"/>
  <c r="D348" i="1"/>
  <c r="D687" i="1"/>
  <c r="D933" i="1"/>
  <c r="D1118" i="1"/>
  <c r="D1262" i="1"/>
  <c r="D1372" i="1"/>
  <c r="D1471" i="1"/>
  <c r="D1530" i="1"/>
  <c r="D1588" i="1"/>
  <c r="D1645" i="1"/>
  <c r="D1704" i="1"/>
  <c r="D1756" i="1"/>
  <c r="D1805" i="1"/>
  <c r="D1856" i="1"/>
  <c r="D1911" i="1"/>
  <c r="D1965" i="1"/>
  <c r="D2014" i="1"/>
  <c r="D2068" i="1"/>
  <c r="D2119" i="1"/>
  <c r="D2169" i="1"/>
  <c r="D2225" i="1"/>
  <c r="D2277" i="1"/>
  <c r="D2323" i="1"/>
  <c r="D2366" i="1"/>
  <c r="D2406" i="1"/>
  <c r="D2448" i="1"/>
  <c r="D2485" i="1"/>
  <c r="D2512" i="1"/>
  <c r="D2540" i="1"/>
  <c r="D2566" i="1"/>
  <c r="D2589" i="1"/>
  <c r="D2614" i="1"/>
  <c r="D2639" i="1"/>
  <c r="D2662" i="1"/>
  <c r="D2687" i="1"/>
  <c r="D2712" i="1"/>
  <c r="D2735" i="1"/>
  <c r="D2757" i="1"/>
  <c r="D2776" i="1"/>
  <c r="D2796" i="1"/>
  <c r="D2811" i="1"/>
  <c r="D2829" i="1"/>
  <c r="D2845" i="1"/>
  <c r="D2862" i="1"/>
  <c r="D2877" i="1"/>
  <c r="D2888" i="1"/>
  <c r="D2902" i="1"/>
  <c r="D2914" i="1"/>
  <c r="D2927" i="1"/>
  <c r="D2941" i="1"/>
  <c r="D2952" i="1"/>
  <c r="D2966" i="1"/>
  <c r="D2978" i="1"/>
  <c r="D2991" i="1"/>
  <c r="D3005" i="1"/>
  <c r="D3016" i="1"/>
  <c r="D3030" i="1"/>
  <c r="D3042" i="1"/>
  <c r="D3055" i="1"/>
  <c r="D3069" i="1"/>
  <c r="D3080" i="1"/>
  <c r="D3094" i="1"/>
  <c r="D3106" i="1"/>
  <c r="D3119" i="1"/>
  <c r="D3133" i="1"/>
  <c r="D3144" i="1"/>
  <c r="D3158" i="1"/>
  <c r="D3170" i="1"/>
  <c r="D3183" i="1"/>
  <c r="D3197" i="1"/>
  <c r="D3208" i="1"/>
  <c r="D3222" i="1"/>
  <c r="D3234" i="1"/>
  <c r="D3247" i="1"/>
  <c r="D3261" i="1"/>
  <c r="D3272" i="1"/>
  <c r="D3286" i="1"/>
  <c r="D3298" i="1"/>
  <c r="D3311" i="1"/>
  <c r="D3325" i="1"/>
  <c r="D3336" i="1"/>
  <c r="D3350" i="1"/>
  <c r="D3362" i="1"/>
  <c r="D3375" i="1"/>
  <c r="D3389" i="1"/>
  <c r="D3400" i="1"/>
  <c r="D3414" i="1"/>
  <c r="D3426" i="1"/>
  <c r="D3439" i="1"/>
  <c r="D3453" i="1"/>
  <c r="D3464" i="1"/>
  <c r="D3478" i="1"/>
  <c r="D3490" i="1"/>
  <c r="D3503" i="1"/>
  <c r="D3517" i="1"/>
  <c r="D3528" i="1"/>
  <c r="D3542" i="1"/>
  <c r="D3553" i="1"/>
  <c r="D3563" i="1"/>
  <c r="D3573" i="1"/>
  <c r="D3582" i="1"/>
  <c r="D3591" i="1"/>
  <c r="D3600" i="1"/>
  <c r="D3609" i="1"/>
  <c r="D3618" i="1"/>
  <c r="D3627" i="1"/>
  <c r="D3637" i="1"/>
  <c r="D3646" i="1"/>
  <c r="D3655" i="1"/>
  <c r="D3663" i="1"/>
  <c r="D3671" i="1"/>
  <c r="D3679" i="1"/>
  <c r="D3687" i="1"/>
  <c r="D3695" i="1"/>
  <c r="D3703" i="1"/>
  <c r="D3711" i="1"/>
  <c r="D3719" i="1"/>
  <c r="D3727" i="1"/>
  <c r="D3735" i="1"/>
  <c r="D3743" i="1"/>
  <c r="D3751" i="1"/>
  <c r="D3759" i="1"/>
  <c r="D3767" i="1"/>
  <c r="D3775" i="1"/>
  <c r="D3783" i="1"/>
  <c r="D3791" i="1"/>
  <c r="D3799" i="1"/>
  <c r="D3807" i="1"/>
  <c r="D3815" i="1"/>
  <c r="D3823" i="1"/>
  <c r="D3831" i="1"/>
  <c r="D3839" i="1"/>
  <c r="D3847" i="1"/>
  <c r="D3855" i="1"/>
  <c r="D3863" i="1"/>
  <c r="D3871" i="1"/>
  <c r="D3879" i="1"/>
  <c r="D3887" i="1"/>
  <c r="D3895" i="1"/>
  <c r="D3903" i="1"/>
  <c r="D3911" i="1"/>
  <c r="D3919" i="1"/>
  <c r="D3927" i="1"/>
  <c r="D3935" i="1"/>
  <c r="D3943" i="1"/>
  <c r="D3951" i="1"/>
  <c r="D3959" i="1"/>
  <c r="D3967" i="1"/>
  <c r="D3975" i="1"/>
  <c r="D3983" i="1"/>
  <c r="D3991" i="1"/>
  <c r="D3999" i="1"/>
  <c r="D4007" i="1"/>
  <c r="D4015" i="1"/>
  <c r="D4023" i="1"/>
  <c r="D4031" i="1"/>
  <c r="D4039" i="1"/>
  <c r="D4047" i="1"/>
  <c r="D4055" i="1"/>
  <c r="D4063" i="1"/>
  <c r="D4071" i="1"/>
  <c r="D4079" i="1"/>
  <c r="D4087" i="1"/>
  <c r="D4095" i="1"/>
  <c r="D4103" i="1"/>
  <c r="D4111" i="1"/>
  <c r="D4119" i="1"/>
  <c r="D4127" i="1"/>
  <c r="D4135" i="1"/>
  <c r="D4143" i="1"/>
  <c r="D4151" i="1"/>
  <c r="D4159" i="1"/>
  <c r="D4167" i="1"/>
  <c r="D4175" i="1"/>
  <c r="D4183" i="1"/>
  <c r="D4191" i="1"/>
  <c r="D4199" i="1"/>
  <c r="D4207" i="1"/>
  <c r="D4215" i="1"/>
  <c r="D4223" i="1"/>
  <c r="D4231" i="1"/>
  <c r="D4239" i="1"/>
  <c r="D4247" i="1"/>
  <c r="D4255" i="1"/>
  <c r="D4263" i="1"/>
  <c r="D4271" i="1"/>
  <c r="D4279" i="1"/>
  <c r="D4287" i="1"/>
  <c r="D4295" i="1"/>
  <c r="D4303" i="1"/>
  <c r="D4311" i="1"/>
  <c r="D4319" i="1"/>
  <c r="D4327" i="1"/>
  <c r="D349" i="1"/>
  <c r="D690" i="1"/>
  <c r="D939" i="1"/>
  <c r="D1139" i="1"/>
  <c r="D1276" i="1"/>
  <c r="D1377" i="1"/>
  <c r="D1473" i="1"/>
  <c r="D1531" i="1"/>
  <c r="D1590" i="1"/>
  <c r="D1654" i="1"/>
  <c r="D1708" i="1"/>
  <c r="D1757" i="1"/>
  <c r="D1808" i="1"/>
  <c r="D1863" i="1"/>
  <c r="D1915" i="1"/>
  <c r="D1966" i="1"/>
  <c r="D2020" i="1"/>
  <c r="D2069" i="1"/>
  <c r="D2121" i="1"/>
  <c r="D2177" i="1"/>
  <c r="D2229" i="1"/>
  <c r="D2278" i="1"/>
  <c r="D2324" i="1"/>
  <c r="D2368" i="1"/>
  <c r="D2412" i="1"/>
  <c r="D2449" i="1"/>
  <c r="D2486" i="1"/>
  <c r="D2513" i="1"/>
  <c r="D2541" i="1"/>
  <c r="D2567" i="1"/>
  <c r="D2592" i="1"/>
  <c r="D2615" i="1"/>
  <c r="D2640" i="1"/>
  <c r="D2665" i="1"/>
  <c r="D2688" i="1"/>
  <c r="D2713" i="1"/>
  <c r="D2739" i="1"/>
  <c r="D2760" i="1"/>
  <c r="D2777" i="1"/>
  <c r="D2797" i="1"/>
  <c r="D2813" i="1"/>
  <c r="D2830" i="1"/>
  <c r="D2850" i="1"/>
  <c r="D2864" i="1"/>
  <c r="D2878" i="1"/>
  <c r="D2890" i="1"/>
  <c r="D2903" i="1"/>
  <c r="D2917" i="1"/>
  <c r="D2928" i="1"/>
  <c r="D2942" i="1"/>
  <c r="D2954" i="1"/>
  <c r="D2967" i="1"/>
  <c r="D2981" i="1"/>
  <c r="D2992" i="1"/>
  <c r="D3006" i="1"/>
  <c r="D3018" i="1"/>
  <c r="D3031" i="1"/>
  <c r="D3045" i="1"/>
  <c r="D3056" i="1"/>
  <c r="D3070" i="1"/>
  <c r="D3082" i="1"/>
  <c r="D3095" i="1"/>
  <c r="D3109" i="1"/>
  <c r="D3120" i="1"/>
  <c r="D3134" i="1"/>
  <c r="D3146" i="1"/>
  <c r="D3159" i="1"/>
  <c r="D3173" i="1"/>
  <c r="D3184" i="1"/>
  <c r="D3198" i="1"/>
  <c r="D3210" i="1"/>
  <c r="D3223" i="1"/>
  <c r="D3237" i="1"/>
  <c r="D3248" i="1"/>
  <c r="D3262" i="1"/>
  <c r="D3274" i="1"/>
  <c r="D3287" i="1"/>
  <c r="D3301" i="1"/>
  <c r="D3312" i="1"/>
  <c r="D3326" i="1"/>
  <c r="D3338" i="1"/>
  <c r="D3351" i="1"/>
  <c r="D3365" i="1"/>
  <c r="D3376" i="1"/>
  <c r="D3390" i="1"/>
  <c r="D351" i="1"/>
  <c r="D691" i="1"/>
  <c r="D967" i="1"/>
  <c r="D1161" i="1"/>
  <c r="D1281" i="1"/>
  <c r="D1378" i="1"/>
  <c r="D1475" i="1"/>
  <c r="D1535" i="1"/>
  <c r="D1599" i="1"/>
  <c r="D1655" i="1"/>
  <c r="D1709" i="1"/>
  <c r="D1758" i="1"/>
  <c r="D1813" i="1"/>
  <c r="D1867" i="1"/>
  <c r="D1918" i="1"/>
  <c r="D1969" i="1"/>
  <c r="D2021" i="1"/>
  <c r="D2073" i="1"/>
  <c r="D2129" i="1"/>
  <c r="D2179" i="1"/>
  <c r="D2230" i="1"/>
  <c r="D2279" i="1"/>
  <c r="D2326" i="1"/>
  <c r="D2375" i="1"/>
  <c r="D2413" i="1"/>
  <c r="D2451" i="1"/>
  <c r="D2487" i="1"/>
  <c r="D2515" i="1"/>
  <c r="D2543" i="1"/>
  <c r="D2568" i="1"/>
  <c r="D2593" i="1"/>
  <c r="D2616" i="1"/>
  <c r="D2641" i="1"/>
  <c r="D2667" i="1"/>
  <c r="D2689" i="1"/>
  <c r="D2715" i="1"/>
  <c r="D2740" i="1"/>
  <c r="D2761" i="1"/>
  <c r="D2780" i="1"/>
  <c r="D2798" i="1"/>
  <c r="D2818" i="1"/>
  <c r="D2833" i="1"/>
  <c r="D2851" i="1"/>
  <c r="D2866" i="1"/>
  <c r="D2879" i="1"/>
  <c r="D2893" i="1"/>
  <c r="D2904" i="1"/>
  <c r="D2918" i="1"/>
  <c r="D2930" i="1"/>
  <c r="D2943" i="1"/>
  <c r="D2957" i="1"/>
  <c r="D2968" i="1"/>
  <c r="D2982" i="1"/>
  <c r="D2994" i="1"/>
  <c r="D3007" i="1"/>
  <c r="D3021" i="1"/>
  <c r="D3032" i="1"/>
  <c r="D3046" i="1"/>
  <c r="D3058" i="1"/>
  <c r="D3071" i="1"/>
  <c r="D3085" i="1"/>
  <c r="D3096" i="1"/>
  <c r="D3110" i="1"/>
  <c r="D3122" i="1"/>
  <c r="D3135" i="1"/>
  <c r="D3149" i="1"/>
  <c r="D3160" i="1"/>
  <c r="D3174" i="1"/>
  <c r="D3186" i="1"/>
  <c r="D3199" i="1"/>
  <c r="D3213" i="1"/>
  <c r="D3224" i="1"/>
  <c r="D3238" i="1"/>
  <c r="D3250" i="1"/>
  <c r="D3263" i="1"/>
  <c r="D3277" i="1"/>
  <c r="D3288" i="1"/>
  <c r="D3302" i="1"/>
  <c r="D3314" i="1"/>
  <c r="D3327" i="1"/>
  <c r="D3341" i="1"/>
  <c r="D3352" i="1"/>
  <c r="D3366" i="1"/>
  <c r="D3378" i="1"/>
  <c r="D3391" i="1"/>
  <c r="D3405" i="1"/>
  <c r="D3416" i="1"/>
  <c r="D3430" i="1"/>
  <c r="D3442" i="1"/>
  <c r="D3455" i="1"/>
  <c r="D3469" i="1"/>
  <c r="D3480" i="1"/>
  <c r="D3494" i="1"/>
  <c r="D3506" i="1"/>
  <c r="D3519" i="1"/>
  <c r="D3533" i="1"/>
  <c r="D3544" i="1"/>
  <c r="D3557" i="1"/>
  <c r="D3566" i="1"/>
  <c r="D3575" i="1"/>
  <c r="D3584" i="1"/>
  <c r="D3593" i="1"/>
  <c r="D3602" i="1"/>
  <c r="D3611" i="1"/>
  <c r="D3621" i="1"/>
  <c r="D3630" i="1"/>
  <c r="D3639" i="1"/>
  <c r="D3648" i="1"/>
  <c r="D3657" i="1"/>
  <c r="D3665" i="1"/>
  <c r="D3673" i="1"/>
  <c r="D3681" i="1"/>
  <c r="D3689" i="1"/>
  <c r="D3697" i="1"/>
  <c r="D3705" i="1"/>
  <c r="D3713" i="1"/>
  <c r="D3721" i="1"/>
  <c r="D3729" i="1"/>
  <c r="D3737" i="1"/>
  <c r="D3745" i="1"/>
  <c r="D3753" i="1"/>
  <c r="D3761" i="1"/>
  <c r="D3769" i="1"/>
  <c r="D3777" i="1"/>
  <c r="D3785" i="1"/>
  <c r="D3793" i="1"/>
  <c r="D3801" i="1"/>
  <c r="D3809" i="1"/>
  <c r="D3817" i="1"/>
  <c r="D3825" i="1"/>
  <c r="D3833" i="1"/>
  <c r="D3841" i="1"/>
  <c r="D3849" i="1"/>
  <c r="D3857" i="1"/>
  <c r="D3865" i="1"/>
  <c r="D3873" i="1"/>
  <c r="D3881" i="1"/>
  <c r="D3889" i="1"/>
  <c r="D3897" i="1"/>
  <c r="D3905" i="1"/>
  <c r="D3913" i="1"/>
  <c r="D3921" i="1"/>
  <c r="D3929" i="1"/>
  <c r="D3937" i="1"/>
  <c r="D3945" i="1"/>
  <c r="D3953" i="1"/>
  <c r="D3961" i="1"/>
  <c r="D3969" i="1"/>
  <c r="D3977" i="1"/>
  <c r="D3985" i="1"/>
  <c r="D3993" i="1"/>
  <c r="D4001" i="1"/>
  <c r="D4009" i="1"/>
  <c r="D4017" i="1"/>
  <c r="D4025" i="1"/>
  <c r="D4033" i="1"/>
  <c r="D4041" i="1"/>
  <c r="D4049" i="1"/>
  <c r="D4057" i="1"/>
  <c r="D4065" i="1"/>
  <c r="D4073" i="1"/>
  <c r="D4081" i="1"/>
  <c r="D4089" i="1"/>
  <c r="D4097" i="1"/>
  <c r="D4105" i="1"/>
  <c r="D4113" i="1"/>
  <c r="D4121" i="1"/>
  <c r="D4129" i="1"/>
  <c r="D4137" i="1"/>
  <c r="D4145" i="1"/>
  <c r="D4153" i="1"/>
  <c r="D4161" i="1"/>
  <c r="D4169" i="1"/>
  <c r="D4177" i="1"/>
  <c r="D4185" i="1"/>
  <c r="D4193" i="1"/>
  <c r="D4201" i="1"/>
  <c r="D4209" i="1"/>
  <c r="D4217" i="1"/>
  <c r="D4225" i="1"/>
  <c r="D4233" i="1"/>
  <c r="D4241" i="1"/>
  <c r="D4249" i="1"/>
  <c r="D4257" i="1"/>
  <c r="D4265" i="1"/>
  <c r="D4273" i="1"/>
  <c r="D4281" i="1"/>
  <c r="D4289" i="1"/>
  <c r="D4297" i="1"/>
  <c r="D4305" i="1"/>
  <c r="D4313" i="1"/>
  <c r="D4321" i="1"/>
  <c r="D4329" i="1"/>
  <c r="D570" i="1"/>
  <c r="D868" i="1"/>
  <c r="D1069" i="1"/>
  <c r="D1233" i="1"/>
  <c r="D1342" i="1"/>
  <c r="D1439" i="1"/>
  <c r="D1511" i="1"/>
  <c r="D1570" i="1"/>
  <c r="D1630" i="1"/>
  <c r="D1691" i="1"/>
  <c r="D1740" i="1"/>
  <c r="D1791" i="1"/>
  <c r="D1840" i="1"/>
  <c r="D1893" i="1"/>
  <c r="D1949" i="1"/>
  <c r="D2000" i="1"/>
  <c r="D2049" i="1"/>
  <c r="D2101" i="1"/>
  <c r="D2156" i="1"/>
  <c r="D2207" i="1"/>
  <c r="D2259" i="1"/>
  <c r="D2309" i="1"/>
  <c r="D2352" i="1"/>
  <c r="D2395" i="1"/>
  <c r="D2437" i="1"/>
  <c r="D2475" i="1"/>
  <c r="D2503" i="1"/>
  <c r="D2532" i="1"/>
  <c r="D2558" i="1"/>
  <c r="D2583" i="1"/>
  <c r="D2606" i="1"/>
  <c r="D2631" i="1"/>
  <c r="D2656" i="1"/>
  <c r="D2679" i="1"/>
  <c r="D2704" i="1"/>
  <c r="D2729" i="1"/>
  <c r="D2752" i="1"/>
  <c r="D2775" i="1"/>
  <c r="D2793" i="1"/>
  <c r="D2810" i="1"/>
  <c r="D2828" i="1"/>
  <c r="D2843" i="1"/>
  <c r="D2861" i="1"/>
  <c r="D2874" i="1"/>
  <c r="D2887" i="1"/>
  <c r="D2901" i="1"/>
  <c r="D2912" i="1"/>
  <c r="D2926" i="1"/>
  <c r="D2938" i="1"/>
  <c r="D2951" i="1"/>
  <c r="D2965" i="1"/>
  <c r="D2976" i="1"/>
  <c r="D2990" i="1"/>
  <c r="D3002" i="1"/>
  <c r="D3015" i="1"/>
  <c r="D3029" i="1"/>
  <c r="D3040" i="1"/>
  <c r="D3054" i="1"/>
  <c r="D3066" i="1"/>
  <c r="D3079" i="1"/>
  <c r="D3093" i="1"/>
  <c r="D3104" i="1"/>
  <c r="D3118" i="1"/>
  <c r="D3130" i="1"/>
  <c r="D3143" i="1"/>
  <c r="D3157" i="1"/>
  <c r="D3168" i="1"/>
  <c r="D3182" i="1"/>
  <c r="D3194" i="1"/>
  <c r="D3207" i="1"/>
  <c r="D3221" i="1"/>
  <c r="D3232" i="1"/>
  <c r="D3246" i="1"/>
  <c r="D3258" i="1"/>
  <c r="D3271" i="1"/>
  <c r="D3285" i="1"/>
  <c r="D3296" i="1"/>
  <c r="D3310" i="1"/>
  <c r="D3322" i="1"/>
  <c r="D3335" i="1"/>
  <c r="D3349" i="1"/>
  <c r="D3360" i="1"/>
  <c r="D3374" i="1"/>
  <c r="D3386" i="1"/>
  <c r="D3399" i="1"/>
  <c r="D3413" i="1"/>
  <c r="D3424" i="1"/>
  <c r="D3438" i="1"/>
  <c r="D3450" i="1"/>
  <c r="D3463" i="1"/>
  <c r="D3477" i="1"/>
  <c r="D3488" i="1"/>
  <c r="D3502" i="1"/>
  <c r="D3514" i="1"/>
  <c r="D3527" i="1"/>
  <c r="D3541" i="1"/>
  <c r="D3552" i="1"/>
  <c r="D3562" i="1"/>
  <c r="D3571" i="1"/>
  <c r="D3581" i="1"/>
  <c r="D3590" i="1"/>
  <c r="D3599" i="1"/>
  <c r="D3608" i="1"/>
  <c r="D3617" i="1"/>
  <c r="D3626" i="1"/>
  <c r="D3635" i="1"/>
  <c r="D3645" i="1"/>
  <c r="D3654" i="1"/>
  <c r="D3662" i="1"/>
  <c r="D3670" i="1"/>
  <c r="D3678" i="1"/>
  <c r="D3686" i="1"/>
  <c r="D3694" i="1"/>
  <c r="D3702" i="1"/>
  <c r="D3710" i="1"/>
  <c r="D3718" i="1"/>
  <c r="D3726" i="1"/>
  <c r="D3734" i="1"/>
  <c r="D3742" i="1"/>
  <c r="D3750" i="1"/>
  <c r="D3758" i="1"/>
  <c r="D3766" i="1"/>
  <c r="D3774" i="1"/>
  <c r="D3782" i="1"/>
  <c r="D3790" i="1"/>
  <c r="D3798" i="1"/>
  <c r="D3806" i="1"/>
  <c r="D3814" i="1"/>
  <c r="D3822" i="1"/>
  <c r="D3830" i="1"/>
  <c r="D3838" i="1"/>
  <c r="D3846" i="1"/>
  <c r="D3854" i="1"/>
  <c r="D3862" i="1"/>
  <c r="D3870" i="1"/>
  <c r="D3878" i="1"/>
  <c r="D3886" i="1"/>
  <c r="D3894" i="1"/>
  <c r="D3902" i="1"/>
  <c r="D3910" i="1"/>
  <c r="D3918" i="1"/>
  <c r="D3926" i="1"/>
  <c r="D3934" i="1"/>
  <c r="D3942" i="1"/>
  <c r="D3950" i="1"/>
  <c r="D3958" i="1"/>
  <c r="D3966" i="1"/>
  <c r="D3974" i="1"/>
  <c r="D3982" i="1"/>
  <c r="D3990" i="1"/>
  <c r="D3998" i="1"/>
  <c r="D4006" i="1"/>
  <c r="D4014" i="1"/>
  <c r="D4022" i="1"/>
  <c r="D4030" i="1"/>
  <c r="D4038" i="1"/>
  <c r="D4046" i="1"/>
  <c r="D4054" i="1"/>
  <c r="D4062" i="1"/>
  <c r="D4070" i="1"/>
  <c r="D4078" i="1"/>
  <c r="D4086" i="1"/>
  <c r="D4094" i="1"/>
  <c r="D4102" i="1"/>
  <c r="D4110" i="1"/>
  <c r="D4118" i="1"/>
  <c r="D4126" i="1"/>
  <c r="D4134" i="1"/>
  <c r="D4142" i="1"/>
  <c r="D4150" i="1"/>
  <c r="D4158" i="1"/>
  <c r="D4166" i="1"/>
  <c r="D4174" i="1"/>
  <c r="D4182" i="1"/>
  <c r="D4190" i="1"/>
  <c r="D4198" i="1"/>
  <c r="D4206" i="1"/>
  <c r="D4214" i="1"/>
  <c r="D4222" i="1"/>
  <c r="D4230" i="1"/>
  <c r="D4238" i="1"/>
  <c r="D4246" i="1"/>
  <c r="D4254" i="1"/>
  <c r="D4262" i="1"/>
  <c r="D4270" i="1"/>
  <c r="D4278" i="1"/>
  <c r="D4286" i="1"/>
  <c r="D4294" i="1"/>
  <c r="D4302" i="1"/>
  <c r="D4310" i="1"/>
  <c r="D4318" i="1"/>
  <c r="D4326" i="1"/>
  <c r="D4334" i="1"/>
  <c r="D4342" i="1"/>
  <c r="D4350" i="1"/>
  <c r="D4358" i="1"/>
  <c r="D4366" i="1"/>
  <c r="D359" i="1"/>
  <c r="D997" i="1"/>
  <c r="D1283" i="1"/>
  <c r="D1478" i="1"/>
  <c r="D1601" i="1"/>
  <c r="D1710" i="1"/>
  <c r="D1819" i="1"/>
  <c r="D1921" i="1"/>
  <c r="D2023" i="1"/>
  <c r="D2131" i="1"/>
  <c r="D2231" i="1"/>
  <c r="D2333" i="1"/>
  <c r="D2414" i="1"/>
  <c r="D2488" i="1"/>
  <c r="D2547" i="1"/>
  <c r="D2595" i="1"/>
  <c r="D2643" i="1"/>
  <c r="D2693" i="1"/>
  <c r="D2741" i="1"/>
  <c r="D2785" i="1"/>
  <c r="D2819" i="1"/>
  <c r="D2852" i="1"/>
  <c r="D2880" i="1"/>
  <c r="D2906" i="1"/>
  <c r="D2933" i="1"/>
  <c r="D2958" i="1"/>
  <c r="D2983" i="1"/>
  <c r="D3008" i="1"/>
  <c r="D3034" i="1"/>
  <c r="D3061" i="1"/>
  <c r="D3086" i="1"/>
  <c r="D3111" i="1"/>
  <c r="D3136" i="1"/>
  <c r="D3162" i="1"/>
  <c r="D3189" i="1"/>
  <c r="D3214" i="1"/>
  <c r="D3239" i="1"/>
  <c r="D3264" i="1"/>
  <c r="D3290" i="1"/>
  <c r="D3317" i="1"/>
  <c r="D3342" i="1"/>
  <c r="D3367" i="1"/>
  <c r="D3392" i="1"/>
  <c r="D3410" i="1"/>
  <c r="D3432" i="1"/>
  <c r="D3454" i="1"/>
  <c r="D3472" i="1"/>
  <c r="D3495" i="1"/>
  <c r="D3512" i="1"/>
  <c r="D3535" i="1"/>
  <c r="D3554" i="1"/>
  <c r="D3569" i="1"/>
  <c r="D3585" i="1"/>
  <c r="D3598" i="1"/>
  <c r="D3614" i="1"/>
  <c r="D3629" i="1"/>
  <c r="D3642" i="1"/>
  <c r="D3658" i="1"/>
  <c r="D3669" i="1"/>
  <c r="D3683" i="1"/>
  <c r="D3696" i="1"/>
  <c r="D3708" i="1"/>
  <c r="D3722" i="1"/>
  <c r="D3733" i="1"/>
  <c r="D3747" i="1"/>
  <c r="D3760" i="1"/>
  <c r="D3772" i="1"/>
  <c r="D3786" i="1"/>
  <c r="D3797" i="1"/>
  <c r="D3811" i="1"/>
  <c r="D3824" i="1"/>
  <c r="D3836" i="1"/>
  <c r="D3850" i="1"/>
  <c r="D3861" i="1"/>
  <c r="D3875" i="1"/>
  <c r="D3888" i="1"/>
  <c r="D3900" i="1"/>
  <c r="D3914" i="1"/>
  <c r="D3925" i="1"/>
  <c r="D3939" i="1"/>
  <c r="D3952" i="1"/>
  <c r="D3964" i="1"/>
  <c r="D3978" i="1"/>
  <c r="D3989" i="1"/>
  <c r="D4003" i="1"/>
  <c r="D4016" i="1"/>
  <c r="D4028" i="1"/>
  <c r="D4042" i="1"/>
  <c r="D4053" i="1"/>
  <c r="D4067" i="1"/>
  <c r="D4080" i="1"/>
  <c r="D4092" i="1"/>
  <c r="D4106" i="1"/>
  <c r="D4117" i="1"/>
  <c r="D4131" i="1"/>
  <c r="D4144" i="1"/>
  <c r="D4156" i="1"/>
  <c r="D4170" i="1"/>
  <c r="D4181" i="1"/>
  <c r="D4195" i="1"/>
  <c r="D4208" i="1"/>
  <c r="D4220" i="1"/>
  <c r="D4234" i="1"/>
  <c r="D4245" i="1"/>
  <c r="D4259" i="1"/>
  <c r="D4272" i="1"/>
  <c r="D4284" i="1"/>
  <c r="D4298" i="1"/>
  <c r="D4309" i="1"/>
  <c r="D4323" i="1"/>
  <c r="D4335" i="1"/>
  <c r="D4344" i="1"/>
  <c r="D4353" i="1"/>
  <c r="D4362" i="1"/>
  <c r="D4371" i="1"/>
  <c r="D4379" i="1"/>
  <c r="D4387" i="1"/>
  <c r="D4395" i="1"/>
  <c r="D4403" i="1"/>
  <c r="D4411" i="1"/>
  <c r="D4419" i="1"/>
  <c r="D4427" i="1"/>
  <c r="D4435" i="1"/>
  <c r="D4443" i="1"/>
  <c r="D4451" i="1"/>
  <c r="D4459" i="1"/>
  <c r="D4467" i="1"/>
  <c r="D4475" i="1"/>
  <c r="D4483" i="1"/>
  <c r="D4491" i="1"/>
  <c r="D4499" i="1"/>
  <c r="D4507" i="1"/>
  <c r="D4515" i="1"/>
  <c r="D4523" i="1"/>
  <c r="D4531" i="1"/>
  <c r="D4539" i="1"/>
  <c r="D4547" i="1"/>
  <c r="D4555" i="1"/>
  <c r="D4563" i="1"/>
  <c r="D4571" i="1"/>
  <c r="D4579" i="1"/>
  <c r="D4587" i="1"/>
  <c r="D4595" i="1"/>
  <c r="D4603" i="1"/>
  <c r="D4611" i="1"/>
  <c r="D4619" i="1"/>
  <c r="D4627" i="1"/>
  <c r="D4635" i="1"/>
  <c r="D4643" i="1"/>
  <c r="D4651" i="1"/>
  <c r="D4659" i="1"/>
  <c r="D4667" i="1"/>
  <c r="D4675" i="1"/>
  <c r="D4683" i="1"/>
  <c r="D4691" i="1"/>
  <c r="D4699" i="1"/>
  <c r="D4707" i="1"/>
  <c r="D4715" i="1"/>
  <c r="D4723" i="1"/>
  <c r="D4731" i="1"/>
  <c r="D4739" i="1"/>
  <c r="D4747" i="1"/>
  <c r="D4755" i="1"/>
  <c r="D4763" i="1"/>
  <c r="D4771" i="1"/>
  <c r="D4779" i="1"/>
  <c r="D4787" i="1"/>
  <c r="D4795" i="1"/>
  <c r="D4803" i="1"/>
  <c r="D4811" i="1"/>
  <c r="D4819" i="1"/>
  <c r="D4827" i="1"/>
  <c r="D4835" i="1"/>
  <c r="D4843" i="1"/>
  <c r="D4851" i="1"/>
  <c r="D4859" i="1"/>
  <c r="D4867" i="1"/>
  <c r="D4875" i="1"/>
  <c r="D4883" i="1"/>
  <c r="D4891" i="1"/>
  <c r="D4899" i="1"/>
  <c r="D4907" i="1"/>
  <c r="D4915" i="1"/>
  <c r="D4923" i="1"/>
  <c r="D4931" i="1"/>
  <c r="D4939" i="1"/>
  <c r="D4947" i="1"/>
  <c r="D4955" i="1"/>
  <c r="D4963" i="1"/>
  <c r="D4971" i="1"/>
  <c r="D4979" i="1"/>
  <c r="D4987" i="1"/>
  <c r="D4995" i="1"/>
  <c r="D5003" i="1"/>
  <c r="D5011" i="1"/>
  <c r="D5019" i="1"/>
  <c r="D5027" i="1"/>
  <c r="D5035" i="1"/>
  <c r="D5043" i="1"/>
  <c r="D5051" i="1"/>
  <c r="D5059" i="1"/>
  <c r="D5067" i="1"/>
  <c r="D5075" i="1"/>
  <c r="D5083" i="1"/>
  <c r="D5091" i="1"/>
  <c r="D5099" i="1"/>
  <c r="D5107" i="1"/>
  <c r="D5115" i="1"/>
  <c r="D5123" i="1"/>
  <c r="D5131" i="1"/>
  <c r="D5139" i="1"/>
  <c r="D5147" i="1"/>
  <c r="D5155" i="1"/>
  <c r="D5163" i="1"/>
  <c r="D5171" i="1"/>
  <c r="D5179" i="1"/>
  <c r="D5187" i="1"/>
  <c r="D5195" i="1"/>
  <c r="D5203" i="1"/>
  <c r="D5211" i="1"/>
  <c r="D5219" i="1"/>
  <c r="D5227" i="1"/>
  <c r="D5235" i="1"/>
  <c r="D5243" i="1"/>
  <c r="D5251" i="1"/>
  <c r="D5259" i="1"/>
  <c r="D5267" i="1"/>
  <c r="D5275" i="1"/>
  <c r="D5283" i="1"/>
  <c r="D5291" i="1"/>
  <c r="D5299" i="1"/>
  <c r="D5307" i="1"/>
  <c r="D5315" i="1"/>
  <c r="D5323" i="1"/>
  <c r="D5331" i="1"/>
  <c r="D5339" i="1"/>
  <c r="D5347" i="1"/>
  <c r="D5355" i="1"/>
  <c r="D5363" i="1"/>
  <c r="D5371" i="1"/>
  <c r="D5379" i="1"/>
  <c r="D5387" i="1"/>
  <c r="D5395" i="1"/>
  <c r="D5403" i="1"/>
  <c r="D5411" i="1"/>
  <c r="D5419" i="1"/>
  <c r="D5427" i="1"/>
  <c r="D5435" i="1"/>
  <c r="D5443" i="1"/>
  <c r="D5451" i="1"/>
  <c r="D5459" i="1"/>
  <c r="D5467" i="1"/>
  <c r="D5475" i="1"/>
  <c r="D5483" i="1"/>
  <c r="D5491" i="1"/>
  <c r="D5499" i="1"/>
  <c r="D5507" i="1"/>
  <c r="D5515" i="1"/>
  <c r="D5523" i="1"/>
  <c r="D5531" i="1"/>
  <c r="D5539" i="1"/>
  <c r="D5547" i="1"/>
  <c r="D5555" i="1"/>
  <c r="D5563" i="1"/>
  <c r="D5571" i="1"/>
  <c r="D5579" i="1"/>
  <c r="D5587" i="1"/>
  <c r="D5595" i="1"/>
  <c r="D5603" i="1"/>
  <c r="D5611" i="1"/>
  <c r="D5619" i="1"/>
  <c r="D5627" i="1"/>
  <c r="D5635" i="1"/>
  <c r="D5643" i="1"/>
  <c r="D5651" i="1"/>
  <c r="D5659" i="1"/>
  <c r="D5667" i="1"/>
  <c r="D5675" i="1"/>
  <c r="D5683" i="1"/>
  <c r="D5691" i="1"/>
  <c r="D5699" i="1"/>
  <c r="D5707" i="1"/>
  <c r="D5715" i="1"/>
  <c r="D5723" i="1"/>
  <c r="D5731" i="1"/>
  <c r="D5739" i="1"/>
  <c r="D5747" i="1"/>
  <c r="D469" i="1"/>
  <c r="D1063" i="1"/>
  <c r="D1313" i="1"/>
  <c r="D1499" i="1"/>
  <c r="D1619" i="1"/>
  <c r="D1728" i="1"/>
  <c r="D1837" i="1"/>
  <c r="D1937" i="1"/>
  <c r="D2039" i="1"/>
  <c r="D2147" i="1"/>
  <c r="D2247" i="1"/>
  <c r="D2345" i="1"/>
  <c r="D2428" i="1"/>
  <c r="D2497" i="1"/>
  <c r="D2552" i="1"/>
  <c r="D2603" i="1"/>
  <c r="D2651" i="1"/>
  <c r="D2699" i="1"/>
  <c r="D2749" i="1"/>
  <c r="D2787" i="1"/>
  <c r="D2820" i="1"/>
  <c r="D2853" i="1"/>
  <c r="D2882" i="1"/>
  <c r="D2909" i="1"/>
  <c r="D2934" i="1"/>
  <c r="D2959" i="1"/>
  <c r="D2984" i="1"/>
  <c r="D3010" i="1"/>
  <c r="D3037" i="1"/>
  <c r="D3062" i="1"/>
  <c r="D3087" i="1"/>
  <c r="D3112" i="1"/>
  <c r="D3138" i="1"/>
  <c r="D3165" i="1"/>
  <c r="D3190" i="1"/>
  <c r="D3215" i="1"/>
  <c r="D3240" i="1"/>
  <c r="D3266" i="1"/>
  <c r="D3293" i="1"/>
  <c r="D3318" i="1"/>
  <c r="D3343" i="1"/>
  <c r="D3368" i="1"/>
  <c r="D3394" i="1"/>
  <c r="D3415" i="1"/>
  <c r="D3434" i="1"/>
  <c r="D3456" i="1"/>
  <c r="D3474" i="1"/>
  <c r="D3496" i="1"/>
  <c r="D3518" i="1"/>
  <c r="D3536" i="1"/>
  <c r="D3558" i="1"/>
  <c r="D3570" i="1"/>
  <c r="D3586" i="1"/>
  <c r="D3601" i="1"/>
  <c r="D3615" i="1"/>
  <c r="D3631" i="1"/>
  <c r="D3643" i="1"/>
  <c r="D3659" i="1"/>
  <c r="D3672" i="1"/>
  <c r="D3684" i="1"/>
  <c r="D3698" i="1"/>
  <c r="D3709" i="1"/>
  <c r="D3723" i="1"/>
  <c r="D3736" i="1"/>
  <c r="D3748" i="1"/>
  <c r="D3762" i="1"/>
  <c r="D3773" i="1"/>
  <c r="D3787" i="1"/>
  <c r="D3800" i="1"/>
  <c r="D3812" i="1"/>
  <c r="D3826" i="1"/>
  <c r="D3837" i="1"/>
  <c r="D3851" i="1"/>
  <c r="D3864" i="1"/>
  <c r="D3876" i="1"/>
  <c r="D3890" i="1"/>
  <c r="D3901" i="1"/>
  <c r="D3915" i="1"/>
  <c r="D3928" i="1"/>
  <c r="D3940" i="1"/>
  <c r="D3954" i="1"/>
  <c r="D3965" i="1"/>
  <c r="D3979" i="1"/>
  <c r="D3992" i="1"/>
  <c r="D4004" i="1"/>
  <c r="D4018" i="1"/>
  <c r="D4029" i="1"/>
  <c r="D4043" i="1"/>
  <c r="D4056" i="1"/>
  <c r="D4068" i="1"/>
  <c r="D4082" i="1"/>
  <c r="D4093" i="1"/>
  <c r="D4107" i="1"/>
  <c r="D4120" i="1"/>
  <c r="D4132" i="1"/>
  <c r="D4146" i="1"/>
  <c r="D4157" i="1"/>
  <c r="D4171" i="1"/>
  <c r="D4184" i="1"/>
  <c r="D4196" i="1"/>
  <c r="D4210" i="1"/>
  <c r="D4221" i="1"/>
  <c r="D4235" i="1"/>
  <c r="D4248" i="1"/>
  <c r="D4260" i="1"/>
  <c r="D4274" i="1"/>
  <c r="D4285" i="1"/>
  <c r="D4299" i="1"/>
  <c r="D4312" i="1"/>
  <c r="D4324" i="1"/>
  <c r="D4336" i="1"/>
  <c r="D4345" i="1"/>
  <c r="D4354" i="1"/>
  <c r="D4363" i="1"/>
  <c r="D4372" i="1"/>
  <c r="D4380" i="1"/>
  <c r="D4388" i="1"/>
  <c r="D4396" i="1"/>
  <c r="D4404" i="1"/>
  <c r="D4412" i="1"/>
  <c r="D4420" i="1"/>
  <c r="D4428" i="1"/>
  <c r="D4436" i="1"/>
  <c r="D4444" i="1"/>
  <c r="D4452" i="1"/>
  <c r="D4460" i="1"/>
  <c r="D4468" i="1"/>
  <c r="D4476" i="1"/>
  <c r="D4484" i="1"/>
  <c r="D4492" i="1"/>
  <c r="D4500" i="1"/>
  <c r="D4508" i="1"/>
  <c r="D4516" i="1"/>
  <c r="D4524" i="1"/>
  <c r="D4532" i="1"/>
  <c r="D4540" i="1"/>
  <c r="D4548" i="1"/>
  <c r="D4556" i="1"/>
  <c r="D4564" i="1"/>
  <c r="D4572" i="1"/>
  <c r="D4580" i="1"/>
  <c r="D4588" i="1"/>
  <c r="D4596" i="1"/>
  <c r="D4604" i="1"/>
  <c r="D4612" i="1"/>
  <c r="D4620" i="1"/>
  <c r="D4628" i="1"/>
  <c r="D4636" i="1"/>
  <c r="D4644" i="1"/>
  <c r="D4652" i="1"/>
  <c r="D4660" i="1"/>
  <c r="D4668" i="1"/>
  <c r="D4676" i="1"/>
  <c r="D4684" i="1"/>
  <c r="D4692" i="1"/>
  <c r="D4700" i="1"/>
  <c r="D4708" i="1"/>
  <c r="D4716" i="1"/>
  <c r="D4724" i="1"/>
  <c r="D4732" i="1"/>
  <c r="D4740" i="1"/>
  <c r="D4748" i="1"/>
  <c r="D4756" i="1"/>
  <c r="D4764" i="1"/>
  <c r="D4772" i="1"/>
  <c r="D4780" i="1"/>
  <c r="D4788" i="1"/>
  <c r="D4796" i="1"/>
  <c r="D4804" i="1"/>
  <c r="D4812" i="1"/>
  <c r="D519" i="1"/>
  <c r="D1065" i="1"/>
  <c r="D1316" i="1"/>
  <c r="D1506" i="1"/>
  <c r="D1623" i="1"/>
  <c r="D1731" i="1"/>
  <c r="D1838" i="1"/>
  <c r="D1939" i="1"/>
  <c r="D2047" i="1"/>
  <c r="D2148" i="1"/>
  <c r="D2252" i="1"/>
  <c r="D2348" i="1"/>
  <c r="D2429" i="1"/>
  <c r="D2501" i="1"/>
  <c r="D2556" i="1"/>
  <c r="D2604" i="1"/>
  <c r="D2652" i="1"/>
  <c r="D2702" i="1"/>
  <c r="D2750" i="1"/>
  <c r="D2788" i="1"/>
  <c r="D2821" i="1"/>
  <c r="D2857" i="1"/>
  <c r="D2885" i="1"/>
  <c r="D2910" i="1"/>
  <c r="D2935" i="1"/>
  <c r="D2960" i="1"/>
  <c r="D2986" i="1"/>
  <c r="D3013" i="1"/>
  <c r="D3038" i="1"/>
  <c r="D3063" i="1"/>
  <c r="D3088" i="1"/>
  <c r="D3114" i="1"/>
  <c r="D3141" i="1"/>
  <c r="D3166" i="1"/>
  <c r="D3191" i="1"/>
  <c r="D3216" i="1"/>
  <c r="D3242" i="1"/>
  <c r="D3269" i="1"/>
  <c r="D3294" i="1"/>
  <c r="D3319" i="1"/>
  <c r="D3344" i="1"/>
  <c r="D3370" i="1"/>
  <c r="D3397" i="1"/>
  <c r="D3418" i="1"/>
  <c r="D3437" i="1"/>
  <c r="D3458" i="1"/>
  <c r="D3479" i="1"/>
  <c r="D3498" i="1"/>
  <c r="D3520" i="1"/>
  <c r="D3538" i="1"/>
  <c r="D3559" i="1"/>
  <c r="D3574" i="1"/>
  <c r="D3587" i="1"/>
  <c r="D3603" i="1"/>
  <c r="D3616" i="1"/>
  <c r="D3632" i="1"/>
  <c r="D3647" i="1"/>
  <c r="D3660" i="1"/>
  <c r="D3674" i="1"/>
  <c r="D3685" i="1"/>
  <c r="D3699" i="1"/>
  <c r="D3712" i="1"/>
  <c r="D3724" i="1"/>
  <c r="D3738" i="1"/>
  <c r="D3749" i="1"/>
  <c r="D3763" i="1"/>
  <c r="D3776" i="1"/>
  <c r="D3788" i="1"/>
  <c r="D3802" i="1"/>
  <c r="D3813" i="1"/>
  <c r="D3827" i="1"/>
  <c r="D3840" i="1"/>
  <c r="D3852" i="1"/>
  <c r="D3866" i="1"/>
  <c r="D3877" i="1"/>
  <c r="D3891" i="1"/>
  <c r="D3904" i="1"/>
  <c r="D3916" i="1"/>
  <c r="D3930" i="1"/>
  <c r="D3941" i="1"/>
  <c r="D3955" i="1"/>
  <c r="D3968" i="1"/>
  <c r="D3980" i="1"/>
  <c r="D3994" i="1"/>
  <c r="D4005" i="1"/>
  <c r="D4019" i="1"/>
  <c r="D4032" i="1"/>
  <c r="D4044" i="1"/>
  <c r="D4058" i="1"/>
  <c r="D4069" i="1"/>
  <c r="D4083" i="1"/>
  <c r="D4096" i="1"/>
  <c r="D4108" i="1"/>
  <c r="D4122" i="1"/>
  <c r="D4133" i="1"/>
  <c r="D4147" i="1"/>
  <c r="D4160" i="1"/>
  <c r="D4172" i="1"/>
  <c r="D4186" i="1"/>
  <c r="D4197" i="1"/>
  <c r="D4211" i="1"/>
  <c r="D4224" i="1"/>
  <c r="D4236" i="1"/>
  <c r="D4250" i="1"/>
  <c r="D4261" i="1"/>
  <c r="D4275" i="1"/>
  <c r="D4288" i="1"/>
  <c r="D4300" i="1"/>
  <c r="D4314" i="1"/>
  <c r="D4325" i="1"/>
  <c r="D4337" i="1"/>
  <c r="D4346" i="1"/>
  <c r="D4355" i="1"/>
  <c r="D4364" i="1"/>
  <c r="D4373" i="1"/>
  <c r="D4381" i="1"/>
  <c r="D4389" i="1"/>
  <c r="D4397" i="1"/>
  <c r="D4405" i="1"/>
  <c r="D4413" i="1"/>
  <c r="D4421" i="1"/>
  <c r="D4429" i="1"/>
  <c r="D4437" i="1"/>
  <c r="D4445" i="1"/>
  <c r="D4453" i="1"/>
  <c r="D4461" i="1"/>
  <c r="D4469" i="1"/>
  <c r="D4477" i="1"/>
  <c r="D4485" i="1"/>
  <c r="D4493" i="1"/>
  <c r="D4501" i="1"/>
  <c r="D4509" i="1"/>
  <c r="D4517" i="1"/>
  <c r="D4525" i="1"/>
  <c r="D4533" i="1"/>
  <c r="D4541" i="1"/>
  <c r="D4549" i="1"/>
  <c r="D4557" i="1"/>
  <c r="D4565" i="1"/>
  <c r="D4573" i="1"/>
  <c r="D4581" i="1"/>
  <c r="D4589" i="1"/>
  <c r="D4597" i="1"/>
  <c r="D4605" i="1"/>
  <c r="D4613" i="1"/>
  <c r="D4621" i="1"/>
  <c r="D4629" i="1"/>
  <c r="D4637" i="1"/>
  <c r="D4645" i="1"/>
  <c r="D4653" i="1"/>
  <c r="D4661" i="1"/>
  <c r="D4669" i="1"/>
  <c r="D4677" i="1"/>
  <c r="D4685" i="1"/>
  <c r="D4693" i="1"/>
  <c r="D4701" i="1"/>
  <c r="D4709" i="1"/>
  <c r="D4717" i="1"/>
  <c r="D4725" i="1"/>
  <c r="D4733" i="1"/>
  <c r="D4741" i="1"/>
  <c r="D4749" i="1"/>
  <c r="D4757" i="1"/>
  <c r="D4765" i="1"/>
  <c r="D4773" i="1"/>
  <c r="D4781" i="1"/>
  <c r="D4789" i="1"/>
  <c r="D4797" i="1"/>
  <c r="D4805" i="1"/>
  <c r="D4813" i="1"/>
  <c r="D4821" i="1"/>
  <c r="D4829" i="1"/>
  <c r="D4837" i="1"/>
  <c r="D4845" i="1"/>
  <c r="D4853" i="1"/>
  <c r="D4861" i="1"/>
  <c r="D4869" i="1"/>
  <c r="D4877" i="1"/>
  <c r="D4885" i="1"/>
  <c r="D4893" i="1"/>
  <c r="D4901" i="1"/>
  <c r="D4909" i="1"/>
  <c r="D4917" i="1"/>
  <c r="D4925" i="1"/>
  <c r="D4933" i="1"/>
  <c r="D4941" i="1"/>
  <c r="D4949" i="1"/>
  <c r="D4957" i="1"/>
  <c r="D4965" i="1"/>
  <c r="D4973" i="1"/>
  <c r="D4981" i="1"/>
  <c r="D4989" i="1"/>
  <c r="D4997" i="1"/>
  <c r="D5005" i="1"/>
  <c r="D5013" i="1"/>
  <c r="D5021" i="1"/>
  <c r="D5029" i="1"/>
  <c r="D5037" i="1"/>
  <c r="D5045" i="1"/>
  <c r="D5053" i="1"/>
  <c r="D5061" i="1"/>
  <c r="D5069" i="1"/>
  <c r="D5077" i="1"/>
  <c r="D5085" i="1"/>
  <c r="D5093" i="1"/>
  <c r="D5101" i="1"/>
  <c r="D5109" i="1"/>
  <c r="D5117" i="1"/>
  <c r="D5125" i="1"/>
  <c r="D5133" i="1"/>
  <c r="D5141" i="1"/>
  <c r="D5149" i="1"/>
  <c r="D5157" i="1"/>
  <c r="D5165" i="1"/>
  <c r="D5173" i="1"/>
  <c r="D5181" i="1"/>
  <c r="D5189" i="1"/>
  <c r="D5197" i="1"/>
  <c r="D5205" i="1"/>
  <c r="D5213" i="1"/>
  <c r="D5221" i="1"/>
  <c r="D5229" i="1"/>
  <c r="D5237" i="1"/>
  <c r="D5245" i="1"/>
  <c r="D5253" i="1"/>
  <c r="D5261" i="1"/>
  <c r="D5269" i="1"/>
  <c r="D5277" i="1"/>
  <c r="D5285" i="1"/>
  <c r="D5293" i="1"/>
  <c r="D5301" i="1"/>
  <c r="D5309" i="1"/>
  <c r="D5317" i="1"/>
  <c r="D5325" i="1"/>
  <c r="D5333" i="1"/>
  <c r="D5341" i="1"/>
  <c r="D5349" i="1"/>
  <c r="D5357" i="1"/>
  <c r="D5365" i="1"/>
  <c r="D5373" i="1"/>
  <c r="D5381" i="1"/>
  <c r="D5389" i="1"/>
  <c r="D5397" i="1"/>
  <c r="D5405" i="1"/>
  <c r="D5413" i="1"/>
  <c r="D5421" i="1"/>
  <c r="D5429" i="1"/>
  <c r="D5437" i="1"/>
  <c r="D5445" i="1"/>
  <c r="D5453" i="1"/>
  <c r="D5461" i="1"/>
  <c r="D5469" i="1"/>
  <c r="D5477" i="1"/>
  <c r="D5485" i="1"/>
  <c r="D5493" i="1"/>
  <c r="D5501" i="1"/>
  <c r="D5509" i="1"/>
  <c r="D5517" i="1"/>
  <c r="D5525" i="1"/>
  <c r="D5533" i="1"/>
  <c r="D5541" i="1"/>
  <c r="D5549" i="1"/>
  <c r="D5557" i="1"/>
  <c r="D5565" i="1"/>
  <c r="D5573" i="1"/>
  <c r="D5581" i="1"/>
  <c r="D5589" i="1"/>
  <c r="D5597" i="1"/>
  <c r="D5605" i="1"/>
  <c r="D5613" i="1"/>
  <c r="D5621" i="1"/>
  <c r="D5629" i="1"/>
  <c r="D5637" i="1"/>
  <c r="D5645" i="1"/>
  <c r="D5653" i="1"/>
  <c r="D5661" i="1"/>
  <c r="D5669" i="1"/>
  <c r="D5677" i="1"/>
  <c r="D5685" i="1"/>
  <c r="D5693" i="1"/>
  <c r="D5701" i="1"/>
  <c r="D5709" i="1"/>
  <c r="D5717" i="1"/>
  <c r="D5725" i="1"/>
  <c r="D5733" i="1"/>
  <c r="D5741" i="1"/>
  <c r="D5749" i="1"/>
  <c r="D5757" i="1"/>
  <c r="D867" i="1"/>
  <c r="D1213" i="1"/>
  <c r="D1438" i="1"/>
  <c r="D1569" i="1"/>
  <c r="D1683" i="1"/>
  <c r="D1790" i="1"/>
  <c r="D1891" i="1"/>
  <c r="D1997" i="1"/>
  <c r="D2097" i="1"/>
  <c r="D2204" i="1"/>
  <c r="D2305" i="1"/>
  <c r="D2392" i="1"/>
  <c r="D2473" i="1"/>
  <c r="D2529" i="1"/>
  <c r="D2580" i="1"/>
  <c r="D2630" i="1"/>
  <c r="D2678" i="1"/>
  <c r="D2726" i="1"/>
  <c r="D2772" i="1"/>
  <c r="D2809" i="1"/>
  <c r="D2842" i="1"/>
  <c r="D2872" i="1"/>
  <c r="D2898" i="1"/>
  <c r="D2925" i="1"/>
  <c r="D2950" i="1"/>
  <c r="D2975" i="1"/>
  <c r="D3000" i="1"/>
  <c r="D3026" i="1"/>
  <c r="D3053" i="1"/>
  <c r="D3078" i="1"/>
  <c r="D3103" i="1"/>
  <c r="D3128" i="1"/>
  <c r="D3154" i="1"/>
  <c r="D3181" i="1"/>
  <c r="D3206" i="1"/>
  <c r="D3231" i="1"/>
  <c r="D3256" i="1"/>
  <c r="D3282" i="1"/>
  <c r="D3309" i="1"/>
  <c r="D3334" i="1"/>
  <c r="D3359" i="1"/>
  <c r="D3384" i="1"/>
  <c r="D3408" i="1"/>
  <c r="D3431" i="1"/>
  <c r="D3448" i="1"/>
  <c r="D3471" i="1"/>
  <c r="D3493" i="1"/>
  <c r="D3511" i="1"/>
  <c r="D3534" i="1"/>
  <c r="D3551" i="1"/>
  <c r="D3568" i="1"/>
  <c r="D3583" i="1"/>
  <c r="D3597" i="1"/>
  <c r="D3613" i="1"/>
  <c r="D3625" i="1"/>
  <c r="D3641" i="1"/>
  <c r="D3656" i="1"/>
  <c r="D3668" i="1"/>
  <c r="D3682" i="1"/>
  <c r="D3693" i="1"/>
  <c r="D3707" i="1"/>
  <c r="D3720" i="1"/>
  <c r="D3732" i="1"/>
  <c r="D3746" i="1"/>
  <c r="D3757" i="1"/>
  <c r="D3771" i="1"/>
  <c r="D3784" i="1"/>
  <c r="D3796" i="1"/>
  <c r="D3810" i="1"/>
  <c r="D3821" i="1"/>
  <c r="D3835" i="1"/>
  <c r="D3848" i="1"/>
  <c r="D3860" i="1"/>
  <c r="D3874" i="1"/>
  <c r="D3885" i="1"/>
  <c r="D3899" i="1"/>
  <c r="D3912" i="1"/>
  <c r="D3924" i="1"/>
  <c r="D3938" i="1"/>
  <c r="D3949" i="1"/>
  <c r="D3963" i="1"/>
  <c r="D3976" i="1"/>
  <c r="D3988" i="1"/>
  <c r="D4002" i="1"/>
  <c r="D4013" i="1"/>
  <c r="D4027" i="1"/>
  <c r="D4040" i="1"/>
  <c r="D4052" i="1"/>
  <c r="D4066" i="1"/>
  <c r="D4077" i="1"/>
  <c r="D4091" i="1"/>
  <c r="D4104" i="1"/>
  <c r="D4116" i="1"/>
  <c r="D4130" i="1"/>
  <c r="D4141" i="1"/>
  <c r="D4155" i="1"/>
  <c r="D4168" i="1"/>
  <c r="D4180" i="1"/>
  <c r="D4194" i="1"/>
  <c r="D4205" i="1"/>
  <c r="D4219" i="1"/>
  <c r="D4232" i="1"/>
  <c r="D4244" i="1"/>
  <c r="D4258" i="1"/>
  <c r="D4269" i="1"/>
  <c r="D4283" i="1"/>
  <c r="D4296" i="1"/>
  <c r="D4308" i="1"/>
  <c r="D4322" i="1"/>
  <c r="D4333" i="1"/>
  <c r="D4343" i="1"/>
  <c r="D4352" i="1"/>
  <c r="D4361" i="1"/>
  <c r="D4370" i="1"/>
  <c r="D4378" i="1"/>
  <c r="D4386" i="1"/>
  <c r="D4394" i="1"/>
  <c r="D4402" i="1"/>
  <c r="D4410" i="1"/>
  <c r="D4418" i="1"/>
  <c r="D4426" i="1"/>
  <c r="D4434" i="1"/>
  <c r="D4442" i="1"/>
  <c r="D4450" i="1"/>
  <c r="D4458" i="1"/>
  <c r="D4466" i="1"/>
  <c r="D4474" i="1"/>
  <c r="D4482" i="1"/>
  <c r="D4490" i="1"/>
  <c r="D4498" i="1"/>
  <c r="D4506" i="1"/>
  <c r="D4514" i="1"/>
  <c r="D4522" i="1"/>
  <c r="D4530" i="1"/>
  <c r="D4538" i="1"/>
  <c r="D4546" i="1"/>
  <c r="D4554" i="1"/>
  <c r="D4562" i="1"/>
  <c r="D4570" i="1"/>
  <c r="D4578" i="1"/>
  <c r="D4586" i="1"/>
  <c r="D4594" i="1"/>
  <c r="D4602" i="1"/>
  <c r="D4610" i="1"/>
  <c r="D4618" i="1"/>
  <c r="D4626" i="1"/>
  <c r="D4634" i="1"/>
  <c r="D4642" i="1"/>
  <c r="D4650" i="1"/>
  <c r="D4658" i="1"/>
  <c r="D4666" i="1"/>
  <c r="D4674" i="1"/>
  <c r="D4682" i="1"/>
  <c r="D4690" i="1"/>
  <c r="D4698" i="1"/>
  <c r="D4706" i="1"/>
  <c r="D4714" i="1"/>
  <c r="D4722" i="1"/>
  <c r="D4730" i="1"/>
  <c r="D4738" i="1"/>
  <c r="D4746" i="1"/>
  <c r="D4754" i="1"/>
  <c r="D4762" i="1"/>
  <c r="D4770" i="1"/>
  <c r="D4778" i="1"/>
  <c r="D4786" i="1"/>
  <c r="D4794" i="1"/>
  <c r="D4802" i="1"/>
  <c r="D4810" i="1"/>
  <c r="D4818" i="1"/>
  <c r="D4826" i="1"/>
  <c r="D4834" i="1"/>
  <c r="D4842" i="1"/>
  <c r="D4850" i="1"/>
  <c r="D4858" i="1"/>
  <c r="D4866" i="1"/>
  <c r="D4874" i="1"/>
  <c r="D4882" i="1"/>
  <c r="D4890" i="1"/>
  <c r="D4898" i="1"/>
  <c r="D4906" i="1"/>
  <c r="D4914" i="1"/>
  <c r="D4922" i="1"/>
  <c r="D4930" i="1"/>
  <c r="D4938" i="1"/>
  <c r="D4946" i="1"/>
  <c r="D4954" i="1"/>
  <c r="D4962" i="1"/>
  <c r="D4970" i="1"/>
  <c r="D4978" i="1"/>
  <c r="D4986" i="1"/>
  <c r="D4994" i="1"/>
  <c r="D5002" i="1"/>
  <c r="D5010" i="1"/>
  <c r="D5018" i="1"/>
  <c r="D5026" i="1"/>
  <c r="D5034" i="1"/>
  <c r="D5042" i="1"/>
  <c r="D5050" i="1"/>
  <c r="D5058" i="1"/>
  <c r="D5066" i="1"/>
  <c r="D5074" i="1"/>
  <c r="D5082" i="1"/>
  <c r="D5090" i="1"/>
  <c r="D5098" i="1"/>
  <c r="D5106" i="1"/>
  <c r="D5114" i="1"/>
  <c r="D5122" i="1"/>
  <c r="D5130" i="1"/>
  <c r="D5138" i="1"/>
  <c r="D5146" i="1"/>
  <c r="D5154" i="1"/>
  <c r="D5162" i="1"/>
  <c r="D5170" i="1"/>
  <c r="D5178" i="1"/>
  <c r="D5186" i="1"/>
  <c r="D5194" i="1"/>
  <c r="D5202" i="1"/>
  <c r="D5210" i="1"/>
  <c r="D5218" i="1"/>
  <c r="D5226" i="1"/>
  <c r="D5234" i="1"/>
  <c r="D5242" i="1"/>
  <c r="D5250" i="1"/>
  <c r="D5258" i="1"/>
  <c r="D5266" i="1"/>
  <c r="D5274" i="1"/>
  <c r="D5282" i="1"/>
  <c r="D5290" i="1"/>
  <c r="D5298" i="1"/>
  <c r="D5306" i="1"/>
  <c r="D5314" i="1"/>
  <c r="D5322" i="1"/>
  <c r="D5330" i="1"/>
  <c r="D5338" i="1"/>
  <c r="D5346" i="1"/>
  <c r="D5354" i="1"/>
  <c r="D5362" i="1"/>
  <c r="D5370" i="1"/>
  <c r="D5378" i="1"/>
  <c r="D5386" i="1"/>
  <c r="D5394" i="1"/>
  <c r="D5402" i="1"/>
  <c r="D5410" i="1"/>
  <c r="D5418" i="1"/>
  <c r="D5426" i="1"/>
  <c r="D5434" i="1"/>
  <c r="D5442" i="1"/>
  <c r="D5450" i="1"/>
  <c r="D5458" i="1"/>
  <c r="D5466" i="1"/>
  <c r="D5474" i="1"/>
  <c r="D5482" i="1"/>
  <c r="D5490" i="1"/>
  <c r="D5498" i="1"/>
  <c r="D5506" i="1"/>
  <c r="D5514" i="1"/>
  <c r="D5522" i="1"/>
  <c r="D5530" i="1"/>
  <c r="D5538" i="1"/>
  <c r="D5546" i="1"/>
  <c r="D5554" i="1"/>
  <c r="D5562" i="1"/>
  <c r="D5570" i="1"/>
  <c r="D5578" i="1"/>
  <c r="D5586" i="1"/>
  <c r="D5594" i="1"/>
  <c r="D5602" i="1"/>
  <c r="D5610" i="1"/>
  <c r="D5618" i="1"/>
  <c r="D5626" i="1"/>
  <c r="D5634" i="1"/>
  <c r="D5642" i="1"/>
  <c r="D5650" i="1"/>
  <c r="D5658" i="1"/>
  <c r="D5666" i="1"/>
  <c r="D5674" i="1"/>
  <c r="D5682" i="1"/>
  <c r="D5690" i="1"/>
  <c r="D5698" i="1"/>
  <c r="D5706" i="1"/>
  <c r="D5714" i="1"/>
  <c r="D5722" i="1"/>
  <c r="D5730" i="1"/>
  <c r="D5738" i="1"/>
  <c r="D5746" i="1"/>
  <c r="D5754" i="1"/>
  <c r="D5762" i="1"/>
  <c r="D5770" i="1"/>
  <c r="D5778" i="1"/>
  <c r="D5786" i="1"/>
  <c r="D5794" i="1"/>
  <c r="D5802" i="1"/>
  <c r="D5810" i="1"/>
  <c r="D5818" i="1"/>
  <c r="D5826" i="1"/>
  <c r="D5834" i="1"/>
  <c r="D5842" i="1"/>
  <c r="D5850" i="1"/>
  <c r="D5858" i="1"/>
  <c r="D5866" i="1"/>
  <c r="D5874" i="1"/>
  <c r="D5882" i="1"/>
  <c r="D5890" i="1"/>
  <c r="D5898" i="1"/>
  <c r="D5906" i="1"/>
  <c r="D5914" i="1"/>
  <c r="D5922" i="1"/>
  <c r="D5930" i="1"/>
  <c r="D5938" i="1"/>
  <c r="D5946" i="1"/>
  <c r="D5954" i="1"/>
  <c r="D5962" i="1"/>
  <c r="D5970" i="1"/>
  <c r="D5978" i="1"/>
  <c r="D5986" i="1"/>
  <c r="D5994" i="1"/>
  <c r="D6002" i="1"/>
  <c r="D6010" i="1"/>
  <c r="D19" i="1"/>
  <c r="D27" i="1"/>
  <c r="D35" i="1"/>
  <c r="D43" i="1"/>
  <c r="D51" i="1"/>
  <c r="D59" i="1"/>
  <c r="D67" i="1"/>
  <c r="D75" i="1"/>
  <c r="D83" i="1"/>
  <c r="D91" i="1"/>
  <c r="D568" i="1"/>
  <c r="D1329" i="1"/>
  <c r="D1625" i="1"/>
  <c r="D1839" i="1"/>
  <c r="D2048" i="1"/>
  <c r="D2257" i="1"/>
  <c r="D2431" i="1"/>
  <c r="D2557" i="1"/>
  <c r="D2653" i="1"/>
  <c r="D2751" i="1"/>
  <c r="D2825" i="1"/>
  <c r="D2886" i="1"/>
  <c r="D2936" i="1"/>
  <c r="D2989" i="1"/>
  <c r="D3039" i="1"/>
  <c r="D3090" i="1"/>
  <c r="D3142" i="1"/>
  <c r="D3192" i="1"/>
  <c r="D3245" i="1"/>
  <c r="D3295" i="1"/>
  <c r="D3346" i="1"/>
  <c r="D3398" i="1"/>
  <c r="D3440" i="1"/>
  <c r="D3482" i="1"/>
  <c r="D3522" i="1"/>
  <c r="D3560" i="1"/>
  <c r="D3589" i="1"/>
  <c r="D3619" i="1"/>
  <c r="D3649" i="1"/>
  <c r="D3675" i="1"/>
  <c r="D3700" i="1"/>
  <c r="D3725" i="1"/>
  <c r="D3752" i="1"/>
  <c r="D3778" i="1"/>
  <c r="D3803" i="1"/>
  <c r="D3828" i="1"/>
  <c r="D3853" i="1"/>
  <c r="D3880" i="1"/>
  <c r="D3906" i="1"/>
  <c r="D3931" i="1"/>
  <c r="D3956" i="1"/>
  <c r="D3981" i="1"/>
  <c r="D4008" i="1"/>
  <c r="D4034" i="1"/>
  <c r="D4059" i="1"/>
  <c r="D4084" i="1"/>
  <c r="D4109" i="1"/>
  <c r="D4136" i="1"/>
  <c r="D4162" i="1"/>
  <c r="D4187" i="1"/>
  <c r="D4212" i="1"/>
  <c r="D4237" i="1"/>
  <c r="D4264" i="1"/>
  <c r="D4290" i="1"/>
  <c r="D4315" i="1"/>
  <c r="D4338" i="1"/>
  <c r="D4356" i="1"/>
  <c r="D4374" i="1"/>
  <c r="D4390" i="1"/>
  <c r="D4406" i="1"/>
  <c r="D4422" i="1"/>
  <c r="D4438" i="1"/>
  <c r="D4454" i="1"/>
  <c r="D4470" i="1"/>
  <c r="D4486" i="1"/>
  <c r="D4502" i="1"/>
  <c r="D4518" i="1"/>
  <c r="D4534" i="1"/>
  <c r="D4550" i="1"/>
  <c r="D4566" i="1"/>
  <c r="D4582" i="1"/>
  <c r="D4598" i="1"/>
  <c r="D4614" i="1"/>
  <c r="D4630" i="1"/>
  <c r="D4646" i="1"/>
  <c r="D4662" i="1"/>
  <c r="D4678" i="1"/>
  <c r="D4694" i="1"/>
  <c r="D4710" i="1"/>
  <c r="D4726" i="1"/>
  <c r="D4742" i="1"/>
  <c r="D4758" i="1"/>
  <c r="D4774" i="1"/>
  <c r="D4790" i="1"/>
  <c r="D4806" i="1"/>
  <c r="D4820" i="1"/>
  <c r="D4832" i="1"/>
  <c r="D4846" i="1"/>
  <c r="D4857" i="1"/>
  <c r="D4871" i="1"/>
  <c r="D4884" i="1"/>
  <c r="D4896" i="1"/>
  <c r="D4910" i="1"/>
  <c r="D4921" i="1"/>
  <c r="D4935" i="1"/>
  <c r="D4948" i="1"/>
  <c r="D4960" i="1"/>
  <c r="D4974" i="1"/>
  <c r="D4985" i="1"/>
  <c r="D4999" i="1"/>
  <c r="D5012" i="1"/>
  <c r="D5024" i="1"/>
  <c r="D5038" i="1"/>
  <c r="D5049" i="1"/>
  <c r="D5063" i="1"/>
  <c r="D5076" i="1"/>
  <c r="D5088" i="1"/>
  <c r="D5102" i="1"/>
  <c r="D5113" i="1"/>
  <c r="D5127" i="1"/>
  <c r="D5140" i="1"/>
  <c r="D5152" i="1"/>
  <c r="D5166" i="1"/>
  <c r="D5177" i="1"/>
  <c r="D5191" i="1"/>
  <c r="D5204" i="1"/>
  <c r="D5216" i="1"/>
  <c r="D5230" i="1"/>
  <c r="D5241" i="1"/>
  <c r="D5255" i="1"/>
  <c r="D5268" i="1"/>
  <c r="D5280" i="1"/>
  <c r="D5294" i="1"/>
  <c r="D5305" i="1"/>
  <c r="D5319" i="1"/>
  <c r="D5332" i="1"/>
  <c r="D5344" i="1"/>
  <c r="D5358" i="1"/>
  <c r="D5369" i="1"/>
  <c r="D5383" i="1"/>
  <c r="D5396" i="1"/>
  <c r="D5408" i="1"/>
  <c r="D5422" i="1"/>
  <c r="D5433" i="1"/>
  <c r="D5447" i="1"/>
  <c r="D5460" i="1"/>
  <c r="D5472" i="1"/>
  <c r="D5486" i="1"/>
  <c r="D5497" i="1"/>
  <c r="D5511" i="1"/>
  <c r="D5524" i="1"/>
  <c r="D5536" i="1"/>
  <c r="D5550" i="1"/>
  <c r="D5561" i="1"/>
  <c r="D5575" i="1"/>
  <c r="D5588" i="1"/>
  <c r="D5600" i="1"/>
  <c r="D5614" i="1"/>
  <c r="D5625" i="1"/>
  <c r="D5639" i="1"/>
  <c r="D5652" i="1"/>
  <c r="D5664" i="1"/>
  <c r="D5678" i="1"/>
  <c r="D5689" i="1"/>
  <c r="D5703" i="1"/>
  <c r="D5716" i="1"/>
  <c r="D5728" i="1"/>
  <c r="D5742" i="1"/>
  <c r="D5753" i="1"/>
  <c r="D5764" i="1"/>
  <c r="D5773" i="1"/>
  <c r="D5782" i="1"/>
  <c r="D5791" i="1"/>
  <c r="D5800" i="1"/>
  <c r="D5809" i="1"/>
  <c r="D5819" i="1"/>
  <c r="D5828" i="1"/>
  <c r="D5837" i="1"/>
  <c r="D5846" i="1"/>
  <c r="D5855" i="1"/>
  <c r="D5864" i="1"/>
  <c r="D5873" i="1"/>
  <c r="D5883" i="1"/>
  <c r="D5892" i="1"/>
  <c r="D5901" i="1"/>
  <c r="D5910" i="1"/>
  <c r="D5919" i="1"/>
  <c r="D5928" i="1"/>
  <c r="D5937" i="1"/>
  <c r="D5947" i="1"/>
  <c r="D5956" i="1"/>
  <c r="D5965" i="1"/>
  <c r="D5974" i="1"/>
  <c r="D5983" i="1"/>
  <c r="D5992" i="1"/>
  <c r="D6001" i="1"/>
  <c r="D6011" i="1"/>
  <c r="D21" i="1"/>
  <c r="D30" i="1"/>
  <c r="D39" i="1"/>
  <c r="D48" i="1"/>
  <c r="D57" i="1"/>
  <c r="D66" i="1"/>
  <c r="D76" i="1"/>
  <c r="D85" i="1"/>
  <c r="D94" i="1"/>
  <c r="D102" i="1"/>
  <c r="D110" i="1"/>
  <c r="D118" i="1"/>
  <c r="D126" i="1"/>
  <c r="D134" i="1"/>
  <c r="D1680" i="1"/>
  <c r="D2579" i="1"/>
  <c r="D2768" i="1"/>
  <c r="D2949" i="1"/>
  <c r="D3102" i="1"/>
  <c r="D3255" i="1"/>
  <c r="D3407" i="1"/>
  <c r="D3567" i="1"/>
  <c r="D3653" i="1"/>
  <c r="D3756" i="1"/>
  <c r="D3859" i="1"/>
  <c r="D3962" i="1"/>
  <c r="D4064" i="1"/>
  <c r="D4192" i="1"/>
  <c r="D4293" i="1"/>
  <c r="D4377" i="1"/>
  <c r="D4441" i="1"/>
  <c r="D4505" i="1"/>
  <c r="D4569" i="1"/>
  <c r="D4633" i="1"/>
  <c r="D4713" i="1"/>
  <c r="D4777" i="1"/>
  <c r="D4838" i="1"/>
  <c r="D4888" i="1"/>
  <c r="D4940" i="1"/>
  <c r="D4991" i="1"/>
  <c r="D5041" i="1"/>
  <c r="D5094" i="1"/>
  <c r="D5144" i="1"/>
  <c r="D5208" i="1"/>
  <c r="D5260" i="1"/>
  <c r="D5311" i="1"/>
  <c r="D5361" i="1"/>
  <c r="D5414" i="1"/>
  <c r="D5478" i="1"/>
  <c r="D5528" i="1"/>
  <c r="D5580" i="1"/>
  <c r="D5631" i="1"/>
  <c r="D5681" i="1"/>
  <c r="D5745" i="1"/>
  <c r="D5795" i="1"/>
  <c r="D5831" i="1"/>
  <c r="D5868" i="1"/>
  <c r="D5913" i="1"/>
  <c r="D5950" i="1"/>
  <c r="D5987" i="1"/>
  <c r="D24" i="1"/>
  <c r="D61" i="1"/>
  <c r="D97" i="1"/>
  <c r="D129" i="1"/>
  <c r="D1068" i="1"/>
  <c r="D2502" i="1"/>
  <c r="D2860" i="1"/>
  <c r="D3064" i="1"/>
  <c r="D3270" i="1"/>
  <c r="D3461" i="1"/>
  <c r="D3605" i="1"/>
  <c r="D3714" i="1"/>
  <c r="D3816" i="1"/>
  <c r="D3917" i="1"/>
  <c r="D4020" i="1"/>
  <c r="D4123" i="1"/>
  <c r="D4226" i="1"/>
  <c r="D4301" i="1"/>
  <c r="D4382" i="1"/>
  <c r="D4462" i="1"/>
  <c r="D4526" i="1"/>
  <c r="D4590" i="1"/>
  <c r="D4654" i="1"/>
  <c r="D4718" i="1"/>
  <c r="D4798" i="1"/>
  <c r="D4852" i="1"/>
  <c r="D4903" i="1"/>
  <c r="D4953" i="1"/>
  <c r="D5006" i="1"/>
  <c r="D5056" i="1"/>
  <c r="D5108" i="1"/>
  <c r="D5172" i="1"/>
  <c r="D5223" i="1"/>
  <c r="D5273" i="1"/>
  <c r="D5326" i="1"/>
  <c r="D5376" i="1"/>
  <c r="D5428" i="1"/>
  <c r="D5492" i="1"/>
  <c r="D5543" i="1"/>
  <c r="D5582" i="1"/>
  <c r="D5632" i="1"/>
  <c r="D5684" i="1"/>
  <c r="D5735" i="1"/>
  <c r="D5787" i="1"/>
  <c r="D5823" i="1"/>
  <c r="D5860" i="1"/>
  <c r="D5896" i="1"/>
  <c r="D5933" i="1"/>
  <c r="D5960" i="1"/>
  <c r="D5997" i="1"/>
  <c r="D34" i="1"/>
  <c r="D71" i="1"/>
  <c r="D106" i="1"/>
  <c r="D1164" i="1"/>
  <c r="D2180" i="1"/>
  <c r="D2620" i="1"/>
  <c r="D2869" i="1"/>
  <c r="D3022" i="1"/>
  <c r="D3175" i="1"/>
  <c r="D3381" i="1"/>
  <c r="D3504" i="1"/>
  <c r="D3634" i="1"/>
  <c r="D3740" i="1"/>
  <c r="D3868" i="1"/>
  <c r="D3971" i="1"/>
  <c r="D4074" i="1"/>
  <c r="D4176" i="1"/>
  <c r="D4277" i="1"/>
  <c r="D4367" i="1"/>
  <c r="D4431" i="1"/>
  <c r="D4495" i="1"/>
  <c r="D4575" i="1"/>
  <c r="D4639" i="1"/>
  <c r="D4703" i="1"/>
  <c r="D4767" i="1"/>
  <c r="D4828" i="1"/>
  <c r="D4879" i="1"/>
  <c r="D4943" i="1"/>
  <c r="D5020" i="1"/>
  <c r="D5084" i="1"/>
  <c r="D5135" i="1"/>
  <c r="D5185" i="1"/>
  <c r="D5238" i="1"/>
  <c r="D5288" i="1"/>
  <c r="D739" i="1"/>
  <c r="D1379" i="1"/>
  <c r="D1658" i="1"/>
  <c r="D1868" i="1"/>
  <c r="D2079" i="1"/>
  <c r="D2284" i="1"/>
  <c r="D2452" i="1"/>
  <c r="D2569" i="1"/>
  <c r="D2668" i="1"/>
  <c r="D2763" i="1"/>
  <c r="D2835" i="1"/>
  <c r="D2894" i="1"/>
  <c r="D2944" i="1"/>
  <c r="D2997" i="1"/>
  <c r="D3047" i="1"/>
  <c r="D3098" i="1"/>
  <c r="D3150" i="1"/>
  <c r="D3200" i="1"/>
  <c r="D3253" i="1"/>
  <c r="D3303" i="1"/>
  <c r="D3354" i="1"/>
  <c r="D3402" i="1"/>
  <c r="D3445" i="1"/>
  <c r="D3485" i="1"/>
  <c r="D3525" i="1"/>
  <c r="D3561" i="1"/>
  <c r="D3592" i="1"/>
  <c r="D3622" i="1"/>
  <c r="D3650" i="1"/>
  <c r="D3676" i="1"/>
  <c r="D3701" i="1"/>
  <c r="D3728" i="1"/>
  <c r="D3754" i="1"/>
  <c r="D3779" i="1"/>
  <c r="D3804" i="1"/>
  <c r="D3829" i="1"/>
  <c r="D3856" i="1"/>
  <c r="D3882" i="1"/>
  <c r="D3907" i="1"/>
  <c r="D3932" i="1"/>
  <c r="D3957" i="1"/>
  <c r="D3984" i="1"/>
  <c r="D4010" i="1"/>
  <c r="D4035" i="1"/>
  <c r="D4060" i="1"/>
  <c r="D4085" i="1"/>
  <c r="D4112" i="1"/>
  <c r="D4138" i="1"/>
  <c r="D4163" i="1"/>
  <c r="D4188" i="1"/>
  <c r="D4213" i="1"/>
  <c r="D4240" i="1"/>
  <c r="D4266" i="1"/>
  <c r="D4291" i="1"/>
  <c r="D4316" i="1"/>
  <c r="D4339" i="1"/>
  <c r="D4357" i="1"/>
  <c r="D4375" i="1"/>
  <c r="D4391" i="1"/>
  <c r="D4407" i="1"/>
  <c r="D4423" i="1"/>
  <c r="D4439" i="1"/>
  <c r="D4455" i="1"/>
  <c r="D4471" i="1"/>
  <c r="D4487" i="1"/>
  <c r="D4503" i="1"/>
  <c r="D4519" i="1"/>
  <c r="D4535" i="1"/>
  <c r="D4551" i="1"/>
  <c r="D4567" i="1"/>
  <c r="D4583" i="1"/>
  <c r="D4599" i="1"/>
  <c r="D4615" i="1"/>
  <c r="D4631" i="1"/>
  <c r="D4647" i="1"/>
  <c r="D4663" i="1"/>
  <c r="D4679" i="1"/>
  <c r="D4695" i="1"/>
  <c r="D4711" i="1"/>
  <c r="D4727" i="1"/>
  <c r="D4743" i="1"/>
  <c r="D4759" i="1"/>
  <c r="D4775" i="1"/>
  <c r="D4791" i="1"/>
  <c r="D4807" i="1"/>
  <c r="D4822" i="1"/>
  <c r="D4833" i="1"/>
  <c r="D4847" i="1"/>
  <c r="D4860" i="1"/>
  <c r="D4872" i="1"/>
  <c r="D4886" i="1"/>
  <c r="D4897" i="1"/>
  <c r="D4911" i="1"/>
  <c r="D4924" i="1"/>
  <c r="D4936" i="1"/>
  <c r="D4950" i="1"/>
  <c r="D4961" i="1"/>
  <c r="D4975" i="1"/>
  <c r="D4988" i="1"/>
  <c r="D5000" i="1"/>
  <c r="D5014" i="1"/>
  <c r="D5025" i="1"/>
  <c r="D5039" i="1"/>
  <c r="D5052" i="1"/>
  <c r="D5064" i="1"/>
  <c r="D5078" i="1"/>
  <c r="D5089" i="1"/>
  <c r="D5103" i="1"/>
  <c r="D5116" i="1"/>
  <c r="D5128" i="1"/>
  <c r="D5142" i="1"/>
  <c r="D5153" i="1"/>
  <c r="D5167" i="1"/>
  <c r="D5180" i="1"/>
  <c r="D5192" i="1"/>
  <c r="D5206" i="1"/>
  <c r="D5217" i="1"/>
  <c r="D5231" i="1"/>
  <c r="D5244" i="1"/>
  <c r="D5256" i="1"/>
  <c r="D5270" i="1"/>
  <c r="D5281" i="1"/>
  <c r="D5295" i="1"/>
  <c r="D5308" i="1"/>
  <c r="D5320" i="1"/>
  <c r="D5334" i="1"/>
  <c r="D5345" i="1"/>
  <c r="D5359" i="1"/>
  <c r="D5372" i="1"/>
  <c r="D5384" i="1"/>
  <c r="D5398" i="1"/>
  <c r="D5409" i="1"/>
  <c r="D5423" i="1"/>
  <c r="D5436" i="1"/>
  <c r="D5448" i="1"/>
  <c r="D5462" i="1"/>
  <c r="D5473" i="1"/>
  <c r="D5487" i="1"/>
  <c r="D5500" i="1"/>
  <c r="D5512" i="1"/>
  <c r="D5526" i="1"/>
  <c r="D5537" i="1"/>
  <c r="D5551" i="1"/>
  <c r="D5564" i="1"/>
  <c r="D5576" i="1"/>
  <c r="D5590" i="1"/>
  <c r="D5601" i="1"/>
  <c r="D5615" i="1"/>
  <c r="D5628" i="1"/>
  <c r="D5640" i="1"/>
  <c r="D5654" i="1"/>
  <c r="D5665" i="1"/>
  <c r="D5679" i="1"/>
  <c r="D5692" i="1"/>
  <c r="D5704" i="1"/>
  <c r="D5718" i="1"/>
  <c r="D5729" i="1"/>
  <c r="D5743" i="1"/>
  <c r="D5755" i="1"/>
  <c r="D5765" i="1"/>
  <c r="D5774" i="1"/>
  <c r="D5783" i="1"/>
  <c r="D5792" i="1"/>
  <c r="D5801" i="1"/>
  <c r="D5811" i="1"/>
  <c r="D5820" i="1"/>
  <c r="D5829" i="1"/>
  <c r="D5838" i="1"/>
  <c r="D5847" i="1"/>
  <c r="D5856" i="1"/>
  <c r="D5865" i="1"/>
  <c r="D5875" i="1"/>
  <c r="D5884" i="1"/>
  <c r="D5893" i="1"/>
  <c r="D5902" i="1"/>
  <c r="D5911" i="1"/>
  <c r="D5920" i="1"/>
  <c r="D5929" i="1"/>
  <c r="D5939" i="1"/>
  <c r="D5948" i="1"/>
  <c r="D5957" i="1"/>
  <c r="D5966" i="1"/>
  <c r="D5975" i="1"/>
  <c r="D5984" i="1"/>
  <c r="D5993" i="1"/>
  <c r="D6003" i="1"/>
  <c r="D6012" i="1"/>
  <c r="D22" i="1"/>
  <c r="D31" i="1"/>
  <c r="D40" i="1"/>
  <c r="D49" i="1"/>
  <c r="D58" i="1"/>
  <c r="D68" i="1"/>
  <c r="D77" i="1"/>
  <c r="D86" i="1"/>
  <c r="D95" i="1"/>
  <c r="D103" i="1"/>
  <c r="D111" i="1"/>
  <c r="D119" i="1"/>
  <c r="D127" i="1"/>
  <c r="D135" i="1"/>
  <c r="D1425" i="1"/>
  <c r="D3487" i="1"/>
  <c r="D3731" i="1"/>
  <c r="D3834" i="1"/>
  <c r="D3936" i="1"/>
  <c r="D4037" i="1"/>
  <c r="D4140" i="1"/>
  <c r="D4243" i="1"/>
  <c r="D4360" i="1"/>
  <c r="D4425" i="1"/>
  <c r="D4489" i="1"/>
  <c r="D4553" i="1"/>
  <c r="D4617" i="1"/>
  <c r="D4681" i="1"/>
  <c r="D4745" i="1"/>
  <c r="D4809" i="1"/>
  <c r="D4876" i="1"/>
  <c r="D4927" i="1"/>
  <c r="D4977" i="1"/>
  <c r="D5030" i="1"/>
  <c r="D5080" i="1"/>
  <c r="D5132" i="1"/>
  <c r="D5183" i="1"/>
  <c r="D5247" i="1"/>
  <c r="D5297" i="1"/>
  <c r="D5350" i="1"/>
  <c r="D5400" i="1"/>
  <c r="D5452" i="1"/>
  <c r="D5503" i="1"/>
  <c r="D5553" i="1"/>
  <c r="D5606" i="1"/>
  <c r="D5670" i="1"/>
  <c r="D5720" i="1"/>
  <c r="D5767" i="1"/>
  <c r="D5804" i="1"/>
  <c r="D5849" i="1"/>
  <c r="D5886" i="1"/>
  <c r="D5923" i="1"/>
  <c r="D5959" i="1"/>
  <c r="D5996" i="1"/>
  <c r="D33" i="1"/>
  <c r="D70" i="1"/>
  <c r="D105" i="1"/>
  <c r="D1507" i="1"/>
  <c r="D2605" i="1"/>
  <c r="D2911" i="1"/>
  <c r="D3117" i="1"/>
  <c r="D3320" i="1"/>
  <c r="D3501" i="1"/>
  <c r="D3633" i="1"/>
  <c r="D3739" i="1"/>
  <c r="D3842" i="1"/>
  <c r="D3944" i="1"/>
  <c r="D4072" i="1"/>
  <c r="D4173" i="1"/>
  <c r="D4276" i="1"/>
  <c r="D4365" i="1"/>
  <c r="D4430" i="1"/>
  <c r="D4494" i="1"/>
  <c r="D4574" i="1"/>
  <c r="D4638" i="1"/>
  <c r="D4702" i="1"/>
  <c r="D4766" i="1"/>
  <c r="D4825" i="1"/>
  <c r="D4889" i="1"/>
  <c r="D4942" i="1"/>
  <c r="D4992" i="1"/>
  <c r="D5044" i="1"/>
  <c r="D5095" i="1"/>
  <c r="D5145" i="1"/>
  <c r="D5198" i="1"/>
  <c r="D5262" i="1"/>
  <c r="D5312" i="1"/>
  <c r="D5364" i="1"/>
  <c r="D5415" i="1"/>
  <c r="D5465" i="1"/>
  <c r="D5529" i="1"/>
  <c r="D5593" i="1"/>
  <c r="D5646" i="1"/>
  <c r="D5696" i="1"/>
  <c r="D5759" i="1"/>
  <c r="D5796" i="1"/>
  <c r="D5832" i="1"/>
  <c r="D5878" i="1"/>
  <c r="D5924" i="1"/>
  <c r="D5969" i="1"/>
  <c r="D6015" i="1"/>
  <c r="D53" i="1"/>
  <c r="D89" i="1"/>
  <c r="D122" i="1"/>
  <c r="D1542" i="1"/>
  <c r="D2516" i="1"/>
  <c r="D2801" i="1"/>
  <c r="D2970" i="1"/>
  <c r="D3125" i="1"/>
  <c r="D3278" i="1"/>
  <c r="D3462" i="1"/>
  <c r="D3577" i="1"/>
  <c r="D3690" i="1"/>
  <c r="D3818" i="1"/>
  <c r="D3920" i="1"/>
  <c r="D4021" i="1"/>
  <c r="D4124" i="1"/>
  <c r="D4227" i="1"/>
  <c r="D4330" i="1"/>
  <c r="D4399" i="1"/>
  <c r="D4479" i="1"/>
  <c r="D4543" i="1"/>
  <c r="D4607" i="1"/>
  <c r="D4671" i="1"/>
  <c r="D4735" i="1"/>
  <c r="D4799" i="1"/>
  <c r="D4854" i="1"/>
  <c r="D4918" i="1"/>
  <c r="D4968" i="1"/>
  <c r="D5007" i="1"/>
  <c r="D5057" i="1"/>
  <c r="D5110" i="1"/>
  <c r="D5160" i="1"/>
  <c r="D5224" i="1"/>
  <c r="D5276" i="1"/>
  <c r="D831" i="1"/>
  <c r="D1412" i="1"/>
  <c r="D1677" i="1"/>
  <c r="D1886" i="1"/>
  <c r="D2095" i="1"/>
  <c r="D2300" i="1"/>
  <c r="D2465" i="1"/>
  <c r="D2577" i="1"/>
  <c r="D2676" i="1"/>
  <c r="D2766" i="1"/>
  <c r="D2838" i="1"/>
  <c r="D2895" i="1"/>
  <c r="D2946" i="1"/>
  <c r="D2998" i="1"/>
  <c r="D3048" i="1"/>
  <c r="D3101" i="1"/>
  <c r="D3151" i="1"/>
  <c r="D3202" i="1"/>
  <c r="D3254" i="1"/>
  <c r="D3304" i="1"/>
  <c r="D3357" i="1"/>
  <c r="D3406" i="1"/>
  <c r="D3446" i="1"/>
  <c r="D3486" i="1"/>
  <c r="D3526" i="1"/>
  <c r="D3565" i="1"/>
  <c r="D3594" i="1"/>
  <c r="D3623" i="1"/>
  <c r="D3651" i="1"/>
  <c r="D3677" i="1"/>
  <c r="D3704" i="1"/>
  <c r="D3730" i="1"/>
  <c r="D3755" i="1"/>
  <c r="D3780" i="1"/>
  <c r="D3805" i="1"/>
  <c r="D3832" i="1"/>
  <c r="D3858" i="1"/>
  <c r="D3883" i="1"/>
  <c r="D3908" i="1"/>
  <c r="D3933" i="1"/>
  <c r="D3960" i="1"/>
  <c r="D3986" i="1"/>
  <c r="D4011" i="1"/>
  <c r="D4036" i="1"/>
  <c r="D4061" i="1"/>
  <c r="D4088" i="1"/>
  <c r="D4114" i="1"/>
  <c r="D4139" i="1"/>
  <c r="D4164" i="1"/>
  <c r="D4189" i="1"/>
  <c r="D4216" i="1"/>
  <c r="D4242" i="1"/>
  <c r="D4267" i="1"/>
  <c r="D4292" i="1"/>
  <c r="D4317" i="1"/>
  <c r="D4340" i="1"/>
  <c r="D4359" i="1"/>
  <c r="D4376" i="1"/>
  <c r="D4392" i="1"/>
  <c r="D4408" i="1"/>
  <c r="D4424" i="1"/>
  <c r="D4440" i="1"/>
  <c r="D4456" i="1"/>
  <c r="D4472" i="1"/>
  <c r="D4488" i="1"/>
  <c r="D4504" i="1"/>
  <c r="D4520" i="1"/>
  <c r="D4536" i="1"/>
  <c r="D4552" i="1"/>
  <c r="D4568" i="1"/>
  <c r="D4584" i="1"/>
  <c r="D4600" i="1"/>
  <c r="D4616" i="1"/>
  <c r="D4632" i="1"/>
  <c r="D4648" i="1"/>
  <c r="D4664" i="1"/>
  <c r="D4680" i="1"/>
  <c r="D4696" i="1"/>
  <c r="D4712" i="1"/>
  <c r="D4728" i="1"/>
  <c r="D4744" i="1"/>
  <c r="D4760" i="1"/>
  <c r="D4776" i="1"/>
  <c r="D4792" i="1"/>
  <c r="D4808" i="1"/>
  <c r="D4823" i="1"/>
  <c r="D4836" i="1"/>
  <c r="D4848" i="1"/>
  <c r="D4862" i="1"/>
  <c r="D4873" i="1"/>
  <c r="D4887" i="1"/>
  <c r="D4900" i="1"/>
  <c r="D4912" i="1"/>
  <c r="D4926" i="1"/>
  <c r="D4937" i="1"/>
  <c r="D4951" i="1"/>
  <c r="D4964" i="1"/>
  <c r="D4976" i="1"/>
  <c r="D4990" i="1"/>
  <c r="D5001" i="1"/>
  <c r="D5015" i="1"/>
  <c r="D5028" i="1"/>
  <c r="D5040" i="1"/>
  <c r="D5054" i="1"/>
  <c r="D5065" i="1"/>
  <c r="D5079" i="1"/>
  <c r="D5092" i="1"/>
  <c r="D5104" i="1"/>
  <c r="D5118" i="1"/>
  <c r="D5129" i="1"/>
  <c r="D5143" i="1"/>
  <c r="D5156" i="1"/>
  <c r="D5168" i="1"/>
  <c r="D5182" i="1"/>
  <c r="D5193" i="1"/>
  <c r="D5207" i="1"/>
  <c r="D5220" i="1"/>
  <c r="D5232" i="1"/>
  <c r="D5246" i="1"/>
  <c r="D5257" i="1"/>
  <c r="D5271" i="1"/>
  <c r="D5284" i="1"/>
  <c r="D5296" i="1"/>
  <c r="D5310" i="1"/>
  <c r="D5321" i="1"/>
  <c r="D5335" i="1"/>
  <c r="D5348" i="1"/>
  <c r="D5360" i="1"/>
  <c r="D5374" i="1"/>
  <c r="D5385" i="1"/>
  <c r="D5399" i="1"/>
  <c r="D5412" i="1"/>
  <c r="D5424" i="1"/>
  <c r="D5438" i="1"/>
  <c r="D5449" i="1"/>
  <c r="D5463" i="1"/>
  <c r="D5476" i="1"/>
  <c r="D5488" i="1"/>
  <c r="D5502" i="1"/>
  <c r="D5513" i="1"/>
  <c r="D5527" i="1"/>
  <c r="D5540" i="1"/>
  <c r="D5552" i="1"/>
  <c r="D5566" i="1"/>
  <c r="D5577" i="1"/>
  <c r="D5591" i="1"/>
  <c r="D5604" i="1"/>
  <c r="D5616" i="1"/>
  <c r="D5630" i="1"/>
  <c r="D5641" i="1"/>
  <c r="D5655" i="1"/>
  <c r="D5668" i="1"/>
  <c r="D5680" i="1"/>
  <c r="D5694" i="1"/>
  <c r="D5705" i="1"/>
  <c r="D5719" i="1"/>
  <c r="D5732" i="1"/>
  <c r="D5744" i="1"/>
  <c r="D5756" i="1"/>
  <c r="D5766" i="1"/>
  <c r="D5775" i="1"/>
  <c r="D5784" i="1"/>
  <c r="D5793" i="1"/>
  <c r="D5803" i="1"/>
  <c r="D5812" i="1"/>
  <c r="D5821" i="1"/>
  <c r="D5830" i="1"/>
  <c r="D5839" i="1"/>
  <c r="D5848" i="1"/>
  <c r="D5857" i="1"/>
  <c r="D5867" i="1"/>
  <c r="D5876" i="1"/>
  <c r="D5885" i="1"/>
  <c r="D5894" i="1"/>
  <c r="D5903" i="1"/>
  <c r="D5912" i="1"/>
  <c r="D5921" i="1"/>
  <c r="D5931" i="1"/>
  <c r="D5940" i="1"/>
  <c r="D5949" i="1"/>
  <c r="D5958" i="1"/>
  <c r="D5967" i="1"/>
  <c r="D5976" i="1"/>
  <c r="D5985" i="1"/>
  <c r="D5995" i="1"/>
  <c r="D6004" i="1"/>
  <c r="D6013" i="1"/>
  <c r="D23" i="1"/>
  <c r="D32" i="1"/>
  <c r="D41" i="1"/>
  <c r="D50" i="1"/>
  <c r="D60" i="1"/>
  <c r="D69" i="1"/>
  <c r="D78" i="1"/>
  <c r="D87" i="1"/>
  <c r="D96" i="1"/>
  <c r="D104" i="1"/>
  <c r="D112" i="1"/>
  <c r="D120" i="1"/>
  <c r="D128" i="1"/>
  <c r="D136" i="1"/>
  <c r="D866" i="1"/>
  <c r="D2468" i="1"/>
  <c r="D2841" i="1"/>
  <c r="D2999" i="1"/>
  <c r="D3152" i="1"/>
  <c r="D3306" i="1"/>
  <c r="D3447" i="1"/>
  <c r="D3595" i="1"/>
  <c r="D3706" i="1"/>
  <c r="D3808" i="1"/>
  <c r="D3909" i="1"/>
  <c r="D4012" i="1"/>
  <c r="D4115" i="1"/>
  <c r="D4218" i="1"/>
  <c r="D4320" i="1"/>
  <c r="D4393" i="1"/>
  <c r="D4473" i="1"/>
  <c r="D4537" i="1"/>
  <c r="D4601" i="1"/>
  <c r="D4665" i="1"/>
  <c r="D4729" i="1"/>
  <c r="D4793" i="1"/>
  <c r="D4849" i="1"/>
  <c r="D4902" i="1"/>
  <c r="D4966" i="1"/>
  <c r="D5016" i="1"/>
  <c r="D5068" i="1"/>
  <c r="D5119" i="1"/>
  <c r="D5169" i="1"/>
  <c r="D5222" i="1"/>
  <c r="D5272" i="1"/>
  <c r="D5336" i="1"/>
  <c r="D5388" i="1"/>
  <c r="D5439" i="1"/>
  <c r="D5489" i="1"/>
  <c r="D5542" i="1"/>
  <c r="D5592" i="1"/>
  <c r="D5644" i="1"/>
  <c r="D5695" i="1"/>
  <c r="D5734" i="1"/>
  <c r="D5776" i="1"/>
  <c r="D5822" i="1"/>
  <c r="D5859" i="1"/>
  <c r="D5895" i="1"/>
  <c r="D5932" i="1"/>
  <c r="D5968" i="1"/>
  <c r="D6005" i="1"/>
  <c r="D42" i="1"/>
  <c r="D79" i="1"/>
  <c r="D113" i="1"/>
  <c r="D1941" i="1"/>
  <c r="D2351" i="1"/>
  <c r="D2703" i="1"/>
  <c r="D2962" i="1"/>
  <c r="D3167" i="1"/>
  <c r="D3373" i="1"/>
  <c r="D3576" i="1"/>
  <c r="D3688" i="1"/>
  <c r="D3789" i="1"/>
  <c r="D3892" i="1"/>
  <c r="D3995" i="1"/>
  <c r="D4098" i="1"/>
  <c r="D4200" i="1"/>
  <c r="D4328" i="1"/>
  <c r="D4414" i="1"/>
  <c r="D4478" i="1"/>
  <c r="D4542" i="1"/>
  <c r="D4622" i="1"/>
  <c r="D4686" i="1"/>
  <c r="D4750" i="1"/>
  <c r="D4814" i="1"/>
  <c r="D4864" i="1"/>
  <c r="D4928" i="1"/>
  <c r="D4980" i="1"/>
  <c r="D5031" i="1"/>
  <c r="D5081" i="1"/>
  <c r="D5134" i="1"/>
  <c r="D5184" i="1"/>
  <c r="D5236" i="1"/>
  <c r="D5287" i="1"/>
  <c r="D5337" i="1"/>
  <c r="D5390" i="1"/>
  <c r="D5454" i="1"/>
  <c r="D5504" i="1"/>
  <c r="D5556" i="1"/>
  <c r="D5607" i="1"/>
  <c r="D5657" i="1"/>
  <c r="D5721" i="1"/>
  <c r="D5768" i="1"/>
  <c r="D5805" i="1"/>
  <c r="D5851" i="1"/>
  <c r="D5887" i="1"/>
  <c r="D5915" i="1"/>
  <c r="D5951" i="1"/>
  <c r="D5988" i="1"/>
  <c r="D25" i="1"/>
  <c r="D62" i="1"/>
  <c r="D98" i="1"/>
  <c r="D130" i="1"/>
  <c r="D1765" i="1"/>
  <c r="D2376" i="1"/>
  <c r="D2716" i="1"/>
  <c r="D2919" i="1"/>
  <c r="D3072" i="1"/>
  <c r="D3226" i="1"/>
  <c r="D3422" i="1"/>
  <c r="D3546" i="1"/>
  <c r="D3664" i="1"/>
  <c r="D3765" i="1"/>
  <c r="D3893" i="1"/>
  <c r="D3996" i="1"/>
  <c r="D4099" i="1"/>
  <c r="D4202" i="1"/>
  <c r="D4304" i="1"/>
  <c r="D4383" i="1"/>
  <c r="D4447" i="1"/>
  <c r="D4527" i="1"/>
  <c r="D4591" i="1"/>
  <c r="D4655" i="1"/>
  <c r="D4719" i="1"/>
  <c r="D4783" i="1"/>
  <c r="D4840" i="1"/>
  <c r="D4892" i="1"/>
  <c r="D4956" i="1"/>
  <c r="D4993" i="1"/>
  <c r="D5046" i="1"/>
  <c r="D5096" i="1"/>
  <c r="D5148" i="1"/>
  <c r="D5199" i="1"/>
  <c r="D5249" i="1"/>
  <c r="D1212" i="1"/>
  <c r="D1562" i="1"/>
  <c r="D1787" i="1"/>
  <c r="D1991" i="1"/>
  <c r="D2197" i="1"/>
  <c r="D2391" i="1"/>
  <c r="D2528" i="1"/>
  <c r="D2629" i="1"/>
  <c r="D2725" i="1"/>
  <c r="D2806" i="1"/>
  <c r="D2871" i="1"/>
  <c r="D2922" i="1"/>
  <c r="D2974" i="1"/>
  <c r="D3024" i="1"/>
  <c r="D3077" i="1"/>
  <c r="D3127" i="1"/>
  <c r="D3178" i="1"/>
  <c r="D3230" i="1"/>
  <c r="D3280" i="1"/>
  <c r="D3333" i="1"/>
  <c r="D3383" i="1"/>
  <c r="D3429" i="1"/>
  <c r="D3470" i="1"/>
  <c r="D3510" i="1"/>
  <c r="D3550" i="1"/>
  <c r="D3579" i="1"/>
  <c r="D3610" i="1"/>
  <c r="D3640" i="1"/>
  <c r="D3667" i="1"/>
  <c r="D3692" i="1"/>
  <c r="D3717" i="1"/>
  <c r="D3744" i="1"/>
  <c r="D3770" i="1"/>
  <c r="D3795" i="1"/>
  <c r="D3820" i="1"/>
  <c r="D3845" i="1"/>
  <c r="D3872" i="1"/>
  <c r="D3898" i="1"/>
  <c r="D3923" i="1"/>
  <c r="D3948" i="1"/>
  <c r="D3973" i="1"/>
  <c r="D4000" i="1"/>
  <c r="D4026" i="1"/>
  <c r="D4051" i="1"/>
  <c r="D4076" i="1"/>
  <c r="D4101" i="1"/>
  <c r="D4128" i="1"/>
  <c r="D4154" i="1"/>
  <c r="D4179" i="1"/>
  <c r="D4204" i="1"/>
  <c r="D4229" i="1"/>
  <c r="D4256" i="1"/>
  <c r="D4282" i="1"/>
  <c r="D4307" i="1"/>
  <c r="D4332" i="1"/>
  <c r="D4351" i="1"/>
  <c r="D4369" i="1"/>
  <c r="D4385" i="1"/>
  <c r="D4401" i="1"/>
  <c r="D4417" i="1"/>
  <c r="D4433" i="1"/>
  <c r="D4449" i="1"/>
  <c r="D4465" i="1"/>
  <c r="D4481" i="1"/>
  <c r="D4497" i="1"/>
  <c r="D4513" i="1"/>
  <c r="D4529" i="1"/>
  <c r="D4545" i="1"/>
  <c r="D4561" i="1"/>
  <c r="D4577" i="1"/>
  <c r="D4593" i="1"/>
  <c r="D4609" i="1"/>
  <c r="D4625" i="1"/>
  <c r="D4641" i="1"/>
  <c r="D4657" i="1"/>
  <c r="D4673" i="1"/>
  <c r="D4689" i="1"/>
  <c r="D4705" i="1"/>
  <c r="D4721" i="1"/>
  <c r="D4737" i="1"/>
  <c r="D4753" i="1"/>
  <c r="D4769" i="1"/>
  <c r="D4785" i="1"/>
  <c r="D4801" i="1"/>
  <c r="D4817" i="1"/>
  <c r="D4831" i="1"/>
  <c r="D4844" i="1"/>
  <c r="D4856" i="1"/>
  <c r="D4870" i="1"/>
  <c r="D4881" i="1"/>
  <c r="D4895" i="1"/>
  <c r="D4908" i="1"/>
  <c r="D4920" i="1"/>
  <c r="D4934" i="1"/>
  <c r="D4945" i="1"/>
  <c r="D4959" i="1"/>
  <c r="D4972" i="1"/>
  <c r="D4984" i="1"/>
  <c r="D4998" i="1"/>
  <c r="D5009" i="1"/>
  <c r="D5023" i="1"/>
  <c r="D5036" i="1"/>
  <c r="D5048" i="1"/>
  <c r="D5062" i="1"/>
  <c r="D5073" i="1"/>
  <c r="D5087" i="1"/>
  <c r="D5100" i="1"/>
  <c r="D5112" i="1"/>
  <c r="D5126" i="1"/>
  <c r="D5137" i="1"/>
  <c r="D5151" i="1"/>
  <c r="D5164" i="1"/>
  <c r="D5176" i="1"/>
  <c r="D5190" i="1"/>
  <c r="D5201" i="1"/>
  <c r="D5215" i="1"/>
  <c r="D5228" i="1"/>
  <c r="D5240" i="1"/>
  <c r="D5254" i="1"/>
  <c r="D5265" i="1"/>
  <c r="D5279" i="1"/>
  <c r="D5292" i="1"/>
  <c r="D5304" i="1"/>
  <c r="D5318" i="1"/>
  <c r="D5329" i="1"/>
  <c r="D5343" i="1"/>
  <c r="D5356" i="1"/>
  <c r="D5368" i="1"/>
  <c r="D5382" i="1"/>
  <c r="D5393" i="1"/>
  <c r="D5407" i="1"/>
  <c r="D5420" i="1"/>
  <c r="D5432" i="1"/>
  <c r="D5446" i="1"/>
  <c r="D5457" i="1"/>
  <c r="D5471" i="1"/>
  <c r="D5484" i="1"/>
  <c r="D5496" i="1"/>
  <c r="D5510" i="1"/>
  <c r="D5521" i="1"/>
  <c r="D5535" i="1"/>
  <c r="D5548" i="1"/>
  <c r="D5560" i="1"/>
  <c r="D5574" i="1"/>
  <c r="D5585" i="1"/>
  <c r="D5599" i="1"/>
  <c r="D5612" i="1"/>
  <c r="D5624" i="1"/>
  <c r="D5638" i="1"/>
  <c r="D5649" i="1"/>
  <c r="D5663" i="1"/>
  <c r="D5676" i="1"/>
  <c r="D5688" i="1"/>
  <c r="D5702" i="1"/>
  <c r="D5713" i="1"/>
  <c r="D5727" i="1"/>
  <c r="D5740" i="1"/>
  <c r="D5752" i="1"/>
  <c r="D5763" i="1"/>
  <c r="D5772" i="1"/>
  <c r="D5781" i="1"/>
  <c r="D5790" i="1"/>
  <c r="D5799" i="1"/>
  <c r="D5808" i="1"/>
  <c r="D5817" i="1"/>
  <c r="D5827" i="1"/>
  <c r="D5836" i="1"/>
  <c r="D5845" i="1"/>
  <c r="D5854" i="1"/>
  <c r="D5863" i="1"/>
  <c r="D5872" i="1"/>
  <c r="D5881" i="1"/>
  <c r="D5891" i="1"/>
  <c r="D5900" i="1"/>
  <c r="D5909" i="1"/>
  <c r="D5918" i="1"/>
  <c r="D5927" i="1"/>
  <c r="D5936" i="1"/>
  <c r="D5945" i="1"/>
  <c r="D5955" i="1"/>
  <c r="D5964" i="1"/>
  <c r="D5973" i="1"/>
  <c r="D5982" i="1"/>
  <c r="D5991" i="1"/>
  <c r="D6000" i="1"/>
  <c r="D20" i="1"/>
  <c r="D29" i="1"/>
  <c r="D38" i="1"/>
  <c r="D47" i="1"/>
  <c r="D56" i="1"/>
  <c r="D65" i="1"/>
  <c r="D74" i="1"/>
  <c r="D84" i="1"/>
  <c r="D93" i="1"/>
  <c r="D101" i="1"/>
  <c r="D109" i="1"/>
  <c r="D117" i="1"/>
  <c r="D125" i="1"/>
  <c r="D133" i="1"/>
  <c r="D1887" i="1"/>
  <c r="D2096" i="1"/>
  <c r="D2304" i="1"/>
  <c r="D2677" i="1"/>
  <c r="D2896" i="1"/>
  <c r="D3050" i="1"/>
  <c r="D3205" i="1"/>
  <c r="D3358" i="1"/>
  <c r="D3530" i="1"/>
  <c r="D3624" i="1"/>
  <c r="D3680" i="1"/>
  <c r="D3781" i="1"/>
  <c r="D3884" i="1"/>
  <c r="D3987" i="1"/>
  <c r="D4090" i="1"/>
  <c r="D4165" i="1"/>
  <c r="D4268" i="1"/>
  <c r="D4341" i="1"/>
  <c r="D4409" i="1"/>
  <c r="D4457" i="1"/>
  <c r="D4521" i="1"/>
  <c r="D4585" i="1"/>
  <c r="D4649" i="1"/>
  <c r="D4697" i="1"/>
  <c r="D4761" i="1"/>
  <c r="D4824" i="1"/>
  <c r="D4863" i="1"/>
  <c r="D4913" i="1"/>
  <c r="D4952" i="1"/>
  <c r="D5004" i="1"/>
  <c r="D5055" i="1"/>
  <c r="D5105" i="1"/>
  <c r="D5158" i="1"/>
  <c r="D5196" i="1"/>
  <c r="D5233" i="1"/>
  <c r="D5286" i="1"/>
  <c r="D5324" i="1"/>
  <c r="D5375" i="1"/>
  <c r="D5425" i="1"/>
  <c r="D5464" i="1"/>
  <c r="D5516" i="1"/>
  <c r="D5567" i="1"/>
  <c r="D5617" i="1"/>
  <c r="D5656" i="1"/>
  <c r="D5708" i="1"/>
  <c r="D5758" i="1"/>
  <c r="D5785" i="1"/>
  <c r="D5813" i="1"/>
  <c r="D5840" i="1"/>
  <c r="D5877" i="1"/>
  <c r="D5904" i="1"/>
  <c r="D5941" i="1"/>
  <c r="D5977" i="1"/>
  <c r="D6014" i="1"/>
  <c r="D52" i="1"/>
  <c r="D88" i="1"/>
  <c r="D121" i="1"/>
  <c r="D1739" i="1"/>
  <c r="D2149" i="1"/>
  <c r="D2789" i="1"/>
  <c r="D3014" i="1"/>
  <c r="D3218" i="1"/>
  <c r="D3421" i="1"/>
  <c r="D3543" i="1"/>
  <c r="D3661" i="1"/>
  <c r="D3764" i="1"/>
  <c r="D3867" i="1"/>
  <c r="D3970" i="1"/>
  <c r="D4045" i="1"/>
  <c r="D4148" i="1"/>
  <c r="D4251" i="1"/>
  <c r="D4347" i="1"/>
  <c r="D4398" i="1"/>
  <c r="D4446" i="1"/>
  <c r="D4510" i="1"/>
  <c r="D4558" i="1"/>
  <c r="D4606" i="1"/>
  <c r="D4670" i="1"/>
  <c r="D4734" i="1"/>
  <c r="D4782" i="1"/>
  <c r="D4839" i="1"/>
  <c r="D4878" i="1"/>
  <c r="D4916" i="1"/>
  <c r="D4967" i="1"/>
  <c r="D5017" i="1"/>
  <c r="D5070" i="1"/>
  <c r="D5120" i="1"/>
  <c r="D5159" i="1"/>
  <c r="D5209" i="1"/>
  <c r="D5248" i="1"/>
  <c r="D5300" i="1"/>
  <c r="D5351" i="1"/>
  <c r="D5401" i="1"/>
  <c r="D5440" i="1"/>
  <c r="D5479" i="1"/>
  <c r="D5518" i="1"/>
  <c r="D5568" i="1"/>
  <c r="D5620" i="1"/>
  <c r="D5671" i="1"/>
  <c r="D5710" i="1"/>
  <c r="D5748" i="1"/>
  <c r="D5777" i="1"/>
  <c r="D5814" i="1"/>
  <c r="D5841" i="1"/>
  <c r="D5869" i="1"/>
  <c r="D5905" i="1"/>
  <c r="D5942" i="1"/>
  <c r="D5979" i="1"/>
  <c r="D6006" i="1"/>
  <c r="D44" i="1"/>
  <c r="D80" i="1"/>
  <c r="D114" i="1"/>
  <c r="D1973" i="1"/>
  <c r="D3328" i="1"/>
  <c r="D3606" i="1"/>
  <c r="D3715" i="1"/>
  <c r="D3792" i="1"/>
  <c r="D3843" i="1"/>
  <c r="D3946" i="1"/>
  <c r="D4048" i="1"/>
  <c r="D4149" i="1"/>
  <c r="D4252" i="1"/>
  <c r="D4348" i="1"/>
  <c r="D4415" i="1"/>
  <c r="D4463" i="1"/>
  <c r="D4511" i="1"/>
  <c r="D4559" i="1"/>
  <c r="D4623" i="1"/>
  <c r="D4687" i="1"/>
  <c r="D4751" i="1"/>
  <c r="D4815" i="1"/>
  <c r="D4865" i="1"/>
  <c r="D4904" i="1"/>
  <c r="D4929" i="1"/>
  <c r="D4982" i="1"/>
  <c r="D5032" i="1"/>
  <c r="D5071" i="1"/>
  <c r="D5121" i="1"/>
  <c r="D5174" i="1"/>
  <c r="D5212" i="1"/>
  <c r="D5263" i="1"/>
  <c r="D1211" i="1"/>
  <c r="D2724" i="1"/>
  <c r="D3176" i="1"/>
  <c r="D3549" i="1"/>
  <c r="D3768" i="1"/>
  <c r="D3972" i="1"/>
  <c r="D4178" i="1"/>
  <c r="D4368" i="1"/>
  <c r="D4496" i="1"/>
  <c r="D4624" i="1"/>
  <c r="D4752" i="1"/>
  <c r="D4868" i="1"/>
  <c r="D4969" i="1"/>
  <c r="D5072" i="1"/>
  <c r="D5175" i="1"/>
  <c r="D5278" i="1"/>
  <c r="D5340" i="1"/>
  <c r="D5391" i="1"/>
  <c r="D5441" i="1"/>
  <c r="D5494" i="1"/>
  <c r="D5544" i="1"/>
  <c r="D5596" i="1"/>
  <c r="D5647" i="1"/>
  <c r="D5697" i="1"/>
  <c r="D5750" i="1"/>
  <c r="D5788" i="1"/>
  <c r="D5824" i="1"/>
  <c r="D5861" i="1"/>
  <c r="D5897" i="1"/>
  <c r="D5934" i="1"/>
  <c r="D5971" i="1"/>
  <c r="D6007" i="1"/>
  <c r="D45" i="1"/>
  <c r="D81" i="1"/>
  <c r="D115" i="1"/>
  <c r="D6008" i="1"/>
  <c r="D3382" i="1"/>
  <c r="D5769" i="1"/>
  <c r="D5952" i="1"/>
  <c r="D63" i="1"/>
  <c r="D3423" i="1"/>
  <c r="D3896" i="1"/>
  <c r="D4448" i="1"/>
  <c r="D4830" i="1"/>
  <c r="D5136" i="1"/>
  <c r="D5367" i="1"/>
  <c r="D5520" i="1"/>
  <c r="D5673" i="1"/>
  <c r="D5807" i="1"/>
  <c r="D5917" i="1"/>
  <c r="D28" i="1"/>
  <c r="D132" i="1"/>
  <c r="D3466" i="1"/>
  <c r="D4331" i="1"/>
  <c r="D4720" i="1"/>
  <c r="D5150" i="1"/>
  <c r="D5430" i="1"/>
  <c r="D5633" i="1"/>
  <c r="D5815" i="1"/>
  <c r="D5961" i="1"/>
  <c r="D107" i="1"/>
  <c r="D1561" i="1"/>
  <c r="D2803" i="1"/>
  <c r="D3229" i="1"/>
  <c r="D3578" i="1"/>
  <c r="D3794" i="1"/>
  <c r="D3997" i="1"/>
  <c r="D4203" i="1"/>
  <c r="D4384" i="1"/>
  <c r="D4512" i="1"/>
  <c r="D4640" i="1"/>
  <c r="D4768" i="1"/>
  <c r="D4880" i="1"/>
  <c r="D4983" i="1"/>
  <c r="D5086" i="1"/>
  <c r="D5188" i="1"/>
  <c r="D5289" i="1"/>
  <c r="D5342" i="1"/>
  <c r="D5392" i="1"/>
  <c r="D5444" i="1"/>
  <c r="D5495" i="1"/>
  <c r="D5545" i="1"/>
  <c r="D5598" i="1"/>
  <c r="D5648" i="1"/>
  <c r="D5700" i="1"/>
  <c r="D5751" i="1"/>
  <c r="D5789" i="1"/>
  <c r="D5825" i="1"/>
  <c r="D5862" i="1"/>
  <c r="D5899" i="1"/>
  <c r="D5935" i="1"/>
  <c r="D5972" i="1"/>
  <c r="D46" i="1"/>
  <c r="D82" i="1"/>
  <c r="D116" i="1"/>
  <c r="B9" i="1"/>
  <c r="D5225" i="1"/>
  <c r="D3691" i="1"/>
  <c r="D3074" i="1"/>
  <c r="D4944" i="1"/>
  <c r="D5327" i="1"/>
  <c r="D5583" i="1"/>
  <c r="D5779" i="1"/>
  <c r="D5925" i="1"/>
  <c r="D72" i="1"/>
  <c r="D1781" i="1"/>
  <c r="D2870" i="1"/>
  <c r="D3279" i="1"/>
  <c r="D3607" i="1"/>
  <c r="D3819" i="1"/>
  <c r="D4024" i="1"/>
  <c r="D4228" i="1"/>
  <c r="D4400" i="1"/>
  <c r="D4528" i="1"/>
  <c r="D4656" i="1"/>
  <c r="D4784" i="1"/>
  <c r="D4894" i="1"/>
  <c r="D4996" i="1"/>
  <c r="D5097" i="1"/>
  <c r="D5200" i="1"/>
  <c r="D5302" i="1"/>
  <c r="D5352" i="1"/>
  <c r="D5404" i="1"/>
  <c r="D5455" i="1"/>
  <c r="D5505" i="1"/>
  <c r="D5558" i="1"/>
  <c r="D5608" i="1"/>
  <c r="D5660" i="1"/>
  <c r="D5711" i="1"/>
  <c r="D5760" i="1"/>
  <c r="D5797" i="1"/>
  <c r="D5833" i="1"/>
  <c r="D5870" i="1"/>
  <c r="D5907" i="1"/>
  <c r="D5943" i="1"/>
  <c r="D5980" i="1"/>
  <c r="D6016" i="1"/>
  <c r="D54" i="1"/>
  <c r="D90" i="1"/>
  <c r="D123" i="1"/>
  <c r="D1987" i="1"/>
  <c r="D2920" i="1"/>
  <c r="D3330" i="1"/>
  <c r="D3638" i="1"/>
  <c r="D3844" i="1"/>
  <c r="D4050" i="1"/>
  <c r="D4253" i="1"/>
  <c r="D4416" i="1"/>
  <c r="D4544" i="1"/>
  <c r="D4672" i="1"/>
  <c r="D4800" i="1"/>
  <c r="D4905" i="1"/>
  <c r="D5008" i="1"/>
  <c r="D5111" i="1"/>
  <c r="D5214" i="1"/>
  <c r="D5303" i="1"/>
  <c r="D5353" i="1"/>
  <c r="D5406" i="1"/>
  <c r="D5456" i="1"/>
  <c r="D5508" i="1"/>
  <c r="D5559" i="1"/>
  <c r="D5609" i="1"/>
  <c r="D5662" i="1"/>
  <c r="D5712" i="1"/>
  <c r="D5761" i="1"/>
  <c r="D5798" i="1"/>
  <c r="D5835" i="1"/>
  <c r="D5871" i="1"/>
  <c r="D5908" i="1"/>
  <c r="D5944" i="1"/>
  <c r="D5981" i="1"/>
  <c r="D18" i="1"/>
  <c r="D55" i="1"/>
  <c r="D92" i="1"/>
  <c r="D124" i="1"/>
  <c r="D2196" i="1"/>
  <c r="D3666" i="1"/>
  <c r="D3869" i="1"/>
  <c r="D4075" i="1"/>
  <c r="D4280" i="1"/>
  <c r="D4432" i="1"/>
  <c r="D4560" i="1"/>
  <c r="D4688" i="1"/>
  <c r="D4816" i="1"/>
  <c r="D4919" i="1"/>
  <c r="D5022" i="1"/>
  <c r="D5124" i="1"/>
  <c r="D5313" i="1"/>
  <c r="D5366" i="1"/>
  <c r="D5416" i="1"/>
  <c r="D5468" i="1"/>
  <c r="D5519" i="1"/>
  <c r="D5569" i="1"/>
  <c r="D5622" i="1"/>
  <c r="D5672" i="1"/>
  <c r="D5724" i="1"/>
  <c r="D5806" i="1"/>
  <c r="D5879" i="1"/>
  <c r="D5916" i="1"/>
  <c r="D26" i="1"/>
  <c r="D131" i="1"/>
  <c r="D2388" i="1"/>
  <c r="D4306" i="1"/>
  <c r="D4704" i="1"/>
  <c r="D5033" i="1"/>
  <c r="D5316" i="1"/>
  <c r="D5470" i="1"/>
  <c r="D5623" i="1"/>
  <c r="D5771" i="1"/>
  <c r="D5880" i="1"/>
  <c r="D5990" i="1"/>
  <c r="D100" i="1"/>
  <c r="D3716" i="1"/>
  <c r="D3922" i="1"/>
  <c r="D4464" i="1"/>
  <c r="D4841" i="1"/>
  <c r="D5252" i="1"/>
  <c r="D5480" i="1"/>
  <c r="D5686" i="1"/>
  <c r="D5852" i="1"/>
  <c r="D5998" i="1"/>
  <c r="D2625" i="1"/>
  <c r="D3126" i="1"/>
  <c r="D3509" i="1"/>
  <c r="D3741" i="1"/>
  <c r="D3947" i="1"/>
  <c r="D4152" i="1"/>
  <c r="D4349" i="1"/>
  <c r="D4480" i="1"/>
  <c r="D4608" i="1"/>
  <c r="D4736" i="1"/>
  <c r="D4855" i="1"/>
  <c r="D4958" i="1"/>
  <c r="D5060" i="1"/>
  <c r="D5161" i="1"/>
  <c r="D5264" i="1"/>
  <c r="D5328" i="1"/>
  <c r="D5380" i="1"/>
  <c r="D5431" i="1"/>
  <c r="D5481" i="1"/>
  <c r="D5534" i="1"/>
  <c r="D5584" i="1"/>
  <c r="D5636" i="1"/>
  <c r="D5687" i="1"/>
  <c r="D5737" i="1"/>
  <c r="D5780" i="1"/>
  <c r="D5816" i="1"/>
  <c r="D5853" i="1"/>
  <c r="D5889" i="1"/>
  <c r="D5926" i="1"/>
  <c r="D5963" i="1"/>
  <c r="D5999" i="1"/>
  <c r="D37" i="1"/>
  <c r="D73" i="1"/>
  <c r="D108" i="1"/>
  <c r="D2973" i="1"/>
  <c r="D5843" i="1"/>
  <c r="D5989" i="1"/>
  <c r="D99" i="1"/>
  <c r="D3023" i="1"/>
  <c r="D4100" i="1"/>
  <c r="D4576" i="1"/>
  <c r="D4932" i="1"/>
  <c r="D5239" i="1"/>
  <c r="D5417" i="1"/>
  <c r="D5572" i="1"/>
  <c r="D5726" i="1"/>
  <c r="D5844" i="1"/>
  <c r="D5953" i="1"/>
  <c r="D64" i="1"/>
  <c r="D2525" i="1"/>
  <c r="D4125" i="1"/>
  <c r="D4592" i="1"/>
  <c r="D5047" i="1"/>
  <c r="D5377" i="1"/>
  <c r="D5532" i="1"/>
  <c r="D5736" i="1"/>
  <c r="D5888" i="1"/>
  <c r="D36" i="1"/>
  <c r="B10" i="1"/>
  <c r="B12" i="1" s="1"/>
  <c r="C17" i="1"/>
  <c r="C21" i="1"/>
  <c r="C25" i="1"/>
  <c r="C29" i="1"/>
  <c r="C33" i="1"/>
  <c r="C37" i="1"/>
  <c r="C41" i="1"/>
  <c r="C45" i="1"/>
  <c r="C49" i="1"/>
  <c r="C53" i="1"/>
  <c r="C57" i="1"/>
  <c r="C61" i="1"/>
  <c r="C65" i="1"/>
  <c r="C69" i="1"/>
  <c r="C73" i="1"/>
  <c r="C77" i="1"/>
  <c r="C81" i="1"/>
  <c r="C85" i="1"/>
  <c r="C89" i="1"/>
  <c r="C93" i="1"/>
  <c r="C97" i="1"/>
  <c r="C101" i="1"/>
  <c r="C105" i="1"/>
  <c r="C109" i="1"/>
  <c r="C113" i="1"/>
  <c r="C117" i="1"/>
  <c r="C121" i="1"/>
  <c r="C125" i="1"/>
  <c r="C129" i="1"/>
  <c r="C133" i="1"/>
  <c r="C22" i="1"/>
  <c r="C26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4" i="1"/>
  <c r="C98" i="1"/>
  <c r="C102" i="1"/>
  <c r="C106" i="1"/>
  <c r="C110" i="1"/>
  <c r="C114" i="1"/>
  <c r="C118" i="1"/>
  <c r="C122" i="1"/>
  <c r="C126" i="1"/>
  <c r="C130" i="1"/>
  <c r="C134" i="1"/>
  <c r="C28" i="1"/>
  <c r="C40" i="1"/>
  <c r="C56" i="1"/>
  <c r="C68" i="1"/>
  <c r="C76" i="1"/>
  <c r="C92" i="1"/>
  <c r="C100" i="1"/>
  <c r="C112" i="1"/>
  <c r="C124" i="1"/>
  <c r="C18" i="1"/>
  <c r="C90" i="1"/>
  <c r="C24" i="1"/>
  <c r="C36" i="1"/>
  <c r="C48" i="1"/>
  <c r="C60" i="1"/>
  <c r="C72" i="1"/>
  <c r="C80" i="1"/>
  <c r="C96" i="1"/>
  <c r="C108" i="1"/>
  <c r="C120" i="1"/>
  <c r="C132" i="1"/>
  <c r="C136" i="1"/>
  <c r="C19" i="1"/>
  <c r="C23" i="1"/>
  <c r="C27" i="1"/>
  <c r="C31" i="1"/>
  <c r="C35" i="1"/>
  <c r="C39" i="1"/>
  <c r="C43" i="1"/>
  <c r="C47" i="1"/>
  <c r="C51" i="1"/>
  <c r="C55" i="1"/>
  <c r="C59" i="1"/>
  <c r="C63" i="1"/>
  <c r="C67" i="1"/>
  <c r="C71" i="1"/>
  <c r="C75" i="1"/>
  <c r="C79" i="1"/>
  <c r="C83" i="1"/>
  <c r="C87" i="1"/>
  <c r="C91" i="1"/>
  <c r="C95" i="1"/>
  <c r="C99" i="1"/>
  <c r="C103" i="1"/>
  <c r="C107" i="1"/>
  <c r="C111" i="1"/>
  <c r="C115" i="1"/>
  <c r="C119" i="1"/>
  <c r="C123" i="1"/>
  <c r="C127" i="1"/>
  <c r="C131" i="1"/>
  <c r="C135" i="1"/>
  <c r="C20" i="1"/>
  <c r="C32" i="1"/>
  <c r="C44" i="1"/>
  <c r="C52" i="1"/>
  <c r="C64" i="1"/>
  <c r="C84" i="1"/>
  <c r="C88" i="1"/>
  <c r="C104" i="1"/>
  <c r="C116" i="1"/>
  <c r="C128" i="1"/>
  <c r="E7" i="1"/>
  <c r="E8" i="1" s="1"/>
  <c r="E6" i="1"/>
  <c r="C27" i="8" l="1"/>
  <c r="D27" i="8"/>
  <c r="E27" i="8"/>
  <c r="E12" i="1"/>
  <c r="E13" i="1"/>
  <c r="H12" i="1"/>
  <c r="C28" i="8" l="1"/>
  <c r="D28" i="8"/>
  <c r="E28" i="8"/>
  <c r="B11" i="1"/>
  <c r="B13" i="1" s="1"/>
  <c r="C29" i="8" l="1"/>
  <c r="D29" i="8"/>
  <c r="E29" i="8"/>
  <c r="C30" i="8" l="1"/>
  <c r="D30" i="8"/>
  <c r="E30" i="8"/>
  <c r="C31" i="8" l="1"/>
  <c r="D31" i="8"/>
  <c r="E31" i="8"/>
  <c r="C32" i="8" l="1"/>
  <c r="D32" i="8"/>
  <c r="E32" i="8"/>
  <c r="C33" i="8" l="1"/>
  <c r="D33" i="8"/>
  <c r="E33" i="8"/>
  <c r="C34" i="8" l="1"/>
  <c r="D34" i="8"/>
  <c r="E34" i="8"/>
  <c r="C35" i="8" l="1"/>
  <c r="D35" i="8"/>
  <c r="E35" i="8"/>
  <c r="C36" i="8" l="1"/>
  <c r="D36" i="8"/>
  <c r="E36" i="8"/>
  <c r="C37" i="8" l="1"/>
  <c r="D37" i="8"/>
  <c r="E37" i="8"/>
  <c r="C38" i="8" l="1"/>
  <c r="D38" i="8"/>
  <c r="E38" i="8"/>
  <c r="C39" i="8" l="1"/>
  <c r="D39" i="8"/>
  <c r="E39" i="8"/>
  <c r="C40" i="8" l="1"/>
  <c r="D40" i="8"/>
  <c r="E40" i="8"/>
  <c r="C41" i="8" l="1"/>
  <c r="D41" i="8"/>
  <c r="E41" i="8"/>
  <c r="C42" i="8" l="1"/>
  <c r="D42" i="8"/>
  <c r="E42" i="8"/>
  <c r="C43" i="8" l="1"/>
  <c r="D43" i="8"/>
  <c r="E43" i="8"/>
  <c r="C44" i="8" l="1"/>
  <c r="D44" i="8"/>
  <c r="E44" i="8"/>
  <c r="C45" i="8" l="1"/>
  <c r="D45" i="8"/>
  <c r="E45" i="8"/>
  <c r="C46" i="8" l="1"/>
  <c r="D46" i="8"/>
  <c r="E46" i="8"/>
  <c r="C47" i="8" l="1"/>
  <c r="D47" i="8"/>
  <c r="E47" i="8"/>
  <c r="C48" i="8" l="1"/>
  <c r="D48" i="8"/>
  <c r="E48" i="8"/>
  <c r="C49" i="8" l="1"/>
  <c r="D49" i="8"/>
  <c r="E49" i="8"/>
  <c r="C50" i="8" l="1"/>
  <c r="D50" i="8"/>
  <c r="E50" i="8"/>
  <c r="C51" i="8" l="1"/>
  <c r="D51" i="8"/>
  <c r="E51" i="8"/>
  <c r="C52" i="8" l="1"/>
  <c r="D52" i="8"/>
  <c r="E52" i="8"/>
  <c r="C53" i="8" l="1"/>
  <c r="D53" i="8"/>
  <c r="E53" i="8"/>
  <c r="C54" i="8" l="1"/>
  <c r="D54" i="8"/>
  <c r="E54" i="8"/>
  <c r="C55" i="8" l="1"/>
  <c r="D55" i="8"/>
  <c r="E55" i="8"/>
  <c r="C56" i="8" l="1"/>
  <c r="D56" i="8"/>
  <c r="E56" i="8"/>
  <c r="C57" i="8" l="1"/>
  <c r="D57" i="8"/>
  <c r="E57" i="8"/>
  <c r="C58" i="8" l="1"/>
  <c r="D58" i="8"/>
  <c r="E58" i="8"/>
  <c r="C59" i="8" l="1"/>
  <c r="D59" i="8"/>
  <c r="E59" i="8"/>
  <c r="C60" i="8" l="1"/>
  <c r="D60" i="8"/>
  <c r="E60" i="8"/>
  <c r="C61" i="8" l="1"/>
  <c r="D61" i="8"/>
  <c r="E61" i="8"/>
  <c r="C62" i="8" l="1"/>
  <c r="D62" i="8"/>
  <c r="E62" i="8"/>
  <c r="C63" i="8" l="1"/>
  <c r="D63" i="8"/>
  <c r="E63" i="8"/>
  <c r="C64" i="8" l="1"/>
  <c r="D64" i="8"/>
  <c r="E64" i="8"/>
  <c r="D65" i="8" l="1"/>
  <c r="C65" i="8"/>
  <c r="E65" i="8"/>
  <c r="C66" i="8" l="1"/>
  <c r="D66" i="8"/>
  <c r="E66" i="8"/>
  <c r="C67" i="8" l="1"/>
  <c r="D67" i="8"/>
  <c r="E67" i="8"/>
  <c r="C68" i="8" l="1"/>
  <c r="D68" i="8"/>
  <c r="E68" i="8"/>
  <c r="C69" i="8" l="1"/>
  <c r="D69" i="8"/>
  <c r="E69" i="8"/>
  <c r="C70" i="8" l="1"/>
  <c r="E70" i="8"/>
  <c r="D70" i="8"/>
  <c r="C71" i="8" l="1"/>
  <c r="E71" i="8"/>
  <c r="C72" i="8" l="1"/>
  <c r="D72" i="8"/>
  <c r="E72" i="8"/>
  <c r="C73" i="8" l="1"/>
  <c r="D73" i="8"/>
  <c r="E73" i="8"/>
  <c r="C74" i="8" l="1"/>
  <c r="E74" i="8"/>
  <c r="D74" i="8"/>
  <c r="C75" i="8" l="1"/>
  <c r="D75" i="8"/>
  <c r="E75" i="8"/>
  <c r="C76" i="8" l="1"/>
  <c r="D76" i="8"/>
  <c r="E76" i="8"/>
  <c r="C77" i="8" l="1"/>
  <c r="D77" i="8"/>
  <c r="E77" i="8"/>
  <c r="C78" i="8" l="1"/>
  <c r="E78" i="8"/>
  <c r="D78" i="8"/>
  <c r="C79" i="8" l="1"/>
  <c r="E79" i="8"/>
  <c r="D79" i="8"/>
  <c r="C80" i="8" l="1"/>
  <c r="D80" i="8"/>
  <c r="E80" i="8"/>
  <c r="C81" i="8" l="1"/>
  <c r="D81" i="8"/>
  <c r="E81" i="8"/>
  <c r="C82" i="8" l="1"/>
  <c r="E82" i="8"/>
  <c r="D82" i="8"/>
  <c r="C83" i="8" l="1"/>
  <c r="D83" i="8"/>
  <c r="E83" i="8"/>
  <c r="C84" i="8" l="1"/>
  <c r="D84" i="8"/>
  <c r="E84" i="8"/>
  <c r="C85" i="8" l="1"/>
  <c r="D85" i="8"/>
  <c r="E85" i="8"/>
  <c r="C86" i="8" l="1"/>
  <c r="E86" i="8"/>
  <c r="D86" i="8"/>
  <c r="C87" i="8" l="1"/>
  <c r="D87" i="8"/>
  <c r="E87" i="8"/>
</calcChain>
</file>

<file path=xl/sharedStrings.xml><?xml version="1.0" encoding="utf-8"?>
<sst xmlns="http://schemas.openxmlformats.org/spreadsheetml/2006/main" count="196" uniqueCount="129">
  <si>
    <t>Xbar=</t>
  </si>
  <si>
    <t>CI=</t>
  </si>
  <si>
    <t>Sigma(Xbar)=</t>
  </si>
  <si>
    <t>n=</t>
  </si>
  <si>
    <t>UCL</t>
  </si>
  <si>
    <t>LCL</t>
  </si>
  <si>
    <t>+Side</t>
  </si>
  <si>
    <t>-Side</t>
  </si>
  <si>
    <t>Using Z</t>
  </si>
  <si>
    <t>Using X</t>
  </si>
  <si>
    <t>SigmaX=</t>
  </si>
  <si>
    <t>Using Conf</t>
  </si>
  <si>
    <t>Upper Probability</t>
  </si>
  <si>
    <t>Lower Probability</t>
  </si>
  <si>
    <t>NORM.S.INV</t>
  </si>
  <si>
    <t>NORM.INV</t>
  </si>
  <si>
    <t>CONFIDENCE.NORM</t>
  </si>
  <si>
    <t>Mrgin</t>
  </si>
  <si>
    <t>Confidence</t>
  </si>
  <si>
    <t>X</t>
  </si>
  <si>
    <t>N:fx</t>
  </si>
  <si>
    <t>N:x</t>
  </si>
  <si>
    <t>T-fx</t>
  </si>
  <si>
    <t>T Distribution</t>
  </si>
  <si>
    <t>SX=</t>
  </si>
  <si>
    <t>z</t>
  </si>
  <si>
    <t>f(X)</t>
  </si>
  <si>
    <t>Normal  Distribution</t>
  </si>
  <si>
    <t>Large n makes them close</t>
  </si>
  <si>
    <t>Puplulation Mean</t>
  </si>
  <si>
    <t>Mean</t>
  </si>
  <si>
    <t>Population StdDev</t>
  </si>
  <si>
    <t>StdDev</t>
  </si>
  <si>
    <t>A mail ordering company want to know the quality of its product from the point of view of its customers.</t>
  </si>
  <si>
    <t>They measure quality on a scale of 0 to 100.</t>
  </si>
  <si>
    <r>
      <t xml:space="preserve">We want to find an interval estimate for </t>
    </r>
    <r>
      <rPr>
        <shadow/>
        <sz val="11"/>
        <rFont val="Symbol"/>
        <family val="1"/>
        <charset val="2"/>
      </rPr>
      <t>m</t>
    </r>
  </si>
  <si>
    <r>
      <t xml:space="preserve">Each month a sample of 100 customers are interviewed. Sample size : </t>
    </r>
    <r>
      <rPr>
        <b/>
        <shadow/>
        <sz val="11"/>
        <rFont val="Book Antiqua"/>
        <family val="1"/>
      </rPr>
      <t>n=</t>
    </r>
  </si>
  <si>
    <t>This month interview scors are given below</t>
  </si>
  <si>
    <t>Xbar</t>
  </si>
  <si>
    <t>StdDevXbar</t>
  </si>
  <si>
    <t>Z0.975</t>
  </si>
  <si>
    <r>
      <t xml:space="preserve">Find the </t>
    </r>
    <r>
      <rPr>
        <b/>
        <shadow/>
        <sz val="11"/>
        <rFont val="Times New Roman"/>
        <family val="1"/>
      </rPr>
      <t xml:space="preserve">interval estimate for </t>
    </r>
    <r>
      <rPr>
        <b/>
        <shadow/>
        <sz val="11"/>
        <rFont val="Symbol"/>
        <family val="1"/>
        <charset val="2"/>
      </rPr>
      <t>m</t>
    </r>
    <r>
      <rPr>
        <b/>
        <shadow/>
        <sz val="11"/>
        <rFont val="Times New Roman"/>
        <family val="1"/>
      </rPr>
      <t xml:space="preserve"> with </t>
    </r>
  </si>
  <si>
    <t xml:space="preserve"> confidence interval. </t>
  </si>
  <si>
    <r>
      <t xml:space="preserve">Data from previous months indicates that the standard deviation of the measure of the quality is </t>
    </r>
    <r>
      <rPr>
        <sz val="11"/>
        <rFont val="Symbol"/>
        <family val="1"/>
        <charset val="2"/>
      </rPr>
      <t>s</t>
    </r>
    <r>
      <rPr>
        <b/>
        <shadow/>
        <sz val="11"/>
        <rFont val="Calibri"/>
        <family val="2"/>
        <scheme val="minor"/>
      </rPr>
      <t xml:space="preserve"> </t>
    </r>
    <r>
      <rPr>
        <b/>
        <shadow/>
        <sz val="11"/>
        <rFont val="Symbol"/>
        <family val="1"/>
        <charset val="2"/>
      </rPr>
      <t xml:space="preserve"> = </t>
    </r>
  </si>
  <si>
    <t xml:space="preserve">Provide a </t>
  </si>
  <si>
    <t>A sample of</t>
  </si>
  <si>
    <t xml:space="preserve">A reporter for a student newspaper is writing an article on the cost of off-campus housing.  </t>
  </si>
  <si>
    <t>one-bedroom units within a 5-mile of campus is given below</t>
  </si>
  <si>
    <t xml:space="preserve">confidence interval estimate of the mean rent per month for the </t>
  </si>
  <si>
    <t>population of one-bedroom units within a half-mile of campus.</t>
  </si>
  <si>
    <t>Samples</t>
  </si>
  <si>
    <t>X between</t>
  </si>
  <si>
    <t>x</t>
  </si>
  <si>
    <t>Mean (n=25)</t>
  </si>
  <si>
    <t>StdDev( n=25)</t>
  </si>
  <si>
    <r>
      <t>Mean (n</t>
    </r>
    <r>
      <rPr>
        <b/>
        <sz val="11"/>
        <color rgb="FF00B050"/>
        <rFont val="Symbol"/>
        <family val="1"/>
        <charset val="2"/>
      </rPr>
      <t>»50</t>
    </r>
    <r>
      <rPr>
        <b/>
        <sz val="9"/>
        <color rgb="FF00B050"/>
        <rFont val="Book Antiqua"/>
        <family val="1"/>
      </rPr>
      <t>)</t>
    </r>
  </si>
  <si>
    <t>Xbar(25)</t>
  </si>
  <si>
    <t>Xbar(50)</t>
  </si>
  <si>
    <t>CV</t>
  </si>
  <si>
    <t>StdDev=</t>
  </si>
  <si>
    <t>Variance</t>
  </si>
  <si>
    <t>Mean=</t>
  </si>
  <si>
    <t>Max=</t>
  </si>
  <si>
    <t>Min=</t>
  </si>
  <si>
    <t>Mean =</t>
  </si>
  <si>
    <t>VTM</t>
  </si>
  <si>
    <t>2(10000)</t>
  </si>
  <si>
    <t>2(10,000)</t>
  </si>
  <si>
    <t>10(10000)</t>
  </si>
  <si>
    <t>Investment=</t>
  </si>
  <si>
    <t>CV=</t>
  </si>
  <si>
    <t>Mean/SrdDev=</t>
  </si>
  <si>
    <t>a=</t>
  </si>
  <si>
    <t>Min</t>
  </si>
  <si>
    <t>Range</t>
  </si>
  <si>
    <t>BinWidth</t>
  </si>
  <si>
    <t>Interval Estimate</t>
  </si>
  <si>
    <t>Point Estimate</t>
  </si>
  <si>
    <t xml:space="preserve">b) Suppose the standard deviation of polulation is known and is </t>
  </si>
  <si>
    <t>a) What is your point estimate for the average rent?</t>
  </si>
  <si>
    <t>CI</t>
  </si>
  <si>
    <t xml:space="preserve">What is your </t>
  </si>
  <si>
    <t xml:space="preserve"> interval estimate for the average rent?</t>
  </si>
  <si>
    <t>StdXbar</t>
  </si>
  <si>
    <t>StdDevSampleX</t>
  </si>
  <si>
    <t xml:space="preserve">c) Suppose you do not know the standard deviation of polulation </t>
  </si>
  <si>
    <r>
      <t>StdDev (n</t>
    </r>
    <r>
      <rPr>
        <b/>
        <sz val="11"/>
        <color rgb="FF00B050"/>
        <rFont val="Symbol"/>
        <family val="1"/>
        <charset val="2"/>
      </rPr>
      <t>»50</t>
    </r>
    <r>
      <rPr>
        <b/>
        <sz val="9"/>
        <color rgb="FF00B050"/>
        <rFont val="Book Antiqua"/>
        <family val="1"/>
      </rPr>
      <t>)</t>
    </r>
  </si>
  <si>
    <t>Column1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</si>
  <si>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</si>
  <si>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</si>
  <si>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</si>
  <si>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</si>
  <si>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</si>
  <si>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</si>
  <si>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</si>
  <si>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Minimum</t>
  </si>
  <si>
    <t>Maximum</t>
  </si>
  <si>
    <t>Sum</t>
  </si>
  <si>
    <t>Count</t>
  </si>
  <si>
    <t>9(10000)</t>
  </si>
  <si>
    <t xml:space="preserve">Uniform </t>
  </si>
  <si>
    <t>Max</t>
  </si>
  <si>
    <t>9(10000)/9</t>
  </si>
  <si>
    <t>Stock Uniform Distribution</t>
  </si>
  <si>
    <t>b=</t>
  </si>
  <si>
    <t>Mean =?</t>
  </si>
  <si>
    <t>Var =?</t>
  </si>
  <si>
    <t>StdDev+?</t>
  </si>
  <si>
    <t>CumProb1</t>
  </si>
  <si>
    <t>CumNum1</t>
  </si>
  <si>
    <t>CumNum2</t>
  </si>
  <si>
    <t>CumProb2</t>
  </si>
  <si>
    <t>Prob1</t>
  </si>
  <si>
    <t>Prob2</t>
  </si>
  <si>
    <t>Ubin</t>
  </si>
  <si>
    <t>LBin</t>
  </si>
  <si>
    <t>WL?</t>
  </si>
  <si>
    <t xml:space="preserve">2. What is the probability that the sample mean is less than </t>
  </si>
  <si>
    <t xml:space="preserve">1. What is the probability that the sample mean for the 20 houses exceeds </t>
  </si>
  <si>
    <t xml:space="preserve"> houses built on reclaimed land are randomly selected </t>
  </si>
  <si>
    <t xml:space="preserve">Suppose further that </t>
  </si>
  <si>
    <t xml:space="preserve">  WL. </t>
  </si>
  <si>
    <t>working levels (WL) and a standard deviation of</t>
  </si>
  <si>
    <t xml:space="preserve">Suppose that the radiation level for the reclaimed land has a distribution with mean </t>
  </si>
  <si>
    <r>
      <t>f(x</t>
    </r>
    <r>
      <rPr>
        <sz val="10.8"/>
        <color theme="1"/>
        <rFont val="Calibri"/>
        <family val="2"/>
      </rPr>
      <t>)</t>
    </r>
  </si>
  <si>
    <t xml:space="preserve">higher mean radiation level than other nonmining land in the county. </t>
  </si>
  <si>
    <t>U</t>
  </si>
  <si>
    <t>L</t>
  </si>
  <si>
    <t xml:space="preserve">Reclaimed phospate land in Polk County, Florida, has been found to emit 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</si>
</sst>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Book Antiqua"/>
      <family val="1"/>
    </font>
    <font>
      <b/>
      <sz val="16"/>
      <color rgb="FFFF0000"/>
      <name val="Book Antiqua"/>
      <family val="1"/>
    </font>
    <font>
      <b/>
      <sz val="11"/>
      <color rgb="FFFF0000"/>
      <name val="Calibri"/>
      <family val="2"/>
      <scheme val="minor"/>
    </font>
    <font>
      <sz val="16"/>
      <color rgb="FF00B050"/>
      <name val="Book Antiqua"/>
      <family val="1"/>
    </font>
    <font>
      <sz val="16"/>
      <color rgb="FF0070C0"/>
      <name val="Book Antiqua"/>
      <family val="1"/>
    </font>
    <font>
      <b/>
      <sz val="16"/>
      <color theme="1"/>
      <name val="Book Antiqua"/>
      <family val="1"/>
    </font>
    <font>
      <sz val="11"/>
      <color rgb="FF0070C0"/>
      <name val="Calibri"/>
      <family val="2"/>
      <scheme val="minor"/>
    </font>
    <font>
      <b/>
      <sz val="16"/>
      <color rgb="FF00B050"/>
      <name val="Book Antiqua"/>
      <family val="1"/>
    </font>
    <font>
      <sz val="11"/>
      <color theme="0"/>
      <name val="Book Antiqua"/>
      <family val="1"/>
    </font>
    <font>
      <sz val="16"/>
      <color theme="0"/>
      <name val="Book Antiqua"/>
      <family val="1"/>
    </font>
    <font>
      <sz val="11"/>
      <color theme="1"/>
      <name val="Book Antiqua"/>
      <family val="1"/>
    </font>
    <font>
      <b/>
      <sz val="11"/>
      <color theme="0"/>
      <name val="Book Antiqua"/>
      <family val="1"/>
    </font>
    <font>
      <b/>
      <sz val="11"/>
      <color rgb="FFFF0000"/>
      <name val="Book Antiqua"/>
      <family val="1"/>
    </font>
    <font>
      <shadow/>
      <sz val="11"/>
      <name val="Book Antiqua"/>
      <family val="1"/>
    </font>
    <font>
      <b/>
      <shadow/>
      <sz val="11"/>
      <name val="Book Antiqua"/>
      <family val="1"/>
    </font>
    <font>
      <b/>
      <shadow/>
      <sz val="11"/>
      <name val="Calibri"/>
      <family val="2"/>
      <scheme val="minor"/>
    </font>
    <font>
      <b/>
      <shadow/>
      <sz val="11"/>
      <name val="Symbol"/>
      <family val="1"/>
      <charset val="2"/>
    </font>
    <font>
      <shadow/>
      <sz val="11"/>
      <name val="Symbol"/>
      <family val="1"/>
      <charset val="2"/>
    </font>
    <font>
      <shadow/>
      <sz val="11"/>
      <name val="Times New Roman"/>
      <family val="1"/>
    </font>
    <font>
      <b/>
      <shadow/>
      <sz val="11"/>
      <name val="Times New Roman"/>
      <family val="1"/>
    </font>
    <font>
      <sz val="11"/>
      <name val="Symbol"/>
      <family val="1"/>
      <charset val="2"/>
    </font>
    <font>
      <sz val="11"/>
      <name val="Calibri"/>
      <family val="2"/>
      <scheme val="minor"/>
    </font>
    <font>
      <b/>
      <sz val="11"/>
      <color rgb="FF00B0F0"/>
      <name val="Book Antiqua"/>
      <family val="1"/>
    </font>
    <font>
      <sz val="11"/>
      <color rgb="FFFF0000"/>
      <name val="Book Antiqua"/>
      <family val="1"/>
    </font>
    <font>
      <b/>
      <sz val="11"/>
      <color rgb="FF00B050"/>
      <name val="Book Antiqua"/>
      <family val="1"/>
    </font>
    <font>
      <sz val="11"/>
      <color rgb="FF00B050"/>
      <name val="Book Antiqua"/>
      <family val="1"/>
    </font>
    <font>
      <b/>
      <sz val="11"/>
      <color rgb="FF0070C0"/>
      <name val="Book Antiqua"/>
      <family val="1"/>
    </font>
    <font>
      <sz val="11"/>
      <color rgb="FF00B050"/>
      <name val="Calibri"/>
      <family val="2"/>
      <scheme val="minor"/>
    </font>
    <font>
      <b/>
      <sz val="11"/>
      <color rgb="FF00B050"/>
      <name val="Symbol"/>
      <family val="1"/>
      <charset val="2"/>
    </font>
    <font>
      <b/>
      <sz val="9"/>
      <color rgb="FF00B050"/>
      <name val="Book Antiqua"/>
      <family val="1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9" tint="-0.499984740745262"/>
      <name val="Book Antiqua"/>
      <family val="1"/>
    </font>
    <font>
      <b/>
      <sz val="11"/>
      <color rgb="FFC00000"/>
      <name val="Book Antiqua"/>
      <family val="1"/>
    </font>
    <font>
      <b/>
      <sz val="11"/>
      <color theme="9" tint="-0.499984740745262"/>
      <name val="Book Antiqua"/>
      <family val="1"/>
    </font>
    <font>
      <b/>
      <sz val="11"/>
      <color theme="1"/>
      <name val="Book Antiqua"/>
      <family val="1"/>
    </font>
    <font>
      <b/>
      <sz val="11"/>
      <name val="Book Antiqua"/>
      <family val="1"/>
    </font>
    <font>
      <b/>
      <sz val="11"/>
      <color theme="4" tint="0.79998168889431442"/>
      <name val="Book Antiqua"/>
      <family val="1"/>
    </font>
    <font>
      <sz val="11"/>
      <color rgb="FF0070C0"/>
      <name val="Book Antiqua"/>
      <family val="1"/>
    </font>
    <font>
      <b/>
      <sz val="12"/>
      <color theme="0"/>
      <name val="Calibri"/>
      <family val="2"/>
      <scheme val="minor"/>
    </font>
    <font>
      <sz val="14"/>
      <color rgb="FF000000"/>
      <name val="Times New Roman"/>
      <family val="1"/>
    </font>
    <font>
      <sz val="18"/>
      <color theme="1"/>
      <name val="Book Antiqua"/>
      <family val="1"/>
    </font>
    <font>
      <sz val="10.8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9" fillId="0" borderId="0" applyFont="0" applyFill="0" applyBorder="0" applyAlignment="0" applyProtection="0"/>
  </cellStyleXfs>
  <cellXfs count="247">
    <xf numFmtId="0" fontId="0" fillId="0" borderId="0" xfId="0"/>
    <xf numFmtId="0" fontId="2" fillId="0" borderId="0" xfId="0" applyFont="1" applyAlignment="1">
      <alignment horizontal="right"/>
    </xf>
    <xf numFmtId="0" fontId="2" fillId="0" borderId="0" xfId="0" quotePrefix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1" fillId="0" borderId="0" xfId="0" applyFont="1"/>
    <xf numFmtId="0" fontId="8" fillId="0" borderId="0" xfId="0" applyFont="1"/>
    <xf numFmtId="0" fontId="6" fillId="0" borderId="0" xfId="0" quotePrefix="1" applyFont="1" applyAlignment="1">
      <alignment horizontal="right"/>
    </xf>
    <xf numFmtId="0" fontId="0" fillId="0" borderId="0" xfId="0" applyFont="1"/>
    <xf numFmtId="0" fontId="9" fillId="0" borderId="0" xfId="0" applyFont="1" applyAlignment="1">
      <alignment horizontal="righ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2" fillId="2" borderId="0" xfId="0" applyFont="1" applyFill="1" applyAlignment="1">
      <alignment horizontal="right"/>
    </xf>
    <xf numFmtId="2" fontId="2" fillId="2" borderId="0" xfId="0" applyNumberFormat="1" applyFont="1" applyFill="1" applyAlignment="1">
      <alignment horizontal="left"/>
    </xf>
    <xf numFmtId="0" fontId="0" fillId="2" borderId="0" xfId="0" applyFill="1"/>
    <xf numFmtId="1" fontId="2" fillId="2" borderId="0" xfId="0" applyNumberFormat="1" applyFont="1" applyFill="1" applyAlignment="1">
      <alignment horizontal="right"/>
    </xf>
    <xf numFmtId="0" fontId="10" fillId="2" borderId="0" xfId="0" applyFont="1" applyFill="1"/>
    <xf numFmtId="2" fontId="11" fillId="2" borderId="0" xfId="0" applyNumberFormat="1" applyFont="1" applyFill="1" applyAlignment="1">
      <alignment horizontal="right"/>
    </xf>
    <xf numFmtId="164" fontId="0" fillId="0" borderId="0" xfId="0" applyNumberFormat="1"/>
    <xf numFmtId="0" fontId="12" fillId="0" borderId="0" xfId="0" applyFont="1"/>
    <xf numFmtId="164" fontId="14" fillId="0" borderId="0" xfId="0" applyNumberFormat="1" applyFont="1" applyAlignment="1">
      <alignment horizontal="center"/>
    </xf>
    <xf numFmtId="0" fontId="15" fillId="0" borderId="0" xfId="0" applyFont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1" fillId="0" borderId="0" xfId="0" applyFont="1" applyAlignment="1">
      <alignment horizontal="left"/>
    </xf>
    <xf numFmtId="9" fontId="0" fillId="0" borderId="0" xfId="0" applyNumberFormat="1"/>
    <xf numFmtId="2" fontId="0" fillId="0" borderId="0" xfId="0" applyNumberFormat="1" applyAlignment="1">
      <alignment horizontal="center"/>
    </xf>
    <xf numFmtId="0" fontId="23" fillId="0" borderId="0" xfId="0" applyFont="1" applyAlignment="1">
      <alignment horizontal="left"/>
    </xf>
    <xf numFmtId="0" fontId="15" fillId="0" borderId="0" xfId="0" applyFont="1" applyAlignment="1">
      <alignment horizontal="left" vertical="center" readingOrder="1"/>
    </xf>
    <xf numFmtId="0" fontId="26" fillId="0" borderId="0" xfId="0" applyFont="1"/>
    <xf numFmtId="0" fontId="24" fillId="0" borderId="0" xfId="0" applyFont="1"/>
    <xf numFmtId="0" fontId="24" fillId="0" borderId="0" xfId="0" applyNumberFormat="1" applyFont="1"/>
    <xf numFmtId="164" fontId="14" fillId="0" borderId="5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164" fontId="26" fillId="5" borderId="9" xfId="0" applyNumberFormat="1" applyFont="1" applyFill="1" applyBorder="1" applyAlignment="1">
      <alignment horizontal="center"/>
    </xf>
    <xf numFmtId="164" fontId="26" fillId="5" borderId="10" xfId="0" applyNumberFormat="1" applyFont="1" applyFill="1" applyBorder="1" applyAlignment="1">
      <alignment horizontal="center"/>
    </xf>
    <xf numFmtId="164" fontId="26" fillId="5" borderId="5" xfId="0" applyNumberFormat="1" applyFont="1" applyFill="1" applyBorder="1" applyAlignment="1">
      <alignment horizontal="center"/>
    </xf>
    <xf numFmtId="164" fontId="26" fillId="5" borderId="6" xfId="0" applyNumberFormat="1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left"/>
    </xf>
    <xf numFmtId="0" fontId="27" fillId="5" borderId="2" xfId="0" applyFont="1" applyFill="1" applyBorder="1" applyAlignment="1">
      <alignment horizontal="left"/>
    </xf>
    <xf numFmtId="0" fontId="27" fillId="5" borderId="3" xfId="0" applyFont="1" applyFill="1" applyBorder="1" applyAlignment="1">
      <alignment horizontal="left"/>
    </xf>
    <xf numFmtId="164" fontId="14" fillId="6" borderId="2" xfId="0" applyNumberFormat="1" applyFont="1" applyFill="1" applyBorder="1" applyAlignment="1">
      <alignment horizontal="center"/>
    </xf>
    <xf numFmtId="164" fontId="14" fillId="6" borderId="0" xfId="0" applyNumberFormat="1" applyFont="1" applyFill="1" applyAlignment="1">
      <alignment horizontal="left"/>
    </xf>
    <xf numFmtId="0" fontId="1" fillId="6" borderId="0" xfId="0" applyFont="1" applyFill="1"/>
    <xf numFmtId="164" fontId="14" fillId="6" borderId="1" xfId="0" applyNumberFormat="1" applyFont="1" applyFill="1" applyBorder="1" applyAlignment="1">
      <alignment horizontal="center"/>
    </xf>
    <xf numFmtId="0" fontId="33" fillId="4" borderId="0" xfId="0" applyFont="1" applyFill="1"/>
    <xf numFmtId="0" fontId="0" fillId="4" borderId="0" xfId="0" applyFill="1"/>
    <xf numFmtId="0" fontId="0" fillId="7" borderId="0" xfId="0" applyFill="1"/>
    <xf numFmtId="0" fontId="0" fillId="7" borderId="0" xfId="0" applyFill="1" applyAlignment="1">
      <alignment horizontal="left"/>
    </xf>
    <xf numFmtId="0" fontId="0" fillId="0" borderId="0" xfId="0" applyFill="1"/>
    <xf numFmtId="0" fontId="0" fillId="4" borderId="0" xfId="0" applyFill="1" applyAlignment="1">
      <alignment horizontal="left"/>
    </xf>
    <xf numFmtId="0" fontId="0" fillId="6" borderId="0" xfId="0" applyFill="1"/>
    <xf numFmtId="0" fontId="0" fillId="0" borderId="0" xfId="0" applyBorder="1"/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/>
    <xf numFmtId="0" fontId="13" fillId="3" borderId="5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164" fontId="25" fillId="0" borderId="3" xfId="0" applyNumberFormat="1" applyFont="1" applyBorder="1" applyAlignment="1">
      <alignment horizontal="left"/>
    </xf>
    <xf numFmtId="164" fontId="25" fillId="0" borderId="9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left"/>
    </xf>
    <xf numFmtId="164" fontId="14" fillId="6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164" fontId="26" fillId="6" borderId="1" xfId="0" applyNumberFormat="1" applyFont="1" applyFill="1" applyBorder="1" applyAlignment="1">
      <alignment horizontal="center"/>
    </xf>
    <xf numFmtId="0" fontId="26" fillId="6" borderId="0" xfId="0" applyFont="1" applyFill="1" applyAlignment="1">
      <alignment horizontal="left"/>
    </xf>
    <xf numFmtId="0" fontId="32" fillId="6" borderId="0" xfId="0" applyFont="1" applyFill="1"/>
    <xf numFmtId="164" fontId="26" fillId="6" borderId="3" xfId="0" applyNumberFormat="1" applyFont="1" applyFill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164" fontId="25" fillId="0" borderId="8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" fontId="35" fillId="9" borderId="8" xfId="0" applyNumberFormat="1" applyFont="1" applyFill="1" applyBorder="1" applyAlignment="1">
      <alignment horizontal="center"/>
    </xf>
    <xf numFmtId="165" fontId="36" fillId="0" borderId="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" fontId="35" fillId="9" borderId="7" xfId="0" applyNumberFormat="1" applyFont="1" applyFill="1" applyBorder="1" applyAlignment="1">
      <alignment horizontal="center"/>
    </xf>
    <xf numFmtId="165" fontId="36" fillId="0" borderId="11" xfId="0" applyNumberFormat="1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37" fillId="10" borderId="3" xfId="0" applyFont="1" applyFill="1" applyBorder="1" applyAlignment="1">
      <alignment horizontal="right"/>
    </xf>
    <xf numFmtId="0" fontId="37" fillId="10" borderId="2" xfId="0" applyFont="1" applyFill="1" applyBorder="1" applyAlignment="1">
      <alignment horizontal="right"/>
    </xf>
    <xf numFmtId="2" fontId="37" fillId="10" borderId="1" xfId="0" applyNumberFormat="1" applyFont="1" applyFill="1" applyBorder="1" applyAlignment="1">
      <alignment horizontal="center"/>
    </xf>
    <xf numFmtId="0" fontId="37" fillId="10" borderId="7" xfId="0" applyFont="1" applyFill="1" applyBorder="1" applyAlignment="1">
      <alignment horizontal="right"/>
    </xf>
    <xf numFmtId="2" fontId="37" fillId="10" borderId="2" xfId="0" applyNumberFormat="1" applyFont="1" applyFill="1" applyBorder="1" applyAlignment="1">
      <alignment horizontal="center"/>
    </xf>
    <xf numFmtId="0" fontId="37" fillId="10" borderId="11" xfId="0" applyFont="1" applyFill="1" applyBorder="1" applyAlignment="1">
      <alignment horizontal="right"/>
    </xf>
    <xf numFmtId="0" fontId="37" fillId="10" borderId="1" xfId="0" applyFont="1" applyFill="1" applyBorder="1" applyAlignment="1">
      <alignment horizontal="right"/>
    </xf>
    <xf numFmtId="1" fontId="35" fillId="9" borderId="4" xfId="0" applyNumberFormat="1" applyFont="1" applyFill="1" applyBorder="1" applyAlignment="1">
      <alignment horizontal="center"/>
    </xf>
    <xf numFmtId="165" fontId="36" fillId="0" borderId="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0" fontId="37" fillId="6" borderId="0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7" fillId="10" borderId="6" xfId="0" applyFont="1" applyFill="1" applyBorder="1" applyAlignment="1">
      <alignment horizontal="center"/>
    </xf>
    <xf numFmtId="9" fontId="37" fillId="10" borderId="2" xfId="0" applyNumberFormat="1" applyFont="1" applyFill="1" applyBorder="1" applyAlignment="1">
      <alignment horizontal="center"/>
    </xf>
    <xf numFmtId="0" fontId="37" fillId="10" borderId="4" xfId="0" applyFont="1" applyFill="1" applyBorder="1" applyAlignment="1">
      <alignment horizontal="right"/>
    </xf>
    <xf numFmtId="0" fontId="38" fillId="0" borderId="2" xfId="0" applyFont="1" applyFill="1" applyBorder="1" applyAlignment="1">
      <alignment horizontal="center"/>
    </xf>
    <xf numFmtId="0" fontId="0" fillId="6" borderId="0" xfId="0" applyFill="1" applyBorder="1"/>
    <xf numFmtId="166" fontId="37" fillId="6" borderId="0" xfId="0" applyNumberFormat="1" applyFont="1" applyFill="1" applyBorder="1" applyAlignment="1">
      <alignment horizontal="center"/>
    </xf>
    <xf numFmtId="2" fontId="37" fillId="6" borderId="0" xfId="0" applyNumberFormat="1" applyFont="1" applyFill="1" applyBorder="1" applyAlignment="1">
      <alignment horizontal="center"/>
    </xf>
    <xf numFmtId="1" fontId="37" fillId="6" borderId="0" xfId="0" applyNumberFormat="1" applyFont="1" applyFill="1" applyBorder="1" applyAlignment="1">
      <alignment horizontal="center"/>
    </xf>
    <xf numFmtId="0" fontId="37" fillId="10" borderId="0" xfId="0" applyFont="1" applyFill="1" applyBorder="1" applyAlignment="1">
      <alignment horizontal="left"/>
    </xf>
    <xf numFmtId="0" fontId="37" fillId="10" borderId="0" xfId="0" applyFont="1" applyFill="1" applyBorder="1" applyAlignment="1">
      <alignment horizontal="center"/>
    </xf>
    <xf numFmtId="9" fontId="37" fillId="10" borderId="0" xfId="0" applyNumberFormat="1" applyFont="1" applyFill="1" applyBorder="1" applyAlignment="1">
      <alignment horizontal="left"/>
    </xf>
    <xf numFmtId="0" fontId="37" fillId="10" borderId="0" xfId="0" applyFont="1" applyFill="1" applyBorder="1" applyAlignment="1">
      <alignment horizontal="right"/>
    </xf>
    <xf numFmtId="165" fontId="36" fillId="0" borderId="4" xfId="0" applyNumberFormat="1" applyFont="1" applyFill="1" applyBorder="1" applyAlignment="1">
      <alignment horizontal="center"/>
    </xf>
    <xf numFmtId="165" fontId="36" fillId="0" borderId="7" xfId="0" applyNumberFormat="1" applyFont="1" applyFill="1" applyBorder="1" applyAlignment="1">
      <alignment horizontal="center"/>
    </xf>
    <xf numFmtId="165" fontId="36" fillId="0" borderId="8" xfId="0" applyNumberFormat="1" applyFont="1" applyFill="1" applyBorder="1" applyAlignment="1">
      <alignment horizontal="center"/>
    </xf>
    <xf numFmtId="1" fontId="35" fillId="9" borderId="2" xfId="0" applyNumberFormat="1" applyFont="1" applyFill="1" applyBorder="1" applyAlignment="1">
      <alignment horizontal="center"/>
    </xf>
    <xf numFmtId="1" fontId="35" fillId="9" borderId="11" xfId="0" applyNumberFormat="1" applyFont="1" applyFill="1" applyBorder="1" applyAlignment="1">
      <alignment horizontal="center"/>
    </xf>
    <xf numFmtId="1" fontId="35" fillId="9" borderId="3" xfId="0" applyNumberFormat="1" applyFont="1" applyFill="1" applyBorder="1" applyAlignment="1">
      <alignment horizontal="center"/>
    </xf>
    <xf numFmtId="1" fontId="35" fillId="11" borderId="4" xfId="0" applyNumberFormat="1" applyFont="1" applyFill="1" applyBorder="1" applyAlignment="1">
      <alignment horizontal="center"/>
    </xf>
    <xf numFmtId="1" fontId="35" fillId="11" borderId="2" xfId="0" applyNumberFormat="1" applyFont="1" applyFill="1" applyBorder="1" applyAlignment="1">
      <alignment horizontal="center"/>
    </xf>
    <xf numFmtId="1" fontId="35" fillId="11" borderId="11" xfId="0" applyNumberFormat="1" applyFont="1" applyFill="1" applyBorder="1" applyAlignment="1">
      <alignment horizontal="center"/>
    </xf>
    <xf numFmtId="1" fontId="35" fillId="11" borderId="3" xfId="0" applyNumberFormat="1" applyFont="1" applyFill="1" applyBorder="1" applyAlignment="1">
      <alignment horizontal="center"/>
    </xf>
    <xf numFmtId="1" fontId="35" fillId="11" borderId="1" xfId="0" applyNumberFormat="1" applyFont="1" applyFill="1" applyBorder="1" applyAlignment="1">
      <alignment horizontal="center"/>
    </xf>
    <xf numFmtId="2" fontId="37" fillId="10" borderId="6" xfId="0" applyNumberFormat="1" applyFont="1" applyFill="1" applyBorder="1" applyAlignment="1">
      <alignment horizontal="center"/>
    </xf>
    <xf numFmtId="2" fontId="37" fillId="10" borderId="12" xfId="0" applyNumberFormat="1" applyFont="1" applyFill="1" applyBorder="1" applyAlignment="1">
      <alignment horizontal="center"/>
    </xf>
    <xf numFmtId="1" fontId="35" fillId="11" borderId="6" xfId="0" applyNumberFormat="1" applyFont="1" applyFill="1" applyBorder="1" applyAlignment="1">
      <alignment horizontal="center"/>
    </xf>
    <xf numFmtId="1" fontId="35" fillId="11" borderId="10" xfId="0" applyNumberFormat="1" applyFont="1" applyFill="1" applyBorder="1" applyAlignment="1">
      <alignment horizontal="center"/>
    </xf>
    <xf numFmtId="1" fontId="35" fillId="11" borderId="13" xfId="0" applyNumberFormat="1" applyFont="1" applyFill="1" applyBorder="1" applyAlignment="1">
      <alignment horizontal="center"/>
    </xf>
    <xf numFmtId="0" fontId="37" fillId="10" borderId="8" xfId="0" applyFont="1" applyFill="1" applyBorder="1" applyAlignment="1">
      <alignment horizontal="right"/>
    </xf>
    <xf numFmtId="0" fontId="0" fillId="0" borderId="14" xfId="0" applyBorder="1" applyAlignment="1">
      <alignment horizontal="left"/>
    </xf>
    <xf numFmtId="0" fontId="38" fillId="0" borderId="1" xfId="0" applyFont="1" applyFill="1" applyBorder="1" applyAlignment="1">
      <alignment horizontal="center"/>
    </xf>
    <xf numFmtId="1" fontId="35" fillId="9" borderId="14" xfId="0" applyNumberFormat="1" applyFont="1" applyFill="1" applyBorder="1" applyAlignment="1">
      <alignment horizontal="center"/>
    </xf>
    <xf numFmtId="1" fontId="35" fillId="8" borderId="14" xfId="0" applyNumberFormat="1" applyFont="1" applyFill="1" applyBorder="1" applyAlignment="1">
      <alignment horizontal="center"/>
    </xf>
    <xf numFmtId="1" fontId="34" fillId="12" borderId="1" xfId="0" applyNumberFormat="1" applyFont="1" applyFill="1" applyBorder="1" applyAlignment="1">
      <alignment horizontal="center"/>
    </xf>
    <xf numFmtId="1" fontId="34" fillId="12" borderId="2" xfId="0" applyNumberFormat="1" applyFont="1" applyFill="1" applyBorder="1" applyAlignment="1">
      <alignment horizontal="center"/>
    </xf>
    <xf numFmtId="1" fontId="34" fillId="12" borderId="11" xfId="0" applyNumberFormat="1" applyFont="1" applyFill="1" applyBorder="1" applyAlignment="1">
      <alignment horizontal="center"/>
    </xf>
    <xf numFmtId="1" fontId="34" fillId="12" borderId="3" xfId="0" applyNumberFormat="1" applyFont="1" applyFill="1" applyBorder="1" applyAlignment="1">
      <alignment horizontal="center"/>
    </xf>
    <xf numFmtId="2" fontId="35" fillId="9" borderId="7" xfId="0" applyNumberFormat="1" applyFont="1" applyFill="1" applyBorder="1" applyAlignment="1">
      <alignment horizontal="center"/>
    </xf>
    <xf numFmtId="2" fontId="35" fillId="11" borderId="11" xfId="0" applyNumberFormat="1" applyFont="1" applyFill="1" applyBorder="1" applyAlignment="1">
      <alignment horizontal="center"/>
    </xf>
    <xf numFmtId="2" fontId="0" fillId="6" borderId="0" xfId="0" applyNumberFormat="1" applyFill="1"/>
    <xf numFmtId="2" fontId="0" fillId="6" borderId="0" xfId="0" applyNumberFormat="1" applyFill="1" applyBorder="1"/>
    <xf numFmtId="2" fontId="34" fillId="12" borderId="2" xfId="0" applyNumberFormat="1" applyFont="1" applyFill="1" applyBorder="1" applyAlignment="1">
      <alignment horizontal="center"/>
    </xf>
    <xf numFmtId="1" fontId="35" fillId="9" borderId="5" xfId="0" applyNumberFormat="1" applyFont="1" applyFill="1" applyBorder="1" applyAlignment="1">
      <alignment horizontal="center"/>
    </xf>
    <xf numFmtId="1" fontId="35" fillId="9" borderId="0" xfId="0" applyNumberFormat="1" applyFont="1" applyFill="1" applyBorder="1" applyAlignment="1">
      <alignment horizontal="center"/>
    </xf>
    <xf numFmtId="1" fontId="35" fillId="9" borderId="9" xfId="0" applyNumberFormat="1" applyFont="1" applyFill="1" applyBorder="1" applyAlignment="1">
      <alignment horizontal="center"/>
    </xf>
    <xf numFmtId="9" fontId="1" fillId="0" borderId="0" xfId="0" applyNumberFormat="1" applyFont="1"/>
    <xf numFmtId="0" fontId="0" fillId="0" borderId="0" xfId="0" applyFill="1" applyBorder="1" applyAlignment="1"/>
    <xf numFmtId="0" fontId="0" fillId="0" borderId="9" xfId="0" applyFill="1" applyBorder="1" applyAlignment="1"/>
    <xf numFmtId="0" fontId="40" fillId="0" borderId="15" xfId="0" applyFont="1" applyFill="1" applyBorder="1" applyAlignment="1">
      <alignment horizontal="centerContinuous"/>
    </xf>
    <xf numFmtId="0" fontId="12" fillId="0" borderId="14" xfId="0" applyFont="1" applyBorder="1" applyAlignment="1">
      <alignment horizontal="left"/>
    </xf>
    <xf numFmtId="0" fontId="41" fillId="0" borderId="1" xfId="0" applyFont="1" applyFill="1" applyBorder="1" applyAlignment="1">
      <alignment horizontal="center"/>
    </xf>
    <xf numFmtId="1" fontId="13" fillId="13" borderId="1" xfId="0" applyNumberFormat="1" applyFont="1" applyFill="1" applyBorder="1" applyAlignment="1">
      <alignment horizontal="center"/>
    </xf>
    <xf numFmtId="1" fontId="28" fillId="9" borderId="1" xfId="0" applyNumberFormat="1" applyFont="1" applyFill="1" applyBorder="1" applyAlignment="1">
      <alignment horizontal="center"/>
    </xf>
    <xf numFmtId="1" fontId="13" fillId="14" borderId="1" xfId="0" applyNumberFormat="1" applyFont="1" applyFill="1" applyBorder="1" applyAlignment="1">
      <alignment horizontal="center"/>
    </xf>
    <xf numFmtId="0" fontId="12" fillId="0" borderId="7" xfId="0" applyFont="1" applyBorder="1" applyAlignment="1">
      <alignment horizontal="left"/>
    </xf>
    <xf numFmtId="165" fontId="43" fillId="0" borderId="11" xfId="0" applyNumberFormat="1" applyFont="1" applyFill="1" applyBorder="1" applyAlignment="1">
      <alignment horizontal="center"/>
    </xf>
    <xf numFmtId="1" fontId="13" fillId="13" borderId="11" xfId="0" applyNumberFormat="1" applyFont="1" applyFill="1" applyBorder="1" applyAlignment="1">
      <alignment horizontal="center"/>
    </xf>
    <xf numFmtId="1" fontId="28" fillId="9" borderId="7" xfId="0" applyNumberFormat="1" applyFont="1" applyFill="1" applyBorder="1" applyAlignment="1">
      <alignment horizontal="center"/>
    </xf>
    <xf numFmtId="1" fontId="13" fillId="14" borderId="11" xfId="0" applyNumberFormat="1" applyFont="1" applyFill="1" applyBorder="1" applyAlignment="1">
      <alignment horizontal="center"/>
    </xf>
    <xf numFmtId="1" fontId="28" fillId="9" borderId="2" xfId="0" applyNumberFormat="1" applyFont="1" applyFill="1" applyBorder="1" applyAlignment="1">
      <alignment horizontal="center"/>
    </xf>
    <xf numFmtId="1" fontId="13" fillId="14" borderId="2" xfId="0" applyNumberFormat="1" applyFont="1" applyFill="1" applyBorder="1" applyAlignment="1">
      <alignment horizontal="center"/>
    </xf>
    <xf numFmtId="1" fontId="12" fillId="0" borderId="0" xfId="0" applyNumberFormat="1" applyFont="1"/>
    <xf numFmtId="165" fontId="43" fillId="0" borderId="3" xfId="0" applyNumberFormat="1" applyFont="1" applyFill="1" applyBorder="1" applyAlignment="1">
      <alignment horizontal="center"/>
    </xf>
    <xf numFmtId="1" fontId="28" fillId="9" borderId="8" xfId="0" applyNumberFormat="1" applyFont="1" applyFill="1" applyBorder="1" applyAlignment="1">
      <alignment horizontal="center"/>
    </xf>
    <xf numFmtId="1" fontId="13" fillId="14" borderId="3" xfId="0" applyNumberFormat="1" applyFont="1" applyFill="1" applyBorder="1" applyAlignment="1">
      <alignment horizontal="center"/>
    </xf>
    <xf numFmtId="164" fontId="28" fillId="9" borderId="8" xfId="0" applyNumberFormat="1" applyFont="1" applyFill="1" applyBorder="1" applyAlignment="1">
      <alignment horizontal="center"/>
    </xf>
    <xf numFmtId="0" fontId="44" fillId="0" borderId="0" xfId="0" applyFont="1"/>
    <xf numFmtId="0" fontId="12" fillId="0" borderId="8" xfId="0" applyFont="1" applyBorder="1" applyAlignment="1">
      <alignment horizontal="left"/>
    </xf>
    <xf numFmtId="1" fontId="13" fillId="13" borderId="3" xfId="0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1" fontId="46" fillId="15" borderId="2" xfId="0" applyNumberFormat="1" applyFont="1" applyFill="1" applyBorder="1" applyAlignment="1">
      <alignment horizontal="center"/>
    </xf>
    <xf numFmtId="1" fontId="46" fillId="15" borderId="11" xfId="0" applyNumberFormat="1" applyFont="1" applyFill="1" applyBorder="1" applyAlignment="1">
      <alignment horizontal="center"/>
    </xf>
    <xf numFmtId="1" fontId="46" fillId="15" borderId="3" xfId="0" applyNumberFormat="1" applyFont="1" applyFill="1" applyBorder="1" applyAlignment="1">
      <alignment horizontal="center"/>
    </xf>
    <xf numFmtId="2" fontId="13" fillId="14" borderId="1" xfId="0" applyNumberFormat="1" applyFont="1" applyFill="1" applyBorder="1" applyAlignment="1">
      <alignment horizontal="center"/>
    </xf>
    <xf numFmtId="2" fontId="13" fillId="13" borderId="1" xfId="0" applyNumberFormat="1" applyFont="1" applyFill="1" applyBorder="1" applyAlignment="1">
      <alignment horizontal="center"/>
    </xf>
    <xf numFmtId="2" fontId="13" fillId="14" borderId="2" xfId="0" applyNumberFormat="1" applyFont="1" applyFill="1" applyBorder="1" applyAlignment="1">
      <alignment horizontal="center"/>
    </xf>
    <xf numFmtId="2" fontId="46" fillId="15" borderId="2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1" fontId="13" fillId="13" borderId="0" xfId="0" applyNumberFormat="1" applyFont="1" applyFill="1" applyBorder="1" applyAlignment="1">
      <alignment horizontal="center"/>
    </xf>
    <xf numFmtId="165" fontId="43" fillId="0" borderId="5" xfId="0" applyNumberFormat="1" applyFont="1" applyFill="1" applyBorder="1" applyAlignment="1">
      <alignment horizontal="center"/>
    </xf>
    <xf numFmtId="1" fontId="13" fillId="13" borderId="5" xfId="0" applyNumberFormat="1" applyFont="1" applyFill="1" applyBorder="1" applyAlignment="1">
      <alignment horizontal="center"/>
    </xf>
    <xf numFmtId="165" fontId="43" fillId="0" borderId="9" xfId="0" applyNumberFormat="1" applyFont="1" applyFill="1" applyBorder="1" applyAlignment="1">
      <alignment horizontal="center"/>
    </xf>
    <xf numFmtId="1" fontId="13" fillId="13" borderId="9" xfId="0" applyNumberFormat="1" applyFont="1" applyFill="1" applyBorder="1" applyAlignment="1">
      <alignment horizontal="center"/>
    </xf>
    <xf numFmtId="0" fontId="42" fillId="10" borderId="2" xfId="0" applyFont="1" applyFill="1" applyBorder="1" applyAlignment="1">
      <alignment horizontal="right"/>
    </xf>
    <xf numFmtId="0" fontId="42" fillId="10" borderId="11" xfId="0" applyFont="1" applyFill="1" applyBorder="1" applyAlignment="1">
      <alignment horizontal="right"/>
    </xf>
    <xf numFmtId="0" fontId="42" fillId="10" borderId="3" xfId="0" applyFont="1" applyFill="1" applyBorder="1" applyAlignment="1">
      <alignment horizontal="right"/>
    </xf>
    <xf numFmtId="0" fontId="41" fillId="0" borderId="5" xfId="0" applyFont="1" applyFill="1" applyBorder="1" applyAlignment="1">
      <alignment horizontal="center"/>
    </xf>
    <xf numFmtId="2" fontId="43" fillId="0" borderId="5" xfId="0" applyNumberFormat="1" applyFont="1" applyFill="1" applyBorder="1" applyAlignment="1">
      <alignment horizontal="center"/>
    </xf>
    <xf numFmtId="1" fontId="28" fillId="9" borderId="11" xfId="0" applyNumberFormat="1" applyFont="1" applyFill="1" applyBorder="1" applyAlignment="1">
      <alignment horizontal="center"/>
    </xf>
    <xf numFmtId="2" fontId="28" fillId="9" borderId="2" xfId="0" applyNumberFormat="1" applyFont="1" applyFill="1" applyBorder="1" applyAlignment="1">
      <alignment horizontal="center"/>
    </xf>
    <xf numFmtId="1" fontId="28" fillId="9" borderId="3" xfId="0" applyNumberFormat="1" applyFont="1" applyFill="1" applyBorder="1" applyAlignment="1">
      <alignment horizontal="center"/>
    </xf>
    <xf numFmtId="1" fontId="13" fillId="13" borderId="16" xfId="0" applyNumberFormat="1" applyFont="1" applyFill="1" applyBorder="1" applyAlignment="1">
      <alignment horizontal="center"/>
    </xf>
    <xf numFmtId="2" fontId="13" fillId="13" borderId="5" xfId="0" applyNumberFormat="1" applyFont="1" applyFill="1" applyBorder="1" applyAlignment="1">
      <alignment horizontal="center"/>
    </xf>
    <xf numFmtId="0" fontId="42" fillId="10" borderId="12" xfId="0" applyFont="1" applyFill="1" applyBorder="1" applyAlignment="1">
      <alignment horizontal="right"/>
    </xf>
    <xf numFmtId="9" fontId="42" fillId="10" borderId="1" xfId="1" applyFont="1" applyFill="1" applyBorder="1" applyAlignment="1">
      <alignment horizontal="left"/>
    </xf>
    <xf numFmtId="165" fontId="13" fillId="14" borderId="1" xfId="0" applyNumberFormat="1" applyFont="1" applyFill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2" fontId="13" fillId="13" borderId="11" xfId="0" applyNumberFormat="1" applyFont="1" applyFill="1" applyBorder="1" applyAlignment="1">
      <alignment horizontal="center"/>
    </xf>
    <xf numFmtId="2" fontId="13" fillId="14" borderId="1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164" fontId="12" fillId="0" borderId="0" xfId="0" applyNumberFormat="1" applyFont="1" applyBorder="1" applyAlignment="1">
      <alignment horizontal="center"/>
    </xf>
    <xf numFmtId="164" fontId="27" fillId="5" borderId="4" xfId="0" applyNumberFormat="1" applyFont="1" applyFill="1" applyBorder="1" applyAlignment="1">
      <alignment horizontal="center"/>
    </xf>
    <xf numFmtId="164" fontId="27" fillId="5" borderId="8" xfId="0" applyNumberFormat="1" applyFont="1" applyFill="1" applyBorder="1" applyAlignment="1">
      <alignment horizontal="center"/>
    </xf>
    <xf numFmtId="164" fontId="13" fillId="3" borderId="5" xfId="0" applyNumberFormat="1" applyFont="1" applyFill="1" applyBorder="1" applyAlignment="1">
      <alignment horizontal="center"/>
    </xf>
    <xf numFmtId="164" fontId="13" fillId="3" borderId="6" xfId="0" applyNumberFormat="1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center"/>
    </xf>
    <xf numFmtId="164" fontId="25" fillId="0" borderId="3" xfId="0" applyNumberFormat="1" applyFont="1" applyBorder="1" applyAlignment="1">
      <alignment horizontal="center"/>
    </xf>
    <xf numFmtId="164" fontId="29" fillId="5" borderId="4" xfId="0" applyNumberFormat="1" applyFont="1" applyFill="1" applyBorder="1" applyAlignment="1">
      <alignment horizontal="center"/>
    </xf>
    <xf numFmtId="164" fontId="29" fillId="5" borderId="8" xfId="0" applyNumberFormat="1" applyFont="1" applyFill="1" applyBorder="1" applyAlignment="1">
      <alignment horizontal="center"/>
    </xf>
    <xf numFmtId="164" fontId="26" fillId="5" borderId="4" xfId="0" applyNumberFormat="1" applyFont="1" applyFill="1" applyBorder="1" applyAlignment="1">
      <alignment horizontal="center"/>
    </xf>
    <xf numFmtId="164" fontId="26" fillId="5" borderId="8" xfId="0" applyNumberFormat="1" applyFont="1" applyFill="1" applyBorder="1" applyAlignment="1">
      <alignment horizontal="center"/>
    </xf>
    <xf numFmtId="0" fontId="47" fillId="9" borderId="4" xfId="0" applyFont="1" applyFill="1" applyBorder="1" applyAlignment="1">
      <alignment horizontal="left"/>
    </xf>
    <xf numFmtId="0" fontId="47" fillId="9" borderId="8" xfId="0" applyFont="1" applyFill="1" applyBorder="1" applyAlignment="1">
      <alignment horizontal="left"/>
    </xf>
    <xf numFmtId="164" fontId="45" fillId="6" borderId="1" xfId="0" applyNumberFormat="1" applyFont="1" applyFill="1" applyBorder="1" applyAlignment="1">
      <alignment horizontal="center"/>
    </xf>
    <xf numFmtId="2" fontId="45" fillId="6" borderId="0" xfId="0" applyNumberFormat="1" applyFont="1" applyFill="1"/>
    <xf numFmtId="0" fontId="23" fillId="6" borderId="0" xfId="0" applyFont="1" applyFill="1"/>
    <xf numFmtId="164" fontId="45" fillId="6" borderId="3" xfId="0" applyNumberFormat="1" applyFont="1" applyFill="1" applyBorder="1" applyAlignment="1">
      <alignment horizontal="center"/>
    </xf>
    <xf numFmtId="164" fontId="45" fillId="6" borderId="0" xfId="0" applyNumberFormat="1" applyFont="1" applyFill="1"/>
    <xf numFmtId="164" fontId="47" fillId="9" borderId="5" xfId="0" applyNumberFormat="1" applyFont="1" applyFill="1" applyBorder="1" applyAlignment="1">
      <alignment horizontal="center"/>
    </xf>
    <xf numFmtId="164" fontId="28" fillId="9" borderId="5" xfId="0" applyNumberFormat="1" applyFont="1" applyFill="1" applyBorder="1" applyAlignment="1">
      <alignment horizontal="center"/>
    </xf>
    <xf numFmtId="164" fontId="8" fillId="9" borderId="5" xfId="0" applyNumberFormat="1" applyFont="1" applyFill="1" applyBorder="1" applyAlignment="1">
      <alignment horizontal="center"/>
    </xf>
    <xf numFmtId="164" fontId="28" fillId="9" borderId="6" xfId="0" applyNumberFormat="1" applyFont="1" applyFill="1" applyBorder="1" applyAlignment="1">
      <alignment horizontal="center"/>
    </xf>
    <xf numFmtId="164" fontId="47" fillId="9" borderId="9" xfId="0" applyNumberFormat="1" applyFont="1" applyFill="1" applyBorder="1" applyAlignment="1">
      <alignment horizontal="center"/>
    </xf>
    <xf numFmtId="164" fontId="28" fillId="9" borderId="9" xfId="0" applyNumberFormat="1" applyFont="1" applyFill="1" applyBorder="1" applyAlignment="1">
      <alignment horizontal="center"/>
    </xf>
    <xf numFmtId="164" fontId="8" fillId="9" borderId="9" xfId="0" applyNumberFormat="1" applyFont="1" applyFill="1" applyBorder="1" applyAlignment="1">
      <alignment horizontal="center"/>
    </xf>
    <xf numFmtId="164" fontId="28" fillId="9" borderId="10" xfId="0" applyNumberFormat="1" applyFont="1" applyFill="1" applyBorder="1" applyAlignment="1">
      <alignment horizontal="center"/>
    </xf>
    <xf numFmtId="164" fontId="47" fillId="9" borderId="4" xfId="0" applyNumberFormat="1" applyFont="1" applyFill="1" applyBorder="1" applyAlignment="1">
      <alignment horizontal="center"/>
    </xf>
    <xf numFmtId="164" fontId="47" fillId="9" borderId="8" xfId="0" applyNumberFormat="1" applyFont="1" applyFill="1" applyBorder="1" applyAlignment="1">
      <alignment horizontal="center"/>
    </xf>
    <xf numFmtId="164" fontId="28" fillId="9" borderId="4" xfId="0" applyNumberFormat="1" applyFont="1" applyFill="1" applyBorder="1" applyAlignment="1">
      <alignment horizontal="center"/>
    </xf>
    <xf numFmtId="165" fontId="48" fillId="16" borderId="0" xfId="0" applyNumberFormat="1" applyFont="1" applyFill="1" applyAlignment="1">
      <alignment horizontal="center"/>
    </xf>
    <xf numFmtId="165" fontId="48" fillId="3" borderId="0" xfId="0" applyNumberFormat="1" applyFont="1" applyFill="1" applyAlignment="1">
      <alignment horizontal="left"/>
    </xf>
    <xf numFmtId="0" fontId="49" fillId="0" borderId="0" xfId="0" applyFon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165" fontId="50" fillId="0" borderId="0" xfId="0" applyNumberFormat="1" applyFont="1" applyAlignment="1">
      <alignment horizontal="left" vertical="center" readingOrder="1"/>
    </xf>
    <xf numFmtId="0" fontId="50" fillId="0" borderId="0" xfId="0" applyFont="1" applyAlignment="1">
      <alignment horizontal="left" vertical="center" readingOrder="1"/>
    </xf>
    <xf numFmtId="9" fontId="50" fillId="0" borderId="0" xfId="0" applyNumberFormat="1" applyFont="1" applyAlignment="1">
      <alignment horizontal="left" vertical="center" readingOrder="1"/>
    </xf>
    <xf numFmtId="0" fontId="50" fillId="0" borderId="0" xfId="0" applyFont="1" applyAlignment="1">
      <alignment horizontal="center" vertical="center" readingOrder="1"/>
    </xf>
    <xf numFmtId="2" fontId="50" fillId="0" borderId="0" xfId="0" applyNumberFormat="1" applyFont="1" applyAlignment="1">
      <alignment horizontal="left" vertical="center" readingOrder="1"/>
    </xf>
    <xf numFmtId="0" fontId="0" fillId="0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'2.Y=X+X'!$D$2:$D$1001</c:f>
              <c:numCache>
                <c:formatCode>0</c:formatCode>
                <c:ptCount val="1000"/>
                <c:pt idx="0">
                  <c:v>119.16735123143792</c:v>
                </c:pt>
                <c:pt idx="1">
                  <c:v>466.01688050070754</c:v>
                </c:pt>
                <c:pt idx="2">
                  <c:v>669.54771750518057</c:v>
                </c:pt>
                <c:pt idx="3">
                  <c:v>1105.6710430756107</c:v>
                </c:pt>
                <c:pt idx="4">
                  <c:v>-213.42111494305664</c:v>
                </c:pt>
                <c:pt idx="5">
                  <c:v>766.00985614462343</c:v>
                </c:pt>
                <c:pt idx="6">
                  <c:v>1847.7966617542936</c:v>
                </c:pt>
                <c:pt idx="7">
                  <c:v>931.55574997821941</c:v>
                </c:pt>
                <c:pt idx="8">
                  <c:v>505.86751203006679</c:v>
                </c:pt>
                <c:pt idx="9">
                  <c:v>852.79033498289482</c:v>
                </c:pt>
                <c:pt idx="10">
                  <c:v>2163.8312317977402</c:v>
                </c:pt>
                <c:pt idx="11">
                  <c:v>1454.1933078769493</c:v>
                </c:pt>
                <c:pt idx="12">
                  <c:v>268.9914345076337</c:v>
                </c:pt>
                <c:pt idx="13">
                  <c:v>1018.0356547508911</c:v>
                </c:pt>
                <c:pt idx="14">
                  <c:v>1611.7987643954007</c:v>
                </c:pt>
                <c:pt idx="15">
                  <c:v>2569.7414175455442</c:v>
                </c:pt>
                <c:pt idx="16">
                  <c:v>495.34359097481763</c:v>
                </c:pt>
                <c:pt idx="17">
                  <c:v>2002.3546184018742</c:v>
                </c:pt>
                <c:pt idx="18">
                  <c:v>170.98293922083315</c:v>
                </c:pt>
                <c:pt idx="19">
                  <c:v>1386.6967298850375</c:v>
                </c:pt>
                <c:pt idx="20">
                  <c:v>-601.69405640695959</c:v>
                </c:pt>
                <c:pt idx="21">
                  <c:v>1602.3799729018392</c:v>
                </c:pt>
                <c:pt idx="22">
                  <c:v>-208.28449719649416</c:v>
                </c:pt>
                <c:pt idx="23">
                  <c:v>-1249.3092055944376</c:v>
                </c:pt>
                <c:pt idx="24">
                  <c:v>711.70980890870533</c:v>
                </c:pt>
                <c:pt idx="25">
                  <c:v>2476.4099962832324</c:v>
                </c:pt>
                <c:pt idx="26">
                  <c:v>142.4311568843799</c:v>
                </c:pt>
                <c:pt idx="27">
                  <c:v>310.01819102981176</c:v>
                </c:pt>
                <c:pt idx="28">
                  <c:v>1091.6553692558864</c:v>
                </c:pt>
                <c:pt idx="29">
                  <c:v>548.86452983977574</c:v>
                </c:pt>
                <c:pt idx="30">
                  <c:v>45.227584017312552</c:v>
                </c:pt>
                <c:pt idx="31">
                  <c:v>-776.17786545189597</c:v>
                </c:pt>
                <c:pt idx="32">
                  <c:v>1712.1030610568325</c:v>
                </c:pt>
                <c:pt idx="33">
                  <c:v>1012.6017492222528</c:v>
                </c:pt>
                <c:pt idx="34">
                  <c:v>-34.173365266645305</c:v>
                </c:pt>
                <c:pt idx="35">
                  <c:v>-594.58984174992133</c:v>
                </c:pt>
                <c:pt idx="36">
                  <c:v>2356.5529667971241</c:v>
                </c:pt>
                <c:pt idx="37">
                  <c:v>-8.3200798827957669</c:v>
                </c:pt>
                <c:pt idx="38">
                  <c:v>2850.5311458521423</c:v>
                </c:pt>
                <c:pt idx="39">
                  <c:v>-55.449967889728441</c:v>
                </c:pt>
                <c:pt idx="40">
                  <c:v>2340.0955530662641</c:v>
                </c:pt>
                <c:pt idx="41">
                  <c:v>2000.524089037837</c:v>
                </c:pt>
                <c:pt idx="42">
                  <c:v>1790.6871500659506</c:v>
                </c:pt>
                <c:pt idx="43">
                  <c:v>771.04594893906676</c:v>
                </c:pt>
                <c:pt idx="44">
                  <c:v>2225.9178699926115</c:v>
                </c:pt>
                <c:pt idx="45">
                  <c:v>1380.0141411296638</c:v>
                </c:pt>
                <c:pt idx="46">
                  <c:v>1279.5848870021257</c:v>
                </c:pt>
                <c:pt idx="47">
                  <c:v>164.7874812399034</c:v>
                </c:pt>
                <c:pt idx="48">
                  <c:v>312.1109014448225</c:v>
                </c:pt>
                <c:pt idx="49">
                  <c:v>-259.68516919077251</c:v>
                </c:pt>
                <c:pt idx="50">
                  <c:v>-27.557199334042707</c:v>
                </c:pt>
                <c:pt idx="51">
                  <c:v>223.9346445144605</c:v>
                </c:pt>
                <c:pt idx="52">
                  <c:v>-851.14185269168274</c:v>
                </c:pt>
                <c:pt idx="53">
                  <c:v>-300.16550007834576</c:v>
                </c:pt>
                <c:pt idx="54">
                  <c:v>1295.9153137729138</c:v>
                </c:pt>
                <c:pt idx="55">
                  <c:v>459.81200920378501</c:v>
                </c:pt>
                <c:pt idx="56">
                  <c:v>267.04637611475073</c:v>
                </c:pt>
                <c:pt idx="57">
                  <c:v>3253.6030904909198</c:v>
                </c:pt>
                <c:pt idx="58">
                  <c:v>1445.2314293434267</c:v>
                </c:pt>
                <c:pt idx="59">
                  <c:v>1073.5446955486623</c:v>
                </c:pt>
                <c:pt idx="60">
                  <c:v>491.40899112935068</c:v>
                </c:pt>
                <c:pt idx="61">
                  <c:v>1030.8852257717685</c:v>
                </c:pt>
                <c:pt idx="62">
                  <c:v>1664.3262009342386</c:v>
                </c:pt>
                <c:pt idx="63">
                  <c:v>1201.9297655214632</c:v>
                </c:pt>
                <c:pt idx="64">
                  <c:v>-538.97475244165571</c:v>
                </c:pt>
                <c:pt idx="65">
                  <c:v>1425.8467843166386</c:v>
                </c:pt>
                <c:pt idx="66">
                  <c:v>955.2525862473442</c:v>
                </c:pt>
                <c:pt idx="67">
                  <c:v>2682.2879674172032</c:v>
                </c:pt>
                <c:pt idx="68">
                  <c:v>1559.440976416824</c:v>
                </c:pt>
                <c:pt idx="69">
                  <c:v>48.859239167465716</c:v>
                </c:pt>
                <c:pt idx="70">
                  <c:v>1131.751919863992</c:v>
                </c:pt>
                <c:pt idx="71">
                  <c:v>2526.667567160217</c:v>
                </c:pt>
                <c:pt idx="72">
                  <c:v>1764.5117799215031</c:v>
                </c:pt>
                <c:pt idx="73">
                  <c:v>924.45433788598132</c:v>
                </c:pt>
                <c:pt idx="74">
                  <c:v>1601.5089030508723</c:v>
                </c:pt>
                <c:pt idx="75">
                  <c:v>1626.8588286578013</c:v>
                </c:pt>
                <c:pt idx="76">
                  <c:v>-389.13856412558471</c:v>
                </c:pt>
                <c:pt idx="77">
                  <c:v>154.68475255219573</c:v>
                </c:pt>
                <c:pt idx="78">
                  <c:v>1737.8517741063893</c:v>
                </c:pt>
                <c:pt idx="79">
                  <c:v>146.17421820169545</c:v>
                </c:pt>
                <c:pt idx="80">
                  <c:v>2105.2009569952761</c:v>
                </c:pt>
                <c:pt idx="81">
                  <c:v>1997.1431278012944</c:v>
                </c:pt>
                <c:pt idx="82">
                  <c:v>734.65415450499836</c:v>
                </c:pt>
                <c:pt idx="83">
                  <c:v>1476.7624730061325</c:v>
                </c:pt>
                <c:pt idx="84">
                  <c:v>2043.8886053943513</c:v>
                </c:pt>
                <c:pt idx="85">
                  <c:v>-1099.4153726327777</c:v>
                </c:pt>
                <c:pt idx="86">
                  <c:v>416.54202287612429</c:v>
                </c:pt>
                <c:pt idx="87">
                  <c:v>1173.7630192191441</c:v>
                </c:pt>
                <c:pt idx="88">
                  <c:v>1042.7599903264297</c:v>
                </c:pt>
                <c:pt idx="89">
                  <c:v>1867.4008776658288</c:v>
                </c:pt>
                <c:pt idx="90">
                  <c:v>1873.1860224605653</c:v>
                </c:pt>
                <c:pt idx="91">
                  <c:v>993.9480701358832</c:v>
                </c:pt>
                <c:pt idx="92">
                  <c:v>-151.51691228630602</c:v>
                </c:pt>
                <c:pt idx="93">
                  <c:v>2040.0142986510054</c:v>
                </c:pt>
                <c:pt idx="94">
                  <c:v>329.09899198875485</c:v>
                </c:pt>
                <c:pt idx="95">
                  <c:v>391.63001926954632</c:v>
                </c:pt>
                <c:pt idx="96">
                  <c:v>728.76744988959399</c:v>
                </c:pt>
                <c:pt idx="97">
                  <c:v>1930.1288000863233</c:v>
                </c:pt>
                <c:pt idx="98">
                  <c:v>1993.0698860950804</c:v>
                </c:pt>
                <c:pt idx="99">
                  <c:v>2215.330571698255</c:v>
                </c:pt>
                <c:pt idx="100">
                  <c:v>744.07821667662779</c:v>
                </c:pt>
                <c:pt idx="101">
                  <c:v>-15.96948820125624</c:v>
                </c:pt>
                <c:pt idx="102">
                  <c:v>-541.32525801150587</c:v>
                </c:pt>
                <c:pt idx="103">
                  <c:v>-862.25948772180914</c:v>
                </c:pt>
                <c:pt idx="104">
                  <c:v>284.59257074772086</c:v>
                </c:pt>
                <c:pt idx="105">
                  <c:v>-52.453454145668957</c:v>
                </c:pt>
                <c:pt idx="106">
                  <c:v>999.93117948664462</c:v>
                </c:pt>
                <c:pt idx="107">
                  <c:v>-809.11177275069417</c:v>
                </c:pt>
                <c:pt idx="108">
                  <c:v>100.33321163944549</c:v>
                </c:pt>
                <c:pt idx="109">
                  <c:v>1663.7257084839177</c:v>
                </c:pt>
                <c:pt idx="110">
                  <c:v>2042.4043694455602</c:v>
                </c:pt>
                <c:pt idx="111">
                  <c:v>1497.9957617966938</c:v>
                </c:pt>
                <c:pt idx="112">
                  <c:v>624.62556681829824</c:v>
                </c:pt>
                <c:pt idx="113">
                  <c:v>2113.1498537989469</c:v>
                </c:pt>
                <c:pt idx="114">
                  <c:v>879.64002466508316</c:v>
                </c:pt>
                <c:pt idx="115">
                  <c:v>770.81258842596458</c:v>
                </c:pt>
                <c:pt idx="116">
                  <c:v>2932.5754147052603</c:v>
                </c:pt>
                <c:pt idx="117">
                  <c:v>1303.6517746516843</c:v>
                </c:pt>
                <c:pt idx="118">
                  <c:v>-1008.234072498348</c:v>
                </c:pt>
                <c:pt idx="119">
                  <c:v>2459.1002696909709</c:v>
                </c:pt>
                <c:pt idx="120">
                  <c:v>641.06298352511749</c:v>
                </c:pt>
                <c:pt idx="121">
                  <c:v>-667.51491733065086</c:v>
                </c:pt>
                <c:pt idx="122">
                  <c:v>1970.3409020671406</c:v>
                </c:pt>
                <c:pt idx="123">
                  <c:v>1439.5064373591006</c:v>
                </c:pt>
                <c:pt idx="124">
                  <c:v>1304.761195814159</c:v>
                </c:pt>
                <c:pt idx="125">
                  <c:v>802.86570157408767</c:v>
                </c:pt>
                <c:pt idx="126">
                  <c:v>49.820674693830483</c:v>
                </c:pt>
                <c:pt idx="127">
                  <c:v>-242.72118025284408</c:v>
                </c:pt>
                <c:pt idx="128">
                  <c:v>-232.30370493060059</c:v>
                </c:pt>
                <c:pt idx="129">
                  <c:v>1197.9925505526003</c:v>
                </c:pt>
                <c:pt idx="130">
                  <c:v>2353.2715525847343</c:v>
                </c:pt>
                <c:pt idx="131">
                  <c:v>857.15265863949958</c:v>
                </c:pt>
                <c:pt idx="132">
                  <c:v>1013.1354563379275</c:v>
                </c:pt>
                <c:pt idx="133">
                  <c:v>1579.8300047769617</c:v>
                </c:pt>
                <c:pt idx="134">
                  <c:v>764.7341325524435</c:v>
                </c:pt>
                <c:pt idx="135">
                  <c:v>2616.4807571536817</c:v>
                </c:pt>
                <c:pt idx="136">
                  <c:v>1347.8150650885887</c:v>
                </c:pt>
                <c:pt idx="137">
                  <c:v>-413.00217875383646</c:v>
                </c:pt>
                <c:pt idx="138">
                  <c:v>388.67307054050764</c:v>
                </c:pt>
                <c:pt idx="139">
                  <c:v>931.73456221817037</c:v>
                </c:pt>
                <c:pt idx="140">
                  <c:v>765.27865089543911</c:v>
                </c:pt>
                <c:pt idx="141">
                  <c:v>-155.8762645064578</c:v>
                </c:pt>
                <c:pt idx="142">
                  <c:v>2711.7630784312469</c:v>
                </c:pt>
                <c:pt idx="143">
                  <c:v>1048.4490860449232</c:v>
                </c:pt>
                <c:pt idx="144">
                  <c:v>-115.68964549183306</c:v>
                </c:pt>
                <c:pt idx="145">
                  <c:v>2049.4642069285374</c:v>
                </c:pt>
                <c:pt idx="146">
                  <c:v>-276.58195210208009</c:v>
                </c:pt>
                <c:pt idx="147">
                  <c:v>364.66631354373385</c:v>
                </c:pt>
                <c:pt idx="148">
                  <c:v>2121.6192188129012</c:v>
                </c:pt>
                <c:pt idx="149">
                  <c:v>44.522053103539406</c:v>
                </c:pt>
                <c:pt idx="150">
                  <c:v>924.84034373565009</c:v>
                </c:pt>
                <c:pt idx="151">
                  <c:v>382.98794939872278</c:v>
                </c:pt>
                <c:pt idx="152">
                  <c:v>2078.5550875067465</c:v>
                </c:pt>
                <c:pt idx="153">
                  <c:v>901.68960633998267</c:v>
                </c:pt>
                <c:pt idx="154">
                  <c:v>450.87735736539719</c:v>
                </c:pt>
                <c:pt idx="155">
                  <c:v>909.76924702679344</c:v>
                </c:pt>
                <c:pt idx="156">
                  <c:v>561.70381848526745</c:v>
                </c:pt>
                <c:pt idx="157">
                  <c:v>1378.9616424699088</c:v>
                </c:pt>
                <c:pt idx="158">
                  <c:v>79.751331404957</c:v>
                </c:pt>
                <c:pt idx="159">
                  <c:v>-840.52336985484249</c:v>
                </c:pt>
                <c:pt idx="160">
                  <c:v>2239.4961936350514</c:v>
                </c:pt>
                <c:pt idx="161">
                  <c:v>-221.37211531151138</c:v>
                </c:pt>
                <c:pt idx="162">
                  <c:v>1937.5094813464318</c:v>
                </c:pt>
                <c:pt idx="163">
                  <c:v>-1319.6409031771691</c:v>
                </c:pt>
                <c:pt idx="164">
                  <c:v>751.10525020122634</c:v>
                </c:pt>
                <c:pt idx="165">
                  <c:v>-638.47590296662543</c:v>
                </c:pt>
                <c:pt idx="166">
                  <c:v>1386.3375015815675</c:v>
                </c:pt>
                <c:pt idx="167">
                  <c:v>1646.7114645957936</c:v>
                </c:pt>
                <c:pt idx="168">
                  <c:v>695.23264703794439</c:v>
                </c:pt>
                <c:pt idx="169">
                  <c:v>-1641.6364502438237</c:v>
                </c:pt>
                <c:pt idx="170">
                  <c:v>1298.1326111628939</c:v>
                </c:pt>
                <c:pt idx="171">
                  <c:v>2303.3035089229948</c:v>
                </c:pt>
                <c:pt idx="172">
                  <c:v>375.49651190103691</c:v>
                </c:pt>
                <c:pt idx="173">
                  <c:v>903.35088991291275</c:v>
                </c:pt>
                <c:pt idx="174">
                  <c:v>2620.4892151424178</c:v>
                </c:pt>
                <c:pt idx="175">
                  <c:v>48.129048066248629</c:v>
                </c:pt>
                <c:pt idx="176">
                  <c:v>740.39458252509007</c:v>
                </c:pt>
                <c:pt idx="177">
                  <c:v>-149.818261426974</c:v>
                </c:pt>
                <c:pt idx="178">
                  <c:v>1893.4134476300637</c:v>
                </c:pt>
                <c:pt idx="179">
                  <c:v>1037.9214085903964</c:v>
                </c:pt>
                <c:pt idx="180">
                  <c:v>150.91322641369368</c:v>
                </c:pt>
                <c:pt idx="181">
                  <c:v>863.60282169404888</c:v>
                </c:pt>
                <c:pt idx="182">
                  <c:v>-1322.9831699006199</c:v>
                </c:pt>
                <c:pt idx="183">
                  <c:v>-326.27478644585062</c:v>
                </c:pt>
                <c:pt idx="184">
                  <c:v>3071.8772493071579</c:v>
                </c:pt>
                <c:pt idx="185">
                  <c:v>1433.8586165021966</c:v>
                </c:pt>
                <c:pt idx="186">
                  <c:v>1953.5984691784099</c:v>
                </c:pt>
                <c:pt idx="187">
                  <c:v>-276.13522051167638</c:v>
                </c:pt>
                <c:pt idx="188">
                  <c:v>1554.2684953358462</c:v>
                </c:pt>
                <c:pt idx="189">
                  <c:v>1759.1398460882951</c:v>
                </c:pt>
                <c:pt idx="190">
                  <c:v>614.65138092941652</c:v>
                </c:pt>
                <c:pt idx="191">
                  <c:v>2230.8578309236414</c:v>
                </c:pt>
                <c:pt idx="192">
                  <c:v>1286.3055828761976</c:v>
                </c:pt>
                <c:pt idx="193">
                  <c:v>71.159059685935631</c:v>
                </c:pt>
                <c:pt idx="194">
                  <c:v>-152.06976421331046</c:v>
                </c:pt>
                <c:pt idx="195">
                  <c:v>2221.2115388066086</c:v>
                </c:pt>
                <c:pt idx="196">
                  <c:v>1008.0827466328924</c:v>
                </c:pt>
                <c:pt idx="197">
                  <c:v>1974.1612665337409</c:v>
                </c:pt>
                <c:pt idx="198">
                  <c:v>1560.9492658238357</c:v>
                </c:pt>
                <c:pt idx="199">
                  <c:v>944.37157776071717</c:v>
                </c:pt>
                <c:pt idx="200">
                  <c:v>421.40876171578407</c:v>
                </c:pt>
                <c:pt idx="201">
                  <c:v>1475.8534772679673</c:v>
                </c:pt>
                <c:pt idx="202">
                  <c:v>943.14361551415743</c:v>
                </c:pt>
                <c:pt idx="203">
                  <c:v>2323.9271931659132</c:v>
                </c:pt>
                <c:pt idx="204">
                  <c:v>951.66513766758032</c:v>
                </c:pt>
                <c:pt idx="205">
                  <c:v>295.7316627929024</c:v>
                </c:pt>
                <c:pt idx="206">
                  <c:v>2082.9358449957749</c:v>
                </c:pt>
                <c:pt idx="207">
                  <c:v>2240.8024019109334</c:v>
                </c:pt>
                <c:pt idx="208">
                  <c:v>1935.422616446016</c:v>
                </c:pt>
                <c:pt idx="209">
                  <c:v>289.21540383163369</c:v>
                </c:pt>
                <c:pt idx="210">
                  <c:v>44.626714978053883</c:v>
                </c:pt>
                <c:pt idx="211">
                  <c:v>2875.9862459499564</c:v>
                </c:pt>
                <c:pt idx="212">
                  <c:v>1769.9919432857414</c:v>
                </c:pt>
                <c:pt idx="213">
                  <c:v>1304.130523374753</c:v>
                </c:pt>
                <c:pt idx="214">
                  <c:v>1265.9829682649977</c:v>
                </c:pt>
                <c:pt idx="215">
                  <c:v>645.22245748216324</c:v>
                </c:pt>
                <c:pt idx="216">
                  <c:v>885.13248856043424</c:v>
                </c:pt>
                <c:pt idx="217">
                  <c:v>-1373.0047944917433</c:v>
                </c:pt>
                <c:pt idx="218">
                  <c:v>137.96095177172549</c:v>
                </c:pt>
                <c:pt idx="219">
                  <c:v>1203.2827962976457</c:v>
                </c:pt>
                <c:pt idx="220">
                  <c:v>727.94809306714546</c:v>
                </c:pt>
                <c:pt idx="221">
                  <c:v>921.20265694004729</c:v>
                </c:pt>
                <c:pt idx="222">
                  <c:v>800.06091360178527</c:v>
                </c:pt>
                <c:pt idx="223">
                  <c:v>1110.5061852905978</c:v>
                </c:pt>
                <c:pt idx="224">
                  <c:v>1070.1396749950886</c:v>
                </c:pt>
                <c:pt idx="225">
                  <c:v>429.030055772227</c:v>
                </c:pt>
                <c:pt idx="226">
                  <c:v>345.56252911902743</c:v>
                </c:pt>
                <c:pt idx="227">
                  <c:v>1423.0216142133786</c:v>
                </c:pt>
                <c:pt idx="228">
                  <c:v>905.78665812320889</c:v>
                </c:pt>
                <c:pt idx="229">
                  <c:v>2646.8183297136306</c:v>
                </c:pt>
                <c:pt idx="230">
                  <c:v>1701.3286343870527</c:v>
                </c:pt>
                <c:pt idx="231">
                  <c:v>1202.2677189658712</c:v>
                </c:pt>
                <c:pt idx="232">
                  <c:v>1939.6534759309586</c:v>
                </c:pt>
                <c:pt idx="233">
                  <c:v>3491.6227676024873</c:v>
                </c:pt>
                <c:pt idx="234">
                  <c:v>1435.7709890018207</c:v>
                </c:pt>
                <c:pt idx="235">
                  <c:v>1475.1771110069731</c:v>
                </c:pt>
                <c:pt idx="236">
                  <c:v>780.40656552162272</c:v>
                </c:pt>
                <c:pt idx="237">
                  <c:v>374.81987325525881</c:v>
                </c:pt>
                <c:pt idx="238">
                  <c:v>764.5239996282462</c:v>
                </c:pt>
                <c:pt idx="239">
                  <c:v>315.87335984285107</c:v>
                </c:pt>
                <c:pt idx="240">
                  <c:v>1484.0899526210355</c:v>
                </c:pt>
                <c:pt idx="241">
                  <c:v>2657.5634443088302</c:v>
                </c:pt>
                <c:pt idx="242">
                  <c:v>-3.1595507817901307</c:v>
                </c:pt>
                <c:pt idx="243">
                  <c:v>317.07623989206218</c:v>
                </c:pt>
                <c:pt idx="244">
                  <c:v>1127.9330104796682</c:v>
                </c:pt>
                <c:pt idx="245">
                  <c:v>-223.61549514920011</c:v>
                </c:pt>
                <c:pt idx="246">
                  <c:v>-650.65682519926463</c:v>
                </c:pt>
                <c:pt idx="247">
                  <c:v>1494.2090846525839</c:v>
                </c:pt>
                <c:pt idx="248">
                  <c:v>1142.5194452193646</c:v>
                </c:pt>
                <c:pt idx="249">
                  <c:v>1908.6653171389933</c:v>
                </c:pt>
                <c:pt idx="250">
                  <c:v>618.29912075198649</c:v>
                </c:pt>
                <c:pt idx="251">
                  <c:v>2230.0488825634125</c:v>
                </c:pt>
                <c:pt idx="252">
                  <c:v>169.25176457078635</c:v>
                </c:pt>
                <c:pt idx="253">
                  <c:v>1948.3564731967651</c:v>
                </c:pt>
                <c:pt idx="254">
                  <c:v>866.7849932001684</c:v>
                </c:pt>
                <c:pt idx="255">
                  <c:v>-627.55791688434988</c:v>
                </c:pt>
                <c:pt idx="256">
                  <c:v>1583.4409457410147</c:v>
                </c:pt>
                <c:pt idx="257">
                  <c:v>186.47156505495889</c:v>
                </c:pt>
                <c:pt idx="258">
                  <c:v>605.14510879468298</c:v>
                </c:pt>
                <c:pt idx="259">
                  <c:v>1297.1890649587999</c:v>
                </c:pt>
                <c:pt idx="260">
                  <c:v>2151.7720516112163</c:v>
                </c:pt>
                <c:pt idx="261">
                  <c:v>2945.6622278771142</c:v>
                </c:pt>
                <c:pt idx="262">
                  <c:v>1767.1240468212161</c:v>
                </c:pt>
                <c:pt idx="263">
                  <c:v>966.33269941825984</c:v>
                </c:pt>
                <c:pt idx="264">
                  <c:v>1400.4833047238303</c:v>
                </c:pt>
                <c:pt idx="265">
                  <c:v>1839.8176776399087</c:v>
                </c:pt>
                <c:pt idx="266">
                  <c:v>465.24505386548469</c:v>
                </c:pt>
                <c:pt idx="267">
                  <c:v>1458.8081570779029</c:v>
                </c:pt>
                <c:pt idx="268">
                  <c:v>531.97188262301916</c:v>
                </c:pt>
                <c:pt idx="269">
                  <c:v>3123.522954555624</c:v>
                </c:pt>
                <c:pt idx="270">
                  <c:v>996.28504843262658</c:v>
                </c:pt>
                <c:pt idx="271">
                  <c:v>174.01545448171782</c:v>
                </c:pt>
                <c:pt idx="272">
                  <c:v>1938.4894577117332</c:v>
                </c:pt>
                <c:pt idx="273">
                  <c:v>1335.5379475371269</c:v>
                </c:pt>
                <c:pt idx="274">
                  <c:v>645.69887312102833</c:v>
                </c:pt>
                <c:pt idx="275">
                  <c:v>2349.0170190067752</c:v>
                </c:pt>
                <c:pt idx="276">
                  <c:v>1035.5380564360646</c:v>
                </c:pt>
                <c:pt idx="277">
                  <c:v>-347.13272607641875</c:v>
                </c:pt>
                <c:pt idx="278">
                  <c:v>1419.0692573643676</c:v>
                </c:pt>
                <c:pt idx="279">
                  <c:v>1410.6679346980311</c:v>
                </c:pt>
                <c:pt idx="280">
                  <c:v>1337.9192386359641</c:v>
                </c:pt>
                <c:pt idx="281">
                  <c:v>988.38571724976589</c:v>
                </c:pt>
                <c:pt idx="282">
                  <c:v>1281.7704051969422</c:v>
                </c:pt>
                <c:pt idx="283">
                  <c:v>722.12124977118822</c:v>
                </c:pt>
                <c:pt idx="284">
                  <c:v>1479.2970470138907</c:v>
                </c:pt>
                <c:pt idx="285">
                  <c:v>2600.4794033923226</c:v>
                </c:pt>
                <c:pt idx="286">
                  <c:v>830.66492322791294</c:v>
                </c:pt>
                <c:pt idx="287">
                  <c:v>-824.06928201336041</c:v>
                </c:pt>
                <c:pt idx="288">
                  <c:v>379.55357563992629</c:v>
                </c:pt>
                <c:pt idx="289">
                  <c:v>2782.6538598613315</c:v>
                </c:pt>
                <c:pt idx="290">
                  <c:v>1104.5484307095653</c:v>
                </c:pt>
                <c:pt idx="291">
                  <c:v>1445.635452455952</c:v>
                </c:pt>
                <c:pt idx="292">
                  <c:v>755.68019919715766</c:v>
                </c:pt>
                <c:pt idx="293">
                  <c:v>639.08944728111442</c:v>
                </c:pt>
                <c:pt idx="294">
                  <c:v>1024.15622787591</c:v>
                </c:pt>
                <c:pt idx="295">
                  <c:v>3239.6939097643703</c:v>
                </c:pt>
                <c:pt idx="296">
                  <c:v>880.55573037716727</c:v>
                </c:pt>
                <c:pt idx="297">
                  <c:v>488.51556955788908</c:v>
                </c:pt>
                <c:pt idx="298">
                  <c:v>1101.1818451962577</c:v>
                </c:pt>
                <c:pt idx="299">
                  <c:v>989.93609437166663</c:v>
                </c:pt>
                <c:pt idx="300">
                  <c:v>284.55202383686776</c:v>
                </c:pt>
                <c:pt idx="301">
                  <c:v>791.71586165365557</c:v>
                </c:pt>
                <c:pt idx="302">
                  <c:v>2670.7269591734512</c:v>
                </c:pt>
                <c:pt idx="303">
                  <c:v>-959.2577687348703</c:v>
                </c:pt>
                <c:pt idx="304">
                  <c:v>1625.4718601722482</c:v>
                </c:pt>
                <c:pt idx="305">
                  <c:v>1821.9939848573526</c:v>
                </c:pt>
                <c:pt idx="306">
                  <c:v>1407.1702517887006</c:v>
                </c:pt>
                <c:pt idx="307">
                  <c:v>2689.6646969932362</c:v>
                </c:pt>
                <c:pt idx="308">
                  <c:v>-553.75821615793234</c:v>
                </c:pt>
                <c:pt idx="309">
                  <c:v>-22.353312826732804</c:v>
                </c:pt>
                <c:pt idx="310">
                  <c:v>275.47902758926432</c:v>
                </c:pt>
                <c:pt idx="311">
                  <c:v>1550.6886377687015</c:v>
                </c:pt>
                <c:pt idx="312">
                  <c:v>1270.4992856388692</c:v>
                </c:pt>
                <c:pt idx="313">
                  <c:v>1349.8431786603319</c:v>
                </c:pt>
                <c:pt idx="314">
                  <c:v>1268.4050233492778</c:v>
                </c:pt>
                <c:pt idx="315">
                  <c:v>412.66546080083697</c:v>
                </c:pt>
                <c:pt idx="316">
                  <c:v>-11.786562250206885</c:v>
                </c:pt>
                <c:pt idx="317">
                  <c:v>1311.1323071802149</c:v>
                </c:pt>
                <c:pt idx="318">
                  <c:v>2477.1769956327862</c:v>
                </c:pt>
                <c:pt idx="319">
                  <c:v>2510.467998109335</c:v>
                </c:pt>
                <c:pt idx="320">
                  <c:v>1085.699964300075</c:v>
                </c:pt>
                <c:pt idx="321">
                  <c:v>-521.66643956650705</c:v>
                </c:pt>
                <c:pt idx="322">
                  <c:v>356.93218865649681</c:v>
                </c:pt>
                <c:pt idx="323">
                  <c:v>792.85461171448674</c:v>
                </c:pt>
                <c:pt idx="324">
                  <c:v>2010.6472471625409</c:v>
                </c:pt>
                <c:pt idx="325">
                  <c:v>1657.5815628610922</c:v>
                </c:pt>
                <c:pt idx="326">
                  <c:v>1273.9308508488809</c:v>
                </c:pt>
                <c:pt idx="327">
                  <c:v>1860.5094841453033</c:v>
                </c:pt>
                <c:pt idx="328">
                  <c:v>895.13794010706692</c:v>
                </c:pt>
                <c:pt idx="329">
                  <c:v>420.30520290739014</c:v>
                </c:pt>
                <c:pt idx="330">
                  <c:v>146.61980775369648</c:v>
                </c:pt>
                <c:pt idx="331">
                  <c:v>1287.4454626027266</c:v>
                </c:pt>
                <c:pt idx="332">
                  <c:v>847.51078340439017</c:v>
                </c:pt>
                <c:pt idx="333">
                  <c:v>-421.35851522097573</c:v>
                </c:pt>
                <c:pt idx="334">
                  <c:v>2366.1014100031084</c:v>
                </c:pt>
                <c:pt idx="335">
                  <c:v>2965.0117685612258</c:v>
                </c:pt>
                <c:pt idx="336">
                  <c:v>1273.1583633646028</c:v>
                </c:pt>
                <c:pt idx="337">
                  <c:v>1131.0996806458993</c:v>
                </c:pt>
                <c:pt idx="338">
                  <c:v>203.01743073663886</c:v>
                </c:pt>
                <c:pt idx="339">
                  <c:v>2152.3644468132279</c:v>
                </c:pt>
                <c:pt idx="340">
                  <c:v>724.67472190455817</c:v>
                </c:pt>
                <c:pt idx="341">
                  <c:v>488.20591970104255</c:v>
                </c:pt>
                <c:pt idx="342">
                  <c:v>229.31054483883793</c:v>
                </c:pt>
                <c:pt idx="343">
                  <c:v>2344.2015185311207</c:v>
                </c:pt>
                <c:pt idx="344">
                  <c:v>407.3068206891453</c:v>
                </c:pt>
                <c:pt idx="345">
                  <c:v>1419.5794930694169</c:v>
                </c:pt>
                <c:pt idx="346">
                  <c:v>600.12609709858691</c:v>
                </c:pt>
                <c:pt idx="347">
                  <c:v>971.20430511606321</c:v>
                </c:pt>
                <c:pt idx="348">
                  <c:v>-126.12571957504042</c:v>
                </c:pt>
                <c:pt idx="349">
                  <c:v>-250.54979846846481</c:v>
                </c:pt>
                <c:pt idx="350">
                  <c:v>2212.2835072802686</c:v>
                </c:pt>
                <c:pt idx="351">
                  <c:v>1387.5294253224408</c:v>
                </c:pt>
                <c:pt idx="352">
                  <c:v>752.30867124275869</c:v>
                </c:pt>
                <c:pt idx="353">
                  <c:v>350.53748269783489</c:v>
                </c:pt>
                <c:pt idx="354">
                  <c:v>1371.1809971694206</c:v>
                </c:pt>
                <c:pt idx="355">
                  <c:v>2079.9822264384125</c:v>
                </c:pt>
                <c:pt idx="356">
                  <c:v>19.074558385747537</c:v>
                </c:pt>
                <c:pt idx="357">
                  <c:v>621.09693188441838</c:v>
                </c:pt>
                <c:pt idx="358">
                  <c:v>-202.99537108964932</c:v>
                </c:pt>
                <c:pt idx="359">
                  <c:v>278.56659362831044</c:v>
                </c:pt>
                <c:pt idx="360">
                  <c:v>2032.3278205514141</c:v>
                </c:pt>
                <c:pt idx="361">
                  <c:v>1956.3008214251629</c:v>
                </c:pt>
                <c:pt idx="362">
                  <c:v>1104.5864457006589</c:v>
                </c:pt>
                <c:pt idx="363">
                  <c:v>1169.2874140353661</c:v>
                </c:pt>
                <c:pt idx="364">
                  <c:v>-671.31202192462843</c:v>
                </c:pt>
                <c:pt idx="365">
                  <c:v>2275.0089319746394</c:v>
                </c:pt>
                <c:pt idx="366">
                  <c:v>2579.2079986578474</c:v>
                </c:pt>
                <c:pt idx="367">
                  <c:v>355.40439862415838</c:v>
                </c:pt>
                <c:pt idx="368">
                  <c:v>1619.8859632683029</c:v>
                </c:pt>
                <c:pt idx="369">
                  <c:v>561.26502752924739</c:v>
                </c:pt>
                <c:pt idx="370">
                  <c:v>354.83568823194366</c:v>
                </c:pt>
                <c:pt idx="371">
                  <c:v>2769.0789200390118</c:v>
                </c:pt>
                <c:pt idx="372">
                  <c:v>1269.8529836796308</c:v>
                </c:pt>
                <c:pt idx="373">
                  <c:v>2099.390301952214</c:v>
                </c:pt>
                <c:pt idx="374">
                  <c:v>2662.8952975107695</c:v>
                </c:pt>
                <c:pt idx="375">
                  <c:v>2583.3454028962587</c:v>
                </c:pt>
                <c:pt idx="376">
                  <c:v>1002.8068081808553</c:v>
                </c:pt>
                <c:pt idx="377">
                  <c:v>623.98734292034305</c:v>
                </c:pt>
                <c:pt idx="378">
                  <c:v>1357.7560933513323</c:v>
                </c:pt>
                <c:pt idx="379">
                  <c:v>1060.1724113333419</c:v>
                </c:pt>
                <c:pt idx="380">
                  <c:v>1240.3263413946911</c:v>
                </c:pt>
                <c:pt idx="381">
                  <c:v>2400.4430528072307</c:v>
                </c:pt>
                <c:pt idx="382">
                  <c:v>1064.6554300022667</c:v>
                </c:pt>
                <c:pt idx="383">
                  <c:v>561.26930120724785</c:v>
                </c:pt>
                <c:pt idx="384">
                  <c:v>2042.3658985313202</c:v>
                </c:pt>
                <c:pt idx="385">
                  <c:v>758.28978802445795</c:v>
                </c:pt>
                <c:pt idx="386">
                  <c:v>-669.67337767438357</c:v>
                </c:pt>
                <c:pt idx="387">
                  <c:v>2556.7220177467425</c:v>
                </c:pt>
                <c:pt idx="388">
                  <c:v>-120.17001332055997</c:v>
                </c:pt>
                <c:pt idx="389">
                  <c:v>-255.73014074557545</c:v>
                </c:pt>
                <c:pt idx="390">
                  <c:v>494.45090474022356</c:v>
                </c:pt>
                <c:pt idx="391">
                  <c:v>306.14728778353663</c:v>
                </c:pt>
                <c:pt idx="392">
                  <c:v>1934.9372935103179</c:v>
                </c:pt>
                <c:pt idx="393">
                  <c:v>503.06419439818166</c:v>
                </c:pt>
                <c:pt idx="394">
                  <c:v>380.18692941866368</c:v>
                </c:pt>
                <c:pt idx="395">
                  <c:v>1726.1562734128015</c:v>
                </c:pt>
                <c:pt idx="396">
                  <c:v>1468.6081106390709</c:v>
                </c:pt>
                <c:pt idx="397">
                  <c:v>1373.683629005026</c:v>
                </c:pt>
                <c:pt idx="398">
                  <c:v>2033.3506616510551</c:v>
                </c:pt>
                <c:pt idx="399">
                  <c:v>1524.9920373561677</c:v>
                </c:pt>
                <c:pt idx="400">
                  <c:v>1973.9044148463181</c:v>
                </c:pt>
                <c:pt idx="401">
                  <c:v>1361.9555094778179</c:v>
                </c:pt>
                <c:pt idx="402">
                  <c:v>733.61493409426078</c:v>
                </c:pt>
                <c:pt idx="403">
                  <c:v>1521.5486935794111</c:v>
                </c:pt>
                <c:pt idx="404">
                  <c:v>1578.9871919028888</c:v>
                </c:pt>
                <c:pt idx="405">
                  <c:v>1822.2658249602559</c:v>
                </c:pt>
                <c:pt idx="406">
                  <c:v>1427.5433312533601</c:v>
                </c:pt>
                <c:pt idx="407">
                  <c:v>1862.9894204534985</c:v>
                </c:pt>
                <c:pt idx="408">
                  <c:v>969.42983334901214</c:v>
                </c:pt>
                <c:pt idx="409">
                  <c:v>3332.3088788314453</c:v>
                </c:pt>
                <c:pt idx="410">
                  <c:v>2174.83893055615</c:v>
                </c:pt>
                <c:pt idx="411">
                  <c:v>372.83434744129363</c:v>
                </c:pt>
                <c:pt idx="412">
                  <c:v>-75.80447083904005</c:v>
                </c:pt>
                <c:pt idx="413">
                  <c:v>434.28341422468657</c:v>
                </c:pt>
                <c:pt idx="414">
                  <c:v>1648.9740332697754</c:v>
                </c:pt>
                <c:pt idx="415">
                  <c:v>1541.4020068324103</c:v>
                </c:pt>
                <c:pt idx="416">
                  <c:v>2061.4390099392162</c:v>
                </c:pt>
                <c:pt idx="417">
                  <c:v>771.14470065851219</c:v>
                </c:pt>
                <c:pt idx="418">
                  <c:v>639.33856128263994</c:v>
                </c:pt>
                <c:pt idx="419">
                  <c:v>983.7652863728606</c:v>
                </c:pt>
                <c:pt idx="420">
                  <c:v>2365.0002462785542</c:v>
                </c:pt>
                <c:pt idx="421">
                  <c:v>2133.8321071848686</c:v>
                </c:pt>
                <c:pt idx="422">
                  <c:v>2142.2992383550818</c:v>
                </c:pt>
                <c:pt idx="423">
                  <c:v>914.12577199373891</c:v>
                </c:pt>
                <c:pt idx="424">
                  <c:v>1895.7242677781139</c:v>
                </c:pt>
                <c:pt idx="425">
                  <c:v>1486.497554898853</c:v>
                </c:pt>
                <c:pt idx="426">
                  <c:v>2802.4732443018006</c:v>
                </c:pt>
                <c:pt idx="427">
                  <c:v>-61.134187529482006</c:v>
                </c:pt>
                <c:pt idx="428">
                  <c:v>339.43511004154175</c:v>
                </c:pt>
                <c:pt idx="429">
                  <c:v>937.8967600857294</c:v>
                </c:pt>
                <c:pt idx="430">
                  <c:v>3489.6314097269324</c:v>
                </c:pt>
                <c:pt idx="431">
                  <c:v>789.78820357422285</c:v>
                </c:pt>
                <c:pt idx="432">
                  <c:v>1115.8598846966179</c:v>
                </c:pt>
                <c:pt idx="433">
                  <c:v>3081.656719253489</c:v>
                </c:pt>
                <c:pt idx="434">
                  <c:v>1987.7296261999963</c:v>
                </c:pt>
                <c:pt idx="435">
                  <c:v>-96.714950641226324</c:v>
                </c:pt>
                <c:pt idx="436">
                  <c:v>-271.02656041604678</c:v>
                </c:pt>
                <c:pt idx="437">
                  <c:v>567.94836332805835</c:v>
                </c:pt>
                <c:pt idx="438">
                  <c:v>767.36184795166037</c:v>
                </c:pt>
                <c:pt idx="439">
                  <c:v>1346.1536501015194</c:v>
                </c:pt>
                <c:pt idx="440">
                  <c:v>2423.1215074834217</c:v>
                </c:pt>
                <c:pt idx="441">
                  <c:v>1073.2577542414931</c:v>
                </c:pt>
                <c:pt idx="442">
                  <c:v>1179.1634513424735</c:v>
                </c:pt>
                <c:pt idx="443">
                  <c:v>1100.3229494312636</c:v>
                </c:pt>
                <c:pt idx="444">
                  <c:v>436.51542200300116</c:v>
                </c:pt>
                <c:pt idx="445">
                  <c:v>839.30325432988286</c:v>
                </c:pt>
                <c:pt idx="446">
                  <c:v>527.03607401933255</c:v>
                </c:pt>
                <c:pt idx="447">
                  <c:v>535.0316933748752</c:v>
                </c:pt>
                <c:pt idx="448">
                  <c:v>-468.30149029967288</c:v>
                </c:pt>
                <c:pt idx="449">
                  <c:v>869.4085145968686</c:v>
                </c:pt>
                <c:pt idx="450">
                  <c:v>-1.4223027418713627</c:v>
                </c:pt>
                <c:pt idx="451">
                  <c:v>560.56199570044248</c:v>
                </c:pt>
                <c:pt idx="452">
                  <c:v>-352.74850679284964</c:v>
                </c:pt>
                <c:pt idx="453">
                  <c:v>1666.2448517454081</c:v>
                </c:pt>
                <c:pt idx="454">
                  <c:v>-123.68964099394725</c:v>
                </c:pt>
                <c:pt idx="455">
                  <c:v>166.90230709807668</c:v>
                </c:pt>
                <c:pt idx="456">
                  <c:v>1630.6733169125173</c:v>
                </c:pt>
                <c:pt idx="457">
                  <c:v>3316.5475722840424</c:v>
                </c:pt>
                <c:pt idx="458">
                  <c:v>1607.3491185834152</c:v>
                </c:pt>
                <c:pt idx="459">
                  <c:v>2253.9232516987913</c:v>
                </c:pt>
                <c:pt idx="460">
                  <c:v>1456.8069276666315</c:v>
                </c:pt>
                <c:pt idx="461">
                  <c:v>2046.3939654925744</c:v>
                </c:pt>
                <c:pt idx="462">
                  <c:v>750.62131364796687</c:v>
                </c:pt>
                <c:pt idx="463">
                  <c:v>-178.63768824998078</c:v>
                </c:pt>
                <c:pt idx="464">
                  <c:v>-587.63851823800178</c:v>
                </c:pt>
                <c:pt idx="465">
                  <c:v>-1669.615336952284</c:v>
                </c:pt>
                <c:pt idx="466">
                  <c:v>590.89855757774853</c:v>
                </c:pt>
                <c:pt idx="467">
                  <c:v>1876.7426608432313</c:v>
                </c:pt>
                <c:pt idx="468">
                  <c:v>1453.8275582337212</c:v>
                </c:pt>
                <c:pt idx="469">
                  <c:v>2338.3700567668429</c:v>
                </c:pt>
                <c:pt idx="470">
                  <c:v>398.43062267138157</c:v>
                </c:pt>
                <c:pt idx="471">
                  <c:v>1216.8819061090342</c:v>
                </c:pt>
                <c:pt idx="472">
                  <c:v>1060.386719649098</c:v>
                </c:pt>
                <c:pt idx="473">
                  <c:v>1615.9443452437872</c:v>
                </c:pt>
                <c:pt idx="474">
                  <c:v>2029.4782009089154</c:v>
                </c:pt>
                <c:pt idx="475">
                  <c:v>795.60606255772223</c:v>
                </c:pt>
                <c:pt idx="476">
                  <c:v>1085.7240891370475</c:v>
                </c:pt>
                <c:pt idx="477">
                  <c:v>2077.3409196047814</c:v>
                </c:pt>
                <c:pt idx="478">
                  <c:v>2399.6879990495318</c:v>
                </c:pt>
                <c:pt idx="479">
                  <c:v>1147.5265659073036</c:v>
                </c:pt>
                <c:pt idx="480">
                  <c:v>2111.5838619027481</c:v>
                </c:pt>
                <c:pt idx="481">
                  <c:v>-886.40987191772024</c:v>
                </c:pt>
                <c:pt idx="482">
                  <c:v>2196.0312321792903</c:v>
                </c:pt>
                <c:pt idx="483">
                  <c:v>855.04049747799843</c:v>
                </c:pt>
                <c:pt idx="484">
                  <c:v>2199.0273152625305</c:v>
                </c:pt>
                <c:pt idx="485">
                  <c:v>2258.8363130972693</c:v>
                </c:pt>
                <c:pt idx="486">
                  <c:v>680.54047277811549</c:v>
                </c:pt>
                <c:pt idx="487">
                  <c:v>1873.8580797170162</c:v>
                </c:pt>
                <c:pt idx="488">
                  <c:v>1032.5368256494919</c:v>
                </c:pt>
                <c:pt idx="489">
                  <c:v>150.43277668472786</c:v>
                </c:pt>
                <c:pt idx="490">
                  <c:v>729.41501767268664</c:v>
                </c:pt>
                <c:pt idx="491">
                  <c:v>625.65558899347786</c:v>
                </c:pt>
                <c:pt idx="492">
                  <c:v>3079.86503316362</c:v>
                </c:pt>
                <c:pt idx="493">
                  <c:v>-132.12111246151767</c:v>
                </c:pt>
                <c:pt idx="494">
                  <c:v>-314.62831098594188</c:v>
                </c:pt>
                <c:pt idx="495">
                  <c:v>928.06041561244785</c:v>
                </c:pt>
                <c:pt idx="496">
                  <c:v>182.75551505853889</c:v>
                </c:pt>
                <c:pt idx="497">
                  <c:v>755.25384329326778</c:v>
                </c:pt>
                <c:pt idx="498">
                  <c:v>996.48096371703002</c:v>
                </c:pt>
                <c:pt idx="499">
                  <c:v>947.0326223526838</c:v>
                </c:pt>
                <c:pt idx="500">
                  <c:v>328.95935178305376</c:v>
                </c:pt>
                <c:pt idx="501">
                  <c:v>628.76461164531088</c:v>
                </c:pt>
                <c:pt idx="502">
                  <c:v>728.56488387578679</c:v>
                </c:pt>
                <c:pt idx="503">
                  <c:v>127.14348805403279</c:v>
                </c:pt>
                <c:pt idx="504">
                  <c:v>2688.3876333814987</c:v>
                </c:pt>
                <c:pt idx="505">
                  <c:v>1537.9731060319154</c:v>
                </c:pt>
                <c:pt idx="506">
                  <c:v>380.17161101835165</c:v>
                </c:pt>
                <c:pt idx="507">
                  <c:v>1611.1636815395286</c:v>
                </c:pt>
                <c:pt idx="508">
                  <c:v>380.33856044062054</c:v>
                </c:pt>
                <c:pt idx="509">
                  <c:v>717.95676067520776</c:v>
                </c:pt>
                <c:pt idx="510">
                  <c:v>4064.750208617364</c:v>
                </c:pt>
                <c:pt idx="511">
                  <c:v>2561.9940165304397</c:v>
                </c:pt>
                <c:pt idx="512">
                  <c:v>1715.406513410582</c:v>
                </c:pt>
                <c:pt idx="513">
                  <c:v>1489.5310625269049</c:v>
                </c:pt>
                <c:pt idx="514">
                  <c:v>1500.4316442543425</c:v>
                </c:pt>
                <c:pt idx="515">
                  <c:v>1941.4794046290735</c:v>
                </c:pt>
                <c:pt idx="516">
                  <c:v>1226.7614203976862</c:v>
                </c:pt>
                <c:pt idx="517">
                  <c:v>1348.6451996999335</c:v>
                </c:pt>
                <c:pt idx="518">
                  <c:v>1619.6476359464414</c:v>
                </c:pt>
                <c:pt idx="519">
                  <c:v>1190.123022023505</c:v>
                </c:pt>
                <c:pt idx="520">
                  <c:v>3316.22444605806</c:v>
                </c:pt>
                <c:pt idx="521">
                  <c:v>1470.1622853572403</c:v>
                </c:pt>
                <c:pt idx="522">
                  <c:v>1366.5242129799919</c:v>
                </c:pt>
                <c:pt idx="523">
                  <c:v>739.66059290296675</c:v>
                </c:pt>
                <c:pt idx="524">
                  <c:v>2147.159424262054</c:v>
                </c:pt>
                <c:pt idx="525">
                  <c:v>748.46668423532594</c:v>
                </c:pt>
                <c:pt idx="526">
                  <c:v>1318.2511785307861</c:v>
                </c:pt>
                <c:pt idx="527">
                  <c:v>-648.16235644229891</c:v>
                </c:pt>
                <c:pt idx="528">
                  <c:v>1248.3137164937448</c:v>
                </c:pt>
                <c:pt idx="529">
                  <c:v>667.28132794974454</c:v>
                </c:pt>
                <c:pt idx="530">
                  <c:v>758.81418075940257</c:v>
                </c:pt>
                <c:pt idx="531">
                  <c:v>1771.5864680684988</c:v>
                </c:pt>
                <c:pt idx="532">
                  <c:v>2106.4857591668024</c:v>
                </c:pt>
                <c:pt idx="533">
                  <c:v>336.57788996316594</c:v>
                </c:pt>
                <c:pt idx="534">
                  <c:v>447.90254815091407</c:v>
                </c:pt>
                <c:pt idx="535">
                  <c:v>-15.435364902062702</c:v>
                </c:pt>
                <c:pt idx="536">
                  <c:v>64.12267089679915</c:v>
                </c:pt>
                <c:pt idx="537">
                  <c:v>940.46725856728335</c:v>
                </c:pt>
                <c:pt idx="538">
                  <c:v>93.59275122904603</c:v>
                </c:pt>
                <c:pt idx="539">
                  <c:v>342.36637051239757</c:v>
                </c:pt>
                <c:pt idx="540">
                  <c:v>829.94557095965865</c:v>
                </c:pt>
                <c:pt idx="541">
                  <c:v>2068.9741515658952</c:v>
                </c:pt>
                <c:pt idx="542">
                  <c:v>1928.8970202811897</c:v>
                </c:pt>
                <c:pt idx="543">
                  <c:v>1713.5591081327177</c:v>
                </c:pt>
                <c:pt idx="544">
                  <c:v>327.85503690881069</c:v>
                </c:pt>
                <c:pt idx="545">
                  <c:v>1758.3365728912336</c:v>
                </c:pt>
                <c:pt idx="546">
                  <c:v>92.130977708278351</c:v>
                </c:pt>
                <c:pt idx="547">
                  <c:v>762.20425322541826</c:v>
                </c:pt>
                <c:pt idx="548">
                  <c:v>956.54042961441428</c:v>
                </c:pt>
                <c:pt idx="549">
                  <c:v>999.95778792821955</c:v>
                </c:pt>
                <c:pt idx="550">
                  <c:v>1796.2009404605044</c:v>
                </c:pt>
                <c:pt idx="551">
                  <c:v>2324.3653295757022</c:v>
                </c:pt>
                <c:pt idx="552">
                  <c:v>584.84039163046236</c:v>
                </c:pt>
                <c:pt idx="553">
                  <c:v>700.81150862401989</c:v>
                </c:pt>
                <c:pt idx="554">
                  <c:v>1693.0000064011986</c:v>
                </c:pt>
                <c:pt idx="555">
                  <c:v>-1048.4343095114614</c:v>
                </c:pt>
                <c:pt idx="556">
                  <c:v>2949.4325116264736</c:v>
                </c:pt>
                <c:pt idx="557">
                  <c:v>81.924962777102223</c:v>
                </c:pt>
                <c:pt idx="558">
                  <c:v>296.99884907425428</c:v>
                </c:pt>
                <c:pt idx="559">
                  <c:v>-317.10240487646342</c:v>
                </c:pt>
                <c:pt idx="560">
                  <c:v>1343.1708639191561</c:v>
                </c:pt>
                <c:pt idx="561">
                  <c:v>740.0303147965277</c:v>
                </c:pt>
                <c:pt idx="562">
                  <c:v>639.10919745345609</c:v>
                </c:pt>
                <c:pt idx="563">
                  <c:v>477.22877263302451</c:v>
                </c:pt>
                <c:pt idx="564">
                  <c:v>995.77776121450461</c:v>
                </c:pt>
                <c:pt idx="565">
                  <c:v>1383.1440704570621</c:v>
                </c:pt>
                <c:pt idx="566">
                  <c:v>843.22602198753941</c:v>
                </c:pt>
                <c:pt idx="567">
                  <c:v>709.71942824537143</c:v>
                </c:pt>
                <c:pt idx="568">
                  <c:v>-32.494339372013656</c:v>
                </c:pt>
                <c:pt idx="569">
                  <c:v>2276.5636871061861</c:v>
                </c:pt>
                <c:pt idx="570">
                  <c:v>648.33943279713094</c:v>
                </c:pt>
                <c:pt idx="571">
                  <c:v>-531.19440384289351</c:v>
                </c:pt>
                <c:pt idx="572">
                  <c:v>3635.9402956982981</c:v>
                </c:pt>
                <c:pt idx="573">
                  <c:v>1508.8811205577044</c:v>
                </c:pt>
                <c:pt idx="574">
                  <c:v>412.31699994088649</c:v>
                </c:pt>
                <c:pt idx="575">
                  <c:v>2769.9987846669896</c:v>
                </c:pt>
                <c:pt idx="576">
                  <c:v>1688.0082841358362</c:v>
                </c:pt>
                <c:pt idx="577">
                  <c:v>223.80808785971522</c:v>
                </c:pt>
                <c:pt idx="578">
                  <c:v>2493.3757430127125</c:v>
                </c:pt>
                <c:pt idx="579">
                  <c:v>1116.4380653605062</c:v>
                </c:pt>
                <c:pt idx="580">
                  <c:v>1445.783725524235</c:v>
                </c:pt>
                <c:pt idx="581">
                  <c:v>1991.1925609030036</c:v>
                </c:pt>
                <c:pt idx="582">
                  <c:v>-965.53857133233828</c:v>
                </c:pt>
                <c:pt idx="583">
                  <c:v>572.89576739963525</c:v>
                </c:pt>
                <c:pt idx="584">
                  <c:v>928.68986224214996</c:v>
                </c:pt>
                <c:pt idx="585">
                  <c:v>282.09764968398679</c:v>
                </c:pt>
                <c:pt idx="586">
                  <c:v>-278.64842307165691</c:v>
                </c:pt>
                <c:pt idx="587">
                  <c:v>1867.3407389622103</c:v>
                </c:pt>
                <c:pt idx="588">
                  <c:v>-1378.161236702264</c:v>
                </c:pt>
                <c:pt idx="589">
                  <c:v>255.38132572326572</c:v>
                </c:pt>
                <c:pt idx="590">
                  <c:v>2308.392437331599</c:v>
                </c:pt>
                <c:pt idx="591">
                  <c:v>-289.37067963556456</c:v>
                </c:pt>
                <c:pt idx="592">
                  <c:v>2306.2970442029145</c:v>
                </c:pt>
                <c:pt idx="593">
                  <c:v>-543.17307314867821</c:v>
                </c:pt>
                <c:pt idx="594">
                  <c:v>-285.42118524929879</c:v>
                </c:pt>
                <c:pt idx="595">
                  <c:v>981.35441636125086</c:v>
                </c:pt>
                <c:pt idx="596">
                  <c:v>1938.1083616875219</c:v>
                </c:pt>
                <c:pt idx="597">
                  <c:v>2364.2585493847942</c:v>
                </c:pt>
                <c:pt idx="598">
                  <c:v>1306.5068421135697</c:v>
                </c:pt>
                <c:pt idx="599">
                  <c:v>1820.3600941495711</c:v>
                </c:pt>
                <c:pt idx="600">
                  <c:v>1856.1180272822915</c:v>
                </c:pt>
                <c:pt idx="601">
                  <c:v>2144.487609099363</c:v>
                </c:pt>
                <c:pt idx="602">
                  <c:v>1170.0371612605115</c:v>
                </c:pt>
                <c:pt idx="603">
                  <c:v>761.6013572808364</c:v>
                </c:pt>
                <c:pt idx="604">
                  <c:v>-616.82068637718498</c:v>
                </c:pt>
                <c:pt idx="605">
                  <c:v>2280.989136993011</c:v>
                </c:pt>
                <c:pt idx="606">
                  <c:v>756.61850542980346</c:v>
                </c:pt>
                <c:pt idx="607">
                  <c:v>1158.2832331622453</c:v>
                </c:pt>
                <c:pt idx="608">
                  <c:v>90.324959752224345</c:v>
                </c:pt>
                <c:pt idx="609">
                  <c:v>968.04459704670853</c:v>
                </c:pt>
                <c:pt idx="610">
                  <c:v>2225.3780167375216</c:v>
                </c:pt>
                <c:pt idx="611">
                  <c:v>196.22463202143308</c:v>
                </c:pt>
                <c:pt idx="612">
                  <c:v>1189.8238809066145</c:v>
                </c:pt>
                <c:pt idx="613">
                  <c:v>-1327.3611090969703</c:v>
                </c:pt>
                <c:pt idx="614">
                  <c:v>946.15535955015457</c:v>
                </c:pt>
                <c:pt idx="615">
                  <c:v>-323.78324597960955</c:v>
                </c:pt>
                <c:pt idx="616">
                  <c:v>1934.3014175741469</c:v>
                </c:pt>
                <c:pt idx="617">
                  <c:v>2550.0328638104675</c:v>
                </c:pt>
                <c:pt idx="618">
                  <c:v>2594.5808752451117</c:v>
                </c:pt>
                <c:pt idx="619">
                  <c:v>-79.873589494192629</c:v>
                </c:pt>
                <c:pt idx="620">
                  <c:v>2316.5642301793669</c:v>
                </c:pt>
                <c:pt idx="621">
                  <c:v>1108.0686271320633</c:v>
                </c:pt>
                <c:pt idx="622">
                  <c:v>-1077.1120881749857</c:v>
                </c:pt>
                <c:pt idx="623">
                  <c:v>1509.1598548147583</c:v>
                </c:pt>
                <c:pt idx="624">
                  <c:v>1736.0815846632036</c:v>
                </c:pt>
                <c:pt idx="625">
                  <c:v>380.86541663460355</c:v>
                </c:pt>
                <c:pt idx="626">
                  <c:v>-92.896537844258319</c:v>
                </c:pt>
                <c:pt idx="627">
                  <c:v>1831.9322909023513</c:v>
                </c:pt>
                <c:pt idx="628">
                  <c:v>1725.1694561641816</c:v>
                </c:pt>
                <c:pt idx="629">
                  <c:v>283.24043362761381</c:v>
                </c:pt>
                <c:pt idx="630">
                  <c:v>-666.7561996466145</c:v>
                </c:pt>
                <c:pt idx="631">
                  <c:v>1233.2684885560375</c:v>
                </c:pt>
                <c:pt idx="632">
                  <c:v>3078.6496104655184</c:v>
                </c:pt>
                <c:pt idx="633">
                  <c:v>1051.9836600319729</c:v>
                </c:pt>
                <c:pt idx="634">
                  <c:v>3072.7392609474109</c:v>
                </c:pt>
                <c:pt idx="635">
                  <c:v>-572.55433286642392</c:v>
                </c:pt>
                <c:pt idx="636">
                  <c:v>1832.4575233607825</c:v>
                </c:pt>
                <c:pt idx="637">
                  <c:v>724.45941428588299</c:v>
                </c:pt>
                <c:pt idx="638">
                  <c:v>1849.173222851422</c:v>
                </c:pt>
                <c:pt idx="639">
                  <c:v>2684.7472944734782</c:v>
                </c:pt>
                <c:pt idx="640">
                  <c:v>904.81786493351558</c:v>
                </c:pt>
                <c:pt idx="641">
                  <c:v>-474.67320380678802</c:v>
                </c:pt>
                <c:pt idx="642">
                  <c:v>3334.0743774785574</c:v>
                </c:pt>
                <c:pt idx="643">
                  <c:v>506.0307208798755</c:v>
                </c:pt>
                <c:pt idx="644">
                  <c:v>1415.2709128348974</c:v>
                </c:pt>
                <c:pt idx="645">
                  <c:v>-361.96528747414504</c:v>
                </c:pt>
                <c:pt idx="646">
                  <c:v>-452.13553508253744</c:v>
                </c:pt>
                <c:pt idx="647">
                  <c:v>-245.20313674920544</c:v>
                </c:pt>
                <c:pt idx="648">
                  <c:v>1549.6460617751591</c:v>
                </c:pt>
                <c:pt idx="649">
                  <c:v>554.24486801840237</c:v>
                </c:pt>
                <c:pt idx="650">
                  <c:v>2167.951497075328</c:v>
                </c:pt>
                <c:pt idx="651">
                  <c:v>1477.128279211734</c:v>
                </c:pt>
                <c:pt idx="652">
                  <c:v>1597.3696817620585</c:v>
                </c:pt>
                <c:pt idx="653">
                  <c:v>809.31068395429782</c:v>
                </c:pt>
                <c:pt idx="654">
                  <c:v>471.28147196523025</c:v>
                </c:pt>
                <c:pt idx="655">
                  <c:v>-494.17200829575631</c:v>
                </c:pt>
                <c:pt idx="656">
                  <c:v>833.17192250338667</c:v>
                </c:pt>
                <c:pt idx="657">
                  <c:v>1626.6216156405512</c:v>
                </c:pt>
                <c:pt idx="658">
                  <c:v>1673.1991741249717</c:v>
                </c:pt>
                <c:pt idx="659">
                  <c:v>1194.103382609203</c:v>
                </c:pt>
                <c:pt idx="660">
                  <c:v>2415.0494405674626</c:v>
                </c:pt>
                <c:pt idx="661">
                  <c:v>34.097478687470812</c:v>
                </c:pt>
                <c:pt idx="662">
                  <c:v>1799.9785140834149</c:v>
                </c:pt>
                <c:pt idx="663">
                  <c:v>2216.3396786675248</c:v>
                </c:pt>
                <c:pt idx="664">
                  <c:v>1456.9743143390963</c:v>
                </c:pt>
                <c:pt idx="665">
                  <c:v>2022.8028394375385</c:v>
                </c:pt>
                <c:pt idx="666">
                  <c:v>609.38932929656494</c:v>
                </c:pt>
                <c:pt idx="667">
                  <c:v>600.66417284527984</c:v>
                </c:pt>
                <c:pt idx="668">
                  <c:v>1263.31148006537</c:v>
                </c:pt>
                <c:pt idx="669">
                  <c:v>-209.88593298165165</c:v>
                </c:pt>
                <c:pt idx="670">
                  <c:v>-164.76383586130123</c:v>
                </c:pt>
                <c:pt idx="671">
                  <c:v>-118.43804765209916</c:v>
                </c:pt>
                <c:pt idx="672">
                  <c:v>1619.2744046813054</c:v>
                </c:pt>
                <c:pt idx="673">
                  <c:v>499.8974518751603</c:v>
                </c:pt>
                <c:pt idx="674">
                  <c:v>1894.0570638369616</c:v>
                </c:pt>
                <c:pt idx="675">
                  <c:v>1280.2639048331296</c:v>
                </c:pt>
                <c:pt idx="676">
                  <c:v>987.19302097696766</c:v>
                </c:pt>
                <c:pt idx="677">
                  <c:v>1676.8895404582029</c:v>
                </c:pt>
                <c:pt idx="678">
                  <c:v>2074.292794707716</c:v>
                </c:pt>
                <c:pt idx="679">
                  <c:v>1016.5948593023924</c:v>
                </c:pt>
                <c:pt idx="680">
                  <c:v>-905.75026348568713</c:v>
                </c:pt>
                <c:pt idx="681">
                  <c:v>-2077.5482954467288</c:v>
                </c:pt>
                <c:pt idx="682">
                  <c:v>142.18361503774088</c:v>
                </c:pt>
                <c:pt idx="683">
                  <c:v>-414.54959236246941</c:v>
                </c:pt>
                <c:pt idx="684">
                  <c:v>508.40375003142219</c:v>
                </c:pt>
                <c:pt idx="685">
                  <c:v>355.72284436279358</c:v>
                </c:pt>
                <c:pt idx="686">
                  <c:v>1381.7166252786353</c:v>
                </c:pt>
                <c:pt idx="687">
                  <c:v>1678.7917893075958</c:v>
                </c:pt>
                <c:pt idx="688">
                  <c:v>3409.3047557360164</c:v>
                </c:pt>
                <c:pt idx="689">
                  <c:v>-400.62834168010363</c:v>
                </c:pt>
                <c:pt idx="690">
                  <c:v>222.3008983483038</c:v>
                </c:pt>
                <c:pt idx="691">
                  <c:v>146.43100732213964</c:v>
                </c:pt>
                <c:pt idx="692">
                  <c:v>1316.7924916669924</c:v>
                </c:pt>
                <c:pt idx="693">
                  <c:v>13.774112156188039</c:v>
                </c:pt>
                <c:pt idx="694">
                  <c:v>645.41593225729935</c:v>
                </c:pt>
                <c:pt idx="695">
                  <c:v>404.07837024181572</c:v>
                </c:pt>
                <c:pt idx="696">
                  <c:v>-164.20693700895026</c:v>
                </c:pt>
                <c:pt idx="697">
                  <c:v>594.62560093333718</c:v>
                </c:pt>
                <c:pt idx="698">
                  <c:v>2038.229266989948</c:v>
                </c:pt>
                <c:pt idx="699">
                  <c:v>5198.0781259778614</c:v>
                </c:pt>
                <c:pt idx="700">
                  <c:v>2299.9620775299495</c:v>
                </c:pt>
                <c:pt idx="701">
                  <c:v>2125.9246019047819</c:v>
                </c:pt>
                <c:pt idx="702">
                  <c:v>295.65998121041332</c:v>
                </c:pt>
                <c:pt idx="703">
                  <c:v>374.225884503413</c:v>
                </c:pt>
                <c:pt idx="704">
                  <c:v>2083.7979462842441</c:v>
                </c:pt>
                <c:pt idx="705">
                  <c:v>1535.5090769289382</c:v>
                </c:pt>
                <c:pt idx="706">
                  <c:v>2455.5220832102495</c:v>
                </c:pt>
                <c:pt idx="707">
                  <c:v>483.60845926781553</c:v>
                </c:pt>
                <c:pt idx="708">
                  <c:v>841.76812404928103</c:v>
                </c:pt>
                <c:pt idx="709">
                  <c:v>114.41472239143172</c:v>
                </c:pt>
                <c:pt idx="710">
                  <c:v>323.72519104755156</c:v>
                </c:pt>
                <c:pt idx="711">
                  <c:v>900.93600899961893</c:v>
                </c:pt>
                <c:pt idx="712">
                  <c:v>82.946363813807352</c:v>
                </c:pt>
                <c:pt idx="713">
                  <c:v>1083.7161845702283</c:v>
                </c:pt>
                <c:pt idx="714">
                  <c:v>287.2002038010927</c:v>
                </c:pt>
                <c:pt idx="715">
                  <c:v>1104.8130122548969</c:v>
                </c:pt>
                <c:pt idx="716">
                  <c:v>-1446.8115255211592</c:v>
                </c:pt>
                <c:pt idx="717">
                  <c:v>1651.3536032641198</c:v>
                </c:pt>
                <c:pt idx="718">
                  <c:v>2067.982861918078</c:v>
                </c:pt>
                <c:pt idx="719">
                  <c:v>-163.85748976109107</c:v>
                </c:pt>
                <c:pt idx="720">
                  <c:v>586.58488114492525</c:v>
                </c:pt>
                <c:pt idx="721">
                  <c:v>67.656703758013236</c:v>
                </c:pt>
                <c:pt idx="722">
                  <c:v>1646.8001176278685</c:v>
                </c:pt>
                <c:pt idx="723">
                  <c:v>1685.1109824985674</c:v>
                </c:pt>
                <c:pt idx="724">
                  <c:v>183.57495808377439</c:v>
                </c:pt>
                <c:pt idx="725">
                  <c:v>1264.8305297208144</c:v>
                </c:pt>
                <c:pt idx="726">
                  <c:v>1312.2339561692625</c:v>
                </c:pt>
                <c:pt idx="727">
                  <c:v>2016.5455685115353</c:v>
                </c:pt>
                <c:pt idx="728">
                  <c:v>-135.56079074635568</c:v>
                </c:pt>
                <c:pt idx="729">
                  <c:v>927.55507974057764</c:v>
                </c:pt>
                <c:pt idx="730">
                  <c:v>-246.07911833693606</c:v>
                </c:pt>
                <c:pt idx="731">
                  <c:v>-1061.7523447825274</c:v>
                </c:pt>
                <c:pt idx="732">
                  <c:v>-28.155549652564332</c:v>
                </c:pt>
                <c:pt idx="733">
                  <c:v>1759.6305087777205</c:v>
                </c:pt>
                <c:pt idx="734">
                  <c:v>460.64726674529845</c:v>
                </c:pt>
                <c:pt idx="735">
                  <c:v>1299.7093730616284</c:v>
                </c:pt>
                <c:pt idx="736">
                  <c:v>4061.6526062881057</c:v>
                </c:pt>
                <c:pt idx="737">
                  <c:v>1100.5999107744451</c:v>
                </c:pt>
                <c:pt idx="738">
                  <c:v>271.62200551289152</c:v>
                </c:pt>
                <c:pt idx="739">
                  <c:v>1130.4048062293461</c:v>
                </c:pt>
                <c:pt idx="740">
                  <c:v>1510.0497962891759</c:v>
                </c:pt>
                <c:pt idx="741">
                  <c:v>2292.768941528595</c:v>
                </c:pt>
                <c:pt idx="742">
                  <c:v>-387.30352765103476</c:v>
                </c:pt>
                <c:pt idx="743">
                  <c:v>28.46294718662034</c:v>
                </c:pt>
                <c:pt idx="744">
                  <c:v>1195.7890903286311</c:v>
                </c:pt>
                <c:pt idx="745">
                  <c:v>1896.7933355605367</c:v>
                </c:pt>
                <c:pt idx="746">
                  <c:v>3388.9515263537255</c:v>
                </c:pt>
                <c:pt idx="747">
                  <c:v>751.5566806382385</c:v>
                </c:pt>
                <c:pt idx="748">
                  <c:v>696.70740413032013</c:v>
                </c:pt>
                <c:pt idx="749">
                  <c:v>-565.59446553437056</c:v>
                </c:pt>
                <c:pt idx="750">
                  <c:v>758.23359984420813</c:v>
                </c:pt>
                <c:pt idx="751">
                  <c:v>518.16052099131412</c:v>
                </c:pt>
                <c:pt idx="752">
                  <c:v>1296.0371052980922</c:v>
                </c:pt>
                <c:pt idx="753">
                  <c:v>1270.1775286002837</c:v>
                </c:pt>
                <c:pt idx="754">
                  <c:v>-78.698859076178451</c:v>
                </c:pt>
                <c:pt idx="755">
                  <c:v>-513.1473569785303</c:v>
                </c:pt>
                <c:pt idx="756">
                  <c:v>696.37912999180378</c:v>
                </c:pt>
                <c:pt idx="757">
                  <c:v>1571.769923347586</c:v>
                </c:pt>
                <c:pt idx="758">
                  <c:v>1757.8175503448388</c:v>
                </c:pt>
                <c:pt idx="759">
                  <c:v>993.51656467344912</c:v>
                </c:pt>
                <c:pt idx="760">
                  <c:v>1555.3795878839815</c:v>
                </c:pt>
                <c:pt idx="761">
                  <c:v>2109.2761401388943</c:v>
                </c:pt>
                <c:pt idx="762">
                  <c:v>-185.88851558825013</c:v>
                </c:pt>
                <c:pt idx="763">
                  <c:v>1513.5224557030738</c:v>
                </c:pt>
                <c:pt idx="764">
                  <c:v>1605.9033080068684</c:v>
                </c:pt>
                <c:pt idx="765">
                  <c:v>195.36741845943664</c:v>
                </c:pt>
                <c:pt idx="766">
                  <c:v>1334.5593824349107</c:v>
                </c:pt>
                <c:pt idx="767">
                  <c:v>170.39360568809741</c:v>
                </c:pt>
                <c:pt idx="768">
                  <c:v>2790.8747525234385</c:v>
                </c:pt>
                <c:pt idx="769">
                  <c:v>1067.0877425989158</c:v>
                </c:pt>
                <c:pt idx="770">
                  <c:v>-1042.4744142423151</c:v>
                </c:pt>
                <c:pt idx="771">
                  <c:v>1153.34073093455</c:v>
                </c:pt>
                <c:pt idx="772">
                  <c:v>198.88558891782532</c:v>
                </c:pt>
                <c:pt idx="773">
                  <c:v>-1221.3284453708229</c:v>
                </c:pt>
                <c:pt idx="774">
                  <c:v>841.37114853168134</c:v>
                </c:pt>
                <c:pt idx="775">
                  <c:v>928.03751304254195</c:v>
                </c:pt>
                <c:pt idx="776">
                  <c:v>778.48741132817622</c:v>
                </c:pt>
                <c:pt idx="777">
                  <c:v>-193.81399253114364</c:v>
                </c:pt>
                <c:pt idx="778">
                  <c:v>147.0295854694233</c:v>
                </c:pt>
                <c:pt idx="779">
                  <c:v>2703.0098888475804</c:v>
                </c:pt>
                <c:pt idx="780">
                  <c:v>1033.6101353892016</c:v>
                </c:pt>
                <c:pt idx="781">
                  <c:v>-760.04402999624995</c:v>
                </c:pt>
                <c:pt idx="782">
                  <c:v>2326.7917188225065</c:v>
                </c:pt>
                <c:pt idx="783">
                  <c:v>317.7696335147923</c:v>
                </c:pt>
                <c:pt idx="784">
                  <c:v>2425.2140288256332</c:v>
                </c:pt>
                <c:pt idx="785">
                  <c:v>1742.7240199588673</c:v>
                </c:pt>
                <c:pt idx="786">
                  <c:v>-318.11087390856824</c:v>
                </c:pt>
                <c:pt idx="787">
                  <c:v>582.26927380063591</c:v>
                </c:pt>
                <c:pt idx="788">
                  <c:v>1604.4832416034355</c:v>
                </c:pt>
                <c:pt idx="789">
                  <c:v>884.48230349538085</c:v>
                </c:pt>
                <c:pt idx="790">
                  <c:v>743.67595250937075</c:v>
                </c:pt>
                <c:pt idx="791">
                  <c:v>418.94046323632597</c:v>
                </c:pt>
                <c:pt idx="792">
                  <c:v>-513.67266367222282</c:v>
                </c:pt>
                <c:pt idx="793">
                  <c:v>1512.3674286303103</c:v>
                </c:pt>
                <c:pt idx="794">
                  <c:v>2044.1187122249382</c:v>
                </c:pt>
                <c:pt idx="795">
                  <c:v>651.13178023149692</c:v>
                </c:pt>
                <c:pt idx="796">
                  <c:v>1416.7132397776702</c:v>
                </c:pt>
                <c:pt idx="797">
                  <c:v>335.90356603344151</c:v>
                </c:pt>
                <c:pt idx="798">
                  <c:v>378.2422658368082</c:v>
                </c:pt>
                <c:pt idx="799">
                  <c:v>347.66591587320249</c:v>
                </c:pt>
                <c:pt idx="800">
                  <c:v>1412.4440416035836</c:v>
                </c:pt>
                <c:pt idx="801">
                  <c:v>835.11834848994897</c:v>
                </c:pt>
                <c:pt idx="802">
                  <c:v>1118.1902507035256</c:v>
                </c:pt>
                <c:pt idx="803">
                  <c:v>-163.6615452686749</c:v>
                </c:pt>
                <c:pt idx="804">
                  <c:v>2274.2251920763611</c:v>
                </c:pt>
                <c:pt idx="805">
                  <c:v>2854.6658314209499</c:v>
                </c:pt>
                <c:pt idx="806">
                  <c:v>984.32057547199986</c:v>
                </c:pt>
                <c:pt idx="807">
                  <c:v>2319.1739998702778</c:v>
                </c:pt>
                <c:pt idx="808">
                  <c:v>299.75053123189252</c:v>
                </c:pt>
                <c:pt idx="809">
                  <c:v>372.57315625335457</c:v>
                </c:pt>
                <c:pt idx="810">
                  <c:v>1352.9377389786364</c:v>
                </c:pt>
                <c:pt idx="811">
                  <c:v>143.24837962483718</c:v>
                </c:pt>
                <c:pt idx="812">
                  <c:v>2727.7713491942141</c:v>
                </c:pt>
                <c:pt idx="813">
                  <c:v>1306.3161317079121</c:v>
                </c:pt>
                <c:pt idx="814">
                  <c:v>1648.9139700491664</c:v>
                </c:pt>
                <c:pt idx="815">
                  <c:v>1493.8401716455805</c:v>
                </c:pt>
                <c:pt idx="816">
                  <c:v>388.55420687809055</c:v>
                </c:pt>
                <c:pt idx="817">
                  <c:v>-1234.7167321409843</c:v>
                </c:pt>
                <c:pt idx="818">
                  <c:v>341.20484305051355</c:v>
                </c:pt>
                <c:pt idx="819">
                  <c:v>-1922.0251848099688</c:v>
                </c:pt>
                <c:pt idx="820">
                  <c:v>857.92922446492139</c:v>
                </c:pt>
                <c:pt idx="821">
                  <c:v>-547.11273884022853</c:v>
                </c:pt>
                <c:pt idx="822">
                  <c:v>1012.3266715409789</c:v>
                </c:pt>
                <c:pt idx="823">
                  <c:v>493.22739662674019</c:v>
                </c:pt>
                <c:pt idx="824">
                  <c:v>2016.8428374414443</c:v>
                </c:pt>
                <c:pt idx="825">
                  <c:v>-430.85186953464472</c:v>
                </c:pt>
                <c:pt idx="826">
                  <c:v>2106.9145048237319</c:v>
                </c:pt>
                <c:pt idx="827">
                  <c:v>2254.7464116439328</c:v>
                </c:pt>
                <c:pt idx="828">
                  <c:v>602.93833948673591</c:v>
                </c:pt>
                <c:pt idx="829">
                  <c:v>225.21436362660415</c:v>
                </c:pt>
                <c:pt idx="830">
                  <c:v>1073.3611154850212</c:v>
                </c:pt>
                <c:pt idx="831">
                  <c:v>-1152.7527899249667</c:v>
                </c:pt>
                <c:pt idx="832">
                  <c:v>618.30442896317447</c:v>
                </c:pt>
                <c:pt idx="833">
                  <c:v>2446.6399900351507</c:v>
                </c:pt>
                <c:pt idx="834">
                  <c:v>1572.0948921706317</c:v>
                </c:pt>
                <c:pt idx="835">
                  <c:v>2250.415985116636</c:v>
                </c:pt>
                <c:pt idx="836">
                  <c:v>1441.0451459725857</c:v>
                </c:pt>
                <c:pt idx="837">
                  <c:v>2387.2945277783388</c:v>
                </c:pt>
                <c:pt idx="838">
                  <c:v>785.77396270998213</c:v>
                </c:pt>
                <c:pt idx="839">
                  <c:v>1766.1550412359761</c:v>
                </c:pt>
                <c:pt idx="840">
                  <c:v>1665.0905878192607</c:v>
                </c:pt>
                <c:pt idx="841">
                  <c:v>-911.98892213394652</c:v>
                </c:pt>
                <c:pt idx="842">
                  <c:v>95.467181632442248</c:v>
                </c:pt>
                <c:pt idx="843">
                  <c:v>-184.14790707187808</c:v>
                </c:pt>
                <c:pt idx="844">
                  <c:v>1239.1880862451092</c:v>
                </c:pt>
                <c:pt idx="845">
                  <c:v>380.41411199038407</c:v>
                </c:pt>
                <c:pt idx="846">
                  <c:v>47.533614854664165</c:v>
                </c:pt>
                <c:pt idx="847">
                  <c:v>2866.5907629217791</c:v>
                </c:pt>
                <c:pt idx="848">
                  <c:v>2207.1668437669496</c:v>
                </c:pt>
                <c:pt idx="849">
                  <c:v>2058.7008177035755</c:v>
                </c:pt>
                <c:pt idx="850">
                  <c:v>2939.7916543897281</c:v>
                </c:pt>
                <c:pt idx="851">
                  <c:v>1703.6054541382077</c:v>
                </c:pt>
                <c:pt idx="852">
                  <c:v>1295.0850550482137</c:v>
                </c:pt>
                <c:pt idx="853">
                  <c:v>1705.6627559947754</c:v>
                </c:pt>
                <c:pt idx="854">
                  <c:v>2014.4364272561888</c:v>
                </c:pt>
                <c:pt idx="855">
                  <c:v>971.59463212701473</c:v>
                </c:pt>
                <c:pt idx="856">
                  <c:v>1089.5816973493843</c:v>
                </c:pt>
                <c:pt idx="857">
                  <c:v>1172.8696015672458</c:v>
                </c:pt>
                <c:pt idx="858">
                  <c:v>1158.5501408896596</c:v>
                </c:pt>
                <c:pt idx="859">
                  <c:v>972.65305896411371</c:v>
                </c:pt>
                <c:pt idx="860">
                  <c:v>920.52417410908595</c:v>
                </c:pt>
                <c:pt idx="861">
                  <c:v>320.4427231553359</c:v>
                </c:pt>
                <c:pt idx="862">
                  <c:v>1829.8308242510652</c:v>
                </c:pt>
                <c:pt idx="863">
                  <c:v>489.14959950277347</c:v>
                </c:pt>
                <c:pt idx="864">
                  <c:v>355.6396326561736</c:v>
                </c:pt>
                <c:pt idx="865">
                  <c:v>1303.3348193593984</c:v>
                </c:pt>
                <c:pt idx="866">
                  <c:v>-481.98362197250299</c:v>
                </c:pt>
                <c:pt idx="867">
                  <c:v>334.77172909739772</c:v>
                </c:pt>
                <c:pt idx="868">
                  <c:v>2679.9655544132697</c:v>
                </c:pt>
                <c:pt idx="869">
                  <c:v>268.62352500259078</c:v>
                </c:pt>
                <c:pt idx="870">
                  <c:v>591.98398742544236</c:v>
                </c:pt>
                <c:pt idx="871">
                  <c:v>1782.0188831927753</c:v>
                </c:pt>
                <c:pt idx="872">
                  <c:v>1077.9499763142976</c:v>
                </c:pt>
                <c:pt idx="873">
                  <c:v>3289.9608289176444</c:v>
                </c:pt>
                <c:pt idx="874">
                  <c:v>-207.9862163144071</c:v>
                </c:pt>
                <c:pt idx="875">
                  <c:v>936.92163162447378</c:v>
                </c:pt>
                <c:pt idx="876">
                  <c:v>483.25794599956521</c:v>
                </c:pt>
                <c:pt idx="877">
                  <c:v>-750.52922051643168</c:v>
                </c:pt>
                <c:pt idx="878">
                  <c:v>1441.5447760502814</c:v>
                </c:pt>
                <c:pt idx="879">
                  <c:v>1825.5480294708284</c:v>
                </c:pt>
                <c:pt idx="880">
                  <c:v>3408.2425513563135</c:v>
                </c:pt>
                <c:pt idx="881">
                  <c:v>-117.82495498311164</c:v>
                </c:pt>
                <c:pt idx="882">
                  <c:v>3044.9972946962289</c:v>
                </c:pt>
                <c:pt idx="883">
                  <c:v>1625.3293712637283</c:v>
                </c:pt>
                <c:pt idx="884">
                  <c:v>1240.9154829500208</c:v>
                </c:pt>
                <c:pt idx="885">
                  <c:v>-203.84095703611979</c:v>
                </c:pt>
                <c:pt idx="886">
                  <c:v>854.43840221593678</c:v>
                </c:pt>
                <c:pt idx="887">
                  <c:v>976.50748534213187</c:v>
                </c:pt>
                <c:pt idx="888">
                  <c:v>2177.3138694336822</c:v>
                </c:pt>
                <c:pt idx="889">
                  <c:v>1418.4553979824038</c:v>
                </c:pt>
                <c:pt idx="890">
                  <c:v>1608.1230055784572</c:v>
                </c:pt>
                <c:pt idx="891">
                  <c:v>396.05627090627877</c:v>
                </c:pt>
                <c:pt idx="892">
                  <c:v>550.62076066826501</c:v>
                </c:pt>
                <c:pt idx="893">
                  <c:v>648.97101258594989</c:v>
                </c:pt>
                <c:pt idx="894">
                  <c:v>1351.829302133006</c:v>
                </c:pt>
                <c:pt idx="895">
                  <c:v>3459.4113546875783</c:v>
                </c:pt>
                <c:pt idx="896">
                  <c:v>1171.5717964290131</c:v>
                </c:pt>
                <c:pt idx="897">
                  <c:v>165.09431158624966</c:v>
                </c:pt>
                <c:pt idx="898">
                  <c:v>968.85254263990271</c:v>
                </c:pt>
                <c:pt idx="899">
                  <c:v>1457.7333630183255</c:v>
                </c:pt>
                <c:pt idx="900">
                  <c:v>-374.53089630778163</c:v>
                </c:pt>
                <c:pt idx="901">
                  <c:v>1046.3212879244686</c:v>
                </c:pt>
                <c:pt idx="902">
                  <c:v>-1182.3520483863763</c:v>
                </c:pt>
                <c:pt idx="903">
                  <c:v>1866.9837169762864</c:v>
                </c:pt>
                <c:pt idx="904">
                  <c:v>552.38021128753985</c:v>
                </c:pt>
                <c:pt idx="905">
                  <c:v>202.60023340082989</c:v>
                </c:pt>
                <c:pt idx="906">
                  <c:v>-301.66440566137749</c:v>
                </c:pt>
                <c:pt idx="907">
                  <c:v>2209.4045950639465</c:v>
                </c:pt>
                <c:pt idx="908">
                  <c:v>-1114.7531008746914</c:v>
                </c:pt>
                <c:pt idx="909">
                  <c:v>828.28012794808762</c:v>
                </c:pt>
                <c:pt idx="910">
                  <c:v>1120.0416240754196</c:v>
                </c:pt>
                <c:pt idx="911">
                  <c:v>1047.5120536215384</c:v>
                </c:pt>
                <c:pt idx="912">
                  <c:v>253.62560193933746</c:v>
                </c:pt>
                <c:pt idx="913">
                  <c:v>134.97379770729333</c:v>
                </c:pt>
                <c:pt idx="914">
                  <c:v>552.34599351312181</c:v>
                </c:pt>
                <c:pt idx="915">
                  <c:v>448.23563790995649</c:v>
                </c:pt>
                <c:pt idx="916">
                  <c:v>1389.0728690455287</c:v>
                </c:pt>
                <c:pt idx="917">
                  <c:v>2972.3507819221268</c:v>
                </c:pt>
                <c:pt idx="918">
                  <c:v>346.03457309931844</c:v>
                </c:pt>
                <c:pt idx="919">
                  <c:v>665.19401173414258</c:v>
                </c:pt>
                <c:pt idx="920">
                  <c:v>-573.90443394815406</c:v>
                </c:pt>
                <c:pt idx="921">
                  <c:v>1656.5279174874781</c:v>
                </c:pt>
                <c:pt idx="922">
                  <c:v>2988.1721056234665</c:v>
                </c:pt>
                <c:pt idx="923">
                  <c:v>480.34289890847867</c:v>
                </c:pt>
                <c:pt idx="924">
                  <c:v>1659.7013492136743</c:v>
                </c:pt>
                <c:pt idx="925">
                  <c:v>990.0829295236731</c:v>
                </c:pt>
                <c:pt idx="926">
                  <c:v>532.84045229366211</c:v>
                </c:pt>
                <c:pt idx="927">
                  <c:v>2329.5974438132944</c:v>
                </c:pt>
                <c:pt idx="928">
                  <c:v>-512.95900324808235</c:v>
                </c:pt>
                <c:pt idx="929">
                  <c:v>1138.2338568240571</c:v>
                </c:pt>
                <c:pt idx="930">
                  <c:v>922.68649464340251</c:v>
                </c:pt>
                <c:pt idx="931">
                  <c:v>1105.1428941141287</c:v>
                </c:pt>
                <c:pt idx="932">
                  <c:v>1534.3105420468514</c:v>
                </c:pt>
                <c:pt idx="933">
                  <c:v>-10.50066265544865</c:v>
                </c:pt>
                <c:pt idx="934">
                  <c:v>1699.4355094898542</c:v>
                </c:pt>
                <c:pt idx="935">
                  <c:v>615.5692765791166</c:v>
                </c:pt>
                <c:pt idx="936">
                  <c:v>1660.07920681163</c:v>
                </c:pt>
                <c:pt idx="937">
                  <c:v>1311.6278008254812</c:v>
                </c:pt>
                <c:pt idx="938">
                  <c:v>1479.6071592237331</c:v>
                </c:pt>
                <c:pt idx="939">
                  <c:v>623.63542243550262</c:v>
                </c:pt>
                <c:pt idx="940">
                  <c:v>1944.2733141885114</c:v>
                </c:pt>
                <c:pt idx="941">
                  <c:v>1526.5700022156043</c:v>
                </c:pt>
                <c:pt idx="942">
                  <c:v>-94.917003526494682</c:v>
                </c:pt>
                <c:pt idx="943">
                  <c:v>411.95030155959785</c:v>
                </c:pt>
                <c:pt idx="944">
                  <c:v>-42.748587770178574</c:v>
                </c:pt>
                <c:pt idx="945">
                  <c:v>847.69296326037693</c:v>
                </c:pt>
                <c:pt idx="946">
                  <c:v>385.63140961785302</c:v>
                </c:pt>
                <c:pt idx="947">
                  <c:v>449.48978987733551</c:v>
                </c:pt>
                <c:pt idx="948">
                  <c:v>599.1564576886351</c:v>
                </c:pt>
                <c:pt idx="949">
                  <c:v>647.80501733473329</c:v>
                </c:pt>
                <c:pt idx="950">
                  <c:v>1322.8854721890234</c:v>
                </c:pt>
                <c:pt idx="951">
                  <c:v>2906.0431869130248</c:v>
                </c:pt>
                <c:pt idx="952">
                  <c:v>-8.8753397583056994</c:v>
                </c:pt>
                <c:pt idx="953">
                  <c:v>841.39342550351705</c:v>
                </c:pt>
                <c:pt idx="954">
                  <c:v>1351.3746768967785</c:v>
                </c:pt>
                <c:pt idx="955">
                  <c:v>2102.4596860829888</c:v>
                </c:pt>
                <c:pt idx="956">
                  <c:v>2595.5396153133615</c:v>
                </c:pt>
                <c:pt idx="957">
                  <c:v>-50.701669607102986</c:v>
                </c:pt>
                <c:pt idx="958">
                  <c:v>639.34513480534508</c:v>
                </c:pt>
                <c:pt idx="959">
                  <c:v>2482.4618085508</c:v>
                </c:pt>
                <c:pt idx="960">
                  <c:v>925.53588157308764</c:v>
                </c:pt>
                <c:pt idx="961">
                  <c:v>1247.917679714647</c:v>
                </c:pt>
                <c:pt idx="962">
                  <c:v>-662.21843670274279</c:v>
                </c:pt>
                <c:pt idx="963">
                  <c:v>957.76023142324277</c:v>
                </c:pt>
                <c:pt idx="964">
                  <c:v>1515.8172095308651</c:v>
                </c:pt>
                <c:pt idx="965">
                  <c:v>1127.119566155108</c:v>
                </c:pt>
                <c:pt idx="966">
                  <c:v>2605.9946317660028</c:v>
                </c:pt>
                <c:pt idx="967">
                  <c:v>2453.1725568655929</c:v>
                </c:pt>
                <c:pt idx="968">
                  <c:v>1036.8317661601197</c:v>
                </c:pt>
                <c:pt idx="969">
                  <c:v>2653.051926107225</c:v>
                </c:pt>
                <c:pt idx="970">
                  <c:v>1193.5086196331217</c:v>
                </c:pt>
                <c:pt idx="971">
                  <c:v>3345.7408592611687</c:v>
                </c:pt>
                <c:pt idx="972">
                  <c:v>759.5844844791452</c:v>
                </c:pt>
                <c:pt idx="973">
                  <c:v>1780.0387596683659</c:v>
                </c:pt>
                <c:pt idx="974">
                  <c:v>907.85863047898397</c:v>
                </c:pt>
                <c:pt idx="975">
                  <c:v>1076.1899235116562</c:v>
                </c:pt>
                <c:pt idx="976">
                  <c:v>313.19753919509492</c:v>
                </c:pt>
                <c:pt idx="977">
                  <c:v>2543.6966839006927</c:v>
                </c:pt>
                <c:pt idx="978">
                  <c:v>1278.5598952305932</c:v>
                </c:pt>
                <c:pt idx="979">
                  <c:v>1093.6702420345641</c:v>
                </c:pt>
                <c:pt idx="980">
                  <c:v>131.10024219915897</c:v>
                </c:pt>
                <c:pt idx="981">
                  <c:v>-33.69987575565824</c:v>
                </c:pt>
                <c:pt idx="982">
                  <c:v>78.14017222905909</c:v>
                </c:pt>
                <c:pt idx="983">
                  <c:v>-1357.0548244698434</c:v>
                </c:pt>
                <c:pt idx="984">
                  <c:v>-54.171358037614937</c:v>
                </c:pt>
                <c:pt idx="985">
                  <c:v>196.64922431167668</c:v>
                </c:pt>
                <c:pt idx="986">
                  <c:v>17.204919713352865</c:v>
                </c:pt>
                <c:pt idx="987">
                  <c:v>-538.21854548142323</c:v>
                </c:pt>
                <c:pt idx="988">
                  <c:v>1091.2148734099351</c:v>
                </c:pt>
                <c:pt idx="989">
                  <c:v>4366.2870822160694</c:v>
                </c:pt>
                <c:pt idx="990">
                  <c:v>546.37384496322079</c:v>
                </c:pt>
                <c:pt idx="991">
                  <c:v>767.12015407432375</c:v>
                </c:pt>
                <c:pt idx="992">
                  <c:v>844.70265690840358</c:v>
                </c:pt>
                <c:pt idx="993">
                  <c:v>2587.5157849787574</c:v>
                </c:pt>
                <c:pt idx="994">
                  <c:v>1291.9098592430819</c:v>
                </c:pt>
                <c:pt idx="995">
                  <c:v>-136.98857669582026</c:v>
                </c:pt>
                <c:pt idx="996">
                  <c:v>578.78528141962158</c:v>
                </c:pt>
                <c:pt idx="997">
                  <c:v>404.94541818748257</c:v>
                </c:pt>
                <c:pt idx="998">
                  <c:v>1788.4470762480978</c:v>
                </c:pt>
                <c:pt idx="999">
                  <c:v>-413.86034167517346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2-4453-8832-F32FB1F5058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'2.Y=X+X'!$G$2:$G$1001</c:f>
              <c:numCache>
                <c:formatCode>0</c:formatCode>
                <c:ptCount val="1000"/>
                <c:pt idx="0">
                  <c:v>693.06693104253782</c:v>
                </c:pt>
                <c:pt idx="1">
                  <c:v>1411.79012919819</c:v>
                </c:pt>
                <c:pt idx="2">
                  <c:v>-144.6455218662208</c:v>
                </c:pt>
                <c:pt idx="3">
                  <c:v>1760.4347028692587</c:v>
                </c:pt>
                <c:pt idx="4">
                  <c:v>1202.7887630677087</c:v>
                </c:pt>
                <c:pt idx="5">
                  <c:v>1031.963259679246</c:v>
                </c:pt>
                <c:pt idx="6">
                  <c:v>319.76432114430861</c:v>
                </c:pt>
                <c:pt idx="7">
                  <c:v>1617.4309878754971</c:v>
                </c:pt>
                <c:pt idx="8">
                  <c:v>286.14822041906234</c:v>
                </c:pt>
                <c:pt idx="9">
                  <c:v>632.97720823902625</c:v>
                </c:pt>
                <c:pt idx="10">
                  <c:v>1012.6712512013235</c:v>
                </c:pt>
                <c:pt idx="11">
                  <c:v>-11.900235714195901</c:v>
                </c:pt>
                <c:pt idx="12">
                  <c:v>2333.8215519875316</c:v>
                </c:pt>
                <c:pt idx="13">
                  <c:v>929.04638468646453</c:v>
                </c:pt>
                <c:pt idx="14">
                  <c:v>1236.8638564080422</c:v>
                </c:pt>
                <c:pt idx="15">
                  <c:v>2171.6931699257275</c:v>
                </c:pt>
                <c:pt idx="16">
                  <c:v>-483.79582550572883</c:v>
                </c:pt>
                <c:pt idx="17">
                  <c:v>252.69815247163251</c:v>
                </c:pt>
                <c:pt idx="18">
                  <c:v>1167.5335898023193</c:v>
                </c:pt>
                <c:pt idx="19">
                  <c:v>1978.4178459919381</c:v>
                </c:pt>
                <c:pt idx="20">
                  <c:v>1358.1507588130339</c:v>
                </c:pt>
                <c:pt idx="21">
                  <c:v>1891.4361853253433</c:v>
                </c:pt>
                <c:pt idx="22">
                  <c:v>1052.2760054380635</c:v>
                </c:pt>
                <c:pt idx="23">
                  <c:v>1501.106732162764</c:v>
                </c:pt>
                <c:pt idx="24">
                  <c:v>1519.0039425354819</c:v>
                </c:pt>
                <c:pt idx="25">
                  <c:v>1920.9792830946863</c:v>
                </c:pt>
                <c:pt idx="26">
                  <c:v>2427.9702293587834</c:v>
                </c:pt>
                <c:pt idx="27">
                  <c:v>902.21195219350363</c:v>
                </c:pt>
                <c:pt idx="28">
                  <c:v>627.5724273503738</c:v>
                </c:pt>
                <c:pt idx="29">
                  <c:v>961.40399233938524</c:v>
                </c:pt>
                <c:pt idx="30">
                  <c:v>168.49493585518806</c:v>
                </c:pt>
                <c:pt idx="31">
                  <c:v>1577.0276466646678</c:v>
                </c:pt>
                <c:pt idx="32">
                  <c:v>558.48157447738049</c:v>
                </c:pt>
                <c:pt idx="33">
                  <c:v>853.70169172508895</c:v>
                </c:pt>
                <c:pt idx="34">
                  <c:v>399.00324135515302</c:v>
                </c:pt>
                <c:pt idx="35">
                  <c:v>251.52754085122842</c:v>
                </c:pt>
                <c:pt idx="36">
                  <c:v>249.99201587618552</c:v>
                </c:pt>
                <c:pt idx="37">
                  <c:v>510.26446397691609</c:v>
                </c:pt>
                <c:pt idx="38">
                  <c:v>-10.778118403575263</c:v>
                </c:pt>
                <c:pt idx="39">
                  <c:v>1269.1533174176866</c:v>
                </c:pt>
                <c:pt idx="40">
                  <c:v>1555.7782057149702</c:v>
                </c:pt>
                <c:pt idx="41">
                  <c:v>1261.4464945226193</c:v>
                </c:pt>
                <c:pt idx="42">
                  <c:v>1505.8929761321929</c:v>
                </c:pt>
                <c:pt idx="43">
                  <c:v>594.23891691278641</c:v>
                </c:pt>
                <c:pt idx="44">
                  <c:v>224.04872327648081</c:v>
                </c:pt>
                <c:pt idx="45">
                  <c:v>1277.80562144896</c:v>
                </c:pt>
                <c:pt idx="46">
                  <c:v>721.32139035928344</c:v>
                </c:pt>
                <c:pt idx="47">
                  <c:v>1024.5740969121041</c:v>
                </c:pt>
                <c:pt idx="48">
                  <c:v>1562.5966499737024</c:v>
                </c:pt>
                <c:pt idx="49">
                  <c:v>898.73098542935122</c:v>
                </c:pt>
                <c:pt idx="50">
                  <c:v>702.62275367689836</c:v>
                </c:pt>
                <c:pt idx="51">
                  <c:v>1203.797161673599</c:v>
                </c:pt>
                <c:pt idx="52">
                  <c:v>321.16722151575254</c:v>
                </c:pt>
                <c:pt idx="53">
                  <c:v>897.17288963298211</c:v>
                </c:pt>
                <c:pt idx="54">
                  <c:v>2038.9151344706149</c:v>
                </c:pt>
                <c:pt idx="55">
                  <c:v>-51.52118453405285</c:v>
                </c:pt>
                <c:pt idx="56">
                  <c:v>454.42647338272315</c:v>
                </c:pt>
                <c:pt idx="57">
                  <c:v>1494.4914790092098</c:v>
                </c:pt>
                <c:pt idx="58">
                  <c:v>-111.04118979755901</c:v>
                </c:pt>
                <c:pt idx="59">
                  <c:v>1533.3023184365086</c:v>
                </c:pt>
                <c:pt idx="60">
                  <c:v>797.69290780877463</c:v>
                </c:pt>
                <c:pt idx="61">
                  <c:v>1147.9837304969808</c:v>
                </c:pt>
                <c:pt idx="62">
                  <c:v>909.20333303260134</c:v>
                </c:pt>
                <c:pt idx="63">
                  <c:v>495.84288542437776</c:v>
                </c:pt>
                <c:pt idx="64">
                  <c:v>1089.0461943437249</c:v>
                </c:pt>
                <c:pt idx="65">
                  <c:v>1121.0253514575916</c:v>
                </c:pt>
                <c:pt idx="66">
                  <c:v>1578.497735226566</c:v>
                </c:pt>
                <c:pt idx="67">
                  <c:v>623.96797242721959</c:v>
                </c:pt>
                <c:pt idx="68">
                  <c:v>1417.2045337540812</c:v>
                </c:pt>
                <c:pt idx="69">
                  <c:v>1738.6563353658082</c:v>
                </c:pt>
                <c:pt idx="70">
                  <c:v>703.07479553797657</c:v>
                </c:pt>
                <c:pt idx="71">
                  <c:v>199.07426380159325</c:v>
                </c:pt>
                <c:pt idx="72">
                  <c:v>1758.3221227346157</c:v>
                </c:pt>
                <c:pt idx="73">
                  <c:v>928.55466167199347</c:v>
                </c:pt>
                <c:pt idx="74">
                  <c:v>1372.6137820917565</c:v>
                </c:pt>
                <c:pt idx="75">
                  <c:v>1343.4250138302191</c:v>
                </c:pt>
                <c:pt idx="76">
                  <c:v>201.0985642797952</c:v>
                </c:pt>
                <c:pt idx="77">
                  <c:v>1841.5014916534374</c:v>
                </c:pt>
                <c:pt idx="78">
                  <c:v>747.74241486669712</c:v>
                </c:pt>
                <c:pt idx="79">
                  <c:v>1869.9213836088124</c:v>
                </c:pt>
                <c:pt idx="80">
                  <c:v>727.35182076291517</c:v>
                </c:pt>
                <c:pt idx="81">
                  <c:v>2495.9756764788985</c:v>
                </c:pt>
                <c:pt idx="82">
                  <c:v>734.24158806741355</c:v>
                </c:pt>
                <c:pt idx="83">
                  <c:v>-68.058636150588768</c:v>
                </c:pt>
                <c:pt idx="84">
                  <c:v>818.27029112045534</c:v>
                </c:pt>
                <c:pt idx="85">
                  <c:v>2217.6220355830137</c:v>
                </c:pt>
                <c:pt idx="86">
                  <c:v>-30.739847431442399</c:v>
                </c:pt>
                <c:pt idx="87">
                  <c:v>1442.7312818660571</c:v>
                </c:pt>
                <c:pt idx="88">
                  <c:v>305.37223806321066</c:v>
                </c:pt>
                <c:pt idx="89">
                  <c:v>1863.3456810543919</c:v>
                </c:pt>
                <c:pt idx="90">
                  <c:v>1842.7188208771254</c:v>
                </c:pt>
                <c:pt idx="91">
                  <c:v>508.58767597967534</c:v>
                </c:pt>
                <c:pt idx="92">
                  <c:v>673.28261244947748</c:v>
                </c:pt>
                <c:pt idx="93">
                  <c:v>787.64338233579463</c:v>
                </c:pt>
                <c:pt idx="94">
                  <c:v>1541.0839019876789</c:v>
                </c:pt>
                <c:pt idx="95">
                  <c:v>40.474560473593669</c:v>
                </c:pt>
                <c:pt idx="96">
                  <c:v>-198.26115355649472</c:v>
                </c:pt>
                <c:pt idx="97">
                  <c:v>938.92846276914804</c:v>
                </c:pt>
                <c:pt idx="98">
                  <c:v>1070.4361953993218</c:v>
                </c:pt>
                <c:pt idx="99">
                  <c:v>2197.2361186362677</c:v>
                </c:pt>
                <c:pt idx="100">
                  <c:v>231.59997873321356</c:v>
                </c:pt>
                <c:pt idx="101">
                  <c:v>80.80394724357734</c:v>
                </c:pt>
                <c:pt idx="102">
                  <c:v>1307.5739420399034</c:v>
                </c:pt>
                <c:pt idx="103">
                  <c:v>498.06559282804722</c:v>
                </c:pt>
                <c:pt idx="104">
                  <c:v>1678.7322147425486</c:v>
                </c:pt>
                <c:pt idx="105">
                  <c:v>1507.604453312817</c:v>
                </c:pt>
                <c:pt idx="106">
                  <c:v>206.71706633575775</c:v>
                </c:pt>
                <c:pt idx="107">
                  <c:v>374.23577140662462</c:v>
                </c:pt>
                <c:pt idx="108">
                  <c:v>1544.5507791608702</c:v>
                </c:pt>
                <c:pt idx="109">
                  <c:v>85.830553468425364</c:v>
                </c:pt>
                <c:pt idx="110">
                  <c:v>2021.4976264899467</c:v>
                </c:pt>
                <c:pt idx="111">
                  <c:v>-62.585210972677771</c:v>
                </c:pt>
                <c:pt idx="112">
                  <c:v>1520.3447291849243</c:v>
                </c:pt>
                <c:pt idx="113">
                  <c:v>2074.5819061780139</c:v>
                </c:pt>
                <c:pt idx="114">
                  <c:v>602.28966705015648</c:v>
                </c:pt>
                <c:pt idx="115">
                  <c:v>1544.9595651293816</c:v>
                </c:pt>
                <c:pt idx="116">
                  <c:v>1648.5934609343235</c:v>
                </c:pt>
                <c:pt idx="117">
                  <c:v>883.74374923092591</c:v>
                </c:pt>
                <c:pt idx="118">
                  <c:v>698.46101312900419</c:v>
                </c:pt>
                <c:pt idx="119">
                  <c:v>1416.6500075253255</c:v>
                </c:pt>
                <c:pt idx="120">
                  <c:v>1345.9631372742206</c:v>
                </c:pt>
                <c:pt idx="121">
                  <c:v>1480.8451981580722</c:v>
                </c:pt>
                <c:pt idx="122">
                  <c:v>3466.3055984670877</c:v>
                </c:pt>
                <c:pt idx="123">
                  <c:v>623.54135721459386</c:v>
                </c:pt>
                <c:pt idx="124">
                  <c:v>-560.23055691872173</c:v>
                </c:pt>
                <c:pt idx="125">
                  <c:v>912.94795636188314</c:v>
                </c:pt>
                <c:pt idx="126">
                  <c:v>437.14285802615638</c:v>
                </c:pt>
                <c:pt idx="127">
                  <c:v>412.22974615862074</c:v>
                </c:pt>
                <c:pt idx="128">
                  <c:v>2092.984366708592</c:v>
                </c:pt>
                <c:pt idx="129">
                  <c:v>2001.3408401614465</c:v>
                </c:pt>
                <c:pt idx="130">
                  <c:v>1581.9631723720727</c:v>
                </c:pt>
                <c:pt idx="131">
                  <c:v>1418.1193688605019</c:v>
                </c:pt>
                <c:pt idx="132">
                  <c:v>1027.7593968609685</c:v>
                </c:pt>
                <c:pt idx="133">
                  <c:v>643.68963983171443</c:v>
                </c:pt>
                <c:pt idx="134">
                  <c:v>1899.898456485334</c:v>
                </c:pt>
                <c:pt idx="135">
                  <c:v>1100.3762343626659</c:v>
                </c:pt>
                <c:pt idx="136">
                  <c:v>1223.1865868411842</c:v>
                </c:pt>
                <c:pt idx="137">
                  <c:v>429.37067539333475</c:v>
                </c:pt>
                <c:pt idx="138">
                  <c:v>1368.0692986668651</c:v>
                </c:pt>
                <c:pt idx="139">
                  <c:v>1509.3838567929247</c:v>
                </c:pt>
                <c:pt idx="140">
                  <c:v>1262.5263835002015</c:v>
                </c:pt>
                <c:pt idx="141">
                  <c:v>598.16960013391076</c:v>
                </c:pt>
                <c:pt idx="142">
                  <c:v>323.34385926262735</c:v>
                </c:pt>
                <c:pt idx="143">
                  <c:v>832.38360235898426</c:v>
                </c:pt>
                <c:pt idx="144">
                  <c:v>138.63669863954976</c:v>
                </c:pt>
                <c:pt idx="145">
                  <c:v>556.4292140079707</c:v>
                </c:pt>
                <c:pt idx="146">
                  <c:v>-379.38251399647214</c:v>
                </c:pt>
                <c:pt idx="147">
                  <c:v>1115.1251848245711</c:v>
                </c:pt>
                <c:pt idx="148">
                  <c:v>1940.3700989979584</c:v>
                </c:pt>
                <c:pt idx="149">
                  <c:v>498.12291877751989</c:v>
                </c:pt>
                <c:pt idx="150">
                  <c:v>1165.6358353122473</c:v>
                </c:pt>
                <c:pt idx="151">
                  <c:v>2473.556497444381</c:v>
                </c:pt>
                <c:pt idx="152">
                  <c:v>793.87446355329325</c:v>
                </c:pt>
                <c:pt idx="153">
                  <c:v>1754.1325798029425</c:v>
                </c:pt>
                <c:pt idx="154">
                  <c:v>1241.1327680814156</c:v>
                </c:pt>
                <c:pt idx="155">
                  <c:v>2230.3141339821846</c:v>
                </c:pt>
                <c:pt idx="156">
                  <c:v>1333.8300410940833</c:v>
                </c:pt>
                <c:pt idx="157">
                  <c:v>888.0468653129642</c:v>
                </c:pt>
                <c:pt idx="158">
                  <c:v>1727.5537385612438</c:v>
                </c:pt>
                <c:pt idx="159">
                  <c:v>962.23468253926558</c:v>
                </c:pt>
                <c:pt idx="160">
                  <c:v>1042.3820841985689</c:v>
                </c:pt>
                <c:pt idx="161">
                  <c:v>386.73685107343113</c:v>
                </c:pt>
                <c:pt idx="162">
                  <c:v>277.11647181595953</c:v>
                </c:pt>
                <c:pt idx="163">
                  <c:v>50.265709537969201</c:v>
                </c:pt>
                <c:pt idx="164">
                  <c:v>775.32625118947135</c:v>
                </c:pt>
                <c:pt idx="165">
                  <c:v>1468.3231396548917</c:v>
                </c:pt>
                <c:pt idx="166">
                  <c:v>1507.416155502995</c:v>
                </c:pt>
                <c:pt idx="167">
                  <c:v>735.9057942535926</c:v>
                </c:pt>
                <c:pt idx="168">
                  <c:v>1085.9131751397231</c:v>
                </c:pt>
                <c:pt idx="169">
                  <c:v>1680.2892115302604</c:v>
                </c:pt>
                <c:pt idx="170">
                  <c:v>607.51520959357367</c:v>
                </c:pt>
                <c:pt idx="171">
                  <c:v>2256.2289846431263</c:v>
                </c:pt>
                <c:pt idx="172">
                  <c:v>1737.5515198896601</c:v>
                </c:pt>
                <c:pt idx="173">
                  <c:v>1331.0822786920075</c:v>
                </c:pt>
                <c:pt idx="174">
                  <c:v>641.18617588561858</c:v>
                </c:pt>
                <c:pt idx="175">
                  <c:v>822.85079868708908</c:v>
                </c:pt>
                <c:pt idx="176">
                  <c:v>886.38233372518289</c:v>
                </c:pt>
                <c:pt idx="177">
                  <c:v>-369.03154014850475</c:v>
                </c:pt>
                <c:pt idx="178">
                  <c:v>639.8731335534477</c:v>
                </c:pt>
                <c:pt idx="179">
                  <c:v>392.46093247847881</c:v>
                </c:pt>
                <c:pt idx="180">
                  <c:v>2020.0564916509084</c:v>
                </c:pt>
                <c:pt idx="181">
                  <c:v>1545.3740666586093</c:v>
                </c:pt>
                <c:pt idx="182">
                  <c:v>2060.9977667260196</c:v>
                </c:pt>
                <c:pt idx="183">
                  <c:v>1094.8042005417001</c:v>
                </c:pt>
                <c:pt idx="184">
                  <c:v>-1076.0326678463211</c:v>
                </c:pt>
                <c:pt idx="185">
                  <c:v>1232.7371977696289</c:v>
                </c:pt>
                <c:pt idx="186">
                  <c:v>625.18446998305114</c:v>
                </c:pt>
                <c:pt idx="187">
                  <c:v>1490.4664170464137</c:v>
                </c:pt>
                <c:pt idx="188">
                  <c:v>1194.7791207927207</c:v>
                </c:pt>
                <c:pt idx="189">
                  <c:v>-267.41771362315166</c:v>
                </c:pt>
                <c:pt idx="190">
                  <c:v>491.5228892689114</c:v>
                </c:pt>
                <c:pt idx="191">
                  <c:v>1599.9284892912697</c:v>
                </c:pt>
                <c:pt idx="192">
                  <c:v>493.63244904082563</c:v>
                </c:pt>
                <c:pt idx="193">
                  <c:v>-29.653436171851354</c:v>
                </c:pt>
                <c:pt idx="194">
                  <c:v>764.38189489951969</c:v>
                </c:pt>
                <c:pt idx="195">
                  <c:v>894.65402009608579</c:v>
                </c:pt>
                <c:pt idx="196">
                  <c:v>613.81021310657547</c:v>
                </c:pt>
                <c:pt idx="197">
                  <c:v>911.25766723160473</c:v>
                </c:pt>
                <c:pt idx="198">
                  <c:v>733.28308154156832</c:v>
                </c:pt>
                <c:pt idx="199">
                  <c:v>555.42744144765447</c:v>
                </c:pt>
                <c:pt idx="200">
                  <c:v>397.09074387289104</c:v>
                </c:pt>
                <c:pt idx="201">
                  <c:v>1765.90236745737</c:v>
                </c:pt>
                <c:pt idx="202">
                  <c:v>3389.1856629222807</c:v>
                </c:pt>
                <c:pt idx="203">
                  <c:v>222.57191441421804</c:v>
                </c:pt>
                <c:pt idx="204">
                  <c:v>657.72338377131109</c:v>
                </c:pt>
                <c:pt idx="205">
                  <c:v>299.69262538040533</c:v>
                </c:pt>
                <c:pt idx="206">
                  <c:v>-269.56360732648409</c:v>
                </c:pt>
                <c:pt idx="207">
                  <c:v>944.2641260919828</c:v>
                </c:pt>
                <c:pt idx="208">
                  <c:v>271.6443402844223</c:v>
                </c:pt>
                <c:pt idx="209">
                  <c:v>853.10686973341683</c:v>
                </c:pt>
                <c:pt idx="210">
                  <c:v>992.85948761117413</c:v>
                </c:pt>
                <c:pt idx="211">
                  <c:v>-21.472584356963353</c:v>
                </c:pt>
                <c:pt idx="212">
                  <c:v>769.71334741721046</c:v>
                </c:pt>
                <c:pt idx="213">
                  <c:v>-120.66873285376499</c:v>
                </c:pt>
                <c:pt idx="214">
                  <c:v>1911.2516615671461</c:v>
                </c:pt>
                <c:pt idx="215">
                  <c:v>391.6139914824027</c:v>
                </c:pt>
                <c:pt idx="216">
                  <c:v>-408.62475757649833</c:v>
                </c:pt>
                <c:pt idx="217">
                  <c:v>2440.1985353332402</c:v>
                </c:pt>
                <c:pt idx="218">
                  <c:v>1072.456439137791</c:v>
                </c:pt>
                <c:pt idx="219">
                  <c:v>-1013.4663405321611</c:v>
                </c:pt>
                <c:pt idx="220">
                  <c:v>1143.5481796435042</c:v>
                </c:pt>
                <c:pt idx="221">
                  <c:v>1623.7658925647659</c:v>
                </c:pt>
                <c:pt idx="222">
                  <c:v>1775.334464546379</c:v>
                </c:pt>
                <c:pt idx="223">
                  <c:v>723.6958602247812</c:v>
                </c:pt>
                <c:pt idx="224">
                  <c:v>1342.0697714214291</c:v>
                </c:pt>
                <c:pt idx="225">
                  <c:v>568.19311291709414</c:v>
                </c:pt>
                <c:pt idx="226">
                  <c:v>1121.0472788944146</c:v>
                </c:pt>
                <c:pt idx="227">
                  <c:v>914.24935844648485</c:v>
                </c:pt>
                <c:pt idx="228">
                  <c:v>1238.9160264826787</c:v>
                </c:pt>
                <c:pt idx="229">
                  <c:v>1672.7499409602306</c:v>
                </c:pt>
                <c:pt idx="230">
                  <c:v>1203.3215202692058</c:v>
                </c:pt>
                <c:pt idx="231">
                  <c:v>1777.9938841476969</c:v>
                </c:pt>
                <c:pt idx="232">
                  <c:v>672.78283895829554</c:v>
                </c:pt>
                <c:pt idx="233">
                  <c:v>2144.1706993123503</c:v>
                </c:pt>
                <c:pt idx="234">
                  <c:v>315.65044706186427</c:v>
                </c:pt>
                <c:pt idx="235">
                  <c:v>-282.22297588578164</c:v>
                </c:pt>
                <c:pt idx="236">
                  <c:v>2290.5785161088961</c:v>
                </c:pt>
                <c:pt idx="237">
                  <c:v>317.06437444216243</c:v>
                </c:pt>
                <c:pt idx="238">
                  <c:v>1836.0978216219883</c:v>
                </c:pt>
                <c:pt idx="239">
                  <c:v>1502.7924656751063</c:v>
                </c:pt>
                <c:pt idx="240">
                  <c:v>1838.0729422714012</c:v>
                </c:pt>
                <c:pt idx="241">
                  <c:v>788.14092906985275</c:v>
                </c:pt>
                <c:pt idx="242">
                  <c:v>2473.5984114590647</c:v>
                </c:pt>
                <c:pt idx="243">
                  <c:v>1862.6405618222368</c:v>
                </c:pt>
                <c:pt idx="244">
                  <c:v>731.27835950659914</c:v>
                </c:pt>
                <c:pt idx="245">
                  <c:v>746.85209627500444</c:v>
                </c:pt>
                <c:pt idx="246">
                  <c:v>-23.55794697460675</c:v>
                </c:pt>
                <c:pt idx="247">
                  <c:v>1611.3340713018301</c:v>
                </c:pt>
                <c:pt idx="248">
                  <c:v>1000.257464534565</c:v>
                </c:pt>
                <c:pt idx="249">
                  <c:v>2135.4955775635003</c:v>
                </c:pt>
                <c:pt idx="250">
                  <c:v>673.84237872486142</c:v>
                </c:pt>
                <c:pt idx="251">
                  <c:v>358.19064345659774</c:v>
                </c:pt>
                <c:pt idx="252">
                  <c:v>942.25917289221934</c:v>
                </c:pt>
                <c:pt idx="253">
                  <c:v>1798.5137969869315</c:v>
                </c:pt>
                <c:pt idx="254">
                  <c:v>954.14267193747924</c:v>
                </c:pt>
                <c:pt idx="255">
                  <c:v>-82.014409294713346</c:v>
                </c:pt>
                <c:pt idx="256">
                  <c:v>1243.0611206022731</c:v>
                </c:pt>
                <c:pt idx="257">
                  <c:v>1548.7307810605059</c:v>
                </c:pt>
                <c:pt idx="258">
                  <c:v>1226.069543795636</c:v>
                </c:pt>
                <c:pt idx="259">
                  <c:v>1278.6729164310052</c:v>
                </c:pt>
                <c:pt idx="260">
                  <c:v>908.63499382270527</c:v>
                </c:pt>
                <c:pt idx="261">
                  <c:v>1301.7917115085111</c:v>
                </c:pt>
                <c:pt idx="262">
                  <c:v>463.88519929433107</c:v>
                </c:pt>
                <c:pt idx="263">
                  <c:v>863.93596639912562</c:v>
                </c:pt>
                <c:pt idx="264">
                  <c:v>953.41287370948669</c:v>
                </c:pt>
                <c:pt idx="265">
                  <c:v>1062.5534480378603</c:v>
                </c:pt>
                <c:pt idx="266">
                  <c:v>1116.075270898147</c:v>
                </c:pt>
                <c:pt idx="267">
                  <c:v>1827.5851654503986</c:v>
                </c:pt>
                <c:pt idx="268">
                  <c:v>469.92745474651383</c:v>
                </c:pt>
                <c:pt idx="269">
                  <c:v>1178.7655023282398</c:v>
                </c:pt>
                <c:pt idx="270">
                  <c:v>848.61561269389904</c:v>
                </c:pt>
                <c:pt idx="271">
                  <c:v>1210.2151772700427</c:v>
                </c:pt>
                <c:pt idx="272">
                  <c:v>1194.996661561923</c:v>
                </c:pt>
                <c:pt idx="273">
                  <c:v>999.30913959492841</c:v>
                </c:pt>
                <c:pt idx="274">
                  <c:v>1783.2947337581236</c:v>
                </c:pt>
                <c:pt idx="275">
                  <c:v>1324.4721463811322</c:v>
                </c:pt>
                <c:pt idx="276">
                  <c:v>2091.4296142277499</c:v>
                </c:pt>
                <c:pt idx="277">
                  <c:v>501.30680945328766</c:v>
                </c:pt>
                <c:pt idx="278">
                  <c:v>1889.0149536811041</c:v>
                </c:pt>
                <c:pt idx="279">
                  <c:v>943.45549822115174</c:v>
                </c:pt>
                <c:pt idx="280">
                  <c:v>815.7021565857732</c:v>
                </c:pt>
                <c:pt idx="281">
                  <c:v>333.62263574104918</c:v>
                </c:pt>
                <c:pt idx="282">
                  <c:v>373.5946851621535</c:v>
                </c:pt>
                <c:pt idx="283">
                  <c:v>1908.2746361434715</c:v>
                </c:pt>
                <c:pt idx="284">
                  <c:v>1078.3606948017068</c:v>
                </c:pt>
                <c:pt idx="285">
                  <c:v>-326.72994743523788</c:v>
                </c:pt>
                <c:pt idx="286">
                  <c:v>1496.048913242164</c:v>
                </c:pt>
                <c:pt idx="287">
                  <c:v>1698.3937553149162</c:v>
                </c:pt>
                <c:pt idx="288">
                  <c:v>1086.8894742516341</c:v>
                </c:pt>
                <c:pt idx="289">
                  <c:v>1513.3201747465901</c:v>
                </c:pt>
                <c:pt idx="290">
                  <c:v>1108.1338551548636</c:v>
                </c:pt>
                <c:pt idx="291">
                  <c:v>1361.8421660076372</c:v>
                </c:pt>
                <c:pt idx="292">
                  <c:v>185.58163896638615</c:v>
                </c:pt>
                <c:pt idx="293">
                  <c:v>1438.2304489076703</c:v>
                </c:pt>
                <c:pt idx="294">
                  <c:v>1106.3843252178017</c:v>
                </c:pt>
                <c:pt idx="295">
                  <c:v>67.157558830358255</c:v>
                </c:pt>
                <c:pt idx="296">
                  <c:v>1207.8700110884402</c:v>
                </c:pt>
                <c:pt idx="297">
                  <c:v>1692.5036417958343</c:v>
                </c:pt>
                <c:pt idx="298">
                  <c:v>1324.5700896714188</c:v>
                </c:pt>
                <c:pt idx="299">
                  <c:v>-231.71446793903368</c:v>
                </c:pt>
                <c:pt idx="300">
                  <c:v>707.67827643249507</c:v>
                </c:pt>
                <c:pt idx="301">
                  <c:v>1180.0650077880764</c:v>
                </c:pt>
                <c:pt idx="302">
                  <c:v>-103.41590697159717</c:v>
                </c:pt>
                <c:pt idx="303">
                  <c:v>698.19622616052061</c:v>
                </c:pt>
                <c:pt idx="304">
                  <c:v>1140.6238194131929</c:v>
                </c:pt>
                <c:pt idx="305">
                  <c:v>354.06728241747118</c:v>
                </c:pt>
                <c:pt idx="306">
                  <c:v>755.41882611584811</c:v>
                </c:pt>
                <c:pt idx="307">
                  <c:v>789.01203889696887</c:v>
                </c:pt>
                <c:pt idx="308">
                  <c:v>281.34268126959455</c:v>
                </c:pt>
                <c:pt idx="309">
                  <c:v>124.2595444209677</c:v>
                </c:pt>
                <c:pt idx="310">
                  <c:v>1960.9693551882719</c:v>
                </c:pt>
                <c:pt idx="311">
                  <c:v>2649.7385842092062</c:v>
                </c:pt>
                <c:pt idx="312">
                  <c:v>1346.0168920073397</c:v>
                </c:pt>
                <c:pt idx="313">
                  <c:v>1168.6068426741519</c:v>
                </c:pt>
                <c:pt idx="314">
                  <c:v>971.79653242577115</c:v>
                </c:pt>
                <c:pt idx="315">
                  <c:v>926.66751764289575</c:v>
                </c:pt>
                <c:pt idx="316">
                  <c:v>904.0308846744806</c:v>
                </c:pt>
                <c:pt idx="317">
                  <c:v>1335.1775781232739</c:v>
                </c:pt>
                <c:pt idx="318">
                  <c:v>1289.4575537641895</c:v>
                </c:pt>
                <c:pt idx="319">
                  <c:v>914.36743612838382</c:v>
                </c:pt>
                <c:pt idx="320">
                  <c:v>-152.85669636409847</c:v>
                </c:pt>
                <c:pt idx="321">
                  <c:v>1243.8497095915</c:v>
                </c:pt>
                <c:pt idx="322">
                  <c:v>568.36012242729385</c:v>
                </c:pt>
                <c:pt idx="323">
                  <c:v>2377.5418067599076</c:v>
                </c:pt>
                <c:pt idx="324">
                  <c:v>270.47219415551433</c:v>
                </c:pt>
                <c:pt idx="325">
                  <c:v>460.66532404319946</c:v>
                </c:pt>
                <c:pt idx="326">
                  <c:v>-51.369186689552009</c:v>
                </c:pt>
                <c:pt idx="327">
                  <c:v>21.865645392951308</c:v>
                </c:pt>
                <c:pt idx="328">
                  <c:v>1415.2349273424952</c:v>
                </c:pt>
                <c:pt idx="329">
                  <c:v>-803.75665413469665</c:v>
                </c:pt>
                <c:pt idx="330">
                  <c:v>1946.1834737627403</c:v>
                </c:pt>
                <c:pt idx="331">
                  <c:v>1006.9958231784892</c:v>
                </c:pt>
                <c:pt idx="332">
                  <c:v>1366.3962646946286</c:v>
                </c:pt>
                <c:pt idx="333">
                  <c:v>199.86749895378927</c:v>
                </c:pt>
                <c:pt idx="334">
                  <c:v>1559.6952838876159</c:v>
                </c:pt>
                <c:pt idx="335">
                  <c:v>740.65005412752953</c:v>
                </c:pt>
                <c:pt idx="336">
                  <c:v>2098.7804967810516</c:v>
                </c:pt>
                <c:pt idx="337">
                  <c:v>2323.6932774667212</c:v>
                </c:pt>
                <c:pt idx="338">
                  <c:v>1547.6153746754662</c:v>
                </c:pt>
                <c:pt idx="339">
                  <c:v>-208.02747074234759</c:v>
                </c:pt>
                <c:pt idx="340">
                  <c:v>622.95627072283867</c:v>
                </c:pt>
                <c:pt idx="341">
                  <c:v>2061.4254891773662</c:v>
                </c:pt>
                <c:pt idx="342">
                  <c:v>1511.2813228164587</c:v>
                </c:pt>
                <c:pt idx="343">
                  <c:v>493.57299219604619</c:v>
                </c:pt>
                <c:pt idx="344">
                  <c:v>1357.7715633954667</c:v>
                </c:pt>
                <c:pt idx="345">
                  <c:v>602.02082993025169</c:v>
                </c:pt>
                <c:pt idx="346">
                  <c:v>1199.3471257521205</c:v>
                </c:pt>
                <c:pt idx="347">
                  <c:v>1531.6089798417843</c:v>
                </c:pt>
                <c:pt idx="348">
                  <c:v>89.42795353983837</c:v>
                </c:pt>
                <c:pt idx="349">
                  <c:v>1102.0893650395744</c:v>
                </c:pt>
                <c:pt idx="350">
                  <c:v>468.00053804834744</c:v>
                </c:pt>
                <c:pt idx="351">
                  <c:v>397.44648603441794</c:v>
                </c:pt>
                <c:pt idx="352">
                  <c:v>2046.6360429287197</c:v>
                </c:pt>
                <c:pt idx="353">
                  <c:v>1672.9969545876324</c:v>
                </c:pt>
                <c:pt idx="354">
                  <c:v>1164.3413577249612</c:v>
                </c:pt>
                <c:pt idx="355">
                  <c:v>1927.8953254541077</c:v>
                </c:pt>
                <c:pt idx="356">
                  <c:v>981.78645671447134</c:v>
                </c:pt>
                <c:pt idx="357">
                  <c:v>121.45771773090956</c:v>
                </c:pt>
                <c:pt idx="358">
                  <c:v>802.92350435549315</c:v>
                </c:pt>
                <c:pt idx="359">
                  <c:v>1276.3470548122123</c:v>
                </c:pt>
                <c:pt idx="360">
                  <c:v>701.10270360938966</c:v>
                </c:pt>
                <c:pt idx="361">
                  <c:v>840.737054480099</c:v>
                </c:pt>
                <c:pt idx="362">
                  <c:v>355.59410026539547</c:v>
                </c:pt>
                <c:pt idx="363">
                  <c:v>2155.4320955844605</c:v>
                </c:pt>
                <c:pt idx="364">
                  <c:v>676.74951733513262</c:v>
                </c:pt>
                <c:pt idx="365">
                  <c:v>1799.5803565721878</c:v>
                </c:pt>
                <c:pt idx="366">
                  <c:v>895.88402191799696</c:v>
                </c:pt>
                <c:pt idx="367">
                  <c:v>1632.7954590185111</c:v>
                </c:pt>
                <c:pt idx="368">
                  <c:v>953.58644352078727</c:v>
                </c:pt>
                <c:pt idx="369">
                  <c:v>1710.2604352555006</c:v>
                </c:pt>
                <c:pt idx="370">
                  <c:v>1786.0961278656041</c:v>
                </c:pt>
                <c:pt idx="371">
                  <c:v>602.23562509110877</c:v>
                </c:pt>
                <c:pt idx="372">
                  <c:v>377.49509151563905</c:v>
                </c:pt>
                <c:pt idx="373">
                  <c:v>455.62641415357695</c:v>
                </c:pt>
                <c:pt idx="374">
                  <c:v>997.52901984227231</c:v>
                </c:pt>
                <c:pt idx="375">
                  <c:v>937.69925089727587</c:v>
                </c:pt>
                <c:pt idx="376">
                  <c:v>-945.44937304993164</c:v>
                </c:pt>
                <c:pt idx="377">
                  <c:v>822.78322166072439</c:v>
                </c:pt>
                <c:pt idx="378">
                  <c:v>1135.0807892661321</c:v>
                </c:pt>
                <c:pt idx="379">
                  <c:v>1376.5383899006524</c:v>
                </c:pt>
                <c:pt idx="380">
                  <c:v>868.480967601717</c:v>
                </c:pt>
                <c:pt idx="381">
                  <c:v>1387.3991204531908</c:v>
                </c:pt>
                <c:pt idx="382">
                  <c:v>647.08348888479645</c:v>
                </c:pt>
                <c:pt idx="383">
                  <c:v>-492.62707927186568</c:v>
                </c:pt>
                <c:pt idx="384">
                  <c:v>1305.4309535512598</c:v>
                </c:pt>
                <c:pt idx="385">
                  <c:v>1783.7713940604256</c:v>
                </c:pt>
                <c:pt idx="386">
                  <c:v>-24.919403677836726</c:v>
                </c:pt>
                <c:pt idx="387">
                  <c:v>1618.2460007082309</c:v>
                </c:pt>
                <c:pt idx="388">
                  <c:v>1371.799562448864</c:v>
                </c:pt>
                <c:pt idx="389">
                  <c:v>594.11132623923845</c:v>
                </c:pt>
                <c:pt idx="390">
                  <c:v>586.41598719574381</c:v>
                </c:pt>
                <c:pt idx="391">
                  <c:v>277.92066149347841</c:v>
                </c:pt>
                <c:pt idx="392">
                  <c:v>89.100814098285412</c:v>
                </c:pt>
                <c:pt idx="393">
                  <c:v>1128.3991266111102</c:v>
                </c:pt>
                <c:pt idx="394">
                  <c:v>501.692392630048</c:v>
                </c:pt>
                <c:pt idx="395">
                  <c:v>1957.9033240564868</c:v>
                </c:pt>
                <c:pt idx="396">
                  <c:v>1436.464840083368</c:v>
                </c:pt>
                <c:pt idx="397">
                  <c:v>2075.650565001567</c:v>
                </c:pt>
                <c:pt idx="398">
                  <c:v>400.32093028108</c:v>
                </c:pt>
                <c:pt idx="399">
                  <c:v>1696.3402881736861</c:v>
                </c:pt>
                <c:pt idx="400">
                  <c:v>250.92125750173301</c:v>
                </c:pt>
                <c:pt idx="401">
                  <c:v>793.67604398927733</c:v>
                </c:pt>
                <c:pt idx="402">
                  <c:v>1204.8512035299455</c:v>
                </c:pt>
                <c:pt idx="403">
                  <c:v>1841.515686031197</c:v>
                </c:pt>
                <c:pt idx="404">
                  <c:v>663.39928576308125</c:v>
                </c:pt>
                <c:pt idx="405">
                  <c:v>719.63019493759373</c:v>
                </c:pt>
                <c:pt idx="406">
                  <c:v>1667.9269174288884</c:v>
                </c:pt>
                <c:pt idx="407">
                  <c:v>1000.343604820298</c:v>
                </c:pt>
                <c:pt idx="408">
                  <c:v>840.17548898851169</c:v>
                </c:pt>
                <c:pt idx="409">
                  <c:v>1187.4155543109023</c:v>
                </c:pt>
                <c:pt idx="410">
                  <c:v>2025.2777110448351</c:v>
                </c:pt>
                <c:pt idx="411">
                  <c:v>-133.85997226780358</c:v>
                </c:pt>
                <c:pt idx="412">
                  <c:v>1632.8957535363149</c:v>
                </c:pt>
                <c:pt idx="413">
                  <c:v>1063.296922933496</c:v>
                </c:pt>
                <c:pt idx="414">
                  <c:v>977.93205358859859</c:v>
                </c:pt>
                <c:pt idx="415">
                  <c:v>1696.7065263734376</c:v>
                </c:pt>
                <c:pt idx="416">
                  <c:v>1233.494209752379</c:v>
                </c:pt>
                <c:pt idx="417">
                  <c:v>-8.7462135404996388</c:v>
                </c:pt>
                <c:pt idx="418">
                  <c:v>719.8046469720415</c:v>
                </c:pt>
                <c:pt idx="419">
                  <c:v>1822.7918309187874</c:v>
                </c:pt>
                <c:pt idx="420">
                  <c:v>953.10263316461158</c:v>
                </c:pt>
                <c:pt idx="421">
                  <c:v>87.04276809858959</c:v>
                </c:pt>
                <c:pt idx="422">
                  <c:v>185.804166934715</c:v>
                </c:pt>
                <c:pt idx="423">
                  <c:v>2010.3288296652106</c:v>
                </c:pt>
                <c:pt idx="424">
                  <c:v>1472.5168404046153</c:v>
                </c:pt>
                <c:pt idx="425">
                  <c:v>1041.619778871388</c:v>
                </c:pt>
                <c:pt idx="426">
                  <c:v>1703.9645621032842</c:v>
                </c:pt>
                <c:pt idx="427">
                  <c:v>669.70543238251912</c:v>
                </c:pt>
                <c:pt idx="428">
                  <c:v>-958.32901258831725</c:v>
                </c:pt>
                <c:pt idx="429">
                  <c:v>642.17766940964043</c:v>
                </c:pt>
                <c:pt idx="430">
                  <c:v>761.69948495222638</c:v>
                </c:pt>
                <c:pt idx="431">
                  <c:v>-359.86297558335048</c:v>
                </c:pt>
                <c:pt idx="432">
                  <c:v>2222.0204368755913</c:v>
                </c:pt>
                <c:pt idx="433">
                  <c:v>386.61422440234838</c:v>
                </c:pt>
                <c:pt idx="434">
                  <c:v>1870.8741913014553</c:v>
                </c:pt>
                <c:pt idx="435">
                  <c:v>450.40179408191921</c:v>
                </c:pt>
                <c:pt idx="436">
                  <c:v>150.82654567522144</c:v>
                </c:pt>
                <c:pt idx="437">
                  <c:v>1224.4724622732494</c:v>
                </c:pt>
                <c:pt idx="438">
                  <c:v>929.7726795690869</c:v>
                </c:pt>
                <c:pt idx="439">
                  <c:v>1613.6647539880018</c:v>
                </c:pt>
                <c:pt idx="440">
                  <c:v>744.15951785024163</c:v>
                </c:pt>
                <c:pt idx="441">
                  <c:v>-222.35626487672295</c:v>
                </c:pt>
                <c:pt idx="442">
                  <c:v>656.04709362323877</c:v>
                </c:pt>
                <c:pt idx="443">
                  <c:v>739.71075300410075</c:v>
                </c:pt>
                <c:pt idx="444">
                  <c:v>1590.7271310456697</c:v>
                </c:pt>
                <c:pt idx="445">
                  <c:v>381.13493182670749</c:v>
                </c:pt>
                <c:pt idx="446">
                  <c:v>236.96057782774733</c:v>
                </c:pt>
                <c:pt idx="447">
                  <c:v>863.56579495792062</c:v>
                </c:pt>
                <c:pt idx="448">
                  <c:v>1251.3586060076432</c:v>
                </c:pt>
                <c:pt idx="449">
                  <c:v>1053.7806178509481</c:v>
                </c:pt>
                <c:pt idx="450">
                  <c:v>1306.0671900893785</c:v>
                </c:pt>
                <c:pt idx="451">
                  <c:v>741.33781950911941</c:v>
                </c:pt>
                <c:pt idx="452">
                  <c:v>1530.6516093838204</c:v>
                </c:pt>
                <c:pt idx="453">
                  <c:v>-746.58531432507084</c:v>
                </c:pt>
                <c:pt idx="454">
                  <c:v>1947.7242636136746</c:v>
                </c:pt>
                <c:pt idx="455">
                  <c:v>672.78920473534163</c:v>
                </c:pt>
                <c:pt idx="456">
                  <c:v>397.31865237725071</c:v>
                </c:pt>
                <c:pt idx="457">
                  <c:v>1111.2432266086394</c:v>
                </c:pt>
                <c:pt idx="458">
                  <c:v>1531.3730393325254</c:v>
                </c:pt>
                <c:pt idx="459">
                  <c:v>97.838925794358715</c:v>
                </c:pt>
                <c:pt idx="460">
                  <c:v>114.38196447987019</c:v>
                </c:pt>
                <c:pt idx="461">
                  <c:v>932.66747601029601</c:v>
                </c:pt>
                <c:pt idx="462">
                  <c:v>1280.2529685549612</c:v>
                </c:pt>
                <c:pt idx="463">
                  <c:v>2899.3029172596116</c:v>
                </c:pt>
                <c:pt idx="464">
                  <c:v>619.17363944732961</c:v>
                </c:pt>
                <c:pt idx="465">
                  <c:v>1165.5958262971715</c:v>
                </c:pt>
                <c:pt idx="466">
                  <c:v>2286.501707038477</c:v>
                </c:pt>
                <c:pt idx="467">
                  <c:v>1148.1932263747858</c:v>
                </c:pt>
                <c:pt idx="468">
                  <c:v>632.11010760360728</c:v>
                </c:pt>
                <c:pt idx="469">
                  <c:v>2248.1922887178985</c:v>
                </c:pt>
                <c:pt idx="470">
                  <c:v>389.88592169963624</c:v>
                </c:pt>
                <c:pt idx="471">
                  <c:v>1994.5624637503838</c:v>
                </c:pt>
                <c:pt idx="472">
                  <c:v>1064.5471335073717</c:v>
                </c:pt>
                <c:pt idx="473">
                  <c:v>288.05445966620397</c:v>
                </c:pt>
                <c:pt idx="474">
                  <c:v>1564.9729180881552</c:v>
                </c:pt>
                <c:pt idx="475">
                  <c:v>1788.085941023139</c:v>
                </c:pt>
                <c:pt idx="476">
                  <c:v>2051.6967271478488</c:v>
                </c:pt>
                <c:pt idx="477">
                  <c:v>-270.66536270364736</c:v>
                </c:pt>
                <c:pt idx="478">
                  <c:v>1374.4379865281869</c:v>
                </c:pt>
                <c:pt idx="479">
                  <c:v>387.32029973699957</c:v>
                </c:pt>
                <c:pt idx="480">
                  <c:v>920.11415739728432</c:v>
                </c:pt>
                <c:pt idx="481">
                  <c:v>130.47837751245976</c:v>
                </c:pt>
                <c:pt idx="482">
                  <c:v>1317.4080472566789</c:v>
                </c:pt>
                <c:pt idx="483">
                  <c:v>234.76156551951152</c:v>
                </c:pt>
                <c:pt idx="484">
                  <c:v>184.03428060771535</c:v>
                </c:pt>
                <c:pt idx="485">
                  <c:v>935.65197683240626</c:v>
                </c:pt>
                <c:pt idx="486">
                  <c:v>458.8874160063516</c:v>
                </c:pt>
                <c:pt idx="487">
                  <c:v>756.47170933957977</c:v>
                </c:pt>
                <c:pt idx="488">
                  <c:v>1217.2962234276392</c:v>
                </c:pt>
                <c:pt idx="489">
                  <c:v>1181.7701737818038</c:v>
                </c:pt>
                <c:pt idx="490">
                  <c:v>-227.0832948025643</c:v>
                </c:pt>
                <c:pt idx="491">
                  <c:v>1413.2544161911674</c:v>
                </c:pt>
                <c:pt idx="492">
                  <c:v>1717.8385849566143</c:v>
                </c:pt>
                <c:pt idx="493">
                  <c:v>892.59605130720388</c:v>
                </c:pt>
                <c:pt idx="494">
                  <c:v>1536.5963016239527</c:v>
                </c:pt>
                <c:pt idx="495">
                  <c:v>1406.1224906814746</c:v>
                </c:pt>
                <c:pt idx="496">
                  <c:v>-149.02711071857721</c:v>
                </c:pt>
                <c:pt idx="497">
                  <c:v>2041.2198973350776</c:v>
                </c:pt>
                <c:pt idx="498">
                  <c:v>122.15257690522475</c:v>
                </c:pt>
                <c:pt idx="499">
                  <c:v>880.71339472383795</c:v>
                </c:pt>
                <c:pt idx="500">
                  <c:v>901.51540054345548</c:v>
                </c:pt>
                <c:pt idx="501">
                  <c:v>1421.1244638250373</c:v>
                </c:pt>
                <c:pt idx="502">
                  <c:v>1912.6465738971669</c:v>
                </c:pt>
                <c:pt idx="503">
                  <c:v>2207.8616957821278</c:v>
                </c:pt>
                <c:pt idx="504">
                  <c:v>779.03114119609859</c:v>
                </c:pt>
                <c:pt idx="505">
                  <c:v>107.24246496513808</c:v>
                </c:pt>
                <c:pt idx="506">
                  <c:v>328.44641639771015</c:v>
                </c:pt>
                <c:pt idx="507">
                  <c:v>1456.4674302892556</c:v>
                </c:pt>
                <c:pt idx="508">
                  <c:v>137.69109723572296</c:v>
                </c:pt>
                <c:pt idx="509">
                  <c:v>-791.51004339434428</c:v>
                </c:pt>
                <c:pt idx="510">
                  <c:v>926.97318129417056</c:v>
                </c:pt>
                <c:pt idx="511">
                  <c:v>1046.4953690043749</c:v>
                </c:pt>
                <c:pt idx="512">
                  <c:v>1372.9777088068927</c:v>
                </c:pt>
                <c:pt idx="513">
                  <c:v>1674.9222846314956</c:v>
                </c:pt>
                <c:pt idx="514">
                  <c:v>1992.1963551303556</c:v>
                </c:pt>
                <c:pt idx="515">
                  <c:v>2024.3534390018717</c:v>
                </c:pt>
                <c:pt idx="516">
                  <c:v>1271.3559345562562</c:v>
                </c:pt>
                <c:pt idx="517">
                  <c:v>1600.1042139242456</c:v>
                </c:pt>
                <c:pt idx="518">
                  <c:v>-67.720250029548708</c:v>
                </c:pt>
                <c:pt idx="519">
                  <c:v>-113.88753473664087</c:v>
                </c:pt>
                <c:pt idx="520">
                  <c:v>1511.9268364873983</c:v>
                </c:pt>
                <c:pt idx="521">
                  <c:v>1113.5298820383682</c:v>
                </c:pt>
                <c:pt idx="522">
                  <c:v>933.37383426637427</c:v>
                </c:pt>
                <c:pt idx="523">
                  <c:v>2155.350942253066</c:v>
                </c:pt>
                <c:pt idx="524">
                  <c:v>579.18091246766869</c:v>
                </c:pt>
                <c:pt idx="525">
                  <c:v>986.16634634728257</c:v>
                </c:pt>
                <c:pt idx="526">
                  <c:v>1624.9599295867533</c:v>
                </c:pt>
                <c:pt idx="527">
                  <c:v>829.34206581273497</c:v>
                </c:pt>
                <c:pt idx="528">
                  <c:v>1327.5158298590609</c:v>
                </c:pt>
                <c:pt idx="529">
                  <c:v>826.80126576033115</c:v>
                </c:pt>
                <c:pt idx="530">
                  <c:v>1262.6535163111066</c:v>
                </c:pt>
                <c:pt idx="531">
                  <c:v>846.12700440159006</c:v>
                </c:pt>
                <c:pt idx="532">
                  <c:v>776.03145463465978</c:v>
                </c:pt>
                <c:pt idx="533">
                  <c:v>1691.6437226104274</c:v>
                </c:pt>
                <c:pt idx="534">
                  <c:v>1745.3939486877932</c:v>
                </c:pt>
                <c:pt idx="535">
                  <c:v>1137.0830789656916</c:v>
                </c:pt>
                <c:pt idx="536">
                  <c:v>2182.0666849365298</c:v>
                </c:pt>
                <c:pt idx="537">
                  <c:v>1743.0157953290282</c:v>
                </c:pt>
                <c:pt idx="538">
                  <c:v>1610.4271502125644</c:v>
                </c:pt>
                <c:pt idx="539">
                  <c:v>2011.3200490580957</c:v>
                </c:pt>
                <c:pt idx="540">
                  <c:v>542.77477119215996</c:v>
                </c:pt>
                <c:pt idx="541">
                  <c:v>1902.970736525077</c:v>
                </c:pt>
                <c:pt idx="542">
                  <c:v>564.90221144133488</c:v>
                </c:pt>
                <c:pt idx="543">
                  <c:v>1690.3272787398923</c:v>
                </c:pt>
                <c:pt idx="544">
                  <c:v>1826.8936395389276</c:v>
                </c:pt>
                <c:pt idx="545">
                  <c:v>615.01186363867271</c:v>
                </c:pt>
                <c:pt idx="546">
                  <c:v>1386.9046632228865</c:v>
                </c:pt>
                <c:pt idx="547">
                  <c:v>237.33940584441496</c:v>
                </c:pt>
                <c:pt idx="548">
                  <c:v>157.18258265310322</c:v>
                </c:pt>
                <c:pt idx="549">
                  <c:v>1389.6870216872221</c:v>
                </c:pt>
                <c:pt idx="550">
                  <c:v>562.25887766592132</c:v>
                </c:pt>
                <c:pt idx="551">
                  <c:v>671.9132230271656</c:v>
                </c:pt>
                <c:pt idx="552">
                  <c:v>1507.9407218922913</c:v>
                </c:pt>
                <c:pt idx="553">
                  <c:v>2366.8431966109747</c:v>
                </c:pt>
                <c:pt idx="554">
                  <c:v>742.41257276002034</c:v>
                </c:pt>
                <c:pt idx="555">
                  <c:v>387.64215299528257</c:v>
                </c:pt>
                <c:pt idx="556">
                  <c:v>1691.1318248553157</c:v>
                </c:pt>
                <c:pt idx="557">
                  <c:v>793.22202340703836</c:v>
                </c:pt>
                <c:pt idx="558">
                  <c:v>1512.5871696101212</c:v>
                </c:pt>
                <c:pt idx="559">
                  <c:v>56.606087101978858</c:v>
                </c:pt>
                <c:pt idx="560">
                  <c:v>776.85754921249804</c:v>
                </c:pt>
                <c:pt idx="561">
                  <c:v>1404.7877247354245</c:v>
                </c:pt>
                <c:pt idx="562">
                  <c:v>911.41075258298952</c:v>
                </c:pt>
                <c:pt idx="563">
                  <c:v>144.78965553284036</c:v>
                </c:pt>
                <c:pt idx="564">
                  <c:v>1193.2211509800884</c:v>
                </c:pt>
                <c:pt idx="565">
                  <c:v>1288.4120029178603</c:v>
                </c:pt>
                <c:pt idx="566">
                  <c:v>1036.0132131664961</c:v>
                </c:pt>
                <c:pt idx="567">
                  <c:v>373.52235450267085</c:v>
                </c:pt>
                <c:pt idx="568">
                  <c:v>603.89643141695251</c:v>
                </c:pt>
                <c:pt idx="569">
                  <c:v>1672.5420906782974</c:v>
                </c:pt>
                <c:pt idx="570">
                  <c:v>1356.7451952354302</c:v>
                </c:pt>
                <c:pt idx="571">
                  <c:v>988.34454479491376</c:v>
                </c:pt>
                <c:pt idx="572">
                  <c:v>1583.7796552332259</c:v>
                </c:pt>
                <c:pt idx="573">
                  <c:v>717.2530431856876</c:v>
                </c:pt>
                <c:pt idx="574">
                  <c:v>193.05058852286601</c:v>
                </c:pt>
                <c:pt idx="575">
                  <c:v>3.2473014189735068</c:v>
                </c:pt>
                <c:pt idx="576">
                  <c:v>2026.0838854445924</c:v>
                </c:pt>
                <c:pt idx="577">
                  <c:v>491.49680373947558</c:v>
                </c:pt>
                <c:pt idx="578">
                  <c:v>1889.3094141299639</c:v>
                </c:pt>
                <c:pt idx="579">
                  <c:v>631.15029712767489</c:v>
                </c:pt>
                <c:pt idx="580">
                  <c:v>1288.2763627211475</c:v>
                </c:pt>
                <c:pt idx="581">
                  <c:v>-10.703862373584343</c:v>
                </c:pt>
                <c:pt idx="582">
                  <c:v>536.22708685838722</c:v>
                </c:pt>
                <c:pt idx="583">
                  <c:v>1424.6908098343447</c:v>
                </c:pt>
                <c:pt idx="584">
                  <c:v>572.39340645627237</c:v>
                </c:pt>
                <c:pt idx="585">
                  <c:v>214.47073935126627</c:v>
                </c:pt>
                <c:pt idx="586">
                  <c:v>1122.8748039652298</c:v>
                </c:pt>
                <c:pt idx="587">
                  <c:v>1701.5226170611436</c:v>
                </c:pt>
                <c:pt idx="588">
                  <c:v>525.03737412069188</c:v>
                </c:pt>
                <c:pt idx="589">
                  <c:v>1346.4334400362638</c:v>
                </c:pt>
                <c:pt idx="590">
                  <c:v>372.27522079582803</c:v>
                </c:pt>
                <c:pt idx="591">
                  <c:v>647.31037166827775</c:v>
                </c:pt>
                <c:pt idx="592">
                  <c:v>801.58600092566758</c:v>
                </c:pt>
                <c:pt idx="593">
                  <c:v>1164.0800070609741</c:v>
                </c:pt>
                <c:pt idx="594">
                  <c:v>1723.3706562474647</c:v>
                </c:pt>
                <c:pt idx="595">
                  <c:v>519.15529682019667</c:v>
                </c:pt>
                <c:pt idx="596">
                  <c:v>53.872737216200733</c:v>
                </c:pt>
                <c:pt idx="597">
                  <c:v>253.72844047982449</c:v>
                </c:pt>
                <c:pt idx="598">
                  <c:v>500.61319514485541</c:v>
                </c:pt>
                <c:pt idx="599">
                  <c:v>-244.91863811257002</c:v>
                </c:pt>
                <c:pt idx="600">
                  <c:v>927.07417650795787</c:v>
                </c:pt>
                <c:pt idx="601">
                  <c:v>1636.2887742837074</c:v>
                </c:pt>
                <c:pt idx="602">
                  <c:v>875.28907986501565</c:v>
                </c:pt>
                <c:pt idx="603">
                  <c:v>853.71380976130285</c:v>
                </c:pt>
                <c:pt idx="604">
                  <c:v>878.91275456754579</c:v>
                </c:pt>
                <c:pt idx="605">
                  <c:v>736.51153913682572</c:v>
                </c:pt>
                <c:pt idx="606">
                  <c:v>66.421707413383388</c:v>
                </c:pt>
                <c:pt idx="607">
                  <c:v>1796.0685400965522</c:v>
                </c:pt>
                <c:pt idx="608">
                  <c:v>-151.7536089393019</c:v>
                </c:pt>
                <c:pt idx="609">
                  <c:v>604.42248540647427</c:v>
                </c:pt>
                <c:pt idx="610">
                  <c:v>899.12064354295876</c:v>
                </c:pt>
                <c:pt idx="611">
                  <c:v>0.52347472631606706</c:v>
                </c:pt>
                <c:pt idx="612">
                  <c:v>1020.3179224555531</c:v>
                </c:pt>
                <c:pt idx="613">
                  <c:v>1079.6869804340258</c:v>
                </c:pt>
                <c:pt idx="614">
                  <c:v>-370.00213420319699</c:v>
                </c:pt>
                <c:pt idx="615">
                  <c:v>422.22479680666947</c:v>
                </c:pt>
                <c:pt idx="616">
                  <c:v>2357.193281869294</c:v>
                </c:pt>
                <c:pt idx="617">
                  <c:v>860.2413965848524</c:v>
                </c:pt>
                <c:pt idx="618">
                  <c:v>1168.4111687229474</c:v>
                </c:pt>
                <c:pt idx="619">
                  <c:v>1255.4701519533228</c:v>
                </c:pt>
                <c:pt idx="620">
                  <c:v>1351.1944580938773</c:v>
                </c:pt>
                <c:pt idx="621">
                  <c:v>1203.7090930618551</c:v>
                </c:pt>
                <c:pt idx="622">
                  <c:v>589.83351542425316</c:v>
                </c:pt>
                <c:pt idx="623">
                  <c:v>-824.38733521768722</c:v>
                </c:pt>
                <c:pt idx="624">
                  <c:v>1413.5250351987681</c:v>
                </c:pt>
                <c:pt idx="625">
                  <c:v>2041.9442665135557</c:v>
                </c:pt>
                <c:pt idx="626">
                  <c:v>1510.4578156701396</c:v>
                </c:pt>
                <c:pt idx="627">
                  <c:v>1723.3318475808112</c:v>
                </c:pt>
                <c:pt idx="628">
                  <c:v>665.42628388574485</c:v>
                </c:pt>
                <c:pt idx="629">
                  <c:v>897.01312375412454</c:v>
                </c:pt>
                <c:pt idx="630">
                  <c:v>1678.8547825170672</c:v>
                </c:pt>
                <c:pt idx="631">
                  <c:v>2012.6139267260201</c:v>
                </c:pt>
                <c:pt idx="632">
                  <c:v>1504.990901206826</c:v>
                </c:pt>
                <c:pt idx="633">
                  <c:v>1490.4048024962558</c:v>
                </c:pt>
                <c:pt idx="634">
                  <c:v>287.5627029280688</c:v>
                </c:pt>
                <c:pt idx="635">
                  <c:v>660.86935888538073</c:v>
                </c:pt>
                <c:pt idx="636">
                  <c:v>1179.6943237647138</c:v>
                </c:pt>
                <c:pt idx="637">
                  <c:v>-262.08965200266709</c:v>
                </c:pt>
                <c:pt idx="638">
                  <c:v>692.23382244405457</c:v>
                </c:pt>
                <c:pt idx="639">
                  <c:v>1239.7197317173227</c:v>
                </c:pt>
                <c:pt idx="640">
                  <c:v>2565.6733377567052</c:v>
                </c:pt>
                <c:pt idx="641">
                  <c:v>1534.8912425510903</c:v>
                </c:pt>
                <c:pt idx="642">
                  <c:v>1313.4438756100963</c:v>
                </c:pt>
                <c:pt idx="643">
                  <c:v>1417.6208792678983</c:v>
                </c:pt>
                <c:pt idx="644">
                  <c:v>1141.4166824752028</c:v>
                </c:pt>
                <c:pt idx="645">
                  <c:v>390.23049626880129</c:v>
                </c:pt>
                <c:pt idx="646">
                  <c:v>-170.10328505460177</c:v>
                </c:pt>
                <c:pt idx="647">
                  <c:v>551.16160248061624</c:v>
                </c:pt>
                <c:pt idx="648">
                  <c:v>1847.0951756801464</c:v>
                </c:pt>
                <c:pt idx="649">
                  <c:v>1015.6993792088626</c:v>
                </c:pt>
                <c:pt idx="650">
                  <c:v>2194.6479924890195</c:v>
                </c:pt>
                <c:pt idx="651">
                  <c:v>306.48583392938497</c:v>
                </c:pt>
                <c:pt idx="652">
                  <c:v>1984.387163305516</c:v>
                </c:pt>
                <c:pt idx="653">
                  <c:v>1638.3976665494915</c:v>
                </c:pt>
                <c:pt idx="654">
                  <c:v>813.96596736153742</c:v>
                </c:pt>
                <c:pt idx="655">
                  <c:v>717.71262031699018</c:v>
                </c:pt>
                <c:pt idx="656">
                  <c:v>549.41979283445949</c:v>
                </c:pt>
                <c:pt idx="657">
                  <c:v>1927.832193200087</c:v>
                </c:pt>
                <c:pt idx="658">
                  <c:v>822.61217756025826</c:v>
                </c:pt>
                <c:pt idx="659">
                  <c:v>278.6470863803869</c:v>
                </c:pt>
                <c:pt idx="660">
                  <c:v>1328.9840775258565</c:v>
                </c:pt>
                <c:pt idx="661">
                  <c:v>1401.5809187213615</c:v>
                </c:pt>
                <c:pt idx="662">
                  <c:v>-32.021141949858702</c:v>
                </c:pt>
                <c:pt idx="663">
                  <c:v>2346.3510157202527</c:v>
                </c:pt>
                <c:pt idx="664">
                  <c:v>581.09529594118726</c:v>
                </c:pt>
                <c:pt idx="665">
                  <c:v>1938.6270671460845</c:v>
                </c:pt>
                <c:pt idx="666">
                  <c:v>1872.7834541914913</c:v>
                </c:pt>
                <c:pt idx="667">
                  <c:v>990.05461803140759</c:v>
                </c:pt>
                <c:pt idx="668">
                  <c:v>1528.6222400531246</c:v>
                </c:pt>
                <c:pt idx="669">
                  <c:v>1777.430132932637</c:v>
                </c:pt>
                <c:pt idx="670">
                  <c:v>1236.2640508125564</c:v>
                </c:pt>
                <c:pt idx="671">
                  <c:v>943.24754961108897</c:v>
                </c:pt>
                <c:pt idx="672">
                  <c:v>1299.2560132026385</c:v>
                </c:pt>
                <c:pt idx="673">
                  <c:v>1344.0384984237689</c:v>
                </c:pt>
                <c:pt idx="674">
                  <c:v>2629.2258247488426</c:v>
                </c:pt>
                <c:pt idx="675">
                  <c:v>261.8553702452337</c:v>
                </c:pt>
                <c:pt idx="676">
                  <c:v>2226.3535668686714</c:v>
                </c:pt>
                <c:pt idx="677">
                  <c:v>382.35220420536177</c:v>
                </c:pt>
                <c:pt idx="678">
                  <c:v>596.4634934785779</c:v>
                </c:pt>
                <c:pt idx="679">
                  <c:v>398.97414864183548</c:v>
                </c:pt>
                <c:pt idx="680">
                  <c:v>1000.5408735637449</c:v>
                </c:pt>
                <c:pt idx="681">
                  <c:v>1059.4931089767924</c:v>
                </c:pt>
                <c:pt idx="682">
                  <c:v>1518.9285866596724</c:v>
                </c:pt>
                <c:pt idx="683">
                  <c:v>830.04035791906313</c:v>
                </c:pt>
                <c:pt idx="684">
                  <c:v>2357.9526009175506</c:v>
                </c:pt>
                <c:pt idx="685">
                  <c:v>1606.0036361288933</c:v>
                </c:pt>
                <c:pt idx="686">
                  <c:v>1186.2833416279016</c:v>
                </c:pt>
                <c:pt idx="687">
                  <c:v>1405.3700442350387</c:v>
                </c:pt>
                <c:pt idx="688">
                  <c:v>1555.6306366380975</c:v>
                </c:pt>
                <c:pt idx="689">
                  <c:v>-296.09354318910823</c:v>
                </c:pt>
                <c:pt idx="690">
                  <c:v>2306.4944671020148</c:v>
                </c:pt>
                <c:pt idx="691">
                  <c:v>1230.259750284753</c:v>
                </c:pt>
                <c:pt idx="692">
                  <c:v>681.06910497283377</c:v>
                </c:pt>
                <c:pt idx="693">
                  <c:v>3174.6162573796882</c:v>
                </c:pt>
                <c:pt idx="694">
                  <c:v>535.59199986993224</c:v>
                </c:pt>
                <c:pt idx="695">
                  <c:v>1530.6623819037995</c:v>
                </c:pt>
                <c:pt idx="696">
                  <c:v>1794.9549192675329</c:v>
                </c:pt>
                <c:pt idx="697">
                  <c:v>141.94961856608171</c:v>
                </c:pt>
                <c:pt idx="698">
                  <c:v>1581.9971436946989</c:v>
                </c:pt>
                <c:pt idx="699">
                  <c:v>709.49919559617149</c:v>
                </c:pt>
                <c:pt idx="700">
                  <c:v>365.30299959750556</c:v>
                </c:pt>
                <c:pt idx="701">
                  <c:v>705.86421501088807</c:v>
                </c:pt>
                <c:pt idx="702">
                  <c:v>879.15573103617885</c:v>
                </c:pt>
                <c:pt idx="703">
                  <c:v>1037.3508846342288</c:v>
                </c:pt>
                <c:pt idx="704">
                  <c:v>946.56112057777921</c:v>
                </c:pt>
                <c:pt idx="705">
                  <c:v>731.22292002539484</c:v>
                </c:pt>
                <c:pt idx="706">
                  <c:v>2085.128446537879</c:v>
                </c:pt>
                <c:pt idx="707">
                  <c:v>202.12997041231893</c:v>
                </c:pt>
                <c:pt idx="708">
                  <c:v>1145.3776894909863</c:v>
                </c:pt>
                <c:pt idx="709">
                  <c:v>135.79485212253451</c:v>
                </c:pt>
                <c:pt idx="710">
                  <c:v>1378.5198038285589</c:v>
                </c:pt>
                <c:pt idx="711">
                  <c:v>271.63216042415496</c:v>
                </c:pt>
                <c:pt idx="712">
                  <c:v>2621.9007090363284</c:v>
                </c:pt>
                <c:pt idx="713">
                  <c:v>-218.06190178698495</c:v>
                </c:pt>
                <c:pt idx="714">
                  <c:v>1870.5482024191078</c:v>
                </c:pt>
                <c:pt idx="715">
                  <c:v>485.07093239049817</c:v>
                </c:pt>
                <c:pt idx="716">
                  <c:v>-34.468248089300857</c:v>
                </c:pt>
                <c:pt idx="717">
                  <c:v>1611.8047806221839</c:v>
                </c:pt>
                <c:pt idx="718">
                  <c:v>2312.7210804143806</c:v>
                </c:pt>
                <c:pt idx="719">
                  <c:v>-229.64595034491822</c:v>
                </c:pt>
                <c:pt idx="720">
                  <c:v>1502.1482097947651</c:v>
                </c:pt>
                <c:pt idx="721">
                  <c:v>1488.9169410366574</c:v>
                </c:pt>
                <c:pt idx="722">
                  <c:v>2027.0665576812457</c:v>
                </c:pt>
                <c:pt idx="723">
                  <c:v>1400.1877494077444</c:v>
                </c:pt>
                <c:pt idx="724">
                  <c:v>806.1081307542629</c:v>
                </c:pt>
                <c:pt idx="725">
                  <c:v>786.26867515761114</c:v>
                </c:pt>
                <c:pt idx="726">
                  <c:v>183.08617384936923</c:v>
                </c:pt>
                <c:pt idx="727">
                  <c:v>1440.4444720321953</c:v>
                </c:pt>
                <c:pt idx="728">
                  <c:v>-621.26440785103034</c:v>
                </c:pt>
                <c:pt idx="729">
                  <c:v>715.97443084595227</c:v>
                </c:pt>
                <c:pt idx="730">
                  <c:v>-62.514219607667371</c:v>
                </c:pt>
                <c:pt idx="731">
                  <c:v>480.43889390584928</c:v>
                </c:pt>
                <c:pt idx="732">
                  <c:v>1004.3793810762245</c:v>
                </c:pt>
                <c:pt idx="733">
                  <c:v>541.72566930333096</c:v>
                </c:pt>
                <c:pt idx="734">
                  <c:v>1855.5194916702146</c:v>
                </c:pt>
                <c:pt idx="735">
                  <c:v>2736.3742431218229</c:v>
                </c:pt>
                <c:pt idx="736">
                  <c:v>1374.465199953559</c:v>
                </c:pt>
                <c:pt idx="737">
                  <c:v>1426.2113364061852</c:v>
                </c:pt>
                <c:pt idx="738">
                  <c:v>2947.0092149462562</c:v>
                </c:pt>
                <c:pt idx="739">
                  <c:v>-71.846697484878462</c:v>
                </c:pt>
                <c:pt idx="740">
                  <c:v>1409.0877361268494</c:v>
                </c:pt>
                <c:pt idx="741">
                  <c:v>64.79593389845337</c:v>
                </c:pt>
                <c:pt idx="742">
                  <c:v>557.71740691530567</c:v>
                </c:pt>
                <c:pt idx="743">
                  <c:v>1406.6057641736058</c:v>
                </c:pt>
                <c:pt idx="744">
                  <c:v>-231.24918322342569</c:v>
                </c:pt>
                <c:pt idx="745">
                  <c:v>418.41214055932755</c:v>
                </c:pt>
                <c:pt idx="746">
                  <c:v>1583.9305018680263</c:v>
                </c:pt>
                <c:pt idx="747">
                  <c:v>1601.9658588188943</c:v>
                </c:pt>
                <c:pt idx="748">
                  <c:v>1164.2386593001654</c:v>
                </c:pt>
                <c:pt idx="749">
                  <c:v>245.67791976074091</c:v>
                </c:pt>
                <c:pt idx="750">
                  <c:v>1603.2695849071042</c:v>
                </c:pt>
                <c:pt idx="751">
                  <c:v>1368.5080162227835</c:v>
                </c:pt>
                <c:pt idx="752">
                  <c:v>877.34682358103248</c:v>
                </c:pt>
                <c:pt idx="753">
                  <c:v>1055.0834989677758</c:v>
                </c:pt>
                <c:pt idx="754">
                  <c:v>286.84618029868341</c:v>
                </c:pt>
                <c:pt idx="755">
                  <c:v>1518.0305789849804</c:v>
                </c:pt>
                <c:pt idx="756">
                  <c:v>590.54749713884507</c:v>
                </c:pt>
                <c:pt idx="757">
                  <c:v>783.78308602005791</c:v>
                </c:pt>
                <c:pt idx="758">
                  <c:v>1060.9890782664793</c:v>
                </c:pt>
                <c:pt idx="759">
                  <c:v>1836.9575823603582</c:v>
                </c:pt>
                <c:pt idx="760">
                  <c:v>1325.4923623406739</c:v>
                </c:pt>
                <c:pt idx="761">
                  <c:v>1035.1134222836445</c:v>
                </c:pt>
                <c:pt idx="762">
                  <c:v>2465.9356460380386</c:v>
                </c:pt>
                <c:pt idx="763">
                  <c:v>1184.7500066184812</c:v>
                </c:pt>
                <c:pt idx="764">
                  <c:v>1917.0515715824181</c:v>
                </c:pt>
                <c:pt idx="765">
                  <c:v>712.25843902162865</c:v>
                </c:pt>
                <c:pt idx="766">
                  <c:v>683.29213623969042</c:v>
                </c:pt>
                <c:pt idx="767">
                  <c:v>618.83457564570062</c:v>
                </c:pt>
                <c:pt idx="768">
                  <c:v>1360.8895607845393</c:v>
                </c:pt>
                <c:pt idx="769">
                  <c:v>1941.7228836657716</c:v>
                </c:pt>
                <c:pt idx="770">
                  <c:v>-52.571787406549731</c:v>
                </c:pt>
                <c:pt idx="771">
                  <c:v>843.97436106080454</c:v>
                </c:pt>
                <c:pt idx="772">
                  <c:v>1012.2344091989086</c:v>
                </c:pt>
                <c:pt idx="773">
                  <c:v>2992.8078772033477</c:v>
                </c:pt>
                <c:pt idx="774">
                  <c:v>1553.1091161399777</c:v>
                </c:pt>
                <c:pt idx="775">
                  <c:v>1403.0515782607756</c:v>
                </c:pt>
                <c:pt idx="776">
                  <c:v>766.12701585931063</c:v>
                </c:pt>
                <c:pt idx="777">
                  <c:v>1078.9073086994586</c:v>
                </c:pt>
                <c:pt idx="778">
                  <c:v>1400.6481558973787</c:v>
                </c:pt>
                <c:pt idx="779">
                  <c:v>706.84824966313295</c:v>
                </c:pt>
                <c:pt idx="780">
                  <c:v>424.08016784498614</c:v>
                </c:pt>
                <c:pt idx="781">
                  <c:v>772.10230572699356</c:v>
                </c:pt>
                <c:pt idx="782">
                  <c:v>774.45703060580138</c:v>
                </c:pt>
                <c:pt idx="783">
                  <c:v>1579.6569310886903</c:v>
                </c:pt>
                <c:pt idx="784">
                  <c:v>2363.1770316725033</c:v>
                </c:pt>
                <c:pt idx="785">
                  <c:v>821.68686626108024</c:v>
                </c:pt>
                <c:pt idx="786">
                  <c:v>375.40293155784838</c:v>
                </c:pt>
                <c:pt idx="787">
                  <c:v>-14.069049729095184</c:v>
                </c:pt>
                <c:pt idx="788">
                  <c:v>1969.0986420716699</c:v>
                </c:pt>
                <c:pt idx="789">
                  <c:v>2218.6382185207267</c:v>
                </c:pt>
                <c:pt idx="790">
                  <c:v>809.52558112751649</c:v>
                </c:pt>
                <c:pt idx="791">
                  <c:v>1300.9071631377965</c:v>
                </c:pt>
                <c:pt idx="792">
                  <c:v>379.58922691662121</c:v>
                </c:pt>
                <c:pt idx="793">
                  <c:v>1116.1334662102872</c:v>
                </c:pt>
                <c:pt idx="794">
                  <c:v>1695.2791318904046</c:v>
                </c:pt>
                <c:pt idx="795">
                  <c:v>583.74987375960677</c:v>
                </c:pt>
                <c:pt idx="796">
                  <c:v>492.03331639828548</c:v>
                </c:pt>
                <c:pt idx="797">
                  <c:v>1348.3501596135266</c:v>
                </c:pt>
                <c:pt idx="798">
                  <c:v>222.24531188761387</c:v>
                </c:pt>
                <c:pt idx="799">
                  <c:v>1180.5994666658987</c:v>
                </c:pt>
                <c:pt idx="800">
                  <c:v>629.53365666667571</c:v>
                </c:pt>
                <c:pt idx="801">
                  <c:v>794.61615130763857</c:v>
                </c:pt>
                <c:pt idx="802">
                  <c:v>1447.4372641754671</c:v>
                </c:pt>
                <c:pt idx="803">
                  <c:v>1285.4204563657133</c:v>
                </c:pt>
                <c:pt idx="804">
                  <c:v>197.21680819940843</c:v>
                </c:pt>
                <c:pt idx="805">
                  <c:v>2827.5569707059117</c:v>
                </c:pt>
                <c:pt idx="806">
                  <c:v>138.92407833916735</c:v>
                </c:pt>
                <c:pt idx="807">
                  <c:v>1403.3808258750341</c:v>
                </c:pt>
                <c:pt idx="808">
                  <c:v>956.97644042748573</c:v>
                </c:pt>
                <c:pt idx="809">
                  <c:v>-971.37808935864712</c:v>
                </c:pt>
                <c:pt idx="810">
                  <c:v>1121.4931293104416</c:v>
                </c:pt>
                <c:pt idx="811">
                  <c:v>23.50234064057554</c:v>
                </c:pt>
                <c:pt idx="812">
                  <c:v>859.9501606204376</c:v>
                </c:pt>
                <c:pt idx="813">
                  <c:v>1321.9276650793381</c:v>
                </c:pt>
                <c:pt idx="814">
                  <c:v>-43.913342748840591</c:v>
                </c:pt>
                <c:pt idx="815">
                  <c:v>995.04872075273045</c:v>
                </c:pt>
                <c:pt idx="816">
                  <c:v>934.24524732624673</c:v>
                </c:pt>
                <c:pt idx="817">
                  <c:v>1288.9398235387619</c:v>
                </c:pt>
                <c:pt idx="818">
                  <c:v>592.6841710591159</c:v>
                </c:pt>
                <c:pt idx="819">
                  <c:v>1082.2642747290556</c:v>
                </c:pt>
                <c:pt idx="820">
                  <c:v>541.73788813419355</c:v>
                </c:pt>
                <c:pt idx="821">
                  <c:v>1243.6663942289035</c:v>
                </c:pt>
                <c:pt idx="822">
                  <c:v>447.85916298634697</c:v>
                </c:pt>
                <c:pt idx="823">
                  <c:v>913.93019135057352</c:v>
                </c:pt>
                <c:pt idx="824">
                  <c:v>1101.2408895414894</c:v>
                </c:pt>
                <c:pt idx="825">
                  <c:v>522.87501167258563</c:v>
                </c:pt>
                <c:pt idx="826">
                  <c:v>475.00038823412444</c:v>
                </c:pt>
                <c:pt idx="827">
                  <c:v>368.1629010848315</c:v>
                </c:pt>
                <c:pt idx="828">
                  <c:v>1236.8130449873101</c:v>
                </c:pt>
                <c:pt idx="829">
                  <c:v>1776.7480303686179</c:v>
                </c:pt>
                <c:pt idx="830">
                  <c:v>477.31851271904202</c:v>
                </c:pt>
                <c:pt idx="831">
                  <c:v>2200.7225653896248</c:v>
                </c:pt>
                <c:pt idx="832">
                  <c:v>1111.7153662625376</c:v>
                </c:pt>
                <c:pt idx="833">
                  <c:v>838.35360643706781</c:v>
                </c:pt>
                <c:pt idx="834">
                  <c:v>2164.1851635367648</c:v>
                </c:pt>
                <c:pt idx="835">
                  <c:v>251.88190573155123</c:v>
                </c:pt>
                <c:pt idx="836">
                  <c:v>908.83359957374012</c:v>
                </c:pt>
                <c:pt idx="837">
                  <c:v>2320.6481409828812</c:v>
                </c:pt>
                <c:pt idx="838">
                  <c:v>1547.3185402056874</c:v>
                </c:pt>
                <c:pt idx="839">
                  <c:v>1292.7113310442428</c:v>
                </c:pt>
                <c:pt idx="840">
                  <c:v>1435.813739680565</c:v>
                </c:pt>
                <c:pt idx="841">
                  <c:v>-310.97195025893927</c:v>
                </c:pt>
                <c:pt idx="842">
                  <c:v>1055.5277484321723</c:v>
                </c:pt>
                <c:pt idx="843">
                  <c:v>336.45008782067498</c:v>
                </c:pt>
                <c:pt idx="844">
                  <c:v>1514.3429376046242</c:v>
                </c:pt>
                <c:pt idx="845">
                  <c:v>868.72073804465026</c:v>
                </c:pt>
                <c:pt idx="846">
                  <c:v>1299.8579063842878</c:v>
                </c:pt>
                <c:pt idx="847">
                  <c:v>926.91104613826849</c:v>
                </c:pt>
                <c:pt idx="848">
                  <c:v>1121.2590404803623</c:v>
                </c:pt>
                <c:pt idx="849">
                  <c:v>675.99417748599978</c:v>
                </c:pt>
                <c:pt idx="850">
                  <c:v>509.82269506181888</c:v>
                </c:pt>
                <c:pt idx="851">
                  <c:v>484.72350684719629</c:v>
                </c:pt>
                <c:pt idx="852">
                  <c:v>-416.80632668350302</c:v>
                </c:pt>
                <c:pt idx="853">
                  <c:v>1890.0779001191549</c:v>
                </c:pt>
                <c:pt idx="854">
                  <c:v>1212.2042733920771</c:v>
                </c:pt>
                <c:pt idx="855">
                  <c:v>220.79783499018515</c:v>
                </c:pt>
                <c:pt idx="856">
                  <c:v>1534.4159007589485</c:v>
                </c:pt>
                <c:pt idx="857">
                  <c:v>738.78820028621362</c:v>
                </c:pt>
                <c:pt idx="858">
                  <c:v>367.9569597087791</c:v>
                </c:pt>
                <c:pt idx="859">
                  <c:v>1302.2214436706377</c:v>
                </c:pt>
                <c:pt idx="860">
                  <c:v>685.5324040883911</c:v>
                </c:pt>
                <c:pt idx="861">
                  <c:v>1513.5293812975215</c:v>
                </c:pt>
                <c:pt idx="862">
                  <c:v>192.00762773012019</c:v>
                </c:pt>
                <c:pt idx="863">
                  <c:v>1353.1252982979188</c:v>
                </c:pt>
                <c:pt idx="864">
                  <c:v>930.24528512681161</c:v>
                </c:pt>
                <c:pt idx="865">
                  <c:v>808.05910472950302</c:v>
                </c:pt>
                <c:pt idx="866">
                  <c:v>1913.5171817007863</c:v>
                </c:pt>
                <c:pt idx="867">
                  <c:v>1052.2785869192894</c:v>
                </c:pt>
                <c:pt idx="868">
                  <c:v>1788.9291845973532</c:v>
                </c:pt>
                <c:pt idx="869">
                  <c:v>-1627.7703408883031</c:v>
                </c:pt>
                <c:pt idx="870">
                  <c:v>701.7026013590006</c:v>
                </c:pt>
                <c:pt idx="871">
                  <c:v>908.47274105979113</c:v>
                </c:pt>
                <c:pt idx="872">
                  <c:v>426.46878110204045</c:v>
                </c:pt>
                <c:pt idx="873">
                  <c:v>573.52975410207364</c:v>
                </c:pt>
                <c:pt idx="874">
                  <c:v>809.68560342322837</c:v>
                </c:pt>
                <c:pt idx="875">
                  <c:v>199.99923602901794</c:v>
                </c:pt>
                <c:pt idx="876">
                  <c:v>1034.0499278764478</c:v>
                </c:pt>
                <c:pt idx="877">
                  <c:v>2095.797185574218</c:v>
                </c:pt>
                <c:pt idx="878">
                  <c:v>1124.1935437718423</c:v>
                </c:pt>
                <c:pt idx="879">
                  <c:v>812.21051662828313</c:v>
                </c:pt>
                <c:pt idx="880">
                  <c:v>-3.1400122985686494</c:v>
                </c:pt>
                <c:pt idx="881">
                  <c:v>2390.3962440432942</c:v>
                </c:pt>
                <c:pt idx="882">
                  <c:v>1170.4131191307347</c:v>
                </c:pt>
                <c:pt idx="883">
                  <c:v>748.24267671539599</c:v>
                </c:pt>
                <c:pt idx="884">
                  <c:v>1237.3205665795494</c:v>
                </c:pt>
                <c:pt idx="885">
                  <c:v>1913.630536591219</c:v>
                </c:pt>
                <c:pt idx="886">
                  <c:v>1899.4856166418019</c:v>
                </c:pt>
                <c:pt idx="887">
                  <c:v>1347.7470838732559</c:v>
                </c:pt>
                <c:pt idx="888">
                  <c:v>1636.9838214972297</c:v>
                </c:pt>
                <c:pt idx="889">
                  <c:v>88.572825398074372</c:v>
                </c:pt>
                <c:pt idx="890">
                  <c:v>1526.1000797071147</c:v>
                </c:pt>
                <c:pt idx="891">
                  <c:v>1472.8475865841733</c:v>
                </c:pt>
                <c:pt idx="892">
                  <c:v>1384.0985505430417</c:v>
                </c:pt>
                <c:pt idx="893">
                  <c:v>287.23580804058611</c:v>
                </c:pt>
                <c:pt idx="894">
                  <c:v>1794.1592141370566</c:v>
                </c:pt>
                <c:pt idx="895">
                  <c:v>634.16964192967578</c:v>
                </c:pt>
                <c:pt idx="896">
                  <c:v>1803.0518895362356</c:v>
                </c:pt>
                <c:pt idx="897">
                  <c:v>1773.9083010055342</c:v>
                </c:pt>
                <c:pt idx="898">
                  <c:v>1322.8702224714502</c:v>
                </c:pt>
                <c:pt idx="899">
                  <c:v>1265.1743255894075</c:v>
                </c:pt>
                <c:pt idx="900">
                  <c:v>1131.7067734464092</c:v>
                </c:pt>
                <c:pt idx="901">
                  <c:v>850.8369120823063</c:v>
                </c:pt>
                <c:pt idx="902">
                  <c:v>757.47969523626148</c:v>
                </c:pt>
                <c:pt idx="903">
                  <c:v>1690.9956952752648</c:v>
                </c:pt>
                <c:pt idx="904">
                  <c:v>450.94760466339358</c:v>
                </c:pt>
                <c:pt idx="905">
                  <c:v>1568.3948804410015</c:v>
                </c:pt>
                <c:pt idx="906">
                  <c:v>1395.6914988747203</c:v>
                </c:pt>
                <c:pt idx="907">
                  <c:v>1108.417952176168</c:v>
                </c:pt>
                <c:pt idx="908">
                  <c:v>741.18189333998919</c:v>
                </c:pt>
                <c:pt idx="909">
                  <c:v>33.369239224552871</c:v>
                </c:pt>
                <c:pt idx="910">
                  <c:v>1235.4522465064088</c:v>
                </c:pt>
                <c:pt idx="911">
                  <c:v>2164.8970247617081</c:v>
                </c:pt>
                <c:pt idx="912">
                  <c:v>1491.4256193800909</c:v>
                </c:pt>
                <c:pt idx="913">
                  <c:v>1091.1481379812287</c:v>
                </c:pt>
                <c:pt idx="914">
                  <c:v>1618.9624762487899</c:v>
                </c:pt>
                <c:pt idx="915">
                  <c:v>990.03750994362565</c:v>
                </c:pt>
                <c:pt idx="916">
                  <c:v>1652.6709185076509</c:v>
                </c:pt>
                <c:pt idx="917">
                  <c:v>-13.031744583551927</c:v>
                </c:pt>
                <c:pt idx="918">
                  <c:v>2322.3630325906811</c:v>
                </c:pt>
                <c:pt idx="919">
                  <c:v>1808.976983018392</c:v>
                </c:pt>
                <c:pt idx="920">
                  <c:v>1779.4799366172729</c:v>
                </c:pt>
                <c:pt idx="921">
                  <c:v>1929.178746347651</c:v>
                </c:pt>
                <c:pt idx="922">
                  <c:v>1299.7939404641027</c:v>
                </c:pt>
                <c:pt idx="923">
                  <c:v>688.94145985595424</c:v>
                </c:pt>
                <c:pt idx="924">
                  <c:v>1566.2504926744305</c:v>
                </c:pt>
                <c:pt idx="925">
                  <c:v>1245.0879575011706</c:v>
                </c:pt>
                <c:pt idx="926">
                  <c:v>-574.20845240517508</c:v>
                </c:pt>
                <c:pt idx="927">
                  <c:v>547.00168105699208</c:v>
                </c:pt>
                <c:pt idx="928">
                  <c:v>338.50527824047776</c:v>
                </c:pt>
                <c:pt idx="929">
                  <c:v>2637.7583938309117</c:v>
                </c:pt>
                <c:pt idx="930">
                  <c:v>1287.3000582278296</c:v>
                </c:pt>
                <c:pt idx="931">
                  <c:v>1861.1460760369084</c:v>
                </c:pt>
                <c:pt idx="932">
                  <c:v>1446.8142416602268</c:v>
                </c:pt>
                <c:pt idx="933">
                  <c:v>686.46060870593533</c:v>
                </c:pt>
                <c:pt idx="934">
                  <c:v>734.50001789195846</c:v>
                </c:pt>
                <c:pt idx="935">
                  <c:v>1489.5025554584706</c:v>
                </c:pt>
                <c:pt idx="936">
                  <c:v>716.20145221077485</c:v>
                </c:pt>
                <c:pt idx="937">
                  <c:v>842.4687574086937</c:v>
                </c:pt>
                <c:pt idx="938">
                  <c:v>563.45668621145614</c:v>
                </c:pt>
                <c:pt idx="939">
                  <c:v>-571.96443846662339</c:v>
                </c:pt>
                <c:pt idx="940">
                  <c:v>1417.9185623612157</c:v>
                </c:pt>
                <c:pt idx="941">
                  <c:v>359.71150959362114</c:v>
                </c:pt>
                <c:pt idx="942">
                  <c:v>-168.13922232067137</c:v>
                </c:pt>
                <c:pt idx="943">
                  <c:v>1292.1857732111012</c:v>
                </c:pt>
                <c:pt idx="944">
                  <c:v>2125.4776616952004</c:v>
                </c:pt>
                <c:pt idx="945">
                  <c:v>595.080946357269</c:v>
                </c:pt>
                <c:pt idx="946">
                  <c:v>2290.9357187642113</c:v>
                </c:pt>
                <c:pt idx="947">
                  <c:v>1307.5213355346968</c:v>
                </c:pt>
                <c:pt idx="948">
                  <c:v>798.40347381418246</c:v>
                </c:pt>
                <c:pt idx="949">
                  <c:v>802.60919941637019</c:v>
                </c:pt>
                <c:pt idx="950">
                  <c:v>-550.35254167933124</c:v>
                </c:pt>
                <c:pt idx="951">
                  <c:v>-16.816260844549106</c:v>
                </c:pt>
                <c:pt idx="952">
                  <c:v>1292.8094580339816</c:v>
                </c:pt>
                <c:pt idx="953">
                  <c:v>2202.4821154031915</c:v>
                </c:pt>
                <c:pt idx="954">
                  <c:v>929.68143966537968</c:v>
                </c:pt>
                <c:pt idx="955">
                  <c:v>749.74201027017034</c:v>
                </c:pt>
                <c:pt idx="956">
                  <c:v>1077.134539933209</c:v>
                </c:pt>
                <c:pt idx="957">
                  <c:v>881.19220249730802</c:v>
                </c:pt>
                <c:pt idx="958">
                  <c:v>967.85527953840756</c:v>
                </c:pt>
                <c:pt idx="959">
                  <c:v>1137.6510628839374</c:v>
                </c:pt>
                <c:pt idx="960">
                  <c:v>-442.15317076303188</c:v>
                </c:pt>
                <c:pt idx="961">
                  <c:v>1774.0203885647743</c:v>
                </c:pt>
                <c:pt idx="962">
                  <c:v>-155.10552411427864</c:v>
                </c:pt>
                <c:pt idx="963">
                  <c:v>2232.8057798510717</c:v>
                </c:pt>
                <c:pt idx="964">
                  <c:v>1804.5776258010931</c:v>
                </c:pt>
                <c:pt idx="965">
                  <c:v>206.61457471856897</c:v>
                </c:pt>
                <c:pt idx="966">
                  <c:v>1727.798181849088</c:v>
                </c:pt>
                <c:pt idx="967">
                  <c:v>1170.3873027370305</c:v>
                </c:pt>
                <c:pt idx="968">
                  <c:v>1529.049496820347</c:v>
                </c:pt>
                <c:pt idx="969">
                  <c:v>381.08420529125613</c:v>
                </c:pt>
                <c:pt idx="970">
                  <c:v>1274.6356153710003</c:v>
                </c:pt>
                <c:pt idx="971">
                  <c:v>668.78962085736282</c:v>
                </c:pt>
                <c:pt idx="972">
                  <c:v>1386.8985800769253</c:v>
                </c:pt>
                <c:pt idx="973">
                  <c:v>244.2606029230235</c:v>
                </c:pt>
                <c:pt idx="974">
                  <c:v>447.34100322810423</c:v>
                </c:pt>
                <c:pt idx="975">
                  <c:v>1838.1682124560716</c:v>
                </c:pt>
                <c:pt idx="976">
                  <c:v>1132.4796120107258</c:v>
                </c:pt>
                <c:pt idx="977">
                  <c:v>126.84257874452396</c:v>
                </c:pt>
                <c:pt idx="978">
                  <c:v>472.36343376847549</c:v>
                </c:pt>
                <c:pt idx="979">
                  <c:v>184.43578351260823</c:v>
                </c:pt>
                <c:pt idx="980">
                  <c:v>2611.9772331984914</c:v>
                </c:pt>
                <c:pt idx="981">
                  <c:v>-267.69698676125324</c:v>
                </c:pt>
                <c:pt idx="982">
                  <c:v>979.90492597129389</c:v>
                </c:pt>
                <c:pt idx="983">
                  <c:v>1842.1557543925994</c:v>
                </c:pt>
                <c:pt idx="984">
                  <c:v>2313.3180974737097</c:v>
                </c:pt>
                <c:pt idx="985">
                  <c:v>2393.3424187777482</c:v>
                </c:pt>
                <c:pt idx="986">
                  <c:v>133.14415327839885</c:v>
                </c:pt>
                <c:pt idx="987">
                  <c:v>1415.2185966690404</c:v>
                </c:pt>
                <c:pt idx="988">
                  <c:v>664.817368266377</c:v>
                </c:pt>
                <c:pt idx="989">
                  <c:v>1598.4231762577028</c:v>
                </c:pt>
                <c:pt idx="990">
                  <c:v>2549.7413177381463</c:v>
                </c:pt>
                <c:pt idx="991">
                  <c:v>896.3423099589445</c:v>
                </c:pt>
                <c:pt idx="992">
                  <c:v>291.07930263514379</c:v>
                </c:pt>
                <c:pt idx="993">
                  <c:v>1086.538572814906</c:v>
                </c:pt>
                <c:pt idx="994">
                  <c:v>675.39212826399034</c:v>
                </c:pt>
                <c:pt idx="995">
                  <c:v>1668.4521068635895</c:v>
                </c:pt>
                <c:pt idx="996">
                  <c:v>1411.6763228344782</c:v>
                </c:pt>
                <c:pt idx="997">
                  <c:v>818.72427096207855</c:v>
                </c:pt>
                <c:pt idx="998">
                  <c:v>1091.7255442292221</c:v>
                </c:pt>
                <c:pt idx="999">
                  <c:v>953.25915514229337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2-4453-8832-F32FB1F5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910152"/>
        <c:axId val="698910544"/>
      </c:lineChart>
      <c:catAx>
        <c:axId val="6989101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98910544"/>
        <c:crosses val="autoZero"/>
        <c:auto val="1"/>
        <c:lblAlgn val="ctr"/>
        <c:lblOffset val="100"/>
        <c:noMultiLvlLbl val="0"/>
      </c:catAx>
      <c:valAx>
        <c:axId val="698910544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9101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'3.X+X+X+X'!$D$2:$D$1001</c:f>
              <c:numCache>
                <c:formatCode>0</c:formatCode>
                <c:ptCount val="1000"/>
                <c:pt idx="0">
                  <c:v>2197.439321372191</c:v>
                </c:pt>
                <c:pt idx="1">
                  <c:v>11872.694523686132</c:v>
                </c:pt>
                <c:pt idx="2">
                  <c:v>2962.4519357590243</c:v>
                </c:pt>
                <c:pt idx="3">
                  <c:v>10818.91523714385</c:v>
                </c:pt>
                <c:pt idx="4">
                  <c:v>2285.3853138082782</c:v>
                </c:pt>
                <c:pt idx="5">
                  <c:v>15322.653471564736</c:v>
                </c:pt>
                <c:pt idx="6">
                  <c:v>413.88448395836713</c:v>
                </c:pt>
                <c:pt idx="7">
                  <c:v>4087.2311121027565</c:v>
                </c:pt>
                <c:pt idx="8">
                  <c:v>3666.8577602894475</c:v>
                </c:pt>
                <c:pt idx="9">
                  <c:v>14766.965276411596</c:v>
                </c:pt>
                <c:pt idx="10">
                  <c:v>1252.5488377826059</c:v>
                </c:pt>
                <c:pt idx="11">
                  <c:v>4511.2741903176347</c:v>
                </c:pt>
                <c:pt idx="12">
                  <c:v>2972.7156278636176</c:v>
                </c:pt>
                <c:pt idx="13">
                  <c:v>7931.9655358917553</c:v>
                </c:pt>
                <c:pt idx="14">
                  <c:v>15947.89739689777</c:v>
                </c:pt>
                <c:pt idx="15">
                  <c:v>4483.6808039746975</c:v>
                </c:pt>
                <c:pt idx="16">
                  <c:v>10470.902521554097</c:v>
                </c:pt>
                <c:pt idx="17">
                  <c:v>6011.6820189719019</c:v>
                </c:pt>
                <c:pt idx="18">
                  <c:v>2899.3272441435756</c:v>
                </c:pt>
                <c:pt idx="19">
                  <c:v>4736.2366390368379</c:v>
                </c:pt>
                <c:pt idx="20">
                  <c:v>817.38361911768516</c:v>
                </c:pt>
                <c:pt idx="21">
                  <c:v>9036.8865861106442</c:v>
                </c:pt>
                <c:pt idx="22">
                  <c:v>5830.0298173291203</c:v>
                </c:pt>
                <c:pt idx="23">
                  <c:v>1242.1572466400644</c:v>
                </c:pt>
                <c:pt idx="24">
                  <c:v>-2799.868073801199</c:v>
                </c:pt>
                <c:pt idx="25">
                  <c:v>5686.6048256084423</c:v>
                </c:pt>
                <c:pt idx="26">
                  <c:v>13928.371808423366</c:v>
                </c:pt>
                <c:pt idx="27">
                  <c:v>1977.7460091936955</c:v>
                </c:pt>
                <c:pt idx="28">
                  <c:v>6755.2466872746772</c:v>
                </c:pt>
                <c:pt idx="29">
                  <c:v>-3800.4145047634829</c:v>
                </c:pt>
                <c:pt idx="30">
                  <c:v>-999.28446899423489</c:v>
                </c:pt>
                <c:pt idx="31">
                  <c:v>-2452.4476643514772</c:v>
                </c:pt>
                <c:pt idx="32">
                  <c:v>11616.663056740595</c:v>
                </c:pt>
                <c:pt idx="33">
                  <c:v>292.23266804730065</c:v>
                </c:pt>
                <c:pt idx="34">
                  <c:v>-4565.7397807930283</c:v>
                </c:pt>
                <c:pt idx="35">
                  <c:v>2094.6167913964787</c:v>
                </c:pt>
                <c:pt idx="36">
                  <c:v>3052.473628549566</c:v>
                </c:pt>
                <c:pt idx="37">
                  <c:v>1437.5522641245097</c:v>
                </c:pt>
                <c:pt idx="38">
                  <c:v>392.27176362527825</c:v>
                </c:pt>
                <c:pt idx="39">
                  <c:v>-765.30930627072576</c:v>
                </c:pt>
                <c:pt idx="40">
                  <c:v>9494.0189488520264</c:v>
                </c:pt>
                <c:pt idx="41">
                  <c:v>3877.4497908793915</c:v>
                </c:pt>
                <c:pt idx="42">
                  <c:v>1131.1560649461831</c:v>
                </c:pt>
                <c:pt idx="43">
                  <c:v>-796.04752756980906</c:v>
                </c:pt>
                <c:pt idx="44">
                  <c:v>-820.2209079585873</c:v>
                </c:pt>
                <c:pt idx="45">
                  <c:v>6243.8345585558145</c:v>
                </c:pt>
                <c:pt idx="46">
                  <c:v>9410.6360629718256</c:v>
                </c:pt>
                <c:pt idx="47">
                  <c:v>8461.7711702741199</c:v>
                </c:pt>
                <c:pt idx="48">
                  <c:v>7905.0680963595087</c:v>
                </c:pt>
                <c:pt idx="49">
                  <c:v>1942.7315237218058</c:v>
                </c:pt>
                <c:pt idx="50">
                  <c:v>13752.460034072001</c:v>
                </c:pt>
                <c:pt idx="51">
                  <c:v>-4647.1069825138347</c:v>
                </c:pt>
                <c:pt idx="52">
                  <c:v>12513.153274926473</c:v>
                </c:pt>
                <c:pt idx="53">
                  <c:v>-5703.9413280044646</c:v>
                </c:pt>
                <c:pt idx="54">
                  <c:v>-516.45281169494228</c:v>
                </c:pt>
                <c:pt idx="55">
                  <c:v>1143.73918666697</c:v>
                </c:pt>
                <c:pt idx="56">
                  <c:v>4805.0997390107605</c:v>
                </c:pt>
                <c:pt idx="57">
                  <c:v>2630.1802238262794</c:v>
                </c:pt>
                <c:pt idx="58">
                  <c:v>8044.9620552382894</c:v>
                </c:pt>
                <c:pt idx="59">
                  <c:v>7330.0991229425154</c:v>
                </c:pt>
                <c:pt idx="60">
                  <c:v>1074.8024955772212</c:v>
                </c:pt>
                <c:pt idx="61">
                  <c:v>304.281899981881</c:v>
                </c:pt>
                <c:pt idx="62">
                  <c:v>4791.1243238448196</c:v>
                </c:pt>
                <c:pt idx="63">
                  <c:v>4945.8648876647694</c:v>
                </c:pt>
                <c:pt idx="64">
                  <c:v>-595.92646091708775</c:v>
                </c:pt>
                <c:pt idx="65">
                  <c:v>2816.6212693416251</c:v>
                </c:pt>
                <c:pt idx="66">
                  <c:v>2712.7270625900946</c:v>
                </c:pt>
                <c:pt idx="67">
                  <c:v>1337.5381628879427</c:v>
                </c:pt>
                <c:pt idx="68">
                  <c:v>9170.3378297223408</c:v>
                </c:pt>
                <c:pt idx="69">
                  <c:v>3509.6922751274187</c:v>
                </c:pt>
                <c:pt idx="70">
                  <c:v>11874.724823479224</c:v>
                </c:pt>
                <c:pt idx="71">
                  <c:v>6392.4944499820485</c:v>
                </c:pt>
                <c:pt idx="72">
                  <c:v>3849.9337989428586</c:v>
                </c:pt>
                <c:pt idx="73">
                  <c:v>3645.4123597386329</c:v>
                </c:pt>
                <c:pt idx="74">
                  <c:v>4749.2921213433601</c:v>
                </c:pt>
                <c:pt idx="75">
                  <c:v>5924.8285168812945</c:v>
                </c:pt>
                <c:pt idx="76">
                  <c:v>-1415.977199435978</c:v>
                </c:pt>
                <c:pt idx="77">
                  <c:v>9642.5166171892233</c:v>
                </c:pt>
                <c:pt idx="78">
                  <c:v>13050.776187874882</c:v>
                </c:pt>
                <c:pt idx="79">
                  <c:v>7978.7519535661404</c:v>
                </c:pt>
                <c:pt idx="80">
                  <c:v>-1133.8847709690363</c:v>
                </c:pt>
                <c:pt idx="81">
                  <c:v>8272.1023843317671</c:v>
                </c:pt>
                <c:pt idx="82">
                  <c:v>253.11056882536468</c:v>
                </c:pt>
                <c:pt idx="83">
                  <c:v>16312.437672049171</c:v>
                </c:pt>
                <c:pt idx="84">
                  <c:v>1411.7909098555197</c:v>
                </c:pt>
                <c:pt idx="85">
                  <c:v>6413.8913673017032</c:v>
                </c:pt>
                <c:pt idx="86">
                  <c:v>-3792.7247669091303</c:v>
                </c:pt>
                <c:pt idx="87">
                  <c:v>12856.281256690156</c:v>
                </c:pt>
                <c:pt idx="88">
                  <c:v>8645.5530809700886</c:v>
                </c:pt>
                <c:pt idx="89">
                  <c:v>-2762.8934765429021</c:v>
                </c:pt>
                <c:pt idx="90">
                  <c:v>2171.3982961726606</c:v>
                </c:pt>
                <c:pt idx="91">
                  <c:v>5405.9452226515286</c:v>
                </c:pt>
                <c:pt idx="92">
                  <c:v>1293.6506407403581</c:v>
                </c:pt>
                <c:pt idx="93">
                  <c:v>-2910.1092357638345</c:v>
                </c:pt>
                <c:pt idx="94">
                  <c:v>1047.1312152647806</c:v>
                </c:pt>
                <c:pt idx="95">
                  <c:v>12052.334937269858</c:v>
                </c:pt>
                <c:pt idx="96">
                  <c:v>8054.6119042730807</c:v>
                </c:pt>
                <c:pt idx="97">
                  <c:v>11611.954748056984</c:v>
                </c:pt>
                <c:pt idx="98">
                  <c:v>3014.199844597696</c:v>
                </c:pt>
                <c:pt idx="99">
                  <c:v>9030.1724512248329</c:v>
                </c:pt>
                <c:pt idx="100">
                  <c:v>12176.063395687181</c:v>
                </c:pt>
                <c:pt idx="101">
                  <c:v>6757.3416573628328</c:v>
                </c:pt>
                <c:pt idx="102">
                  <c:v>7990.8665512485277</c:v>
                </c:pt>
                <c:pt idx="103">
                  <c:v>10810.970364675635</c:v>
                </c:pt>
                <c:pt idx="104">
                  <c:v>5850.1420416071724</c:v>
                </c:pt>
                <c:pt idx="105">
                  <c:v>4634.2534982020361</c:v>
                </c:pt>
                <c:pt idx="106">
                  <c:v>849.38518358615238</c:v>
                </c:pt>
                <c:pt idx="107">
                  <c:v>5700.1754300059984</c:v>
                </c:pt>
                <c:pt idx="108">
                  <c:v>-1989.4147740949238</c:v>
                </c:pt>
                <c:pt idx="109">
                  <c:v>5015.8195119093616</c:v>
                </c:pt>
                <c:pt idx="110">
                  <c:v>-3106.1544211418732</c:v>
                </c:pt>
                <c:pt idx="111">
                  <c:v>-2063.5948936975537</c:v>
                </c:pt>
                <c:pt idx="112">
                  <c:v>3004.9441784726514</c:v>
                </c:pt>
                <c:pt idx="113">
                  <c:v>9537.8424549501324</c:v>
                </c:pt>
                <c:pt idx="114">
                  <c:v>2494.4926893339316</c:v>
                </c:pt>
                <c:pt idx="115">
                  <c:v>10450.614637600325</c:v>
                </c:pt>
                <c:pt idx="116">
                  <c:v>7754.5214853141933</c:v>
                </c:pt>
                <c:pt idx="117">
                  <c:v>6161.2415876078248</c:v>
                </c:pt>
                <c:pt idx="118">
                  <c:v>10889.096183043073</c:v>
                </c:pt>
                <c:pt idx="119">
                  <c:v>5734.7548961453067</c:v>
                </c:pt>
                <c:pt idx="120">
                  <c:v>7638.7019453992089</c:v>
                </c:pt>
                <c:pt idx="121">
                  <c:v>-3498.4049579463499</c:v>
                </c:pt>
                <c:pt idx="122">
                  <c:v>2263.8176353251606</c:v>
                </c:pt>
                <c:pt idx="123">
                  <c:v>6978.8024349077186</c:v>
                </c:pt>
                <c:pt idx="124">
                  <c:v>4913.2104775647376</c:v>
                </c:pt>
                <c:pt idx="125">
                  <c:v>-2378.3691031843755</c:v>
                </c:pt>
                <c:pt idx="126">
                  <c:v>2676.0478891897719</c:v>
                </c:pt>
                <c:pt idx="127">
                  <c:v>8815.8909815892839</c:v>
                </c:pt>
                <c:pt idx="128">
                  <c:v>4999.811449092992</c:v>
                </c:pt>
                <c:pt idx="129">
                  <c:v>805.72934622228331</c:v>
                </c:pt>
                <c:pt idx="130">
                  <c:v>5631.7135857456333</c:v>
                </c:pt>
                <c:pt idx="131">
                  <c:v>2983.283649247735</c:v>
                </c:pt>
                <c:pt idx="132">
                  <c:v>1553.3210758748178</c:v>
                </c:pt>
                <c:pt idx="133">
                  <c:v>4221.6162085406086</c:v>
                </c:pt>
                <c:pt idx="134">
                  <c:v>9485.3823325571339</c:v>
                </c:pt>
                <c:pt idx="135">
                  <c:v>9179.840570854285</c:v>
                </c:pt>
                <c:pt idx="136">
                  <c:v>5392.2400933317967</c:v>
                </c:pt>
                <c:pt idx="137">
                  <c:v>13198.576317079043</c:v>
                </c:pt>
                <c:pt idx="138">
                  <c:v>1537.306922297465</c:v>
                </c:pt>
                <c:pt idx="139">
                  <c:v>7286.4849371740056</c:v>
                </c:pt>
                <c:pt idx="140">
                  <c:v>3009.2151943640019</c:v>
                </c:pt>
                <c:pt idx="141">
                  <c:v>2369.6545151298546</c:v>
                </c:pt>
                <c:pt idx="142">
                  <c:v>3682.9248567105187</c:v>
                </c:pt>
                <c:pt idx="143">
                  <c:v>2908.6399203212313</c:v>
                </c:pt>
                <c:pt idx="144">
                  <c:v>14161.258667844821</c:v>
                </c:pt>
                <c:pt idx="145">
                  <c:v>4903.5636263067572</c:v>
                </c:pt>
                <c:pt idx="146">
                  <c:v>3104.2738268149706</c:v>
                </c:pt>
                <c:pt idx="147">
                  <c:v>5179.1173991764363</c:v>
                </c:pt>
                <c:pt idx="148">
                  <c:v>6994.7346275501441</c:v>
                </c:pt>
                <c:pt idx="149">
                  <c:v>7691.0418049736072</c:v>
                </c:pt>
                <c:pt idx="150">
                  <c:v>6228.8938699935698</c:v>
                </c:pt>
                <c:pt idx="151">
                  <c:v>9225.6000646821449</c:v>
                </c:pt>
                <c:pt idx="152">
                  <c:v>5921.3976543601539</c:v>
                </c:pt>
                <c:pt idx="153">
                  <c:v>7272.301458377463</c:v>
                </c:pt>
                <c:pt idx="154">
                  <c:v>-564.88207243095439</c:v>
                </c:pt>
                <c:pt idx="155">
                  <c:v>4193.3664404842366</c:v>
                </c:pt>
                <c:pt idx="156">
                  <c:v>3977.758176005359</c:v>
                </c:pt>
                <c:pt idx="157">
                  <c:v>2268.4608260568161</c:v>
                </c:pt>
                <c:pt idx="158">
                  <c:v>-23.498277133414376</c:v>
                </c:pt>
                <c:pt idx="159">
                  <c:v>-33.577218653753334</c:v>
                </c:pt>
                <c:pt idx="160">
                  <c:v>460.53321775834502</c:v>
                </c:pt>
                <c:pt idx="161">
                  <c:v>-3578.7318374486895</c:v>
                </c:pt>
                <c:pt idx="162">
                  <c:v>8210.8450923941818</c:v>
                </c:pt>
                <c:pt idx="163">
                  <c:v>-327.31969733870756</c:v>
                </c:pt>
                <c:pt idx="164">
                  <c:v>3809.6632913172157</c:v>
                </c:pt>
                <c:pt idx="165">
                  <c:v>4002.9265672315532</c:v>
                </c:pt>
                <c:pt idx="166">
                  <c:v>579.04724241426538</c:v>
                </c:pt>
                <c:pt idx="167">
                  <c:v>6924.0349589750249</c:v>
                </c:pt>
                <c:pt idx="168">
                  <c:v>2408.4228632549102</c:v>
                </c:pt>
                <c:pt idx="169">
                  <c:v>8595.7376965507574</c:v>
                </c:pt>
                <c:pt idx="170">
                  <c:v>6193.4021478722661</c:v>
                </c:pt>
                <c:pt idx="171">
                  <c:v>5097.7590146800894</c:v>
                </c:pt>
                <c:pt idx="172">
                  <c:v>6068.2371451919962</c:v>
                </c:pt>
                <c:pt idx="173">
                  <c:v>7352.3670384441066</c:v>
                </c:pt>
                <c:pt idx="174">
                  <c:v>10564.980727162147</c:v>
                </c:pt>
                <c:pt idx="175">
                  <c:v>1855.1647298886087</c:v>
                </c:pt>
                <c:pt idx="176">
                  <c:v>477.83730700322667</c:v>
                </c:pt>
                <c:pt idx="177">
                  <c:v>474.56490564561318</c:v>
                </c:pt>
                <c:pt idx="178">
                  <c:v>-2656.1518234322775</c:v>
                </c:pt>
                <c:pt idx="179">
                  <c:v>10908.098362113396</c:v>
                </c:pt>
                <c:pt idx="180">
                  <c:v>6528.9597545393572</c:v>
                </c:pt>
                <c:pt idx="181">
                  <c:v>2021.7639066337779</c:v>
                </c:pt>
                <c:pt idx="182">
                  <c:v>6490.6182959736007</c:v>
                </c:pt>
                <c:pt idx="183">
                  <c:v>8897.5019162687659</c:v>
                </c:pt>
                <c:pt idx="184">
                  <c:v>2720.6607779852766</c:v>
                </c:pt>
                <c:pt idx="185">
                  <c:v>11073.142710059576</c:v>
                </c:pt>
                <c:pt idx="186">
                  <c:v>-2559.3494896986604</c:v>
                </c:pt>
                <c:pt idx="187">
                  <c:v>8808.9575014870607</c:v>
                </c:pt>
                <c:pt idx="188">
                  <c:v>-4441.1566375788698</c:v>
                </c:pt>
                <c:pt idx="189">
                  <c:v>-805.5334149193186</c:v>
                </c:pt>
                <c:pt idx="190">
                  <c:v>7138.2261569044622</c:v>
                </c:pt>
                <c:pt idx="191">
                  <c:v>7553.9484356249086</c:v>
                </c:pt>
                <c:pt idx="192">
                  <c:v>6481.4712641451133</c:v>
                </c:pt>
                <c:pt idx="193">
                  <c:v>5290.0176929690606</c:v>
                </c:pt>
                <c:pt idx="194">
                  <c:v>961.62266078566927</c:v>
                </c:pt>
                <c:pt idx="195">
                  <c:v>-3409.9957270827344</c:v>
                </c:pt>
                <c:pt idx="196">
                  <c:v>-2555.5787351885174</c:v>
                </c:pt>
                <c:pt idx="197">
                  <c:v>450.57901673947981</c:v>
                </c:pt>
                <c:pt idx="198">
                  <c:v>-9269.0158346061198</c:v>
                </c:pt>
                <c:pt idx="199">
                  <c:v>7954.5579145236461</c:v>
                </c:pt>
                <c:pt idx="200">
                  <c:v>2351.6305068275801</c:v>
                </c:pt>
                <c:pt idx="201">
                  <c:v>8250.6777700289495</c:v>
                </c:pt>
                <c:pt idx="202">
                  <c:v>7544.1977917223385</c:v>
                </c:pt>
                <c:pt idx="203">
                  <c:v>7568.4280089476524</c:v>
                </c:pt>
                <c:pt idx="204">
                  <c:v>1378.2636824123133</c:v>
                </c:pt>
                <c:pt idx="205">
                  <c:v>1131.501851982865</c:v>
                </c:pt>
                <c:pt idx="206">
                  <c:v>6507.6623217695105</c:v>
                </c:pt>
                <c:pt idx="207">
                  <c:v>703.53339673499522</c:v>
                </c:pt>
                <c:pt idx="208">
                  <c:v>4493.4224158369052</c:v>
                </c:pt>
                <c:pt idx="209">
                  <c:v>3579.5696605650783</c:v>
                </c:pt>
                <c:pt idx="210">
                  <c:v>-2068.8571490172844</c:v>
                </c:pt>
                <c:pt idx="211">
                  <c:v>9091.8136095592872</c:v>
                </c:pt>
                <c:pt idx="212">
                  <c:v>-359.05216931696305</c:v>
                </c:pt>
                <c:pt idx="213">
                  <c:v>9780.8101932056707</c:v>
                </c:pt>
                <c:pt idx="214">
                  <c:v>2464.6747667048312</c:v>
                </c:pt>
                <c:pt idx="215">
                  <c:v>4850.5718570213039</c:v>
                </c:pt>
                <c:pt idx="216">
                  <c:v>8011.9604782086135</c:v>
                </c:pt>
                <c:pt idx="217">
                  <c:v>7370.5575135243162</c:v>
                </c:pt>
                <c:pt idx="218">
                  <c:v>326.79690901859703</c:v>
                </c:pt>
                <c:pt idx="219">
                  <c:v>11502.808096904402</c:v>
                </c:pt>
                <c:pt idx="220">
                  <c:v>-708.95710925264211</c:v>
                </c:pt>
                <c:pt idx="221">
                  <c:v>369.82837960034431</c:v>
                </c:pt>
                <c:pt idx="222">
                  <c:v>-132.15342072265139</c:v>
                </c:pt>
                <c:pt idx="223">
                  <c:v>1395.072406444503</c:v>
                </c:pt>
                <c:pt idx="224">
                  <c:v>-2844.9970611433091</c:v>
                </c:pt>
                <c:pt idx="225">
                  <c:v>-7885.6984145815677</c:v>
                </c:pt>
                <c:pt idx="226">
                  <c:v>7850.4275955389812</c:v>
                </c:pt>
                <c:pt idx="227">
                  <c:v>4318.3207460652175</c:v>
                </c:pt>
                <c:pt idx="228">
                  <c:v>5569.2066418971335</c:v>
                </c:pt>
                <c:pt idx="229">
                  <c:v>2990.7416627162065</c:v>
                </c:pt>
                <c:pt idx="230">
                  <c:v>5974.7975103579111</c:v>
                </c:pt>
                <c:pt idx="231">
                  <c:v>3759.8107986700766</c:v>
                </c:pt>
                <c:pt idx="232">
                  <c:v>3350.0660905449049</c:v>
                </c:pt>
                <c:pt idx="233">
                  <c:v>6938.0933116512788</c:v>
                </c:pt>
                <c:pt idx="234">
                  <c:v>7311.9688467174001</c:v>
                </c:pt>
                <c:pt idx="235">
                  <c:v>12670.487392923598</c:v>
                </c:pt>
                <c:pt idx="236">
                  <c:v>13596.48656905379</c:v>
                </c:pt>
                <c:pt idx="237">
                  <c:v>-1118.8290171052777</c:v>
                </c:pt>
                <c:pt idx="238">
                  <c:v>11140.363127828939</c:v>
                </c:pt>
                <c:pt idx="239">
                  <c:v>7558.0866641084249</c:v>
                </c:pt>
                <c:pt idx="240">
                  <c:v>5269.6519056481484</c:v>
                </c:pt>
                <c:pt idx="241">
                  <c:v>-723.42606807918037</c:v>
                </c:pt>
                <c:pt idx="242">
                  <c:v>-6826.7017572659115</c:v>
                </c:pt>
                <c:pt idx="243">
                  <c:v>-1602.8823557404967</c:v>
                </c:pt>
                <c:pt idx="244">
                  <c:v>3659.5579439667872</c:v>
                </c:pt>
                <c:pt idx="245">
                  <c:v>5254.6962686093984</c:v>
                </c:pt>
                <c:pt idx="246">
                  <c:v>-1173.4937606190551</c:v>
                </c:pt>
                <c:pt idx="247">
                  <c:v>7460.285208850727</c:v>
                </c:pt>
                <c:pt idx="248">
                  <c:v>5679.8204554585627</c:v>
                </c:pt>
                <c:pt idx="249">
                  <c:v>6703.0356516387174</c:v>
                </c:pt>
                <c:pt idx="250">
                  <c:v>187.12636902282702</c:v>
                </c:pt>
                <c:pt idx="251">
                  <c:v>1350.4663443991381</c:v>
                </c:pt>
                <c:pt idx="252">
                  <c:v>6916.2111660301935</c:v>
                </c:pt>
                <c:pt idx="253">
                  <c:v>10649.663505531978</c:v>
                </c:pt>
                <c:pt idx="254">
                  <c:v>1573.2384975777968</c:v>
                </c:pt>
                <c:pt idx="255">
                  <c:v>1844.4099856844405</c:v>
                </c:pt>
                <c:pt idx="256">
                  <c:v>1755.330997405069</c:v>
                </c:pt>
                <c:pt idx="257">
                  <c:v>5610.3203724500936</c:v>
                </c:pt>
                <c:pt idx="258">
                  <c:v>9433.6178582589964</c:v>
                </c:pt>
                <c:pt idx="259">
                  <c:v>4179.6246549037323</c:v>
                </c:pt>
                <c:pt idx="260">
                  <c:v>11170.212916828896</c:v>
                </c:pt>
                <c:pt idx="261">
                  <c:v>11837.353570566882</c:v>
                </c:pt>
                <c:pt idx="262">
                  <c:v>-1031.3740546567351</c:v>
                </c:pt>
                <c:pt idx="263">
                  <c:v>11952.679697613778</c:v>
                </c:pt>
                <c:pt idx="264">
                  <c:v>6826.9593932038042</c:v>
                </c:pt>
                <c:pt idx="265">
                  <c:v>5373.4683221793002</c:v>
                </c:pt>
                <c:pt idx="266">
                  <c:v>6971.943979336138</c:v>
                </c:pt>
                <c:pt idx="267">
                  <c:v>8777.5351913256109</c:v>
                </c:pt>
                <c:pt idx="268">
                  <c:v>2893.9891446888983</c:v>
                </c:pt>
                <c:pt idx="269">
                  <c:v>1357.4392513305488</c:v>
                </c:pt>
                <c:pt idx="270">
                  <c:v>3070.9258315029115</c:v>
                </c:pt>
                <c:pt idx="271">
                  <c:v>7619.1240009923413</c:v>
                </c:pt>
                <c:pt idx="272">
                  <c:v>2086.542428856832</c:v>
                </c:pt>
                <c:pt idx="273">
                  <c:v>3369.6389029176971</c:v>
                </c:pt>
                <c:pt idx="274">
                  <c:v>1281.7376588062862</c:v>
                </c:pt>
                <c:pt idx="275">
                  <c:v>3739.2031071395331</c:v>
                </c:pt>
                <c:pt idx="276">
                  <c:v>-334.81637722580308</c:v>
                </c:pt>
                <c:pt idx="277">
                  <c:v>5559.5907215096731</c:v>
                </c:pt>
                <c:pt idx="278">
                  <c:v>4443.317447801066</c:v>
                </c:pt>
                <c:pt idx="279">
                  <c:v>11306.482169262126</c:v>
                </c:pt>
                <c:pt idx="280">
                  <c:v>8349.6162693846854</c:v>
                </c:pt>
                <c:pt idx="281">
                  <c:v>1178.976129117626</c:v>
                </c:pt>
                <c:pt idx="282">
                  <c:v>633.95401954131194</c:v>
                </c:pt>
                <c:pt idx="283">
                  <c:v>7528.3602173594099</c:v>
                </c:pt>
                <c:pt idx="284">
                  <c:v>1069.6133366922845</c:v>
                </c:pt>
                <c:pt idx="285">
                  <c:v>-6787.9204292213853</c:v>
                </c:pt>
                <c:pt idx="286">
                  <c:v>5700.9333879501282</c:v>
                </c:pt>
                <c:pt idx="287">
                  <c:v>12350.101573121903</c:v>
                </c:pt>
                <c:pt idx="288">
                  <c:v>9097.9462601675805</c:v>
                </c:pt>
                <c:pt idx="289">
                  <c:v>24.994767947811852</c:v>
                </c:pt>
                <c:pt idx="290">
                  <c:v>3605.3729219126008</c:v>
                </c:pt>
                <c:pt idx="291">
                  <c:v>7183.9946500433589</c:v>
                </c:pt>
                <c:pt idx="292">
                  <c:v>4848.5163149510236</c:v>
                </c:pt>
                <c:pt idx="293">
                  <c:v>8617.4975285325781</c:v>
                </c:pt>
                <c:pt idx="294">
                  <c:v>769.44797165412274</c:v>
                </c:pt>
                <c:pt idx="295">
                  <c:v>2308.142570650411</c:v>
                </c:pt>
                <c:pt idx="296">
                  <c:v>-2935.0805283210811</c:v>
                </c:pt>
                <c:pt idx="297">
                  <c:v>-3320.8308070983167</c:v>
                </c:pt>
                <c:pt idx="298">
                  <c:v>4527.3107805648187</c:v>
                </c:pt>
                <c:pt idx="299">
                  <c:v>2272.6657839341951</c:v>
                </c:pt>
                <c:pt idx="300">
                  <c:v>10822.10557036377</c:v>
                </c:pt>
                <c:pt idx="301">
                  <c:v>12430.982914035452</c:v>
                </c:pt>
                <c:pt idx="302">
                  <c:v>313.95017541583547</c:v>
                </c:pt>
                <c:pt idx="303">
                  <c:v>14887.695104513199</c:v>
                </c:pt>
                <c:pt idx="304">
                  <c:v>1881.9744338125815</c:v>
                </c:pt>
                <c:pt idx="305">
                  <c:v>6360.8312059832115</c:v>
                </c:pt>
                <c:pt idx="306">
                  <c:v>-1428.0195277433868</c:v>
                </c:pt>
                <c:pt idx="307">
                  <c:v>4963.8447243980645</c:v>
                </c:pt>
                <c:pt idx="308">
                  <c:v>7280.2719760796354</c:v>
                </c:pt>
                <c:pt idx="309">
                  <c:v>3207.129919495108</c:v>
                </c:pt>
                <c:pt idx="310">
                  <c:v>-6249.2278864251421</c:v>
                </c:pt>
                <c:pt idx="311">
                  <c:v>1245.3526143159988</c:v>
                </c:pt>
                <c:pt idx="312">
                  <c:v>8201.7081127774145</c:v>
                </c:pt>
                <c:pt idx="313">
                  <c:v>3005.1792107331576</c:v>
                </c:pt>
                <c:pt idx="314">
                  <c:v>-9866.863894191727</c:v>
                </c:pt>
                <c:pt idx="315">
                  <c:v>1824.0529530665754</c:v>
                </c:pt>
                <c:pt idx="316">
                  <c:v>5753.5342652782492</c:v>
                </c:pt>
                <c:pt idx="317">
                  <c:v>2326.1667674162386</c:v>
                </c:pt>
                <c:pt idx="318">
                  <c:v>2792.7850480164461</c:v>
                </c:pt>
                <c:pt idx="319">
                  <c:v>3217.8106831864898</c:v>
                </c:pt>
                <c:pt idx="320">
                  <c:v>1806.3007720867104</c:v>
                </c:pt>
                <c:pt idx="321">
                  <c:v>4956.6567827647968</c:v>
                </c:pt>
                <c:pt idx="322">
                  <c:v>7083.4281934348119</c:v>
                </c:pt>
                <c:pt idx="323">
                  <c:v>3878.5903579273954</c:v>
                </c:pt>
                <c:pt idx="324">
                  <c:v>17291.819104793307</c:v>
                </c:pt>
                <c:pt idx="325">
                  <c:v>9600.4706006340712</c:v>
                </c:pt>
                <c:pt idx="326">
                  <c:v>-2230.642667740537</c:v>
                </c:pt>
                <c:pt idx="327">
                  <c:v>474.63493990209372</c:v>
                </c:pt>
                <c:pt idx="328">
                  <c:v>12590.413046134992</c:v>
                </c:pt>
                <c:pt idx="329">
                  <c:v>1471.4182322206611</c:v>
                </c:pt>
                <c:pt idx="330">
                  <c:v>14516.254832590796</c:v>
                </c:pt>
                <c:pt idx="331">
                  <c:v>8763.7927291664037</c:v>
                </c:pt>
                <c:pt idx="332">
                  <c:v>-962.09424678625601</c:v>
                </c:pt>
                <c:pt idx="333">
                  <c:v>735.80602417184673</c:v>
                </c:pt>
                <c:pt idx="334">
                  <c:v>146.89056556751621</c:v>
                </c:pt>
                <c:pt idx="335">
                  <c:v>7740.2123397624027</c:v>
                </c:pt>
                <c:pt idx="336">
                  <c:v>9848.3192632244754</c:v>
                </c:pt>
                <c:pt idx="337">
                  <c:v>1172.206822370918</c:v>
                </c:pt>
                <c:pt idx="338">
                  <c:v>7876.3685008763141</c:v>
                </c:pt>
                <c:pt idx="339">
                  <c:v>943.45161360727479</c:v>
                </c:pt>
                <c:pt idx="340">
                  <c:v>8025.385449063222</c:v>
                </c:pt>
                <c:pt idx="341">
                  <c:v>5843.1065772509373</c:v>
                </c:pt>
                <c:pt idx="342">
                  <c:v>2254.4122901736</c:v>
                </c:pt>
                <c:pt idx="343">
                  <c:v>7115.7113240119015</c:v>
                </c:pt>
                <c:pt idx="344">
                  <c:v>5302.5083264562518</c:v>
                </c:pt>
                <c:pt idx="345">
                  <c:v>1076.6451762727047</c:v>
                </c:pt>
                <c:pt idx="346">
                  <c:v>4248.4436386627494</c:v>
                </c:pt>
                <c:pt idx="347">
                  <c:v>3979.2538253631192</c:v>
                </c:pt>
                <c:pt idx="348">
                  <c:v>1986.2040222584642</c:v>
                </c:pt>
                <c:pt idx="349">
                  <c:v>-3430.2356412300669</c:v>
                </c:pt>
                <c:pt idx="350">
                  <c:v>4894.7847777280167</c:v>
                </c:pt>
                <c:pt idx="351">
                  <c:v>-4268.151862293691</c:v>
                </c:pt>
                <c:pt idx="352">
                  <c:v>1933.8953077367323</c:v>
                </c:pt>
                <c:pt idx="353">
                  <c:v>13772.759266145957</c:v>
                </c:pt>
                <c:pt idx="354">
                  <c:v>447.53699828750359</c:v>
                </c:pt>
                <c:pt idx="355">
                  <c:v>3258.5875579801113</c:v>
                </c:pt>
                <c:pt idx="356">
                  <c:v>1841.7247703982348</c:v>
                </c:pt>
                <c:pt idx="357">
                  <c:v>14742.50079123582</c:v>
                </c:pt>
                <c:pt idx="358">
                  <c:v>93.921098641938443</c:v>
                </c:pt>
                <c:pt idx="359">
                  <c:v>12724.19660827882</c:v>
                </c:pt>
                <c:pt idx="360">
                  <c:v>10409.792411236009</c:v>
                </c:pt>
                <c:pt idx="361">
                  <c:v>3683.490266161808</c:v>
                </c:pt>
                <c:pt idx="362">
                  <c:v>-1069.8115447549762</c:v>
                </c:pt>
                <c:pt idx="363">
                  <c:v>9626.0049173309235</c:v>
                </c:pt>
                <c:pt idx="364">
                  <c:v>402.21365293244435</c:v>
                </c:pt>
                <c:pt idx="365">
                  <c:v>3807.2653776676907</c:v>
                </c:pt>
                <c:pt idx="366">
                  <c:v>5276.828635456427</c:v>
                </c:pt>
                <c:pt idx="367">
                  <c:v>-2633.0040339988518</c:v>
                </c:pt>
                <c:pt idx="368">
                  <c:v>1644.6539476221906</c:v>
                </c:pt>
                <c:pt idx="369">
                  <c:v>313.00522524573353</c:v>
                </c:pt>
                <c:pt idx="370">
                  <c:v>7496.7411749788471</c:v>
                </c:pt>
                <c:pt idx="371">
                  <c:v>-15.236297682183249</c:v>
                </c:pt>
                <c:pt idx="372">
                  <c:v>7156.5705143083514</c:v>
                </c:pt>
                <c:pt idx="373">
                  <c:v>6624.9725568070135</c:v>
                </c:pt>
                <c:pt idx="374">
                  <c:v>-1036.4960871898984</c:v>
                </c:pt>
                <c:pt idx="375">
                  <c:v>11234.672581105309</c:v>
                </c:pt>
                <c:pt idx="376">
                  <c:v>2303.4840373198285</c:v>
                </c:pt>
                <c:pt idx="377">
                  <c:v>12527.181921391448</c:v>
                </c:pt>
                <c:pt idx="378">
                  <c:v>12746.160442381346</c:v>
                </c:pt>
                <c:pt idx="379">
                  <c:v>14600.879211044154</c:v>
                </c:pt>
                <c:pt idx="380">
                  <c:v>-684.97305653511285</c:v>
                </c:pt>
                <c:pt idx="381">
                  <c:v>12972.869374382277</c:v>
                </c:pt>
                <c:pt idx="382">
                  <c:v>11880.892073412018</c:v>
                </c:pt>
                <c:pt idx="383">
                  <c:v>-9413.0230487797762</c:v>
                </c:pt>
                <c:pt idx="384">
                  <c:v>-120.02642463075154</c:v>
                </c:pt>
                <c:pt idx="385">
                  <c:v>-890.99187956386231</c:v>
                </c:pt>
                <c:pt idx="386">
                  <c:v>25327.147240897193</c:v>
                </c:pt>
                <c:pt idx="387">
                  <c:v>2875.8783330935398</c:v>
                </c:pt>
                <c:pt idx="388">
                  <c:v>1112.6365565710694</c:v>
                </c:pt>
                <c:pt idx="389">
                  <c:v>7547.31447809989</c:v>
                </c:pt>
                <c:pt idx="390">
                  <c:v>1066.7844541426575</c:v>
                </c:pt>
                <c:pt idx="391">
                  <c:v>2451.9719719141881</c:v>
                </c:pt>
                <c:pt idx="392">
                  <c:v>6714.0276810294927</c:v>
                </c:pt>
                <c:pt idx="393">
                  <c:v>3454.9830388381283</c:v>
                </c:pt>
                <c:pt idx="394">
                  <c:v>8980.8200193780885</c:v>
                </c:pt>
                <c:pt idx="395">
                  <c:v>-1265.5389481196553</c:v>
                </c:pt>
                <c:pt idx="396">
                  <c:v>7286.6748824962233</c:v>
                </c:pt>
                <c:pt idx="397">
                  <c:v>10667.650132632312</c:v>
                </c:pt>
                <c:pt idx="398">
                  <c:v>6603.859901068502</c:v>
                </c:pt>
                <c:pt idx="399">
                  <c:v>4420.9467626452579</c:v>
                </c:pt>
                <c:pt idx="400">
                  <c:v>412.53084492824564</c:v>
                </c:pt>
                <c:pt idx="401">
                  <c:v>5811.6941755762164</c:v>
                </c:pt>
                <c:pt idx="402">
                  <c:v>4800.2832170059037</c:v>
                </c:pt>
                <c:pt idx="403">
                  <c:v>12544.784460897125</c:v>
                </c:pt>
                <c:pt idx="404">
                  <c:v>8398.7257789076593</c:v>
                </c:pt>
                <c:pt idx="405">
                  <c:v>12715.464575141596</c:v>
                </c:pt>
                <c:pt idx="406">
                  <c:v>5206.9097762373985</c:v>
                </c:pt>
                <c:pt idx="407">
                  <c:v>9140.618420769817</c:v>
                </c:pt>
                <c:pt idx="408">
                  <c:v>3954.6232062932886</c:v>
                </c:pt>
                <c:pt idx="409">
                  <c:v>7652.5822679498469</c:v>
                </c:pt>
                <c:pt idx="410">
                  <c:v>10727.621769872829</c:v>
                </c:pt>
                <c:pt idx="411">
                  <c:v>2564.5527215767888</c:v>
                </c:pt>
                <c:pt idx="412">
                  <c:v>-7959.3231047636182</c:v>
                </c:pt>
                <c:pt idx="413">
                  <c:v>-3538.3315042128106</c:v>
                </c:pt>
                <c:pt idx="414">
                  <c:v>5761.8727928281742</c:v>
                </c:pt>
                <c:pt idx="415">
                  <c:v>5694.5136051290647</c:v>
                </c:pt>
                <c:pt idx="416">
                  <c:v>7880.6374765816099</c:v>
                </c:pt>
                <c:pt idx="417">
                  <c:v>-3692.1183044529789</c:v>
                </c:pt>
                <c:pt idx="418">
                  <c:v>3672.5140952506863</c:v>
                </c:pt>
                <c:pt idx="419">
                  <c:v>10739.169819402825</c:v>
                </c:pt>
                <c:pt idx="420">
                  <c:v>9113.1942459360907</c:v>
                </c:pt>
                <c:pt idx="421">
                  <c:v>2188.8750648745126</c:v>
                </c:pt>
                <c:pt idx="422">
                  <c:v>456.3810737866761</c:v>
                </c:pt>
                <c:pt idx="423">
                  <c:v>2233.3359632396728</c:v>
                </c:pt>
                <c:pt idx="424">
                  <c:v>4696.4005372071206</c:v>
                </c:pt>
                <c:pt idx="425">
                  <c:v>9252.947521375605</c:v>
                </c:pt>
                <c:pt idx="426">
                  <c:v>8073.6783317208938</c:v>
                </c:pt>
                <c:pt idx="427">
                  <c:v>9514.8806950030557</c:v>
                </c:pt>
                <c:pt idx="428">
                  <c:v>8793.7008277100467</c:v>
                </c:pt>
                <c:pt idx="429">
                  <c:v>1697.0812895540503</c:v>
                </c:pt>
                <c:pt idx="430">
                  <c:v>6355.4327911331538</c:v>
                </c:pt>
                <c:pt idx="431">
                  <c:v>2576.4433359579089</c:v>
                </c:pt>
                <c:pt idx="432">
                  <c:v>4984.8804768504997</c:v>
                </c:pt>
                <c:pt idx="433">
                  <c:v>3508.2177486179316</c:v>
                </c:pt>
                <c:pt idx="434">
                  <c:v>-4498.0259151385253</c:v>
                </c:pt>
                <c:pt idx="435">
                  <c:v>5595.8835187758978</c:v>
                </c:pt>
                <c:pt idx="436">
                  <c:v>14047.219037421655</c:v>
                </c:pt>
                <c:pt idx="437">
                  <c:v>3817.9397787714879</c:v>
                </c:pt>
                <c:pt idx="438">
                  <c:v>7299.7760405573481</c:v>
                </c:pt>
                <c:pt idx="439">
                  <c:v>4175.2237655444642</c:v>
                </c:pt>
                <c:pt idx="440">
                  <c:v>9114.6388643631581</c:v>
                </c:pt>
                <c:pt idx="441">
                  <c:v>-317.12851605053675</c:v>
                </c:pt>
                <c:pt idx="442">
                  <c:v>10316.146147901509</c:v>
                </c:pt>
                <c:pt idx="443">
                  <c:v>-219.35688647579809</c:v>
                </c:pt>
                <c:pt idx="444">
                  <c:v>4964.7334713399332</c:v>
                </c:pt>
                <c:pt idx="445">
                  <c:v>6027.9766766912462</c:v>
                </c:pt>
                <c:pt idx="446">
                  <c:v>9665.3496701199929</c:v>
                </c:pt>
                <c:pt idx="447">
                  <c:v>-824.65087880660394</c:v>
                </c:pt>
                <c:pt idx="448">
                  <c:v>4044.6309113512225</c:v>
                </c:pt>
                <c:pt idx="449">
                  <c:v>-3940.87139501616</c:v>
                </c:pt>
                <c:pt idx="450">
                  <c:v>-2635.4026527524984</c:v>
                </c:pt>
                <c:pt idx="451">
                  <c:v>11493.610206478854</c:v>
                </c:pt>
                <c:pt idx="452">
                  <c:v>6282.1523873855731</c:v>
                </c:pt>
                <c:pt idx="453">
                  <c:v>-2190.4492329239119</c:v>
                </c:pt>
                <c:pt idx="454">
                  <c:v>12045.07894744306</c:v>
                </c:pt>
                <c:pt idx="455">
                  <c:v>9837.4143505919965</c:v>
                </c:pt>
                <c:pt idx="456">
                  <c:v>-977.10413886834613</c:v>
                </c:pt>
                <c:pt idx="457">
                  <c:v>6508.5190919048664</c:v>
                </c:pt>
                <c:pt idx="458">
                  <c:v>2097.5317281993689</c:v>
                </c:pt>
                <c:pt idx="459">
                  <c:v>6602.7063972763754</c:v>
                </c:pt>
                <c:pt idx="460">
                  <c:v>1432.0485305423767</c:v>
                </c:pt>
                <c:pt idx="461">
                  <c:v>-5183.7183861129615</c:v>
                </c:pt>
                <c:pt idx="462">
                  <c:v>3885.9238218735509</c:v>
                </c:pt>
                <c:pt idx="463">
                  <c:v>3242.846332391035</c:v>
                </c:pt>
                <c:pt idx="464">
                  <c:v>-2080.9985358443519</c:v>
                </c:pt>
                <c:pt idx="465">
                  <c:v>16679.728190450718</c:v>
                </c:pt>
                <c:pt idx="466">
                  <c:v>5319.2418431743545</c:v>
                </c:pt>
                <c:pt idx="467">
                  <c:v>-239.77326297679338</c:v>
                </c:pt>
                <c:pt idx="468">
                  <c:v>4293.5819639705733</c:v>
                </c:pt>
                <c:pt idx="469">
                  <c:v>5194.4616879135774</c:v>
                </c:pt>
                <c:pt idx="470">
                  <c:v>424.09747256713945</c:v>
                </c:pt>
                <c:pt idx="471">
                  <c:v>3061.9793455489003</c:v>
                </c:pt>
                <c:pt idx="472">
                  <c:v>6436.9601513588423</c:v>
                </c:pt>
                <c:pt idx="473">
                  <c:v>14986.183650791962</c:v>
                </c:pt>
                <c:pt idx="474">
                  <c:v>17016.85825899335</c:v>
                </c:pt>
                <c:pt idx="475">
                  <c:v>11233.200867587075</c:v>
                </c:pt>
                <c:pt idx="476">
                  <c:v>13939.315549272258</c:v>
                </c:pt>
                <c:pt idx="477">
                  <c:v>4651.7346079733616</c:v>
                </c:pt>
                <c:pt idx="478">
                  <c:v>11212.560058115694</c:v>
                </c:pt>
                <c:pt idx="479">
                  <c:v>7627.0011083488143</c:v>
                </c:pt>
                <c:pt idx="480">
                  <c:v>4010.8834934041824</c:v>
                </c:pt>
                <c:pt idx="481">
                  <c:v>4807.1220341978269</c:v>
                </c:pt>
                <c:pt idx="482">
                  <c:v>-296.15177141254844</c:v>
                </c:pt>
                <c:pt idx="483">
                  <c:v>7722.2977067616011</c:v>
                </c:pt>
                <c:pt idx="484">
                  <c:v>11055.483055188843</c:v>
                </c:pt>
                <c:pt idx="485">
                  <c:v>8578.8513317767902</c:v>
                </c:pt>
                <c:pt idx="486">
                  <c:v>15481.271244574944</c:v>
                </c:pt>
                <c:pt idx="487">
                  <c:v>5331.8465148389541</c:v>
                </c:pt>
                <c:pt idx="488">
                  <c:v>259.34035116211635</c:v>
                </c:pt>
                <c:pt idx="489">
                  <c:v>5329.9534397640309</c:v>
                </c:pt>
                <c:pt idx="490">
                  <c:v>11724.001516638196</c:v>
                </c:pt>
                <c:pt idx="491">
                  <c:v>7090.5684782482549</c:v>
                </c:pt>
                <c:pt idx="492">
                  <c:v>1390.0770112367604</c:v>
                </c:pt>
                <c:pt idx="493">
                  <c:v>3737.4477558629146</c:v>
                </c:pt>
                <c:pt idx="494">
                  <c:v>1129.9901622567982</c:v>
                </c:pt>
                <c:pt idx="495">
                  <c:v>8044.5829208855976</c:v>
                </c:pt>
                <c:pt idx="496">
                  <c:v>10494.930328871458</c:v>
                </c:pt>
                <c:pt idx="497">
                  <c:v>9475.7902756856784</c:v>
                </c:pt>
                <c:pt idx="498">
                  <c:v>5452.0330763038328</c:v>
                </c:pt>
                <c:pt idx="499">
                  <c:v>-1955.3742759526767</c:v>
                </c:pt>
                <c:pt idx="500">
                  <c:v>1481.3620643760696</c:v>
                </c:pt>
                <c:pt idx="501">
                  <c:v>2856.9380283547057</c:v>
                </c:pt>
                <c:pt idx="502">
                  <c:v>9805.7458624058709</c:v>
                </c:pt>
                <c:pt idx="503">
                  <c:v>13660.074014499141</c:v>
                </c:pt>
                <c:pt idx="504">
                  <c:v>-7435.4368970745527</c:v>
                </c:pt>
                <c:pt idx="505">
                  <c:v>7512.8695300061436</c:v>
                </c:pt>
                <c:pt idx="506">
                  <c:v>1131.6449168829563</c:v>
                </c:pt>
                <c:pt idx="507">
                  <c:v>7726.4091884818627</c:v>
                </c:pt>
                <c:pt idx="508">
                  <c:v>4733.4858511002121</c:v>
                </c:pt>
                <c:pt idx="509">
                  <c:v>-1687.5397309950986</c:v>
                </c:pt>
                <c:pt idx="510">
                  <c:v>5032.5007538040227</c:v>
                </c:pt>
                <c:pt idx="511">
                  <c:v>-7142.7128649156857</c:v>
                </c:pt>
                <c:pt idx="512">
                  <c:v>8488.5453163236671</c:v>
                </c:pt>
                <c:pt idx="513">
                  <c:v>5146.1368151247334</c:v>
                </c:pt>
                <c:pt idx="514">
                  <c:v>5386.71087548373</c:v>
                </c:pt>
                <c:pt idx="515">
                  <c:v>9095.7205285388845</c:v>
                </c:pt>
                <c:pt idx="516">
                  <c:v>-1320.7244009424476</c:v>
                </c:pt>
                <c:pt idx="517">
                  <c:v>6556.5635076515009</c:v>
                </c:pt>
                <c:pt idx="518">
                  <c:v>6069.6097005694337</c:v>
                </c:pt>
                <c:pt idx="519">
                  <c:v>5583.6265536034352</c:v>
                </c:pt>
                <c:pt idx="520">
                  <c:v>-2316.0031016825515</c:v>
                </c:pt>
                <c:pt idx="521">
                  <c:v>379.61163377052435</c:v>
                </c:pt>
                <c:pt idx="522">
                  <c:v>2938.5043526203131</c:v>
                </c:pt>
                <c:pt idx="523">
                  <c:v>-1433.4220697637957</c:v>
                </c:pt>
                <c:pt idx="524">
                  <c:v>5159.8816857906622</c:v>
                </c:pt>
                <c:pt idx="525">
                  <c:v>-2930.3707397925864</c:v>
                </c:pt>
                <c:pt idx="526">
                  <c:v>6250.4920616911277</c:v>
                </c:pt>
                <c:pt idx="527">
                  <c:v>2075.2668618993798</c:v>
                </c:pt>
                <c:pt idx="528">
                  <c:v>10550.496926283649</c:v>
                </c:pt>
                <c:pt idx="529">
                  <c:v>201.32768913448308</c:v>
                </c:pt>
                <c:pt idx="530">
                  <c:v>-168.02929296058937</c:v>
                </c:pt>
                <c:pt idx="531">
                  <c:v>3871.6329631125682</c:v>
                </c:pt>
                <c:pt idx="532">
                  <c:v>14091.716176803648</c:v>
                </c:pt>
                <c:pt idx="533">
                  <c:v>2161.3931694361813</c:v>
                </c:pt>
                <c:pt idx="534">
                  <c:v>6764.182963346555</c:v>
                </c:pt>
                <c:pt idx="535">
                  <c:v>-2559.0546773663891</c:v>
                </c:pt>
                <c:pt idx="536">
                  <c:v>7405.9584773488496</c:v>
                </c:pt>
                <c:pt idx="537">
                  <c:v>2875.7622048111243</c:v>
                </c:pt>
                <c:pt idx="538">
                  <c:v>12642.570359563373</c:v>
                </c:pt>
                <c:pt idx="539">
                  <c:v>1357.7824624787049</c:v>
                </c:pt>
                <c:pt idx="540">
                  <c:v>1658.0560533737844</c:v>
                </c:pt>
                <c:pt idx="541">
                  <c:v>14274.266555690476</c:v>
                </c:pt>
                <c:pt idx="542">
                  <c:v>6995.0002350961631</c:v>
                </c:pt>
                <c:pt idx="543">
                  <c:v>6608.231754671353</c:v>
                </c:pt>
                <c:pt idx="544">
                  <c:v>845.4227687909206</c:v>
                </c:pt>
                <c:pt idx="545">
                  <c:v>5494.5042229239571</c:v>
                </c:pt>
                <c:pt idx="546">
                  <c:v>11984.563533968278</c:v>
                </c:pt>
                <c:pt idx="547">
                  <c:v>3487.4194554561373</c:v>
                </c:pt>
                <c:pt idx="548">
                  <c:v>4298.9958664191299</c:v>
                </c:pt>
                <c:pt idx="549">
                  <c:v>5040.4165685058078</c:v>
                </c:pt>
                <c:pt idx="550">
                  <c:v>7933.5126725664722</c:v>
                </c:pt>
                <c:pt idx="551">
                  <c:v>12231.599097753904</c:v>
                </c:pt>
                <c:pt idx="552">
                  <c:v>3566.8128203199794</c:v>
                </c:pt>
                <c:pt idx="553">
                  <c:v>2759.5199292472098</c:v>
                </c:pt>
                <c:pt idx="554">
                  <c:v>11536.397670350238</c:v>
                </c:pt>
                <c:pt idx="555">
                  <c:v>-1075.7516428838771</c:v>
                </c:pt>
                <c:pt idx="556">
                  <c:v>-835.99075975602864</c:v>
                </c:pt>
                <c:pt idx="557">
                  <c:v>7731.1536368565303</c:v>
                </c:pt>
                <c:pt idx="558">
                  <c:v>6291.7902442771092</c:v>
                </c:pt>
                <c:pt idx="559">
                  <c:v>6103.9553529208188</c:v>
                </c:pt>
                <c:pt idx="560">
                  <c:v>10620.872355276992</c:v>
                </c:pt>
                <c:pt idx="561">
                  <c:v>4327.1623222821545</c:v>
                </c:pt>
                <c:pt idx="562">
                  <c:v>10484.284137404315</c:v>
                </c:pt>
                <c:pt idx="563">
                  <c:v>-6388.0379139187844</c:v>
                </c:pt>
                <c:pt idx="564">
                  <c:v>4852.0129244558348</c:v>
                </c:pt>
                <c:pt idx="565">
                  <c:v>8957.4468008471213</c:v>
                </c:pt>
                <c:pt idx="566">
                  <c:v>7646.2199473695546</c:v>
                </c:pt>
                <c:pt idx="567">
                  <c:v>13444.78469010126</c:v>
                </c:pt>
                <c:pt idx="568">
                  <c:v>1944.7063199502199</c:v>
                </c:pt>
                <c:pt idx="569">
                  <c:v>3639.9873049848425</c:v>
                </c:pt>
                <c:pt idx="570">
                  <c:v>-2972.8942172566749</c:v>
                </c:pt>
                <c:pt idx="571">
                  <c:v>-5027.0198098762048</c:v>
                </c:pt>
                <c:pt idx="572">
                  <c:v>13882.764477957064</c:v>
                </c:pt>
                <c:pt idx="573">
                  <c:v>-122.57505392749408</c:v>
                </c:pt>
                <c:pt idx="574">
                  <c:v>12777.284205003398</c:v>
                </c:pt>
                <c:pt idx="575">
                  <c:v>-2010.2826908820716</c:v>
                </c:pt>
                <c:pt idx="576">
                  <c:v>3022.3143109421489</c:v>
                </c:pt>
                <c:pt idx="577">
                  <c:v>9271.3712805169216</c:v>
                </c:pt>
                <c:pt idx="578">
                  <c:v>250.87542487131032</c:v>
                </c:pt>
                <c:pt idx="579">
                  <c:v>11012.841095535172</c:v>
                </c:pt>
                <c:pt idx="580">
                  <c:v>13653.700788630964</c:v>
                </c:pt>
                <c:pt idx="581">
                  <c:v>4598.5236045767651</c:v>
                </c:pt>
                <c:pt idx="582">
                  <c:v>6530.2211400959459</c:v>
                </c:pt>
                <c:pt idx="583">
                  <c:v>1078.8770649104022</c:v>
                </c:pt>
                <c:pt idx="584">
                  <c:v>4209.8875784695447</c:v>
                </c:pt>
                <c:pt idx="585">
                  <c:v>4654.290749250732</c:v>
                </c:pt>
                <c:pt idx="586">
                  <c:v>9721.3659526388165</c:v>
                </c:pt>
                <c:pt idx="587">
                  <c:v>4458.6231992325766</c:v>
                </c:pt>
                <c:pt idx="588">
                  <c:v>8037.276176865983</c:v>
                </c:pt>
                <c:pt idx="589">
                  <c:v>-1935.3321428144518</c:v>
                </c:pt>
                <c:pt idx="590">
                  <c:v>11401.435180607237</c:v>
                </c:pt>
                <c:pt idx="591">
                  <c:v>7435.1167846025073</c:v>
                </c:pt>
                <c:pt idx="592">
                  <c:v>7697.5289077970092</c:v>
                </c:pt>
                <c:pt idx="593">
                  <c:v>7485.0813758276036</c:v>
                </c:pt>
                <c:pt idx="594">
                  <c:v>8437.1051922642582</c:v>
                </c:pt>
                <c:pt idx="595">
                  <c:v>279.8804730943275</c:v>
                </c:pt>
                <c:pt idx="596">
                  <c:v>8810.8644934552394</c:v>
                </c:pt>
                <c:pt idx="597">
                  <c:v>13347.398044066716</c:v>
                </c:pt>
                <c:pt idx="598">
                  <c:v>1395.6390024587486</c:v>
                </c:pt>
                <c:pt idx="599">
                  <c:v>3400.7053193753713</c:v>
                </c:pt>
                <c:pt idx="600">
                  <c:v>8129.8219377247751</c:v>
                </c:pt>
                <c:pt idx="601">
                  <c:v>3262.9987005441017</c:v>
                </c:pt>
                <c:pt idx="602">
                  <c:v>5052.5735795446317</c:v>
                </c:pt>
                <c:pt idx="603">
                  <c:v>8487.5855660144789</c:v>
                </c:pt>
                <c:pt idx="604">
                  <c:v>2560.2810114464705</c:v>
                </c:pt>
                <c:pt idx="605">
                  <c:v>15535.845373609258</c:v>
                </c:pt>
                <c:pt idx="606">
                  <c:v>7771.2585385676912</c:v>
                </c:pt>
                <c:pt idx="607">
                  <c:v>11455.885166963995</c:v>
                </c:pt>
                <c:pt idx="608">
                  <c:v>4802.8323674414842</c:v>
                </c:pt>
                <c:pt idx="609">
                  <c:v>8899.8637893316227</c:v>
                </c:pt>
                <c:pt idx="610">
                  <c:v>4865.4112988662664</c:v>
                </c:pt>
                <c:pt idx="611">
                  <c:v>7173.9665515482939</c:v>
                </c:pt>
                <c:pt idx="612">
                  <c:v>6003.5429725083231</c:v>
                </c:pt>
                <c:pt idx="613">
                  <c:v>637.85299032463536</c:v>
                </c:pt>
                <c:pt idx="614">
                  <c:v>3352.8046987327634</c:v>
                </c:pt>
                <c:pt idx="615">
                  <c:v>4540.6728816372242</c:v>
                </c:pt>
                <c:pt idx="616">
                  <c:v>6631.9163349331993</c:v>
                </c:pt>
                <c:pt idx="617">
                  <c:v>5659.7778545696183</c:v>
                </c:pt>
                <c:pt idx="618">
                  <c:v>2373.0667501556336</c:v>
                </c:pt>
                <c:pt idx="619">
                  <c:v>4522.8791591044446</c:v>
                </c:pt>
                <c:pt idx="620">
                  <c:v>2046.6624675579669</c:v>
                </c:pt>
                <c:pt idx="621">
                  <c:v>3724.1335479564041</c:v>
                </c:pt>
                <c:pt idx="622">
                  <c:v>4120.1375094019577</c:v>
                </c:pt>
                <c:pt idx="623">
                  <c:v>8029.9933664665668</c:v>
                </c:pt>
                <c:pt idx="624">
                  <c:v>1802.7421341890322</c:v>
                </c:pt>
                <c:pt idx="625">
                  <c:v>10230.247720741438</c:v>
                </c:pt>
                <c:pt idx="626">
                  <c:v>4056.929933599281</c:v>
                </c:pt>
                <c:pt idx="627">
                  <c:v>1492.0388466767226</c:v>
                </c:pt>
                <c:pt idx="628">
                  <c:v>5774.1726488761742</c:v>
                </c:pt>
                <c:pt idx="629">
                  <c:v>13331.430091336088</c:v>
                </c:pt>
                <c:pt idx="630">
                  <c:v>7432.5168969079696</c:v>
                </c:pt>
                <c:pt idx="631">
                  <c:v>2421.1307563129126</c:v>
                </c:pt>
                <c:pt idx="632">
                  <c:v>10026.0919473373</c:v>
                </c:pt>
                <c:pt idx="633">
                  <c:v>5312.5574012721563</c:v>
                </c:pt>
                <c:pt idx="634">
                  <c:v>1026.0957136895167</c:v>
                </c:pt>
                <c:pt idx="635">
                  <c:v>8692.132343909052</c:v>
                </c:pt>
                <c:pt idx="636">
                  <c:v>9611.6424211219928</c:v>
                </c:pt>
                <c:pt idx="637">
                  <c:v>5899.1814196819123</c:v>
                </c:pt>
                <c:pt idx="638">
                  <c:v>1653.3119113638236</c:v>
                </c:pt>
                <c:pt idx="639">
                  <c:v>185.62466328721257</c:v>
                </c:pt>
                <c:pt idx="640">
                  <c:v>5413.2938669813884</c:v>
                </c:pt>
                <c:pt idx="641">
                  <c:v>4854.4171665151498</c:v>
                </c:pt>
                <c:pt idx="642">
                  <c:v>10820.668495528293</c:v>
                </c:pt>
                <c:pt idx="643">
                  <c:v>229.36570625829518</c:v>
                </c:pt>
                <c:pt idx="644">
                  <c:v>9372.7111203463646</c:v>
                </c:pt>
                <c:pt idx="645">
                  <c:v>3404.4487422428347</c:v>
                </c:pt>
                <c:pt idx="646">
                  <c:v>9649.8086441520754</c:v>
                </c:pt>
                <c:pt idx="647">
                  <c:v>9225.263934612507</c:v>
                </c:pt>
                <c:pt idx="648">
                  <c:v>9119.590422780786</c:v>
                </c:pt>
                <c:pt idx="649">
                  <c:v>2485.2921403820292</c:v>
                </c:pt>
                <c:pt idx="650">
                  <c:v>13796.538328225264</c:v>
                </c:pt>
                <c:pt idx="651">
                  <c:v>6200.0375628025658</c:v>
                </c:pt>
                <c:pt idx="652">
                  <c:v>16245.779466617321</c:v>
                </c:pt>
                <c:pt idx="653">
                  <c:v>2667.5164393652858</c:v>
                </c:pt>
                <c:pt idx="654">
                  <c:v>6344.1756590167997</c:v>
                </c:pt>
                <c:pt idx="655">
                  <c:v>4113.6319963237238</c:v>
                </c:pt>
                <c:pt idx="656">
                  <c:v>15436.721565803406</c:v>
                </c:pt>
                <c:pt idx="657">
                  <c:v>-4399.8703786819879</c:v>
                </c:pt>
                <c:pt idx="658">
                  <c:v>3962.1073392890103</c:v>
                </c:pt>
                <c:pt idx="659">
                  <c:v>6559.6084257604898</c:v>
                </c:pt>
                <c:pt idx="660">
                  <c:v>32.93054980218767</c:v>
                </c:pt>
                <c:pt idx="661">
                  <c:v>6812.3768853351512</c:v>
                </c:pt>
                <c:pt idx="662">
                  <c:v>8914.9123672037531</c:v>
                </c:pt>
                <c:pt idx="663">
                  <c:v>7057.7576587757021</c:v>
                </c:pt>
                <c:pt idx="664">
                  <c:v>2692.5827365548221</c:v>
                </c:pt>
                <c:pt idx="665">
                  <c:v>2470.9936870010497</c:v>
                </c:pt>
                <c:pt idx="666">
                  <c:v>6695.2181118981134</c:v>
                </c:pt>
                <c:pt idx="667">
                  <c:v>-665.96596258903719</c:v>
                </c:pt>
                <c:pt idx="668">
                  <c:v>1024.7826599678801</c:v>
                </c:pt>
                <c:pt idx="669">
                  <c:v>7145.1208600445625</c:v>
                </c:pt>
                <c:pt idx="670">
                  <c:v>4108.1904506796227</c:v>
                </c:pt>
                <c:pt idx="671">
                  <c:v>-543.30943830947399</c:v>
                </c:pt>
                <c:pt idx="672">
                  <c:v>4450.1918246743226</c:v>
                </c:pt>
                <c:pt idx="673">
                  <c:v>914.43186374242305</c:v>
                </c:pt>
                <c:pt idx="674">
                  <c:v>5415.3862780805066</c:v>
                </c:pt>
                <c:pt idx="675">
                  <c:v>6429.7712221371967</c:v>
                </c:pt>
                <c:pt idx="676">
                  <c:v>9223.2009556740177</c:v>
                </c:pt>
                <c:pt idx="677">
                  <c:v>-4291.4234884225079</c:v>
                </c:pt>
                <c:pt idx="678">
                  <c:v>463.11534784717423</c:v>
                </c:pt>
                <c:pt idx="679">
                  <c:v>-5944.3607819927565</c:v>
                </c:pt>
                <c:pt idx="680">
                  <c:v>3572.7969993980528</c:v>
                </c:pt>
                <c:pt idx="681">
                  <c:v>12332.272083743286</c:v>
                </c:pt>
                <c:pt idx="682">
                  <c:v>5898.862860647635</c:v>
                </c:pt>
                <c:pt idx="683">
                  <c:v>1935.5267812661418</c:v>
                </c:pt>
                <c:pt idx="684">
                  <c:v>6335.9775568241348</c:v>
                </c:pt>
                <c:pt idx="685">
                  <c:v>8584.6452609944499</c:v>
                </c:pt>
                <c:pt idx="686">
                  <c:v>3915.5162369491795</c:v>
                </c:pt>
                <c:pt idx="687">
                  <c:v>10233.571364171617</c:v>
                </c:pt>
                <c:pt idx="688">
                  <c:v>7461.566298057257</c:v>
                </c:pt>
                <c:pt idx="689">
                  <c:v>9236.4901813046254</c:v>
                </c:pt>
                <c:pt idx="690">
                  <c:v>10871.853301110445</c:v>
                </c:pt>
                <c:pt idx="691">
                  <c:v>3010.6846908300004</c:v>
                </c:pt>
                <c:pt idx="692">
                  <c:v>-2598.8876165984211</c:v>
                </c:pt>
                <c:pt idx="693">
                  <c:v>4323.4141724653146</c:v>
                </c:pt>
                <c:pt idx="694">
                  <c:v>1284.8690972668369</c:v>
                </c:pt>
                <c:pt idx="695">
                  <c:v>7381.6452600996408</c:v>
                </c:pt>
                <c:pt idx="696">
                  <c:v>398.11211451863073</c:v>
                </c:pt>
                <c:pt idx="697">
                  <c:v>3053.0940849771373</c:v>
                </c:pt>
                <c:pt idx="698">
                  <c:v>-280.50114225420566</c:v>
                </c:pt>
                <c:pt idx="699">
                  <c:v>7580.8989446331798</c:v>
                </c:pt>
                <c:pt idx="700">
                  <c:v>13337.160127762912</c:v>
                </c:pt>
                <c:pt idx="701">
                  <c:v>5196.0311720492273</c:v>
                </c:pt>
                <c:pt idx="702">
                  <c:v>6638.8622116653751</c:v>
                </c:pt>
                <c:pt idx="703">
                  <c:v>6868.2638593292686</c:v>
                </c:pt>
                <c:pt idx="704">
                  <c:v>3763.884365669297</c:v>
                </c:pt>
                <c:pt idx="705">
                  <c:v>1961.9402040423611</c:v>
                </c:pt>
                <c:pt idx="706">
                  <c:v>1289.4115635389539</c:v>
                </c:pt>
                <c:pt idx="707">
                  <c:v>-4283.6711708249804</c:v>
                </c:pt>
                <c:pt idx="708">
                  <c:v>17341.209659151376</c:v>
                </c:pt>
                <c:pt idx="709">
                  <c:v>17172.974372326884</c:v>
                </c:pt>
                <c:pt idx="710">
                  <c:v>7.1780842952830426</c:v>
                </c:pt>
                <c:pt idx="711">
                  <c:v>11711.192517601941</c:v>
                </c:pt>
                <c:pt idx="712">
                  <c:v>2537.5948100001115</c:v>
                </c:pt>
                <c:pt idx="713">
                  <c:v>10072.171639783588</c:v>
                </c:pt>
                <c:pt idx="714">
                  <c:v>4323.7995775407944</c:v>
                </c:pt>
                <c:pt idx="715">
                  <c:v>5289.3762050173491</c:v>
                </c:pt>
                <c:pt idx="716">
                  <c:v>6761.4733388809627</c:v>
                </c:pt>
                <c:pt idx="717">
                  <c:v>6291.8646053362581</c:v>
                </c:pt>
                <c:pt idx="718">
                  <c:v>7938.5359972307378</c:v>
                </c:pt>
                <c:pt idx="719">
                  <c:v>3173.1851862076892</c:v>
                </c:pt>
                <c:pt idx="720">
                  <c:v>1276.616532231873</c:v>
                </c:pt>
                <c:pt idx="721">
                  <c:v>9912.26885911518</c:v>
                </c:pt>
                <c:pt idx="722">
                  <c:v>7355.3378315211066</c:v>
                </c:pt>
                <c:pt idx="723">
                  <c:v>-3740.6565359040032</c:v>
                </c:pt>
                <c:pt idx="724">
                  <c:v>7513.8695909164462</c:v>
                </c:pt>
                <c:pt idx="725">
                  <c:v>7278.5851918077806</c:v>
                </c:pt>
                <c:pt idx="726">
                  <c:v>1403.6283618305802</c:v>
                </c:pt>
                <c:pt idx="727">
                  <c:v>6699.727348433953</c:v>
                </c:pt>
                <c:pt idx="728">
                  <c:v>3259.8107633854206</c:v>
                </c:pt>
                <c:pt idx="729">
                  <c:v>5674.7118620942674</c:v>
                </c:pt>
                <c:pt idx="730">
                  <c:v>11030.644509745369</c:v>
                </c:pt>
                <c:pt idx="731">
                  <c:v>5695.588647823226</c:v>
                </c:pt>
                <c:pt idx="732">
                  <c:v>-820.80772898856594</c:v>
                </c:pt>
                <c:pt idx="733">
                  <c:v>8023.923326031605</c:v>
                </c:pt>
                <c:pt idx="734">
                  <c:v>-1084.7205842145777</c:v>
                </c:pt>
                <c:pt idx="735">
                  <c:v>14294.93554983875</c:v>
                </c:pt>
                <c:pt idx="736">
                  <c:v>-5675.0768098169283</c:v>
                </c:pt>
                <c:pt idx="737">
                  <c:v>3045.6892219968677</c:v>
                </c:pt>
                <c:pt idx="738">
                  <c:v>10749.460617943145</c:v>
                </c:pt>
                <c:pt idx="739">
                  <c:v>1038.5577791410656</c:v>
                </c:pt>
                <c:pt idx="740">
                  <c:v>4683.9677837352219</c:v>
                </c:pt>
                <c:pt idx="741">
                  <c:v>6462.24572885415</c:v>
                </c:pt>
                <c:pt idx="742">
                  <c:v>2491.1761418098095</c:v>
                </c:pt>
                <c:pt idx="743">
                  <c:v>1219.616089282184</c:v>
                </c:pt>
                <c:pt idx="744">
                  <c:v>10931.390234398084</c:v>
                </c:pt>
                <c:pt idx="745">
                  <c:v>9927.2172880227008</c:v>
                </c:pt>
                <c:pt idx="746">
                  <c:v>8168.0714953431716</c:v>
                </c:pt>
                <c:pt idx="747">
                  <c:v>6487.4834598555481</c:v>
                </c:pt>
                <c:pt idx="748">
                  <c:v>4236.2249938183913</c:v>
                </c:pt>
                <c:pt idx="749">
                  <c:v>3691.1645117310954</c:v>
                </c:pt>
                <c:pt idx="750">
                  <c:v>6665.5831159138952</c:v>
                </c:pt>
                <c:pt idx="751">
                  <c:v>5880.0239593987944</c:v>
                </c:pt>
                <c:pt idx="752">
                  <c:v>7175.6953193345998</c:v>
                </c:pt>
                <c:pt idx="753">
                  <c:v>4641.5059318706017</c:v>
                </c:pt>
                <c:pt idx="754">
                  <c:v>9281.5292280173035</c:v>
                </c:pt>
                <c:pt idx="755">
                  <c:v>8106.1115080961536</c:v>
                </c:pt>
                <c:pt idx="756">
                  <c:v>2593.9754864572174</c:v>
                </c:pt>
                <c:pt idx="757">
                  <c:v>1300.3997087735588</c:v>
                </c:pt>
                <c:pt idx="758">
                  <c:v>304.39677817774827</c:v>
                </c:pt>
                <c:pt idx="759">
                  <c:v>-1798.2257838836658</c:v>
                </c:pt>
                <c:pt idx="760">
                  <c:v>-446.71219057711551</c:v>
                </c:pt>
                <c:pt idx="761">
                  <c:v>-6938.0993577634563</c:v>
                </c:pt>
                <c:pt idx="762">
                  <c:v>7671.7715718481304</c:v>
                </c:pt>
                <c:pt idx="763">
                  <c:v>420.31387410012485</c:v>
                </c:pt>
                <c:pt idx="764">
                  <c:v>1340.2404098095617</c:v>
                </c:pt>
                <c:pt idx="765">
                  <c:v>10807.926458962764</c:v>
                </c:pt>
                <c:pt idx="766">
                  <c:v>7797.5111369155693</c:v>
                </c:pt>
                <c:pt idx="767">
                  <c:v>-593.35248870006944</c:v>
                </c:pt>
                <c:pt idx="768">
                  <c:v>4424.4869582339788</c:v>
                </c:pt>
                <c:pt idx="769">
                  <c:v>3335.0040082747009</c:v>
                </c:pt>
                <c:pt idx="770">
                  <c:v>5242.7209750038137</c:v>
                </c:pt>
                <c:pt idx="771">
                  <c:v>3891.0645612075559</c:v>
                </c:pt>
                <c:pt idx="772">
                  <c:v>2489.7869959487375</c:v>
                </c:pt>
                <c:pt idx="773">
                  <c:v>-7212.1308742436267</c:v>
                </c:pt>
                <c:pt idx="774">
                  <c:v>10624.718785639374</c:v>
                </c:pt>
                <c:pt idx="775">
                  <c:v>3656.0346473073678</c:v>
                </c:pt>
                <c:pt idx="776">
                  <c:v>2179.483705355141</c:v>
                </c:pt>
                <c:pt idx="777">
                  <c:v>2367.5341089541862</c:v>
                </c:pt>
                <c:pt idx="778">
                  <c:v>4172.3127884207861</c:v>
                </c:pt>
                <c:pt idx="779">
                  <c:v>312.00019758620601</c:v>
                </c:pt>
                <c:pt idx="780">
                  <c:v>4492.3626044704451</c:v>
                </c:pt>
                <c:pt idx="781">
                  <c:v>-3718.0904108098875</c:v>
                </c:pt>
                <c:pt idx="782">
                  <c:v>8962.939111851585</c:v>
                </c:pt>
                <c:pt idx="783">
                  <c:v>7764.7755141866392</c:v>
                </c:pt>
                <c:pt idx="784">
                  <c:v>5720.1224055175298</c:v>
                </c:pt>
                <c:pt idx="785">
                  <c:v>818.78037646780558</c:v>
                </c:pt>
                <c:pt idx="786">
                  <c:v>9617.44359243285</c:v>
                </c:pt>
                <c:pt idx="787">
                  <c:v>4542.5112214698866</c:v>
                </c:pt>
                <c:pt idx="788">
                  <c:v>9885.2537430144002</c:v>
                </c:pt>
                <c:pt idx="789">
                  <c:v>7433.2528608379507</c:v>
                </c:pt>
                <c:pt idx="790">
                  <c:v>2649.2995123338528</c:v>
                </c:pt>
                <c:pt idx="791">
                  <c:v>7320.3440673420664</c:v>
                </c:pt>
                <c:pt idx="792">
                  <c:v>9727.2130226686841</c:v>
                </c:pt>
                <c:pt idx="793">
                  <c:v>2415.9823818622058</c:v>
                </c:pt>
                <c:pt idx="794">
                  <c:v>11475.774171355191</c:v>
                </c:pt>
                <c:pt idx="795">
                  <c:v>-761.66895330163425</c:v>
                </c:pt>
                <c:pt idx="796">
                  <c:v>13997.144231545788</c:v>
                </c:pt>
                <c:pt idx="797">
                  <c:v>8544.6902767099818</c:v>
                </c:pt>
                <c:pt idx="798">
                  <c:v>4788.8730558696243</c:v>
                </c:pt>
                <c:pt idx="799">
                  <c:v>7188.3948426391853</c:v>
                </c:pt>
                <c:pt idx="800">
                  <c:v>5522.7911416714596</c:v>
                </c:pt>
                <c:pt idx="801">
                  <c:v>15724.933375488376</c:v>
                </c:pt>
                <c:pt idx="802">
                  <c:v>13850.085480617194</c:v>
                </c:pt>
                <c:pt idx="803">
                  <c:v>4195.9115042765243</c:v>
                </c:pt>
                <c:pt idx="804">
                  <c:v>8532.3725563376429</c:v>
                </c:pt>
                <c:pt idx="805">
                  <c:v>4719.7671542914641</c:v>
                </c:pt>
                <c:pt idx="806">
                  <c:v>2083.9102283578072</c:v>
                </c:pt>
                <c:pt idx="807">
                  <c:v>5021.556816950846</c:v>
                </c:pt>
                <c:pt idx="808">
                  <c:v>-1583.8691024624732</c:v>
                </c:pt>
                <c:pt idx="809">
                  <c:v>4393.8954716179342</c:v>
                </c:pt>
                <c:pt idx="810">
                  <c:v>12785.793821298843</c:v>
                </c:pt>
                <c:pt idx="811">
                  <c:v>-992.92186001155278</c:v>
                </c:pt>
                <c:pt idx="812">
                  <c:v>-5811.6728544679154</c:v>
                </c:pt>
                <c:pt idx="813">
                  <c:v>13009.563225882077</c:v>
                </c:pt>
                <c:pt idx="814">
                  <c:v>11369.949705718787</c:v>
                </c:pt>
                <c:pt idx="815">
                  <c:v>1418.599120909475</c:v>
                </c:pt>
                <c:pt idx="816">
                  <c:v>-237.26879564383034</c:v>
                </c:pt>
                <c:pt idx="817">
                  <c:v>10036.455216909048</c:v>
                </c:pt>
                <c:pt idx="818">
                  <c:v>5972.9253626489026</c:v>
                </c:pt>
                <c:pt idx="819">
                  <c:v>-4211.5145409652832</c:v>
                </c:pt>
                <c:pt idx="820">
                  <c:v>-2349.1865982100626</c:v>
                </c:pt>
                <c:pt idx="821">
                  <c:v>6081.0988660024541</c:v>
                </c:pt>
                <c:pt idx="822">
                  <c:v>-5213.8870963340141</c:v>
                </c:pt>
                <c:pt idx="823">
                  <c:v>7859.2940561167416</c:v>
                </c:pt>
                <c:pt idx="824">
                  <c:v>7442.2783003681634</c:v>
                </c:pt>
                <c:pt idx="825">
                  <c:v>-3899.2938554645225</c:v>
                </c:pt>
                <c:pt idx="826">
                  <c:v>12083.083341431247</c:v>
                </c:pt>
                <c:pt idx="827">
                  <c:v>8569.6676042617946</c:v>
                </c:pt>
                <c:pt idx="828">
                  <c:v>2983.6967216793801</c:v>
                </c:pt>
                <c:pt idx="829">
                  <c:v>-3928.090508688414</c:v>
                </c:pt>
                <c:pt idx="830">
                  <c:v>27.249381678288955</c:v>
                </c:pt>
                <c:pt idx="831">
                  <c:v>11123.456302916002</c:v>
                </c:pt>
                <c:pt idx="832">
                  <c:v>2141.9617651973044</c:v>
                </c:pt>
                <c:pt idx="833">
                  <c:v>7174.6240759784432</c:v>
                </c:pt>
                <c:pt idx="834">
                  <c:v>8558.242220674736</c:v>
                </c:pt>
                <c:pt idx="835">
                  <c:v>7411.7499228605429</c:v>
                </c:pt>
                <c:pt idx="836">
                  <c:v>4349.1622928573133</c:v>
                </c:pt>
                <c:pt idx="837">
                  <c:v>9340.5843677832818</c:v>
                </c:pt>
                <c:pt idx="838">
                  <c:v>3236.0865573408928</c:v>
                </c:pt>
                <c:pt idx="839">
                  <c:v>4723.0154868910213</c:v>
                </c:pt>
                <c:pt idx="840">
                  <c:v>7897.8469529048589</c:v>
                </c:pt>
                <c:pt idx="841">
                  <c:v>4059.6348460626832</c:v>
                </c:pt>
                <c:pt idx="842">
                  <c:v>3945.1302806617578</c:v>
                </c:pt>
                <c:pt idx="843">
                  <c:v>1972.8748759261116</c:v>
                </c:pt>
                <c:pt idx="844">
                  <c:v>3887.8628901433303</c:v>
                </c:pt>
                <c:pt idx="845">
                  <c:v>2373.3825383570111</c:v>
                </c:pt>
                <c:pt idx="846">
                  <c:v>10316.388135397716</c:v>
                </c:pt>
                <c:pt idx="847">
                  <c:v>2778.9532019348499</c:v>
                </c:pt>
                <c:pt idx="848">
                  <c:v>7796.3937298080655</c:v>
                </c:pt>
                <c:pt idx="849">
                  <c:v>4378.0970067172057</c:v>
                </c:pt>
                <c:pt idx="850">
                  <c:v>-6509.7137613666</c:v>
                </c:pt>
                <c:pt idx="851">
                  <c:v>1103.3916614654545</c:v>
                </c:pt>
                <c:pt idx="852">
                  <c:v>6317.5478179968586</c:v>
                </c:pt>
                <c:pt idx="853">
                  <c:v>6005.7714458076698</c:v>
                </c:pt>
                <c:pt idx="854">
                  <c:v>3496.4214841253661</c:v>
                </c:pt>
                <c:pt idx="855">
                  <c:v>6117.1845279010395</c:v>
                </c:pt>
                <c:pt idx="856">
                  <c:v>4820.3000064839707</c:v>
                </c:pt>
                <c:pt idx="857">
                  <c:v>2405.433394901796</c:v>
                </c:pt>
                <c:pt idx="858">
                  <c:v>3158.9359068554313</c:v>
                </c:pt>
                <c:pt idx="859">
                  <c:v>6624.9245598814559</c:v>
                </c:pt>
                <c:pt idx="860">
                  <c:v>-3491.4160874630124</c:v>
                </c:pt>
                <c:pt idx="861">
                  <c:v>9397.7336440900872</c:v>
                </c:pt>
                <c:pt idx="862">
                  <c:v>7902.7745633363038</c:v>
                </c:pt>
                <c:pt idx="863">
                  <c:v>-944.94645526295153</c:v>
                </c:pt>
                <c:pt idx="864">
                  <c:v>-2576.9839008524832</c:v>
                </c:pt>
                <c:pt idx="865">
                  <c:v>3750.074176409064</c:v>
                </c:pt>
                <c:pt idx="866">
                  <c:v>4425.2041605860004</c:v>
                </c:pt>
                <c:pt idx="867">
                  <c:v>105.95853517678279</c:v>
                </c:pt>
                <c:pt idx="868">
                  <c:v>7958.3834044358518</c:v>
                </c:pt>
                <c:pt idx="869">
                  <c:v>8929.6607788108377</c:v>
                </c:pt>
                <c:pt idx="870">
                  <c:v>9992.0249007473649</c:v>
                </c:pt>
                <c:pt idx="871">
                  <c:v>-1696.5842484527911</c:v>
                </c:pt>
                <c:pt idx="872">
                  <c:v>9073.5012894605752</c:v>
                </c:pt>
                <c:pt idx="873">
                  <c:v>5300.4014552649114</c:v>
                </c:pt>
                <c:pt idx="874">
                  <c:v>1978.1700747924369</c:v>
                </c:pt>
                <c:pt idx="875">
                  <c:v>17103.071302369379</c:v>
                </c:pt>
                <c:pt idx="876">
                  <c:v>5736.5842623426879</c:v>
                </c:pt>
                <c:pt idx="877">
                  <c:v>-1995.7243254890918</c:v>
                </c:pt>
                <c:pt idx="878">
                  <c:v>12652.089747382324</c:v>
                </c:pt>
                <c:pt idx="879">
                  <c:v>756.46361876539413</c:v>
                </c:pt>
                <c:pt idx="880">
                  <c:v>11483.209121857166</c:v>
                </c:pt>
                <c:pt idx="881">
                  <c:v>13623.476131438214</c:v>
                </c:pt>
                <c:pt idx="882">
                  <c:v>5383.9899457184592</c:v>
                </c:pt>
                <c:pt idx="883">
                  <c:v>2468.4382656018338</c:v>
                </c:pt>
                <c:pt idx="884">
                  <c:v>375.21808644170778</c:v>
                </c:pt>
                <c:pt idx="885">
                  <c:v>2805.5712739367073</c:v>
                </c:pt>
                <c:pt idx="886">
                  <c:v>8490.4515963606191</c:v>
                </c:pt>
                <c:pt idx="887">
                  <c:v>12386.599607097025</c:v>
                </c:pt>
                <c:pt idx="888">
                  <c:v>-2654.763713666347</c:v>
                </c:pt>
                <c:pt idx="889">
                  <c:v>-578.89392993774527</c:v>
                </c:pt>
                <c:pt idx="890">
                  <c:v>6285.1585175670371</c:v>
                </c:pt>
                <c:pt idx="891">
                  <c:v>2401.8040852718436</c:v>
                </c:pt>
                <c:pt idx="892">
                  <c:v>7665.6849110671556</c:v>
                </c:pt>
                <c:pt idx="893">
                  <c:v>-1105.6149356199639</c:v>
                </c:pt>
                <c:pt idx="894">
                  <c:v>3094.5643929889029</c:v>
                </c:pt>
                <c:pt idx="895">
                  <c:v>3996.520089748562</c:v>
                </c:pt>
                <c:pt idx="896">
                  <c:v>17238.627908075941</c:v>
                </c:pt>
                <c:pt idx="897">
                  <c:v>16403.747816623109</c:v>
                </c:pt>
                <c:pt idx="898">
                  <c:v>5267.9618386086995</c:v>
                </c:pt>
                <c:pt idx="899">
                  <c:v>4696.8168042630177</c:v>
                </c:pt>
                <c:pt idx="900">
                  <c:v>9064.7742015038548</c:v>
                </c:pt>
                <c:pt idx="901">
                  <c:v>-3998.5370574513963</c:v>
                </c:pt>
                <c:pt idx="902">
                  <c:v>7105.3056818028781</c:v>
                </c:pt>
                <c:pt idx="903">
                  <c:v>5603.9407774760084</c:v>
                </c:pt>
                <c:pt idx="904">
                  <c:v>10650.246106059931</c:v>
                </c:pt>
                <c:pt idx="905">
                  <c:v>7270.3827237411024</c:v>
                </c:pt>
                <c:pt idx="906">
                  <c:v>6787.0691997459026</c:v>
                </c:pt>
                <c:pt idx="907">
                  <c:v>8254.937328646829</c:v>
                </c:pt>
                <c:pt idx="908">
                  <c:v>-2874.4020280065479</c:v>
                </c:pt>
                <c:pt idx="909">
                  <c:v>11912.474951304333</c:v>
                </c:pt>
                <c:pt idx="910">
                  <c:v>5962.9251503920523</c:v>
                </c:pt>
                <c:pt idx="911">
                  <c:v>-108.98889445876284</c:v>
                </c:pt>
                <c:pt idx="912">
                  <c:v>7241.9858319166915</c:v>
                </c:pt>
                <c:pt idx="913">
                  <c:v>6796.0954414933185</c:v>
                </c:pt>
                <c:pt idx="914">
                  <c:v>-1341.7244107481774</c:v>
                </c:pt>
                <c:pt idx="915">
                  <c:v>6745.3863102175656</c:v>
                </c:pt>
                <c:pt idx="916">
                  <c:v>10779.490860001117</c:v>
                </c:pt>
                <c:pt idx="917">
                  <c:v>-1648.6000274288735</c:v>
                </c:pt>
                <c:pt idx="918">
                  <c:v>805.01872394770271</c:v>
                </c:pt>
                <c:pt idx="919">
                  <c:v>-3105.5436940934969</c:v>
                </c:pt>
                <c:pt idx="920">
                  <c:v>4690.0501998101918</c:v>
                </c:pt>
                <c:pt idx="921">
                  <c:v>2736.7132563796554</c:v>
                </c:pt>
                <c:pt idx="922">
                  <c:v>-1119.385100819286</c:v>
                </c:pt>
                <c:pt idx="923">
                  <c:v>2769.5469997872301</c:v>
                </c:pt>
                <c:pt idx="924">
                  <c:v>5578.1655464426813</c:v>
                </c:pt>
                <c:pt idx="925">
                  <c:v>5371.271885496526</c:v>
                </c:pt>
                <c:pt idx="926">
                  <c:v>5610.4662404306855</c:v>
                </c:pt>
                <c:pt idx="927">
                  <c:v>3841.703321318696</c:v>
                </c:pt>
                <c:pt idx="928">
                  <c:v>8845.4346364315807</c:v>
                </c:pt>
                <c:pt idx="929">
                  <c:v>-575.56454095826393</c:v>
                </c:pt>
                <c:pt idx="930">
                  <c:v>14655.410685275468</c:v>
                </c:pt>
                <c:pt idx="931">
                  <c:v>285.52194183647225</c:v>
                </c:pt>
                <c:pt idx="932">
                  <c:v>8267.6871757541448</c:v>
                </c:pt>
                <c:pt idx="933">
                  <c:v>7154.4790615353513</c:v>
                </c:pt>
                <c:pt idx="934">
                  <c:v>2743.1529586981019</c:v>
                </c:pt>
                <c:pt idx="935">
                  <c:v>6766.6567512784932</c:v>
                </c:pt>
                <c:pt idx="936">
                  <c:v>8794.6817588642298</c:v>
                </c:pt>
                <c:pt idx="937">
                  <c:v>7979.4892243961458</c:v>
                </c:pt>
                <c:pt idx="938">
                  <c:v>4589.7731628540469</c:v>
                </c:pt>
                <c:pt idx="939">
                  <c:v>696.8653232304423</c:v>
                </c:pt>
                <c:pt idx="940">
                  <c:v>16107.92190375208</c:v>
                </c:pt>
                <c:pt idx="941">
                  <c:v>9026.9422202449823</c:v>
                </c:pt>
                <c:pt idx="942">
                  <c:v>1426.683588881388</c:v>
                </c:pt>
                <c:pt idx="943">
                  <c:v>7784.4258418305326</c:v>
                </c:pt>
                <c:pt idx="944">
                  <c:v>12234.82162292123</c:v>
                </c:pt>
                <c:pt idx="945">
                  <c:v>7651.0370247132842</c:v>
                </c:pt>
                <c:pt idx="946">
                  <c:v>9260.8360601458717</c:v>
                </c:pt>
                <c:pt idx="947">
                  <c:v>6150.7785107013542</c:v>
                </c:pt>
                <c:pt idx="948">
                  <c:v>4133.6050676489776</c:v>
                </c:pt>
                <c:pt idx="949">
                  <c:v>-1604.2798649264896</c:v>
                </c:pt>
                <c:pt idx="950">
                  <c:v>8979.9589041372201</c:v>
                </c:pt>
                <c:pt idx="951">
                  <c:v>-305.05474437495832</c:v>
                </c:pt>
                <c:pt idx="952">
                  <c:v>12527.433254101205</c:v>
                </c:pt>
                <c:pt idx="953">
                  <c:v>4727.0812368129782</c:v>
                </c:pt>
                <c:pt idx="954">
                  <c:v>4741.750131068321</c:v>
                </c:pt>
                <c:pt idx="955">
                  <c:v>8382.2499101796948</c:v>
                </c:pt>
                <c:pt idx="956">
                  <c:v>3393.9271325252366</c:v>
                </c:pt>
                <c:pt idx="957">
                  <c:v>6585.277138371951</c:v>
                </c:pt>
                <c:pt idx="958">
                  <c:v>5063.0076729719076</c:v>
                </c:pt>
                <c:pt idx="959">
                  <c:v>802.37651517524228</c:v>
                </c:pt>
                <c:pt idx="960">
                  <c:v>2474.4879148241639</c:v>
                </c:pt>
                <c:pt idx="961">
                  <c:v>-4451.4094903031892</c:v>
                </c:pt>
                <c:pt idx="962">
                  <c:v>4438.8339242067887</c:v>
                </c:pt>
                <c:pt idx="963">
                  <c:v>8250.5291121860046</c:v>
                </c:pt>
                <c:pt idx="964">
                  <c:v>8864.9232361544055</c:v>
                </c:pt>
                <c:pt idx="965">
                  <c:v>8820.6784522930593</c:v>
                </c:pt>
                <c:pt idx="966">
                  <c:v>6219.5611484719184</c:v>
                </c:pt>
                <c:pt idx="967">
                  <c:v>10631.017697848594</c:v>
                </c:pt>
                <c:pt idx="968">
                  <c:v>-7011.827538890946</c:v>
                </c:pt>
                <c:pt idx="969">
                  <c:v>1712.4291823753169</c:v>
                </c:pt>
                <c:pt idx="970">
                  <c:v>-2418.8986175622149</c:v>
                </c:pt>
                <c:pt idx="971">
                  <c:v>7554.2902675774531</c:v>
                </c:pt>
                <c:pt idx="972">
                  <c:v>2308.4038822771467</c:v>
                </c:pt>
                <c:pt idx="973">
                  <c:v>-1251.3206920496932</c:v>
                </c:pt>
                <c:pt idx="974">
                  <c:v>437.98675158298738</c:v>
                </c:pt>
                <c:pt idx="975">
                  <c:v>7887.5714234935713</c:v>
                </c:pt>
                <c:pt idx="976">
                  <c:v>12804.159723770746</c:v>
                </c:pt>
                <c:pt idx="977">
                  <c:v>8362.4219325883914</c:v>
                </c:pt>
                <c:pt idx="978">
                  <c:v>7975.9583381493721</c:v>
                </c:pt>
                <c:pt idx="979">
                  <c:v>6966.0819406219944</c:v>
                </c:pt>
                <c:pt idx="980">
                  <c:v>-2604.9518547755115</c:v>
                </c:pt>
                <c:pt idx="981">
                  <c:v>-756.82739514848708</c:v>
                </c:pt>
                <c:pt idx="982">
                  <c:v>8683.051143032566</c:v>
                </c:pt>
                <c:pt idx="983">
                  <c:v>-2401.9267067858582</c:v>
                </c:pt>
                <c:pt idx="984">
                  <c:v>7559.570767246496</c:v>
                </c:pt>
                <c:pt idx="985">
                  <c:v>2858.0863931357658</c:v>
                </c:pt>
                <c:pt idx="986">
                  <c:v>26.535427131337201</c:v>
                </c:pt>
                <c:pt idx="987">
                  <c:v>-2631.544882759551</c:v>
                </c:pt>
                <c:pt idx="988">
                  <c:v>414.70602244689417</c:v>
                </c:pt>
                <c:pt idx="989">
                  <c:v>5896.9019057026926</c:v>
                </c:pt>
                <c:pt idx="990">
                  <c:v>4514.7390214024217</c:v>
                </c:pt>
                <c:pt idx="991">
                  <c:v>8601.8166792784905</c:v>
                </c:pt>
                <c:pt idx="992">
                  <c:v>2034.2470395175906</c:v>
                </c:pt>
                <c:pt idx="993">
                  <c:v>12649.705059220501</c:v>
                </c:pt>
                <c:pt idx="994">
                  <c:v>-1669.6751193562113</c:v>
                </c:pt>
                <c:pt idx="995">
                  <c:v>6258.2722495541493</c:v>
                </c:pt>
                <c:pt idx="996">
                  <c:v>8000.3555761509688</c:v>
                </c:pt>
                <c:pt idx="997">
                  <c:v>5813.6355459018869</c:v>
                </c:pt>
                <c:pt idx="998">
                  <c:v>-2614.5539638811642</c:v>
                </c:pt>
                <c:pt idx="999">
                  <c:v>-3163.8963330045881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5-429C-BFF8-CD921718296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'3.X+X+X+X'!$O$2:$O$1001</c:f>
              <c:numCache>
                <c:formatCode>0</c:formatCode>
                <c:ptCount val="1000"/>
                <c:pt idx="0">
                  <c:v>3860.294708235996</c:v>
                </c:pt>
                <c:pt idx="1">
                  <c:v>3186.6528121441315</c:v>
                </c:pt>
                <c:pt idx="2">
                  <c:v>6334.657185510142</c:v>
                </c:pt>
                <c:pt idx="3">
                  <c:v>5401.9374478746231</c:v>
                </c:pt>
                <c:pt idx="4">
                  <c:v>5149.45769821465</c:v>
                </c:pt>
                <c:pt idx="5">
                  <c:v>4373.7817682409541</c:v>
                </c:pt>
                <c:pt idx="6">
                  <c:v>3391.8571602724992</c:v>
                </c:pt>
                <c:pt idx="7">
                  <c:v>4856.3850069597756</c:v>
                </c:pt>
                <c:pt idx="8">
                  <c:v>5761.5601151214159</c:v>
                </c:pt>
                <c:pt idx="9">
                  <c:v>5608.943383178329</c:v>
                </c:pt>
                <c:pt idx="10">
                  <c:v>4300.6277838920732</c:v>
                </c:pt>
                <c:pt idx="11">
                  <c:v>3912.8719796874311</c:v>
                </c:pt>
                <c:pt idx="12">
                  <c:v>4815.2951702423516</c:v>
                </c:pt>
                <c:pt idx="13">
                  <c:v>5544.9945994982554</c:v>
                </c:pt>
                <c:pt idx="14">
                  <c:v>4016.7900687959263</c:v>
                </c:pt>
                <c:pt idx="15">
                  <c:v>5186.0194679730876</c:v>
                </c:pt>
                <c:pt idx="16">
                  <c:v>9081.0061131820094</c:v>
                </c:pt>
                <c:pt idx="17">
                  <c:v>3911.6798875420191</c:v>
                </c:pt>
                <c:pt idx="18">
                  <c:v>7850.4563842615671</c:v>
                </c:pt>
                <c:pt idx="19">
                  <c:v>3364.9737950331573</c:v>
                </c:pt>
                <c:pt idx="20">
                  <c:v>1979.7949701972684</c:v>
                </c:pt>
                <c:pt idx="21">
                  <c:v>6008.8888868538115</c:v>
                </c:pt>
                <c:pt idx="22">
                  <c:v>6087.6289266360909</c:v>
                </c:pt>
                <c:pt idx="23">
                  <c:v>7188.302838081403</c:v>
                </c:pt>
                <c:pt idx="24">
                  <c:v>1899.1474169312646</c:v>
                </c:pt>
                <c:pt idx="25">
                  <c:v>3394.3740556409684</c:v>
                </c:pt>
                <c:pt idx="26">
                  <c:v>8351.518284689977</c:v>
                </c:pt>
                <c:pt idx="27">
                  <c:v>5388.5062486516345</c:v>
                </c:pt>
                <c:pt idx="28">
                  <c:v>7361.8385091963219</c:v>
                </c:pt>
                <c:pt idx="29">
                  <c:v>5867.8774225531251</c:v>
                </c:pt>
                <c:pt idx="30">
                  <c:v>4612.2352267525603</c:v>
                </c:pt>
                <c:pt idx="31">
                  <c:v>6015.8620082856132</c:v>
                </c:pt>
                <c:pt idx="32">
                  <c:v>6207.6669070810467</c:v>
                </c:pt>
                <c:pt idx="33">
                  <c:v>7151.1117594621819</c:v>
                </c:pt>
                <c:pt idx="34">
                  <c:v>3018.081815752716</c:v>
                </c:pt>
                <c:pt idx="35">
                  <c:v>4593.2713509748364</c:v>
                </c:pt>
                <c:pt idx="36">
                  <c:v>4187.2689781525469</c:v>
                </c:pt>
                <c:pt idx="37">
                  <c:v>3502.3995716944737</c:v>
                </c:pt>
                <c:pt idx="38">
                  <c:v>3327.6506250043794</c:v>
                </c:pt>
                <c:pt idx="39">
                  <c:v>3440.6028152135464</c:v>
                </c:pt>
                <c:pt idx="40">
                  <c:v>6462.693900209073</c:v>
                </c:pt>
                <c:pt idx="41">
                  <c:v>4252.0433177585974</c:v>
                </c:pt>
                <c:pt idx="42">
                  <c:v>2556.8609529231471</c:v>
                </c:pt>
                <c:pt idx="43">
                  <c:v>6000.4340606177302</c:v>
                </c:pt>
                <c:pt idx="44">
                  <c:v>5766.9224031050971</c:v>
                </c:pt>
                <c:pt idx="45">
                  <c:v>6895.5889224360599</c:v>
                </c:pt>
                <c:pt idx="46">
                  <c:v>6295.3647868591634</c:v>
                </c:pt>
                <c:pt idx="47">
                  <c:v>7219.5190666925146</c:v>
                </c:pt>
                <c:pt idx="48">
                  <c:v>3675.5893765882838</c:v>
                </c:pt>
                <c:pt idx="49">
                  <c:v>627.96594331913707</c:v>
                </c:pt>
                <c:pt idx="50">
                  <c:v>6035.0908149678871</c:v>
                </c:pt>
                <c:pt idx="51">
                  <c:v>5026.5592805355609</c:v>
                </c:pt>
                <c:pt idx="52">
                  <c:v>3411.7276638994454</c:v>
                </c:pt>
                <c:pt idx="53">
                  <c:v>2831.6843151376584</c:v>
                </c:pt>
                <c:pt idx="54">
                  <c:v>5877.4583488087846</c:v>
                </c:pt>
                <c:pt idx="55">
                  <c:v>6797.7552129648484</c:v>
                </c:pt>
                <c:pt idx="56">
                  <c:v>4267.2046731386727</c:v>
                </c:pt>
                <c:pt idx="57">
                  <c:v>6591.1294620563021</c:v>
                </c:pt>
                <c:pt idx="58">
                  <c:v>3378.1380982939731</c:v>
                </c:pt>
                <c:pt idx="59">
                  <c:v>3255.2932859120378</c:v>
                </c:pt>
                <c:pt idx="60">
                  <c:v>5171.6989866109034</c:v>
                </c:pt>
                <c:pt idx="61">
                  <c:v>1169.063404061787</c:v>
                </c:pt>
                <c:pt idx="62">
                  <c:v>6073.7320447358497</c:v>
                </c:pt>
                <c:pt idx="63">
                  <c:v>5134.2329070577525</c:v>
                </c:pt>
                <c:pt idx="64">
                  <c:v>4505.8187255197072</c:v>
                </c:pt>
                <c:pt idx="65">
                  <c:v>5205.0034861109161</c:v>
                </c:pt>
                <c:pt idx="66">
                  <c:v>2272.3651925834502</c:v>
                </c:pt>
                <c:pt idx="67">
                  <c:v>4059.7830841886907</c:v>
                </c:pt>
                <c:pt idx="68">
                  <c:v>5223.4136474971619</c:v>
                </c:pt>
                <c:pt idx="69">
                  <c:v>3598.3590894502004</c:v>
                </c:pt>
                <c:pt idx="70">
                  <c:v>4404.8728392732019</c:v>
                </c:pt>
                <c:pt idx="71">
                  <c:v>5719.9971638513798</c:v>
                </c:pt>
                <c:pt idx="72">
                  <c:v>3116.5117971733566</c:v>
                </c:pt>
                <c:pt idx="73">
                  <c:v>6230.2095822934571</c:v>
                </c:pt>
                <c:pt idx="74">
                  <c:v>5105.5767525836018</c:v>
                </c:pt>
                <c:pt idx="75">
                  <c:v>3958.3306916891897</c:v>
                </c:pt>
                <c:pt idx="76">
                  <c:v>3624.9567248256858</c:v>
                </c:pt>
                <c:pt idx="77">
                  <c:v>5904.1161735652067</c:v>
                </c:pt>
                <c:pt idx="78">
                  <c:v>2809.6527166246833</c:v>
                </c:pt>
                <c:pt idx="79">
                  <c:v>3783.292869218983</c:v>
                </c:pt>
                <c:pt idx="80">
                  <c:v>6345.0496608271624</c:v>
                </c:pt>
                <c:pt idx="81">
                  <c:v>3754.9125984140783</c:v>
                </c:pt>
                <c:pt idx="82">
                  <c:v>5267.2669280069867</c:v>
                </c:pt>
                <c:pt idx="83">
                  <c:v>4770.7501235464515</c:v>
                </c:pt>
                <c:pt idx="84">
                  <c:v>3590.5102274830133</c:v>
                </c:pt>
                <c:pt idx="85">
                  <c:v>4357.4078468982752</c:v>
                </c:pt>
                <c:pt idx="86">
                  <c:v>7319.7117574238046</c:v>
                </c:pt>
                <c:pt idx="87">
                  <c:v>1325.1371123410829</c:v>
                </c:pt>
                <c:pt idx="88">
                  <c:v>4113.9736690194204</c:v>
                </c:pt>
                <c:pt idx="89">
                  <c:v>2065.2250813381952</c:v>
                </c:pt>
                <c:pt idx="90">
                  <c:v>3450.4430639517705</c:v>
                </c:pt>
                <c:pt idx="91">
                  <c:v>7351.7616128280952</c:v>
                </c:pt>
                <c:pt idx="92">
                  <c:v>2673.9913645007869</c:v>
                </c:pt>
                <c:pt idx="93">
                  <c:v>3998.1603412685681</c:v>
                </c:pt>
                <c:pt idx="94">
                  <c:v>5632.1729195965045</c:v>
                </c:pt>
                <c:pt idx="95">
                  <c:v>7085.8784914073258</c:v>
                </c:pt>
                <c:pt idx="96">
                  <c:v>3541.2541448259058</c:v>
                </c:pt>
                <c:pt idx="97">
                  <c:v>5414.3459314099446</c:v>
                </c:pt>
                <c:pt idx="98">
                  <c:v>6140.6381241221588</c:v>
                </c:pt>
                <c:pt idx="99">
                  <c:v>4237.6188918909256</c:v>
                </c:pt>
                <c:pt idx="100">
                  <c:v>6066.9960727894922</c:v>
                </c:pt>
                <c:pt idx="101">
                  <c:v>4962.3740330900127</c:v>
                </c:pt>
                <c:pt idx="102">
                  <c:v>7274.8875882604534</c:v>
                </c:pt>
                <c:pt idx="103">
                  <c:v>872.7562233056633</c:v>
                </c:pt>
                <c:pt idx="104">
                  <c:v>4534.5054508602525</c:v>
                </c:pt>
                <c:pt idx="105">
                  <c:v>3969.3748658024761</c:v>
                </c:pt>
                <c:pt idx="106">
                  <c:v>5176.63256649917</c:v>
                </c:pt>
                <c:pt idx="107">
                  <c:v>4030.720081706263</c:v>
                </c:pt>
                <c:pt idx="108">
                  <c:v>2247.9087180130177</c:v>
                </c:pt>
                <c:pt idx="109">
                  <c:v>3391.7342011438191</c:v>
                </c:pt>
                <c:pt idx="110">
                  <c:v>6810.1514493243767</c:v>
                </c:pt>
                <c:pt idx="111">
                  <c:v>5814.7563934069767</c:v>
                </c:pt>
                <c:pt idx="112">
                  <c:v>4429.2810615546696</c:v>
                </c:pt>
                <c:pt idx="113">
                  <c:v>3486.2565424532136</c:v>
                </c:pt>
                <c:pt idx="114">
                  <c:v>4520.0675669554221</c:v>
                </c:pt>
                <c:pt idx="115">
                  <c:v>5644.8194441251817</c:v>
                </c:pt>
                <c:pt idx="116">
                  <c:v>3719.1559161618243</c:v>
                </c:pt>
                <c:pt idx="117">
                  <c:v>4632.2904846280508</c:v>
                </c:pt>
                <c:pt idx="118">
                  <c:v>4379.5763369941642</c:v>
                </c:pt>
                <c:pt idx="119">
                  <c:v>5763.0098059963248</c:v>
                </c:pt>
                <c:pt idx="120">
                  <c:v>2574.1536971058058</c:v>
                </c:pt>
                <c:pt idx="121">
                  <c:v>4314.7049396251132</c:v>
                </c:pt>
                <c:pt idx="122">
                  <c:v>8160.856254189719</c:v>
                </c:pt>
                <c:pt idx="123">
                  <c:v>6792.2829606001096</c:v>
                </c:pt>
                <c:pt idx="124">
                  <c:v>5903.6910805917632</c:v>
                </c:pt>
                <c:pt idx="125">
                  <c:v>5180.2558889648872</c:v>
                </c:pt>
                <c:pt idx="126">
                  <c:v>6386.4328314769646</c:v>
                </c:pt>
                <c:pt idx="127">
                  <c:v>5043.7088110420418</c:v>
                </c:pt>
                <c:pt idx="128">
                  <c:v>6008.7297422263655</c:v>
                </c:pt>
                <c:pt idx="129">
                  <c:v>7983.6821064695196</c:v>
                </c:pt>
                <c:pt idx="130">
                  <c:v>4983.1039340914585</c:v>
                </c:pt>
                <c:pt idx="131">
                  <c:v>4821.4450894770262</c:v>
                </c:pt>
                <c:pt idx="132">
                  <c:v>5449.5450520361564</c:v>
                </c:pt>
                <c:pt idx="133">
                  <c:v>5986.7953327881178</c:v>
                </c:pt>
                <c:pt idx="134">
                  <c:v>5284.6600323509956</c:v>
                </c:pt>
                <c:pt idx="135">
                  <c:v>4296.0650174978064</c:v>
                </c:pt>
                <c:pt idx="136">
                  <c:v>3484.0896538091779</c:v>
                </c:pt>
                <c:pt idx="137">
                  <c:v>7935.8480195531511</c:v>
                </c:pt>
                <c:pt idx="138">
                  <c:v>3035.4279843321883</c:v>
                </c:pt>
                <c:pt idx="139">
                  <c:v>4330.6682153729416</c:v>
                </c:pt>
                <c:pt idx="140">
                  <c:v>5400.2228148004169</c:v>
                </c:pt>
                <c:pt idx="141">
                  <c:v>5811.5623770674747</c:v>
                </c:pt>
                <c:pt idx="142">
                  <c:v>4876.0470383838683</c:v>
                </c:pt>
                <c:pt idx="143">
                  <c:v>4994.9085655794252</c:v>
                </c:pt>
                <c:pt idx="144">
                  <c:v>6694.5970667789679</c:v>
                </c:pt>
                <c:pt idx="145">
                  <c:v>2778.4348188884196</c:v>
                </c:pt>
                <c:pt idx="146">
                  <c:v>5211.0226572668462</c:v>
                </c:pt>
                <c:pt idx="147">
                  <c:v>1612.4439690980003</c:v>
                </c:pt>
                <c:pt idx="148">
                  <c:v>7550.1075935971639</c:v>
                </c:pt>
                <c:pt idx="149">
                  <c:v>6579.2297927088584</c:v>
                </c:pt>
                <c:pt idx="150">
                  <c:v>5064.0409368981091</c:v>
                </c:pt>
                <c:pt idx="151">
                  <c:v>3605.1766071139264</c:v>
                </c:pt>
                <c:pt idx="152">
                  <c:v>3796.9191188234495</c:v>
                </c:pt>
                <c:pt idx="153">
                  <c:v>3478.5963077912284</c:v>
                </c:pt>
                <c:pt idx="154">
                  <c:v>5178.3398071944039</c:v>
                </c:pt>
                <c:pt idx="155">
                  <c:v>5138.2389492796983</c:v>
                </c:pt>
                <c:pt idx="156">
                  <c:v>3603.4605080641045</c:v>
                </c:pt>
                <c:pt idx="157">
                  <c:v>6257.599844094213</c:v>
                </c:pt>
                <c:pt idx="158">
                  <c:v>4980.716176919942</c:v>
                </c:pt>
                <c:pt idx="159">
                  <c:v>1586.2888343814652</c:v>
                </c:pt>
                <c:pt idx="160">
                  <c:v>5012.1825640125835</c:v>
                </c:pt>
                <c:pt idx="161">
                  <c:v>3323.6622647152271</c:v>
                </c:pt>
                <c:pt idx="162">
                  <c:v>4955.3561665894103</c:v>
                </c:pt>
                <c:pt idx="163">
                  <c:v>4663.3247418472938</c:v>
                </c:pt>
                <c:pt idx="164">
                  <c:v>6263.8120501570193</c:v>
                </c:pt>
                <c:pt idx="165">
                  <c:v>5628.366823753563</c:v>
                </c:pt>
                <c:pt idx="166">
                  <c:v>1586.3005879599068</c:v>
                </c:pt>
                <c:pt idx="167">
                  <c:v>4463.9344670808159</c:v>
                </c:pt>
                <c:pt idx="168">
                  <c:v>4014.4265383462425</c:v>
                </c:pt>
                <c:pt idx="169">
                  <c:v>4870.7485250228146</c:v>
                </c:pt>
                <c:pt idx="170">
                  <c:v>6997.50145105908</c:v>
                </c:pt>
                <c:pt idx="171">
                  <c:v>2721.5345280930433</c:v>
                </c:pt>
                <c:pt idx="172">
                  <c:v>2704.2776155948009</c:v>
                </c:pt>
                <c:pt idx="173">
                  <c:v>4786.5320624578681</c:v>
                </c:pt>
                <c:pt idx="174">
                  <c:v>5451.3127155090106</c:v>
                </c:pt>
                <c:pt idx="175">
                  <c:v>4134.2340301206623</c:v>
                </c:pt>
                <c:pt idx="176">
                  <c:v>3371.5572491708772</c:v>
                </c:pt>
                <c:pt idx="177">
                  <c:v>5091.4476027854562</c:v>
                </c:pt>
                <c:pt idx="178">
                  <c:v>4764.3966438572979</c:v>
                </c:pt>
                <c:pt idx="179">
                  <c:v>4770.4232539402674</c:v>
                </c:pt>
                <c:pt idx="180">
                  <c:v>3600.1560498212034</c:v>
                </c:pt>
                <c:pt idx="181">
                  <c:v>3859.9278240557683</c:v>
                </c:pt>
                <c:pt idx="182">
                  <c:v>3014.8634167846294</c:v>
                </c:pt>
                <c:pt idx="183">
                  <c:v>7628.1209191440448</c:v>
                </c:pt>
                <c:pt idx="184">
                  <c:v>4794.1110019222215</c:v>
                </c:pt>
                <c:pt idx="185">
                  <c:v>4699.8271351111562</c:v>
                </c:pt>
                <c:pt idx="186">
                  <c:v>5711.4227923205481</c:v>
                </c:pt>
                <c:pt idx="187">
                  <c:v>3695.0758358909547</c:v>
                </c:pt>
                <c:pt idx="188">
                  <c:v>5373.8775013203003</c:v>
                </c:pt>
                <c:pt idx="189">
                  <c:v>3367.3948284573225</c:v>
                </c:pt>
                <c:pt idx="190">
                  <c:v>3917.5333743991823</c:v>
                </c:pt>
                <c:pt idx="191">
                  <c:v>6282.5667999780189</c:v>
                </c:pt>
                <c:pt idx="192">
                  <c:v>1284.5094110445293</c:v>
                </c:pt>
                <c:pt idx="193">
                  <c:v>2807.5792562979618</c:v>
                </c:pt>
                <c:pt idx="194">
                  <c:v>2740.1616841161126</c:v>
                </c:pt>
                <c:pt idx="195">
                  <c:v>2795.2778365547597</c:v>
                </c:pt>
                <c:pt idx="196">
                  <c:v>7841.2369747549492</c:v>
                </c:pt>
                <c:pt idx="197">
                  <c:v>2856.4033545909979</c:v>
                </c:pt>
                <c:pt idx="198">
                  <c:v>3569.9143688918721</c:v>
                </c:pt>
                <c:pt idx="199">
                  <c:v>3218.9722994496842</c:v>
                </c:pt>
                <c:pt idx="200">
                  <c:v>6524.2143647769253</c:v>
                </c:pt>
                <c:pt idx="201">
                  <c:v>2503.8558713729658</c:v>
                </c:pt>
                <c:pt idx="202">
                  <c:v>4825.0828372940787</c:v>
                </c:pt>
                <c:pt idx="203">
                  <c:v>5819.5844813355343</c:v>
                </c:pt>
                <c:pt idx="204">
                  <c:v>5506.1468943684758</c:v>
                </c:pt>
                <c:pt idx="205">
                  <c:v>4016.9193055179212</c:v>
                </c:pt>
                <c:pt idx="206">
                  <c:v>4817.6663885553407</c:v>
                </c:pt>
                <c:pt idx="207">
                  <c:v>3349.3561485026407</c:v>
                </c:pt>
                <c:pt idx="208">
                  <c:v>4781.3662731522809</c:v>
                </c:pt>
                <c:pt idx="209">
                  <c:v>6663.0355233836235</c:v>
                </c:pt>
                <c:pt idx="210">
                  <c:v>3459.8981286282287</c:v>
                </c:pt>
                <c:pt idx="211">
                  <c:v>4593.5683807566575</c:v>
                </c:pt>
                <c:pt idx="212">
                  <c:v>3412.5420276327791</c:v>
                </c:pt>
                <c:pt idx="213">
                  <c:v>7229.2670478927776</c:v>
                </c:pt>
                <c:pt idx="214">
                  <c:v>3631.2651821216186</c:v>
                </c:pt>
                <c:pt idx="215">
                  <c:v>5974.3229330701688</c:v>
                </c:pt>
                <c:pt idx="216">
                  <c:v>5134.763514433982</c:v>
                </c:pt>
                <c:pt idx="217">
                  <c:v>5677.7596728969565</c:v>
                </c:pt>
                <c:pt idx="218">
                  <c:v>4699.690245039641</c:v>
                </c:pt>
                <c:pt idx="219">
                  <c:v>7645.9934077541839</c:v>
                </c:pt>
                <c:pt idx="220">
                  <c:v>3993.794166714888</c:v>
                </c:pt>
                <c:pt idx="221">
                  <c:v>2899.7072429310906</c:v>
                </c:pt>
                <c:pt idx="222">
                  <c:v>5012.3258448469751</c:v>
                </c:pt>
                <c:pt idx="223">
                  <c:v>2846.9245022461068</c:v>
                </c:pt>
                <c:pt idx="224">
                  <c:v>5269.4990799965317</c:v>
                </c:pt>
                <c:pt idx="225">
                  <c:v>3830.3731227083813</c:v>
                </c:pt>
                <c:pt idx="226">
                  <c:v>5948.9342681453327</c:v>
                </c:pt>
                <c:pt idx="227">
                  <c:v>5844.1498289507281</c:v>
                </c:pt>
                <c:pt idx="228">
                  <c:v>6753.176130830283</c:v>
                </c:pt>
                <c:pt idx="229">
                  <c:v>2749.9258725175532</c:v>
                </c:pt>
                <c:pt idx="230">
                  <c:v>4778.2066970895312</c:v>
                </c:pt>
                <c:pt idx="231">
                  <c:v>5559.681296111773</c:v>
                </c:pt>
                <c:pt idx="232">
                  <c:v>7095.1000029559218</c:v>
                </c:pt>
                <c:pt idx="233">
                  <c:v>2634.0772332479119</c:v>
                </c:pt>
                <c:pt idx="234">
                  <c:v>5600.2181614584351</c:v>
                </c:pt>
                <c:pt idx="235">
                  <c:v>2810.6971445455974</c:v>
                </c:pt>
                <c:pt idx="236">
                  <c:v>3335.6718717986987</c:v>
                </c:pt>
                <c:pt idx="237">
                  <c:v>5245.4752309040177</c:v>
                </c:pt>
                <c:pt idx="238">
                  <c:v>4551.3486810443192</c:v>
                </c:pt>
                <c:pt idx="239">
                  <c:v>6699.0973516518161</c:v>
                </c:pt>
                <c:pt idx="240">
                  <c:v>5527.203244124431</c:v>
                </c:pt>
                <c:pt idx="241">
                  <c:v>5954.9626629277518</c:v>
                </c:pt>
                <c:pt idx="242">
                  <c:v>3887.0406449402635</c:v>
                </c:pt>
                <c:pt idx="243">
                  <c:v>5174.2672925304532</c:v>
                </c:pt>
                <c:pt idx="244">
                  <c:v>4575.443902548066</c:v>
                </c:pt>
                <c:pt idx="245">
                  <c:v>2318.5791879907365</c:v>
                </c:pt>
                <c:pt idx="246">
                  <c:v>5947.4030192679011</c:v>
                </c:pt>
                <c:pt idx="247">
                  <c:v>5798.0078836771136</c:v>
                </c:pt>
                <c:pt idx="248">
                  <c:v>4543.2233247370405</c:v>
                </c:pt>
                <c:pt idx="249">
                  <c:v>4930.8233550809873</c:v>
                </c:pt>
                <c:pt idx="250">
                  <c:v>3864.0859798251622</c:v>
                </c:pt>
                <c:pt idx="251">
                  <c:v>2934.6984877138639</c:v>
                </c:pt>
                <c:pt idx="252">
                  <c:v>5654.9475489168244</c:v>
                </c:pt>
                <c:pt idx="253">
                  <c:v>286.29345933330728</c:v>
                </c:pt>
                <c:pt idx="254">
                  <c:v>3293.0597925263851</c:v>
                </c:pt>
                <c:pt idx="255">
                  <c:v>3689.7678966503941</c:v>
                </c:pt>
                <c:pt idx="256">
                  <c:v>5496.4461187584493</c:v>
                </c:pt>
                <c:pt idx="257">
                  <c:v>3742.9770879320604</c:v>
                </c:pt>
                <c:pt idx="258">
                  <c:v>5314.3476816954908</c:v>
                </c:pt>
                <c:pt idx="259">
                  <c:v>6188.7026117820715</c:v>
                </c:pt>
                <c:pt idx="260">
                  <c:v>3820.6443691206018</c:v>
                </c:pt>
                <c:pt idx="261">
                  <c:v>4794.2193116574963</c:v>
                </c:pt>
                <c:pt idx="262">
                  <c:v>6602.5203257497324</c:v>
                </c:pt>
                <c:pt idx="263">
                  <c:v>5952.2850814182821</c:v>
                </c:pt>
                <c:pt idx="264">
                  <c:v>4160.2673983587156</c:v>
                </c:pt>
                <c:pt idx="265">
                  <c:v>1889.2283491904241</c:v>
                </c:pt>
                <c:pt idx="266">
                  <c:v>5982.1393100698733</c:v>
                </c:pt>
                <c:pt idx="267">
                  <c:v>3520.9505081385919</c:v>
                </c:pt>
                <c:pt idx="268">
                  <c:v>3079.7758475296891</c:v>
                </c:pt>
                <c:pt idx="269">
                  <c:v>3838.9889404804999</c:v>
                </c:pt>
                <c:pt idx="270">
                  <c:v>4953.2715344766393</c:v>
                </c:pt>
                <c:pt idx="271">
                  <c:v>5673.140575348325</c:v>
                </c:pt>
                <c:pt idx="272">
                  <c:v>4712.4802542726238</c:v>
                </c:pt>
                <c:pt idx="273">
                  <c:v>3723.8627347894117</c:v>
                </c:pt>
                <c:pt idx="274">
                  <c:v>4964.3183902838173</c:v>
                </c:pt>
                <c:pt idx="275">
                  <c:v>2391.8575160709593</c:v>
                </c:pt>
                <c:pt idx="276">
                  <c:v>5296.3620391607728</c:v>
                </c:pt>
                <c:pt idx="277">
                  <c:v>6318.6441513962927</c:v>
                </c:pt>
                <c:pt idx="278">
                  <c:v>794.74830358000986</c:v>
                </c:pt>
                <c:pt idx="279">
                  <c:v>4158.0311610529589</c:v>
                </c:pt>
                <c:pt idx="280">
                  <c:v>5117.8396112295213</c:v>
                </c:pt>
                <c:pt idx="281">
                  <c:v>5438.4955357060207</c:v>
                </c:pt>
                <c:pt idx="282">
                  <c:v>4611.8354607259544</c:v>
                </c:pt>
                <c:pt idx="283">
                  <c:v>3202.6414193055707</c:v>
                </c:pt>
                <c:pt idx="284">
                  <c:v>3158.0752123181437</c:v>
                </c:pt>
                <c:pt idx="285">
                  <c:v>6275.9417634728907</c:v>
                </c:pt>
                <c:pt idx="286">
                  <c:v>4639.8546364651602</c:v>
                </c:pt>
                <c:pt idx="287">
                  <c:v>4751.2760535114685</c:v>
                </c:pt>
                <c:pt idx="288">
                  <c:v>5472.3741843950174</c:v>
                </c:pt>
                <c:pt idx="289">
                  <c:v>2403.297783470613</c:v>
                </c:pt>
                <c:pt idx="290">
                  <c:v>4467.089055004637</c:v>
                </c:pt>
                <c:pt idx="291">
                  <c:v>5902.8538953193893</c:v>
                </c:pt>
                <c:pt idx="292">
                  <c:v>6021.7240870107107</c:v>
                </c:pt>
                <c:pt idx="293">
                  <c:v>5427.4110873354539</c:v>
                </c:pt>
                <c:pt idx="294">
                  <c:v>7146.3130739595081</c:v>
                </c:pt>
                <c:pt idx="295">
                  <c:v>3500.3577536831258</c:v>
                </c:pt>
                <c:pt idx="296">
                  <c:v>4138.6025455925783</c:v>
                </c:pt>
                <c:pt idx="297">
                  <c:v>3180.571867500912</c:v>
                </c:pt>
                <c:pt idx="298">
                  <c:v>4021.9958208042685</c:v>
                </c:pt>
                <c:pt idx="299">
                  <c:v>6030.2224017113822</c:v>
                </c:pt>
                <c:pt idx="300">
                  <c:v>5124.893945014649</c:v>
                </c:pt>
                <c:pt idx="301">
                  <c:v>3791.3839799328507</c:v>
                </c:pt>
                <c:pt idx="302">
                  <c:v>3359.903572751683</c:v>
                </c:pt>
                <c:pt idx="303">
                  <c:v>4498.3935459402674</c:v>
                </c:pt>
                <c:pt idx="304">
                  <c:v>4582.0381527750224</c:v>
                </c:pt>
                <c:pt idx="305">
                  <c:v>6870.1892224115099</c:v>
                </c:pt>
                <c:pt idx="306">
                  <c:v>7267.9843262661207</c:v>
                </c:pt>
                <c:pt idx="307">
                  <c:v>4985.9473268217944</c:v>
                </c:pt>
                <c:pt idx="308">
                  <c:v>3057.6481238132274</c:v>
                </c:pt>
                <c:pt idx="309">
                  <c:v>7372.3052187775629</c:v>
                </c:pt>
                <c:pt idx="310">
                  <c:v>2182.6263323043745</c:v>
                </c:pt>
                <c:pt idx="311">
                  <c:v>2890.9380902494863</c:v>
                </c:pt>
                <c:pt idx="312">
                  <c:v>4912.4057784752922</c:v>
                </c:pt>
                <c:pt idx="313">
                  <c:v>4160.6491824549466</c:v>
                </c:pt>
                <c:pt idx="314">
                  <c:v>6666.9058570644138</c:v>
                </c:pt>
                <c:pt idx="315">
                  <c:v>5038.0502290403529</c:v>
                </c:pt>
                <c:pt idx="316">
                  <c:v>6284.0456496410106</c:v>
                </c:pt>
                <c:pt idx="317">
                  <c:v>3417.5545368436219</c:v>
                </c:pt>
                <c:pt idx="318">
                  <c:v>5846.1217199828943</c:v>
                </c:pt>
                <c:pt idx="319">
                  <c:v>3996.8294428527379</c:v>
                </c:pt>
                <c:pt idx="320">
                  <c:v>2542.4835803861888</c:v>
                </c:pt>
                <c:pt idx="321">
                  <c:v>6430.7488629279633</c:v>
                </c:pt>
                <c:pt idx="322">
                  <c:v>2007.3087208251595</c:v>
                </c:pt>
                <c:pt idx="323">
                  <c:v>6428.619118577024</c:v>
                </c:pt>
                <c:pt idx="324">
                  <c:v>3617.2106720910633</c:v>
                </c:pt>
                <c:pt idx="325">
                  <c:v>7024.9316239361178</c:v>
                </c:pt>
                <c:pt idx="326">
                  <c:v>3577.8391370473014</c:v>
                </c:pt>
                <c:pt idx="327">
                  <c:v>2872.1289893737171</c:v>
                </c:pt>
                <c:pt idx="328">
                  <c:v>5978.0474258960967</c:v>
                </c:pt>
                <c:pt idx="329">
                  <c:v>6571.3793850665907</c:v>
                </c:pt>
                <c:pt idx="330">
                  <c:v>4595.8970367935008</c:v>
                </c:pt>
                <c:pt idx="331">
                  <c:v>6029.9298378944422</c:v>
                </c:pt>
                <c:pt idx="332">
                  <c:v>3205.9374131205495</c:v>
                </c:pt>
                <c:pt idx="333">
                  <c:v>4521.4070052897105</c:v>
                </c:pt>
                <c:pt idx="334">
                  <c:v>6650.7253512473208</c:v>
                </c:pt>
                <c:pt idx="335">
                  <c:v>4181.2007157136086</c:v>
                </c:pt>
                <c:pt idx="336">
                  <c:v>7799.7411274846709</c:v>
                </c:pt>
                <c:pt idx="337">
                  <c:v>4138.5181423033055</c:v>
                </c:pt>
                <c:pt idx="338">
                  <c:v>7177.7191024518343</c:v>
                </c:pt>
                <c:pt idx="339">
                  <c:v>4314.715728634771</c:v>
                </c:pt>
                <c:pt idx="340">
                  <c:v>2884.0813255624525</c:v>
                </c:pt>
                <c:pt idx="341">
                  <c:v>5556.5856794709725</c:v>
                </c:pt>
                <c:pt idx="342">
                  <c:v>5802.7556048975084</c:v>
                </c:pt>
                <c:pt idx="343">
                  <c:v>4153.0395667014345</c:v>
                </c:pt>
                <c:pt idx="344">
                  <c:v>2006.9721849675454</c:v>
                </c:pt>
                <c:pt idx="345">
                  <c:v>4469.3405984055917</c:v>
                </c:pt>
                <c:pt idx="346">
                  <c:v>5502.5778488822698</c:v>
                </c:pt>
                <c:pt idx="347">
                  <c:v>6437.256888073749</c:v>
                </c:pt>
                <c:pt idx="348">
                  <c:v>4640.0675495063024</c:v>
                </c:pt>
                <c:pt idx="349">
                  <c:v>3133.590233149836</c:v>
                </c:pt>
                <c:pt idx="350">
                  <c:v>2945.6305769846267</c:v>
                </c:pt>
                <c:pt idx="351">
                  <c:v>5810.2866043599188</c:v>
                </c:pt>
                <c:pt idx="352">
                  <c:v>3465.24841936129</c:v>
                </c:pt>
                <c:pt idx="353">
                  <c:v>5720.8724199033604</c:v>
                </c:pt>
                <c:pt idx="354">
                  <c:v>7082.5438300124588</c:v>
                </c:pt>
                <c:pt idx="355">
                  <c:v>7248.8970806350999</c:v>
                </c:pt>
                <c:pt idx="356">
                  <c:v>4616.7605013977882</c:v>
                </c:pt>
                <c:pt idx="357">
                  <c:v>4996.3630561441096</c:v>
                </c:pt>
                <c:pt idx="358">
                  <c:v>4423.0501751510446</c:v>
                </c:pt>
                <c:pt idx="359">
                  <c:v>3407.9726055924939</c:v>
                </c:pt>
                <c:pt idx="360">
                  <c:v>3201.1910343611698</c:v>
                </c:pt>
                <c:pt idx="361">
                  <c:v>3051.3798273497782</c:v>
                </c:pt>
                <c:pt idx="362">
                  <c:v>5836.688359426299</c:v>
                </c:pt>
                <c:pt idx="363">
                  <c:v>4278.1819099049926</c:v>
                </c:pt>
                <c:pt idx="364">
                  <c:v>5346.2368176489272</c:v>
                </c:pt>
                <c:pt idx="365">
                  <c:v>4880.477898740588</c:v>
                </c:pt>
                <c:pt idx="366">
                  <c:v>5460.1407026222414</c:v>
                </c:pt>
                <c:pt idx="367">
                  <c:v>4089.786820484178</c:v>
                </c:pt>
                <c:pt idx="368">
                  <c:v>5358.6846463422398</c:v>
                </c:pt>
                <c:pt idx="369">
                  <c:v>4330.4498227801187</c:v>
                </c:pt>
                <c:pt idx="370">
                  <c:v>3772.8165251849146</c:v>
                </c:pt>
                <c:pt idx="371">
                  <c:v>2982.450408914272</c:v>
                </c:pt>
                <c:pt idx="372">
                  <c:v>5217.4284382922533</c:v>
                </c:pt>
                <c:pt idx="373">
                  <c:v>3331.9866557051287</c:v>
                </c:pt>
                <c:pt idx="374">
                  <c:v>3856.5525234315423</c:v>
                </c:pt>
                <c:pt idx="375">
                  <c:v>4753.2748779481517</c:v>
                </c:pt>
                <c:pt idx="376">
                  <c:v>5402.5439912990478</c:v>
                </c:pt>
                <c:pt idx="377">
                  <c:v>4617.2361520726727</c:v>
                </c:pt>
                <c:pt idx="378">
                  <c:v>5877.2426256214712</c:v>
                </c:pt>
                <c:pt idx="379">
                  <c:v>4441.0270367923513</c:v>
                </c:pt>
                <c:pt idx="380">
                  <c:v>6065.8392101288473</c:v>
                </c:pt>
                <c:pt idx="381">
                  <c:v>4599.4658258672225</c:v>
                </c:pt>
                <c:pt idx="382">
                  <c:v>4917.9990230039939</c:v>
                </c:pt>
                <c:pt idx="383">
                  <c:v>3776.989955351823</c:v>
                </c:pt>
                <c:pt idx="384">
                  <c:v>6398.41146966205</c:v>
                </c:pt>
                <c:pt idx="385">
                  <c:v>7289.0193887694977</c:v>
                </c:pt>
                <c:pt idx="386">
                  <c:v>5619.4966727862975</c:v>
                </c:pt>
                <c:pt idx="387">
                  <c:v>6541.269057302432</c:v>
                </c:pt>
                <c:pt idx="388">
                  <c:v>5938.6447504888702</c:v>
                </c:pt>
                <c:pt idx="389">
                  <c:v>7103.3249078935578</c:v>
                </c:pt>
                <c:pt idx="390">
                  <c:v>6276.7884109289007</c:v>
                </c:pt>
                <c:pt idx="391">
                  <c:v>5990.7065350278881</c:v>
                </c:pt>
                <c:pt idx="392">
                  <c:v>5463.0317173201629</c:v>
                </c:pt>
                <c:pt idx="393">
                  <c:v>3840.5779502952064</c:v>
                </c:pt>
                <c:pt idx="394">
                  <c:v>6843.1143329597708</c:v>
                </c:pt>
                <c:pt idx="395">
                  <c:v>3914.659261130425</c:v>
                </c:pt>
                <c:pt idx="396">
                  <c:v>8671.5510015905038</c:v>
                </c:pt>
                <c:pt idx="397">
                  <c:v>2618.817699697614</c:v>
                </c:pt>
                <c:pt idx="398">
                  <c:v>3759.9642892964603</c:v>
                </c:pt>
                <c:pt idx="399">
                  <c:v>6405.9886034486663</c:v>
                </c:pt>
                <c:pt idx="400">
                  <c:v>4844.2631162233156</c:v>
                </c:pt>
                <c:pt idx="401">
                  <c:v>1712.6465516093704</c:v>
                </c:pt>
                <c:pt idx="402">
                  <c:v>4877.6761947192545</c:v>
                </c:pt>
                <c:pt idx="403">
                  <c:v>3804.6928490934088</c:v>
                </c:pt>
                <c:pt idx="404">
                  <c:v>5378.2548334273379</c:v>
                </c:pt>
                <c:pt idx="405">
                  <c:v>5096.1322636472323</c:v>
                </c:pt>
                <c:pt idx="406">
                  <c:v>5535.9159939478586</c:v>
                </c:pt>
                <c:pt idx="407">
                  <c:v>6225.7398342172783</c:v>
                </c:pt>
                <c:pt idx="408">
                  <c:v>8056.446859839677</c:v>
                </c:pt>
                <c:pt idx="409">
                  <c:v>6670.1251302565934</c:v>
                </c:pt>
                <c:pt idx="410">
                  <c:v>8525.5164608666837</c:v>
                </c:pt>
                <c:pt idx="411">
                  <c:v>3456.2325719573337</c:v>
                </c:pt>
                <c:pt idx="412">
                  <c:v>4008.1334150535067</c:v>
                </c:pt>
                <c:pt idx="413">
                  <c:v>4987.0526456059433</c:v>
                </c:pt>
                <c:pt idx="414">
                  <c:v>4473.9262969148285</c:v>
                </c:pt>
                <c:pt idx="415">
                  <c:v>5299.9109942473597</c:v>
                </c:pt>
                <c:pt idx="416">
                  <c:v>3655.7956887283649</c:v>
                </c:pt>
                <c:pt idx="417">
                  <c:v>5528.9058453557818</c:v>
                </c:pt>
                <c:pt idx="418">
                  <c:v>4454.8330372686487</c:v>
                </c:pt>
                <c:pt idx="419">
                  <c:v>6486.5254493654056</c:v>
                </c:pt>
                <c:pt idx="420">
                  <c:v>5150.2770009201759</c:v>
                </c:pt>
                <c:pt idx="421">
                  <c:v>3144.1557515815839</c:v>
                </c:pt>
                <c:pt idx="422">
                  <c:v>6136.7157383045978</c:v>
                </c:pt>
                <c:pt idx="423">
                  <c:v>5035.57131331245</c:v>
                </c:pt>
                <c:pt idx="424">
                  <c:v>6841.9061312783342</c:v>
                </c:pt>
                <c:pt idx="425">
                  <c:v>5944.0764644206574</c:v>
                </c:pt>
                <c:pt idx="426">
                  <c:v>3951.5401057989811</c:v>
                </c:pt>
                <c:pt idx="427">
                  <c:v>6567.6013780880066</c:v>
                </c:pt>
                <c:pt idx="428">
                  <c:v>2949.4277212192605</c:v>
                </c:pt>
                <c:pt idx="429">
                  <c:v>4140.2753921180956</c:v>
                </c:pt>
                <c:pt idx="430">
                  <c:v>4504.5784093153488</c:v>
                </c:pt>
                <c:pt idx="431">
                  <c:v>8529.8671469000274</c:v>
                </c:pt>
                <c:pt idx="432">
                  <c:v>3213.433899564885</c:v>
                </c:pt>
                <c:pt idx="433">
                  <c:v>5578.9339460624833</c:v>
                </c:pt>
                <c:pt idx="434">
                  <c:v>5716.1229634535739</c:v>
                </c:pt>
                <c:pt idx="435">
                  <c:v>5721.4639022586962</c:v>
                </c:pt>
                <c:pt idx="436">
                  <c:v>5205.8437116927216</c:v>
                </c:pt>
                <c:pt idx="437">
                  <c:v>4551.467746693992</c:v>
                </c:pt>
                <c:pt idx="438">
                  <c:v>6570.8974542621545</c:v>
                </c:pt>
                <c:pt idx="439">
                  <c:v>3192.4779344133658</c:v>
                </c:pt>
                <c:pt idx="440">
                  <c:v>5936.9539875332021</c:v>
                </c:pt>
                <c:pt idx="441">
                  <c:v>1600.6254497997706</c:v>
                </c:pt>
                <c:pt idx="442">
                  <c:v>2927.9715858623213</c:v>
                </c:pt>
                <c:pt idx="443">
                  <c:v>3484.3153214334761</c:v>
                </c:pt>
                <c:pt idx="444">
                  <c:v>3628.5357276467412</c:v>
                </c:pt>
                <c:pt idx="445">
                  <c:v>3857.1451724689528</c:v>
                </c:pt>
                <c:pt idx="446">
                  <c:v>6260.5086403303958</c:v>
                </c:pt>
                <c:pt idx="447">
                  <c:v>4728.3939521367247</c:v>
                </c:pt>
                <c:pt idx="448">
                  <c:v>4924.5099422872809</c:v>
                </c:pt>
                <c:pt idx="449">
                  <c:v>3720.3197220649881</c:v>
                </c:pt>
                <c:pt idx="450">
                  <c:v>6334.9454430770702</c:v>
                </c:pt>
                <c:pt idx="451">
                  <c:v>5458.8928489088503</c:v>
                </c:pt>
                <c:pt idx="452">
                  <c:v>6874.7839464548988</c:v>
                </c:pt>
                <c:pt idx="453">
                  <c:v>7426.1098396291136</c:v>
                </c:pt>
                <c:pt idx="454">
                  <c:v>3567.7333083702069</c:v>
                </c:pt>
                <c:pt idx="455">
                  <c:v>6749.8827978261015</c:v>
                </c:pt>
                <c:pt idx="456">
                  <c:v>3146.7466090605681</c:v>
                </c:pt>
                <c:pt idx="457">
                  <c:v>5081.636812808325</c:v>
                </c:pt>
                <c:pt idx="458">
                  <c:v>4018.3218311622345</c:v>
                </c:pt>
                <c:pt idx="459">
                  <c:v>6925.130472879614</c:v>
                </c:pt>
                <c:pt idx="460">
                  <c:v>8135.4588116300019</c:v>
                </c:pt>
                <c:pt idx="461">
                  <c:v>4203.5339476863492</c:v>
                </c:pt>
                <c:pt idx="462">
                  <c:v>8575.0209548965886</c:v>
                </c:pt>
                <c:pt idx="463">
                  <c:v>3013.568681990856</c:v>
                </c:pt>
                <c:pt idx="464">
                  <c:v>4519.0725675205513</c:v>
                </c:pt>
                <c:pt idx="465">
                  <c:v>5244.3117002282443</c:v>
                </c:pt>
                <c:pt idx="466">
                  <c:v>3058.1537106059227</c:v>
                </c:pt>
                <c:pt idx="467">
                  <c:v>7844.6814309295132</c:v>
                </c:pt>
                <c:pt idx="468">
                  <c:v>5106.0610817766774</c:v>
                </c:pt>
                <c:pt idx="469">
                  <c:v>6624.7853367015368</c:v>
                </c:pt>
                <c:pt idx="470">
                  <c:v>4847.523599085659</c:v>
                </c:pt>
                <c:pt idx="471">
                  <c:v>4888.8754772540215</c:v>
                </c:pt>
                <c:pt idx="472">
                  <c:v>2914.7309136447057</c:v>
                </c:pt>
                <c:pt idx="473">
                  <c:v>8829.9613472847632</c:v>
                </c:pt>
                <c:pt idx="474">
                  <c:v>4543.6136270799161</c:v>
                </c:pt>
                <c:pt idx="475">
                  <c:v>4709.203300413712</c:v>
                </c:pt>
                <c:pt idx="476">
                  <c:v>2853.886979668684</c:v>
                </c:pt>
                <c:pt idx="477">
                  <c:v>151.94838908183232</c:v>
                </c:pt>
                <c:pt idx="478">
                  <c:v>6103.8907629595387</c:v>
                </c:pt>
                <c:pt idx="479">
                  <c:v>3452.1428002559019</c:v>
                </c:pt>
                <c:pt idx="480">
                  <c:v>4925.2761044731187</c:v>
                </c:pt>
                <c:pt idx="481">
                  <c:v>5905.8885323650838</c:v>
                </c:pt>
                <c:pt idx="482">
                  <c:v>3543.8201387400068</c:v>
                </c:pt>
                <c:pt idx="483">
                  <c:v>6843.7062454391289</c:v>
                </c:pt>
                <c:pt idx="484">
                  <c:v>6379.2661589663094</c:v>
                </c:pt>
                <c:pt idx="485">
                  <c:v>5025.6031933247777</c:v>
                </c:pt>
                <c:pt idx="486">
                  <c:v>4446.2974969718562</c:v>
                </c:pt>
                <c:pt idx="487">
                  <c:v>5821.851825288798</c:v>
                </c:pt>
                <c:pt idx="488">
                  <c:v>1725.1580679669109</c:v>
                </c:pt>
                <c:pt idx="489">
                  <c:v>4641.3008777116793</c:v>
                </c:pt>
                <c:pt idx="490">
                  <c:v>6074.564302945706</c:v>
                </c:pt>
                <c:pt idx="491">
                  <c:v>6251.255582538719</c:v>
                </c:pt>
                <c:pt idx="492">
                  <c:v>6523.5593066741003</c:v>
                </c:pt>
                <c:pt idx="493">
                  <c:v>5972.8909325402183</c:v>
                </c:pt>
                <c:pt idx="494">
                  <c:v>4183.1265635758291</c:v>
                </c:pt>
                <c:pt idx="495">
                  <c:v>6809.2796473522239</c:v>
                </c:pt>
                <c:pt idx="496">
                  <c:v>1676.4265100069838</c:v>
                </c:pt>
                <c:pt idx="497">
                  <c:v>4472.112286717278</c:v>
                </c:pt>
                <c:pt idx="498">
                  <c:v>4758.4045741418659</c:v>
                </c:pt>
                <c:pt idx="499">
                  <c:v>5561.6903545118112</c:v>
                </c:pt>
                <c:pt idx="500">
                  <c:v>4219.211109312223</c:v>
                </c:pt>
                <c:pt idx="501">
                  <c:v>5052.4344702965218</c:v>
                </c:pt>
                <c:pt idx="502">
                  <c:v>3900.09475975539</c:v>
                </c:pt>
                <c:pt idx="503">
                  <c:v>5448.3706561237359</c:v>
                </c:pt>
                <c:pt idx="504">
                  <c:v>4661.568835282188</c:v>
                </c:pt>
                <c:pt idx="505">
                  <c:v>4815.9107021098425</c:v>
                </c:pt>
                <c:pt idx="506">
                  <c:v>5750.0406312541218</c:v>
                </c:pt>
                <c:pt idx="507">
                  <c:v>5537.4960966274703</c:v>
                </c:pt>
                <c:pt idx="508">
                  <c:v>7504.9446212759494</c:v>
                </c:pt>
                <c:pt idx="509">
                  <c:v>5687.2758541459398</c:v>
                </c:pt>
                <c:pt idx="510">
                  <c:v>7204.7714083622695</c:v>
                </c:pt>
                <c:pt idx="511">
                  <c:v>4049.2846371858395</c:v>
                </c:pt>
                <c:pt idx="512">
                  <c:v>6304.6979206621263</c:v>
                </c:pt>
                <c:pt idx="513">
                  <c:v>6228.1514226708041</c:v>
                </c:pt>
                <c:pt idx="514">
                  <c:v>6031.8095792923641</c:v>
                </c:pt>
                <c:pt idx="515">
                  <c:v>6610.8472969519753</c:v>
                </c:pt>
                <c:pt idx="516">
                  <c:v>3453.3513818444012</c:v>
                </c:pt>
                <c:pt idx="517">
                  <c:v>6588.6732687523045</c:v>
                </c:pt>
                <c:pt idx="518">
                  <c:v>4943.2865317691658</c:v>
                </c:pt>
                <c:pt idx="519">
                  <c:v>8478.0051093696366</c:v>
                </c:pt>
                <c:pt idx="520">
                  <c:v>3578.7195397799806</c:v>
                </c:pt>
                <c:pt idx="521">
                  <c:v>2357.1114581944626</c:v>
                </c:pt>
                <c:pt idx="522">
                  <c:v>4033.2388836483633</c:v>
                </c:pt>
                <c:pt idx="523">
                  <c:v>6292.4412998039161</c:v>
                </c:pt>
                <c:pt idx="524">
                  <c:v>3864.1176844762317</c:v>
                </c:pt>
                <c:pt idx="525">
                  <c:v>6891.758511822035</c:v>
                </c:pt>
                <c:pt idx="526">
                  <c:v>3145.9876174463807</c:v>
                </c:pt>
                <c:pt idx="527">
                  <c:v>6779.0828812935624</c:v>
                </c:pt>
                <c:pt idx="528">
                  <c:v>3907.362107208904</c:v>
                </c:pt>
                <c:pt idx="529">
                  <c:v>5041.9224726789025</c:v>
                </c:pt>
                <c:pt idx="530">
                  <c:v>3299.7292655200308</c:v>
                </c:pt>
                <c:pt idx="531">
                  <c:v>6191.6368162195267</c:v>
                </c:pt>
                <c:pt idx="532">
                  <c:v>7078.5701259873022</c:v>
                </c:pt>
                <c:pt idx="533">
                  <c:v>5917.0294920943852</c:v>
                </c:pt>
                <c:pt idx="534">
                  <c:v>3054.7925018656279</c:v>
                </c:pt>
                <c:pt idx="535">
                  <c:v>4942.6891379600929</c:v>
                </c:pt>
                <c:pt idx="536">
                  <c:v>6736.3556107579534</c:v>
                </c:pt>
                <c:pt idx="537">
                  <c:v>5611.2970409952686</c:v>
                </c:pt>
                <c:pt idx="538">
                  <c:v>3878.0266106728764</c:v>
                </c:pt>
                <c:pt idx="539">
                  <c:v>4619.5164542416878</c:v>
                </c:pt>
                <c:pt idx="540">
                  <c:v>3258.3577582539492</c:v>
                </c:pt>
                <c:pt idx="541">
                  <c:v>7321.6045302610892</c:v>
                </c:pt>
                <c:pt idx="542">
                  <c:v>4313.4731649112746</c:v>
                </c:pt>
                <c:pt idx="543">
                  <c:v>6267.0148495935009</c:v>
                </c:pt>
                <c:pt idx="544">
                  <c:v>4249.0513725891396</c:v>
                </c:pt>
                <c:pt idx="545">
                  <c:v>5763.9241352622184</c:v>
                </c:pt>
                <c:pt idx="546">
                  <c:v>4533.4229545093804</c:v>
                </c:pt>
                <c:pt idx="547">
                  <c:v>3641.3703830370287</c:v>
                </c:pt>
                <c:pt idx="548">
                  <c:v>7389.5435205364111</c:v>
                </c:pt>
                <c:pt idx="549">
                  <c:v>5236.8117128730855</c:v>
                </c:pt>
                <c:pt idx="550">
                  <c:v>5015.71113783891</c:v>
                </c:pt>
                <c:pt idx="551">
                  <c:v>6434.742978125676</c:v>
                </c:pt>
                <c:pt idx="552">
                  <c:v>4911.9565519165999</c:v>
                </c:pt>
                <c:pt idx="553">
                  <c:v>3334.2623626469895</c:v>
                </c:pt>
                <c:pt idx="554">
                  <c:v>5603.981519347858</c:v>
                </c:pt>
                <c:pt idx="555">
                  <c:v>4664.3200534203997</c:v>
                </c:pt>
                <c:pt idx="556">
                  <c:v>6886.1994318893521</c:v>
                </c:pt>
                <c:pt idx="557">
                  <c:v>6158.1410599092142</c:v>
                </c:pt>
                <c:pt idx="558">
                  <c:v>6251.0917213204057</c:v>
                </c:pt>
                <c:pt idx="559">
                  <c:v>4342.3091102729531</c:v>
                </c:pt>
                <c:pt idx="560">
                  <c:v>4185.6869214747712</c:v>
                </c:pt>
                <c:pt idx="561">
                  <c:v>7526.1108694562154</c:v>
                </c:pt>
                <c:pt idx="562">
                  <c:v>4770.6431964585981</c:v>
                </c:pt>
                <c:pt idx="563">
                  <c:v>5328.2836396987259</c:v>
                </c:pt>
                <c:pt idx="564">
                  <c:v>6544.1941012246971</c:v>
                </c:pt>
                <c:pt idx="565">
                  <c:v>5568.8464675087498</c:v>
                </c:pt>
                <c:pt idx="566">
                  <c:v>3300.013626510136</c:v>
                </c:pt>
                <c:pt idx="567">
                  <c:v>6882.6103405761287</c:v>
                </c:pt>
                <c:pt idx="568">
                  <c:v>2071.48858736903</c:v>
                </c:pt>
                <c:pt idx="569">
                  <c:v>5180.7773860526104</c:v>
                </c:pt>
                <c:pt idx="570">
                  <c:v>5133.9009614540028</c:v>
                </c:pt>
                <c:pt idx="571">
                  <c:v>4772.2221642875265</c:v>
                </c:pt>
                <c:pt idx="572">
                  <c:v>5827.216833632765</c:v>
                </c:pt>
                <c:pt idx="573">
                  <c:v>3023.9703409561716</c:v>
                </c:pt>
                <c:pt idx="574">
                  <c:v>5672.9299523812597</c:v>
                </c:pt>
                <c:pt idx="575">
                  <c:v>6484.370005400835</c:v>
                </c:pt>
                <c:pt idx="576">
                  <c:v>8070.5922675293468</c:v>
                </c:pt>
                <c:pt idx="577">
                  <c:v>2058.7769961783915</c:v>
                </c:pt>
                <c:pt idx="578">
                  <c:v>5845.836375164361</c:v>
                </c:pt>
                <c:pt idx="579">
                  <c:v>5306.4989572344857</c:v>
                </c:pt>
                <c:pt idx="580">
                  <c:v>1506.9249579286668</c:v>
                </c:pt>
                <c:pt idx="581">
                  <c:v>5970.2666359201912</c:v>
                </c:pt>
                <c:pt idx="582">
                  <c:v>2216.8582964245811</c:v>
                </c:pt>
                <c:pt idx="583">
                  <c:v>4904.1622916035376</c:v>
                </c:pt>
                <c:pt idx="584">
                  <c:v>6932.0503659460001</c:v>
                </c:pt>
                <c:pt idx="585">
                  <c:v>4351.6055901273921</c:v>
                </c:pt>
                <c:pt idx="586">
                  <c:v>3867.7180289256021</c:v>
                </c:pt>
                <c:pt idx="587">
                  <c:v>5487.8713454406916</c:v>
                </c:pt>
                <c:pt idx="588">
                  <c:v>8517.3827234865785</c:v>
                </c:pt>
                <c:pt idx="589">
                  <c:v>4005.7870873637312</c:v>
                </c:pt>
                <c:pt idx="590">
                  <c:v>5646.6329376662279</c:v>
                </c:pt>
                <c:pt idx="591">
                  <c:v>4439.5649330867</c:v>
                </c:pt>
                <c:pt idx="592">
                  <c:v>3543.5369310108936</c:v>
                </c:pt>
                <c:pt idx="593">
                  <c:v>4645.4967771063075</c:v>
                </c:pt>
                <c:pt idx="594">
                  <c:v>2760.748713678181</c:v>
                </c:pt>
                <c:pt idx="595">
                  <c:v>6668.7464361203583</c:v>
                </c:pt>
                <c:pt idx="596">
                  <c:v>1795.2681689277015</c:v>
                </c:pt>
                <c:pt idx="597">
                  <c:v>6428.0378298215946</c:v>
                </c:pt>
                <c:pt idx="598">
                  <c:v>2336.0118014263949</c:v>
                </c:pt>
                <c:pt idx="599">
                  <c:v>3884.6973319351905</c:v>
                </c:pt>
                <c:pt idx="600">
                  <c:v>4492.0762957751422</c:v>
                </c:pt>
                <c:pt idx="601">
                  <c:v>5636.064966908626</c:v>
                </c:pt>
                <c:pt idx="602">
                  <c:v>5278.4482712101435</c:v>
                </c:pt>
                <c:pt idx="603">
                  <c:v>5220.5226514519627</c:v>
                </c:pt>
                <c:pt idx="604">
                  <c:v>3521.578350731525</c:v>
                </c:pt>
                <c:pt idx="605">
                  <c:v>6996.2694720511281</c:v>
                </c:pt>
                <c:pt idx="606">
                  <c:v>6103.5153531705018</c:v>
                </c:pt>
                <c:pt idx="607">
                  <c:v>3489.4215952805853</c:v>
                </c:pt>
                <c:pt idx="608">
                  <c:v>4940.7541016354917</c:v>
                </c:pt>
                <c:pt idx="609">
                  <c:v>3166.6767361635161</c:v>
                </c:pt>
                <c:pt idx="610">
                  <c:v>5770.0458907884931</c:v>
                </c:pt>
                <c:pt idx="611">
                  <c:v>1559.6404047997717</c:v>
                </c:pt>
                <c:pt idx="612">
                  <c:v>2595.3313324153619</c:v>
                </c:pt>
                <c:pt idx="613">
                  <c:v>4436.7295542376478</c:v>
                </c:pt>
                <c:pt idx="614">
                  <c:v>6676.6318751400268</c:v>
                </c:pt>
                <c:pt idx="615">
                  <c:v>5634.9572462285596</c:v>
                </c:pt>
                <c:pt idx="616">
                  <c:v>5767.6988739920425</c:v>
                </c:pt>
                <c:pt idx="617">
                  <c:v>7325.9802765841705</c:v>
                </c:pt>
                <c:pt idx="618">
                  <c:v>5768.5876735292322</c:v>
                </c:pt>
                <c:pt idx="619">
                  <c:v>2607.7721888941719</c:v>
                </c:pt>
                <c:pt idx="620">
                  <c:v>2025.1920135070861</c:v>
                </c:pt>
                <c:pt idx="621">
                  <c:v>3029.2584761972839</c:v>
                </c:pt>
                <c:pt idx="622">
                  <c:v>3588.6697228544367</c:v>
                </c:pt>
                <c:pt idx="623">
                  <c:v>4611.3670509624571</c:v>
                </c:pt>
                <c:pt idx="624">
                  <c:v>3602.9671485781796</c:v>
                </c:pt>
                <c:pt idx="625">
                  <c:v>7627.6144588338011</c:v>
                </c:pt>
                <c:pt idx="626">
                  <c:v>6853.7939343017842</c:v>
                </c:pt>
                <c:pt idx="627">
                  <c:v>6502.6306850702649</c:v>
                </c:pt>
                <c:pt idx="628">
                  <c:v>5639.2288927993341</c:v>
                </c:pt>
                <c:pt idx="629">
                  <c:v>4074.8875963667333</c:v>
                </c:pt>
                <c:pt idx="630">
                  <c:v>4003.3939496797948</c:v>
                </c:pt>
                <c:pt idx="631">
                  <c:v>5348.5110887283063</c:v>
                </c:pt>
                <c:pt idx="632">
                  <c:v>4387.0963344978991</c:v>
                </c:pt>
                <c:pt idx="633">
                  <c:v>5428.3769066633931</c:v>
                </c:pt>
                <c:pt idx="634">
                  <c:v>5133.7202552540148</c:v>
                </c:pt>
                <c:pt idx="635">
                  <c:v>8427.1089535946212</c:v>
                </c:pt>
                <c:pt idx="636">
                  <c:v>3400.3414685808516</c:v>
                </c:pt>
                <c:pt idx="637">
                  <c:v>5093.9058643638937</c:v>
                </c:pt>
                <c:pt idx="638">
                  <c:v>8151.3289259292451</c:v>
                </c:pt>
                <c:pt idx="639">
                  <c:v>1814.7577389744888</c:v>
                </c:pt>
                <c:pt idx="640">
                  <c:v>2929.5228931248212</c:v>
                </c:pt>
                <c:pt idx="641">
                  <c:v>6306.7387730320133</c:v>
                </c:pt>
                <c:pt idx="642">
                  <c:v>2986.6987554412199</c:v>
                </c:pt>
                <c:pt idx="643">
                  <c:v>4370.3037243802801</c:v>
                </c:pt>
                <c:pt idx="644">
                  <c:v>5957.542046989367</c:v>
                </c:pt>
                <c:pt idx="645">
                  <c:v>2842.4763076599211</c:v>
                </c:pt>
                <c:pt idx="646">
                  <c:v>5263.9158581087031</c:v>
                </c:pt>
                <c:pt idx="647">
                  <c:v>6338.332976296977</c:v>
                </c:pt>
                <c:pt idx="648">
                  <c:v>6020.3962534390221</c:v>
                </c:pt>
                <c:pt idx="649">
                  <c:v>4861.552501835251</c:v>
                </c:pt>
                <c:pt idx="650">
                  <c:v>6394.0244051796444</c:v>
                </c:pt>
                <c:pt idx="651">
                  <c:v>6400.5736511001805</c:v>
                </c:pt>
                <c:pt idx="652">
                  <c:v>6302.223645867557</c:v>
                </c:pt>
                <c:pt idx="653">
                  <c:v>5307.3974458792927</c:v>
                </c:pt>
                <c:pt idx="654">
                  <c:v>6281.1363569960831</c:v>
                </c:pt>
                <c:pt idx="655">
                  <c:v>2998.5814427933096</c:v>
                </c:pt>
                <c:pt idx="656">
                  <c:v>6287.4022245388223</c:v>
                </c:pt>
                <c:pt idx="657">
                  <c:v>8837.1838729223455</c:v>
                </c:pt>
                <c:pt idx="658">
                  <c:v>8178.0805028187697</c:v>
                </c:pt>
                <c:pt idx="659">
                  <c:v>4324.9798107896931</c:v>
                </c:pt>
                <c:pt idx="660">
                  <c:v>2330.5212154739838</c:v>
                </c:pt>
                <c:pt idx="661">
                  <c:v>8181.9580189033077</c:v>
                </c:pt>
                <c:pt idx="662">
                  <c:v>3874.2517359853282</c:v>
                </c:pt>
                <c:pt idx="663">
                  <c:v>8620.6171072612578</c:v>
                </c:pt>
                <c:pt idx="664">
                  <c:v>4865.4656362601672</c:v>
                </c:pt>
                <c:pt idx="665">
                  <c:v>5955.6181256584678</c:v>
                </c:pt>
                <c:pt idx="666">
                  <c:v>4616.5823988675784</c:v>
                </c:pt>
                <c:pt idx="667">
                  <c:v>5527.8480030141764</c:v>
                </c:pt>
                <c:pt idx="668">
                  <c:v>4058.6856520028127</c:v>
                </c:pt>
                <c:pt idx="669">
                  <c:v>4713.6816398307665</c:v>
                </c:pt>
                <c:pt idx="670">
                  <c:v>3757.7650876163084</c:v>
                </c:pt>
                <c:pt idx="671">
                  <c:v>4592.9112475542897</c:v>
                </c:pt>
                <c:pt idx="672">
                  <c:v>7312.2726392307104</c:v>
                </c:pt>
                <c:pt idx="673">
                  <c:v>2180.7063629991721</c:v>
                </c:pt>
                <c:pt idx="674">
                  <c:v>4156.3227991247113</c:v>
                </c:pt>
                <c:pt idx="675">
                  <c:v>4255.3576522184167</c:v>
                </c:pt>
                <c:pt idx="676">
                  <c:v>7132.5266801693942</c:v>
                </c:pt>
                <c:pt idx="677">
                  <c:v>3016.2797671368089</c:v>
                </c:pt>
                <c:pt idx="678">
                  <c:v>3503.7923736424545</c:v>
                </c:pt>
                <c:pt idx="679">
                  <c:v>3092.7131740894683</c:v>
                </c:pt>
                <c:pt idx="680">
                  <c:v>2614.3806703408159</c:v>
                </c:pt>
                <c:pt idx="681">
                  <c:v>6522.2993704992623</c:v>
                </c:pt>
                <c:pt idx="682">
                  <c:v>2564.3974435930254</c:v>
                </c:pt>
                <c:pt idx="683">
                  <c:v>6459.249243285999</c:v>
                </c:pt>
                <c:pt idx="684">
                  <c:v>6092.682272009135</c:v>
                </c:pt>
                <c:pt idx="685">
                  <c:v>5343.079172600018</c:v>
                </c:pt>
                <c:pt idx="686">
                  <c:v>7217.7025567025776</c:v>
                </c:pt>
                <c:pt idx="687">
                  <c:v>7175.0201483797946</c:v>
                </c:pt>
                <c:pt idx="688">
                  <c:v>5125.9349119098888</c:v>
                </c:pt>
                <c:pt idx="689">
                  <c:v>5217.7594054180645</c:v>
                </c:pt>
                <c:pt idx="690">
                  <c:v>7155.9432093493106</c:v>
                </c:pt>
                <c:pt idx="691">
                  <c:v>4109.6972615998193</c:v>
                </c:pt>
                <c:pt idx="692">
                  <c:v>5093.4349198887903</c:v>
                </c:pt>
                <c:pt idx="693">
                  <c:v>5484.7645508933101</c:v>
                </c:pt>
                <c:pt idx="694">
                  <c:v>3511.1986206596534</c:v>
                </c:pt>
                <c:pt idx="695">
                  <c:v>3987.4944104970691</c:v>
                </c:pt>
                <c:pt idx="696">
                  <c:v>6110.6960693258734</c:v>
                </c:pt>
                <c:pt idx="697">
                  <c:v>5800.2670060756363</c:v>
                </c:pt>
                <c:pt idx="698">
                  <c:v>4044.2285250761056</c:v>
                </c:pt>
                <c:pt idx="699">
                  <c:v>4442.1074747622906</c:v>
                </c:pt>
                <c:pt idx="700">
                  <c:v>5344.8081402855505</c:v>
                </c:pt>
                <c:pt idx="701">
                  <c:v>4549.1891806067651</c:v>
                </c:pt>
                <c:pt idx="702">
                  <c:v>4071.5939328168156</c:v>
                </c:pt>
                <c:pt idx="703">
                  <c:v>6879.6386095782109</c:v>
                </c:pt>
                <c:pt idx="704">
                  <c:v>4309.272880784868</c:v>
                </c:pt>
                <c:pt idx="705">
                  <c:v>3742.3831113228439</c:v>
                </c:pt>
                <c:pt idx="706">
                  <c:v>5338.717398394695</c:v>
                </c:pt>
                <c:pt idx="707">
                  <c:v>1759.3125521740251</c:v>
                </c:pt>
                <c:pt idx="708">
                  <c:v>3975.4686835111984</c:v>
                </c:pt>
                <c:pt idx="709">
                  <c:v>7062.5012360625569</c:v>
                </c:pt>
                <c:pt idx="710">
                  <c:v>3669.5877444901316</c:v>
                </c:pt>
                <c:pt idx="711">
                  <c:v>4805.3409371194593</c:v>
                </c:pt>
                <c:pt idx="712">
                  <c:v>6662.3257037732201</c:v>
                </c:pt>
                <c:pt idx="713">
                  <c:v>3774.0546298416184</c:v>
                </c:pt>
                <c:pt idx="714">
                  <c:v>5149.1063382182483</c:v>
                </c:pt>
                <c:pt idx="715">
                  <c:v>5739.9656538828576</c:v>
                </c:pt>
                <c:pt idx="716">
                  <c:v>5136.8384163330411</c:v>
                </c:pt>
                <c:pt idx="717">
                  <c:v>4946.8029072430872</c:v>
                </c:pt>
                <c:pt idx="718">
                  <c:v>2043.1660884668534</c:v>
                </c:pt>
                <c:pt idx="719">
                  <c:v>7506.5370331031354</c:v>
                </c:pt>
                <c:pt idx="720">
                  <c:v>4767.6690592573932</c:v>
                </c:pt>
                <c:pt idx="721">
                  <c:v>5569.6020699032379</c:v>
                </c:pt>
                <c:pt idx="722">
                  <c:v>5631.0291593726633</c:v>
                </c:pt>
                <c:pt idx="723">
                  <c:v>5762.471178834232</c:v>
                </c:pt>
                <c:pt idx="724">
                  <c:v>3441.6722288080027</c:v>
                </c:pt>
                <c:pt idx="725">
                  <c:v>5939.5403743193638</c:v>
                </c:pt>
                <c:pt idx="726">
                  <c:v>6692.0970503248045</c:v>
                </c:pt>
                <c:pt idx="727">
                  <c:v>5751.8363823357486</c:v>
                </c:pt>
                <c:pt idx="728">
                  <c:v>5983.9148214012548</c:v>
                </c:pt>
                <c:pt idx="729">
                  <c:v>6091.4071807971486</c:v>
                </c:pt>
                <c:pt idx="730">
                  <c:v>4768.5486805605378</c:v>
                </c:pt>
                <c:pt idx="731">
                  <c:v>3643.3835592886107</c:v>
                </c:pt>
                <c:pt idx="732">
                  <c:v>4914.0125032664091</c:v>
                </c:pt>
                <c:pt idx="733">
                  <c:v>4395.7035719773585</c:v>
                </c:pt>
                <c:pt idx="734">
                  <c:v>7608.0115836068544</c:v>
                </c:pt>
                <c:pt idx="735">
                  <c:v>3228.1175655583265</c:v>
                </c:pt>
                <c:pt idx="736">
                  <c:v>5330.2710950170949</c:v>
                </c:pt>
                <c:pt idx="737">
                  <c:v>4505.7691467004552</c:v>
                </c:pt>
                <c:pt idx="738">
                  <c:v>5333.0630717026797</c:v>
                </c:pt>
                <c:pt idx="739">
                  <c:v>1441.815900714719</c:v>
                </c:pt>
                <c:pt idx="740">
                  <c:v>6437.5314084286147</c:v>
                </c:pt>
                <c:pt idx="741">
                  <c:v>3324.243462088903</c:v>
                </c:pt>
                <c:pt idx="742">
                  <c:v>2051.0179512628847</c:v>
                </c:pt>
                <c:pt idx="743">
                  <c:v>2776.5910953253551</c:v>
                </c:pt>
                <c:pt idx="744">
                  <c:v>6149.9838503150231</c:v>
                </c:pt>
                <c:pt idx="745">
                  <c:v>5647.4951689103418</c:v>
                </c:pt>
                <c:pt idx="746">
                  <c:v>4371.825600817554</c:v>
                </c:pt>
                <c:pt idx="747">
                  <c:v>7853.4372438755872</c:v>
                </c:pt>
                <c:pt idx="748">
                  <c:v>3469.3180964832291</c:v>
                </c:pt>
                <c:pt idx="749">
                  <c:v>6669.1921461662987</c:v>
                </c:pt>
                <c:pt idx="750">
                  <c:v>4871.0699550428126</c:v>
                </c:pt>
                <c:pt idx="751">
                  <c:v>7124.8233919809873</c:v>
                </c:pt>
                <c:pt idx="752">
                  <c:v>5876.5279357351137</c:v>
                </c:pt>
                <c:pt idx="753">
                  <c:v>5816.3935523318378</c:v>
                </c:pt>
                <c:pt idx="754">
                  <c:v>8164.8866071913089</c:v>
                </c:pt>
                <c:pt idx="755">
                  <c:v>3762.0186884564428</c:v>
                </c:pt>
                <c:pt idx="756">
                  <c:v>4461.9509697876983</c:v>
                </c:pt>
                <c:pt idx="757">
                  <c:v>4883.8706198417003</c:v>
                </c:pt>
                <c:pt idx="758">
                  <c:v>4030.7766602131292</c:v>
                </c:pt>
                <c:pt idx="759">
                  <c:v>1959.777429540256</c:v>
                </c:pt>
                <c:pt idx="760">
                  <c:v>7124.9892582630209</c:v>
                </c:pt>
                <c:pt idx="761">
                  <c:v>4912.795375528608</c:v>
                </c:pt>
                <c:pt idx="762">
                  <c:v>6608.7279189234123</c:v>
                </c:pt>
                <c:pt idx="763">
                  <c:v>4125.2607386111395</c:v>
                </c:pt>
                <c:pt idx="764">
                  <c:v>7745.9288908654862</c:v>
                </c:pt>
                <c:pt idx="765">
                  <c:v>4761.774191295156</c:v>
                </c:pt>
                <c:pt idx="766">
                  <c:v>4719.307763438318</c:v>
                </c:pt>
                <c:pt idx="767">
                  <c:v>5225.3979162854785</c:v>
                </c:pt>
                <c:pt idx="768">
                  <c:v>6522.0866685723067</c:v>
                </c:pt>
                <c:pt idx="769">
                  <c:v>4715.283219881645</c:v>
                </c:pt>
                <c:pt idx="770">
                  <c:v>990.31899562833519</c:v>
                </c:pt>
                <c:pt idx="771">
                  <c:v>5277.1131934890491</c:v>
                </c:pt>
                <c:pt idx="772">
                  <c:v>2992.3207054958521</c:v>
                </c:pt>
                <c:pt idx="773">
                  <c:v>1755.9571885639368</c:v>
                </c:pt>
                <c:pt idx="774">
                  <c:v>3284.7849921633915</c:v>
                </c:pt>
                <c:pt idx="775">
                  <c:v>6393.2188801040593</c:v>
                </c:pt>
                <c:pt idx="776">
                  <c:v>6504.007984101213</c:v>
                </c:pt>
                <c:pt idx="777">
                  <c:v>3657.9800869599221</c:v>
                </c:pt>
                <c:pt idx="778">
                  <c:v>7310.4030652425745</c:v>
                </c:pt>
                <c:pt idx="779">
                  <c:v>4743.3293105093971</c:v>
                </c:pt>
                <c:pt idx="780">
                  <c:v>6522.0937476116087</c:v>
                </c:pt>
                <c:pt idx="781">
                  <c:v>2954.3678796008835</c:v>
                </c:pt>
                <c:pt idx="782">
                  <c:v>6030.6428043880278</c:v>
                </c:pt>
                <c:pt idx="783">
                  <c:v>6149.7815463573752</c:v>
                </c:pt>
                <c:pt idx="784">
                  <c:v>4187.1051145437486</c:v>
                </c:pt>
                <c:pt idx="785">
                  <c:v>3372.2162930810923</c:v>
                </c:pt>
                <c:pt idx="786">
                  <c:v>5925.2498621535242</c:v>
                </c:pt>
                <c:pt idx="787">
                  <c:v>3500.8499419679838</c:v>
                </c:pt>
                <c:pt idx="788">
                  <c:v>4292.7559120871865</c:v>
                </c:pt>
                <c:pt idx="789">
                  <c:v>7243.3429020878375</c:v>
                </c:pt>
                <c:pt idx="790">
                  <c:v>3828.762209417132</c:v>
                </c:pt>
                <c:pt idx="791">
                  <c:v>5408.1613403555775</c:v>
                </c:pt>
                <c:pt idx="792">
                  <c:v>7098.5361161692144</c:v>
                </c:pt>
                <c:pt idx="793">
                  <c:v>11673.498028460263</c:v>
                </c:pt>
                <c:pt idx="794">
                  <c:v>5359.9548792063179</c:v>
                </c:pt>
                <c:pt idx="795">
                  <c:v>6237.5982229705751</c:v>
                </c:pt>
                <c:pt idx="796">
                  <c:v>3955.092927928863</c:v>
                </c:pt>
                <c:pt idx="797">
                  <c:v>3699.7714955356337</c:v>
                </c:pt>
                <c:pt idx="798">
                  <c:v>5978.643539730444</c:v>
                </c:pt>
                <c:pt idx="799">
                  <c:v>5994.2418868461091</c:v>
                </c:pt>
                <c:pt idx="800">
                  <c:v>4964.7474379170408</c:v>
                </c:pt>
                <c:pt idx="801">
                  <c:v>3332.7383549724209</c:v>
                </c:pt>
                <c:pt idx="802">
                  <c:v>5915.3347030941031</c:v>
                </c:pt>
                <c:pt idx="803">
                  <c:v>4237.9569594673803</c:v>
                </c:pt>
                <c:pt idx="804">
                  <c:v>3484.6607636533063</c:v>
                </c:pt>
                <c:pt idx="805">
                  <c:v>5600.3267854111255</c:v>
                </c:pt>
                <c:pt idx="806">
                  <c:v>3727.4884714122891</c:v>
                </c:pt>
                <c:pt idx="807">
                  <c:v>6242.2579959395152</c:v>
                </c:pt>
                <c:pt idx="808">
                  <c:v>4823.0850760368185</c:v>
                </c:pt>
                <c:pt idx="809">
                  <c:v>5981.7065234762104</c:v>
                </c:pt>
                <c:pt idx="810">
                  <c:v>3885.6316817253796</c:v>
                </c:pt>
                <c:pt idx="811">
                  <c:v>8027.5607125712504</c:v>
                </c:pt>
                <c:pt idx="812">
                  <c:v>4972.3807077078864</c:v>
                </c:pt>
                <c:pt idx="813">
                  <c:v>5624.5572888132147</c:v>
                </c:pt>
                <c:pt idx="814">
                  <c:v>7316.6203119194797</c:v>
                </c:pt>
                <c:pt idx="815">
                  <c:v>6652.2536985119623</c:v>
                </c:pt>
                <c:pt idx="816">
                  <c:v>7092.4603480558244</c:v>
                </c:pt>
                <c:pt idx="817">
                  <c:v>3472.9505295828994</c:v>
                </c:pt>
                <c:pt idx="818">
                  <c:v>4534.51304167746</c:v>
                </c:pt>
                <c:pt idx="819">
                  <c:v>4899.3621745200026</c:v>
                </c:pt>
                <c:pt idx="820">
                  <c:v>3279.1801520845447</c:v>
                </c:pt>
                <c:pt idx="821">
                  <c:v>1360.658731792206</c:v>
                </c:pt>
                <c:pt idx="822">
                  <c:v>5198.9011088091193</c:v>
                </c:pt>
                <c:pt idx="823">
                  <c:v>4338.1552723428185</c:v>
                </c:pt>
                <c:pt idx="824">
                  <c:v>6814.725702054563</c:v>
                </c:pt>
                <c:pt idx="825">
                  <c:v>3371.2121439787552</c:v>
                </c:pt>
                <c:pt idx="826">
                  <c:v>3500.8929846857254</c:v>
                </c:pt>
                <c:pt idx="827">
                  <c:v>3324.0589118976732</c:v>
                </c:pt>
                <c:pt idx="828">
                  <c:v>3161.0620511129182</c:v>
                </c:pt>
                <c:pt idx="829">
                  <c:v>7077.114507925804</c:v>
                </c:pt>
                <c:pt idx="830">
                  <c:v>6062.7196729488614</c:v>
                </c:pt>
                <c:pt idx="831">
                  <c:v>5137.7229977628376</c:v>
                </c:pt>
                <c:pt idx="832">
                  <c:v>4848.9656647628117</c:v>
                </c:pt>
                <c:pt idx="833">
                  <c:v>4795.6780302966054</c:v>
                </c:pt>
                <c:pt idx="834">
                  <c:v>3182.5650832846582</c:v>
                </c:pt>
                <c:pt idx="835">
                  <c:v>5654.0510717012476</c:v>
                </c:pt>
                <c:pt idx="836">
                  <c:v>4220.6935614549848</c:v>
                </c:pt>
                <c:pt idx="837">
                  <c:v>4448.4602821197923</c:v>
                </c:pt>
                <c:pt idx="838">
                  <c:v>5671.5898421060374</c:v>
                </c:pt>
                <c:pt idx="839">
                  <c:v>4462.1212749447786</c:v>
                </c:pt>
                <c:pt idx="840">
                  <c:v>6297.2068481684437</c:v>
                </c:pt>
                <c:pt idx="841">
                  <c:v>4869.3000188870192</c:v>
                </c:pt>
                <c:pt idx="842">
                  <c:v>5966.1724735427797</c:v>
                </c:pt>
                <c:pt idx="843">
                  <c:v>3984.1171757253128</c:v>
                </c:pt>
                <c:pt idx="844">
                  <c:v>7657.6938749331803</c:v>
                </c:pt>
                <c:pt idx="845">
                  <c:v>8288.0609698968128</c:v>
                </c:pt>
                <c:pt idx="846">
                  <c:v>4061.2694467349761</c:v>
                </c:pt>
                <c:pt idx="847">
                  <c:v>6571.8383982829746</c:v>
                </c:pt>
                <c:pt idx="848">
                  <c:v>4176.811822063708</c:v>
                </c:pt>
                <c:pt idx="849">
                  <c:v>6023.8771347654165</c:v>
                </c:pt>
                <c:pt idx="850">
                  <c:v>5721.9347933381687</c:v>
                </c:pt>
                <c:pt idx="851">
                  <c:v>5444.4715782803769</c:v>
                </c:pt>
                <c:pt idx="852">
                  <c:v>3090.8223944717383</c:v>
                </c:pt>
                <c:pt idx="853">
                  <c:v>5245.6509184889919</c:v>
                </c:pt>
                <c:pt idx="854">
                  <c:v>2610.5755923959432</c:v>
                </c:pt>
                <c:pt idx="855">
                  <c:v>5635.5417732542983</c:v>
                </c:pt>
                <c:pt idx="856">
                  <c:v>7930.6522284308394</c:v>
                </c:pt>
                <c:pt idx="857">
                  <c:v>6400.515475369978</c:v>
                </c:pt>
                <c:pt idx="858">
                  <c:v>5045.280984036518</c:v>
                </c:pt>
                <c:pt idx="859">
                  <c:v>4886.2627437348146</c:v>
                </c:pt>
                <c:pt idx="860">
                  <c:v>7567.3683293282502</c:v>
                </c:pt>
                <c:pt idx="861">
                  <c:v>8015.8417349387382</c:v>
                </c:pt>
                <c:pt idx="862">
                  <c:v>3159.0961998546782</c:v>
                </c:pt>
                <c:pt idx="863">
                  <c:v>4473.6190277112682</c:v>
                </c:pt>
                <c:pt idx="864">
                  <c:v>6826.5239527224694</c:v>
                </c:pt>
                <c:pt idx="865">
                  <c:v>2965.3309171145866</c:v>
                </c:pt>
                <c:pt idx="866">
                  <c:v>7544.9568977454055</c:v>
                </c:pt>
                <c:pt idx="867">
                  <c:v>2928.5053525041103</c:v>
                </c:pt>
                <c:pt idx="868">
                  <c:v>5924.9530599158943</c:v>
                </c:pt>
                <c:pt idx="869">
                  <c:v>6979.4858528810428</c:v>
                </c:pt>
                <c:pt idx="870">
                  <c:v>4117.1445291170721</c:v>
                </c:pt>
                <c:pt idx="871">
                  <c:v>2433.0007202104689</c:v>
                </c:pt>
                <c:pt idx="872">
                  <c:v>2781.3365577803702</c:v>
                </c:pt>
                <c:pt idx="873">
                  <c:v>7814.0090821465792</c:v>
                </c:pt>
                <c:pt idx="874">
                  <c:v>5428.4751664744763</c:v>
                </c:pt>
                <c:pt idx="875">
                  <c:v>5801.4467903246359</c:v>
                </c:pt>
                <c:pt idx="876">
                  <c:v>7832.0303683610709</c:v>
                </c:pt>
                <c:pt idx="877">
                  <c:v>936.93580449134163</c:v>
                </c:pt>
                <c:pt idx="878">
                  <c:v>4241.978380717138</c:v>
                </c:pt>
                <c:pt idx="879">
                  <c:v>6510.9998998700594</c:v>
                </c:pt>
                <c:pt idx="880">
                  <c:v>3785.2447039507852</c:v>
                </c:pt>
                <c:pt idx="881">
                  <c:v>4863.8821968587172</c:v>
                </c:pt>
                <c:pt idx="882">
                  <c:v>4165.2192476020809</c:v>
                </c:pt>
                <c:pt idx="883">
                  <c:v>5007.3678713865129</c:v>
                </c:pt>
                <c:pt idx="884">
                  <c:v>4984.5002876216522</c:v>
                </c:pt>
                <c:pt idx="885">
                  <c:v>4483.4410438106434</c:v>
                </c:pt>
                <c:pt idx="886">
                  <c:v>3302.3837480545239</c:v>
                </c:pt>
                <c:pt idx="887">
                  <c:v>5636.7360261113108</c:v>
                </c:pt>
                <c:pt idx="888">
                  <c:v>3243.5657706333172</c:v>
                </c:pt>
                <c:pt idx="889">
                  <c:v>6061.1020110523787</c:v>
                </c:pt>
                <c:pt idx="890">
                  <c:v>6394.6409549513974</c:v>
                </c:pt>
                <c:pt idx="891">
                  <c:v>4055.7880000247769</c:v>
                </c:pt>
                <c:pt idx="892">
                  <c:v>7882.7856879579076</c:v>
                </c:pt>
                <c:pt idx="893">
                  <c:v>3879.9139248824285</c:v>
                </c:pt>
                <c:pt idx="894">
                  <c:v>5941.1688269851729</c:v>
                </c:pt>
                <c:pt idx="895">
                  <c:v>5870.8080774028849</c:v>
                </c:pt>
                <c:pt idx="896">
                  <c:v>-119.61998672792754</c:v>
                </c:pt>
                <c:pt idx="897">
                  <c:v>8212.4163090670409</c:v>
                </c:pt>
                <c:pt idx="898">
                  <c:v>6262.375624083742</c:v>
                </c:pt>
                <c:pt idx="899">
                  <c:v>6547.7232509495079</c:v>
                </c:pt>
                <c:pt idx="900">
                  <c:v>5773.5478128351479</c:v>
                </c:pt>
                <c:pt idx="901">
                  <c:v>5242.9441106512004</c:v>
                </c:pt>
                <c:pt idx="902">
                  <c:v>4889.0365561894123</c:v>
                </c:pt>
                <c:pt idx="903">
                  <c:v>2916.7890269816603</c:v>
                </c:pt>
                <c:pt idx="904">
                  <c:v>1402.8766601482803</c:v>
                </c:pt>
                <c:pt idx="905">
                  <c:v>9122.6945131855082</c:v>
                </c:pt>
                <c:pt idx="906">
                  <c:v>2543.1772993979002</c:v>
                </c:pt>
                <c:pt idx="907">
                  <c:v>2929.7541968241894</c:v>
                </c:pt>
                <c:pt idx="908">
                  <c:v>3558.2854895907881</c:v>
                </c:pt>
                <c:pt idx="909">
                  <c:v>6924.2146422389906</c:v>
                </c:pt>
                <c:pt idx="910">
                  <c:v>4676.9508777990886</c:v>
                </c:pt>
                <c:pt idx="911">
                  <c:v>3957.5589728162349</c:v>
                </c:pt>
                <c:pt idx="912">
                  <c:v>3585.6456550752227</c:v>
                </c:pt>
                <c:pt idx="913">
                  <c:v>6278.4302831732248</c:v>
                </c:pt>
                <c:pt idx="914">
                  <c:v>3950.1276841980716</c:v>
                </c:pt>
                <c:pt idx="915">
                  <c:v>6830.3771185366131</c:v>
                </c:pt>
                <c:pt idx="916">
                  <c:v>3606.8230042174719</c:v>
                </c:pt>
                <c:pt idx="917">
                  <c:v>2765.0818879326835</c:v>
                </c:pt>
                <c:pt idx="918">
                  <c:v>2484.2671731937535</c:v>
                </c:pt>
                <c:pt idx="919">
                  <c:v>7482.602692501524</c:v>
                </c:pt>
                <c:pt idx="920">
                  <c:v>6334.2755222778833</c:v>
                </c:pt>
                <c:pt idx="921">
                  <c:v>5942.685763119076</c:v>
                </c:pt>
                <c:pt idx="922">
                  <c:v>3145.4633514012617</c:v>
                </c:pt>
                <c:pt idx="923">
                  <c:v>3469.5971926808847</c:v>
                </c:pt>
                <c:pt idx="924">
                  <c:v>6128.3240415049922</c:v>
                </c:pt>
                <c:pt idx="925">
                  <c:v>6929.1204270143144</c:v>
                </c:pt>
                <c:pt idx="926">
                  <c:v>5622.9148583910001</c:v>
                </c:pt>
                <c:pt idx="927">
                  <c:v>2215.2495356757713</c:v>
                </c:pt>
                <c:pt idx="928">
                  <c:v>4191.1928069672722</c:v>
                </c:pt>
                <c:pt idx="929">
                  <c:v>4378.2626827369704</c:v>
                </c:pt>
                <c:pt idx="930">
                  <c:v>3036.3013391269974</c:v>
                </c:pt>
                <c:pt idx="931">
                  <c:v>4547.6208937778483</c:v>
                </c:pt>
                <c:pt idx="932">
                  <c:v>5409.3573719359274</c:v>
                </c:pt>
                <c:pt idx="933">
                  <c:v>3925.3601460187006</c:v>
                </c:pt>
                <c:pt idx="934">
                  <c:v>2851.3881164838904</c:v>
                </c:pt>
                <c:pt idx="935">
                  <c:v>3431.943055617628</c:v>
                </c:pt>
                <c:pt idx="936">
                  <c:v>9233.5169795465536</c:v>
                </c:pt>
                <c:pt idx="937">
                  <c:v>3915.6171786380569</c:v>
                </c:pt>
                <c:pt idx="938">
                  <c:v>4557.1510243498833</c:v>
                </c:pt>
                <c:pt idx="939">
                  <c:v>2488.1813040549446</c:v>
                </c:pt>
                <c:pt idx="940">
                  <c:v>3517.4754962263196</c:v>
                </c:pt>
                <c:pt idx="941">
                  <c:v>4341.1887391449045</c:v>
                </c:pt>
                <c:pt idx="942">
                  <c:v>1258.9932995837737</c:v>
                </c:pt>
                <c:pt idx="943">
                  <c:v>6062.1863678422942</c:v>
                </c:pt>
                <c:pt idx="944">
                  <c:v>5352.562010739126</c:v>
                </c:pt>
                <c:pt idx="945">
                  <c:v>3480.8578108389652</c:v>
                </c:pt>
                <c:pt idx="946">
                  <c:v>2682.8909619148762</c:v>
                </c:pt>
                <c:pt idx="947">
                  <c:v>4194.1867626555759</c:v>
                </c:pt>
                <c:pt idx="948">
                  <c:v>5840.0577463071359</c:v>
                </c:pt>
                <c:pt idx="949">
                  <c:v>4186.8124614736098</c:v>
                </c:pt>
                <c:pt idx="950">
                  <c:v>5977.9613903454501</c:v>
                </c:pt>
                <c:pt idx="951">
                  <c:v>5845.5827932367265</c:v>
                </c:pt>
                <c:pt idx="952">
                  <c:v>5056.4197584038093</c:v>
                </c:pt>
                <c:pt idx="953">
                  <c:v>3984.1171067193445</c:v>
                </c:pt>
                <c:pt idx="954">
                  <c:v>2042.5418758140077</c:v>
                </c:pt>
                <c:pt idx="955">
                  <c:v>2961.0422258388357</c:v>
                </c:pt>
                <c:pt idx="956">
                  <c:v>4977.6700731079254</c:v>
                </c:pt>
                <c:pt idx="957">
                  <c:v>2351.2143888325172</c:v>
                </c:pt>
                <c:pt idx="958">
                  <c:v>6085.0464552208668</c:v>
                </c:pt>
                <c:pt idx="959">
                  <c:v>7174.1816599877711</c:v>
                </c:pt>
                <c:pt idx="960">
                  <c:v>4022.3475357335074</c:v>
                </c:pt>
                <c:pt idx="961">
                  <c:v>3257.1415906975012</c:v>
                </c:pt>
                <c:pt idx="962">
                  <c:v>6984.4443065973983</c:v>
                </c:pt>
                <c:pt idx="963">
                  <c:v>6199.316522229773</c:v>
                </c:pt>
                <c:pt idx="964">
                  <c:v>5611.8331493452351</c:v>
                </c:pt>
                <c:pt idx="965">
                  <c:v>3704.5842202726249</c:v>
                </c:pt>
                <c:pt idx="966">
                  <c:v>6129.8282633143317</c:v>
                </c:pt>
                <c:pt idx="967">
                  <c:v>6278.386438742782</c:v>
                </c:pt>
                <c:pt idx="968">
                  <c:v>2370.0204152714768</c:v>
                </c:pt>
                <c:pt idx="969">
                  <c:v>3956.4882247186324</c:v>
                </c:pt>
                <c:pt idx="970">
                  <c:v>3565.1007786904679</c:v>
                </c:pt>
                <c:pt idx="971">
                  <c:v>6028.1676157217007</c:v>
                </c:pt>
                <c:pt idx="972">
                  <c:v>4457.6417646934242</c:v>
                </c:pt>
                <c:pt idx="973">
                  <c:v>6292.6120634141225</c:v>
                </c:pt>
                <c:pt idx="974">
                  <c:v>4351.3048110135751</c:v>
                </c:pt>
                <c:pt idx="975">
                  <c:v>3683.6828996214963</c:v>
                </c:pt>
                <c:pt idx="976">
                  <c:v>9945.434454128681</c:v>
                </c:pt>
                <c:pt idx="977">
                  <c:v>6237.7722791673641</c:v>
                </c:pt>
                <c:pt idx="978">
                  <c:v>5706.6277458405521</c:v>
                </c:pt>
                <c:pt idx="979">
                  <c:v>5795.2428832273563</c:v>
                </c:pt>
                <c:pt idx="980">
                  <c:v>4238.6714130123246</c:v>
                </c:pt>
                <c:pt idx="981">
                  <c:v>3493.3073858689309</c:v>
                </c:pt>
                <c:pt idx="982">
                  <c:v>2765.9273032654555</c:v>
                </c:pt>
                <c:pt idx="983">
                  <c:v>5757.5028484912928</c:v>
                </c:pt>
                <c:pt idx="984">
                  <c:v>5468.7413931465262</c:v>
                </c:pt>
                <c:pt idx="985">
                  <c:v>7322.4761606868451</c:v>
                </c:pt>
                <c:pt idx="986">
                  <c:v>6427.9061720102018</c:v>
                </c:pt>
                <c:pt idx="987">
                  <c:v>7093.0542374897414</c:v>
                </c:pt>
                <c:pt idx="988">
                  <c:v>4439.2932547024147</c:v>
                </c:pt>
                <c:pt idx="989">
                  <c:v>6555.0109238231471</c:v>
                </c:pt>
                <c:pt idx="990">
                  <c:v>3337.7321453306586</c:v>
                </c:pt>
                <c:pt idx="991">
                  <c:v>5254.106230461919</c:v>
                </c:pt>
                <c:pt idx="992">
                  <c:v>5333.5984536027199</c:v>
                </c:pt>
                <c:pt idx="993">
                  <c:v>5577.4681630157529</c:v>
                </c:pt>
                <c:pt idx="994">
                  <c:v>5060.0878300728546</c:v>
                </c:pt>
                <c:pt idx="995">
                  <c:v>4270.5814685776422</c:v>
                </c:pt>
                <c:pt idx="996">
                  <c:v>6919.7041972841271</c:v>
                </c:pt>
                <c:pt idx="997">
                  <c:v>5379.3302127919969</c:v>
                </c:pt>
                <c:pt idx="998">
                  <c:v>4891.6148972070487</c:v>
                </c:pt>
                <c:pt idx="999">
                  <c:v>7277.2014115225466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5-429C-BFF8-CD9217182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911328"/>
        <c:axId val="698911720"/>
      </c:lineChart>
      <c:catAx>
        <c:axId val="698911328"/>
        <c:scaling>
          <c:orientation val="minMax"/>
        </c:scaling>
        <c:delete val="1"/>
        <c:axPos val="b"/>
        <c:majorTickMark val="none"/>
        <c:minorTickMark val="none"/>
        <c:tickLblPos val="nextTo"/>
        <c:crossAx val="698911720"/>
        <c:crosses val="autoZero"/>
        <c:auto val="1"/>
        <c:lblAlgn val="ctr"/>
        <c:lblOffset val="100"/>
        <c:noMultiLvlLbl val="0"/>
      </c:catAx>
      <c:valAx>
        <c:axId val="698911720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91132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'4.CentralLimit'!$Y$18</c:f>
          <c:strCache>
            <c:ptCount val="1"/>
            <c:pt idx="0">
              <c:v>Histogram:  90000 vs 9(10000)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'4.CentralLimit'!$C$4:$C$1003</c:f>
              <c:numCache>
                <c:formatCode>0</c:formatCode>
                <c:ptCount val="1000"/>
                <c:pt idx="0">
                  <c:v>-1270.5453353394012</c:v>
                </c:pt>
                <c:pt idx="1">
                  <c:v>3610.8297476886587</c:v>
                </c:pt>
                <c:pt idx="2">
                  <c:v>934.82880463380968</c:v>
                </c:pt>
                <c:pt idx="3">
                  <c:v>-4104.5480679013181</c:v>
                </c:pt>
                <c:pt idx="4">
                  <c:v>-2996.7772542587268</c:v>
                </c:pt>
                <c:pt idx="5">
                  <c:v>5926.8768928797672</c:v>
                </c:pt>
                <c:pt idx="6">
                  <c:v>11977.619792077416</c:v>
                </c:pt>
                <c:pt idx="7">
                  <c:v>8165.6539464778225</c:v>
                </c:pt>
                <c:pt idx="8">
                  <c:v>-4930.4747450814211</c:v>
                </c:pt>
                <c:pt idx="9">
                  <c:v>-285.48199537676328</c:v>
                </c:pt>
                <c:pt idx="10">
                  <c:v>-8778.4409542486483</c:v>
                </c:pt>
                <c:pt idx="11">
                  <c:v>588.63947883064623</c:v>
                </c:pt>
                <c:pt idx="12">
                  <c:v>-146.11427904542771</c:v>
                </c:pt>
                <c:pt idx="13">
                  <c:v>7761.9295917851578</c:v>
                </c:pt>
                <c:pt idx="14">
                  <c:v>1917.0126004579495</c:v>
                </c:pt>
                <c:pt idx="15">
                  <c:v>-3248.8689288433911</c:v>
                </c:pt>
                <c:pt idx="16">
                  <c:v>-6553.7951399971571</c:v>
                </c:pt>
                <c:pt idx="17">
                  <c:v>17488.654195829051</c:v>
                </c:pt>
                <c:pt idx="18">
                  <c:v>1936.7301509524239</c:v>
                </c:pt>
                <c:pt idx="19">
                  <c:v>4766.7878489178001</c:v>
                </c:pt>
                <c:pt idx="20">
                  <c:v>-8633.9684730656245</c:v>
                </c:pt>
                <c:pt idx="21">
                  <c:v>13657.575552224504</c:v>
                </c:pt>
                <c:pt idx="22">
                  <c:v>-4584.2557166170964</c:v>
                </c:pt>
                <c:pt idx="23">
                  <c:v>-1551.5047568672437</c:v>
                </c:pt>
                <c:pt idx="24">
                  <c:v>6982.964915570602</c:v>
                </c:pt>
                <c:pt idx="25">
                  <c:v>-6923.1695554655844</c:v>
                </c:pt>
                <c:pt idx="26">
                  <c:v>6813.0544441018155</c:v>
                </c:pt>
                <c:pt idx="27">
                  <c:v>-6483.3590094520669</c:v>
                </c:pt>
                <c:pt idx="28">
                  <c:v>9404.6432627156464</c:v>
                </c:pt>
                <c:pt idx="29">
                  <c:v>-6199.1422159640797</c:v>
                </c:pt>
                <c:pt idx="30">
                  <c:v>5567.1653587679057</c:v>
                </c:pt>
                <c:pt idx="31">
                  <c:v>-1109.5788596483596</c:v>
                </c:pt>
                <c:pt idx="32">
                  <c:v>11876.489155039268</c:v>
                </c:pt>
                <c:pt idx="33">
                  <c:v>2885.6211681368027</c:v>
                </c:pt>
                <c:pt idx="34">
                  <c:v>8705.7704861032817</c:v>
                </c:pt>
                <c:pt idx="35">
                  <c:v>-4150.5021640134682</c:v>
                </c:pt>
                <c:pt idx="36">
                  <c:v>8633.4708899257057</c:v>
                </c:pt>
                <c:pt idx="37">
                  <c:v>10101.692289194118</c:v>
                </c:pt>
                <c:pt idx="38">
                  <c:v>-389.46076633522051</c:v>
                </c:pt>
                <c:pt idx="39">
                  <c:v>9979.8891837965093</c:v>
                </c:pt>
                <c:pt idx="40">
                  <c:v>-7795.1096497760673</c:v>
                </c:pt>
                <c:pt idx="41">
                  <c:v>-8123.4778973403163</c:v>
                </c:pt>
                <c:pt idx="42">
                  <c:v>-1249.8506913392355</c:v>
                </c:pt>
                <c:pt idx="43">
                  <c:v>-7975.9688296066088</c:v>
                </c:pt>
                <c:pt idx="44">
                  <c:v>6785.8283872763504</c:v>
                </c:pt>
                <c:pt idx="45">
                  <c:v>-5840.5528011324113</c:v>
                </c:pt>
                <c:pt idx="46">
                  <c:v>723.78355110862913</c:v>
                </c:pt>
                <c:pt idx="47">
                  <c:v>16338.454307671049</c:v>
                </c:pt>
                <c:pt idx="48">
                  <c:v>-2654.9426054155983</c:v>
                </c:pt>
                <c:pt idx="49">
                  <c:v>-118.55724009307359</c:v>
                </c:pt>
                <c:pt idx="50">
                  <c:v>-4855.7428818591379</c:v>
                </c:pt>
                <c:pt idx="51">
                  <c:v>11135.730272688254</c:v>
                </c:pt>
                <c:pt idx="52">
                  <c:v>9377.2728096293013</c:v>
                </c:pt>
                <c:pt idx="53">
                  <c:v>-6260.2800831525119</c:v>
                </c:pt>
                <c:pt idx="54">
                  <c:v>6584.1858758844246</c:v>
                </c:pt>
                <c:pt idx="55">
                  <c:v>15373.100762946506</c:v>
                </c:pt>
                <c:pt idx="56">
                  <c:v>1407.577038673646</c:v>
                </c:pt>
                <c:pt idx="57">
                  <c:v>-4855.0231783442741</c:v>
                </c:pt>
                <c:pt idx="58">
                  <c:v>15471.701610358339</c:v>
                </c:pt>
                <c:pt idx="59">
                  <c:v>8514.9058418073873</c:v>
                </c:pt>
                <c:pt idx="60">
                  <c:v>9776.7756412663675</c:v>
                </c:pt>
                <c:pt idx="61">
                  <c:v>7173.5594777682654</c:v>
                </c:pt>
                <c:pt idx="62">
                  <c:v>11008.966746412738</c:v>
                </c:pt>
                <c:pt idx="63">
                  <c:v>16044.011557941823</c:v>
                </c:pt>
                <c:pt idx="64">
                  <c:v>1006.6513536981237</c:v>
                </c:pt>
                <c:pt idx="65">
                  <c:v>4837.3328849983827</c:v>
                </c:pt>
                <c:pt idx="66">
                  <c:v>-929.06935991661612</c:v>
                </c:pt>
                <c:pt idx="67">
                  <c:v>6549.4285539780749</c:v>
                </c:pt>
                <c:pt idx="68">
                  <c:v>12340.682478921075</c:v>
                </c:pt>
                <c:pt idx="69">
                  <c:v>7211.6764144779427</c:v>
                </c:pt>
                <c:pt idx="70">
                  <c:v>3198.1446646539634</c:v>
                </c:pt>
                <c:pt idx="71">
                  <c:v>17869.679775403976</c:v>
                </c:pt>
                <c:pt idx="72">
                  <c:v>1939.8788044536971</c:v>
                </c:pt>
                <c:pt idx="73">
                  <c:v>2212.3799888067342</c:v>
                </c:pt>
                <c:pt idx="74">
                  <c:v>-4901.2151832799045</c:v>
                </c:pt>
                <c:pt idx="75">
                  <c:v>-6805.1483204024544</c:v>
                </c:pt>
                <c:pt idx="76">
                  <c:v>13830.149608172514</c:v>
                </c:pt>
                <c:pt idx="77">
                  <c:v>17848.482294710655</c:v>
                </c:pt>
                <c:pt idx="78">
                  <c:v>-2275.1227311434568</c:v>
                </c:pt>
                <c:pt idx="79">
                  <c:v>12572.080728574443</c:v>
                </c:pt>
                <c:pt idx="80">
                  <c:v>17997.499122625144</c:v>
                </c:pt>
                <c:pt idx="81">
                  <c:v>6287.080053639068</c:v>
                </c:pt>
                <c:pt idx="82">
                  <c:v>12652.591381280829</c:v>
                </c:pt>
                <c:pt idx="83">
                  <c:v>8975.2064546221027</c:v>
                </c:pt>
                <c:pt idx="84">
                  <c:v>-2195.5679714978837</c:v>
                </c:pt>
                <c:pt idx="85">
                  <c:v>14420.454932481802</c:v>
                </c:pt>
                <c:pt idx="86">
                  <c:v>-2523.5072429482416</c:v>
                </c:pt>
                <c:pt idx="87">
                  <c:v>4898.7322381278527</c:v>
                </c:pt>
                <c:pt idx="88">
                  <c:v>11589.80976715104</c:v>
                </c:pt>
                <c:pt idx="89">
                  <c:v>11266.097400210538</c:v>
                </c:pt>
                <c:pt idx="90">
                  <c:v>5650.3932338344512</c:v>
                </c:pt>
                <c:pt idx="91">
                  <c:v>16851.489610135774</c:v>
                </c:pt>
                <c:pt idx="92">
                  <c:v>7600.371959335981</c:v>
                </c:pt>
                <c:pt idx="93">
                  <c:v>-2050.3404451221277</c:v>
                </c:pt>
                <c:pt idx="94">
                  <c:v>-693.9292127258816</c:v>
                </c:pt>
                <c:pt idx="95">
                  <c:v>17766.836779876405</c:v>
                </c:pt>
                <c:pt idx="96">
                  <c:v>4155.8543570720085</c:v>
                </c:pt>
                <c:pt idx="97">
                  <c:v>4338.8984286858567</c:v>
                </c:pt>
                <c:pt idx="98">
                  <c:v>7736.6204898335491</c:v>
                </c:pt>
                <c:pt idx="99">
                  <c:v>10402.388069924104</c:v>
                </c:pt>
                <c:pt idx="100">
                  <c:v>11531.193350674655</c:v>
                </c:pt>
                <c:pt idx="101">
                  <c:v>14362.509043175298</c:v>
                </c:pt>
                <c:pt idx="102">
                  <c:v>16612.819784483549</c:v>
                </c:pt>
                <c:pt idx="103">
                  <c:v>-3483.7982838558119</c:v>
                </c:pt>
                <c:pt idx="104">
                  <c:v>15856.188798729287</c:v>
                </c:pt>
                <c:pt idx="105">
                  <c:v>-776.04865718478788</c:v>
                </c:pt>
                <c:pt idx="106">
                  <c:v>16160.104908593847</c:v>
                </c:pt>
                <c:pt idx="107">
                  <c:v>-3164.717246313744</c:v>
                </c:pt>
                <c:pt idx="108">
                  <c:v>-2610.768439509518</c:v>
                </c:pt>
                <c:pt idx="109">
                  <c:v>-6962.3180689869469</c:v>
                </c:pt>
                <c:pt idx="110">
                  <c:v>5317.9484053204087</c:v>
                </c:pt>
                <c:pt idx="111">
                  <c:v>14869.269073851221</c:v>
                </c:pt>
                <c:pt idx="112">
                  <c:v>-7184.5942489710724</c:v>
                </c:pt>
                <c:pt idx="113">
                  <c:v>826.53866934652626</c:v>
                </c:pt>
                <c:pt idx="114">
                  <c:v>-1253.1611984058975</c:v>
                </c:pt>
                <c:pt idx="115">
                  <c:v>-3092.5072327210692</c:v>
                </c:pt>
                <c:pt idx="116">
                  <c:v>8799.0146010720546</c:v>
                </c:pt>
                <c:pt idx="117">
                  <c:v>85.98747440653392</c:v>
                </c:pt>
                <c:pt idx="118">
                  <c:v>-2510.4062798741975</c:v>
                </c:pt>
                <c:pt idx="119">
                  <c:v>5943.182469147604</c:v>
                </c:pt>
                <c:pt idx="120">
                  <c:v>-3877.5841014648622</c:v>
                </c:pt>
                <c:pt idx="121">
                  <c:v>16793.660511691385</c:v>
                </c:pt>
                <c:pt idx="122">
                  <c:v>5182.5159201938095</c:v>
                </c:pt>
                <c:pt idx="123">
                  <c:v>2616.6885934195911</c:v>
                </c:pt>
                <c:pt idx="124">
                  <c:v>7687.3214770974046</c:v>
                </c:pt>
                <c:pt idx="125">
                  <c:v>-3354.1701199161907</c:v>
                </c:pt>
                <c:pt idx="126">
                  <c:v>14722.949096772954</c:v>
                </c:pt>
                <c:pt idx="127">
                  <c:v>16062.110339935471</c:v>
                </c:pt>
                <c:pt idx="128">
                  <c:v>3354.569425997382</c:v>
                </c:pt>
                <c:pt idx="129">
                  <c:v>-8151.2344194719008</c:v>
                </c:pt>
                <c:pt idx="130">
                  <c:v>4479.5273895307582</c:v>
                </c:pt>
                <c:pt idx="131">
                  <c:v>16420.354323696833</c:v>
                </c:pt>
                <c:pt idx="132">
                  <c:v>10963.078715058829</c:v>
                </c:pt>
                <c:pt idx="133">
                  <c:v>-2562.202258197573</c:v>
                </c:pt>
                <c:pt idx="134">
                  <c:v>9560.6028934422138</c:v>
                </c:pt>
                <c:pt idx="135">
                  <c:v>-8903.040265319476</c:v>
                </c:pt>
                <c:pt idx="136">
                  <c:v>12516.281090118053</c:v>
                </c:pt>
                <c:pt idx="137">
                  <c:v>-2934.6096684977756</c:v>
                </c:pt>
                <c:pt idx="138">
                  <c:v>532.01605928132653</c:v>
                </c:pt>
                <c:pt idx="139">
                  <c:v>2164.5026172783769</c:v>
                </c:pt>
                <c:pt idx="140">
                  <c:v>8545.7220494933426</c:v>
                </c:pt>
                <c:pt idx="141">
                  <c:v>10543.47395886597</c:v>
                </c:pt>
                <c:pt idx="142">
                  <c:v>6880.7956411226342</c:v>
                </c:pt>
                <c:pt idx="143">
                  <c:v>-8361.5097153258157</c:v>
                </c:pt>
                <c:pt idx="144">
                  <c:v>8716.232003262352</c:v>
                </c:pt>
                <c:pt idx="145">
                  <c:v>3206.7290936365193</c:v>
                </c:pt>
                <c:pt idx="146">
                  <c:v>-5590.1641223947772</c:v>
                </c:pt>
                <c:pt idx="147">
                  <c:v>9091.2960211716272</c:v>
                </c:pt>
                <c:pt idx="148">
                  <c:v>6191.06071593244</c:v>
                </c:pt>
                <c:pt idx="149">
                  <c:v>14818.673912360147</c:v>
                </c:pt>
                <c:pt idx="150">
                  <c:v>4312.9278845311392</c:v>
                </c:pt>
                <c:pt idx="151">
                  <c:v>15243.587742293672</c:v>
                </c:pt>
                <c:pt idx="152">
                  <c:v>17409.479769091147</c:v>
                </c:pt>
                <c:pt idx="153">
                  <c:v>5577.2649843803338</c:v>
                </c:pt>
                <c:pt idx="154">
                  <c:v>-8413.3869567827605</c:v>
                </c:pt>
                <c:pt idx="155">
                  <c:v>12706.292524127115</c:v>
                </c:pt>
                <c:pt idx="156">
                  <c:v>4265.8361252489103</c:v>
                </c:pt>
                <c:pt idx="157">
                  <c:v>12926.125565628923</c:v>
                </c:pt>
                <c:pt idx="158">
                  <c:v>-41.596404428252413</c:v>
                </c:pt>
                <c:pt idx="159">
                  <c:v>4388.348757872549</c:v>
                </c:pt>
                <c:pt idx="160">
                  <c:v>-4378.1269377342433</c:v>
                </c:pt>
                <c:pt idx="161">
                  <c:v>241.35189448919792</c:v>
                </c:pt>
                <c:pt idx="162">
                  <c:v>11228.695266669181</c:v>
                </c:pt>
                <c:pt idx="163">
                  <c:v>-7444.6949425164612</c:v>
                </c:pt>
                <c:pt idx="164">
                  <c:v>13864.665838260304</c:v>
                </c:pt>
                <c:pt idx="165">
                  <c:v>6210.5792543475081</c:v>
                </c:pt>
                <c:pt idx="166">
                  <c:v>2313.2676242931416</c:v>
                </c:pt>
                <c:pt idx="167">
                  <c:v>-90.062305593937992</c:v>
                </c:pt>
                <c:pt idx="168">
                  <c:v>-6645.1902528354331</c:v>
                </c:pt>
                <c:pt idx="169">
                  <c:v>15197.850401635371</c:v>
                </c:pt>
                <c:pt idx="170">
                  <c:v>12482.691406488058</c:v>
                </c:pt>
                <c:pt idx="171">
                  <c:v>4203.9337122287434</c:v>
                </c:pt>
                <c:pt idx="172">
                  <c:v>7176.4537504398859</c:v>
                </c:pt>
                <c:pt idx="173">
                  <c:v>4501.285186614984</c:v>
                </c:pt>
                <c:pt idx="174">
                  <c:v>-47.622391009932016</c:v>
                </c:pt>
                <c:pt idx="175">
                  <c:v>4429.5101688639479</c:v>
                </c:pt>
                <c:pt idx="176">
                  <c:v>3352.364032830857</c:v>
                </c:pt>
                <c:pt idx="177">
                  <c:v>4335.9599939710088</c:v>
                </c:pt>
                <c:pt idx="178">
                  <c:v>3509.3244901448879</c:v>
                </c:pt>
                <c:pt idx="179">
                  <c:v>5571.4004564286206</c:v>
                </c:pt>
                <c:pt idx="180">
                  <c:v>7798.7221439400237</c:v>
                </c:pt>
                <c:pt idx="181">
                  <c:v>14137.788484825402</c:v>
                </c:pt>
                <c:pt idx="182">
                  <c:v>-825.81244255429999</c:v>
                </c:pt>
                <c:pt idx="183">
                  <c:v>10529.494886275335</c:v>
                </c:pt>
                <c:pt idx="184">
                  <c:v>-1092.7583352736497</c:v>
                </c:pt>
                <c:pt idx="185">
                  <c:v>-7360.3609824457581</c:v>
                </c:pt>
                <c:pt idx="186">
                  <c:v>10411.612222346901</c:v>
                </c:pt>
                <c:pt idx="187">
                  <c:v>-6530.68702826138</c:v>
                </c:pt>
                <c:pt idx="188">
                  <c:v>15485.438134548696</c:v>
                </c:pt>
                <c:pt idx="189">
                  <c:v>7484.8648438540304</c:v>
                </c:pt>
                <c:pt idx="190">
                  <c:v>14288.271783504098</c:v>
                </c:pt>
                <c:pt idx="191">
                  <c:v>-5435.6978117014205</c:v>
                </c:pt>
                <c:pt idx="192">
                  <c:v>1964.3008032568873</c:v>
                </c:pt>
                <c:pt idx="193">
                  <c:v>6061.5789225230565</c:v>
                </c:pt>
                <c:pt idx="194">
                  <c:v>-4893.1454798553978</c:v>
                </c:pt>
                <c:pt idx="195">
                  <c:v>-5310.5605042060633</c:v>
                </c:pt>
                <c:pt idx="196">
                  <c:v>9446.5081440154572</c:v>
                </c:pt>
                <c:pt idx="197">
                  <c:v>12277.823951566679</c:v>
                </c:pt>
                <c:pt idx="198">
                  <c:v>6572.0480422416613</c:v>
                </c:pt>
                <c:pt idx="199">
                  <c:v>-2939.5396067596821</c:v>
                </c:pt>
                <c:pt idx="200">
                  <c:v>12522.192448003992</c:v>
                </c:pt>
                <c:pt idx="201">
                  <c:v>15426.262796126532</c:v>
                </c:pt>
                <c:pt idx="202">
                  <c:v>-6050.9275195196633</c:v>
                </c:pt>
                <c:pt idx="203">
                  <c:v>5019.9487415095837</c:v>
                </c:pt>
                <c:pt idx="204">
                  <c:v>6439.2573935373211</c:v>
                </c:pt>
                <c:pt idx="205">
                  <c:v>-4178.7414917757533</c:v>
                </c:pt>
                <c:pt idx="206">
                  <c:v>5247.8817614428808</c:v>
                </c:pt>
                <c:pt idx="207">
                  <c:v>8053.049814596764</c:v>
                </c:pt>
                <c:pt idx="208">
                  <c:v>-8745.1680803523741</c:v>
                </c:pt>
                <c:pt idx="209">
                  <c:v>4231.8542640824508</c:v>
                </c:pt>
                <c:pt idx="210">
                  <c:v>7039.2969986611051</c:v>
                </c:pt>
                <c:pt idx="211">
                  <c:v>3106.9649243221011</c:v>
                </c:pt>
                <c:pt idx="212">
                  <c:v>4820.1963486730001</c:v>
                </c:pt>
                <c:pt idx="213">
                  <c:v>-7100.2377103645804</c:v>
                </c:pt>
                <c:pt idx="214">
                  <c:v>5703.0663668300076</c:v>
                </c:pt>
                <c:pt idx="215">
                  <c:v>-3358.5286790014275</c:v>
                </c:pt>
                <c:pt idx="216">
                  <c:v>-103.83582796148441</c:v>
                </c:pt>
                <c:pt idx="217">
                  <c:v>-3661.4813171339597</c:v>
                </c:pt>
                <c:pt idx="218">
                  <c:v>7261.6725817000979</c:v>
                </c:pt>
                <c:pt idx="219">
                  <c:v>5415.3101225218807</c:v>
                </c:pt>
                <c:pt idx="220">
                  <c:v>3099.2472081831847</c:v>
                </c:pt>
                <c:pt idx="221">
                  <c:v>1963.8964168088</c:v>
                </c:pt>
                <c:pt idx="222">
                  <c:v>7476.662649866742</c:v>
                </c:pt>
                <c:pt idx="223">
                  <c:v>13578.495199898089</c:v>
                </c:pt>
                <c:pt idx="224">
                  <c:v>3985.0019627071642</c:v>
                </c:pt>
                <c:pt idx="225">
                  <c:v>4478.1772209671262</c:v>
                </c:pt>
                <c:pt idx="226">
                  <c:v>-1643.1426534121701</c:v>
                </c:pt>
                <c:pt idx="227">
                  <c:v>2626.9589244710755</c:v>
                </c:pt>
                <c:pt idx="228">
                  <c:v>8164.0041568517472</c:v>
                </c:pt>
                <c:pt idx="229">
                  <c:v>969.43063860184895</c:v>
                </c:pt>
                <c:pt idx="230">
                  <c:v>4023.6838380109539</c:v>
                </c:pt>
                <c:pt idx="231">
                  <c:v>8795.8837792699305</c:v>
                </c:pt>
                <c:pt idx="232">
                  <c:v>14725.409363550309</c:v>
                </c:pt>
                <c:pt idx="233">
                  <c:v>7797.465116796363</c:v>
                </c:pt>
                <c:pt idx="234">
                  <c:v>12386.612201414211</c:v>
                </c:pt>
                <c:pt idx="235">
                  <c:v>7097.956540072526</c:v>
                </c:pt>
                <c:pt idx="236">
                  <c:v>-4346.6620117625798</c:v>
                </c:pt>
                <c:pt idx="237">
                  <c:v>-1611.350787214913</c:v>
                </c:pt>
                <c:pt idx="238">
                  <c:v>-1421.0271309655609</c:v>
                </c:pt>
                <c:pt idx="239">
                  <c:v>6605.8367340130271</c:v>
                </c:pt>
                <c:pt idx="240">
                  <c:v>13973.473917252253</c:v>
                </c:pt>
                <c:pt idx="241">
                  <c:v>-785.38096789261806</c:v>
                </c:pt>
                <c:pt idx="242">
                  <c:v>10460.454349751939</c:v>
                </c:pt>
                <c:pt idx="243">
                  <c:v>9955.8880783222685</c:v>
                </c:pt>
                <c:pt idx="244">
                  <c:v>3624.6223288297297</c:v>
                </c:pt>
                <c:pt idx="245">
                  <c:v>-4269.8894856577162</c:v>
                </c:pt>
                <c:pt idx="246">
                  <c:v>10316.394808065705</c:v>
                </c:pt>
                <c:pt idx="247">
                  <c:v>-2232.6492522019648</c:v>
                </c:pt>
                <c:pt idx="248">
                  <c:v>11048.541214793699</c:v>
                </c:pt>
                <c:pt idx="249">
                  <c:v>-6435.5432772200738</c:v>
                </c:pt>
                <c:pt idx="250">
                  <c:v>14705.441443680271</c:v>
                </c:pt>
                <c:pt idx="251">
                  <c:v>-1552.38486555793</c:v>
                </c:pt>
                <c:pt idx="252">
                  <c:v>3413.129629935765</c:v>
                </c:pt>
                <c:pt idx="253">
                  <c:v>-2759.7169364648994</c:v>
                </c:pt>
                <c:pt idx="254">
                  <c:v>3689.1678191120636</c:v>
                </c:pt>
                <c:pt idx="255">
                  <c:v>-7741.6638446353609</c:v>
                </c:pt>
                <c:pt idx="256">
                  <c:v>883.37575959432047</c:v>
                </c:pt>
                <c:pt idx="257">
                  <c:v>-5100.819116847958</c:v>
                </c:pt>
                <c:pt idx="258">
                  <c:v>-5215.1057186369426</c:v>
                </c:pt>
                <c:pt idx="259">
                  <c:v>-5204.4854644723555</c:v>
                </c:pt>
                <c:pt idx="260">
                  <c:v>11445.75101023149</c:v>
                </c:pt>
                <c:pt idx="261">
                  <c:v>3150.193916520494</c:v>
                </c:pt>
                <c:pt idx="262">
                  <c:v>9367.0671286137222</c:v>
                </c:pt>
                <c:pt idx="263">
                  <c:v>16270.971252157276</c:v>
                </c:pt>
                <c:pt idx="264">
                  <c:v>7577.5491582810346</c:v>
                </c:pt>
                <c:pt idx="265">
                  <c:v>-6913.4538914585382</c:v>
                </c:pt>
                <c:pt idx="266">
                  <c:v>14760.099350389481</c:v>
                </c:pt>
                <c:pt idx="267">
                  <c:v>15987.539906350878</c:v>
                </c:pt>
                <c:pt idx="268">
                  <c:v>-7944.0361114440084</c:v>
                </c:pt>
                <c:pt idx="269">
                  <c:v>17155.057675848901</c:v>
                </c:pt>
                <c:pt idx="270">
                  <c:v>14961.34247914662</c:v>
                </c:pt>
                <c:pt idx="271">
                  <c:v>15621.704740168758</c:v>
                </c:pt>
                <c:pt idx="272">
                  <c:v>-8310.1728690524815</c:v>
                </c:pt>
                <c:pt idx="273">
                  <c:v>5291.5416023308362</c:v>
                </c:pt>
                <c:pt idx="274">
                  <c:v>6949.0271566677702</c:v>
                </c:pt>
                <c:pt idx="275">
                  <c:v>3347.6473829060274</c:v>
                </c:pt>
                <c:pt idx="276">
                  <c:v>9340.5239102029609</c:v>
                </c:pt>
                <c:pt idx="277">
                  <c:v>8586.9265400943787</c:v>
                </c:pt>
                <c:pt idx="278">
                  <c:v>-1322.4215420872092</c:v>
                </c:pt>
                <c:pt idx="279">
                  <c:v>-2864.7948638332659</c:v>
                </c:pt>
                <c:pt idx="280">
                  <c:v>7002.5233648832873</c:v>
                </c:pt>
                <c:pt idx="281">
                  <c:v>3781.6480155522781</c:v>
                </c:pt>
                <c:pt idx="282">
                  <c:v>-4985.4328230824194</c:v>
                </c:pt>
                <c:pt idx="283">
                  <c:v>11947.048796915751</c:v>
                </c:pt>
                <c:pt idx="284">
                  <c:v>173.21892449009184</c:v>
                </c:pt>
                <c:pt idx="285">
                  <c:v>-8027.9846374314229</c:v>
                </c:pt>
                <c:pt idx="286">
                  <c:v>6934.6373934054782</c:v>
                </c:pt>
                <c:pt idx="287">
                  <c:v>-5389.5074572171352</c:v>
                </c:pt>
                <c:pt idx="288">
                  <c:v>10936.187078050834</c:v>
                </c:pt>
                <c:pt idx="289">
                  <c:v>-3925.0425096941813</c:v>
                </c:pt>
                <c:pt idx="290">
                  <c:v>-681.94276372897752</c:v>
                </c:pt>
                <c:pt idx="291">
                  <c:v>12633.90978178845</c:v>
                </c:pt>
                <c:pt idx="292">
                  <c:v>8238.5873455707788</c:v>
                </c:pt>
                <c:pt idx="293">
                  <c:v>6196.0376820082301</c:v>
                </c:pt>
                <c:pt idx="294">
                  <c:v>-1109.9010018344236</c:v>
                </c:pt>
                <c:pt idx="295">
                  <c:v>-6854.9097544412771</c:v>
                </c:pt>
                <c:pt idx="296">
                  <c:v>11939.159631864684</c:v>
                </c:pt>
                <c:pt idx="297">
                  <c:v>3427.4086871214913</c:v>
                </c:pt>
                <c:pt idx="298">
                  <c:v>7289.8112310592032</c:v>
                </c:pt>
                <c:pt idx="299">
                  <c:v>2858.9985614259249</c:v>
                </c:pt>
                <c:pt idx="300">
                  <c:v>2128.6454980031435</c:v>
                </c:pt>
                <c:pt idx="301">
                  <c:v>523.71265313339461</c:v>
                </c:pt>
                <c:pt idx="302">
                  <c:v>11641.831077820343</c:v>
                </c:pt>
                <c:pt idx="303">
                  <c:v>8758.573691572481</c:v>
                </c:pt>
                <c:pt idx="304">
                  <c:v>-3226.620819844451</c:v>
                </c:pt>
                <c:pt idx="305">
                  <c:v>-1685.0591634228335</c:v>
                </c:pt>
                <c:pt idx="306">
                  <c:v>13147.967912586462</c:v>
                </c:pt>
                <c:pt idx="307">
                  <c:v>1551.5979112607401</c:v>
                </c:pt>
                <c:pt idx="308">
                  <c:v>-3893.3422162804331</c:v>
                </c:pt>
                <c:pt idx="309">
                  <c:v>4212.0912962179536</c:v>
                </c:pt>
                <c:pt idx="310">
                  <c:v>-4742.7143854269689</c:v>
                </c:pt>
                <c:pt idx="311">
                  <c:v>-6092.1533476413897</c:v>
                </c:pt>
                <c:pt idx="312">
                  <c:v>-6134.5897211371803</c:v>
                </c:pt>
                <c:pt idx="313">
                  <c:v>14697.663168619078</c:v>
                </c:pt>
                <c:pt idx="314">
                  <c:v>6753.4239808736675</c:v>
                </c:pt>
                <c:pt idx="315">
                  <c:v>-235.42811376276367</c:v>
                </c:pt>
                <c:pt idx="316">
                  <c:v>10290.219859129753</c:v>
                </c:pt>
                <c:pt idx="317">
                  <c:v>-442.11125819138277</c:v>
                </c:pt>
                <c:pt idx="318">
                  <c:v>1181.6307121531227</c:v>
                </c:pt>
                <c:pt idx="319">
                  <c:v>-1452.2269439789893</c:v>
                </c:pt>
                <c:pt idx="320">
                  <c:v>-8429.4802514314015</c:v>
                </c:pt>
                <c:pt idx="321">
                  <c:v>-6852.9807278277331</c:v>
                </c:pt>
                <c:pt idx="322">
                  <c:v>16491.797135698635</c:v>
                </c:pt>
                <c:pt idx="323">
                  <c:v>15205.454972303296</c:v>
                </c:pt>
                <c:pt idx="324">
                  <c:v>9171.5926544310878</c:v>
                </c:pt>
                <c:pt idx="325">
                  <c:v>8242.1455911273242</c:v>
                </c:pt>
                <c:pt idx="326">
                  <c:v>6118.1352664543947</c:v>
                </c:pt>
                <c:pt idx="327">
                  <c:v>5219.8796946561952</c:v>
                </c:pt>
                <c:pt idx="328">
                  <c:v>1233.982546162368</c:v>
                </c:pt>
                <c:pt idx="329">
                  <c:v>11539.648972363988</c:v>
                </c:pt>
                <c:pt idx="330">
                  <c:v>2654.9154753417274</c:v>
                </c:pt>
                <c:pt idx="331">
                  <c:v>8952.1993140183877</c:v>
                </c:pt>
                <c:pt idx="332">
                  <c:v>7675.3132390255632</c:v>
                </c:pt>
                <c:pt idx="333">
                  <c:v>-1015.0804262839912</c:v>
                </c:pt>
                <c:pt idx="334">
                  <c:v>16038.442918482566</c:v>
                </c:pt>
                <c:pt idx="335">
                  <c:v>-4325.8085410625217</c:v>
                </c:pt>
                <c:pt idx="336">
                  <c:v>3527.7235533034991</c:v>
                </c:pt>
                <c:pt idx="337">
                  <c:v>5633.5292734595751</c:v>
                </c:pt>
                <c:pt idx="338">
                  <c:v>13777.381596087534</c:v>
                </c:pt>
                <c:pt idx="339">
                  <c:v>17580.189037852335</c:v>
                </c:pt>
                <c:pt idx="340">
                  <c:v>10181.988585637957</c:v>
                </c:pt>
                <c:pt idx="341">
                  <c:v>-33.479214523023799</c:v>
                </c:pt>
                <c:pt idx="342">
                  <c:v>17797.76355929569</c:v>
                </c:pt>
                <c:pt idx="343">
                  <c:v>4607.8219701222624</c:v>
                </c:pt>
                <c:pt idx="344">
                  <c:v>15986.181609485868</c:v>
                </c:pt>
                <c:pt idx="345">
                  <c:v>5580.7137459342675</c:v>
                </c:pt>
                <c:pt idx="346">
                  <c:v>15862.991860976128</c:v>
                </c:pt>
                <c:pt idx="347">
                  <c:v>11996.00760502792</c:v>
                </c:pt>
                <c:pt idx="348">
                  <c:v>10697.409415082171</c:v>
                </c:pt>
                <c:pt idx="349">
                  <c:v>1869.2318118444753</c:v>
                </c:pt>
                <c:pt idx="350">
                  <c:v>14896.381108596823</c:v>
                </c:pt>
                <c:pt idx="351">
                  <c:v>-8534.5128291572546</c:v>
                </c:pt>
                <c:pt idx="352">
                  <c:v>10483.67302296741</c:v>
                </c:pt>
                <c:pt idx="353">
                  <c:v>6751.3257161845768</c:v>
                </c:pt>
                <c:pt idx="354">
                  <c:v>16944.119188489836</c:v>
                </c:pt>
                <c:pt idx="355">
                  <c:v>6471.2493713439908</c:v>
                </c:pt>
                <c:pt idx="356">
                  <c:v>15657.626170997974</c:v>
                </c:pt>
                <c:pt idx="357">
                  <c:v>-2364.5964904871357</c:v>
                </c:pt>
                <c:pt idx="358">
                  <c:v>4493.4391708455805</c:v>
                </c:pt>
                <c:pt idx="359">
                  <c:v>13857.130797291942</c:v>
                </c:pt>
                <c:pt idx="360">
                  <c:v>3345.2354277933041</c:v>
                </c:pt>
                <c:pt idx="361">
                  <c:v>4399.6152161878827</c:v>
                </c:pt>
                <c:pt idx="362">
                  <c:v>-5927.8549867011852</c:v>
                </c:pt>
                <c:pt idx="363">
                  <c:v>5375.9886599314559</c:v>
                </c:pt>
                <c:pt idx="364">
                  <c:v>1684.4559087379766</c:v>
                </c:pt>
                <c:pt idx="365">
                  <c:v>10199.621422064552</c:v>
                </c:pt>
                <c:pt idx="366">
                  <c:v>-18.837560972087136</c:v>
                </c:pt>
                <c:pt idx="367">
                  <c:v>9945.9354833351081</c:v>
                </c:pt>
                <c:pt idx="368">
                  <c:v>1832.5187731873943</c:v>
                </c:pt>
                <c:pt idx="369">
                  <c:v>10663.198776400137</c:v>
                </c:pt>
                <c:pt idx="370">
                  <c:v>9705.0148403702606</c:v>
                </c:pt>
                <c:pt idx="371">
                  <c:v>13995.392434992367</c:v>
                </c:pt>
                <c:pt idx="372">
                  <c:v>3558.2377476664669</c:v>
                </c:pt>
                <c:pt idx="373">
                  <c:v>9303.8478386207826</c:v>
                </c:pt>
                <c:pt idx="374">
                  <c:v>11630.468580081382</c:v>
                </c:pt>
                <c:pt idx="375">
                  <c:v>1145.2361830348118</c:v>
                </c:pt>
                <c:pt idx="376">
                  <c:v>8657.0869502775276</c:v>
                </c:pt>
                <c:pt idx="377">
                  <c:v>1948.0021711343618</c:v>
                </c:pt>
                <c:pt idx="378">
                  <c:v>11374.825111224436</c:v>
                </c:pt>
                <c:pt idx="379">
                  <c:v>-2651.6257822903963</c:v>
                </c:pt>
                <c:pt idx="380">
                  <c:v>15206.376832349129</c:v>
                </c:pt>
                <c:pt idx="381">
                  <c:v>5829.0634781384006</c:v>
                </c:pt>
                <c:pt idx="382">
                  <c:v>-4683.4275397850461</c:v>
                </c:pt>
                <c:pt idx="383">
                  <c:v>5719.4612773613862</c:v>
                </c:pt>
                <c:pt idx="384">
                  <c:v>-3003.203035020128</c:v>
                </c:pt>
                <c:pt idx="385">
                  <c:v>9826.6791045912705</c:v>
                </c:pt>
                <c:pt idx="386">
                  <c:v>9296.6332976225913</c:v>
                </c:pt>
                <c:pt idx="387">
                  <c:v>13447.383877483406</c:v>
                </c:pt>
                <c:pt idx="388">
                  <c:v>-1680.8658200797054</c:v>
                </c:pt>
                <c:pt idx="389">
                  <c:v>8307.6139475438849</c:v>
                </c:pt>
                <c:pt idx="390">
                  <c:v>671.25782353101533</c:v>
                </c:pt>
                <c:pt idx="391">
                  <c:v>3507.5907719439679</c:v>
                </c:pt>
                <c:pt idx="392">
                  <c:v>-6653.783770379534</c:v>
                </c:pt>
                <c:pt idx="393">
                  <c:v>1027.1955152729724</c:v>
                </c:pt>
                <c:pt idx="394">
                  <c:v>2989.1327343124785</c:v>
                </c:pt>
                <c:pt idx="395">
                  <c:v>-3991.5339064932368</c:v>
                </c:pt>
                <c:pt idx="396">
                  <c:v>9322.9982381414466</c:v>
                </c:pt>
                <c:pt idx="397">
                  <c:v>13824.711306952498</c:v>
                </c:pt>
                <c:pt idx="398">
                  <c:v>17424.765822816345</c:v>
                </c:pt>
                <c:pt idx="399">
                  <c:v>2340.0540361861276</c:v>
                </c:pt>
                <c:pt idx="400">
                  <c:v>6325.9209197902028</c:v>
                </c:pt>
                <c:pt idx="401">
                  <c:v>-5836.2932299011418</c:v>
                </c:pt>
                <c:pt idx="402">
                  <c:v>4445.2653078001549</c:v>
                </c:pt>
                <c:pt idx="403">
                  <c:v>-4484.8945957752676</c:v>
                </c:pt>
                <c:pt idx="404">
                  <c:v>-1269.3874758194938</c:v>
                </c:pt>
                <c:pt idx="405">
                  <c:v>4309.1786002849058</c:v>
                </c:pt>
                <c:pt idx="406">
                  <c:v>-4591.660723745601</c:v>
                </c:pt>
                <c:pt idx="407">
                  <c:v>3539.7621945571173</c:v>
                </c:pt>
                <c:pt idx="408">
                  <c:v>454.45246847226616</c:v>
                </c:pt>
                <c:pt idx="409">
                  <c:v>-5340.9326167485233</c:v>
                </c:pt>
                <c:pt idx="410">
                  <c:v>-1597.5706511854521</c:v>
                </c:pt>
                <c:pt idx="411">
                  <c:v>6720.4416842428245</c:v>
                </c:pt>
                <c:pt idx="412">
                  <c:v>15506.302613335596</c:v>
                </c:pt>
                <c:pt idx="413">
                  <c:v>2727.8407750215065</c:v>
                </c:pt>
                <c:pt idx="414">
                  <c:v>3093.473035561593</c:v>
                </c:pt>
                <c:pt idx="415">
                  <c:v>-2431.0928582264019</c:v>
                </c:pt>
                <c:pt idx="416">
                  <c:v>12972.323617593451</c:v>
                </c:pt>
                <c:pt idx="417">
                  <c:v>15131.755603149357</c:v>
                </c:pt>
                <c:pt idx="418">
                  <c:v>12416.434434994495</c:v>
                </c:pt>
                <c:pt idx="419">
                  <c:v>480.33724246860686</c:v>
                </c:pt>
                <c:pt idx="420">
                  <c:v>17272.374492797462</c:v>
                </c:pt>
                <c:pt idx="421">
                  <c:v>-4590.8940894213238</c:v>
                </c:pt>
                <c:pt idx="422">
                  <c:v>3207.284383004042</c:v>
                </c:pt>
                <c:pt idx="423">
                  <c:v>-91.501275127147537</c:v>
                </c:pt>
                <c:pt idx="424">
                  <c:v>10879.100511286537</c:v>
                </c:pt>
                <c:pt idx="425">
                  <c:v>15759.631613589976</c:v>
                </c:pt>
                <c:pt idx="426">
                  <c:v>-7554.3744273067232</c:v>
                </c:pt>
                <c:pt idx="427">
                  <c:v>-3365.3303549843617</c:v>
                </c:pt>
                <c:pt idx="428">
                  <c:v>17615.804082021834</c:v>
                </c:pt>
                <c:pt idx="429">
                  <c:v>-239.84053560327999</c:v>
                </c:pt>
                <c:pt idx="430">
                  <c:v>13337.31411130786</c:v>
                </c:pt>
                <c:pt idx="431">
                  <c:v>-7214.9705697451882</c:v>
                </c:pt>
                <c:pt idx="432">
                  <c:v>4314.7827637701739</c:v>
                </c:pt>
                <c:pt idx="433">
                  <c:v>-5761.7386401983758</c:v>
                </c:pt>
                <c:pt idx="434">
                  <c:v>11691.021444797827</c:v>
                </c:pt>
                <c:pt idx="435">
                  <c:v>2617.2619981354374</c:v>
                </c:pt>
                <c:pt idx="436">
                  <c:v>-8222.3478324094303</c:v>
                </c:pt>
                <c:pt idx="437">
                  <c:v>-4559.5305676263197</c:v>
                </c:pt>
                <c:pt idx="438">
                  <c:v>4275.5207087912313</c:v>
                </c:pt>
                <c:pt idx="439">
                  <c:v>16451.198194330984</c:v>
                </c:pt>
                <c:pt idx="440">
                  <c:v>15290.008794461819</c:v>
                </c:pt>
                <c:pt idx="441">
                  <c:v>-2988.3024924879237</c:v>
                </c:pt>
                <c:pt idx="442">
                  <c:v>1056.413699566114</c:v>
                </c:pt>
                <c:pt idx="443">
                  <c:v>-2900.8884588354254</c:v>
                </c:pt>
                <c:pt idx="444">
                  <c:v>-4028.526765413254</c:v>
                </c:pt>
                <c:pt idx="445">
                  <c:v>6323.0296035823567</c:v>
                </c:pt>
                <c:pt idx="446">
                  <c:v>16846.889233124111</c:v>
                </c:pt>
                <c:pt idx="447">
                  <c:v>10032.18385393871</c:v>
                </c:pt>
                <c:pt idx="448">
                  <c:v>-3200.8215319370806</c:v>
                </c:pt>
                <c:pt idx="449">
                  <c:v>23.04252796922826</c:v>
                </c:pt>
                <c:pt idx="450">
                  <c:v>2589.9021016858483</c:v>
                </c:pt>
                <c:pt idx="451">
                  <c:v>16488.512148466722</c:v>
                </c:pt>
                <c:pt idx="452">
                  <c:v>14371.981513508044</c:v>
                </c:pt>
                <c:pt idx="453">
                  <c:v>16039.396837817019</c:v>
                </c:pt>
                <c:pt idx="454">
                  <c:v>10098.887581986355</c:v>
                </c:pt>
                <c:pt idx="455">
                  <c:v>11022.066361496552</c:v>
                </c:pt>
                <c:pt idx="456">
                  <c:v>3613.6417560287368</c:v>
                </c:pt>
                <c:pt idx="457">
                  <c:v>9610.4315482767906</c:v>
                </c:pt>
                <c:pt idx="458">
                  <c:v>3018.5164141959681</c:v>
                </c:pt>
                <c:pt idx="459">
                  <c:v>-5507.2497273320632</c:v>
                </c:pt>
                <c:pt idx="460">
                  <c:v>5290.2579824386075</c:v>
                </c:pt>
                <c:pt idx="461">
                  <c:v>-7955.4842597289535</c:v>
                </c:pt>
                <c:pt idx="462">
                  <c:v>17634.428806613952</c:v>
                </c:pt>
                <c:pt idx="463">
                  <c:v>7924.7726216038336</c:v>
                </c:pt>
                <c:pt idx="464">
                  <c:v>-4068.550126806816</c:v>
                </c:pt>
                <c:pt idx="465">
                  <c:v>6484.0473496004824</c:v>
                </c:pt>
                <c:pt idx="466">
                  <c:v>1574.3017335449219</c:v>
                </c:pt>
                <c:pt idx="467">
                  <c:v>-8578.5186382959819</c:v>
                </c:pt>
                <c:pt idx="468">
                  <c:v>-1367.4196479601292</c:v>
                </c:pt>
                <c:pt idx="469">
                  <c:v>6334.0882163275091</c:v>
                </c:pt>
                <c:pt idx="470">
                  <c:v>7087.7480522111282</c:v>
                </c:pt>
                <c:pt idx="471">
                  <c:v>-1489.9938750758213</c:v>
                </c:pt>
                <c:pt idx="472">
                  <c:v>6435.4511697132975</c:v>
                </c:pt>
                <c:pt idx="473">
                  <c:v>16220.482956261287</c:v>
                </c:pt>
                <c:pt idx="474">
                  <c:v>8718.840694243474</c:v>
                </c:pt>
                <c:pt idx="475">
                  <c:v>-5663.2757495725191</c:v>
                </c:pt>
                <c:pt idx="476">
                  <c:v>-3248.6562037264471</c:v>
                </c:pt>
                <c:pt idx="477">
                  <c:v>15960.656830245807</c:v>
                </c:pt>
                <c:pt idx="478">
                  <c:v>10905.626808879646</c:v>
                </c:pt>
                <c:pt idx="479">
                  <c:v>-6123.052028055974</c:v>
                </c:pt>
                <c:pt idx="480">
                  <c:v>-64.113723836658622</c:v>
                </c:pt>
                <c:pt idx="481">
                  <c:v>-8857.9126837681943</c:v>
                </c:pt>
                <c:pt idx="482">
                  <c:v>7261.7994362638738</c:v>
                </c:pt>
                <c:pt idx="483">
                  <c:v>-7947.6661939123032</c:v>
                </c:pt>
                <c:pt idx="484">
                  <c:v>-7746.6170774024376</c:v>
                </c:pt>
                <c:pt idx="485">
                  <c:v>2328.668486751722</c:v>
                </c:pt>
                <c:pt idx="486">
                  <c:v>-4441.3553562032439</c:v>
                </c:pt>
                <c:pt idx="487">
                  <c:v>-4307.2043686944407</c:v>
                </c:pt>
                <c:pt idx="488">
                  <c:v>4113.585489608894</c:v>
                </c:pt>
                <c:pt idx="489">
                  <c:v>15308.887019926509</c:v>
                </c:pt>
                <c:pt idx="490">
                  <c:v>3159.5458565052231</c:v>
                </c:pt>
                <c:pt idx="491">
                  <c:v>14859.270874348891</c:v>
                </c:pt>
                <c:pt idx="492">
                  <c:v>-2540.3428515963128</c:v>
                </c:pt>
                <c:pt idx="493">
                  <c:v>8153.9843059221039</c:v>
                </c:pt>
                <c:pt idx="494">
                  <c:v>-5422.5235057077971</c:v>
                </c:pt>
                <c:pt idx="495">
                  <c:v>-5141.8825901743867</c:v>
                </c:pt>
                <c:pt idx="496">
                  <c:v>14754.284297059341</c:v>
                </c:pt>
                <c:pt idx="497">
                  <c:v>6781.9836834245079</c:v>
                </c:pt>
                <c:pt idx="498">
                  <c:v>4417.4187441231334</c:v>
                </c:pt>
                <c:pt idx="499">
                  <c:v>8399.0851044845604</c:v>
                </c:pt>
                <c:pt idx="500">
                  <c:v>3651.6051880921873</c:v>
                </c:pt>
                <c:pt idx="501">
                  <c:v>-1459.6184537641154</c:v>
                </c:pt>
                <c:pt idx="502">
                  <c:v>2949.7422758205139</c:v>
                </c:pt>
                <c:pt idx="503">
                  <c:v>14006.983080155558</c:v>
                </c:pt>
                <c:pt idx="504">
                  <c:v>16524.792339973934</c:v>
                </c:pt>
                <c:pt idx="505">
                  <c:v>1618.964808855299</c:v>
                </c:pt>
                <c:pt idx="506">
                  <c:v>10423.422859118464</c:v>
                </c:pt>
                <c:pt idx="507">
                  <c:v>8155.3357224958936</c:v>
                </c:pt>
                <c:pt idx="508">
                  <c:v>13552.313533761078</c:v>
                </c:pt>
                <c:pt idx="509">
                  <c:v>1410.1216595030314</c:v>
                </c:pt>
                <c:pt idx="510">
                  <c:v>-7191.5150043996937</c:v>
                </c:pt>
                <c:pt idx="511">
                  <c:v>8232.4594314703427</c:v>
                </c:pt>
                <c:pt idx="512">
                  <c:v>-7096.4168017548309</c:v>
                </c:pt>
                <c:pt idx="513">
                  <c:v>5046.6770954005515</c:v>
                </c:pt>
                <c:pt idx="514">
                  <c:v>12458.45697488533</c:v>
                </c:pt>
                <c:pt idx="515">
                  <c:v>12912.564864256126</c:v>
                </c:pt>
                <c:pt idx="516">
                  <c:v>9170.6407181528539</c:v>
                </c:pt>
                <c:pt idx="517">
                  <c:v>10951.421271317105</c:v>
                </c:pt>
                <c:pt idx="518">
                  <c:v>-6077.315872971305</c:v>
                </c:pt>
                <c:pt idx="519">
                  <c:v>6727.8078756668219</c:v>
                </c:pt>
                <c:pt idx="520">
                  <c:v>14262.921041060501</c:v>
                </c:pt>
                <c:pt idx="521">
                  <c:v>14458.033636813325</c:v>
                </c:pt>
                <c:pt idx="522">
                  <c:v>3053.6780285758737</c:v>
                </c:pt>
                <c:pt idx="523">
                  <c:v>-5774.6162736456872</c:v>
                </c:pt>
                <c:pt idx="524">
                  <c:v>-1368.3265492366891</c:v>
                </c:pt>
                <c:pt idx="525">
                  <c:v>5260.9263611541073</c:v>
                </c:pt>
                <c:pt idx="526">
                  <c:v>-7790.4059767092049</c:v>
                </c:pt>
                <c:pt idx="527">
                  <c:v>8086.1404273012276</c:v>
                </c:pt>
                <c:pt idx="528">
                  <c:v>6454.7398104510185</c:v>
                </c:pt>
                <c:pt idx="529">
                  <c:v>2075.3533890846734</c:v>
                </c:pt>
                <c:pt idx="530">
                  <c:v>13260.635114831744</c:v>
                </c:pt>
                <c:pt idx="531">
                  <c:v>-3299.3587782842828</c:v>
                </c:pt>
                <c:pt idx="532">
                  <c:v>4866.4800042385932</c:v>
                </c:pt>
                <c:pt idx="533">
                  <c:v>17506.417170000059</c:v>
                </c:pt>
                <c:pt idx="534">
                  <c:v>-569.22944233357055</c:v>
                </c:pt>
                <c:pt idx="535">
                  <c:v>14881.46483798157</c:v>
                </c:pt>
                <c:pt idx="536">
                  <c:v>10794.580390126657</c:v>
                </c:pt>
                <c:pt idx="537">
                  <c:v>17267.346894680599</c:v>
                </c:pt>
                <c:pt idx="538">
                  <c:v>11104.594206051092</c:v>
                </c:pt>
                <c:pt idx="539">
                  <c:v>212.04417666932636</c:v>
                </c:pt>
                <c:pt idx="540">
                  <c:v>16514.554032620028</c:v>
                </c:pt>
                <c:pt idx="541">
                  <c:v>11704.426518162049</c:v>
                </c:pt>
                <c:pt idx="542">
                  <c:v>-7048.4431930429946</c:v>
                </c:pt>
                <c:pt idx="543">
                  <c:v>1354.2607062131738</c:v>
                </c:pt>
                <c:pt idx="544">
                  <c:v>11700.261825398291</c:v>
                </c:pt>
                <c:pt idx="545">
                  <c:v>-4960.3780216795558</c:v>
                </c:pt>
                <c:pt idx="546">
                  <c:v>-266.41073373186748</c:v>
                </c:pt>
                <c:pt idx="547">
                  <c:v>6179.5491536776108</c:v>
                </c:pt>
                <c:pt idx="548">
                  <c:v>12225.592721027137</c:v>
                </c:pt>
                <c:pt idx="549">
                  <c:v>13547.010046189767</c:v>
                </c:pt>
                <c:pt idx="550">
                  <c:v>6562.968050245333</c:v>
                </c:pt>
                <c:pt idx="551">
                  <c:v>-5156.0324974266332</c:v>
                </c:pt>
                <c:pt idx="552">
                  <c:v>-1800.8886408595893</c:v>
                </c:pt>
                <c:pt idx="553">
                  <c:v>6594.6705796188417</c:v>
                </c:pt>
                <c:pt idx="554">
                  <c:v>6730.9556783174321</c:v>
                </c:pt>
                <c:pt idx="555">
                  <c:v>-4460.3436447336962</c:v>
                </c:pt>
                <c:pt idx="556">
                  <c:v>-6143.2716961807628</c:v>
                </c:pt>
                <c:pt idx="557">
                  <c:v>17908.841709050408</c:v>
                </c:pt>
                <c:pt idx="558">
                  <c:v>3841.0265174819287</c:v>
                </c:pt>
                <c:pt idx="559">
                  <c:v>-496.58735957112356</c:v>
                </c:pt>
                <c:pt idx="560">
                  <c:v>7360.7418069334581</c:v>
                </c:pt>
                <c:pt idx="561">
                  <c:v>8304.5172682740758</c:v>
                </c:pt>
                <c:pt idx="562">
                  <c:v>6118.6576569290028</c:v>
                </c:pt>
                <c:pt idx="563">
                  <c:v>-7887.1459866694913</c:v>
                </c:pt>
                <c:pt idx="564">
                  <c:v>2410.2321459831401</c:v>
                </c:pt>
                <c:pt idx="565">
                  <c:v>11517.655329069976</c:v>
                </c:pt>
                <c:pt idx="566">
                  <c:v>-3397.9550818679136</c:v>
                </c:pt>
                <c:pt idx="567">
                  <c:v>4115.1060315322711</c:v>
                </c:pt>
                <c:pt idx="568">
                  <c:v>-2792.8441972347155</c:v>
                </c:pt>
                <c:pt idx="569">
                  <c:v>10900.211270547699</c:v>
                </c:pt>
                <c:pt idx="570">
                  <c:v>12691.581960143623</c:v>
                </c:pt>
                <c:pt idx="571">
                  <c:v>3454.9131351468595</c:v>
                </c:pt>
                <c:pt idx="572">
                  <c:v>-8773.9879021991437</c:v>
                </c:pt>
                <c:pt idx="573">
                  <c:v>-5998.2270924323311</c:v>
                </c:pt>
                <c:pt idx="574">
                  <c:v>-3420.7105730996259</c:v>
                </c:pt>
                <c:pt idx="575">
                  <c:v>6509.2234247570786</c:v>
                </c:pt>
                <c:pt idx="576">
                  <c:v>-4925.8141213772587</c:v>
                </c:pt>
                <c:pt idx="577">
                  <c:v>-8875.4203693324125</c:v>
                </c:pt>
                <c:pt idx="578">
                  <c:v>8224.4987313698184</c:v>
                </c:pt>
                <c:pt idx="579">
                  <c:v>12507.066812086547</c:v>
                </c:pt>
                <c:pt idx="580">
                  <c:v>-4988.3042959564509</c:v>
                </c:pt>
                <c:pt idx="581">
                  <c:v>6553.5662687808408</c:v>
                </c:pt>
                <c:pt idx="582">
                  <c:v>-964.23166692190898</c:v>
                </c:pt>
                <c:pt idx="583">
                  <c:v>16853.213878674469</c:v>
                </c:pt>
                <c:pt idx="584">
                  <c:v>2302.9567685047709</c:v>
                </c:pt>
                <c:pt idx="585">
                  <c:v>11084.662824922745</c:v>
                </c:pt>
                <c:pt idx="586">
                  <c:v>7582.2064955454789</c:v>
                </c:pt>
                <c:pt idx="587">
                  <c:v>-347.86583026894385</c:v>
                </c:pt>
                <c:pt idx="588">
                  <c:v>-5650.1862427806127</c:v>
                </c:pt>
                <c:pt idx="589">
                  <c:v>-2779.9118296381489</c:v>
                </c:pt>
                <c:pt idx="590">
                  <c:v>9356.4683578614658</c:v>
                </c:pt>
                <c:pt idx="591">
                  <c:v>-5389.5490855804046</c:v>
                </c:pt>
                <c:pt idx="592">
                  <c:v>14243.578006976717</c:v>
                </c:pt>
                <c:pt idx="593">
                  <c:v>9100.7957631509398</c:v>
                </c:pt>
                <c:pt idx="594">
                  <c:v>8557.851268602677</c:v>
                </c:pt>
                <c:pt idx="595">
                  <c:v>1241.7192551955604</c:v>
                </c:pt>
                <c:pt idx="596">
                  <c:v>-5685.39348021563</c:v>
                </c:pt>
                <c:pt idx="597">
                  <c:v>8632.3446685409181</c:v>
                </c:pt>
                <c:pt idx="598">
                  <c:v>14771.350656085177</c:v>
                </c:pt>
                <c:pt idx="599">
                  <c:v>9030.0842605859234</c:v>
                </c:pt>
                <c:pt idx="600">
                  <c:v>-7338.8864876097032</c:v>
                </c:pt>
                <c:pt idx="601">
                  <c:v>1477.8101996148555</c:v>
                </c:pt>
                <c:pt idx="602">
                  <c:v>3394.4320816572986</c:v>
                </c:pt>
                <c:pt idx="603">
                  <c:v>8838.0508885432828</c:v>
                </c:pt>
                <c:pt idx="604">
                  <c:v>9252.8239866922795</c:v>
                </c:pt>
                <c:pt idx="605">
                  <c:v>1025.7051914392584</c:v>
                </c:pt>
                <c:pt idx="606">
                  <c:v>5762.9361436926001</c:v>
                </c:pt>
                <c:pt idx="607">
                  <c:v>1504.5914470093467</c:v>
                </c:pt>
                <c:pt idx="608">
                  <c:v>7655.4130639267923</c:v>
                </c:pt>
                <c:pt idx="609">
                  <c:v>-4104.3718697262748</c:v>
                </c:pt>
                <c:pt idx="610">
                  <c:v>6496.249775423852</c:v>
                </c:pt>
                <c:pt idx="611">
                  <c:v>5791.4509032816632</c:v>
                </c:pt>
                <c:pt idx="612">
                  <c:v>-298.74391240819057</c:v>
                </c:pt>
                <c:pt idx="613">
                  <c:v>-3644.5945450173267</c:v>
                </c:pt>
                <c:pt idx="614">
                  <c:v>5553.4081185919995</c:v>
                </c:pt>
                <c:pt idx="615">
                  <c:v>-1469.1898449988853</c:v>
                </c:pt>
                <c:pt idx="616">
                  <c:v>10313.893288690417</c:v>
                </c:pt>
                <c:pt idx="617">
                  <c:v>-505.87882869601572</c:v>
                </c:pt>
                <c:pt idx="618">
                  <c:v>-7219.9687133859734</c:v>
                </c:pt>
                <c:pt idx="619">
                  <c:v>136.10845965657509</c:v>
                </c:pt>
                <c:pt idx="620">
                  <c:v>15470.859908704602</c:v>
                </c:pt>
                <c:pt idx="621">
                  <c:v>2060.2341485499901</c:v>
                </c:pt>
                <c:pt idx="622">
                  <c:v>-6842.1531277174081</c:v>
                </c:pt>
                <c:pt idx="623">
                  <c:v>6159.118952154553</c:v>
                </c:pt>
                <c:pt idx="624">
                  <c:v>-6000.4543778627076</c:v>
                </c:pt>
                <c:pt idx="625">
                  <c:v>1895.5385704964895</c:v>
                </c:pt>
                <c:pt idx="626">
                  <c:v>2133.3898418431318</c:v>
                </c:pt>
                <c:pt idx="627">
                  <c:v>12666.15602281984</c:v>
                </c:pt>
                <c:pt idx="628">
                  <c:v>7855.6107010466239</c:v>
                </c:pt>
                <c:pt idx="629">
                  <c:v>8064.4546061021092</c:v>
                </c:pt>
                <c:pt idx="630">
                  <c:v>4274.8273528517311</c:v>
                </c:pt>
                <c:pt idx="631">
                  <c:v>-4776.2481117822872</c:v>
                </c:pt>
                <c:pt idx="632">
                  <c:v>6123.8937966335106</c:v>
                </c:pt>
                <c:pt idx="633">
                  <c:v>13773.405337432972</c:v>
                </c:pt>
                <c:pt idx="634">
                  <c:v>1933.6985171091244</c:v>
                </c:pt>
                <c:pt idx="635">
                  <c:v>6634.4475356314942</c:v>
                </c:pt>
                <c:pt idx="636">
                  <c:v>16235.793960353814</c:v>
                </c:pt>
                <c:pt idx="637">
                  <c:v>7581.4378978015493</c:v>
                </c:pt>
                <c:pt idx="638">
                  <c:v>5939.0417469817075</c:v>
                </c:pt>
                <c:pt idx="639">
                  <c:v>7096.0992230618913</c:v>
                </c:pt>
                <c:pt idx="640">
                  <c:v>4846.2834204431074</c:v>
                </c:pt>
                <c:pt idx="641">
                  <c:v>13854.506315051536</c:v>
                </c:pt>
                <c:pt idx="642">
                  <c:v>7245.3987682532415</c:v>
                </c:pt>
                <c:pt idx="643">
                  <c:v>5942.7652481469431</c:v>
                </c:pt>
                <c:pt idx="644">
                  <c:v>-4473.0547309172962</c:v>
                </c:pt>
                <c:pt idx="645">
                  <c:v>14808.178444368881</c:v>
                </c:pt>
                <c:pt idx="646">
                  <c:v>-4398.542809037569</c:v>
                </c:pt>
                <c:pt idx="647">
                  <c:v>-8148.3088562613557</c:v>
                </c:pt>
                <c:pt idx="648">
                  <c:v>303.88682226742236</c:v>
                </c:pt>
                <c:pt idx="649">
                  <c:v>4860.6286472909851</c:v>
                </c:pt>
                <c:pt idx="650">
                  <c:v>15112.021960248498</c:v>
                </c:pt>
                <c:pt idx="651">
                  <c:v>-5084.0177773100277</c:v>
                </c:pt>
                <c:pt idx="652">
                  <c:v>12358.851438525444</c:v>
                </c:pt>
                <c:pt idx="653">
                  <c:v>-6359.7127554940707</c:v>
                </c:pt>
                <c:pt idx="654">
                  <c:v>15074.856255637318</c:v>
                </c:pt>
                <c:pt idx="655">
                  <c:v>17472.978405419773</c:v>
                </c:pt>
                <c:pt idx="656">
                  <c:v>706.21926536516457</c:v>
                </c:pt>
                <c:pt idx="657">
                  <c:v>4508.4618515112197</c:v>
                </c:pt>
                <c:pt idx="658">
                  <c:v>16938.161674750314</c:v>
                </c:pt>
                <c:pt idx="659">
                  <c:v>15576.130792579073</c:v>
                </c:pt>
                <c:pt idx="660">
                  <c:v>-288.4632253398857</c:v>
                </c:pt>
                <c:pt idx="661">
                  <c:v>13711.863808126931</c:v>
                </c:pt>
                <c:pt idx="662">
                  <c:v>10855.614116681214</c:v>
                </c:pt>
                <c:pt idx="663">
                  <c:v>16431.654746311066</c:v>
                </c:pt>
                <c:pt idx="664">
                  <c:v>-7862.4956501548086</c:v>
                </c:pt>
                <c:pt idx="665">
                  <c:v>8080.7495156584991</c:v>
                </c:pt>
                <c:pt idx="666">
                  <c:v>-3067.732173514823</c:v>
                </c:pt>
                <c:pt idx="667">
                  <c:v>3489.553482892396</c:v>
                </c:pt>
                <c:pt idx="668">
                  <c:v>-620.47899036554986</c:v>
                </c:pt>
                <c:pt idx="669">
                  <c:v>15602.332025488589</c:v>
                </c:pt>
                <c:pt idx="670">
                  <c:v>6150.7785449618859</c:v>
                </c:pt>
                <c:pt idx="671">
                  <c:v>-1798.2229524348174</c:v>
                </c:pt>
                <c:pt idx="672">
                  <c:v>4047.0653195054533</c:v>
                </c:pt>
                <c:pt idx="673">
                  <c:v>-8954.9713640259724</c:v>
                </c:pt>
                <c:pt idx="674">
                  <c:v>-1334.3952828649026</c:v>
                </c:pt>
                <c:pt idx="675">
                  <c:v>9919.6583868815014</c:v>
                </c:pt>
                <c:pt idx="676">
                  <c:v>-2401.8313588819633</c:v>
                </c:pt>
                <c:pt idx="677">
                  <c:v>2401.9006423868914</c:v>
                </c:pt>
                <c:pt idx="678">
                  <c:v>9239.1047284820943</c:v>
                </c:pt>
                <c:pt idx="679">
                  <c:v>17276.266237018583</c:v>
                </c:pt>
                <c:pt idx="680">
                  <c:v>12971.871449761644</c:v>
                </c:pt>
                <c:pt idx="681">
                  <c:v>12392.542558705449</c:v>
                </c:pt>
                <c:pt idx="682">
                  <c:v>3203.7246418373857</c:v>
                </c:pt>
                <c:pt idx="683">
                  <c:v>-358.35209814113784</c:v>
                </c:pt>
                <c:pt idx="684">
                  <c:v>6089.5176076363969</c:v>
                </c:pt>
                <c:pt idx="685">
                  <c:v>14621.146098322959</c:v>
                </c:pt>
                <c:pt idx="686">
                  <c:v>-53.95493148546246</c:v>
                </c:pt>
                <c:pt idx="687">
                  <c:v>3169.9091687383643</c:v>
                </c:pt>
                <c:pt idx="688">
                  <c:v>3246.9501488555888</c:v>
                </c:pt>
                <c:pt idx="689">
                  <c:v>12869.532512151931</c:v>
                </c:pt>
                <c:pt idx="690">
                  <c:v>15208.180620644009</c:v>
                </c:pt>
                <c:pt idx="691">
                  <c:v>9750.4013105790127</c:v>
                </c:pt>
                <c:pt idx="692">
                  <c:v>3920.8198389416084</c:v>
                </c:pt>
                <c:pt idx="693">
                  <c:v>3446.1506220913629</c:v>
                </c:pt>
                <c:pt idx="694">
                  <c:v>12089.107889054536</c:v>
                </c:pt>
                <c:pt idx="695">
                  <c:v>-7184.7816283404281</c:v>
                </c:pt>
                <c:pt idx="696">
                  <c:v>15295.770817469356</c:v>
                </c:pt>
                <c:pt idx="697">
                  <c:v>14372.741381261763</c:v>
                </c:pt>
                <c:pt idx="698">
                  <c:v>-5851.7706015042113</c:v>
                </c:pt>
                <c:pt idx="699">
                  <c:v>10183.344340646505</c:v>
                </c:pt>
                <c:pt idx="700">
                  <c:v>10163.288545228346</c:v>
                </c:pt>
                <c:pt idx="701">
                  <c:v>15880.59182468206</c:v>
                </c:pt>
                <c:pt idx="702">
                  <c:v>3152.2884533759611</c:v>
                </c:pt>
                <c:pt idx="703">
                  <c:v>-1733.5838321795839</c:v>
                </c:pt>
                <c:pt idx="704">
                  <c:v>15062.929524969755</c:v>
                </c:pt>
                <c:pt idx="705">
                  <c:v>-3813.1833351357623</c:v>
                </c:pt>
                <c:pt idx="706">
                  <c:v>-5777.1805235650309</c:v>
                </c:pt>
                <c:pt idx="707">
                  <c:v>12145.667439005429</c:v>
                </c:pt>
                <c:pt idx="708">
                  <c:v>-4215.2012891162331</c:v>
                </c:pt>
                <c:pt idx="709">
                  <c:v>6983.3485893169127</c:v>
                </c:pt>
                <c:pt idx="710">
                  <c:v>1754.0956731959132</c:v>
                </c:pt>
                <c:pt idx="711">
                  <c:v>-2622.0600202416713</c:v>
                </c:pt>
                <c:pt idx="712">
                  <c:v>8629.1815129759107</c:v>
                </c:pt>
                <c:pt idx="713">
                  <c:v>14467.338181094163</c:v>
                </c:pt>
                <c:pt idx="714">
                  <c:v>-4715.8565512663572</c:v>
                </c:pt>
                <c:pt idx="715">
                  <c:v>2617.223174414497</c:v>
                </c:pt>
                <c:pt idx="716">
                  <c:v>7710.5164572519825</c:v>
                </c:pt>
                <c:pt idx="717">
                  <c:v>-5135.1565592776451</c:v>
                </c:pt>
                <c:pt idx="718">
                  <c:v>-2702.4772512586205</c:v>
                </c:pt>
                <c:pt idx="719">
                  <c:v>1854.2079577599991</c:v>
                </c:pt>
                <c:pt idx="720">
                  <c:v>16670.803846265306</c:v>
                </c:pt>
                <c:pt idx="721">
                  <c:v>17764.001127568125</c:v>
                </c:pt>
                <c:pt idx="722">
                  <c:v>-4640.0226187902381</c:v>
                </c:pt>
                <c:pt idx="723">
                  <c:v>-292.20638042249112</c:v>
                </c:pt>
                <c:pt idx="724">
                  <c:v>5198.076771439748</c:v>
                </c:pt>
                <c:pt idx="725">
                  <c:v>-3615.7075811885156</c:v>
                </c:pt>
                <c:pt idx="726">
                  <c:v>8782.3977491842707</c:v>
                </c:pt>
                <c:pt idx="727">
                  <c:v>2342.5828785344861</c:v>
                </c:pt>
                <c:pt idx="728">
                  <c:v>-1912.2090430579021</c:v>
                </c:pt>
                <c:pt idx="729">
                  <c:v>-384.48830984412513</c:v>
                </c:pt>
                <c:pt idx="730">
                  <c:v>-8106.9033590467952</c:v>
                </c:pt>
                <c:pt idx="731">
                  <c:v>3481.8498828098059</c:v>
                </c:pt>
                <c:pt idx="732">
                  <c:v>-7606.1732447196418</c:v>
                </c:pt>
                <c:pt idx="733">
                  <c:v>17474.915399057878</c:v>
                </c:pt>
                <c:pt idx="734">
                  <c:v>10244.446879752699</c:v>
                </c:pt>
                <c:pt idx="735">
                  <c:v>6436.3452878692242</c:v>
                </c:pt>
                <c:pt idx="736">
                  <c:v>772.86781134720673</c:v>
                </c:pt>
                <c:pt idx="737">
                  <c:v>7832.3289382858693</c:v>
                </c:pt>
                <c:pt idx="738">
                  <c:v>6176.0645432373676</c:v>
                </c:pt>
                <c:pt idx="739">
                  <c:v>6933.0189502408421</c:v>
                </c:pt>
                <c:pt idx="740">
                  <c:v>13352.380001221725</c:v>
                </c:pt>
                <c:pt idx="741">
                  <c:v>2181.1728720882579</c:v>
                </c:pt>
                <c:pt idx="742">
                  <c:v>17573.155688425322</c:v>
                </c:pt>
                <c:pt idx="743">
                  <c:v>-4297.4079702643357</c:v>
                </c:pt>
                <c:pt idx="744">
                  <c:v>-1559.7343224628642</c:v>
                </c:pt>
                <c:pt idx="745">
                  <c:v>9291.1783376402254</c:v>
                </c:pt>
                <c:pt idx="746">
                  <c:v>14614.740638731693</c:v>
                </c:pt>
                <c:pt idx="747">
                  <c:v>-2770.6011765341641</c:v>
                </c:pt>
                <c:pt idx="748">
                  <c:v>12415.472458497905</c:v>
                </c:pt>
                <c:pt idx="749">
                  <c:v>13759.958073568352</c:v>
                </c:pt>
                <c:pt idx="750">
                  <c:v>-7257.4255787577895</c:v>
                </c:pt>
                <c:pt idx="751">
                  <c:v>13115.796547730288</c:v>
                </c:pt>
                <c:pt idx="752">
                  <c:v>5281.1135947087569</c:v>
                </c:pt>
                <c:pt idx="753">
                  <c:v>-331.07636537828733</c:v>
                </c:pt>
                <c:pt idx="754">
                  <c:v>-6137.7205695849834</c:v>
                </c:pt>
                <c:pt idx="755">
                  <c:v>10780.076491930573</c:v>
                </c:pt>
                <c:pt idx="756">
                  <c:v>14113.738510975092</c:v>
                </c:pt>
                <c:pt idx="757">
                  <c:v>17956.947680240322</c:v>
                </c:pt>
                <c:pt idx="758">
                  <c:v>9470.6505842057195</c:v>
                </c:pt>
                <c:pt idx="759">
                  <c:v>15039.750716100309</c:v>
                </c:pt>
                <c:pt idx="760">
                  <c:v>16004.64933681293</c:v>
                </c:pt>
                <c:pt idx="761">
                  <c:v>4913.4660671780475</c:v>
                </c:pt>
                <c:pt idx="762">
                  <c:v>17337.669847964367</c:v>
                </c:pt>
                <c:pt idx="763">
                  <c:v>11763.520102360935</c:v>
                </c:pt>
                <c:pt idx="764">
                  <c:v>17099.109646879326</c:v>
                </c:pt>
                <c:pt idx="765">
                  <c:v>1805.1442026535449</c:v>
                </c:pt>
                <c:pt idx="766">
                  <c:v>-4392.2742090813426</c:v>
                </c:pt>
                <c:pt idx="767">
                  <c:v>-1306.2872171101817</c:v>
                </c:pt>
                <c:pt idx="768">
                  <c:v>65.193625438888517</c:v>
                </c:pt>
                <c:pt idx="769">
                  <c:v>-2344.627902429037</c:v>
                </c:pt>
                <c:pt idx="770">
                  <c:v>-6632.0392108464293</c:v>
                </c:pt>
                <c:pt idx="771">
                  <c:v>-850.25198187934154</c:v>
                </c:pt>
                <c:pt idx="772">
                  <c:v>5203.4670418827582</c:v>
                </c:pt>
                <c:pt idx="773">
                  <c:v>11402.045236682547</c:v>
                </c:pt>
                <c:pt idx="774">
                  <c:v>1747.6886877795021</c:v>
                </c:pt>
                <c:pt idx="775">
                  <c:v>10904.158814590026</c:v>
                </c:pt>
                <c:pt idx="776">
                  <c:v>4244.6889604763628</c:v>
                </c:pt>
                <c:pt idx="777">
                  <c:v>9182.9956398803643</c:v>
                </c:pt>
                <c:pt idx="778">
                  <c:v>-3580.0226722247016</c:v>
                </c:pt>
                <c:pt idx="779">
                  <c:v>8058.1968550181982</c:v>
                </c:pt>
                <c:pt idx="780">
                  <c:v>-5719.788882363523</c:v>
                </c:pt>
                <c:pt idx="781">
                  <c:v>9175.7381901644567</c:v>
                </c:pt>
                <c:pt idx="782">
                  <c:v>-4721.1284456909252</c:v>
                </c:pt>
                <c:pt idx="783">
                  <c:v>-398.78534336280705</c:v>
                </c:pt>
                <c:pt idx="784">
                  <c:v>3608.5974917054327</c:v>
                </c:pt>
                <c:pt idx="785">
                  <c:v>-4333.4662772880984</c:v>
                </c:pt>
                <c:pt idx="786">
                  <c:v>7237.1361589242515</c:v>
                </c:pt>
                <c:pt idx="787">
                  <c:v>13371.5033117108</c:v>
                </c:pt>
                <c:pt idx="788">
                  <c:v>8121.1826978089684</c:v>
                </c:pt>
                <c:pt idx="789">
                  <c:v>14423.493533965171</c:v>
                </c:pt>
                <c:pt idx="790">
                  <c:v>-1279.9731348150094</c:v>
                </c:pt>
                <c:pt idx="791">
                  <c:v>1608.2400321656214</c:v>
                </c:pt>
                <c:pt idx="792">
                  <c:v>-2703.3851037047025</c:v>
                </c:pt>
                <c:pt idx="793">
                  <c:v>14351.12815273154</c:v>
                </c:pt>
                <c:pt idx="794">
                  <c:v>-4855.1176294046936</c:v>
                </c:pt>
                <c:pt idx="795">
                  <c:v>-5755.8543809145713</c:v>
                </c:pt>
                <c:pt idx="796">
                  <c:v>-7427.178376026417</c:v>
                </c:pt>
                <c:pt idx="797">
                  <c:v>10881.029818729708</c:v>
                </c:pt>
                <c:pt idx="798">
                  <c:v>3312.9157634280764</c:v>
                </c:pt>
                <c:pt idx="799">
                  <c:v>16442.18189927124</c:v>
                </c:pt>
                <c:pt idx="800">
                  <c:v>13226.4505713286</c:v>
                </c:pt>
                <c:pt idx="801">
                  <c:v>-6805.3327747845233</c:v>
                </c:pt>
                <c:pt idx="802">
                  <c:v>7851.8215371862889</c:v>
                </c:pt>
                <c:pt idx="803">
                  <c:v>1894.4044055553336</c:v>
                </c:pt>
                <c:pt idx="804">
                  <c:v>7425.9641815022505</c:v>
                </c:pt>
                <c:pt idx="805">
                  <c:v>-4569.2085967247203</c:v>
                </c:pt>
                <c:pt idx="806">
                  <c:v>13676.106735067104</c:v>
                </c:pt>
                <c:pt idx="807">
                  <c:v>-388.47963974737831</c:v>
                </c:pt>
                <c:pt idx="808">
                  <c:v>-2145.7429484958166</c:v>
                </c:pt>
                <c:pt idx="809">
                  <c:v>7367.7121431779642</c:v>
                </c:pt>
                <c:pt idx="810">
                  <c:v>14132.356377828781</c:v>
                </c:pt>
                <c:pt idx="811">
                  <c:v>15599.799152683945</c:v>
                </c:pt>
                <c:pt idx="812">
                  <c:v>-2091.1760740046921</c:v>
                </c:pt>
                <c:pt idx="813">
                  <c:v>15379.679774860821</c:v>
                </c:pt>
                <c:pt idx="814">
                  <c:v>828.15727395911347</c:v>
                </c:pt>
                <c:pt idx="815">
                  <c:v>-7371.3262098724472</c:v>
                </c:pt>
                <c:pt idx="816">
                  <c:v>-4441.1526982189935</c:v>
                </c:pt>
                <c:pt idx="817">
                  <c:v>-6453.633640933077</c:v>
                </c:pt>
                <c:pt idx="818">
                  <c:v>280.69652203099008</c:v>
                </c:pt>
                <c:pt idx="819">
                  <c:v>10582.957656194874</c:v>
                </c:pt>
                <c:pt idx="820">
                  <c:v>1650.9161392963497</c:v>
                </c:pt>
                <c:pt idx="821">
                  <c:v>11300.392541943222</c:v>
                </c:pt>
                <c:pt idx="822">
                  <c:v>14095.104778250672</c:v>
                </c:pt>
                <c:pt idx="823">
                  <c:v>2544.5266910906807</c:v>
                </c:pt>
                <c:pt idx="824">
                  <c:v>16712.404699272283</c:v>
                </c:pt>
                <c:pt idx="825">
                  <c:v>-6115.862442889762</c:v>
                </c:pt>
                <c:pt idx="826">
                  <c:v>10170.884452303671</c:v>
                </c:pt>
                <c:pt idx="827">
                  <c:v>-818.61772574352131</c:v>
                </c:pt>
                <c:pt idx="828">
                  <c:v>-2509.3817679619497</c:v>
                </c:pt>
                <c:pt idx="829">
                  <c:v>13279.904867716634</c:v>
                </c:pt>
                <c:pt idx="830">
                  <c:v>-1188.0863086286718</c:v>
                </c:pt>
                <c:pt idx="831">
                  <c:v>6042.7849614089218</c:v>
                </c:pt>
                <c:pt idx="832">
                  <c:v>6581.988203912957</c:v>
                </c:pt>
                <c:pt idx="833">
                  <c:v>-2011.3085159529473</c:v>
                </c:pt>
                <c:pt idx="834">
                  <c:v>11524.998207659934</c:v>
                </c:pt>
                <c:pt idx="835">
                  <c:v>-8439.2979020249077</c:v>
                </c:pt>
                <c:pt idx="836">
                  <c:v>3888.2501242424869</c:v>
                </c:pt>
                <c:pt idx="837">
                  <c:v>1877.3860190211831</c:v>
                </c:pt>
                <c:pt idx="838">
                  <c:v>1062.5694011396777</c:v>
                </c:pt>
                <c:pt idx="839">
                  <c:v>-4234.8036153783705</c:v>
                </c:pt>
                <c:pt idx="840">
                  <c:v>15585.045467432848</c:v>
                </c:pt>
                <c:pt idx="841">
                  <c:v>-6657.2815906672777</c:v>
                </c:pt>
                <c:pt idx="842">
                  <c:v>-6002.7876563987174</c:v>
                </c:pt>
                <c:pt idx="843">
                  <c:v>-7269.074110621289</c:v>
                </c:pt>
                <c:pt idx="844">
                  <c:v>11781.646111013328</c:v>
                </c:pt>
                <c:pt idx="845">
                  <c:v>16176.234660485312</c:v>
                </c:pt>
                <c:pt idx="846">
                  <c:v>-5911.2803267221152</c:v>
                </c:pt>
                <c:pt idx="847">
                  <c:v>13225.578662091004</c:v>
                </c:pt>
                <c:pt idx="848">
                  <c:v>-1936.3836355339561</c:v>
                </c:pt>
                <c:pt idx="849">
                  <c:v>0.68793699588523549</c:v>
                </c:pt>
                <c:pt idx="850">
                  <c:v>6009.0566954999249</c:v>
                </c:pt>
                <c:pt idx="851">
                  <c:v>2616.4596020525428</c:v>
                </c:pt>
                <c:pt idx="852">
                  <c:v>17952.081475374453</c:v>
                </c:pt>
                <c:pt idx="853">
                  <c:v>-7614.4288381804154</c:v>
                </c:pt>
                <c:pt idx="854">
                  <c:v>-3135.7766491304628</c:v>
                </c:pt>
                <c:pt idx="855">
                  <c:v>14842.27359986034</c:v>
                </c:pt>
                <c:pt idx="856">
                  <c:v>13794.350709103524</c:v>
                </c:pt>
                <c:pt idx="857">
                  <c:v>-8931.2851585704084</c:v>
                </c:pt>
                <c:pt idx="858">
                  <c:v>5788.8359700281471</c:v>
                </c:pt>
                <c:pt idx="859">
                  <c:v>-797.68670361086538</c:v>
                </c:pt>
                <c:pt idx="860">
                  <c:v>15432.835716196418</c:v>
                </c:pt>
                <c:pt idx="861">
                  <c:v>-3876.1586994449549</c:v>
                </c:pt>
                <c:pt idx="862">
                  <c:v>11185.659376962674</c:v>
                </c:pt>
                <c:pt idx="863">
                  <c:v>-4438.7912848580481</c:v>
                </c:pt>
                <c:pt idx="864">
                  <c:v>6405.5300283668657</c:v>
                </c:pt>
                <c:pt idx="865">
                  <c:v>13623.694817332431</c:v>
                </c:pt>
                <c:pt idx="866">
                  <c:v>1101.4021080096218</c:v>
                </c:pt>
                <c:pt idx="867">
                  <c:v>1392.2192598650981</c:v>
                </c:pt>
                <c:pt idx="868">
                  <c:v>6562.2329205687456</c:v>
                </c:pt>
                <c:pt idx="869">
                  <c:v>14402.566671467124</c:v>
                </c:pt>
                <c:pt idx="870">
                  <c:v>3162.1037587941805</c:v>
                </c:pt>
                <c:pt idx="871">
                  <c:v>-2483.5345846003502</c:v>
                </c:pt>
                <c:pt idx="872">
                  <c:v>4916.911596211351</c:v>
                </c:pt>
                <c:pt idx="873">
                  <c:v>1032.0504988956538</c:v>
                </c:pt>
                <c:pt idx="874">
                  <c:v>16223.029954032518</c:v>
                </c:pt>
                <c:pt idx="875">
                  <c:v>5270.0840580546364</c:v>
                </c:pt>
                <c:pt idx="876">
                  <c:v>12764.728165781531</c:v>
                </c:pt>
                <c:pt idx="877">
                  <c:v>11250.276725610176</c:v>
                </c:pt>
                <c:pt idx="878">
                  <c:v>14506.261772973692</c:v>
                </c:pt>
                <c:pt idx="879">
                  <c:v>13461.64626419617</c:v>
                </c:pt>
                <c:pt idx="880">
                  <c:v>4637.2035253348122</c:v>
                </c:pt>
                <c:pt idx="881">
                  <c:v>12554.558885584689</c:v>
                </c:pt>
                <c:pt idx="882">
                  <c:v>3567.4113702552067</c:v>
                </c:pt>
                <c:pt idx="883">
                  <c:v>11855.648320553168</c:v>
                </c:pt>
                <c:pt idx="884">
                  <c:v>-5778.9280437797133</c:v>
                </c:pt>
                <c:pt idx="885">
                  <c:v>5736.1169747653767</c:v>
                </c:pt>
                <c:pt idx="886">
                  <c:v>2596.8215267948049</c:v>
                </c:pt>
                <c:pt idx="887">
                  <c:v>14750.221084939656</c:v>
                </c:pt>
                <c:pt idx="888">
                  <c:v>-4151.8364243650649</c:v>
                </c:pt>
                <c:pt idx="889">
                  <c:v>14682.649086564112</c:v>
                </c:pt>
                <c:pt idx="890">
                  <c:v>11259.946743404675</c:v>
                </c:pt>
                <c:pt idx="891">
                  <c:v>-4752.9517816872903</c:v>
                </c:pt>
                <c:pt idx="892">
                  <c:v>9033.9873911684354</c:v>
                </c:pt>
                <c:pt idx="893">
                  <c:v>-990.68421809977758</c:v>
                </c:pt>
                <c:pt idx="894">
                  <c:v>6880.4297374626731</c:v>
                </c:pt>
                <c:pt idx="895">
                  <c:v>-7407.9017216258017</c:v>
                </c:pt>
                <c:pt idx="896">
                  <c:v>-6891.2743059128334</c:v>
                </c:pt>
                <c:pt idx="897">
                  <c:v>10480.645561919884</c:v>
                </c:pt>
                <c:pt idx="898">
                  <c:v>2033.1367302350445</c:v>
                </c:pt>
                <c:pt idx="899">
                  <c:v>14889.877894840874</c:v>
                </c:pt>
                <c:pt idx="900">
                  <c:v>401.00609426799565</c:v>
                </c:pt>
                <c:pt idx="901">
                  <c:v>14379.98606705662</c:v>
                </c:pt>
                <c:pt idx="902">
                  <c:v>15243.71193513742</c:v>
                </c:pt>
                <c:pt idx="903">
                  <c:v>17851.518179601168</c:v>
                </c:pt>
                <c:pt idx="904">
                  <c:v>-1618.8892153310339</c:v>
                </c:pt>
                <c:pt idx="905">
                  <c:v>12419.724348516931</c:v>
                </c:pt>
                <c:pt idx="906">
                  <c:v>4498.516054206586</c:v>
                </c:pt>
                <c:pt idx="907">
                  <c:v>13124.988323215621</c:v>
                </c:pt>
                <c:pt idx="908">
                  <c:v>-2430.9706209573337</c:v>
                </c:pt>
                <c:pt idx="909">
                  <c:v>-6557.6749322619653</c:v>
                </c:pt>
                <c:pt idx="910">
                  <c:v>2971.6254875284758</c:v>
                </c:pt>
                <c:pt idx="911">
                  <c:v>-4659.5673945633398</c:v>
                </c:pt>
                <c:pt idx="912">
                  <c:v>-1431.8367003187641</c:v>
                </c:pt>
                <c:pt idx="913">
                  <c:v>1076.9100382608494</c:v>
                </c:pt>
                <c:pt idx="914">
                  <c:v>6738.7985807772611</c:v>
                </c:pt>
                <c:pt idx="915">
                  <c:v>-8748.7704258564172</c:v>
                </c:pt>
                <c:pt idx="916">
                  <c:v>17044.995533919715</c:v>
                </c:pt>
                <c:pt idx="917">
                  <c:v>15394.46026063767</c:v>
                </c:pt>
                <c:pt idx="918">
                  <c:v>1591.2631364721817</c:v>
                </c:pt>
                <c:pt idx="919">
                  <c:v>-8575.312634288257</c:v>
                </c:pt>
                <c:pt idx="920">
                  <c:v>6118.1799914536759</c:v>
                </c:pt>
                <c:pt idx="921">
                  <c:v>-8630.8006038930689</c:v>
                </c:pt>
                <c:pt idx="922">
                  <c:v>-4365.1941692119299</c:v>
                </c:pt>
                <c:pt idx="923">
                  <c:v>10046.789749520141</c:v>
                </c:pt>
                <c:pt idx="924">
                  <c:v>5399.2442178766396</c:v>
                </c:pt>
                <c:pt idx="925">
                  <c:v>8728.0452065711543</c:v>
                </c:pt>
                <c:pt idx="926">
                  <c:v>164.0514029222627</c:v>
                </c:pt>
                <c:pt idx="927">
                  <c:v>636.29970771344813</c:v>
                </c:pt>
                <c:pt idx="928">
                  <c:v>-776.64139881625681</c:v>
                </c:pt>
                <c:pt idx="929">
                  <c:v>15808.577086166641</c:v>
                </c:pt>
                <c:pt idx="930">
                  <c:v>-4416.3899566325763</c:v>
                </c:pt>
                <c:pt idx="931">
                  <c:v>1372.9334424080341</c:v>
                </c:pt>
                <c:pt idx="932">
                  <c:v>-997.15043050587997</c:v>
                </c:pt>
                <c:pt idx="933">
                  <c:v>-196.58196527424872</c:v>
                </c:pt>
                <c:pt idx="934">
                  <c:v>6516.6034015011464</c:v>
                </c:pt>
                <c:pt idx="935">
                  <c:v>-8078.2807724056029</c:v>
                </c:pt>
                <c:pt idx="936">
                  <c:v>2359.8928594771396</c:v>
                </c:pt>
                <c:pt idx="937">
                  <c:v>12169.066124028635</c:v>
                </c:pt>
                <c:pt idx="938">
                  <c:v>13713.19998435098</c:v>
                </c:pt>
                <c:pt idx="939">
                  <c:v>16050.318772312639</c:v>
                </c:pt>
                <c:pt idx="940">
                  <c:v>-3000.5951339349822</c:v>
                </c:pt>
                <c:pt idx="941">
                  <c:v>17120.030740471433</c:v>
                </c:pt>
                <c:pt idx="942">
                  <c:v>-7089.6984293898313</c:v>
                </c:pt>
                <c:pt idx="943">
                  <c:v>3686.1884228749</c:v>
                </c:pt>
                <c:pt idx="944">
                  <c:v>-5489.7965243806229</c:v>
                </c:pt>
                <c:pt idx="945">
                  <c:v>16658.809857093587</c:v>
                </c:pt>
                <c:pt idx="946">
                  <c:v>8071.9699933061293</c:v>
                </c:pt>
                <c:pt idx="947">
                  <c:v>-2933.707373143689</c:v>
                </c:pt>
                <c:pt idx="948">
                  <c:v>11056.747153340253</c:v>
                </c:pt>
                <c:pt idx="949">
                  <c:v>118.75205119721191</c:v>
                </c:pt>
                <c:pt idx="950">
                  <c:v>15601.030819671934</c:v>
                </c:pt>
                <c:pt idx="951">
                  <c:v>-4590.7471227585174</c:v>
                </c:pt>
                <c:pt idx="952">
                  <c:v>1311.8319343510968</c:v>
                </c:pt>
                <c:pt idx="953">
                  <c:v>-1942.1708397181897</c:v>
                </c:pt>
                <c:pt idx="954">
                  <c:v>-4138.5124521401613</c:v>
                </c:pt>
                <c:pt idx="955">
                  <c:v>-3733.1207643371563</c:v>
                </c:pt>
                <c:pt idx="956">
                  <c:v>13021.364723183759</c:v>
                </c:pt>
                <c:pt idx="957">
                  <c:v>15979.196888076645</c:v>
                </c:pt>
                <c:pt idx="958">
                  <c:v>-2047.1117557035373</c:v>
                </c:pt>
                <c:pt idx="959">
                  <c:v>-6717.2804395337835</c:v>
                </c:pt>
                <c:pt idx="960">
                  <c:v>13496.697478150982</c:v>
                </c:pt>
                <c:pt idx="961">
                  <c:v>11354.906612553003</c:v>
                </c:pt>
                <c:pt idx="962">
                  <c:v>12473.129020266486</c:v>
                </c:pt>
                <c:pt idx="963">
                  <c:v>-7242.3630925325397</c:v>
                </c:pt>
                <c:pt idx="964">
                  <c:v>3631.4549521522003</c:v>
                </c:pt>
                <c:pt idx="965">
                  <c:v>10401.810514522156</c:v>
                </c:pt>
                <c:pt idx="966">
                  <c:v>-3326.1366427192152</c:v>
                </c:pt>
                <c:pt idx="967">
                  <c:v>12474.635073336412</c:v>
                </c:pt>
                <c:pt idx="968">
                  <c:v>12235.614865907717</c:v>
                </c:pt>
                <c:pt idx="969">
                  <c:v>3144.024102397459</c:v>
                </c:pt>
                <c:pt idx="970">
                  <c:v>6678.9839325110688</c:v>
                </c:pt>
                <c:pt idx="971">
                  <c:v>-7139.9228916592383</c:v>
                </c:pt>
                <c:pt idx="972">
                  <c:v>3594.8912977370019</c:v>
                </c:pt>
                <c:pt idx="973">
                  <c:v>11009.577578296045</c:v>
                </c:pt>
                <c:pt idx="974">
                  <c:v>11083.992200879748</c:v>
                </c:pt>
                <c:pt idx="975">
                  <c:v>6842.5752934751417</c:v>
                </c:pt>
                <c:pt idx="976">
                  <c:v>-5447.2544680832998</c:v>
                </c:pt>
                <c:pt idx="977">
                  <c:v>755.43750654654878</c:v>
                </c:pt>
                <c:pt idx="978">
                  <c:v>-743.91013065210075</c:v>
                </c:pt>
                <c:pt idx="979">
                  <c:v>687.78384392543387</c:v>
                </c:pt>
                <c:pt idx="980">
                  <c:v>-7.0386086954928038</c:v>
                </c:pt>
                <c:pt idx="981">
                  <c:v>7133.7870001218107</c:v>
                </c:pt>
                <c:pt idx="982">
                  <c:v>2039.7225998586039</c:v>
                </c:pt>
                <c:pt idx="983">
                  <c:v>7224.4189305727832</c:v>
                </c:pt>
                <c:pt idx="984">
                  <c:v>12739.698907839907</c:v>
                </c:pt>
                <c:pt idx="985">
                  <c:v>-6626.3313551298552</c:v>
                </c:pt>
                <c:pt idx="986">
                  <c:v>1569.0620528951031</c:v>
                </c:pt>
                <c:pt idx="987">
                  <c:v>3095.6805730662877</c:v>
                </c:pt>
                <c:pt idx="988">
                  <c:v>9790.7326233001386</c:v>
                </c:pt>
                <c:pt idx="989">
                  <c:v>16732.790633016884</c:v>
                </c:pt>
                <c:pt idx="990">
                  <c:v>-90.1721070453941</c:v>
                </c:pt>
                <c:pt idx="991">
                  <c:v>-5264.6482583303487</c:v>
                </c:pt>
                <c:pt idx="992">
                  <c:v>12354.071338671278</c:v>
                </c:pt>
                <c:pt idx="993">
                  <c:v>4519.1169061030496</c:v>
                </c:pt>
                <c:pt idx="994">
                  <c:v>2351.8661910775436</c:v>
                </c:pt>
                <c:pt idx="995">
                  <c:v>1282.5679295256857</c:v>
                </c:pt>
                <c:pt idx="996">
                  <c:v>16699.175303051739</c:v>
                </c:pt>
                <c:pt idx="997">
                  <c:v>-3805.5119058408577</c:v>
                </c:pt>
                <c:pt idx="998">
                  <c:v>17743.875446089514</c:v>
                </c:pt>
                <c:pt idx="999">
                  <c:v>7873.0660341360081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C-4497-97B2-1A064693A62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'4.CentralLimit'!$M$4:$M$1003</c:f>
              <c:numCache>
                <c:formatCode>0</c:formatCode>
                <c:ptCount val="1000"/>
                <c:pt idx="0">
                  <c:v>6728.7973559836355</c:v>
                </c:pt>
                <c:pt idx="1">
                  <c:v>4020.2749898130905</c:v>
                </c:pt>
                <c:pt idx="2">
                  <c:v>2079.5967390655237</c:v>
                </c:pt>
                <c:pt idx="3">
                  <c:v>6090.6853416040203</c:v>
                </c:pt>
                <c:pt idx="4">
                  <c:v>5888.5313710343016</c:v>
                </c:pt>
                <c:pt idx="5">
                  <c:v>8843.7778449919806</c:v>
                </c:pt>
                <c:pt idx="6">
                  <c:v>5084.4758938495879</c:v>
                </c:pt>
                <c:pt idx="7">
                  <c:v>8347.7939482266902</c:v>
                </c:pt>
                <c:pt idx="8">
                  <c:v>1568.4474541043751</c:v>
                </c:pt>
                <c:pt idx="9">
                  <c:v>2627.9523728459444</c:v>
                </c:pt>
                <c:pt idx="10">
                  <c:v>-2675.4205868661638</c:v>
                </c:pt>
                <c:pt idx="11">
                  <c:v>7776.5881726754769</c:v>
                </c:pt>
                <c:pt idx="12">
                  <c:v>564.25164719239865</c:v>
                </c:pt>
                <c:pt idx="13">
                  <c:v>-455.4034396185607</c:v>
                </c:pt>
                <c:pt idx="14">
                  <c:v>7314.50955605125</c:v>
                </c:pt>
                <c:pt idx="15">
                  <c:v>4243.1353863974982</c:v>
                </c:pt>
                <c:pt idx="16">
                  <c:v>4248.8378222904121</c:v>
                </c:pt>
                <c:pt idx="17">
                  <c:v>-1377.604688080557</c:v>
                </c:pt>
                <c:pt idx="18">
                  <c:v>2619.6862148345108</c:v>
                </c:pt>
                <c:pt idx="19">
                  <c:v>703.76767787091092</c:v>
                </c:pt>
                <c:pt idx="20">
                  <c:v>5447.1567555600031</c:v>
                </c:pt>
                <c:pt idx="21">
                  <c:v>5788.767855351829</c:v>
                </c:pt>
                <c:pt idx="22">
                  <c:v>5877.3175655042996</c:v>
                </c:pt>
                <c:pt idx="23">
                  <c:v>4452.5999681770973</c:v>
                </c:pt>
                <c:pt idx="24">
                  <c:v>7816.9565397489287</c:v>
                </c:pt>
                <c:pt idx="25">
                  <c:v>6086.1069396191488</c:v>
                </c:pt>
                <c:pt idx="26">
                  <c:v>5702.2702321530787</c:v>
                </c:pt>
                <c:pt idx="27">
                  <c:v>4353.7748747645064</c:v>
                </c:pt>
                <c:pt idx="28">
                  <c:v>2860.169434863195</c:v>
                </c:pt>
                <c:pt idx="29">
                  <c:v>2526.2748628036843</c:v>
                </c:pt>
                <c:pt idx="30">
                  <c:v>5935.2383794437928</c:v>
                </c:pt>
                <c:pt idx="31">
                  <c:v>5308.6065338423468</c:v>
                </c:pt>
                <c:pt idx="32">
                  <c:v>1424.5114476076158</c:v>
                </c:pt>
                <c:pt idx="33">
                  <c:v>1722.7930687669309</c:v>
                </c:pt>
                <c:pt idx="34">
                  <c:v>3032.8444884592973</c:v>
                </c:pt>
                <c:pt idx="35">
                  <c:v>5627.7925869093342</c:v>
                </c:pt>
                <c:pt idx="36">
                  <c:v>5923.7326660879571</c:v>
                </c:pt>
                <c:pt idx="37">
                  <c:v>2671.8095490229489</c:v>
                </c:pt>
                <c:pt idx="38">
                  <c:v>2814.8596115362739</c:v>
                </c:pt>
                <c:pt idx="39">
                  <c:v>4049.3583382585093</c:v>
                </c:pt>
                <c:pt idx="40">
                  <c:v>6369.2827879979413</c:v>
                </c:pt>
                <c:pt idx="41">
                  <c:v>4749.5837832952629</c:v>
                </c:pt>
                <c:pt idx="42">
                  <c:v>2902.754665623027</c:v>
                </c:pt>
                <c:pt idx="43">
                  <c:v>6653.5347605846409</c:v>
                </c:pt>
                <c:pt idx="44">
                  <c:v>363.340586005028</c:v>
                </c:pt>
                <c:pt idx="45">
                  <c:v>3228.5113361459153</c:v>
                </c:pt>
                <c:pt idx="46">
                  <c:v>-155.11789330632052</c:v>
                </c:pt>
                <c:pt idx="47">
                  <c:v>-1154.8282402098769</c:v>
                </c:pt>
                <c:pt idx="48">
                  <c:v>3282.1381396693423</c:v>
                </c:pt>
                <c:pt idx="49">
                  <c:v>2170.3862021428299</c:v>
                </c:pt>
                <c:pt idx="50">
                  <c:v>5616.2186903425581</c:v>
                </c:pt>
                <c:pt idx="51">
                  <c:v>5533.3609491242078</c:v>
                </c:pt>
                <c:pt idx="52">
                  <c:v>160.47878580446672</c:v>
                </c:pt>
                <c:pt idx="53">
                  <c:v>6109.8530212455871</c:v>
                </c:pt>
                <c:pt idx="54">
                  <c:v>6656.872474245205</c:v>
                </c:pt>
                <c:pt idx="55">
                  <c:v>567.51145962547128</c:v>
                </c:pt>
                <c:pt idx="56">
                  <c:v>2771.7958319957756</c:v>
                </c:pt>
                <c:pt idx="57">
                  <c:v>3322.7072309571713</c:v>
                </c:pt>
                <c:pt idx="58">
                  <c:v>3085.3372887956707</c:v>
                </c:pt>
                <c:pt idx="59">
                  <c:v>3525.1808585264484</c:v>
                </c:pt>
                <c:pt idx="60">
                  <c:v>5871.5857323380587</c:v>
                </c:pt>
                <c:pt idx="61">
                  <c:v>386.15291561283448</c:v>
                </c:pt>
                <c:pt idx="62">
                  <c:v>301.77845921789742</c:v>
                </c:pt>
                <c:pt idx="63">
                  <c:v>1935.3997264921941</c:v>
                </c:pt>
                <c:pt idx="64">
                  <c:v>6240.8669332912305</c:v>
                </c:pt>
                <c:pt idx="65">
                  <c:v>7547.2858310312386</c:v>
                </c:pt>
                <c:pt idx="66">
                  <c:v>5745.7804823283022</c:v>
                </c:pt>
                <c:pt idx="67">
                  <c:v>6773.3602688127239</c:v>
                </c:pt>
                <c:pt idx="68">
                  <c:v>3375.3235388736221</c:v>
                </c:pt>
                <c:pt idx="69">
                  <c:v>3899.8506682270572</c:v>
                </c:pt>
                <c:pt idx="70">
                  <c:v>1854.1096381001846</c:v>
                </c:pt>
                <c:pt idx="71">
                  <c:v>5095.5910622550864</c:v>
                </c:pt>
                <c:pt idx="72">
                  <c:v>2837.6710255149592</c:v>
                </c:pt>
                <c:pt idx="73">
                  <c:v>4791.3136206849285</c:v>
                </c:pt>
                <c:pt idx="74">
                  <c:v>6839.4567774003217</c:v>
                </c:pt>
                <c:pt idx="75">
                  <c:v>3955.3522367576102</c:v>
                </c:pt>
                <c:pt idx="76">
                  <c:v>2903.7220072459104</c:v>
                </c:pt>
                <c:pt idx="77">
                  <c:v>4749.1602628878181</c:v>
                </c:pt>
                <c:pt idx="78">
                  <c:v>5369.7699103072455</c:v>
                </c:pt>
                <c:pt idx="79">
                  <c:v>1106.9061912582104</c:v>
                </c:pt>
                <c:pt idx="80">
                  <c:v>7047.5472456288589</c:v>
                </c:pt>
                <c:pt idx="81">
                  <c:v>2015.7992934466326</c:v>
                </c:pt>
                <c:pt idx="82">
                  <c:v>5897.9233954211568</c:v>
                </c:pt>
                <c:pt idx="83">
                  <c:v>5342.635442596802</c:v>
                </c:pt>
                <c:pt idx="84">
                  <c:v>3435.6537200129005</c:v>
                </c:pt>
                <c:pt idx="85">
                  <c:v>2414.3878429577012</c:v>
                </c:pt>
                <c:pt idx="86">
                  <c:v>7361.5742959510144</c:v>
                </c:pt>
                <c:pt idx="87">
                  <c:v>4264.4188710135113</c:v>
                </c:pt>
                <c:pt idx="88">
                  <c:v>3233.5373786603218</c:v>
                </c:pt>
                <c:pt idx="89">
                  <c:v>8510.1849182011156</c:v>
                </c:pt>
                <c:pt idx="90">
                  <c:v>1056.400366153453</c:v>
                </c:pt>
                <c:pt idx="91">
                  <c:v>4355.9118371168843</c:v>
                </c:pt>
                <c:pt idx="92">
                  <c:v>3749.631645024187</c:v>
                </c:pt>
                <c:pt idx="93">
                  <c:v>4859.6278705485493</c:v>
                </c:pt>
                <c:pt idx="94">
                  <c:v>4823.4566187838482</c:v>
                </c:pt>
                <c:pt idx="95">
                  <c:v>7794.7757714059344</c:v>
                </c:pt>
                <c:pt idx="96">
                  <c:v>7417.3065314678533</c:v>
                </c:pt>
                <c:pt idx="97">
                  <c:v>9343.6759117866259</c:v>
                </c:pt>
                <c:pt idx="98">
                  <c:v>3820.0929726407794</c:v>
                </c:pt>
                <c:pt idx="99">
                  <c:v>5545.2113781797943</c:v>
                </c:pt>
                <c:pt idx="100">
                  <c:v>5065.9637726344617</c:v>
                </c:pt>
                <c:pt idx="101">
                  <c:v>5952.5277430819333</c:v>
                </c:pt>
                <c:pt idx="102">
                  <c:v>6127.8585222329702</c:v>
                </c:pt>
                <c:pt idx="103">
                  <c:v>2196.7849438905214</c:v>
                </c:pt>
                <c:pt idx="104">
                  <c:v>2820.2036927286103</c:v>
                </c:pt>
                <c:pt idx="105">
                  <c:v>543.87535170959995</c:v>
                </c:pt>
                <c:pt idx="106">
                  <c:v>7106.7397686389122</c:v>
                </c:pt>
                <c:pt idx="107">
                  <c:v>2444.7089734319461</c:v>
                </c:pt>
                <c:pt idx="108">
                  <c:v>5247.6486325803853</c:v>
                </c:pt>
                <c:pt idx="109">
                  <c:v>4174.1490665416004</c:v>
                </c:pt>
                <c:pt idx="110">
                  <c:v>5212.834848776778</c:v>
                </c:pt>
                <c:pt idx="111">
                  <c:v>4261.787770396325</c:v>
                </c:pt>
                <c:pt idx="112">
                  <c:v>4710.9493259624523</c:v>
                </c:pt>
                <c:pt idx="113">
                  <c:v>3899.8638810383472</c:v>
                </c:pt>
                <c:pt idx="114">
                  <c:v>-4572.8664209216977</c:v>
                </c:pt>
                <c:pt idx="115">
                  <c:v>4750.9901180355973</c:v>
                </c:pt>
                <c:pt idx="116">
                  <c:v>5121.077393122865</c:v>
                </c:pt>
                <c:pt idx="117">
                  <c:v>2802.052203434901</c:v>
                </c:pt>
                <c:pt idx="118">
                  <c:v>7141.8227538145975</c:v>
                </c:pt>
                <c:pt idx="119">
                  <c:v>8348.6732948230092</c:v>
                </c:pt>
                <c:pt idx="120">
                  <c:v>873.20353446581828</c:v>
                </c:pt>
                <c:pt idx="121">
                  <c:v>3924.9282929302253</c:v>
                </c:pt>
                <c:pt idx="122">
                  <c:v>3381.1485079840427</c:v>
                </c:pt>
                <c:pt idx="123">
                  <c:v>4795.7860214926186</c:v>
                </c:pt>
                <c:pt idx="124">
                  <c:v>7385.9277538203833</c:v>
                </c:pt>
                <c:pt idx="125">
                  <c:v>2936.4921666814271</c:v>
                </c:pt>
                <c:pt idx="126">
                  <c:v>4487.2810176007788</c:v>
                </c:pt>
                <c:pt idx="127">
                  <c:v>4768.2048937909676</c:v>
                </c:pt>
                <c:pt idx="128">
                  <c:v>6905.6681197244052</c:v>
                </c:pt>
                <c:pt idx="129">
                  <c:v>6658.9229166859641</c:v>
                </c:pt>
                <c:pt idx="130">
                  <c:v>1957.1285122682411</c:v>
                </c:pt>
                <c:pt idx="131">
                  <c:v>7146.5669919638294</c:v>
                </c:pt>
                <c:pt idx="132">
                  <c:v>4682.2268060667066</c:v>
                </c:pt>
                <c:pt idx="133">
                  <c:v>1417.2558840796585</c:v>
                </c:pt>
                <c:pt idx="134">
                  <c:v>1418.0545717044974</c:v>
                </c:pt>
                <c:pt idx="135">
                  <c:v>3496.2530733199264</c:v>
                </c:pt>
                <c:pt idx="136">
                  <c:v>402.64818004893755</c:v>
                </c:pt>
                <c:pt idx="137">
                  <c:v>5297.5439359598759</c:v>
                </c:pt>
                <c:pt idx="138">
                  <c:v>2324.6058995069652</c:v>
                </c:pt>
                <c:pt idx="139">
                  <c:v>3354.789942693772</c:v>
                </c:pt>
                <c:pt idx="140">
                  <c:v>2193.912487905036</c:v>
                </c:pt>
                <c:pt idx="141">
                  <c:v>7850.6084818957006</c:v>
                </c:pt>
                <c:pt idx="142">
                  <c:v>2855.1590678030775</c:v>
                </c:pt>
                <c:pt idx="143">
                  <c:v>1943.2372613792729</c:v>
                </c:pt>
                <c:pt idx="144">
                  <c:v>5900.8098629432498</c:v>
                </c:pt>
                <c:pt idx="145">
                  <c:v>6160.1376752670749</c:v>
                </c:pt>
                <c:pt idx="146">
                  <c:v>3690.2780483718007</c:v>
                </c:pt>
                <c:pt idx="147">
                  <c:v>6220.2444039487755</c:v>
                </c:pt>
                <c:pt idx="148">
                  <c:v>1342.2039302814435</c:v>
                </c:pt>
                <c:pt idx="149">
                  <c:v>7794.3589076798553</c:v>
                </c:pt>
                <c:pt idx="150">
                  <c:v>4034.9877951997141</c:v>
                </c:pt>
                <c:pt idx="151">
                  <c:v>4065.9653626501345</c:v>
                </c:pt>
                <c:pt idx="152">
                  <c:v>3024.603363053573</c:v>
                </c:pt>
                <c:pt idx="153">
                  <c:v>8375.5221284324325</c:v>
                </c:pt>
                <c:pt idx="154">
                  <c:v>281.76169209425154</c:v>
                </c:pt>
                <c:pt idx="155">
                  <c:v>5241.4955877461825</c:v>
                </c:pt>
                <c:pt idx="156">
                  <c:v>6384.1397328724834</c:v>
                </c:pt>
                <c:pt idx="157">
                  <c:v>2998.5990096491032</c:v>
                </c:pt>
                <c:pt idx="158">
                  <c:v>4001.5147281754994</c:v>
                </c:pt>
                <c:pt idx="159">
                  <c:v>5706.9653906909289</c:v>
                </c:pt>
                <c:pt idx="160">
                  <c:v>4149.6504467553386</c:v>
                </c:pt>
                <c:pt idx="161">
                  <c:v>3792.2804718998809</c:v>
                </c:pt>
                <c:pt idx="162">
                  <c:v>7938.1545836959367</c:v>
                </c:pt>
                <c:pt idx="163">
                  <c:v>9090.5161095408439</c:v>
                </c:pt>
                <c:pt idx="164">
                  <c:v>1722.8305126806597</c:v>
                </c:pt>
                <c:pt idx="165">
                  <c:v>4800.8257199673963</c:v>
                </c:pt>
                <c:pt idx="166">
                  <c:v>3815.8431055485553</c:v>
                </c:pt>
                <c:pt idx="167">
                  <c:v>148.52516365631379</c:v>
                </c:pt>
                <c:pt idx="168">
                  <c:v>3013.042554547445</c:v>
                </c:pt>
                <c:pt idx="169">
                  <c:v>3904.1398090946414</c:v>
                </c:pt>
                <c:pt idx="170">
                  <c:v>2335.3812782368632</c:v>
                </c:pt>
                <c:pt idx="171">
                  <c:v>3117.7288461218459</c:v>
                </c:pt>
                <c:pt idx="172">
                  <c:v>897.60040559556694</c:v>
                </c:pt>
                <c:pt idx="173">
                  <c:v>8883.4424108777021</c:v>
                </c:pt>
                <c:pt idx="174">
                  <c:v>6130.0855726076952</c:v>
                </c:pt>
                <c:pt idx="175">
                  <c:v>6293.1352088248532</c:v>
                </c:pt>
                <c:pt idx="176">
                  <c:v>3960.4950471158795</c:v>
                </c:pt>
                <c:pt idx="177">
                  <c:v>4733.7185245459032</c:v>
                </c:pt>
                <c:pt idx="178">
                  <c:v>9357.4128893839734</c:v>
                </c:pt>
                <c:pt idx="179">
                  <c:v>7626.3174255858894</c:v>
                </c:pt>
                <c:pt idx="180">
                  <c:v>1438.7997917773</c:v>
                </c:pt>
                <c:pt idx="181">
                  <c:v>2288.7216566993493</c:v>
                </c:pt>
                <c:pt idx="182">
                  <c:v>2231.1381997038147</c:v>
                </c:pt>
                <c:pt idx="183">
                  <c:v>539.45177506635105</c:v>
                </c:pt>
                <c:pt idx="184">
                  <c:v>4802.7444138744941</c:v>
                </c:pt>
                <c:pt idx="185">
                  <c:v>5249.956305132232</c:v>
                </c:pt>
                <c:pt idx="186">
                  <c:v>3827.4936917572541</c:v>
                </c:pt>
                <c:pt idx="187">
                  <c:v>4996.8435936348269</c:v>
                </c:pt>
                <c:pt idx="188">
                  <c:v>3257.0939662952505</c:v>
                </c:pt>
                <c:pt idx="189">
                  <c:v>6270.4052926443364</c:v>
                </c:pt>
                <c:pt idx="190">
                  <c:v>5266.2974499164602</c:v>
                </c:pt>
                <c:pt idx="191">
                  <c:v>295.6382925319898</c:v>
                </c:pt>
                <c:pt idx="192">
                  <c:v>6023.9324000555616</c:v>
                </c:pt>
                <c:pt idx="193">
                  <c:v>3313.0635346215677</c:v>
                </c:pt>
                <c:pt idx="194">
                  <c:v>7468.1435412961655</c:v>
                </c:pt>
                <c:pt idx="195">
                  <c:v>5838.551732315429</c:v>
                </c:pt>
                <c:pt idx="196">
                  <c:v>4848.0227514817234</c:v>
                </c:pt>
                <c:pt idx="197">
                  <c:v>1896.3891099547573</c:v>
                </c:pt>
                <c:pt idx="198">
                  <c:v>3703.0894038333095</c:v>
                </c:pt>
                <c:pt idx="199">
                  <c:v>2857.9846861052447</c:v>
                </c:pt>
                <c:pt idx="200">
                  <c:v>5437.2441377163459</c:v>
                </c:pt>
                <c:pt idx="201">
                  <c:v>7425.3517507789165</c:v>
                </c:pt>
                <c:pt idx="202">
                  <c:v>5855.5601989697434</c:v>
                </c:pt>
                <c:pt idx="203">
                  <c:v>3611.0260943935355</c:v>
                </c:pt>
                <c:pt idx="204">
                  <c:v>328.0691064255218</c:v>
                </c:pt>
                <c:pt idx="205">
                  <c:v>6196.4651463568725</c:v>
                </c:pt>
                <c:pt idx="206">
                  <c:v>5844.0188976520767</c:v>
                </c:pt>
                <c:pt idx="207">
                  <c:v>1847.5194182247114</c:v>
                </c:pt>
                <c:pt idx="208">
                  <c:v>1062.930055148378</c:v>
                </c:pt>
                <c:pt idx="209">
                  <c:v>6285.0040800406396</c:v>
                </c:pt>
                <c:pt idx="210">
                  <c:v>5320.6872371913487</c:v>
                </c:pt>
                <c:pt idx="211">
                  <c:v>5198.0947373739918</c:v>
                </c:pt>
                <c:pt idx="212">
                  <c:v>4276.5153439675278</c:v>
                </c:pt>
                <c:pt idx="213">
                  <c:v>9099.2693372832891</c:v>
                </c:pt>
                <c:pt idx="214">
                  <c:v>1464.0227540689234</c:v>
                </c:pt>
                <c:pt idx="215">
                  <c:v>2208.0485098182648</c:v>
                </c:pt>
                <c:pt idx="216">
                  <c:v>4445.7909681070551</c:v>
                </c:pt>
                <c:pt idx="217">
                  <c:v>6550.3088364213718</c:v>
                </c:pt>
                <c:pt idx="218">
                  <c:v>7676.6633768703305</c:v>
                </c:pt>
                <c:pt idx="219">
                  <c:v>1364.8376432947102</c:v>
                </c:pt>
                <c:pt idx="220">
                  <c:v>1074.4796229928779</c:v>
                </c:pt>
                <c:pt idx="221">
                  <c:v>2652.1019604278595</c:v>
                </c:pt>
                <c:pt idx="222">
                  <c:v>3972.5972460666285</c:v>
                </c:pt>
                <c:pt idx="223">
                  <c:v>2685.6888113492696</c:v>
                </c:pt>
                <c:pt idx="224">
                  <c:v>3591.9231932437306</c:v>
                </c:pt>
                <c:pt idx="225">
                  <c:v>3628.2148630269076</c:v>
                </c:pt>
                <c:pt idx="226">
                  <c:v>3759.7053620786082</c:v>
                </c:pt>
                <c:pt idx="227">
                  <c:v>804.2894850413154</c:v>
                </c:pt>
                <c:pt idx="228">
                  <c:v>3759.0360661950044</c:v>
                </c:pt>
                <c:pt idx="229">
                  <c:v>3722.0797215109487</c:v>
                </c:pt>
                <c:pt idx="230">
                  <c:v>756.93435570138536</c:v>
                </c:pt>
                <c:pt idx="231">
                  <c:v>-454.50679432684728</c:v>
                </c:pt>
                <c:pt idx="232">
                  <c:v>6370.1630258175128</c:v>
                </c:pt>
                <c:pt idx="233">
                  <c:v>6098.4196836239644</c:v>
                </c:pt>
                <c:pt idx="234">
                  <c:v>7706.9578469831031</c:v>
                </c:pt>
                <c:pt idx="235">
                  <c:v>5949.0620366780868</c:v>
                </c:pt>
                <c:pt idx="236">
                  <c:v>1256.1043372997203</c:v>
                </c:pt>
                <c:pt idx="237">
                  <c:v>2194.1183979039788</c:v>
                </c:pt>
                <c:pt idx="238">
                  <c:v>1697.9699615602249</c:v>
                </c:pt>
                <c:pt idx="239">
                  <c:v>6369.9614364054896</c:v>
                </c:pt>
                <c:pt idx="240">
                  <c:v>2526.9655426188838</c:v>
                </c:pt>
                <c:pt idx="241">
                  <c:v>7969.4581721635532</c:v>
                </c:pt>
                <c:pt idx="242">
                  <c:v>2753.6850369533395</c:v>
                </c:pt>
                <c:pt idx="243">
                  <c:v>2633.3250662784685</c:v>
                </c:pt>
                <c:pt idx="244">
                  <c:v>8674.494828800518</c:v>
                </c:pt>
                <c:pt idx="245">
                  <c:v>2443.2239113097244</c:v>
                </c:pt>
                <c:pt idx="246">
                  <c:v>6974.3631763584081</c:v>
                </c:pt>
                <c:pt idx="247">
                  <c:v>6099.1106427853656</c:v>
                </c:pt>
                <c:pt idx="248">
                  <c:v>4906.93364965004</c:v>
                </c:pt>
                <c:pt idx="249">
                  <c:v>6905.0995464388461</c:v>
                </c:pt>
                <c:pt idx="250">
                  <c:v>6743.2520947971225</c:v>
                </c:pt>
                <c:pt idx="251">
                  <c:v>8322.0387697481365</c:v>
                </c:pt>
                <c:pt idx="252">
                  <c:v>6813.806805135172</c:v>
                </c:pt>
                <c:pt idx="253">
                  <c:v>8699.8139158555568</c:v>
                </c:pt>
                <c:pt idx="254">
                  <c:v>98.117310788341229</c:v>
                </c:pt>
                <c:pt idx="255">
                  <c:v>4132.0442063231549</c:v>
                </c:pt>
                <c:pt idx="256">
                  <c:v>5824.8263344772731</c:v>
                </c:pt>
                <c:pt idx="257">
                  <c:v>8032.7830169105673</c:v>
                </c:pt>
                <c:pt idx="258">
                  <c:v>2841.91157314982</c:v>
                </c:pt>
                <c:pt idx="259">
                  <c:v>3583.9947920523687</c:v>
                </c:pt>
                <c:pt idx="260">
                  <c:v>7342.7472986520752</c:v>
                </c:pt>
                <c:pt idx="261">
                  <c:v>3599.2490249300681</c:v>
                </c:pt>
                <c:pt idx="262">
                  <c:v>3941.8240026263506</c:v>
                </c:pt>
                <c:pt idx="263">
                  <c:v>6840.1361026478571</c:v>
                </c:pt>
                <c:pt idx="264">
                  <c:v>3092.1634153900122</c:v>
                </c:pt>
                <c:pt idx="265">
                  <c:v>4557.6398651081363</c:v>
                </c:pt>
                <c:pt idx="266">
                  <c:v>4614.8428242253221</c:v>
                </c:pt>
                <c:pt idx="267">
                  <c:v>853.51962347829465</c:v>
                </c:pt>
                <c:pt idx="268">
                  <c:v>4352.5229799868393</c:v>
                </c:pt>
                <c:pt idx="269">
                  <c:v>3771.30741813343</c:v>
                </c:pt>
                <c:pt idx="270">
                  <c:v>5569.103634005739</c:v>
                </c:pt>
                <c:pt idx="271">
                  <c:v>4705.6546819061186</c:v>
                </c:pt>
                <c:pt idx="272">
                  <c:v>4336.551699691885</c:v>
                </c:pt>
                <c:pt idx="273">
                  <c:v>6952.9299342020549</c:v>
                </c:pt>
                <c:pt idx="274">
                  <c:v>5674.6480305008472</c:v>
                </c:pt>
                <c:pt idx="275">
                  <c:v>-2704.6928687616846</c:v>
                </c:pt>
                <c:pt idx="276">
                  <c:v>8093.4912635804503</c:v>
                </c:pt>
                <c:pt idx="277">
                  <c:v>6852.2978672369391</c:v>
                </c:pt>
                <c:pt idx="278">
                  <c:v>-369.41504713822121</c:v>
                </c:pt>
                <c:pt idx="279">
                  <c:v>2807.6400129154717</c:v>
                </c:pt>
                <c:pt idx="280">
                  <c:v>7818.6608686917107</c:v>
                </c:pt>
                <c:pt idx="281">
                  <c:v>-3226.201387992794</c:v>
                </c:pt>
                <c:pt idx="282">
                  <c:v>3413.0050614250913</c:v>
                </c:pt>
                <c:pt idx="283">
                  <c:v>2153.6861199123268</c:v>
                </c:pt>
                <c:pt idx="284">
                  <c:v>5785.0456360607959</c:v>
                </c:pt>
                <c:pt idx="285">
                  <c:v>7284.8367628486667</c:v>
                </c:pt>
                <c:pt idx="286">
                  <c:v>-943.5270272936848</c:v>
                </c:pt>
                <c:pt idx="287">
                  <c:v>4050.0461700485203</c:v>
                </c:pt>
                <c:pt idx="288">
                  <c:v>1762.4865669984704</c:v>
                </c:pt>
                <c:pt idx="289">
                  <c:v>5415.9529248555828</c:v>
                </c:pt>
                <c:pt idx="290">
                  <c:v>8160.4806169342473</c:v>
                </c:pt>
                <c:pt idx="291">
                  <c:v>2470.3545060707775</c:v>
                </c:pt>
                <c:pt idx="292">
                  <c:v>-1230.4216652701175</c:v>
                </c:pt>
                <c:pt idx="293">
                  <c:v>6545.7883194144306</c:v>
                </c:pt>
                <c:pt idx="294">
                  <c:v>4313.0433423975092</c:v>
                </c:pt>
                <c:pt idx="295">
                  <c:v>5141.0408366061538</c:v>
                </c:pt>
                <c:pt idx="296">
                  <c:v>6978.0171704791319</c:v>
                </c:pt>
                <c:pt idx="297">
                  <c:v>4994.10522799926</c:v>
                </c:pt>
                <c:pt idx="298">
                  <c:v>4286.9005955197918</c:v>
                </c:pt>
                <c:pt idx="299">
                  <c:v>6086.2125187238289</c:v>
                </c:pt>
                <c:pt idx="300">
                  <c:v>4010.3239437269503</c:v>
                </c:pt>
                <c:pt idx="301">
                  <c:v>3864.8069471589547</c:v>
                </c:pt>
                <c:pt idx="302">
                  <c:v>7469.7291389106349</c:v>
                </c:pt>
                <c:pt idx="303">
                  <c:v>3100.3789884475054</c:v>
                </c:pt>
                <c:pt idx="304">
                  <c:v>2267.9338043706875</c:v>
                </c:pt>
                <c:pt idx="305">
                  <c:v>2143.3039571703289</c:v>
                </c:pt>
                <c:pt idx="306">
                  <c:v>5675.8308272042614</c:v>
                </c:pt>
                <c:pt idx="307">
                  <c:v>6761.0136909855064</c:v>
                </c:pt>
                <c:pt idx="308">
                  <c:v>4189.904573784147</c:v>
                </c:pt>
                <c:pt idx="309">
                  <c:v>7742.4121684094107</c:v>
                </c:pt>
                <c:pt idx="310">
                  <c:v>1508.0725632050944</c:v>
                </c:pt>
                <c:pt idx="311">
                  <c:v>5158.9093200358393</c:v>
                </c:pt>
                <c:pt idx="312">
                  <c:v>4848.0512034241947</c:v>
                </c:pt>
                <c:pt idx="313">
                  <c:v>3205.672448268534</c:v>
                </c:pt>
                <c:pt idx="314">
                  <c:v>11064.135574335765</c:v>
                </c:pt>
                <c:pt idx="315">
                  <c:v>3909.9372208832337</c:v>
                </c:pt>
                <c:pt idx="316">
                  <c:v>3228.4497022846135</c:v>
                </c:pt>
                <c:pt idx="317">
                  <c:v>5339.1244565436873</c:v>
                </c:pt>
                <c:pt idx="318">
                  <c:v>7341.712366305931</c:v>
                </c:pt>
                <c:pt idx="319">
                  <c:v>3877.8225138157318</c:v>
                </c:pt>
                <c:pt idx="320">
                  <c:v>7109.8585280536709</c:v>
                </c:pt>
                <c:pt idx="321">
                  <c:v>1741.5497765091336</c:v>
                </c:pt>
                <c:pt idx="322">
                  <c:v>3116.3747049593767</c:v>
                </c:pt>
                <c:pt idx="323">
                  <c:v>3641.7893120039571</c:v>
                </c:pt>
                <c:pt idx="324">
                  <c:v>6716.6557225380911</c:v>
                </c:pt>
                <c:pt idx="325">
                  <c:v>2599.3925837428928</c:v>
                </c:pt>
                <c:pt idx="326">
                  <c:v>359.51863540027671</c:v>
                </c:pt>
                <c:pt idx="327">
                  <c:v>9702.634528449089</c:v>
                </c:pt>
                <c:pt idx="328">
                  <c:v>7793.1302427721967</c:v>
                </c:pt>
                <c:pt idx="329">
                  <c:v>4208.0359288420877</c:v>
                </c:pt>
                <c:pt idx="330">
                  <c:v>1751.1208452421929</c:v>
                </c:pt>
                <c:pt idx="331">
                  <c:v>6651.7072594993506</c:v>
                </c:pt>
                <c:pt idx="332">
                  <c:v>5597.4252671860559</c:v>
                </c:pt>
                <c:pt idx="333">
                  <c:v>6023.1457428729027</c:v>
                </c:pt>
                <c:pt idx="334">
                  <c:v>6357.5177159303976</c:v>
                </c:pt>
                <c:pt idx="335">
                  <c:v>5363.0555374318037</c:v>
                </c:pt>
                <c:pt idx="336">
                  <c:v>6571.2378840092315</c:v>
                </c:pt>
                <c:pt idx="337">
                  <c:v>5815.358267569638</c:v>
                </c:pt>
                <c:pt idx="338">
                  <c:v>4211.9888710828754</c:v>
                </c:pt>
                <c:pt idx="339">
                  <c:v>4377.153477624759</c:v>
                </c:pt>
                <c:pt idx="340">
                  <c:v>5368.8076587582982</c:v>
                </c:pt>
                <c:pt idx="341">
                  <c:v>2590.5935778242861</c:v>
                </c:pt>
                <c:pt idx="342">
                  <c:v>7096.6026879979145</c:v>
                </c:pt>
                <c:pt idx="343">
                  <c:v>7105.3844055340278</c:v>
                </c:pt>
                <c:pt idx="344">
                  <c:v>2588.012308881117</c:v>
                </c:pt>
                <c:pt idx="345">
                  <c:v>3718.0818921290866</c:v>
                </c:pt>
                <c:pt idx="346">
                  <c:v>8042.6646529291611</c:v>
                </c:pt>
                <c:pt idx="347">
                  <c:v>2659.2173203408788</c:v>
                </c:pt>
                <c:pt idx="348">
                  <c:v>8913.2578229201645</c:v>
                </c:pt>
                <c:pt idx="349">
                  <c:v>6608.4902357696337</c:v>
                </c:pt>
                <c:pt idx="350">
                  <c:v>648.51208702488429</c:v>
                </c:pt>
                <c:pt idx="351">
                  <c:v>1350.8251113754807</c:v>
                </c:pt>
                <c:pt idx="352">
                  <c:v>7196.2030113933979</c:v>
                </c:pt>
                <c:pt idx="353">
                  <c:v>5799.0755856146225</c:v>
                </c:pt>
                <c:pt idx="354">
                  <c:v>6416.6598867927069</c:v>
                </c:pt>
                <c:pt idx="355">
                  <c:v>4951.4839153876464</c:v>
                </c:pt>
                <c:pt idx="356">
                  <c:v>7349.3680431839557</c:v>
                </c:pt>
                <c:pt idx="357">
                  <c:v>4430.0668529511486</c:v>
                </c:pt>
                <c:pt idx="358">
                  <c:v>1003.1956956206177</c:v>
                </c:pt>
                <c:pt idx="359">
                  <c:v>2850.5399456088389</c:v>
                </c:pt>
                <c:pt idx="360">
                  <c:v>6372.8617725675776</c:v>
                </c:pt>
                <c:pt idx="361">
                  <c:v>3808.6563431335226</c:v>
                </c:pt>
                <c:pt idx="362">
                  <c:v>4822.0907169124357</c:v>
                </c:pt>
                <c:pt idx="363">
                  <c:v>5751.3458637603617</c:v>
                </c:pt>
                <c:pt idx="364">
                  <c:v>3035.8968503072047</c:v>
                </c:pt>
                <c:pt idx="365">
                  <c:v>2840.346613076365</c:v>
                </c:pt>
                <c:pt idx="366">
                  <c:v>4783.5360129643941</c:v>
                </c:pt>
                <c:pt idx="367">
                  <c:v>3895.6365230120009</c:v>
                </c:pt>
                <c:pt idx="368">
                  <c:v>9972.371302494219</c:v>
                </c:pt>
                <c:pt idx="369">
                  <c:v>6119.0648716798714</c:v>
                </c:pt>
                <c:pt idx="370">
                  <c:v>2782.5647432079077</c:v>
                </c:pt>
                <c:pt idx="371">
                  <c:v>8761.2882031682111</c:v>
                </c:pt>
                <c:pt idx="372">
                  <c:v>5018.629772004756</c:v>
                </c:pt>
                <c:pt idx="373">
                  <c:v>2289.658700066037</c:v>
                </c:pt>
                <c:pt idx="374">
                  <c:v>6321.2381769717786</c:v>
                </c:pt>
                <c:pt idx="375">
                  <c:v>5764.5171654693986</c:v>
                </c:pt>
                <c:pt idx="376">
                  <c:v>7200.9022885323984</c:v>
                </c:pt>
                <c:pt idx="377">
                  <c:v>754.12281493087767</c:v>
                </c:pt>
                <c:pt idx="378">
                  <c:v>6633.9753530747248</c:v>
                </c:pt>
                <c:pt idx="379">
                  <c:v>9194.508409476899</c:v>
                </c:pt>
                <c:pt idx="380">
                  <c:v>-61.879729578687432</c:v>
                </c:pt>
                <c:pt idx="381">
                  <c:v>7820.6684436988962</c:v>
                </c:pt>
                <c:pt idx="382">
                  <c:v>4316.1788620897287</c:v>
                </c:pt>
                <c:pt idx="383">
                  <c:v>4891.8379234741633</c:v>
                </c:pt>
                <c:pt idx="384">
                  <c:v>8680.5927765157539</c:v>
                </c:pt>
                <c:pt idx="385">
                  <c:v>2249.8539712874558</c:v>
                </c:pt>
                <c:pt idx="386">
                  <c:v>5766.6331454986212</c:v>
                </c:pt>
                <c:pt idx="387">
                  <c:v>6697.3504741343722</c:v>
                </c:pt>
                <c:pt idx="388">
                  <c:v>3845.9089654668132</c:v>
                </c:pt>
                <c:pt idx="389">
                  <c:v>3180.3614922654847</c:v>
                </c:pt>
                <c:pt idx="390">
                  <c:v>7379.7477274580087</c:v>
                </c:pt>
                <c:pt idx="391">
                  <c:v>-866.62110037621869</c:v>
                </c:pt>
                <c:pt idx="392">
                  <c:v>4888.391169002105</c:v>
                </c:pt>
                <c:pt idx="393">
                  <c:v>3010.4943166097146</c:v>
                </c:pt>
                <c:pt idx="394">
                  <c:v>5449.2111911920601</c:v>
                </c:pt>
                <c:pt idx="395">
                  <c:v>5723.0155118345065</c:v>
                </c:pt>
                <c:pt idx="396">
                  <c:v>5844.3276407916255</c:v>
                </c:pt>
                <c:pt idx="397">
                  <c:v>3096.0819988004323</c:v>
                </c:pt>
                <c:pt idx="398">
                  <c:v>8638.523158799313</c:v>
                </c:pt>
                <c:pt idx="399">
                  <c:v>7014.7793226619087</c:v>
                </c:pt>
                <c:pt idx="400">
                  <c:v>4420.2306573997266</c:v>
                </c:pt>
                <c:pt idx="401">
                  <c:v>9583.0626155647078</c:v>
                </c:pt>
                <c:pt idx="402">
                  <c:v>4321.048059124726</c:v>
                </c:pt>
                <c:pt idx="403">
                  <c:v>5996.5348684883102</c:v>
                </c:pt>
                <c:pt idx="404">
                  <c:v>3099.8050846404171</c:v>
                </c:pt>
                <c:pt idx="405">
                  <c:v>5146.9331657338853</c:v>
                </c:pt>
                <c:pt idx="406">
                  <c:v>7483.0281236126593</c:v>
                </c:pt>
                <c:pt idx="407">
                  <c:v>5490.96640152088</c:v>
                </c:pt>
                <c:pt idx="408">
                  <c:v>5238.3743140041588</c:v>
                </c:pt>
                <c:pt idx="409">
                  <c:v>9366.6779963718163</c:v>
                </c:pt>
                <c:pt idx="410">
                  <c:v>4298.9384428329204</c:v>
                </c:pt>
                <c:pt idx="411">
                  <c:v>2013.336466082807</c:v>
                </c:pt>
                <c:pt idx="412">
                  <c:v>6028.23467990464</c:v>
                </c:pt>
                <c:pt idx="413">
                  <c:v>11238.826148680946</c:v>
                </c:pt>
                <c:pt idx="414">
                  <c:v>7680.019092081533</c:v>
                </c:pt>
                <c:pt idx="415">
                  <c:v>3775.3870628622303</c:v>
                </c:pt>
                <c:pt idx="416">
                  <c:v>-1542.8451639827545</c:v>
                </c:pt>
                <c:pt idx="417">
                  <c:v>1961.9545824447623</c:v>
                </c:pt>
                <c:pt idx="418">
                  <c:v>8687.6469643865148</c:v>
                </c:pt>
                <c:pt idx="419">
                  <c:v>6730.2542909112335</c:v>
                </c:pt>
                <c:pt idx="420">
                  <c:v>1683.2399793582747</c:v>
                </c:pt>
                <c:pt idx="421">
                  <c:v>8820.5754992156017</c:v>
                </c:pt>
                <c:pt idx="422">
                  <c:v>2236.6414933350202</c:v>
                </c:pt>
                <c:pt idx="423">
                  <c:v>4893.8871946080526</c:v>
                </c:pt>
                <c:pt idx="424">
                  <c:v>-812.16982242161419</c:v>
                </c:pt>
                <c:pt idx="425">
                  <c:v>4977.2619412527965</c:v>
                </c:pt>
                <c:pt idx="426">
                  <c:v>4418.4777307545455</c:v>
                </c:pt>
                <c:pt idx="427">
                  <c:v>2418.834827292409</c:v>
                </c:pt>
                <c:pt idx="428">
                  <c:v>8326.3318091094789</c:v>
                </c:pt>
                <c:pt idx="429">
                  <c:v>2575.439009206626</c:v>
                </c:pt>
                <c:pt idx="430">
                  <c:v>2963.2244490513294</c:v>
                </c:pt>
                <c:pt idx="431">
                  <c:v>6761.9695953085484</c:v>
                </c:pt>
                <c:pt idx="432">
                  <c:v>3958.9184926819189</c:v>
                </c:pt>
                <c:pt idx="433">
                  <c:v>1192.0815931721459</c:v>
                </c:pt>
                <c:pt idx="434">
                  <c:v>923.25068541237829</c:v>
                </c:pt>
                <c:pt idx="435">
                  <c:v>3852.4974275845461</c:v>
                </c:pt>
                <c:pt idx="436">
                  <c:v>5667.177010681773</c:v>
                </c:pt>
                <c:pt idx="437">
                  <c:v>6684.6780133112779</c:v>
                </c:pt>
                <c:pt idx="438">
                  <c:v>4873.6871035002459</c:v>
                </c:pt>
                <c:pt idx="439">
                  <c:v>1069.8574565257186</c:v>
                </c:pt>
                <c:pt idx="440">
                  <c:v>8717.8744875703651</c:v>
                </c:pt>
                <c:pt idx="441">
                  <c:v>8326.9877585864051</c:v>
                </c:pt>
                <c:pt idx="442">
                  <c:v>1321.5288225943891</c:v>
                </c:pt>
                <c:pt idx="443">
                  <c:v>-216.30158508406919</c:v>
                </c:pt>
                <c:pt idx="444">
                  <c:v>3261.6348197657435</c:v>
                </c:pt>
                <c:pt idx="445">
                  <c:v>241.89699967126285</c:v>
                </c:pt>
                <c:pt idx="446">
                  <c:v>208.93865190269094</c:v>
                </c:pt>
                <c:pt idx="447">
                  <c:v>4594.3162033361978</c:v>
                </c:pt>
                <c:pt idx="448">
                  <c:v>4050.9709988368977</c:v>
                </c:pt>
                <c:pt idx="449">
                  <c:v>5967.0184524364031</c:v>
                </c:pt>
                <c:pt idx="450">
                  <c:v>2924.4503577030118</c:v>
                </c:pt>
                <c:pt idx="451">
                  <c:v>8426.9265447227808</c:v>
                </c:pt>
                <c:pt idx="452">
                  <c:v>7004.9921581645876</c:v>
                </c:pt>
                <c:pt idx="453">
                  <c:v>5898.393534478917</c:v>
                </c:pt>
                <c:pt idx="454">
                  <c:v>4351.2004966502118</c:v>
                </c:pt>
                <c:pt idx="455">
                  <c:v>5451.7683717123073</c:v>
                </c:pt>
                <c:pt idx="456">
                  <c:v>7371.3441478538189</c:v>
                </c:pt>
                <c:pt idx="457">
                  <c:v>8923.8966266096395</c:v>
                </c:pt>
                <c:pt idx="458">
                  <c:v>4100.3100724875276</c:v>
                </c:pt>
                <c:pt idx="459">
                  <c:v>3334.4345897307117</c:v>
                </c:pt>
                <c:pt idx="460">
                  <c:v>3895.0082819145728</c:v>
                </c:pt>
                <c:pt idx="461">
                  <c:v>1979.7250174201072</c:v>
                </c:pt>
                <c:pt idx="462">
                  <c:v>4683.9696864240386</c:v>
                </c:pt>
                <c:pt idx="463">
                  <c:v>6233.9230787107244</c:v>
                </c:pt>
                <c:pt idx="464">
                  <c:v>4201.5354705671152</c:v>
                </c:pt>
                <c:pt idx="465">
                  <c:v>2958.2468089228669</c:v>
                </c:pt>
                <c:pt idx="466">
                  <c:v>4701.2552229177527</c:v>
                </c:pt>
                <c:pt idx="467">
                  <c:v>4482.8607099005294</c:v>
                </c:pt>
                <c:pt idx="468">
                  <c:v>3127.7282195760372</c:v>
                </c:pt>
                <c:pt idx="469">
                  <c:v>5847.2392482988107</c:v>
                </c:pt>
                <c:pt idx="470">
                  <c:v>3139.732257423876</c:v>
                </c:pt>
                <c:pt idx="471">
                  <c:v>1582.0500357187134</c:v>
                </c:pt>
                <c:pt idx="472">
                  <c:v>5570.6546902496157</c:v>
                </c:pt>
                <c:pt idx="473">
                  <c:v>660.40881530256195</c:v>
                </c:pt>
                <c:pt idx="474">
                  <c:v>7468.4919262721505</c:v>
                </c:pt>
                <c:pt idx="475">
                  <c:v>2230.742416857117</c:v>
                </c:pt>
                <c:pt idx="476">
                  <c:v>2417.6696974045299</c:v>
                </c:pt>
                <c:pt idx="477">
                  <c:v>6037.707606668464</c:v>
                </c:pt>
                <c:pt idx="478">
                  <c:v>7660.7186655326423</c:v>
                </c:pt>
                <c:pt idx="479">
                  <c:v>6492.8461073272101</c:v>
                </c:pt>
                <c:pt idx="480">
                  <c:v>3741.6033679626012</c:v>
                </c:pt>
                <c:pt idx="481">
                  <c:v>3985.330214773594</c:v>
                </c:pt>
                <c:pt idx="482">
                  <c:v>2208.0580649316121</c:v>
                </c:pt>
                <c:pt idx="483">
                  <c:v>2409.0961529544434</c:v>
                </c:pt>
                <c:pt idx="484">
                  <c:v>-877.32667742768899</c:v>
                </c:pt>
                <c:pt idx="485">
                  <c:v>4046.8485109617645</c:v>
                </c:pt>
                <c:pt idx="486">
                  <c:v>4383.4900209406924</c:v>
                </c:pt>
                <c:pt idx="487">
                  <c:v>4676.6420116877007</c:v>
                </c:pt>
                <c:pt idx="488">
                  <c:v>3268.5668664774671</c:v>
                </c:pt>
                <c:pt idx="489">
                  <c:v>-1330.2748336039701</c:v>
                </c:pt>
                <c:pt idx="490">
                  <c:v>2288.6065319520585</c:v>
                </c:pt>
                <c:pt idx="491">
                  <c:v>7965.2148396164521</c:v>
                </c:pt>
                <c:pt idx="492">
                  <c:v>2260.1785216154149</c:v>
                </c:pt>
                <c:pt idx="493">
                  <c:v>7606.9436026973044</c:v>
                </c:pt>
                <c:pt idx="494">
                  <c:v>4221.3553110029216</c:v>
                </c:pt>
                <c:pt idx="495">
                  <c:v>5637.0755406143999</c:v>
                </c:pt>
                <c:pt idx="496">
                  <c:v>6325.1166058517347</c:v>
                </c:pt>
                <c:pt idx="497">
                  <c:v>4274.6732185513929</c:v>
                </c:pt>
                <c:pt idx="498">
                  <c:v>8411.1300276553447</c:v>
                </c:pt>
                <c:pt idx="499">
                  <c:v>4449.8470474671176</c:v>
                </c:pt>
                <c:pt idx="500">
                  <c:v>2406.038456187478</c:v>
                </c:pt>
                <c:pt idx="501">
                  <c:v>6106.9643561389485</c:v>
                </c:pt>
                <c:pt idx="502">
                  <c:v>6697.0425205451202</c:v>
                </c:pt>
                <c:pt idx="503">
                  <c:v>4587.5068509448693</c:v>
                </c:pt>
                <c:pt idx="504">
                  <c:v>4776.9849974269036</c:v>
                </c:pt>
                <c:pt idx="505">
                  <c:v>1931.1064843078282</c:v>
                </c:pt>
                <c:pt idx="506">
                  <c:v>3185.3388016772833</c:v>
                </c:pt>
                <c:pt idx="507">
                  <c:v>7031.0045394026374</c:v>
                </c:pt>
                <c:pt idx="508">
                  <c:v>2630.1221730101379</c:v>
                </c:pt>
                <c:pt idx="509">
                  <c:v>3896.0650586483098</c:v>
                </c:pt>
                <c:pt idx="510">
                  <c:v>2288.1396849754697</c:v>
                </c:pt>
                <c:pt idx="511">
                  <c:v>9351.8559727699067</c:v>
                </c:pt>
                <c:pt idx="512">
                  <c:v>3015.7966789716857</c:v>
                </c:pt>
                <c:pt idx="513">
                  <c:v>8587.076501077694</c:v>
                </c:pt>
                <c:pt idx="514">
                  <c:v>-473.38076392807159</c:v>
                </c:pt>
                <c:pt idx="515">
                  <c:v>4276.4106700843167</c:v>
                </c:pt>
                <c:pt idx="516">
                  <c:v>6163.5442936878753</c:v>
                </c:pt>
                <c:pt idx="517">
                  <c:v>5201.6978399517238</c:v>
                </c:pt>
                <c:pt idx="518">
                  <c:v>4828.9425650742232</c:v>
                </c:pt>
                <c:pt idx="519">
                  <c:v>8661.4942384743281</c:v>
                </c:pt>
                <c:pt idx="520">
                  <c:v>4933.5004267879067</c:v>
                </c:pt>
                <c:pt idx="521">
                  <c:v>3546.1362215372137</c:v>
                </c:pt>
                <c:pt idx="522">
                  <c:v>1590.5157604103069</c:v>
                </c:pt>
                <c:pt idx="523">
                  <c:v>2072.9568582578536</c:v>
                </c:pt>
                <c:pt idx="524">
                  <c:v>4096.5749693902671</c:v>
                </c:pt>
                <c:pt idx="525">
                  <c:v>7258.3702234656603</c:v>
                </c:pt>
                <c:pt idx="526">
                  <c:v>4812.4131082170288</c:v>
                </c:pt>
                <c:pt idx="527">
                  <c:v>5466.5688770610695</c:v>
                </c:pt>
                <c:pt idx="528">
                  <c:v>6868.1966635465269</c:v>
                </c:pt>
                <c:pt idx="529">
                  <c:v>5502.7675823328364</c:v>
                </c:pt>
                <c:pt idx="530">
                  <c:v>1266.8284389531118</c:v>
                </c:pt>
                <c:pt idx="531">
                  <c:v>-2050.9184168650959</c:v>
                </c:pt>
                <c:pt idx="532">
                  <c:v>2560.3242082072966</c:v>
                </c:pt>
                <c:pt idx="533">
                  <c:v>3959.651279721134</c:v>
                </c:pt>
                <c:pt idx="534">
                  <c:v>4685.5068594657514</c:v>
                </c:pt>
                <c:pt idx="535">
                  <c:v>14761.620295649345</c:v>
                </c:pt>
                <c:pt idx="536">
                  <c:v>3671.4603238342861</c:v>
                </c:pt>
                <c:pt idx="537">
                  <c:v>3624.6869659370368</c:v>
                </c:pt>
                <c:pt idx="538">
                  <c:v>-509.48254116401677</c:v>
                </c:pt>
                <c:pt idx="539">
                  <c:v>5748.9875463306171</c:v>
                </c:pt>
                <c:pt idx="540">
                  <c:v>1373.266880211213</c:v>
                </c:pt>
                <c:pt idx="541">
                  <c:v>8438.9195873865829</c:v>
                </c:pt>
                <c:pt idx="542">
                  <c:v>6016.6039229088692</c:v>
                </c:pt>
                <c:pt idx="543">
                  <c:v>-561.82088394883976</c:v>
                </c:pt>
                <c:pt idx="544">
                  <c:v>6663.8999099419107</c:v>
                </c:pt>
                <c:pt idx="545">
                  <c:v>8519.8609888354404</c:v>
                </c:pt>
                <c:pt idx="546">
                  <c:v>2294.9953643732943</c:v>
                </c:pt>
                <c:pt idx="547">
                  <c:v>3014.4760284047502</c:v>
                </c:pt>
                <c:pt idx="548">
                  <c:v>7608.1130081120482</c:v>
                </c:pt>
                <c:pt idx="549">
                  <c:v>2911.7586644531984</c:v>
                </c:pt>
                <c:pt idx="550">
                  <c:v>4010.3159640983868</c:v>
                </c:pt>
                <c:pt idx="551">
                  <c:v>5899.2539898750338</c:v>
                </c:pt>
                <c:pt idx="552">
                  <c:v>6771.3181735632597</c:v>
                </c:pt>
                <c:pt idx="553">
                  <c:v>9381.671344941713</c:v>
                </c:pt>
                <c:pt idx="554">
                  <c:v>5513.7143612778282</c:v>
                </c:pt>
                <c:pt idx="555">
                  <c:v>4226.9812542160444</c:v>
                </c:pt>
                <c:pt idx="556">
                  <c:v>1884.7632515279147</c:v>
                </c:pt>
                <c:pt idx="557">
                  <c:v>6922.5218334600313</c:v>
                </c:pt>
                <c:pt idx="558">
                  <c:v>6699.2338601900201</c:v>
                </c:pt>
                <c:pt idx="559">
                  <c:v>2366.3339540925494</c:v>
                </c:pt>
                <c:pt idx="560">
                  <c:v>2326.4652449843043</c:v>
                </c:pt>
                <c:pt idx="561">
                  <c:v>2284.1233541373572</c:v>
                </c:pt>
                <c:pt idx="562">
                  <c:v>5638.3008741150034</c:v>
                </c:pt>
                <c:pt idx="563">
                  <c:v>3361.0969495044174</c:v>
                </c:pt>
                <c:pt idx="564">
                  <c:v>8489.4585997224131</c:v>
                </c:pt>
                <c:pt idx="565">
                  <c:v>7781.7296719146871</c:v>
                </c:pt>
                <c:pt idx="566">
                  <c:v>4432.4202679391137</c:v>
                </c:pt>
                <c:pt idx="567">
                  <c:v>7872.900289079148</c:v>
                </c:pt>
                <c:pt idx="568">
                  <c:v>4218.6440191488318</c:v>
                </c:pt>
                <c:pt idx="569">
                  <c:v>137.63153314115527</c:v>
                </c:pt>
                <c:pt idx="570">
                  <c:v>599.53482266112132</c:v>
                </c:pt>
                <c:pt idx="571">
                  <c:v>7665.920366818068</c:v>
                </c:pt>
                <c:pt idx="572">
                  <c:v>5110.3563844148466</c:v>
                </c:pt>
                <c:pt idx="573">
                  <c:v>2610.7776883562624</c:v>
                </c:pt>
                <c:pt idx="574">
                  <c:v>4158.0982978299116</c:v>
                </c:pt>
                <c:pt idx="575">
                  <c:v>5211.4043961838224</c:v>
                </c:pt>
                <c:pt idx="576">
                  <c:v>5064.9456333204198</c:v>
                </c:pt>
                <c:pt idx="577">
                  <c:v>6353.2698624096329</c:v>
                </c:pt>
                <c:pt idx="578">
                  <c:v>2329.610152022778</c:v>
                </c:pt>
                <c:pt idx="579">
                  <c:v>4058.9943835750964</c:v>
                </c:pt>
                <c:pt idx="580">
                  <c:v>7397.9285829773107</c:v>
                </c:pt>
                <c:pt idx="581">
                  <c:v>-2063.0303775481489</c:v>
                </c:pt>
                <c:pt idx="582">
                  <c:v>3881.1595923468194</c:v>
                </c:pt>
                <c:pt idx="583">
                  <c:v>3304.2534205939178</c:v>
                </c:pt>
                <c:pt idx="584">
                  <c:v>1372.8980592496446</c:v>
                </c:pt>
                <c:pt idx="585">
                  <c:v>2654.7560163893891</c:v>
                </c:pt>
                <c:pt idx="586">
                  <c:v>10232.823277469926</c:v>
                </c:pt>
                <c:pt idx="587">
                  <c:v>6395.9028828948749</c:v>
                </c:pt>
                <c:pt idx="588">
                  <c:v>1346.124248309887</c:v>
                </c:pt>
                <c:pt idx="589">
                  <c:v>6918.8085431636682</c:v>
                </c:pt>
                <c:pt idx="590">
                  <c:v>2782.0180732790432</c:v>
                </c:pt>
                <c:pt idx="591">
                  <c:v>4467.6865861720971</c:v>
                </c:pt>
                <c:pt idx="592">
                  <c:v>2002.6439881783858</c:v>
                </c:pt>
                <c:pt idx="593">
                  <c:v>7972.414757720182</c:v>
                </c:pt>
                <c:pt idx="594">
                  <c:v>7323.0990696535873</c:v>
                </c:pt>
                <c:pt idx="595">
                  <c:v>2803.4009440930081</c:v>
                </c:pt>
                <c:pt idx="596">
                  <c:v>2118.4221464901884</c:v>
                </c:pt>
                <c:pt idx="597">
                  <c:v>4346.502468933073</c:v>
                </c:pt>
                <c:pt idx="598">
                  <c:v>2266.2561353547962</c:v>
                </c:pt>
                <c:pt idx="599">
                  <c:v>6128.0913492508962</c:v>
                </c:pt>
                <c:pt idx="600">
                  <c:v>5284.1003039503485</c:v>
                </c:pt>
                <c:pt idx="601">
                  <c:v>3369.4807135329906</c:v>
                </c:pt>
                <c:pt idx="602">
                  <c:v>2405.0242041607007</c:v>
                </c:pt>
                <c:pt idx="603">
                  <c:v>3099.1387298863415</c:v>
                </c:pt>
                <c:pt idx="604">
                  <c:v>7069.7308209461289</c:v>
                </c:pt>
                <c:pt idx="605">
                  <c:v>2327.666948553358</c:v>
                </c:pt>
                <c:pt idx="606">
                  <c:v>5400.3306370934088</c:v>
                </c:pt>
                <c:pt idx="607">
                  <c:v>3330.073990161105</c:v>
                </c:pt>
                <c:pt idx="608">
                  <c:v>9412.4565221450976</c:v>
                </c:pt>
                <c:pt idx="609">
                  <c:v>4072.1348681514146</c:v>
                </c:pt>
                <c:pt idx="610">
                  <c:v>6327.2624310374249</c:v>
                </c:pt>
                <c:pt idx="611">
                  <c:v>86.92134060125683</c:v>
                </c:pt>
                <c:pt idx="612">
                  <c:v>5825.9899994560219</c:v>
                </c:pt>
                <c:pt idx="613">
                  <c:v>2907.3268891190833</c:v>
                </c:pt>
                <c:pt idx="614">
                  <c:v>3494.8655861839852</c:v>
                </c:pt>
                <c:pt idx="615">
                  <c:v>3920.9606116107566</c:v>
                </c:pt>
                <c:pt idx="616">
                  <c:v>3366.8433463475903</c:v>
                </c:pt>
                <c:pt idx="617">
                  <c:v>4919.9404256035095</c:v>
                </c:pt>
                <c:pt idx="618">
                  <c:v>1898.2315047827399</c:v>
                </c:pt>
                <c:pt idx="619">
                  <c:v>792.52340290127574</c:v>
                </c:pt>
                <c:pt idx="620">
                  <c:v>-1665.8957995837864</c:v>
                </c:pt>
                <c:pt idx="621">
                  <c:v>1967.7544508259589</c:v>
                </c:pt>
                <c:pt idx="622">
                  <c:v>5892.2797957449548</c:v>
                </c:pt>
                <c:pt idx="623">
                  <c:v>2348.7264725326399</c:v>
                </c:pt>
                <c:pt idx="624">
                  <c:v>5513.8845574214401</c:v>
                </c:pt>
                <c:pt idx="625">
                  <c:v>8172.2374844280585</c:v>
                </c:pt>
                <c:pt idx="626">
                  <c:v>3772.8094085090406</c:v>
                </c:pt>
                <c:pt idx="627">
                  <c:v>3711.8596308791743</c:v>
                </c:pt>
                <c:pt idx="628">
                  <c:v>8196.6989672746786</c:v>
                </c:pt>
                <c:pt idx="629">
                  <c:v>6487.3509355038686</c:v>
                </c:pt>
                <c:pt idx="630">
                  <c:v>5168.3848039999339</c:v>
                </c:pt>
                <c:pt idx="631">
                  <c:v>1454.6315054662559</c:v>
                </c:pt>
                <c:pt idx="632">
                  <c:v>4059.2604322079105</c:v>
                </c:pt>
                <c:pt idx="633">
                  <c:v>1058.9582535428585</c:v>
                </c:pt>
                <c:pt idx="634">
                  <c:v>2705.6867376747678</c:v>
                </c:pt>
                <c:pt idx="635">
                  <c:v>4016.0043377967713</c:v>
                </c:pt>
                <c:pt idx="636">
                  <c:v>3175.1524518394585</c:v>
                </c:pt>
                <c:pt idx="637">
                  <c:v>5079.0896425100991</c:v>
                </c:pt>
                <c:pt idx="638">
                  <c:v>5916.4359747225717</c:v>
                </c:pt>
                <c:pt idx="639">
                  <c:v>985.77637361887366</c:v>
                </c:pt>
                <c:pt idx="640">
                  <c:v>5058.6382330866727</c:v>
                </c:pt>
                <c:pt idx="641">
                  <c:v>2460.6659532522935</c:v>
                </c:pt>
                <c:pt idx="642">
                  <c:v>2793.6423674907719</c:v>
                </c:pt>
                <c:pt idx="643">
                  <c:v>2770.9899631509734</c:v>
                </c:pt>
                <c:pt idx="644">
                  <c:v>1967.9423632713783</c:v>
                </c:pt>
                <c:pt idx="645">
                  <c:v>-1695.1297405952764</c:v>
                </c:pt>
                <c:pt idx="646">
                  <c:v>107.26705282842966</c:v>
                </c:pt>
                <c:pt idx="647">
                  <c:v>1750.1332931646537</c:v>
                </c:pt>
                <c:pt idx="648">
                  <c:v>11249.412430695334</c:v>
                </c:pt>
                <c:pt idx="649">
                  <c:v>6243.8379299525623</c:v>
                </c:pt>
                <c:pt idx="650">
                  <c:v>1790.1182358209553</c:v>
                </c:pt>
                <c:pt idx="651">
                  <c:v>3622.7278854805436</c:v>
                </c:pt>
                <c:pt idx="652">
                  <c:v>1971.1257098975</c:v>
                </c:pt>
                <c:pt idx="653">
                  <c:v>4115.9513693728813</c:v>
                </c:pt>
                <c:pt idx="654">
                  <c:v>4537.4079903502288</c:v>
                </c:pt>
                <c:pt idx="655">
                  <c:v>5613.0868520989725</c:v>
                </c:pt>
                <c:pt idx="656">
                  <c:v>4085.841651189945</c:v>
                </c:pt>
                <c:pt idx="657">
                  <c:v>8166.1802440873707</c:v>
                </c:pt>
                <c:pt idx="658">
                  <c:v>5035.2653797428775</c:v>
                </c:pt>
                <c:pt idx="659">
                  <c:v>2894.9155596086384</c:v>
                </c:pt>
                <c:pt idx="660">
                  <c:v>452.50098513182729</c:v>
                </c:pt>
                <c:pt idx="661">
                  <c:v>177.94597718314242</c:v>
                </c:pt>
                <c:pt idx="662">
                  <c:v>5831.2186626844968</c:v>
                </c:pt>
                <c:pt idx="663">
                  <c:v>7444.6859551187154</c:v>
                </c:pt>
                <c:pt idx="664">
                  <c:v>4299.2409924809635</c:v>
                </c:pt>
                <c:pt idx="665">
                  <c:v>1329.5896933767572</c:v>
                </c:pt>
                <c:pt idx="666">
                  <c:v>992.37288248995719</c:v>
                </c:pt>
                <c:pt idx="667">
                  <c:v>5356.0973047357802</c:v>
                </c:pt>
                <c:pt idx="668">
                  <c:v>7037.4017717024553</c:v>
                </c:pt>
                <c:pt idx="669">
                  <c:v>1186.0853886826965</c:v>
                </c:pt>
                <c:pt idx="670">
                  <c:v>1624.7937829539003</c:v>
                </c:pt>
                <c:pt idx="671">
                  <c:v>995.57525873409293</c:v>
                </c:pt>
                <c:pt idx="672">
                  <c:v>3621.4173464912269</c:v>
                </c:pt>
                <c:pt idx="673">
                  <c:v>393.30654165699485</c:v>
                </c:pt>
                <c:pt idx="674">
                  <c:v>3966.487397146052</c:v>
                </c:pt>
                <c:pt idx="675">
                  <c:v>6243.9613993881558</c:v>
                </c:pt>
                <c:pt idx="676">
                  <c:v>-1242.0931329965026</c:v>
                </c:pt>
                <c:pt idx="677">
                  <c:v>1070.8595738262893</c:v>
                </c:pt>
                <c:pt idx="678">
                  <c:v>6480.0687280329739</c:v>
                </c:pt>
                <c:pt idx="679">
                  <c:v>7144.1617132966667</c:v>
                </c:pt>
                <c:pt idx="680">
                  <c:v>-620.14295679034126</c:v>
                </c:pt>
                <c:pt idx="681">
                  <c:v>4804.0583664667211</c:v>
                </c:pt>
                <c:pt idx="682">
                  <c:v>9307.0154360955858</c:v>
                </c:pt>
                <c:pt idx="683">
                  <c:v>7473.834403349194</c:v>
                </c:pt>
                <c:pt idx="684">
                  <c:v>-2193.0456951740603</c:v>
                </c:pt>
                <c:pt idx="685">
                  <c:v>9534.3032249012758</c:v>
                </c:pt>
                <c:pt idx="686">
                  <c:v>3258.6507723844607</c:v>
                </c:pt>
                <c:pt idx="687">
                  <c:v>1251.703198005232</c:v>
                </c:pt>
                <c:pt idx="688">
                  <c:v>3947.0163326532092</c:v>
                </c:pt>
                <c:pt idx="689">
                  <c:v>3515.7120731457007</c:v>
                </c:pt>
                <c:pt idx="690">
                  <c:v>4086.5974137374751</c:v>
                </c:pt>
                <c:pt idx="691">
                  <c:v>5558.5573778120843</c:v>
                </c:pt>
                <c:pt idx="692">
                  <c:v>6726.7226864158238</c:v>
                </c:pt>
                <c:pt idx="693">
                  <c:v>5098.8785681904992</c:v>
                </c:pt>
                <c:pt idx="694">
                  <c:v>4809.4913756133619</c:v>
                </c:pt>
                <c:pt idx="695">
                  <c:v>1998.3414132490636</c:v>
                </c:pt>
                <c:pt idx="696">
                  <c:v>2187.6824389841063</c:v>
                </c:pt>
                <c:pt idx="697">
                  <c:v>7597.1125047480418</c:v>
                </c:pt>
                <c:pt idx="698">
                  <c:v>1190.9089989706322</c:v>
                </c:pt>
                <c:pt idx="699">
                  <c:v>2424.871294766408</c:v>
                </c:pt>
                <c:pt idx="700">
                  <c:v>2871.7643870306251</c:v>
                </c:pt>
                <c:pt idx="701">
                  <c:v>2124.1481154283379</c:v>
                </c:pt>
                <c:pt idx="702">
                  <c:v>5579.1788645240495</c:v>
                </c:pt>
                <c:pt idx="703">
                  <c:v>2263.8366836163714</c:v>
                </c:pt>
                <c:pt idx="704">
                  <c:v>2845.591623918112</c:v>
                </c:pt>
                <c:pt idx="705">
                  <c:v>5631.4188094924421</c:v>
                </c:pt>
                <c:pt idx="706">
                  <c:v>10675.455466949028</c:v>
                </c:pt>
                <c:pt idx="707">
                  <c:v>7982.7856803817522</c:v>
                </c:pt>
                <c:pt idx="708">
                  <c:v>1436.0682841441067</c:v>
                </c:pt>
                <c:pt idx="709">
                  <c:v>7037.6522978851672</c:v>
                </c:pt>
                <c:pt idx="710">
                  <c:v>-1451.5737335527417</c:v>
                </c:pt>
                <c:pt idx="711">
                  <c:v>7649.1788621185606</c:v>
                </c:pt>
                <c:pt idx="712">
                  <c:v>8269.3978139058727</c:v>
                </c:pt>
                <c:pt idx="713">
                  <c:v>4481.6032858996687</c:v>
                </c:pt>
                <c:pt idx="714">
                  <c:v>2618.7096445003481</c:v>
                </c:pt>
                <c:pt idx="715">
                  <c:v>3364.6226447822637</c:v>
                </c:pt>
                <c:pt idx="716">
                  <c:v>5218.0985887396992</c:v>
                </c:pt>
                <c:pt idx="717">
                  <c:v>10107.348954589001</c:v>
                </c:pt>
                <c:pt idx="718">
                  <c:v>3893.9953221059181</c:v>
                </c:pt>
                <c:pt idx="719">
                  <c:v>3549.2887387629721</c:v>
                </c:pt>
                <c:pt idx="720">
                  <c:v>9478.7170231157434</c:v>
                </c:pt>
                <c:pt idx="721">
                  <c:v>1580.0440066578731</c:v>
                </c:pt>
                <c:pt idx="722">
                  <c:v>4324.2018473127564</c:v>
                </c:pt>
                <c:pt idx="723">
                  <c:v>8277.8073809321377</c:v>
                </c:pt>
                <c:pt idx="724">
                  <c:v>8827.2480916482673</c:v>
                </c:pt>
                <c:pt idx="725">
                  <c:v>4591.2580914539431</c:v>
                </c:pt>
                <c:pt idx="726">
                  <c:v>4832.4564859494594</c:v>
                </c:pt>
                <c:pt idx="727">
                  <c:v>5133.0850481415864</c:v>
                </c:pt>
                <c:pt idx="728">
                  <c:v>3216.9173779210441</c:v>
                </c:pt>
                <c:pt idx="729">
                  <c:v>7708.7400318119162</c:v>
                </c:pt>
                <c:pt idx="730">
                  <c:v>6339.9215333056964</c:v>
                </c:pt>
                <c:pt idx="731">
                  <c:v>5720.8409879419578</c:v>
                </c:pt>
                <c:pt idx="732">
                  <c:v>-408.66991662058348</c:v>
                </c:pt>
                <c:pt idx="733">
                  <c:v>7807.4318859189134</c:v>
                </c:pt>
                <c:pt idx="734">
                  <c:v>6253.6849970401936</c:v>
                </c:pt>
                <c:pt idx="735">
                  <c:v>-352.90227717179306</c:v>
                </c:pt>
                <c:pt idx="736">
                  <c:v>4902.6920497607553</c:v>
                </c:pt>
                <c:pt idx="737">
                  <c:v>2860.302185085427</c:v>
                </c:pt>
                <c:pt idx="738">
                  <c:v>8835.7342906581544</c:v>
                </c:pt>
                <c:pt idx="739">
                  <c:v>5603.322093395047</c:v>
                </c:pt>
                <c:pt idx="740">
                  <c:v>4442.8666544528087</c:v>
                </c:pt>
                <c:pt idx="741">
                  <c:v>7367.4936029354949</c:v>
                </c:pt>
                <c:pt idx="742">
                  <c:v>4384.3248485732302</c:v>
                </c:pt>
                <c:pt idx="743">
                  <c:v>6218.9815286561188</c:v>
                </c:pt>
                <c:pt idx="744">
                  <c:v>2582.515017254173</c:v>
                </c:pt>
                <c:pt idx="745">
                  <c:v>5760.2040399631296</c:v>
                </c:pt>
                <c:pt idx="746">
                  <c:v>3396.8200627856354</c:v>
                </c:pt>
                <c:pt idx="747">
                  <c:v>4283.4263040884271</c:v>
                </c:pt>
                <c:pt idx="748">
                  <c:v>3321.5455727318777</c:v>
                </c:pt>
                <c:pt idx="749">
                  <c:v>997.87187641407149</c:v>
                </c:pt>
                <c:pt idx="750">
                  <c:v>683.82670343018583</c:v>
                </c:pt>
                <c:pt idx="751">
                  <c:v>5248.3639815706547</c:v>
                </c:pt>
                <c:pt idx="752">
                  <c:v>7108.1563312297822</c:v>
                </c:pt>
                <c:pt idx="753">
                  <c:v>5889.8188006198243</c:v>
                </c:pt>
                <c:pt idx="754">
                  <c:v>6988.9222896629026</c:v>
                </c:pt>
                <c:pt idx="755">
                  <c:v>5363.9619769395558</c:v>
                </c:pt>
                <c:pt idx="756">
                  <c:v>4229.4804512875753</c:v>
                </c:pt>
                <c:pt idx="757">
                  <c:v>576.95014123329906</c:v>
                </c:pt>
                <c:pt idx="758">
                  <c:v>8631.7245897863359</c:v>
                </c:pt>
                <c:pt idx="759">
                  <c:v>5353.6422700624516</c:v>
                </c:pt>
                <c:pt idx="760">
                  <c:v>4898.4117103420649</c:v>
                </c:pt>
                <c:pt idx="761">
                  <c:v>6871.3991936558868</c:v>
                </c:pt>
                <c:pt idx="762">
                  <c:v>6280.7510370277341</c:v>
                </c:pt>
                <c:pt idx="763">
                  <c:v>3610.4010029058263</c:v>
                </c:pt>
                <c:pt idx="764">
                  <c:v>4456.3179635775705</c:v>
                </c:pt>
                <c:pt idx="765">
                  <c:v>3834.7128379062265</c:v>
                </c:pt>
                <c:pt idx="766">
                  <c:v>1510.0774247399443</c:v>
                </c:pt>
                <c:pt idx="767">
                  <c:v>3426.4894575030239</c:v>
                </c:pt>
                <c:pt idx="768">
                  <c:v>8326.8767597823735</c:v>
                </c:pt>
                <c:pt idx="769">
                  <c:v>4706.0658235033197</c:v>
                </c:pt>
                <c:pt idx="770">
                  <c:v>6073.2213624263786</c:v>
                </c:pt>
                <c:pt idx="771">
                  <c:v>6649.6459206724112</c:v>
                </c:pt>
                <c:pt idx="772">
                  <c:v>1003.5556397579095</c:v>
                </c:pt>
                <c:pt idx="773">
                  <c:v>6458.0264024751623</c:v>
                </c:pt>
                <c:pt idx="774">
                  <c:v>-946.21287679522584</c:v>
                </c:pt>
                <c:pt idx="775">
                  <c:v>8387.5296096104685</c:v>
                </c:pt>
                <c:pt idx="776">
                  <c:v>6918.2327062194254</c:v>
                </c:pt>
                <c:pt idx="777">
                  <c:v>3806.9855983805446</c:v>
                </c:pt>
                <c:pt idx="778">
                  <c:v>3999.3408829621098</c:v>
                </c:pt>
                <c:pt idx="779">
                  <c:v>6167.9190230804761</c:v>
                </c:pt>
                <c:pt idx="780">
                  <c:v>3782.3379130259891</c:v>
                </c:pt>
                <c:pt idx="781">
                  <c:v>6776.5724883015318</c:v>
                </c:pt>
                <c:pt idx="782">
                  <c:v>6869.9125610615802</c:v>
                </c:pt>
                <c:pt idx="783">
                  <c:v>4628.7056194200304</c:v>
                </c:pt>
                <c:pt idx="784">
                  <c:v>2274.1814283536655</c:v>
                </c:pt>
                <c:pt idx="785">
                  <c:v>369.13856813199845</c:v>
                </c:pt>
                <c:pt idx="786">
                  <c:v>1690.2899313144851</c:v>
                </c:pt>
                <c:pt idx="787">
                  <c:v>4028.3887211486381</c:v>
                </c:pt>
                <c:pt idx="788">
                  <c:v>3732.869477050388</c:v>
                </c:pt>
                <c:pt idx="789">
                  <c:v>7448.0691249794736</c:v>
                </c:pt>
                <c:pt idx="790">
                  <c:v>8644.1835856386915</c:v>
                </c:pt>
                <c:pt idx="791">
                  <c:v>875.310995919211</c:v>
                </c:pt>
                <c:pt idx="792">
                  <c:v>5328.5955563978714</c:v>
                </c:pt>
                <c:pt idx="793">
                  <c:v>823.46593145663473</c:v>
                </c:pt>
                <c:pt idx="794">
                  <c:v>4462.9010925472185</c:v>
                </c:pt>
                <c:pt idx="795">
                  <c:v>1852.2353574544213</c:v>
                </c:pt>
                <c:pt idx="796">
                  <c:v>2846.1176235799462</c:v>
                </c:pt>
                <c:pt idx="797">
                  <c:v>4141.4129130987894</c:v>
                </c:pt>
                <c:pt idx="798">
                  <c:v>2855.8660818435646</c:v>
                </c:pt>
                <c:pt idx="799">
                  <c:v>5725.5010204484724</c:v>
                </c:pt>
                <c:pt idx="800">
                  <c:v>560.37163072250235</c:v>
                </c:pt>
                <c:pt idx="801">
                  <c:v>7418.0838438847804</c:v>
                </c:pt>
                <c:pt idx="802">
                  <c:v>5357.7164856852933</c:v>
                </c:pt>
                <c:pt idx="803">
                  <c:v>7609.3846651354343</c:v>
                </c:pt>
                <c:pt idx="804">
                  <c:v>1083.448684635192</c:v>
                </c:pt>
                <c:pt idx="805">
                  <c:v>3778.6266877050862</c:v>
                </c:pt>
                <c:pt idx="806">
                  <c:v>4150.7290570071082</c:v>
                </c:pt>
                <c:pt idx="807">
                  <c:v>4868.2000485248673</c:v>
                </c:pt>
                <c:pt idx="808">
                  <c:v>6184.4742125986022</c:v>
                </c:pt>
                <c:pt idx="809">
                  <c:v>5974.8459503149306</c:v>
                </c:pt>
                <c:pt idx="810">
                  <c:v>3528.967765359328</c:v>
                </c:pt>
                <c:pt idx="811">
                  <c:v>4619.8262150770706</c:v>
                </c:pt>
                <c:pt idx="812">
                  <c:v>3294.534704344891</c:v>
                </c:pt>
                <c:pt idx="813">
                  <c:v>1472.9046797324304</c:v>
                </c:pt>
                <c:pt idx="814">
                  <c:v>4682.4479288722177</c:v>
                </c:pt>
                <c:pt idx="815">
                  <c:v>957.06384770438365</c:v>
                </c:pt>
                <c:pt idx="816">
                  <c:v>10637.850049850367</c:v>
                </c:pt>
                <c:pt idx="817">
                  <c:v>4115.0878301680423</c:v>
                </c:pt>
                <c:pt idx="818">
                  <c:v>876.08637843907889</c:v>
                </c:pt>
                <c:pt idx="819">
                  <c:v>2319.8120142270586</c:v>
                </c:pt>
                <c:pt idx="820">
                  <c:v>6267.8784301072283</c:v>
                </c:pt>
                <c:pt idx="821">
                  <c:v>6679.6238095551807</c:v>
                </c:pt>
                <c:pt idx="822">
                  <c:v>1992.083721618148</c:v>
                </c:pt>
                <c:pt idx="823">
                  <c:v>4194.2625118802753</c:v>
                </c:pt>
                <c:pt idx="824">
                  <c:v>9142.2024071386768</c:v>
                </c:pt>
                <c:pt idx="825">
                  <c:v>4431.5473230091939</c:v>
                </c:pt>
                <c:pt idx="826">
                  <c:v>8248.5212172022875</c:v>
                </c:pt>
                <c:pt idx="827">
                  <c:v>4500.7796669750041</c:v>
                </c:pt>
                <c:pt idx="828">
                  <c:v>5547.1546947075913</c:v>
                </c:pt>
                <c:pt idx="829">
                  <c:v>8972.6802262201782</c:v>
                </c:pt>
                <c:pt idx="830">
                  <c:v>7629.0949764449251</c:v>
                </c:pt>
                <c:pt idx="831">
                  <c:v>1494.3997404040915</c:v>
                </c:pt>
                <c:pt idx="832">
                  <c:v>2651.698934011768</c:v>
                </c:pt>
                <c:pt idx="833">
                  <c:v>3671.1741195919622</c:v>
                </c:pt>
                <c:pt idx="834">
                  <c:v>4565.6345850647422</c:v>
                </c:pt>
                <c:pt idx="835">
                  <c:v>7409.6220514097422</c:v>
                </c:pt>
                <c:pt idx="836">
                  <c:v>2949.7213245604539</c:v>
                </c:pt>
                <c:pt idx="837">
                  <c:v>3998.382913146359</c:v>
                </c:pt>
                <c:pt idx="838">
                  <c:v>225.62112439408054</c:v>
                </c:pt>
                <c:pt idx="839">
                  <c:v>3899.6176028855089</c:v>
                </c:pt>
                <c:pt idx="840">
                  <c:v>8684.1040691366325</c:v>
                </c:pt>
                <c:pt idx="841">
                  <c:v>1511.4691792197887</c:v>
                </c:pt>
                <c:pt idx="842">
                  <c:v>8352.9816056423715</c:v>
                </c:pt>
                <c:pt idx="843">
                  <c:v>-998.52228561950824</c:v>
                </c:pt>
                <c:pt idx="844">
                  <c:v>1942.6873649643883</c:v>
                </c:pt>
                <c:pt idx="845">
                  <c:v>5755.6403371502001</c:v>
                </c:pt>
                <c:pt idx="846">
                  <c:v>5064.9652959551086</c:v>
                </c:pt>
                <c:pt idx="847">
                  <c:v>5165.6193336618871</c:v>
                </c:pt>
                <c:pt idx="848">
                  <c:v>3729.35937463348</c:v>
                </c:pt>
                <c:pt idx="849">
                  <c:v>3703.7567608271943</c:v>
                </c:pt>
                <c:pt idx="850">
                  <c:v>4694.1477127558928</c:v>
                </c:pt>
                <c:pt idx="851">
                  <c:v>4409.3090309233703</c:v>
                </c:pt>
                <c:pt idx="852">
                  <c:v>7172.2756807683309</c:v>
                </c:pt>
                <c:pt idx="853">
                  <c:v>5166.1165352860298</c:v>
                </c:pt>
                <c:pt idx="854">
                  <c:v>1106.3075348803557</c:v>
                </c:pt>
                <c:pt idx="855">
                  <c:v>5573.8179154181844</c:v>
                </c:pt>
                <c:pt idx="856">
                  <c:v>2396.6303455734487</c:v>
                </c:pt>
                <c:pt idx="857">
                  <c:v>4929.5054518278548</c:v>
                </c:pt>
                <c:pt idx="858">
                  <c:v>3714.96644578007</c:v>
                </c:pt>
                <c:pt idx="859">
                  <c:v>2751.9673416087271</c:v>
                </c:pt>
                <c:pt idx="860">
                  <c:v>5572.4582820179176</c:v>
                </c:pt>
                <c:pt idx="861">
                  <c:v>6806.7006582297872</c:v>
                </c:pt>
                <c:pt idx="862">
                  <c:v>7621.373010697107</c:v>
                </c:pt>
                <c:pt idx="863">
                  <c:v>3063.8804538840077</c:v>
                </c:pt>
                <c:pt idx="864">
                  <c:v>6011.9183689064594</c:v>
                </c:pt>
                <c:pt idx="865">
                  <c:v>4780.0687582803075</c:v>
                </c:pt>
                <c:pt idx="866">
                  <c:v>6272.8959727416095</c:v>
                </c:pt>
                <c:pt idx="867">
                  <c:v>-1083.0510017938552</c:v>
                </c:pt>
                <c:pt idx="868">
                  <c:v>8580.6261472804326</c:v>
                </c:pt>
                <c:pt idx="869">
                  <c:v>6587.0615533209093</c:v>
                </c:pt>
                <c:pt idx="870">
                  <c:v>5440.6976552701326</c:v>
                </c:pt>
                <c:pt idx="871">
                  <c:v>5987.8353086851612</c:v>
                </c:pt>
                <c:pt idx="872">
                  <c:v>1106.0753107597507</c:v>
                </c:pt>
                <c:pt idx="873">
                  <c:v>4565.0158329654269</c:v>
                </c:pt>
                <c:pt idx="874">
                  <c:v>7482.2250531704394</c:v>
                </c:pt>
                <c:pt idx="875">
                  <c:v>7475.0177971411558</c:v>
                </c:pt>
                <c:pt idx="876">
                  <c:v>6456.0760287698695</c:v>
                </c:pt>
                <c:pt idx="877">
                  <c:v>3130.4636362069286</c:v>
                </c:pt>
                <c:pt idx="878">
                  <c:v>6544.5658905012779</c:v>
                </c:pt>
                <c:pt idx="879">
                  <c:v>9464.1256190528657</c:v>
                </c:pt>
                <c:pt idx="880">
                  <c:v>216.56586367565293</c:v>
                </c:pt>
                <c:pt idx="881">
                  <c:v>1358.5875157712912</c:v>
                </c:pt>
                <c:pt idx="882">
                  <c:v>5120.581868228287</c:v>
                </c:pt>
                <c:pt idx="883">
                  <c:v>4052.2810324165589</c:v>
                </c:pt>
                <c:pt idx="884">
                  <c:v>5605.2973350603461</c:v>
                </c:pt>
                <c:pt idx="885">
                  <c:v>7912.6669579962836</c:v>
                </c:pt>
                <c:pt idx="886">
                  <c:v>4215.1412466738402</c:v>
                </c:pt>
                <c:pt idx="887">
                  <c:v>3804.0000923291632</c:v>
                </c:pt>
                <c:pt idx="888">
                  <c:v>5730.7454754586879</c:v>
                </c:pt>
                <c:pt idx="889">
                  <c:v>6624.7171989998033</c:v>
                </c:pt>
                <c:pt idx="890">
                  <c:v>2757.0590494674348</c:v>
                </c:pt>
                <c:pt idx="891">
                  <c:v>2053.5601963647678</c:v>
                </c:pt>
                <c:pt idx="892">
                  <c:v>6103.0779629558147</c:v>
                </c:pt>
                <c:pt idx="893">
                  <c:v>3103.514308170299</c:v>
                </c:pt>
                <c:pt idx="894">
                  <c:v>4678.8068568651288</c:v>
                </c:pt>
                <c:pt idx="895">
                  <c:v>6568.6505918094927</c:v>
                </c:pt>
                <c:pt idx="896">
                  <c:v>1257.6996115737866</c:v>
                </c:pt>
                <c:pt idx="897">
                  <c:v>6200.6995523605929</c:v>
                </c:pt>
                <c:pt idx="898">
                  <c:v>6289.8341901510175</c:v>
                </c:pt>
                <c:pt idx="899">
                  <c:v>2023.7303016981316</c:v>
                </c:pt>
                <c:pt idx="900">
                  <c:v>4863.5688584124355</c:v>
                </c:pt>
                <c:pt idx="901">
                  <c:v>1283.1126672068547</c:v>
                </c:pt>
                <c:pt idx="902">
                  <c:v>4888.972179811446</c:v>
                </c:pt>
                <c:pt idx="903">
                  <c:v>8378.4986613596266</c:v>
                </c:pt>
                <c:pt idx="904">
                  <c:v>3057.8501879724017</c:v>
                </c:pt>
                <c:pt idx="905">
                  <c:v>3710.9439317414963</c:v>
                </c:pt>
                <c:pt idx="906">
                  <c:v>5362.8092357250589</c:v>
                </c:pt>
                <c:pt idx="907">
                  <c:v>9789.7583554928387</c:v>
                </c:pt>
                <c:pt idx="908">
                  <c:v>8141.2549556702133</c:v>
                </c:pt>
                <c:pt idx="909">
                  <c:v>2809.5723863016128</c:v>
                </c:pt>
                <c:pt idx="910">
                  <c:v>2123.7295957446795</c:v>
                </c:pt>
                <c:pt idx="911">
                  <c:v>6844.0899319001173</c:v>
                </c:pt>
                <c:pt idx="912">
                  <c:v>3043.1131184813162</c:v>
                </c:pt>
                <c:pt idx="913">
                  <c:v>6589.9704811620913</c:v>
                </c:pt>
                <c:pt idx="914">
                  <c:v>718.11748246546529</c:v>
                </c:pt>
                <c:pt idx="915">
                  <c:v>2940.6732527061572</c:v>
                </c:pt>
                <c:pt idx="916">
                  <c:v>8014.0880703042867</c:v>
                </c:pt>
                <c:pt idx="917">
                  <c:v>8235.076110928012</c:v>
                </c:pt>
                <c:pt idx="918">
                  <c:v>5163.5545231426495</c:v>
                </c:pt>
                <c:pt idx="919">
                  <c:v>926.53498120664699</c:v>
                </c:pt>
                <c:pt idx="920">
                  <c:v>3789.6502167960821</c:v>
                </c:pt>
                <c:pt idx="921">
                  <c:v>5247.6804175485786</c:v>
                </c:pt>
                <c:pt idx="922">
                  <c:v>3247.0717116849719</c:v>
                </c:pt>
                <c:pt idx="923">
                  <c:v>3603.6032829359401</c:v>
                </c:pt>
                <c:pt idx="924">
                  <c:v>8007.0689782063992</c:v>
                </c:pt>
                <c:pt idx="925">
                  <c:v>5923.5557383782716</c:v>
                </c:pt>
                <c:pt idx="926">
                  <c:v>2606.9490644662214</c:v>
                </c:pt>
                <c:pt idx="927">
                  <c:v>3177.681772451213</c:v>
                </c:pt>
                <c:pt idx="928">
                  <c:v>8923.4790299439464</c:v>
                </c:pt>
                <c:pt idx="929">
                  <c:v>10256.054911944908</c:v>
                </c:pt>
                <c:pt idx="930">
                  <c:v>2613.7862573668081</c:v>
                </c:pt>
                <c:pt idx="931">
                  <c:v>5799.2600472053973</c:v>
                </c:pt>
                <c:pt idx="932">
                  <c:v>5075.3628199622317</c:v>
                </c:pt>
                <c:pt idx="933">
                  <c:v>6464.3109295624308</c:v>
                </c:pt>
                <c:pt idx="934">
                  <c:v>2031.1313994372811</c:v>
                </c:pt>
                <c:pt idx="935">
                  <c:v>3410.4983566771334</c:v>
                </c:pt>
                <c:pt idx="936">
                  <c:v>243.98634611994225</c:v>
                </c:pt>
                <c:pt idx="937">
                  <c:v>3268.3781921426562</c:v>
                </c:pt>
                <c:pt idx="938">
                  <c:v>6078.9947722370207</c:v>
                </c:pt>
                <c:pt idx="939">
                  <c:v>9795.5219667542442</c:v>
                </c:pt>
                <c:pt idx="940">
                  <c:v>1718.0410196741955</c:v>
                </c:pt>
                <c:pt idx="941">
                  <c:v>7086.2678002892162</c:v>
                </c:pt>
                <c:pt idx="942">
                  <c:v>5828.5295536798585</c:v>
                </c:pt>
                <c:pt idx="943">
                  <c:v>270.02840682007411</c:v>
                </c:pt>
                <c:pt idx="944">
                  <c:v>3183.3300369469134</c:v>
                </c:pt>
                <c:pt idx="945">
                  <c:v>5380.2456055433286</c:v>
                </c:pt>
                <c:pt idx="946">
                  <c:v>6078.0582124353459</c:v>
                </c:pt>
                <c:pt idx="947">
                  <c:v>4563.1302884410197</c:v>
                </c:pt>
                <c:pt idx="948">
                  <c:v>2822.387087160907</c:v>
                </c:pt>
                <c:pt idx="949">
                  <c:v>5080.5238014946508</c:v>
                </c:pt>
                <c:pt idx="950">
                  <c:v>8441.3292046516344</c:v>
                </c:pt>
                <c:pt idx="951">
                  <c:v>3755.4222335260383</c:v>
                </c:pt>
                <c:pt idx="952">
                  <c:v>9408.9687227225986</c:v>
                </c:pt>
                <c:pt idx="953">
                  <c:v>9737.4264341355865</c:v>
                </c:pt>
                <c:pt idx="954">
                  <c:v>9639.9604632379942</c:v>
                </c:pt>
                <c:pt idx="955">
                  <c:v>788.7059843979182</c:v>
                </c:pt>
                <c:pt idx="956">
                  <c:v>4808.054432758232</c:v>
                </c:pt>
                <c:pt idx="957">
                  <c:v>5343.9188281743427</c:v>
                </c:pt>
                <c:pt idx="958">
                  <c:v>1127.74391119441</c:v>
                </c:pt>
                <c:pt idx="959">
                  <c:v>7271.6187872054461</c:v>
                </c:pt>
                <c:pt idx="960">
                  <c:v>6599.8715902906106</c:v>
                </c:pt>
                <c:pt idx="961">
                  <c:v>10340.838002150838</c:v>
                </c:pt>
                <c:pt idx="962">
                  <c:v>6000.0521010881757</c:v>
                </c:pt>
                <c:pt idx="963">
                  <c:v>5111.7966209989572</c:v>
                </c:pt>
                <c:pt idx="964">
                  <c:v>5024.8749313922672</c:v>
                </c:pt>
                <c:pt idx="965">
                  <c:v>6524.7551322054187</c:v>
                </c:pt>
                <c:pt idx="966">
                  <c:v>6246.2164761626063</c:v>
                </c:pt>
                <c:pt idx="967">
                  <c:v>3529.2420609319174</c:v>
                </c:pt>
                <c:pt idx="968">
                  <c:v>4927.4248276324279</c:v>
                </c:pt>
                <c:pt idx="969">
                  <c:v>10072.482053711417</c:v>
                </c:pt>
                <c:pt idx="970">
                  <c:v>1851.6922205281057</c:v>
                </c:pt>
                <c:pt idx="971">
                  <c:v>4883.6460120393331</c:v>
                </c:pt>
                <c:pt idx="972">
                  <c:v>5676.4347366242018</c:v>
                </c:pt>
                <c:pt idx="973">
                  <c:v>2165.498938033018</c:v>
                </c:pt>
                <c:pt idx="974">
                  <c:v>5562.7816380595796</c:v>
                </c:pt>
                <c:pt idx="975">
                  <c:v>7277.1073275653516</c:v>
                </c:pt>
                <c:pt idx="976">
                  <c:v>4314.2698045122761</c:v>
                </c:pt>
                <c:pt idx="977">
                  <c:v>1572.4564967214301</c:v>
                </c:pt>
                <c:pt idx="978">
                  <c:v>4390.7371275611404</c:v>
                </c:pt>
                <c:pt idx="979">
                  <c:v>1613.6437994088749</c:v>
                </c:pt>
                <c:pt idx="980">
                  <c:v>9193.519837178148</c:v>
                </c:pt>
                <c:pt idx="981">
                  <c:v>8444.6078033445574</c:v>
                </c:pt>
                <c:pt idx="982">
                  <c:v>7027.1146924825243</c:v>
                </c:pt>
                <c:pt idx="983">
                  <c:v>3374.1181728736856</c:v>
                </c:pt>
                <c:pt idx="984">
                  <c:v>6489.2288607793889</c:v>
                </c:pt>
                <c:pt idx="985">
                  <c:v>9660.5879878386004</c:v>
                </c:pt>
                <c:pt idx="986">
                  <c:v>1340.3235825241936</c:v>
                </c:pt>
                <c:pt idx="987">
                  <c:v>-1027.494758634328</c:v>
                </c:pt>
                <c:pt idx="988">
                  <c:v>4532.5950774608928</c:v>
                </c:pt>
                <c:pt idx="989">
                  <c:v>927.8446439569318</c:v>
                </c:pt>
                <c:pt idx="990">
                  <c:v>11940.612036744929</c:v>
                </c:pt>
                <c:pt idx="991">
                  <c:v>7357.8131378760108</c:v>
                </c:pt>
                <c:pt idx="992">
                  <c:v>4125.3277143937621</c:v>
                </c:pt>
                <c:pt idx="993">
                  <c:v>5751.2237703611399</c:v>
                </c:pt>
                <c:pt idx="994">
                  <c:v>5873.2695427230728</c:v>
                </c:pt>
                <c:pt idx="995">
                  <c:v>10557.741695516137</c:v>
                </c:pt>
                <c:pt idx="996">
                  <c:v>5965.0522636852056</c:v>
                </c:pt>
                <c:pt idx="997">
                  <c:v>786.30397194974182</c:v>
                </c:pt>
                <c:pt idx="998">
                  <c:v>2231.5336789195235</c:v>
                </c:pt>
                <c:pt idx="999">
                  <c:v>3944.0600789518903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C-4497-97B2-1A064693A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666616"/>
        <c:axId val="255667008"/>
      </c:lineChart>
      <c:catAx>
        <c:axId val="255666616"/>
        <c:scaling>
          <c:orientation val="minMax"/>
        </c:scaling>
        <c:delete val="1"/>
        <c:axPos val="b"/>
        <c:majorTickMark val="none"/>
        <c:minorTickMark val="none"/>
        <c:tickLblPos val="nextTo"/>
        <c:crossAx val="255667008"/>
        <c:crosses val="autoZero"/>
        <c:auto val="1"/>
        <c:lblAlgn val="ctr"/>
        <c:lblOffset val="100"/>
        <c:noMultiLvlLbl val="0"/>
      </c:catAx>
      <c:valAx>
        <c:axId val="255667008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66661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'4.CentralLimit'!$Y$18</c:f>
          <c:strCache>
            <c:ptCount val="1"/>
            <c:pt idx="0">
              <c:v>Histogram:  90000 vs 9(10000)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'4.CentralLimit'!$V$12:$V$39</c:f>
              <c:numCache>
                <c:formatCode>0.00</c:formatCode>
                <c:ptCount val="28"/>
                <c:pt idx="0">
                  <c:v>0.17599999999999999</c:v>
                </c:pt>
                <c:pt idx="1">
                  <c:v>0.03</c:v>
                </c:pt>
                <c:pt idx="2">
                  <c:v>3.6000000000000004E-2</c:v>
                </c:pt>
                <c:pt idx="3">
                  <c:v>3.6000000000000032E-2</c:v>
                </c:pt>
                <c:pt idx="4">
                  <c:v>4.6999999999999986E-2</c:v>
                </c:pt>
                <c:pt idx="5">
                  <c:v>2.9999999999999971E-2</c:v>
                </c:pt>
                <c:pt idx="6">
                  <c:v>4.500000000000004E-2</c:v>
                </c:pt>
                <c:pt idx="7">
                  <c:v>3.2999999999999974E-2</c:v>
                </c:pt>
                <c:pt idx="8">
                  <c:v>4.8999999999999988E-2</c:v>
                </c:pt>
                <c:pt idx="9">
                  <c:v>4.0000000000000036E-2</c:v>
                </c:pt>
                <c:pt idx="10">
                  <c:v>3.400000000000003E-2</c:v>
                </c:pt>
                <c:pt idx="11">
                  <c:v>5.699999999999994E-2</c:v>
                </c:pt>
                <c:pt idx="12">
                  <c:v>3.7000000000000033E-2</c:v>
                </c:pt>
                <c:pt idx="13">
                  <c:v>3.7000000000000033E-2</c:v>
                </c:pt>
                <c:pt idx="14">
                  <c:v>3.1999999999999917E-2</c:v>
                </c:pt>
                <c:pt idx="15">
                  <c:v>3.6000000000000032E-2</c:v>
                </c:pt>
                <c:pt idx="16">
                  <c:v>3.7000000000000033E-2</c:v>
                </c:pt>
                <c:pt idx="17">
                  <c:v>3.499999999999992E-2</c:v>
                </c:pt>
                <c:pt idx="18">
                  <c:v>3.3000000000000029E-2</c:v>
                </c:pt>
                <c:pt idx="19">
                  <c:v>3.9000000000000035E-2</c:v>
                </c:pt>
                <c:pt idx="20">
                  <c:v>3.8999999999999924E-2</c:v>
                </c:pt>
                <c:pt idx="21">
                  <c:v>3.3000000000000029E-2</c:v>
                </c:pt>
                <c:pt idx="22">
                  <c:v>2.9000000000000026E-2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5-47F1-82EA-E72DC42AB06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'4.CentralLimit'!$W$12:$W$39</c:f>
              <c:numCache>
                <c:formatCode>0.00</c:formatCode>
                <c:ptCount val="28"/>
                <c:pt idx="0">
                  <c:v>1E-3</c:v>
                </c:pt>
                <c:pt idx="1">
                  <c:v>1E-3</c:v>
                </c:pt>
                <c:pt idx="2">
                  <c:v>5.0000000000000001E-3</c:v>
                </c:pt>
                <c:pt idx="3">
                  <c:v>1.0999999999999999E-2</c:v>
                </c:pt>
                <c:pt idx="4">
                  <c:v>1.7999999999999999E-2</c:v>
                </c:pt>
                <c:pt idx="5">
                  <c:v>5.6000000000000001E-2</c:v>
                </c:pt>
                <c:pt idx="6">
                  <c:v>7.9999999999999988E-2</c:v>
                </c:pt>
                <c:pt idx="7">
                  <c:v>0.11899999999999999</c:v>
                </c:pt>
                <c:pt idx="8">
                  <c:v>0.13700000000000001</c:v>
                </c:pt>
                <c:pt idx="9">
                  <c:v>0.14699999999999996</c:v>
                </c:pt>
                <c:pt idx="10">
                  <c:v>0.13800000000000001</c:v>
                </c:pt>
                <c:pt idx="11">
                  <c:v>0.11399999999999999</c:v>
                </c:pt>
                <c:pt idx="12">
                  <c:v>8.2000000000000073E-2</c:v>
                </c:pt>
                <c:pt idx="13">
                  <c:v>5.3999999999999937E-2</c:v>
                </c:pt>
                <c:pt idx="14">
                  <c:v>2.4000000000000021E-2</c:v>
                </c:pt>
                <c:pt idx="15">
                  <c:v>8.0000000000000071E-3</c:v>
                </c:pt>
                <c:pt idx="16">
                  <c:v>4.0000000000000036E-3</c:v>
                </c:pt>
                <c:pt idx="17">
                  <c:v>0</c:v>
                </c:pt>
                <c:pt idx="18">
                  <c:v>0</c:v>
                </c:pt>
                <c:pt idx="19">
                  <c:v>1.0000000000000009E-3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5-47F1-82EA-E72DC42A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5751872"/>
        <c:axId val="755752200"/>
      </c:barChart>
      <c:catAx>
        <c:axId val="755751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752200"/>
        <c:crosses val="autoZero"/>
        <c:auto val="1"/>
        <c:lblAlgn val="ctr"/>
        <c:lblOffset val="100"/>
        <c:noMultiLvlLbl val="0"/>
      </c:catAx>
      <c:valAx>
        <c:axId val="75575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75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'6.UvsNvsE'!$C$2</c:f>
              <c:strCache>
                <c:ptCount val="1"/>
                <c:pt idx="0">
                  <c:v>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'6.UvsNvsE'!$B$3:$B$123</c15:sqref>
                  </c15:fullRef>
                </c:ext>
              </c:extLst>
              <c:f>'6.UvsNvsE'!$B$3:$B$123</c:f>
              <c:numCache>
                <c:formatCode>General</c:formatCode>
                <c:ptCount val="121"/>
                <c:pt idx="0">
                  <c:v>-5</c:v>
                </c:pt>
                <c:pt idx="1">
                  <c:v>-3.25</c:v>
                </c:pt>
                <c:pt idx="2">
                  <c:v>-1.5000000000000142</c:v>
                </c:pt>
                <c:pt idx="3">
                  <c:v>0.24999999999998579</c:v>
                </c:pt>
                <c:pt idx="4">
                  <c:v>1.9999999999999716</c:v>
                </c:pt>
                <c:pt idx="5">
                  <c:v>3.7499999999999716</c:v>
                </c:pt>
                <c:pt idx="6">
                  <c:v>5.4999999999999574</c:v>
                </c:pt>
                <c:pt idx="7">
                  <c:v>7.2499999999999574</c:v>
                </c:pt>
                <c:pt idx="8">
                  <c:v>8.9999999999999432</c:v>
                </c:pt>
                <c:pt idx="9">
                  <c:v>10.749999999999943</c:v>
                </c:pt>
                <c:pt idx="10">
                  <c:v>12.499999999999943</c:v>
                </c:pt>
                <c:pt idx="11">
                  <c:v>14.249999999999929</c:v>
                </c:pt>
                <c:pt idx="12">
                  <c:v>15.999999999999929</c:v>
                </c:pt>
                <c:pt idx="13">
                  <c:v>17.749999999999915</c:v>
                </c:pt>
                <c:pt idx="14">
                  <c:v>19.499999999999915</c:v>
                </c:pt>
                <c:pt idx="15">
                  <c:v>21.249999999999901</c:v>
                </c:pt>
                <c:pt idx="16">
                  <c:v>22.999999999999901</c:v>
                </c:pt>
                <c:pt idx="17">
                  <c:v>24.749999999999901</c:v>
                </c:pt>
                <c:pt idx="18">
                  <c:v>26.499999999999886</c:v>
                </c:pt>
                <c:pt idx="19">
                  <c:v>28.249999999999886</c:v>
                </c:pt>
                <c:pt idx="20">
                  <c:v>29.999999999999872</c:v>
                </c:pt>
                <c:pt idx="21">
                  <c:v>31.749999999999872</c:v>
                </c:pt>
                <c:pt idx="22">
                  <c:v>33.499999999999872</c:v>
                </c:pt>
                <c:pt idx="23">
                  <c:v>35.249999999999886</c:v>
                </c:pt>
                <c:pt idx="24">
                  <c:v>36.999999999999879</c:v>
                </c:pt>
                <c:pt idx="25">
                  <c:v>38.749999999999886</c:v>
                </c:pt>
                <c:pt idx="26">
                  <c:v>40.499999999999886</c:v>
                </c:pt>
                <c:pt idx="27">
                  <c:v>42.249999999999886</c:v>
                </c:pt>
                <c:pt idx="28">
                  <c:v>43.999999999999886</c:v>
                </c:pt>
                <c:pt idx="29">
                  <c:v>45.749999999999886</c:v>
                </c:pt>
                <c:pt idx="30">
                  <c:v>47.499999999999893</c:v>
                </c:pt>
                <c:pt idx="31">
                  <c:v>49.249999999999893</c:v>
                </c:pt>
                <c:pt idx="32">
                  <c:v>50.999999999999893</c:v>
                </c:pt>
                <c:pt idx="33">
                  <c:v>52.749999999999893</c:v>
                </c:pt>
                <c:pt idx="34">
                  <c:v>54.499999999999901</c:v>
                </c:pt>
                <c:pt idx="35">
                  <c:v>56.249999999999901</c:v>
                </c:pt>
                <c:pt idx="36">
                  <c:v>57.999999999999901</c:v>
                </c:pt>
                <c:pt idx="37">
                  <c:v>59.749999999999901</c:v>
                </c:pt>
                <c:pt idx="38">
                  <c:v>61.499999999999901</c:v>
                </c:pt>
                <c:pt idx="39">
                  <c:v>63.249999999999908</c:v>
                </c:pt>
                <c:pt idx="40">
                  <c:v>64.999999999999915</c:v>
                </c:pt>
                <c:pt idx="41">
                  <c:v>66.749999999999915</c:v>
                </c:pt>
                <c:pt idx="42">
                  <c:v>68.499999999999915</c:v>
                </c:pt>
                <c:pt idx="43">
                  <c:v>70.249999999999915</c:v>
                </c:pt>
                <c:pt idx="44">
                  <c:v>71.999999999999915</c:v>
                </c:pt>
                <c:pt idx="45">
                  <c:v>73.749999999999915</c:v>
                </c:pt>
                <c:pt idx="46">
                  <c:v>75.499999999999915</c:v>
                </c:pt>
                <c:pt idx="47">
                  <c:v>77.249999999999915</c:v>
                </c:pt>
                <c:pt idx="48">
                  <c:v>78.999999999999915</c:v>
                </c:pt>
                <c:pt idx="49">
                  <c:v>80.749999999999915</c:v>
                </c:pt>
                <c:pt idx="50">
                  <c:v>82.499999999999915</c:v>
                </c:pt>
                <c:pt idx="51">
                  <c:v>84.249999999999915</c:v>
                </c:pt>
                <c:pt idx="52">
                  <c:v>85.999999999999915</c:v>
                </c:pt>
                <c:pt idx="53">
                  <c:v>87.749999999999915</c:v>
                </c:pt>
                <c:pt idx="54">
                  <c:v>89.499999999999915</c:v>
                </c:pt>
                <c:pt idx="55">
                  <c:v>91.249999999999915</c:v>
                </c:pt>
                <c:pt idx="56">
                  <c:v>92.999999999999915</c:v>
                </c:pt>
                <c:pt idx="57">
                  <c:v>94.749999999999915</c:v>
                </c:pt>
                <c:pt idx="58">
                  <c:v>96.499999999999915</c:v>
                </c:pt>
                <c:pt idx="59">
                  <c:v>98.249999999999915</c:v>
                </c:pt>
                <c:pt idx="60">
                  <c:v>99.999999999999915</c:v>
                </c:pt>
                <c:pt idx="61">
                  <c:v>101.74999999999991</c:v>
                </c:pt>
                <c:pt idx="62">
                  <c:v>103.49999999999991</c:v>
                </c:pt>
                <c:pt idx="63">
                  <c:v>105.24999999999991</c:v>
                </c:pt>
                <c:pt idx="64">
                  <c:v>106.99999999999991</c:v>
                </c:pt>
                <c:pt idx="65">
                  <c:v>108.74999999999991</c:v>
                </c:pt>
                <c:pt idx="66">
                  <c:v>110.49999999999991</c:v>
                </c:pt>
                <c:pt idx="67">
                  <c:v>112.24999999999991</c:v>
                </c:pt>
                <c:pt idx="68">
                  <c:v>113.99999999999991</c:v>
                </c:pt>
                <c:pt idx="69">
                  <c:v>115.74999999999991</c:v>
                </c:pt>
                <c:pt idx="70">
                  <c:v>117.49999999999991</c:v>
                </c:pt>
                <c:pt idx="71">
                  <c:v>119.24999999999991</c:v>
                </c:pt>
                <c:pt idx="72">
                  <c:v>120.99999999999991</c:v>
                </c:pt>
                <c:pt idx="73">
                  <c:v>122.74999999999991</c:v>
                </c:pt>
                <c:pt idx="74">
                  <c:v>124.49999999999993</c:v>
                </c:pt>
                <c:pt idx="75">
                  <c:v>126.24999999999993</c:v>
                </c:pt>
                <c:pt idx="76">
                  <c:v>127.99999999999993</c:v>
                </c:pt>
                <c:pt idx="77">
                  <c:v>129.74999999999994</c:v>
                </c:pt>
                <c:pt idx="78">
                  <c:v>131.49999999999994</c:v>
                </c:pt>
                <c:pt idx="79">
                  <c:v>133.24999999999994</c:v>
                </c:pt>
                <c:pt idx="80">
                  <c:v>134.99999999999994</c:v>
                </c:pt>
                <c:pt idx="81">
                  <c:v>136.74999999999994</c:v>
                </c:pt>
                <c:pt idx="82">
                  <c:v>138.49999999999994</c:v>
                </c:pt>
                <c:pt idx="83">
                  <c:v>140.24999999999994</c:v>
                </c:pt>
                <c:pt idx="84">
                  <c:v>141.99999999999994</c:v>
                </c:pt>
                <c:pt idx="85">
                  <c:v>143.74999999999994</c:v>
                </c:pt>
                <c:pt idx="86">
                  <c:v>145.49999999999994</c:v>
                </c:pt>
                <c:pt idx="87">
                  <c:v>147.24999999999994</c:v>
                </c:pt>
                <c:pt idx="88">
                  <c:v>148.99999999999994</c:v>
                </c:pt>
                <c:pt idx="89">
                  <c:v>150.74999999999994</c:v>
                </c:pt>
                <c:pt idx="90">
                  <c:v>152.49999999999994</c:v>
                </c:pt>
                <c:pt idx="91">
                  <c:v>154.24999999999994</c:v>
                </c:pt>
                <c:pt idx="92">
                  <c:v>155.99999999999994</c:v>
                </c:pt>
                <c:pt idx="93">
                  <c:v>157.74999999999994</c:v>
                </c:pt>
                <c:pt idx="94">
                  <c:v>159.49999999999994</c:v>
                </c:pt>
                <c:pt idx="95">
                  <c:v>161.24999999999994</c:v>
                </c:pt>
                <c:pt idx="96">
                  <c:v>162.99999999999994</c:v>
                </c:pt>
                <c:pt idx="97">
                  <c:v>164.74999999999994</c:v>
                </c:pt>
                <c:pt idx="98">
                  <c:v>166.49999999999994</c:v>
                </c:pt>
                <c:pt idx="99">
                  <c:v>168.24999999999994</c:v>
                </c:pt>
                <c:pt idx="100">
                  <c:v>169.99999999999994</c:v>
                </c:pt>
                <c:pt idx="101">
                  <c:v>171.74999999999994</c:v>
                </c:pt>
                <c:pt idx="102">
                  <c:v>173.49999999999994</c:v>
                </c:pt>
                <c:pt idx="103">
                  <c:v>175.24999999999994</c:v>
                </c:pt>
                <c:pt idx="104">
                  <c:v>176.99999999999994</c:v>
                </c:pt>
                <c:pt idx="105">
                  <c:v>178.74999999999994</c:v>
                </c:pt>
                <c:pt idx="106">
                  <c:v>180.49999999999994</c:v>
                </c:pt>
                <c:pt idx="107">
                  <c:v>182.24999999999994</c:v>
                </c:pt>
                <c:pt idx="108">
                  <c:v>183.99999999999991</c:v>
                </c:pt>
                <c:pt idx="109">
                  <c:v>185.74999999999991</c:v>
                </c:pt>
                <c:pt idx="110">
                  <c:v>187.49999999999989</c:v>
                </c:pt>
                <c:pt idx="111">
                  <c:v>189.24999999999989</c:v>
                </c:pt>
                <c:pt idx="112">
                  <c:v>190.99999999999989</c:v>
                </c:pt>
                <c:pt idx="113">
                  <c:v>192.74999999999989</c:v>
                </c:pt>
                <c:pt idx="114">
                  <c:v>194.49999999999989</c:v>
                </c:pt>
                <c:pt idx="115">
                  <c:v>196.24999999999989</c:v>
                </c:pt>
                <c:pt idx="116">
                  <c:v>197.99999999999989</c:v>
                </c:pt>
                <c:pt idx="117">
                  <c:v>199.74999999999986</c:v>
                </c:pt>
                <c:pt idx="118">
                  <c:v>201.49999999999986</c:v>
                </c:pt>
                <c:pt idx="119">
                  <c:v>203.24999999999986</c:v>
                </c:pt>
                <c:pt idx="120">
                  <c:v>204.99999999999983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'6.UvsNvsE'!$C$3:$C$182</c15:sqref>
                  </c15:fullRef>
                </c:ext>
              </c:extLst>
              <c:f>('6.UvsNvsE'!$C$3:$C$123,'6.UvsNvsE'!$C$140)</c:f>
              <c:numCache>
                <c:formatCode>General</c:formatCode>
                <c:ptCount val="122"/>
                <c:pt idx="0">
                  <c:v>1.2662424034108591E-4</c:v>
                </c:pt>
                <c:pt idx="1">
                  <c:v>1.4693259780154113E-4</c:v>
                </c:pt>
                <c:pt idx="2">
                  <c:v>1.7007235485073854E-4</c:v>
                </c:pt>
                <c:pt idx="3">
                  <c:v>1.9636476258897044E-4</c:v>
                </c:pt>
                <c:pt idx="4">
                  <c:v>2.2615575951371274E-4</c:v>
                </c:pt>
                <c:pt idx="5">
                  <c:v>2.5981607147402939E-4</c:v>
                </c:pt>
                <c:pt idx="6">
                  <c:v>2.9774099469778763E-4</c:v>
                </c:pt>
                <c:pt idx="7">
                  <c:v>3.4034981736014689E-4</c:v>
                </c:pt>
                <c:pt idx="8">
                  <c:v>3.8808483524815901E-4</c:v>
                </c:pt>
                <c:pt idx="9">
                  <c:v>4.4140991812557451E-4</c:v>
                </c:pt>
                <c:pt idx="10">
                  <c:v>5.0080858553052743E-4</c:v>
                </c:pt>
                <c:pt idx="11">
                  <c:v>5.6678155405129229E-4</c:v>
                </c:pt>
                <c:pt idx="12">
                  <c:v>6.3984372270979367E-4</c:v>
                </c:pt>
                <c:pt idx="13">
                  <c:v>7.2052056900555024E-4</c:v>
                </c:pt>
                <c:pt idx="14">
                  <c:v>8.0934393547431457E-4</c:v>
                </c:pt>
                <c:pt idx="15">
                  <c:v>9.0684719530477779E-4</c:v>
                </c:pt>
                <c:pt idx="16">
                  <c:v>1.0135597956066062E-3</c:v>
                </c:pt>
                <c:pt idx="17">
                  <c:v>1.1300011882677131E-3</c:v>
                </c:pt>
                <c:pt idx="18">
                  <c:v>1.2566741708693401E-3</c:v>
                </c:pt>
                <c:pt idx="19">
                  <c:v>1.3940576736909264E-3</c:v>
                </c:pt>
                <c:pt idx="20">
                  <c:v>1.5425990432339335E-3</c:v>
                </c:pt>
                <c:pt idx="21">
                  <c:v>1.7027058876804468E-3</c:v>
                </c:pt>
                <c:pt idx="22">
                  <c:v>1.8747375649907467E-3</c:v>
                </c:pt>
                <c:pt idx="23">
                  <c:v>2.0589964096062161E-3</c:v>
                </c:pt>
                <c:pt idx="24">
                  <c:v>2.2557188085969623E-3</c:v>
                </c:pt>
                <c:pt idx="25">
                  <c:v>2.4650662521860291E-3</c:v>
                </c:pt>
                <c:pt idx="26">
                  <c:v>2.6871164964824687E-3</c:v>
                </c:pt>
                <c:pt idx="27">
                  <c:v>2.9218549875422131E-3</c:v>
                </c:pt>
                <c:pt idx="28">
                  <c:v>3.1691667051272857E-3</c:v>
                </c:pt>
                <c:pt idx="29">
                  <c:v>3.4288285913424295E-3</c:v>
                </c:pt>
                <c:pt idx="30">
                  <c:v>3.7005027333111753E-3</c:v>
                </c:pt>
                <c:pt idx="31">
                  <c:v>3.9837304698674188E-3</c:v>
                </c:pt>
                <c:pt idx="32">
                  <c:v>4.2779275895926923E-3</c:v>
                </c:pt>
                <c:pt idx="33">
                  <c:v>4.5823807811976843E-3</c:v>
                </c:pt>
                <c:pt idx="34">
                  <c:v>4.8962454870801917E-3</c:v>
                </c:pt>
                <c:pt idx="35">
                  <c:v>5.2185452968291791E-3</c:v>
                </c:pt>
                <c:pt idx="36">
                  <c:v>5.5481729995203516E-3</c:v>
                </c:pt>
                <c:pt idx="37">
                  <c:v>5.8838933919992589E-3</c:v>
                </c:pt>
                <c:pt idx="38">
                  <c:v>6.2243479152157112E-3</c:v>
                </c:pt>
                <c:pt idx="39">
                  <c:v>6.5680611624066394E-3</c:v>
                </c:pt>
                <c:pt idx="40">
                  <c:v>6.9134492719755084E-3</c:v>
                </c:pt>
                <c:pt idx="41">
                  <c:v>7.2588301848339563E-3</c:v>
                </c:pt>
                <c:pt idx="42">
                  <c:v>7.6024357113929778E-3</c:v>
                </c:pt>
                <c:pt idx="43">
                  <c:v>7.9424253180284555E-3</c:v>
                </c:pt>
                <c:pt idx="44">
                  <c:v>8.2769015074709209E-3</c:v>
                </c:pt>
                <c:pt idx="45">
                  <c:v>8.6039266329943961E-3</c:v>
                </c:pt>
                <c:pt idx="46">
                  <c:v>8.9215409533360216E-3</c:v>
                </c:pt>
                <c:pt idx="47">
                  <c:v>9.2277817047975354E-3</c:v>
                </c:pt>
                <c:pt idx="48">
                  <c:v>9.5207029397656913E-3</c:v>
                </c:pt>
                <c:pt idx="49">
                  <c:v>9.7983958576966686E-3</c:v>
                </c:pt>
                <c:pt idx="50">
                  <c:v>1.005900933612283E-2</c:v>
                </c:pt>
                <c:pt idx="51">
                  <c:v>1.0300770356047073E-2</c:v>
                </c:pt>
                <c:pt idx="52">
                  <c:v>1.0522004008666371E-2</c:v>
                </c:pt>
                <c:pt idx="53">
                  <c:v>1.0721152769055359E-2</c:v>
                </c:pt>
                <c:pt idx="54">
                  <c:v>1.0896794727443537E-2</c:v>
                </c:pt>
                <c:pt idx="55">
                  <c:v>1.1047660480081399E-2</c:v>
                </c:pt>
                <c:pt idx="56">
                  <c:v>1.1172648399298735E-2</c:v>
                </c:pt>
                <c:pt idx="57">
                  <c:v>1.1270838025939679E-2</c:v>
                </c:pt>
                <c:pt idx="58">
                  <c:v>1.1341501356486048E-2</c:v>
                </c:pt>
                <c:pt idx="59">
                  <c:v>1.138411183127897E-2</c:v>
                </c:pt>
                <c:pt idx="60">
                  <c:v>1.1398350868612362E-2</c:v>
                </c:pt>
                <c:pt idx="61">
                  <c:v>1.1384111831278973E-2</c:v>
                </c:pt>
                <c:pt idx="62">
                  <c:v>1.1341501356486055E-2</c:v>
                </c:pt>
                <c:pt idx="63">
                  <c:v>1.1270838025939688E-2</c:v>
                </c:pt>
                <c:pt idx="64">
                  <c:v>1.1172648399298745E-2</c:v>
                </c:pt>
                <c:pt idx="65">
                  <c:v>1.1047660480081413E-2</c:v>
                </c:pt>
                <c:pt idx="66">
                  <c:v>1.0896794727443555E-2</c:v>
                </c:pt>
                <c:pt idx="67">
                  <c:v>1.0721152769055378E-2</c:v>
                </c:pt>
                <c:pt idx="68">
                  <c:v>1.052200400866639E-2</c:v>
                </c:pt>
                <c:pt idx="69">
                  <c:v>1.0300770356047095E-2</c:v>
                </c:pt>
                <c:pt idx="70">
                  <c:v>1.0059009336122856E-2</c:v>
                </c:pt>
                <c:pt idx="71">
                  <c:v>9.7983958576966963E-3</c:v>
                </c:pt>
                <c:pt idx="72">
                  <c:v>9.520702939765719E-3</c:v>
                </c:pt>
                <c:pt idx="73">
                  <c:v>9.2277817047975667E-3</c:v>
                </c:pt>
                <c:pt idx="74">
                  <c:v>8.9215409533360494E-3</c:v>
                </c:pt>
                <c:pt idx="75">
                  <c:v>8.6039266329944256E-3</c:v>
                </c:pt>
                <c:pt idx="76">
                  <c:v>8.2769015074709504E-3</c:v>
                </c:pt>
                <c:pt idx="77">
                  <c:v>7.9424253180284815E-3</c:v>
                </c:pt>
                <c:pt idx="78">
                  <c:v>7.6024357113930055E-3</c:v>
                </c:pt>
                <c:pt idx="79">
                  <c:v>7.2588301848339823E-3</c:v>
                </c:pt>
                <c:pt idx="80">
                  <c:v>6.9134492719755362E-3</c:v>
                </c:pt>
                <c:pt idx="81">
                  <c:v>6.5680611624066706E-3</c:v>
                </c:pt>
                <c:pt idx="82">
                  <c:v>6.2243479152157425E-3</c:v>
                </c:pt>
                <c:pt idx="83">
                  <c:v>5.8838933919992892E-3</c:v>
                </c:pt>
                <c:pt idx="84">
                  <c:v>5.5481729995203802E-3</c:v>
                </c:pt>
                <c:pt idx="85">
                  <c:v>5.2185452968292077E-3</c:v>
                </c:pt>
                <c:pt idx="86">
                  <c:v>4.8962454870802212E-3</c:v>
                </c:pt>
                <c:pt idx="87">
                  <c:v>4.5823807811977129E-3</c:v>
                </c:pt>
                <c:pt idx="88">
                  <c:v>4.2779275895927201E-3</c:v>
                </c:pt>
                <c:pt idx="89">
                  <c:v>3.9837304698674457E-3</c:v>
                </c:pt>
                <c:pt idx="90">
                  <c:v>3.7005027333112013E-3</c:v>
                </c:pt>
                <c:pt idx="91">
                  <c:v>3.4288285913424551E-3</c:v>
                </c:pt>
                <c:pt idx="92">
                  <c:v>3.16916670512731E-3</c:v>
                </c:pt>
                <c:pt idx="93">
                  <c:v>2.9218549875422374E-3</c:v>
                </c:pt>
                <c:pt idx="94">
                  <c:v>2.6871164964824912E-3</c:v>
                </c:pt>
                <c:pt idx="95">
                  <c:v>2.46506625218605E-3</c:v>
                </c:pt>
                <c:pt idx="96">
                  <c:v>2.2557188085969831E-3</c:v>
                </c:pt>
                <c:pt idx="97">
                  <c:v>2.0589964096062348E-3</c:v>
                </c:pt>
                <c:pt idx="98">
                  <c:v>1.874737564990766E-3</c:v>
                </c:pt>
                <c:pt idx="99">
                  <c:v>1.7027058876804646E-3</c:v>
                </c:pt>
                <c:pt idx="100">
                  <c:v>1.5425990432339494E-3</c:v>
                </c:pt>
                <c:pt idx="101">
                  <c:v>1.3940576736909405E-3</c:v>
                </c:pt>
                <c:pt idx="102">
                  <c:v>1.2566741708693529E-3</c:v>
                </c:pt>
                <c:pt idx="103">
                  <c:v>1.1300011882677237E-3</c:v>
                </c:pt>
                <c:pt idx="104">
                  <c:v>1.0135597956066162E-3</c:v>
                </c:pt>
                <c:pt idx="105">
                  <c:v>9.0684719530478711E-4</c:v>
                </c:pt>
                <c:pt idx="106">
                  <c:v>8.0934393547432216E-4</c:v>
                </c:pt>
                <c:pt idx="107">
                  <c:v>7.2052056900555697E-4</c:v>
                </c:pt>
                <c:pt idx="108">
                  <c:v>6.398437227098005E-4</c:v>
                </c:pt>
                <c:pt idx="109">
                  <c:v>5.6678155405129836E-4</c:v>
                </c:pt>
                <c:pt idx="110">
                  <c:v>5.0080858553053372E-4</c:v>
                </c:pt>
                <c:pt idx="111">
                  <c:v>4.4140991812557999E-4</c:v>
                </c:pt>
                <c:pt idx="112">
                  <c:v>3.88084835248164E-4</c:v>
                </c:pt>
                <c:pt idx="113">
                  <c:v>3.4034981736015085E-4</c:v>
                </c:pt>
                <c:pt idx="114">
                  <c:v>2.9774099469779121E-4</c:v>
                </c:pt>
                <c:pt idx="115">
                  <c:v>2.5981607147403232E-4</c:v>
                </c:pt>
                <c:pt idx="116">
                  <c:v>2.2615575951371534E-4</c:v>
                </c:pt>
                <c:pt idx="117">
                  <c:v>1.963647625889729E-4</c:v>
                </c:pt>
                <c:pt idx="118">
                  <c:v>1.7007235485074062E-4</c:v>
                </c:pt>
                <c:pt idx="119">
                  <c:v>1.4693259780154295E-4</c:v>
                </c:pt>
                <c:pt idx="120">
                  <c:v>1.266242403410877E-4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3-4127-B4DF-CF4327BA0E33}"/>
            </c:ext>
          </c:extLst>
        </c:ser>
        <c:ser>
          <c:idx val="1"/>
          <c:order val="1"/>
          <c:tx>
            <c:strRef>
              <c:f>'6.UvsNvsE'!$D$2</c:f>
              <c:strCache>
                <c:ptCount val="1"/>
                <c:pt idx="0">
                  <c:v>Xbar(25)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'6.UvsNvsE'!$B$3:$B$123</c15:sqref>
                  </c15:fullRef>
                </c:ext>
              </c:extLst>
              <c:f>'6.UvsNvsE'!$B$3:$B$123</c:f>
              <c:numCache>
                <c:formatCode>General</c:formatCode>
                <c:ptCount val="121"/>
                <c:pt idx="0">
                  <c:v>-5</c:v>
                </c:pt>
                <c:pt idx="1">
                  <c:v>-3.25</c:v>
                </c:pt>
                <c:pt idx="2">
                  <c:v>-1.5000000000000142</c:v>
                </c:pt>
                <c:pt idx="3">
                  <c:v>0.24999999999998579</c:v>
                </c:pt>
                <c:pt idx="4">
                  <c:v>1.9999999999999716</c:v>
                </c:pt>
                <c:pt idx="5">
                  <c:v>3.7499999999999716</c:v>
                </c:pt>
                <c:pt idx="6">
                  <c:v>5.4999999999999574</c:v>
                </c:pt>
                <c:pt idx="7">
                  <c:v>7.2499999999999574</c:v>
                </c:pt>
                <c:pt idx="8">
                  <c:v>8.9999999999999432</c:v>
                </c:pt>
                <c:pt idx="9">
                  <c:v>10.749999999999943</c:v>
                </c:pt>
                <c:pt idx="10">
                  <c:v>12.499999999999943</c:v>
                </c:pt>
                <c:pt idx="11">
                  <c:v>14.249999999999929</c:v>
                </c:pt>
                <c:pt idx="12">
                  <c:v>15.999999999999929</c:v>
                </c:pt>
                <c:pt idx="13">
                  <c:v>17.749999999999915</c:v>
                </c:pt>
                <c:pt idx="14">
                  <c:v>19.499999999999915</c:v>
                </c:pt>
                <c:pt idx="15">
                  <c:v>21.249999999999901</c:v>
                </c:pt>
                <c:pt idx="16">
                  <c:v>22.999999999999901</c:v>
                </c:pt>
                <c:pt idx="17">
                  <c:v>24.749999999999901</c:v>
                </c:pt>
                <c:pt idx="18">
                  <c:v>26.499999999999886</c:v>
                </c:pt>
                <c:pt idx="19">
                  <c:v>28.249999999999886</c:v>
                </c:pt>
                <c:pt idx="20">
                  <c:v>29.999999999999872</c:v>
                </c:pt>
                <c:pt idx="21">
                  <c:v>31.749999999999872</c:v>
                </c:pt>
                <c:pt idx="22">
                  <c:v>33.499999999999872</c:v>
                </c:pt>
                <c:pt idx="23">
                  <c:v>35.249999999999886</c:v>
                </c:pt>
                <c:pt idx="24">
                  <c:v>36.999999999999879</c:v>
                </c:pt>
                <c:pt idx="25">
                  <c:v>38.749999999999886</c:v>
                </c:pt>
                <c:pt idx="26">
                  <c:v>40.499999999999886</c:v>
                </c:pt>
                <c:pt idx="27">
                  <c:v>42.249999999999886</c:v>
                </c:pt>
                <c:pt idx="28">
                  <c:v>43.999999999999886</c:v>
                </c:pt>
                <c:pt idx="29">
                  <c:v>45.749999999999886</c:v>
                </c:pt>
                <c:pt idx="30">
                  <c:v>47.499999999999893</c:v>
                </c:pt>
                <c:pt idx="31">
                  <c:v>49.249999999999893</c:v>
                </c:pt>
                <c:pt idx="32">
                  <c:v>50.999999999999893</c:v>
                </c:pt>
                <c:pt idx="33">
                  <c:v>52.749999999999893</c:v>
                </c:pt>
                <c:pt idx="34">
                  <c:v>54.499999999999901</c:v>
                </c:pt>
                <c:pt idx="35">
                  <c:v>56.249999999999901</c:v>
                </c:pt>
                <c:pt idx="36">
                  <c:v>57.999999999999901</c:v>
                </c:pt>
                <c:pt idx="37">
                  <c:v>59.749999999999901</c:v>
                </c:pt>
                <c:pt idx="38">
                  <c:v>61.499999999999901</c:v>
                </c:pt>
                <c:pt idx="39">
                  <c:v>63.249999999999908</c:v>
                </c:pt>
                <c:pt idx="40">
                  <c:v>64.999999999999915</c:v>
                </c:pt>
                <c:pt idx="41">
                  <c:v>66.749999999999915</c:v>
                </c:pt>
                <c:pt idx="42">
                  <c:v>68.499999999999915</c:v>
                </c:pt>
                <c:pt idx="43">
                  <c:v>70.249999999999915</c:v>
                </c:pt>
                <c:pt idx="44">
                  <c:v>71.999999999999915</c:v>
                </c:pt>
                <c:pt idx="45">
                  <c:v>73.749999999999915</c:v>
                </c:pt>
                <c:pt idx="46">
                  <c:v>75.499999999999915</c:v>
                </c:pt>
                <c:pt idx="47">
                  <c:v>77.249999999999915</c:v>
                </c:pt>
                <c:pt idx="48">
                  <c:v>78.999999999999915</c:v>
                </c:pt>
                <c:pt idx="49">
                  <c:v>80.749999999999915</c:v>
                </c:pt>
                <c:pt idx="50">
                  <c:v>82.499999999999915</c:v>
                </c:pt>
                <c:pt idx="51">
                  <c:v>84.249999999999915</c:v>
                </c:pt>
                <c:pt idx="52">
                  <c:v>85.999999999999915</c:v>
                </c:pt>
                <c:pt idx="53">
                  <c:v>87.749999999999915</c:v>
                </c:pt>
                <c:pt idx="54">
                  <c:v>89.499999999999915</c:v>
                </c:pt>
                <c:pt idx="55">
                  <c:v>91.249999999999915</c:v>
                </c:pt>
                <c:pt idx="56">
                  <c:v>92.999999999999915</c:v>
                </c:pt>
                <c:pt idx="57">
                  <c:v>94.749999999999915</c:v>
                </c:pt>
                <c:pt idx="58">
                  <c:v>96.499999999999915</c:v>
                </c:pt>
                <c:pt idx="59">
                  <c:v>98.249999999999915</c:v>
                </c:pt>
                <c:pt idx="60">
                  <c:v>99.999999999999915</c:v>
                </c:pt>
                <c:pt idx="61">
                  <c:v>101.74999999999991</c:v>
                </c:pt>
                <c:pt idx="62">
                  <c:v>103.49999999999991</c:v>
                </c:pt>
                <c:pt idx="63">
                  <c:v>105.24999999999991</c:v>
                </c:pt>
                <c:pt idx="64">
                  <c:v>106.99999999999991</c:v>
                </c:pt>
                <c:pt idx="65">
                  <c:v>108.74999999999991</c:v>
                </c:pt>
                <c:pt idx="66">
                  <c:v>110.49999999999991</c:v>
                </c:pt>
                <c:pt idx="67">
                  <c:v>112.24999999999991</c:v>
                </c:pt>
                <c:pt idx="68">
                  <c:v>113.99999999999991</c:v>
                </c:pt>
                <c:pt idx="69">
                  <c:v>115.74999999999991</c:v>
                </c:pt>
                <c:pt idx="70">
                  <c:v>117.49999999999991</c:v>
                </c:pt>
                <c:pt idx="71">
                  <c:v>119.24999999999991</c:v>
                </c:pt>
                <c:pt idx="72">
                  <c:v>120.99999999999991</c:v>
                </c:pt>
                <c:pt idx="73">
                  <c:v>122.74999999999991</c:v>
                </c:pt>
                <c:pt idx="74">
                  <c:v>124.49999999999993</c:v>
                </c:pt>
                <c:pt idx="75">
                  <c:v>126.24999999999993</c:v>
                </c:pt>
                <c:pt idx="76">
                  <c:v>127.99999999999993</c:v>
                </c:pt>
                <c:pt idx="77">
                  <c:v>129.74999999999994</c:v>
                </c:pt>
                <c:pt idx="78">
                  <c:v>131.49999999999994</c:v>
                </c:pt>
                <c:pt idx="79">
                  <c:v>133.24999999999994</c:v>
                </c:pt>
                <c:pt idx="80">
                  <c:v>134.99999999999994</c:v>
                </c:pt>
                <c:pt idx="81">
                  <c:v>136.74999999999994</c:v>
                </c:pt>
                <c:pt idx="82">
                  <c:v>138.49999999999994</c:v>
                </c:pt>
                <c:pt idx="83">
                  <c:v>140.24999999999994</c:v>
                </c:pt>
                <c:pt idx="84">
                  <c:v>141.99999999999994</c:v>
                </c:pt>
                <c:pt idx="85">
                  <c:v>143.74999999999994</c:v>
                </c:pt>
                <c:pt idx="86">
                  <c:v>145.49999999999994</c:v>
                </c:pt>
                <c:pt idx="87">
                  <c:v>147.24999999999994</c:v>
                </c:pt>
                <c:pt idx="88">
                  <c:v>148.99999999999994</c:v>
                </c:pt>
                <c:pt idx="89">
                  <c:v>150.74999999999994</c:v>
                </c:pt>
                <c:pt idx="90">
                  <c:v>152.49999999999994</c:v>
                </c:pt>
                <c:pt idx="91">
                  <c:v>154.24999999999994</c:v>
                </c:pt>
                <c:pt idx="92">
                  <c:v>155.99999999999994</c:v>
                </c:pt>
                <c:pt idx="93">
                  <c:v>157.74999999999994</c:v>
                </c:pt>
                <c:pt idx="94">
                  <c:v>159.49999999999994</c:v>
                </c:pt>
                <c:pt idx="95">
                  <c:v>161.24999999999994</c:v>
                </c:pt>
                <c:pt idx="96">
                  <c:v>162.99999999999994</c:v>
                </c:pt>
                <c:pt idx="97">
                  <c:v>164.74999999999994</c:v>
                </c:pt>
                <c:pt idx="98">
                  <c:v>166.49999999999994</c:v>
                </c:pt>
                <c:pt idx="99">
                  <c:v>168.24999999999994</c:v>
                </c:pt>
                <c:pt idx="100">
                  <c:v>169.99999999999994</c:v>
                </c:pt>
                <c:pt idx="101">
                  <c:v>171.74999999999994</c:v>
                </c:pt>
                <c:pt idx="102">
                  <c:v>173.49999999999994</c:v>
                </c:pt>
                <c:pt idx="103">
                  <c:v>175.24999999999994</c:v>
                </c:pt>
                <c:pt idx="104">
                  <c:v>176.99999999999994</c:v>
                </c:pt>
                <c:pt idx="105">
                  <c:v>178.74999999999994</c:v>
                </c:pt>
                <c:pt idx="106">
                  <c:v>180.49999999999994</c:v>
                </c:pt>
                <c:pt idx="107">
                  <c:v>182.24999999999994</c:v>
                </c:pt>
                <c:pt idx="108">
                  <c:v>183.99999999999991</c:v>
                </c:pt>
                <c:pt idx="109">
                  <c:v>185.74999999999991</c:v>
                </c:pt>
                <c:pt idx="110">
                  <c:v>187.49999999999989</c:v>
                </c:pt>
                <c:pt idx="111">
                  <c:v>189.24999999999989</c:v>
                </c:pt>
                <c:pt idx="112">
                  <c:v>190.99999999999989</c:v>
                </c:pt>
                <c:pt idx="113">
                  <c:v>192.74999999999989</c:v>
                </c:pt>
                <c:pt idx="114">
                  <c:v>194.49999999999989</c:v>
                </c:pt>
                <c:pt idx="115">
                  <c:v>196.24999999999989</c:v>
                </c:pt>
                <c:pt idx="116">
                  <c:v>197.99999999999989</c:v>
                </c:pt>
                <c:pt idx="117">
                  <c:v>199.74999999999986</c:v>
                </c:pt>
                <c:pt idx="118">
                  <c:v>201.49999999999986</c:v>
                </c:pt>
                <c:pt idx="119">
                  <c:v>203.24999999999986</c:v>
                </c:pt>
                <c:pt idx="120">
                  <c:v>204.99999999999983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'6.UvsNvsE'!$D$3:$D$182</c15:sqref>
                  </c15:fullRef>
                </c:ext>
              </c:extLst>
              <c:f>('6.UvsNvsE'!$D$3:$D$123,'6.UvsNvsE'!$D$140)</c:f>
              <c:numCache>
                <c:formatCode>General</c:formatCode>
                <c:ptCount val="122"/>
                <c:pt idx="0">
                  <c:v>7.9010136426348805E-51</c:v>
                </c:pt>
                <c:pt idx="1">
                  <c:v>3.2562325723645077E-49</c:v>
                </c:pt>
                <c:pt idx="2">
                  <c:v>1.2606792820849391E-47</c:v>
                </c:pt>
                <c:pt idx="3">
                  <c:v>4.5851168720283799E-46</c:v>
                </c:pt>
                <c:pt idx="4">
                  <c:v>1.5665807991270128E-44</c:v>
                </c:pt>
                <c:pt idx="5">
                  <c:v>5.0281911971360251E-43</c:v>
                </c:pt>
                <c:pt idx="6">
                  <c:v>1.5160983055930582E-41</c:v>
                </c:pt>
                <c:pt idx="7">
                  <c:v>4.2943707515707605E-40</c:v>
                </c:pt>
                <c:pt idx="8">
                  <c:v>1.1426896795722719E-38</c:v>
                </c:pt>
                <c:pt idx="9">
                  <c:v>2.8563647745975971E-37</c:v>
                </c:pt>
                <c:pt idx="10">
                  <c:v>6.7074219399637315E-36</c:v>
                </c:pt>
                <c:pt idx="11">
                  <c:v>1.4796335851724323E-34</c:v>
                </c:pt>
                <c:pt idx="12">
                  <c:v>3.0662624795182657E-33</c:v>
                </c:pt>
                <c:pt idx="13">
                  <c:v>5.96926792077436E-32</c:v>
                </c:pt>
                <c:pt idx="14">
                  <c:v>1.091665058798017E-30</c:v>
                </c:pt>
                <c:pt idx="15">
                  <c:v>1.8754882294502822E-29</c:v>
                </c:pt>
                <c:pt idx="16">
                  <c:v>3.0268846478700319E-28</c:v>
                </c:pt>
                <c:pt idx="17">
                  <c:v>4.5891683880299111E-27</c:v>
                </c:pt>
                <c:pt idx="18">
                  <c:v>6.5362508436000365E-26</c:v>
                </c:pt>
                <c:pt idx="19">
                  <c:v>8.7454069503516022E-25</c:v>
                </c:pt>
                <c:pt idx="20">
                  <c:v>1.0992283752435791E-23</c:v>
                </c:pt>
                <c:pt idx="21">
                  <c:v>1.2979334731393023E-22</c:v>
                </c:pt>
                <c:pt idx="22">
                  <c:v>1.4397050563283272E-21</c:v>
                </c:pt>
                <c:pt idx="23">
                  <c:v>1.5002071185669718E-20</c:v>
                </c:pt>
                <c:pt idx="24">
                  <c:v>1.4685390816667583E-19</c:v>
                </c:pt>
                <c:pt idx="25">
                  <c:v>1.3504434117002157E-18</c:v>
                </c:pt>
                <c:pt idx="26">
                  <c:v>1.1666050902383497E-17</c:v>
                </c:pt>
                <c:pt idx="27">
                  <c:v>9.4673392228112247E-17</c:v>
                </c:pt>
                <c:pt idx="28">
                  <c:v>7.2175301193374952E-16</c:v>
                </c:pt>
                <c:pt idx="29">
                  <c:v>5.1689920730172392E-15</c:v>
                </c:pt>
                <c:pt idx="30">
                  <c:v>3.4776007614696186E-14</c:v>
                </c:pt>
                <c:pt idx="31">
                  <c:v>2.1979113579444366E-13</c:v>
                </c:pt>
                <c:pt idx="32">
                  <c:v>1.30496005833766E-12</c:v>
                </c:pt>
                <c:pt idx="33">
                  <c:v>7.2784827983473702E-12</c:v>
                </c:pt>
                <c:pt idx="34">
                  <c:v>3.8136523068037227E-11</c:v>
                </c:pt>
                <c:pt idx="35">
                  <c:v>1.8771454545082393E-10</c:v>
                </c:pt>
                <c:pt idx="36">
                  <c:v>8.6798326426039538E-10</c:v>
                </c:pt>
                <c:pt idx="37">
                  <c:v>3.7703474336719394E-9</c:v>
                </c:pt>
                <c:pt idx="38">
                  <c:v>1.5385371489346337E-8</c:v>
                </c:pt>
                <c:pt idx="39">
                  <c:v>5.8978156980424474E-8</c:v>
                </c:pt>
                <c:pt idx="40">
                  <c:v>2.1238850210488648E-7</c:v>
                </c:pt>
                <c:pt idx="41">
                  <c:v>7.185010412274501E-7</c:v>
                </c:pt>
                <c:pt idx="42">
                  <c:v>2.2833915867006527E-6</c:v>
                </c:pt>
                <c:pt idx="43">
                  <c:v>6.8169480773146292E-6</c:v>
                </c:pt>
                <c:pt idx="44">
                  <c:v>1.9118603680696959E-5</c:v>
                </c:pt>
                <c:pt idx="45">
                  <c:v>5.0370811766775626E-5</c:v>
                </c:pt>
                <c:pt idx="46">
                  <c:v>1.2466895643510338E-4</c:v>
                </c:pt>
                <c:pt idx="47">
                  <c:v>2.8986400818566978E-4</c:v>
                </c:pt>
                <c:pt idx="48">
                  <c:v>6.331212017054072E-4</c:v>
                </c:pt>
                <c:pt idx="49">
                  <c:v>1.2990803573701079E-3</c:v>
                </c:pt>
                <c:pt idx="50">
                  <c:v>2.5040429276525725E-3</c:v>
                </c:pt>
                <c:pt idx="51">
                  <c:v>4.5342359765237934E-3</c:v>
                </c:pt>
                <c:pt idx="52">
                  <c:v>7.7129952161695374E-3</c:v>
                </c:pt>
                <c:pt idx="53">
                  <c:v>1.2325331260929953E-2</c:v>
                </c:pt>
                <c:pt idx="54">
                  <c:v>1.8502513666555625E-2</c:v>
                </c:pt>
                <c:pt idx="55">
                  <c:v>2.6092726484145588E-2</c:v>
                </c:pt>
                <c:pt idx="56">
                  <c:v>3.45672463598772E-2</c:v>
                </c:pt>
                <c:pt idx="57">
                  <c:v>4.301963316497167E-2</c:v>
                </c:pt>
                <c:pt idx="58">
                  <c:v>5.0295046680613908E-2</c:v>
                </c:pt>
                <c:pt idx="59">
                  <c:v>5.5238302400406863E-2</c:v>
                </c:pt>
                <c:pt idx="60">
                  <c:v>5.6991754343061814E-2</c:v>
                </c:pt>
                <c:pt idx="61">
                  <c:v>5.5238302400407197E-2</c:v>
                </c:pt>
                <c:pt idx="62">
                  <c:v>5.0295046680614519E-2</c:v>
                </c:pt>
                <c:pt idx="63">
                  <c:v>4.3019633164972454E-2</c:v>
                </c:pt>
                <c:pt idx="64">
                  <c:v>3.4567246359878047E-2</c:v>
                </c:pt>
                <c:pt idx="65">
                  <c:v>2.6092726484146386E-2</c:v>
                </c:pt>
                <c:pt idx="66">
                  <c:v>1.8502513666556298E-2</c:v>
                </c:pt>
                <c:pt idx="67">
                  <c:v>1.232533126093048E-2</c:v>
                </c:pt>
                <c:pt idx="68">
                  <c:v>7.7129952161699112E-3</c:v>
                </c:pt>
                <c:pt idx="69">
                  <c:v>4.5342359765240398E-3</c:v>
                </c:pt>
                <c:pt idx="70">
                  <c:v>2.5040429276527239E-3</c:v>
                </c:pt>
                <c:pt idx="71">
                  <c:v>1.2990803573701931E-3</c:v>
                </c:pt>
                <c:pt idx="72">
                  <c:v>6.3312120170545209E-4</c:v>
                </c:pt>
                <c:pt idx="73">
                  <c:v>2.898640081856925E-4</c:v>
                </c:pt>
                <c:pt idx="74">
                  <c:v>1.2466895643511303E-4</c:v>
                </c:pt>
                <c:pt idx="75">
                  <c:v>5.0370811766779834E-5</c:v>
                </c:pt>
                <c:pt idx="76">
                  <c:v>1.911860368069869E-5</c:v>
                </c:pt>
                <c:pt idx="77">
                  <c:v>6.816948077315223E-6</c:v>
                </c:pt>
                <c:pt idx="78">
                  <c:v>2.2833915867008636E-6</c:v>
                </c:pt>
                <c:pt idx="79">
                  <c:v>7.1850104122751903E-7</c:v>
                </c:pt>
                <c:pt idx="80">
                  <c:v>2.1238850210490797E-7</c:v>
                </c:pt>
                <c:pt idx="81">
                  <c:v>5.8978156980431071E-8</c:v>
                </c:pt>
                <c:pt idx="82">
                  <c:v>1.5385371489348223E-8</c:v>
                </c:pt>
                <c:pt idx="83">
                  <c:v>3.7703474336724224E-9</c:v>
                </c:pt>
                <c:pt idx="84">
                  <c:v>8.6798326426051274E-10</c:v>
                </c:pt>
                <c:pt idx="85">
                  <c:v>1.877145454508499E-10</c:v>
                </c:pt>
                <c:pt idx="86">
                  <c:v>3.8136523068042772E-11</c:v>
                </c:pt>
                <c:pt idx="87">
                  <c:v>7.2784827983485076E-12</c:v>
                </c:pt>
                <c:pt idx="88">
                  <c:v>1.3049600583378735E-12</c:v>
                </c:pt>
                <c:pt idx="89">
                  <c:v>2.1979113579448039E-13</c:v>
                </c:pt>
                <c:pt idx="90">
                  <c:v>3.4776007614702244E-14</c:v>
                </c:pt>
                <c:pt idx="91">
                  <c:v>5.1689920730181945E-15</c:v>
                </c:pt>
                <c:pt idx="92">
                  <c:v>7.2175301193388797E-16</c:v>
                </c:pt>
                <c:pt idx="93">
                  <c:v>9.4673392228131759E-17</c:v>
                </c:pt>
                <c:pt idx="94">
                  <c:v>1.1666050902385986E-17</c:v>
                </c:pt>
                <c:pt idx="95">
                  <c:v>1.3504434117005131E-18</c:v>
                </c:pt>
                <c:pt idx="96">
                  <c:v>1.4685390816671028E-19</c:v>
                </c:pt>
                <c:pt idx="97">
                  <c:v>1.5002071185673236E-20</c:v>
                </c:pt>
                <c:pt idx="98">
                  <c:v>1.4397050563286958E-21</c:v>
                </c:pt>
                <c:pt idx="99">
                  <c:v>1.2979334731396342E-22</c:v>
                </c:pt>
                <c:pt idx="100">
                  <c:v>1.0992283752438679E-23</c:v>
                </c:pt>
                <c:pt idx="101">
                  <c:v>8.7454069503538393E-25</c:v>
                </c:pt>
                <c:pt idx="102">
                  <c:v>6.5362508436017549E-26</c:v>
                </c:pt>
                <c:pt idx="103">
                  <c:v>4.5891683880310519E-27</c:v>
                </c:pt>
                <c:pt idx="104">
                  <c:v>3.0268846478708068E-28</c:v>
                </c:pt>
                <c:pt idx="105">
                  <c:v>1.8754882294507623E-29</c:v>
                </c:pt>
                <c:pt idx="106">
                  <c:v>1.0916650587982804E-30</c:v>
                </c:pt>
                <c:pt idx="107">
                  <c:v>5.9692679207758018E-32</c:v>
                </c:pt>
                <c:pt idx="108">
                  <c:v>3.066262479519094E-33</c:v>
                </c:pt>
                <c:pt idx="109">
                  <c:v>1.4796335851728528E-34</c:v>
                </c:pt>
                <c:pt idx="110">
                  <c:v>6.7074219399658296E-36</c:v>
                </c:pt>
                <c:pt idx="111">
                  <c:v>2.85636477459849E-37</c:v>
                </c:pt>
                <c:pt idx="112">
                  <c:v>1.1426896795726452E-38</c:v>
                </c:pt>
                <c:pt idx="113">
                  <c:v>4.2943707515719807E-40</c:v>
                </c:pt>
                <c:pt idx="114">
                  <c:v>1.5160983055934892E-41</c:v>
                </c:pt>
                <c:pt idx="115">
                  <c:v>5.0281911971373107E-43</c:v>
                </c:pt>
                <c:pt idx="116">
                  <c:v>1.5665807991274581E-44</c:v>
                </c:pt>
                <c:pt idx="117">
                  <c:v>4.5851168720298127E-46</c:v>
                </c:pt>
                <c:pt idx="118">
                  <c:v>1.2606792820853332E-47</c:v>
                </c:pt>
                <c:pt idx="119">
                  <c:v>3.2562325723654326E-49</c:v>
                </c:pt>
                <c:pt idx="120">
                  <c:v>7.9010136426377992E-51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3-4127-B4DF-CF4327BA0E33}"/>
            </c:ext>
          </c:extLst>
        </c:ser>
        <c:ser>
          <c:idx val="2"/>
          <c:order val="2"/>
          <c:tx>
            <c:strRef>
              <c:f>'6.UvsNvsE'!$E$2</c:f>
              <c:strCache>
                <c:ptCount val="1"/>
                <c:pt idx="0">
                  <c:v>Xbar(50)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'6.UvsNvsE'!$B$3:$B$123</c15:sqref>
                  </c15:fullRef>
                </c:ext>
              </c:extLst>
              <c:f>'6.UvsNvsE'!$B$3:$B$123</c:f>
              <c:numCache>
                <c:formatCode>General</c:formatCode>
                <c:ptCount val="121"/>
                <c:pt idx="0">
                  <c:v>-5</c:v>
                </c:pt>
                <c:pt idx="1">
                  <c:v>-3.25</c:v>
                </c:pt>
                <c:pt idx="2">
                  <c:v>-1.5000000000000142</c:v>
                </c:pt>
                <c:pt idx="3">
                  <c:v>0.24999999999998579</c:v>
                </c:pt>
                <c:pt idx="4">
                  <c:v>1.9999999999999716</c:v>
                </c:pt>
                <c:pt idx="5">
                  <c:v>3.7499999999999716</c:v>
                </c:pt>
                <c:pt idx="6">
                  <c:v>5.4999999999999574</c:v>
                </c:pt>
                <c:pt idx="7">
                  <c:v>7.2499999999999574</c:v>
                </c:pt>
                <c:pt idx="8">
                  <c:v>8.9999999999999432</c:v>
                </c:pt>
                <c:pt idx="9">
                  <c:v>10.749999999999943</c:v>
                </c:pt>
                <c:pt idx="10">
                  <c:v>12.499999999999943</c:v>
                </c:pt>
                <c:pt idx="11">
                  <c:v>14.249999999999929</c:v>
                </c:pt>
                <c:pt idx="12">
                  <c:v>15.999999999999929</c:v>
                </c:pt>
                <c:pt idx="13">
                  <c:v>17.749999999999915</c:v>
                </c:pt>
                <c:pt idx="14">
                  <c:v>19.499999999999915</c:v>
                </c:pt>
                <c:pt idx="15">
                  <c:v>21.249999999999901</c:v>
                </c:pt>
                <c:pt idx="16">
                  <c:v>22.999999999999901</c:v>
                </c:pt>
                <c:pt idx="17">
                  <c:v>24.749999999999901</c:v>
                </c:pt>
                <c:pt idx="18">
                  <c:v>26.499999999999886</c:v>
                </c:pt>
                <c:pt idx="19">
                  <c:v>28.249999999999886</c:v>
                </c:pt>
                <c:pt idx="20">
                  <c:v>29.999999999999872</c:v>
                </c:pt>
                <c:pt idx="21">
                  <c:v>31.749999999999872</c:v>
                </c:pt>
                <c:pt idx="22">
                  <c:v>33.499999999999872</c:v>
                </c:pt>
                <c:pt idx="23">
                  <c:v>35.249999999999886</c:v>
                </c:pt>
                <c:pt idx="24">
                  <c:v>36.999999999999879</c:v>
                </c:pt>
                <c:pt idx="25">
                  <c:v>38.749999999999886</c:v>
                </c:pt>
                <c:pt idx="26">
                  <c:v>40.499999999999886</c:v>
                </c:pt>
                <c:pt idx="27">
                  <c:v>42.249999999999886</c:v>
                </c:pt>
                <c:pt idx="28">
                  <c:v>43.999999999999886</c:v>
                </c:pt>
                <c:pt idx="29">
                  <c:v>45.749999999999886</c:v>
                </c:pt>
                <c:pt idx="30">
                  <c:v>47.499999999999893</c:v>
                </c:pt>
                <c:pt idx="31">
                  <c:v>49.249999999999893</c:v>
                </c:pt>
                <c:pt idx="32">
                  <c:v>50.999999999999893</c:v>
                </c:pt>
                <c:pt idx="33">
                  <c:v>52.749999999999893</c:v>
                </c:pt>
                <c:pt idx="34">
                  <c:v>54.499999999999901</c:v>
                </c:pt>
                <c:pt idx="35">
                  <c:v>56.249999999999901</c:v>
                </c:pt>
                <c:pt idx="36">
                  <c:v>57.999999999999901</c:v>
                </c:pt>
                <c:pt idx="37">
                  <c:v>59.749999999999901</c:v>
                </c:pt>
                <c:pt idx="38">
                  <c:v>61.499999999999901</c:v>
                </c:pt>
                <c:pt idx="39">
                  <c:v>63.249999999999908</c:v>
                </c:pt>
                <c:pt idx="40">
                  <c:v>64.999999999999915</c:v>
                </c:pt>
                <c:pt idx="41">
                  <c:v>66.749999999999915</c:v>
                </c:pt>
                <c:pt idx="42">
                  <c:v>68.499999999999915</c:v>
                </c:pt>
                <c:pt idx="43">
                  <c:v>70.249999999999915</c:v>
                </c:pt>
                <c:pt idx="44">
                  <c:v>71.999999999999915</c:v>
                </c:pt>
                <c:pt idx="45">
                  <c:v>73.749999999999915</c:v>
                </c:pt>
                <c:pt idx="46">
                  <c:v>75.499999999999915</c:v>
                </c:pt>
                <c:pt idx="47">
                  <c:v>77.249999999999915</c:v>
                </c:pt>
                <c:pt idx="48">
                  <c:v>78.999999999999915</c:v>
                </c:pt>
                <c:pt idx="49">
                  <c:v>80.749999999999915</c:v>
                </c:pt>
                <c:pt idx="50">
                  <c:v>82.499999999999915</c:v>
                </c:pt>
                <c:pt idx="51">
                  <c:v>84.249999999999915</c:v>
                </c:pt>
                <c:pt idx="52">
                  <c:v>85.999999999999915</c:v>
                </c:pt>
                <c:pt idx="53">
                  <c:v>87.749999999999915</c:v>
                </c:pt>
                <c:pt idx="54">
                  <c:v>89.499999999999915</c:v>
                </c:pt>
                <c:pt idx="55">
                  <c:v>91.249999999999915</c:v>
                </c:pt>
                <c:pt idx="56">
                  <c:v>92.999999999999915</c:v>
                </c:pt>
                <c:pt idx="57">
                  <c:v>94.749999999999915</c:v>
                </c:pt>
                <c:pt idx="58">
                  <c:v>96.499999999999915</c:v>
                </c:pt>
                <c:pt idx="59">
                  <c:v>98.249999999999915</c:v>
                </c:pt>
                <c:pt idx="60">
                  <c:v>99.999999999999915</c:v>
                </c:pt>
                <c:pt idx="61">
                  <c:v>101.74999999999991</c:v>
                </c:pt>
                <c:pt idx="62">
                  <c:v>103.49999999999991</c:v>
                </c:pt>
                <c:pt idx="63">
                  <c:v>105.24999999999991</c:v>
                </c:pt>
                <c:pt idx="64">
                  <c:v>106.99999999999991</c:v>
                </c:pt>
                <c:pt idx="65">
                  <c:v>108.74999999999991</c:v>
                </c:pt>
                <c:pt idx="66">
                  <c:v>110.49999999999991</c:v>
                </c:pt>
                <c:pt idx="67">
                  <c:v>112.24999999999991</c:v>
                </c:pt>
                <c:pt idx="68">
                  <c:v>113.99999999999991</c:v>
                </c:pt>
                <c:pt idx="69">
                  <c:v>115.74999999999991</c:v>
                </c:pt>
                <c:pt idx="70">
                  <c:v>117.49999999999991</c:v>
                </c:pt>
                <c:pt idx="71">
                  <c:v>119.24999999999991</c:v>
                </c:pt>
                <c:pt idx="72">
                  <c:v>120.99999999999991</c:v>
                </c:pt>
                <c:pt idx="73">
                  <c:v>122.74999999999991</c:v>
                </c:pt>
                <c:pt idx="74">
                  <c:v>124.49999999999993</c:v>
                </c:pt>
                <c:pt idx="75">
                  <c:v>126.24999999999993</c:v>
                </c:pt>
                <c:pt idx="76">
                  <c:v>127.99999999999993</c:v>
                </c:pt>
                <c:pt idx="77">
                  <c:v>129.74999999999994</c:v>
                </c:pt>
                <c:pt idx="78">
                  <c:v>131.49999999999994</c:v>
                </c:pt>
                <c:pt idx="79">
                  <c:v>133.24999999999994</c:v>
                </c:pt>
                <c:pt idx="80">
                  <c:v>134.99999999999994</c:v>
                </c:pt>
                <c:pt idx="81">
                  <c:v>136.74999999999994</c:v>
                </c:pt>
                <c:pt idx="82">
                  <c:v>138.49999999999994</c:v>
                </c:pt>
                <c:pt idx="83">
                  <c:v>140.24999999999994</c:v>
                </c:pt>
                <c:pt idx="84">
                  <c:v>141.99999999999994</c:v>
                </c:pt>
                <c:pt idx="85">
                  <c:v>143.74999999999994</c:v>
                </c:pt>
                <c:pt idx="86">
                  <c:v>145.49999999999994</c:v>
                </c:pt>
                <c:pt idx="87">
                  <c:v>147.24999999999994</c:v>
                </c:pt>
                <c:pt idx="88">
                  <c:v>148.99999999999994</c:v>
                </c:pt>
                <c:pt idx="89">
                  <c:v>150.74999999999994</c:v>
                </c:pt>
                <c:pt idx="90">
                  <c:v>152.49999999999994</c:v>
                </c:pt>
                <c:pt idx="91">
                  <c:v>154.24999999999994</c:v>
                </c:pt>
                <c:pt idx="92">
                  <c:v>155.99999999999994</c:v>
                </c:pt>
                <c:pt idx="93">
                  <c:v>157.74999999999994</c:v>
                </c:pt>
                <c:pt idx="94">
                  <c:v>159.49999999999994</c:v>
                </c:pt>
                <c:pt idx="95">
                  <c:v>161.24999999999994</c:v>
                </c:pt>
                <c:pt idx="96">
                  <c:v>162.99999999999994</c:v>
                </c:pt>
                <c:pt idx="97">
                  <c:v>164.74999999999994</c:v>
                </c:pt>
                <c:pt idx="98">
                  <c:v>166.49999999999994</c:v>
                </c:pt>
                <c:pt idx="99">
                  <c:v>168.24999999999994</c:v>
                </c:pt>
                <c:pt idx="100">
                  <c:v>169.99999999999994</c:v>
                </c:pt>
                <c:pt idx="101">
                  <c:v>171.74999999999994</c:v>
                </c:pt>
                <c:pt idx="102">
                  <c:v>173.49999999999994</c:v>
                </c:pt>
                <c:pt idx="103">
                  <c:v>175.24999999999994</c:v>
                </c:pt>
                <c:pt idx="104">
                  <c:v>176.99999999999994</c:v>
                </c:pt>
                <c:pt idx="105">
                  <c:v>178.74999999999994</c:v>
                </c:pt>
                <c:pt idx="106">
                  <c:v>180.49999999999994</c:v>
                </c:pt>
                <c:pt idx="107">
                  <c:v>182.24999999999994</c:v>
                </c:pt>
                <c:pt idx="108">
                  <c:v>183.99999999999991</c:v>
                </c:pt>
                <c:pt idx="109">
                  <c:v>185.74999999999991</c:v>
                </c:pt>
                <c:pt idx="110">
                  <c:v>187.49999999999989</c:v>
                </c:pt>
                <c:pt idx="111">
                  <c:v>189.24999999999989</c:v>
                </c:pt>
                <c:pt idx="112">
                  <c:v>190.99999999999989</c:v>
                </c:pt>
                <c:pt idx="113">
                  <c:v>192.74999999999989</c:v>
                </c:pt>
                <c:pt idx="114">
                  <c:v>194.49999999999989</c:v>
                </c:pt>
                <c:pt idx="115">
                  <c:v>196.24999999999989</c:v>
                </c:pt>
                <c:pt idx="116">
                  <c:v>197.99999999999989</c:v>
                </c:pt>
                <c:pt idx="117">
                  <c:v>199.74999999999986</c:v>
                </c:pt>
                <c:pt idx="118">
                  <c:v>201.49999999999986</c:v>
                </c:pt>
                <c:pt idx="119">
                  <c:v>203.24999999999986</c:v>
                </c:pt>
                <c:pt idx="120">
                  <c:v>204.99999999999983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'6.UvsNvsE'!$E$3:$E$182</c15:sqref>
                  </c15:fullRef>
                </c:ext>
              </c:extLst>
              <c:f>('6.UvsNvsE'!$E$3:$E$123,'6.UvsNvsE'!$E$140)</c:f>
              <c:numCache>
                <c:formatCode>General</c:formatCode>
                <c:ptCount val="122"/>
                <c:pt idx="0">
                  <c:v>2.7173093710588899E-262</c:v>
                </c:pt>
                <c:pt idx="1">
                  <c:v>1.1252143762665901E-253</c:v>
                </c:pt>
                <c:pt idx="2">
                  <c:v>3.3381535681961205E-245</c:v>
                </c:pt>
                <c:pt idx="3">
                  <c:v>7.094996831693897E-237</c:v>
                </c:pt>
                <c:pt idx="4">
                  <c:v>1.0803710885908057E-228</c:v>
                </c:pt>
                <c:pt idx="5">
                  <c:v>1.1786057499619959E-220</c:v>
                </c:pt>
                <c:pt idx="6">
                  <c:v>9.211683575458044E-213</c:v>
                </c:pt>
                <c:pt idx="7">
                  <c:v>5.1580354339162739E-205</c:v>
                </c:pt>
                <c:pt idx="8">
                  <c:v>2.0692096025654275E-197</c:v>
                </c:pt>
                <c:pt idx="9">
                  <c:v>5.9470214247730438E-190</c:v>
                </c:pt>
                <c:pt idx="10">
                  <c:v>1.2245298465671685E-182</c:v>
                </c:pt>
                <c:pt idx="11">
                  <c:v>1.8064007338226463E-175</c:v>
                </c:pt>
                <c:pt idx="12">
                  <c:v>1.9091219941977109E-168</c:v>
                </c:pt>
                <c:pt idx="13">
                  <c:v>1.4455333474774907E-161</c:v>
                </c:pt>
                <c:pt idx="14">
                  <c:v>7.8414685151964872E-155</c:v>
                </c:pt>
                <c:pt idx="15">
                  <c:v>3.0474847784248662E-148</c:v>
                </c:pt>
                <c:pt idx="16">
                  <c:v>8.4851698699139669E-142</c:v>
                </c:pt>
                <c:pt idx="17">
                  <c:v>1.6926002132091635E-135</c:v>
                </c:pt>
                <c:pt idx="18">
                  <c:v>2.4189288560102877E-129</c:v>
                </c:pt>
                <c:pt idx="19">
                  <c:v>2.4766615025640531E-123</c:v>
                </c:pt>
                <c:pt idx="20">
                  <c:v>1.8167077364888374E-117</c:v>
                </c:pt>
                <c:pt idx="21">
                  <c:v>9.5472508104760934E-112</c:v>
                </c:pt>
                <c:pt idx="22">
                  <c:v>3.5945659163661093E-106</c:v>
                </c:pt>
                <c:pt idx="23">
                  <c:v>9.6959289909079674E-101</c:v>
                </c:pt>
                <c:pt idx="24">
                  <c:v>1.8737310536113385E-95</c:v>
                </c:pt>
                <c:pt idx="25">
                  <c:v>2.594178984201783E-90</c:v>
                </c:pt>
                <c:pt idx="26">
                  <c:v>2.5731640371114289E-85</c:v>
                </c:pt>
                <c:pt idx="27">
                  <c:v>1.8285627284707326E-80</c:v>
                </c:pt>
                <c:pt idx="28">
                  <c:v>9.3095161062257321E-76</c:v>
                </c:pt>
                <c:pt idx="29">
                  <c:v>3.395620962412858E-71</c:v>
                </c:pt>
                <c:pt idx="30">
                  <c:v>8.8733202963757109E-67</c:v>
                </c:pt>
                <c:pt idx="31">
                  <c:v>1.6612231122367304E-62</c:v>
                </c:pt>
                <c:pt idx="32">
                  <c:v>2.2281510299793053E-58</c:v>
                </c:pt>
                <c:pt idx="33">
                  <c:v>2.1410959971817059E-54</c:v>
                </c:pt>
                <c:pt idx="34">
                  <c:v>1.4740170532350244E-50</c:v>
                </c:pt>
                <c:pt idx="35">
                  <c:v>7.2701560100453072E-47</c:v>
                </c:pt>
                <c:pt idx="36">
                  <c:v>2.568974580087112E-43</c:v>
                </c:pt>
                <c:pt idx="37">
                  <c:v>6.5035538032254381E-40</c:v>
                </c:pt>
                <c:pt idx="38">
                  <c:v>1.1795504537319423E-36</c:v>
                </c:pt>
                <c:pt idx="39">
                  <c:v>1.5327000111103222E-33</c:v>
                </c:pt>
                <c:pt idx="40">
                  <c:v>1.4268313832997628E-30</c:v>
                </c:pt>
                <c:pt idx="41">
                  <c:v>9.5161877025683925E-28</c:v>
                </c:pt>
                <c:pt idx="42">
                  <c:v>4.547033986571395E-25</c:v>
                </c:pt>
                <c:pt idx="43">
                  <c:v>1.5565685627303016E-22</c:v>
                </c:pt>
                <c:pt idx="44">
                  <c:v>3.8175361969202516E-20</c:v>
                </c:pt>
                <c:pt idx="45">
                  <c:v>6.7076891209197528E-18</c:v>
                </c:pt>
                <c:pt idx="46">
                  <c:v>8.4437923190733528E-16</c:v>
                </c:pt>
                <c:pt idx="47">
                  <c:v>7.6151245996291305E-14</c:v>
                </c:pt>
                <c:pt idx="48">
                  <c:v>4.9202972256491667E-12</c:v>
                </c:pt>
                <c:pt idx="49">
                  <c:v>2.2776160639298271E-10</c:v>
                </c:pt>
                <c:pt idx="50">
                  <c:v>7.5534359337654943E-9</c:v>
                </c:pt>
                <c:pt idx="51">
                  <c:v>1.7946651802387701E-7</c:v>
                </c:pt>
                <c:pt idx="52">
                  <c:v>3.054901260017889E-6</c:v>
                </c:pt>
                <c:pt idx="53">
                  <c:v>3.7255103344860774E-5</c:v>
                </c:pt>
                <c:pt idx="54">
                  <c:v>3.2549867221790338E-4</c:v>
                </c:pt>
                <c:pt idx="55">
                  <c:v>2.0374526481126962E-3</c:v>
                </c:pt>
                <c:pt idx="56">
                  <c:v>9.1369380664832328E-3</c:v>
                </c:pt>
                <c:pt idx="57">
                  <c:v>2.9355446608441551E-2</c:v>
                </c:pt>
                <c:pt idx="58">
                  <c:v>6.7569632517637576E-2</c:v>
                </c:pt>
                <c:pt idx="59">
                  <c:v>0.11142670186349724</c:v>
                </c:pt>
                <c:pt idx="60">
                  <c:v>0.13164423616114315</c:v>
                </c:pt>
                <c:pt idx="61">
                  <c:v>0.11142670186350084</c:v>
                </c:pt>
                <c:pt idx="62">
                  <c:v>6.7569632517641975E-2</c:v>
                </c:pt>
                <c:pt idx="63">
                  <c:v>2.935544660844441E-2</c:v>
                </c:pt>
                <c:pt idx="64">
                  <c:v>9.1369380664844124E-3</c:v>
                </c:pt>
                <c:pt idx="65">
                  <c:v>2.0374526481130276E-3</c:v>
                </c:pt>
                <c:pt idx="66">
                  <c:v>3.2549867221796702E-4</c:v>
                </c:pt>
                <c:pt idx="67">
                  <c:v>3.7255103344869176E-5</c:v>
                </c:pt>
                <c:pt idx="68">
                  <c:v>3.0549012600186928E-6</c:v>
                </c:pt>
                <c:pt idx="69">
                  <c:v>1.7946651802392926E-7</c:v>
                </c:pt>
                <c:pt idx="70">
                  <c:v>7.5534359337679344E-9</c:v>
                </c:pt>
                <c:pt idx="71">
                  <c:v>2.2776160639306365E-10</c:v>
                </c:pt>
                <c:pt idx="72">
                  <c:v>4.9202972256510715E-12</c:v>
                </c:pt>
                <c:pt idx="73">
                  <c:v>7.6151245996323781E-14</c:v>
                </c:pt>
                <c:pt idx="74">
                  <c:v>8.4437923190768326E-16</c:v>
                </c:pt>
                <c:pt idx="75">
                  <c:v>6.7076891209227087E-18</c:v>
                </c:pt>
                <c:pt idx="76">
                  <c:v>3.8175361969220686E-20</c:v>
                </c:pt>
                <c:pt idx="77">
                  <c:v>1.5565685627310095E-22</c:v>
                </c:pt>
                <c:pt idx="78">
                  <c:v>4.5470339865735926E-25</c:v>
                </c:pt>
                <c:pt idx="79">
                  <c:v>9.516187702573395E-28</c:v>
                </c:pt>
                <c:pt idx="80">
                  <c:v>1.4268313833005333E-30</c:v>
                </c:pt>
                <c:pt idx="81">
                  <c:v>1.5327000111112587E-33</c:v>
                </c:pt>
                <c:pt idx="82">
                  <c:v>1.1795504537327132E-36</c:v>
                </c:pt>
                <c:pt idx="83">
                  <c:v>6.5035538032298737E-40</c:v>
                </c:pt>
                <c:pt idx="84">
                  <c:v>2.5689745800889372E-43</c:v>
                </c:pt>
                <c:pt idx="85">
                  <c:v>7.2701560100506794E-47</c:v>
                </c:pt>
                <c:pt idx="86">
                  <c:v>1.4740170532361976E-50</c:v>
                </c:pt>
                <c:pt idx="87">
                  <c:v>2.1410959971835011E-54</c:v>
                </c:pt>
                <c:pt idx="88">
                  <c:v>2.2281510299812052E-58</c:v>
                </c:pt>
                <c:pt idx="89">
                  <c:v>1.661223112238194E-62</c:v>
                </c:pt>
                <c:pt idx="90">
                  <c:v>8.8733202963842857E-67</c:v>
                </c:pt>
                <c:pt idx="91">
                  <c:v>3.3956209624160426E-71</c:v>
                </c:pt>
                <c:pt idx="92">
                  <c:v>9.3095161062355221E-76</c:v>
                </c:pt>
                <c:pt idx="93">
                  <c:v>1.8285627284727075E-80</c:v>
                </c:pt>
                <c:pt idx="94">
                  <c:v>2.5731640371143543E-85</c:v>
                </c:pt>
                <c:pt idx="95">
                  <c:v>2.5941789842048064E-90</c:v>
                </c:pt>
                <c:pt idx="96">
                  <c:v>1.8737310536137352E-95</c:v>
                </c:pt>
                <c:pt idx="97">
                  <c:v>9.695928990919817E-101</c:v>
                </c:pt>
                <c:pt idx="98">
                  <c:v>3.5945659163708091E-106</c:v>
                </c:pt>
                <c:pt idx="99">
                  <c:v>9.5472508104891174E-112</c:v>
                </c:pt>
                <c:pt idx="100">
                  <c:v>1.816707736491316E-117</c:v>
                </c:pt>
                <c:pt idx="101">
                  <c:v>2.4766615025674322E-123</c:v>
                </c:pt>
                <c:pt idx="102">
                  <c:v>2.4189288560135877E-129</c:v>
                </c:pt>
                <c:pt idx="103">
                  <c:v>1.6926002132114727E-135</c:v>
                </c:pt>
                <c:pt idx="104">
                  <c:v>8.485169869924579E-142</c:v>
                </c:pt>
                <c:pt idx="105">
                  <c:v>3.0474847784288505E-148</c:v>
                </c:pt>
                <c:pt idx="106">
                  <c:v>7.8414685152062929E-155</c:v>
                </c:pt>
                <c:pt idx="107">
                  <c:v>1.4455333474792985E-161</c:v>
                </c:pt>
                <c:pt idx="108">
                  <c:v>1.9091219942003155E-168</c:v>
                </c:pt>
                <c:pt idx="109">
                  <c:v>1.8064007338252136E-175</c:v>
                </c:pt>
                <c:pt idx="110">
                  <c:v>1.2245298465691873E-182</c:v>
                </c:pt>
                <c:pt idx="111">
                  <c:v>5.9470214247828476E-190</c:v>
                </c:pt>
                <c:pt idx="112">
                  <c:v>2.0692096025689562E-197</c:v>
                </c:pt>
                <c:pt idx="113">
                  <c:v>5.1580354339241899E-205</c:v>
                </c:pt>
                <c:pt idx="114">
                  <c:v>9.2116835754721813E-213</c:v>
                </c:pt>
                <c:pt idx="115">
                  <c:v>1.1786057499636709E-220</c:v>
                </c:pt>
                <c:pt idx="116">
                  <c:v>1.0803710885925251E-228</c:v>
                </c:pt>
                <c:pt idx="117">
                  <c:v>7.0949968317051895E-237</c:v>
                </c:pt>
                <c:pt idx="118">
                  <c:v>3.3381535682014334E-245</c:v>
                </c:pt>
                <c:pt idx="119">
                  <c:v>1.1252143762683809E-253</c:v>
                </c:pt>
                <c:pt idx="120">
                  <c:v>2.7173093710644499E-262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3-4127-B4DF-CF4327BA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297680"/>
        <c:axId val="758298072"/>
      </c:lineChart>
      <c:catAx>
        <c:axId val="75829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98072"/>
        <c:crosses val="autoZero"/>
        <c:auto val="1"/>
        <c:lblAlgn val="ctr"/>
        <c:lblOffset val="100"/>
        <c:noMultiLvlLbl val="0"/>
      </c:catAx>
      <c:valAx>
        <c:axId val="758298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829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'6.UvsNvsE'!$B$71:$B$114</c:f>
              <c:numCache>
                <c:formatCode>General</c:formatCode>
                <c:ptCount val="44"/>
                <c:pt idx="0">
                  <c:v>113.99999999999991</c:v>
                </c:pt>
                <c:pt idx="1">
                  <c:v>115.74999999999991</c:v>
                </c:pt>
                <c:pt idx="2">
                  <c:v>117.49999999999991</c:v>
                </c:pt>
                <c:pt idx="3">
                  <c:v>119.24999999999991</c:v>
                </c:pt>
                <c:pt idx="4">
                  <c:v>120.99999999999991</c:v>
                </c:pt>
                <c:pt idx="5">
                  <c:v>122.74999999999991</c:v>
                </c:pt>
                <c:pt idx="6">
                  <c:v>124.49999999999993</c:v>
                </c:pt>
                <c:pt idx="7">
                  <c:v>126.24999999999993</c:v>
                </c:pt>
                <c:pt idx="8">
                  <c:v>127.99999999999993</c:v>
                </c:pt>
                <c:pt idx="9">
                  <c:v>129.74999999999994</c:v>
                </c:pt>
                <c:pt idx="10">
                  <c:v>131.49999999999994</c:v>
                </c:pt>
                <c:pt idx="11">
                  <c:v>133.24999999999994</c:v>
                </c:pt>
                <c:pt idx="12">
                  <c:v>134.99999999999994</c:v>
                </c:pt>
                <c:pt idx="13">
                  <c:v>136.74999999999994</c:v>
                </c:pt>
                <c:pt idx="14">
                  <c:v>138.49999999999994</c:v>
                </c:pt>
                <c:pt idx="15">
                  <c:v>140.24999999999994</c:v>
                </c:pt>
                <c:pt idx="16">
                  <c:v>141.99999999999994</c:v>
                </c:pt>
                <c:pt idx="17">
                  <c:v>143.74999999999994</c:v>
                </c:pt>
                <c:pt idx="18">
                  <c:v>145.49999999999994</c:v>
                </c:pt>
                <c:pt idx="19">
                  <c:v>147.24999999999994</c:v>
                </c:pt>
                <c:pt idx="20">
                  <c:v>148.99999999999994</c:v>
                </c:pt>
                <c:pt idx="21">
                  <c:v>150.74999999999994</c:v>
                </c:pt>
                <c:pt idx="22">
                  <c:v>152.49999999999994</c:v>
                </c:pt>
                <c:pt idx="23">
                  <c:v>154.24999999999994</c:v>
                </c:pt>
                <c:pt idx="24">
                  <c:v>155.99999999999994</c:v>
                </c:pt>
                <c:pt idx="25">
                  <c:v>157.74999999999994</c:v>
                </c:pt>
                <c:pt idx="26">
                  <c:v>159.49999999999994</c:v>
                </c:pt>
                <c:pt idx="27">
                  <c:v>161.24999999999994</c:v>
                </c:pt>
                <c:pt idx="28">
                  <c:v>162.99999999999994</c:v>
                </c:pt>
                <c:pt idx="29">
                  <c:v>164.74999999999994</c:v>
                </c:pt>
                <c:pt idx="30">
                  <c:v>166.49999999999994</c:v>
                </c:pt>
                <c:pt idx="31">
                  <c:v>168.24999999999994</c:v>
                </c:pt>
                <c:pt idx="32">
                  <c:v>169.99999999999994</c:v>
                </c:pt>
                <c:pt idx="33">
                  <c:v>171.74999999999994</c:v>
                </c:pt>
                <c:pt idx="34">
                  <c:v>173.49999999999994</c:v>
                </c:pt>
                <c:pt idx="35">
                  <c:v>175.24999999999994</c:v>
                </c:pt>
                <c:pt idx="36">
                  <c:v>176.99999999999994</c:v>
                </c:pt>
                <c:pt idx="37">
                  <c:v>178.74999999999994</c:v>
                </c:pt>
                <c:pt idx="38">
                  <c:v>180.49999999999994</c:v>
                </c:pt>
                <c:pt idx="39">
                  <c:v>182.24999999999994</c:v>
                </c:pt>
                <c:pt idx="40">
                  <c:v>183.99999999999991</c:v>
                </c:pt>
                <c:pt idx="41">
                  <c:v>185.74999999999991</c:v>
                </c:pt>
                <c:pt idx="42">
                  <c:v>187.49999999999989</c:v>
                </c:pt>
                <c:pt idx="43">
                  <c:v>189.24999999999989</c:v>
                </c:pt>
              </c:numCache>
            </c:numRef>
          </c:cat>
          <c:val>
            <c:numRef>
              <c:f>'6.UvsNvsE'!$D$71:$D$114</c:f>
              <c:numCache>
                <c:formatCode>General</c:formatCode>
                <c:ptCount val="44"/>
                <c:pt idx="0">
                  <c:v>7.7129952161699112E-3</c:v>
                </c:pt>
                <c:pt idx="1">
                  <c:v>4.5342359765240398E-3</c:v>
                </c:pt>
                <c:pt idx="2">
                  <c:v>2.5040429276527239E-3</c:v>
                </c:pt>
                <c:pt idx="3">
                  <c:v>1.2990803573701931E-3</c:v>
                </c:pt>
                <c:pt idx="4">
                  <c:v>6.3312120170545209E-4</c:v>
                </c:pt>
                <c:pt idx="5">
                  <c:v>2.898640081856925E-4</c:v>
                </c:pt>
                <c:pt idx="6">
                  <c:v>1.2466895643511303E-4</c:v>
                </c:pt>
                <c:pt idx="7">
                  <c:v>5.0370811766779834E-5</c:v>
                </c:pt>
                <c:pt idx="8">
                  <c:v>1.911860368069869E-5</c:v>
                </c:pt>
                <c:pt idx="9">
                  <c:v>6.816948077315223E-6</c:v>
                </c:pt>
                <c:pt idx="10">
                  <c:v>2.2833915867008636E-6</c:v>
                </c:pt>
                <c:pt idx="11">
                  <c:v>7.1850104122751903E-7</c:v>
                </c:pt>
                <c:pt idx="12">
                  <c:v>2.1238850210490797E-7</c:v>
                </c:pt>
                <c:pt idx="13">
                  <c:v>5.8978156980431071E-8</c:v>
                </c:pt>
                <c:pt idx="14">
                  <c:v>1.5385371489348223E-8</c:v>
                </c:pt>
                <c:pt idx="15">
                  <c:v>3.7703474336724224E-9</c:v>
                </c:pt>
                <c:pt idx="16">
                  <c:v>8.6798326426051274E-10</c:v>
                </c:pt>
                <c:pt idx="17">
                  <c:v>1.877145454508499E-10</c:v>
                </c:pt>
                <c:pt idx="18">
                  <c:v>3.8136523068042772E-11</c:v>
                </c:pt>
                <c:pt idx="19">
                  <c:v>7.2784827983485076E-12</c:v>
                </c:pt>
                <c:pt idx="20">
                  <c:v>1.3049600583378735E-12</c:v>
                </c:pt>
                <c:pt idx="21">
                  <c:v>2.1979113579448039E-13</c:v>
                </c:pt>
                <c:pt idx="22">
                  <c:v>3.4776007614702244E-14</c:v>
                </c:pt>
                <c:pt idx="23">
                  <c:v>5.1689920730181945E-15</c:v>
                </c:pt>
                <c:pt idx="24">
                  <c:v>7.2175301193388797E-16</c:v>
                </c:pt>
                <c:pt idx="25">
                  <c:v>9.4673392228131759E-17</c:v>
                </c:pt>
                <c:pt idx="26">
                  <c:v>1.1666050902385986E-17</c:v>
                </c:pt>
                <c:pt idx="27">
                  <c:v>1.3504434117005131E-18</c:v>
                </c:pt>
                <c:pt idx="28">
                  <c:v>1.4685390816671028E-19</c:v>
                </c:pt>
                <c:pt idx="29">
                  <c:v>1.5002071185673236E-20</c:v>
                </c:pt>
                <c:pt idx="30">
                  <c:v>1.4397050563286958E-21</c:v>
                </c:pt>
                <c:pt idx="31">
                  <c:v>1.2979334731396342E-22</c:v>
                </c:pt>
                <c:pt idx="32">
                  <c:v>1.0992283752438679E-23</c:v>
                </c:pt>
                <c:pt idx="33">
                  <c:v>8.7454069503538393E-25</c:v>
                </c:pt>
                <c:pt idx="34">
                  <c:v>6.5362508436017549E-26</c:v>
                </c:pt>
                <c:pt idx="35">
                  <c:v>4.5891683880310519E-27</c:v>
                </c:pt>
                <c:pt idx="36">
                  <c:v>3.0268846478708068E-28</c:v>
                </c:pt>
                <c:pt idx="37">
                  <c:v>1.8754882294507623E-29</c:v>
                </c:pt>
                <c:pt idx="38">
                  <c:v>1.0916650587982804E-30</c:v>
                </c:pt>
                <c:pt idx="39">
                  <c:v>5.9692679207758018E-32</c:v>
                </c:pt>
                <c:pt idx="40">
                  <c:v>3.066262479519094E-33</c:v>
                </c:pt>
                <c:pt idx="41">
                  <c:v>1.4796335851728528E-34</c:v>
                </c:pt>
                <c:pt idx="42">
                  <c:v>6.7074219399658296E-36</c:v>
                </c:pt>
                <c:pt idx="43">
                  <c:v>2.85636477459849E-37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C-493D-8242-AD6E8FDF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298856"/>
        <c:axId val="758299248"/>
      </c:lineChart>
      <c:catAx>
        <c:axId val="75829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99248"/>
        <c:crosses val="autoZero"/>
        <c:auto val="1"/>
        <c:lblAlgn val="ctr"/>
        <c:lblOffset val="100"/>
        <c:noMultiLvlLbl val="0"/>
      </c:catAx>
      <c:valAx>
        <c:axId val="758299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829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'9.ConfInt3Ways'!$C$15</c:f>
              <c:strCache>
                <c:ptCount val="1"/>
                <c:pt idx="0">
                  <c:v>X</c:v>
                </c:pt>
              </c:strCache>
            </c:strRef>
          </c:tx>
          <c:cat>
            <c:numRef>
              <c:f>'9.ConfInt3Ways'!$A$16:$A$6016</c:f>
              <c:numCache>
                <c:formatCode>General</c:formatCode>
                <c:ptCount val="6001"/>
                <c:pt idx="0">
                  <c:v>-3</c:v>
                </c:pt>
                <c:pt idx="1">
                  <c:v>-2.9990000000000001</c:v>
                </c:pt>
                <c:pt idx="2">
                  <c:v>-2.9980000000000002</c:v>
                </c:pt>
                <c:pt idx="3">
                  <c:v>-2.9969999999999999</c:v>
                </c:pt>
                <c:pt idx="4">
                  <c:v>-2.996</c:v>
                </c:pt>
                <c:pt idx="5">
                  <c:v>-2.9950000000000001</c:v>
                </c:pt>
                <c:pt idx="6">
                  <c:v>-2.9940000000000002</c:v>
                </c:pt>
                <c:pt idx="7">
                  <c:v>-2.9929999999999999</c:v>
                </c:pt>
                <c:pt idx="8">
                  <c:v>-2.992</c:v>
                </c:pt>
                <c:pt idx="9">
                  <c:v>-2.9910000000000001</c:v>
                </c:pt>
                <c:pt idx="10">
                  <c:v>-2.99</c:v>
                </c:pt>
                <c:pt idx="11">
                  <c:v>-2.9889999999999999</c:v>
                </c:pt>
                <c:pt idx="12">
                  <c:v>-2.988</c:v>
                </c:pt>
                <c:pt idx="13">
                  <c:v>-2.9870000000000001</c:v>
                </c:pt>
                <c:pt idx="14">
                  <c:v>-2.9860000000000002</c:v>
                </c:pt>
                <c:pt idx="15">
                  <c:v>-2.9849999999999999</c:v>
                </c:pt>
                <c:pt idx="16">
                  <c:v>-2.984</c:v>
                </c:pt>
                <c:pt idx="17">
                  <c:v>-2.9830000000000001</c:v>
                </c:pt>
                <c:pt idx="18">
                  <c:v>-2.9820000000000002</c:v>
                </c:pt>
                <c:pt idx="19">
                  <c:v>-2.9809999999999999</c:v>
                </c:pt>
                <c:pt idx="20">
                  <c:v>-2.98</c:v>
                </c:pt>
                <c:pt idx="21">
                  <c:v>-2.9790000000000001</c:v>
                </c:pt>
                <c:pt idx="22">
                  <c:v>-2.9780000000000002</c:v>
                </c:pt>
                <c:pt idx="23">
                  <c:v>-2.9769999999999999</c:v>
                </c:pt>
                <c:pt idx="24">
                  <c:v>-2.976</c:v>
                </c:pt>
                <c:pt idx="25">
                  <c:v>-2.9750000000000001</c:v>
                </c:pt>
                <c:pt idx="26">
                  <c:v>-2.9740000000000002</c:v>
                </c:pt>
                <c:pt idx="27">
                  <c:v>-2.9729999999999999</c:v>
                </c:pt>
                <c:pt idx="28">
                  <c:v>-2.972</c:v>
                </c:pt>
                <c:pt idx="29">
                  <c:v>-2.9710000000000001</c:v>
                </c:pt>
                <c:pt idx="30">
                  <c:v>-2.97</c:v>
                </c:pt>
                <c:pt idx="31">
                  <c:v>-2.9689999999999999</c:v>
                </c:pt>
                <c:pt idx="32">
                  <c:v>-2.968</c:v>
                </c:pt>
                <c:pt idx="33">
                  <c:v>-2.9670000000000001</c:v>
                </c:pt>
                <c:pt idx="34">
                  <c:v>-2.9660000000000002</c:v>
                </c:pt>
                <c:pt idx="35">
                  <c:v>-2.9649999999999999</c:v>
                </c:pt>
                <c:pt idx="36">
                  <c:v>-2.964</c:v>
                </c:pt>
                <c:pt idx="37">
                  <c:v>-2.9630000000000001</c:v>
                </c:pt>
                <c:pt idx="38">
                  <c:v>-2.9620000000000002</c:v>
                </c:pt>
                <c:pt idx="39">
                  <c:v>-2.9609999999999999</c:v>
                </c:pt>
                <c:pt idx="40">
                  <c:v>-2.96</c:v>
                </c:pt>
                <c:pt idx="41">
                  <c:v>-2.9590000000000001</c:v>
                </c:pt>
                <c:pt idx="42">
                  <c:v>-2.9580000000000002</c:v>
                </c:pt>
                <c:pt idx="43">
                  <c:v>-2.9569999999999999</c:v>
                </c:pt>
                <c:pt idx="44">
                  <c:v>-2.956</c:v>
                </c:pt>
                <c:pt idx="45">
                  <c:v>-2.9550000000000001</c:v>
                </c:pt>
                <c:pt idx="46">
                  <c:v>-2.9540000000000002</c:v>
                </c:pt>
                <c:pt idx="47">
                  <c:v>-2.9529999999999998</c:v>
                </c:pt>
                <c:pt idx="48">
                  <c:v>-2.952</c:v>
                </c:pt>
                <c:pt idx="49">
                  <c:v>-2.9510000000000001</c:v>
                </c:pt>
                <c:pt idx="50">
                  <c:v>-2.95</c:v>
                </c:pt>
                <c:pt idx="51">
                  <c:v>-2.9489999999999998</c:v>
                </c:pt>
                <c:pt idx="52">
                  <c:v>-2.948</c:v>
                </c:pt>
                <c:pt idx="53">
                  <c:v>-2.9470000000000001</c:v>
                </c:pt>
                <c:pt idx="54">
                  <c:v>-2.9460000000000002</c:v>
                </c:pt>
                <c:pt idx="55">
                  <c:v>-2.9449999999999998</c:v>
                </c:pt>
                <c:pt idx="56">
                  <c:v>-2.944</c:v>
                </c:pt>
                <c:pt idx="57">
                  <c:v>-2.9430000000000001</c:v>
                </c:pt>
                <c:pt idx="58">
                  <c:v>-2.9420000000000002</c:v>
                </c:pt>
                <c:pt idx="59">
                  <c:v>-2.9409999999999998</c:v>
                </c:pt>
                <c:pt idx="60">
                  <c:v>-2.94</c:v>
                </c:pt>
                <c:pt idx="61">
                  <c:v>-2.9390000000000001</c:v>
                </c:pt>
                <c:pt idx="62">
                  <c:v>-2.9380000000000002</c:v>
                </c:pt>
                <c:pt idx="63">
                  <c:v>-2.9369999999999998</c:v>
                </c:pt>
                <c:pt idx="64">
                  <c:v>-2.9359999999999999</c:v>
                </c:pt>
                <c:pt idx="65">
                  <c:v>-2.9350000000000001</c:v>
                </c:pt>
                <c:pt idx="66">
                  <c:v>-2.9340000000000002</c:v>
                </c:pt>
                <c:pt idx="67">
                  <c:v>-2.9329999999999998</c:v>
                </c:pt>
                <c:pt idx="68">
                  <c:v>-2.9319999999999999</c:v>
                </c:pt>
                <c:pt idx="69">
                  <c:v>-2.931</c:v>
                </c:pt>
                <c:pt idx="70">
                  <c:v>-2.93</c:v>
                </c:pt>
                <c:pt idx="71">
                  <c:v>-2.9289999999999998</c:v>
                </c:pt>
                <c:pt idx="72">
                  <c:v>-2.9279999999999999</c:v>
                </c:pt>
                <c:pt idx="73">
                  <c:v>-2.927</c:v>
                </c:pt>
                <c:pt idx="74">
                  <c:v>-2.9260000000000002</c:v>
                </c:pt>
                <c:pt idx="75">
                  <c:v>-2.9249999999999998</c:v>
                </c:pt>
                <c:pt idx="76">
                  <c:v>-2.9239999999999999</c:v>
                </c:pt>
                <c:pt idx="77">
                  <c:v>-2.923</c:v>
                </c:pt>
                <c:pt idx="78">
                  <c:v>-2.9220000000000002</c:v>
                </c:pt>
                <c:pt idx="79">
                  <c:v>-2.9209999999999998</c:v>
                </c:pt>
                <c:pt idx="80">
                  <c:v>-2.92</c:v>
                </c:pt>
                <c:pt idx="81">
                  <c:v>-2.919</c:v>
                </c:pt>
                <c:pt idx="82">
                  <c:v>-2.9180000000000001</c:v>
                </c:pt>
                <c:pt idx="83">
                  <c:v>-2.9169999999999998</c:v>
                </c:pt>
                <c:pt idx="84">
                  <c:v>-2.9159999999999999</c:v>
                </c:pt>
                <c:pt idx="85">
                  <c:v>-2.915</c:v>
                </c:pt>
                <c:pt idx="86">
                  <c:v>-2.9140000000000001</c:v>
                </c:pt>
                <c:pt idx="87">
                  <c:v>-2.9129999999999998</c:v>
                </c:pt>
                <c:pt idx="88">
                  <c:v>-2.9119999999999999</c:v>
                </c:pt>
                <c:pt idx="89">
                  <c:v>-2.911</c:v>
                </c:pt>
                <c:pt idx="90">
                  <c:v>-2.91</c:v>
                </c:pt>
                <c:pt idx="91">
                  <c:v>-2.9089999999999998</c:v>
                </c:pt>
                <c:pt idx="92">
                  <c:v>-2.9079999999999999</c:v>
                </c:pt>
                <c:pt idx="93">
                  <c:v>-2.907</c:v>
                </c:pt>
                <c:pt idx="94">
                  <c:v>-2.9060000000000001</c:v>
                </c:pt>
                <c:pt idx="95">
                  <c:v>-2.9049999999999998</c:v>
                </c:pt>
                <c:pt idx="96">
                  <c:v>-2.9039999999999999</c:v>
                </c:pt>
                <c:pt idx="97">
                  <c:v>-2.903</c:v>
                </c:pt>
                <c:pt idx="98">
                  <c:v>-2.9020000000000001</c:v>
                </c:pt>
                <c:pt idx="99">
                  <c:v>-2.9009999999999998</c:v>
                </c:pt>
                <c:pt idx="100">
                  <c:v>-2.9</c:v>
                </c:pt>
                <c:pt idx="101">
                  <c:v>-2.899</c:v>
                </c:pt>
                <c:pt idx="102">
                  <c:v>-2.8980000000000001</c:v>
                </c:pt>
                <c:pt idx="103">
                  <c:v>-2.8969999999999998</c:v>
                </c:pt>
                <c:pt idx="104">
                  <c:v>-2.8959999999999999</c:v>
                </c:pt>
                <c:pt idx="105">
                  <c:v>-2.895</c:v>
                </c:pt>
                <c:pt idx="106">
                  <c:v>-2.8940000000000001</c:v>
                </c:pt>
                <c:pt idx="107">
                  <c:v>-2.8929999999999998</c:v>
                </c:pt>
                <c:pt idx="108">
                  <c:v>-2.8919999999999999</c:v>
                </c:pt>
                <c:pt idx="109">
                  <c:v>-2.891</c:v>
                </c:pt>
                <c:pt idx="110">
                  <c:v>-2.89</c:v>
                </c:pt>
                <c:pt idx="111">
                  <c:v>-2.8889999999999998</c:v>
                </c:pt>
                <c:pt idx="112">
                  <c:v>-2.8879999999999999</c:v>
                </c:pt>
                <c:pt idx="113">
                  <c:v>-2.887</c:v>
                </c:pt>
                <c:pt idx="114">
                  <c:v>-2.8860000000000001</c:v>
                </c:pt>
                <c:pt idx="115">
                  <c:v>-2.8849999999999998</c:v>
                </c:pt>
                <c:pt idx="116">
                  <c:v>-2.8839999999999999</c:v>
                </c:pt>
                <c:pt idx="117">
                  <c:v>-2.883</c:v>
                </c:pt>
                <c:pt idx="118">
                  <c:v>-2.8820000000000001</c:v>
                </c:pt>
                <c:pt idx="119">
                  <c:v>-2.8809999999999998</c:v>
                </c:pt>
                <c:pt idx="120">
                  <c:v>-2.88</c:v>
                </c:pt>
                <c:pt idx="121">
                  <c:v>-2.879</c:v>
                </c:pt>
                <c:pt idx="122">
                  <c:v>-2.8780000000000001</c:v>
                </c:pt>
                <c:pt idx="123">
                  <c:v>-2.8769999999999998</c:v>
                </c:pt>
                <c:pt idx="124">
                  <c:v>-2.8759999999999999</c:v>
                </c:pt>
                <c:pt idx="125">
                  <c:v>-2.875</c:v>
                </c:pt>
                <c:pt idx="126">
                  <c:v>-2.8740000000000001</c:v>
                </c:pt>
                <c:pt idx="127">
                  <c:v>-2.8730000000000002</c:v>
                </c:pt>
                <c:pt idx="128">
                  <c:v>-2.8719999999999999</c:v>
                </c:pt>
                <c:pt idx="129">
                  <c:v>-2.871</c:v>
                </c:pt>
                <c:pt idx="130">
                  <c:v>-2.87</c:v>
                </c:pt>
                <c:pt idx="131">
                  <c:v>-2.8689999999999998</c:v>
                </c:pt>
                <c:pt idx="132">
                  <c:v>-2.8679999999999999</c:v>
                </c:pt>
                <c:pt idx="133">
                  <c:v>-2.867</c:v>
                </c:pt>
                <c:pt idx="134">
                  <c:v>-2.8660000000000001</c:v>
                </c:pt>
                <c:pt idx="135">
                  <c:v>-2.8650000000000002</c:v>
                </c:pt>
                <c:pt idx="136">
                  <c:v>-2.8639999999999999</c:v>
                </c:pt>
                <c:pt idx="137">
                  <c:v>-2.863</c:v>
                </c:pt>
                <c:pt idx="138">
                  <c:v>-2.8620000000000001</c:v>
                </c:pt>
                <c:pt idx="139">
                  <c:v>-2.8609999999999998</c:v>
                </c:pt>
                <c:pt idx="140">
                  <c:v>-2.86</c:v>
                </c:pt>
                <c:pt idx="141">
                  <c:v>-2.859</c:v>
                </c:pt>
                <c:pt idx="142">
                  <c:v>-2.8580000000000001</c:v>
                </c:pt>
                <c:pt idx="143">
                  <c:v>-2.8570000000000002</c:v>
                </c:pt>
                <c:pt idx="144">
                  <c:v>-2.8559999999999999</c:v>
                </c:pt>
                <c:pt idx="145">
                  <c:v>-2.855</c:v>
                </c:pt>
                <c:pt idx="146">
                  <c:v>-2.8540000000000001</c:v>
                </c:pt>
                <c:pt idx="147">
                  <c:v>-2.8530000000000002</c:v>
                </c:pt>
                <c:pt idx="148">
                  <c:v>-2.8519999999999999</c:v>
                </c:pt>
                <c:pt idx="149">
                  <c:v>-2.851</c:v>
                </c:pt>
                <c:pt idx="150">
                  <c:v>-2.85</c:v>
                </c:pt>
                <c:pt idx="151">
                  <c:v>-2.8490000000000002</c:v>
                </c:pt>
                <c:pt idx="152">
                  <c:v>-2.8479999999999999</c:v>
                </c:pt>
                <c:pt idx="153">
                  <c:v>-2.847</c:v>
                </c:pt>
                <c:pt idx="154">
                  <c:v>-2.8460000000000001</c:v>
                </c:pt>
                <c:pt idx="155">
                  <c:v>-2.8450000000000002</c:v>
                </c:pt>
                <c:pt idx="156">
                  <c:v>-2.8439999999999999</c:v>
                </c:pt>
                <c:pt idx="157">
                  <c:v>-2.843</c:v>
                </c:pt>
                <c:pt idx="158">
                  <c:v>-2.8420000000000001</c:v>
                </c:pt>
                <c:pt idx="159">
                  <c:v>-2.8410000000000002</c:v>
                </c:pt>
                <c:pt idx="160">
                  <c:v>-2.84</c:v>
                </c:pt>
                <c:pt idx="161">
                  <c:v>-2.839</c:v>
                </c:pt>
                <c:pt idx="162">
                  <c:v>-2.8380000000000001</c:v>
                </c:pt>
                <c:pt idx="163">
                  <c:v>-2.8370000000000002</c:v>
                </c:pt>
                <c:pt idx="164">
                  <c:v>-2.8359999999999999</c:v>
                </c:pt>
                <c:pt idx="165">
                  <c:v>-2.835</c:v>
                </c:pt>
                <c:pt idx="166">
                  <c:v>-2.8340000000000001</c:v>
                </c:pt>
                <c:pt idx="167">
                  <c:v>-2.8330000000000002</c:v>
                </c:pt>
                <c:pt idx="168">
                  <c:v>-2.8319999999999999</c:v>
                </c:pt>
                <c:pt idx="169">
                  <c:v>-2.831</c:v>
                </c:pt>
                <c:pt idx="170">
                  <c:v>-2.83</c:v>
                </c:pt>
                <c:pt idx="171">
                  <c:v>-2.8290000000000002</c:v>
                </c:pt>
                <c:pt idx="172">
                  <c:v>-2.8279999999999998</c:v>
                </c:pt>
                <c:pt idx="173">
                  <c:v>-2.827</c:v>
                </c:pt>
                <c:pt idx="174">
                  <c:v>-2.8260000000000001</c:v>
                </c:pt>
                <c:pt idx="175">
                  <c:v>-2.8250000000000002</c:v>
                </c:pt>
                <c:pt idx="176">
                  <c:v>-2.8239999999999998</c:v>
                </c:pt>
                <c:pt idx="177">
                  <c:v>-2.823</c:v>
                </c:pt>
                <c:pt idx="178">
                  <c:v>-2.8220000000000001</c:v>
                </c:pt>
                <c:pt idx="179">
                  <c:v>-2.8210000000000002</c:v>
                </c:pt>
                <c:pt idx="180">
                  <c:v>-2.82</c:v>
                </c:pt>
                <c:pt idx="181">
                  <c:v>-2.819</c:v>
                </c:pt>
                <c:pt idx="182">
                  <c:v>-2.8180000000000001</c:v>
                </c:pt>
                <c:pt idx="183">
                  <c:v>-2.8170000000000002</c:v>
                </c:pt>
                <c:pt idx="184">
                  <c:v>-2.8159999999999998</c:v>
                </c:pt>
                <c:pt idx="185">
                  <c:v>-2.8149999999999999</c:v>
                </c:pt>
                <c:pt idx="186">
                  <c:v>-2.8140000000000001</c:v>
                </c:pt>
                <c:pt idx="187">
                  <c:v>-2.8130000000000002</c:v>
                </c:pt>
                <c:pt idx="188">
                  <c:v>-2.8119999999999998</c:v>
                </c:pt>
                <c:pt idx="189">
                  <c:v>-2.8109999999999999</c:v>
                </c:pt>
                <c:pt idx="190">
                  <c:v>-2.81</c:v>
                </c:pt>
                <c:pt idx="191">
                  <c:v>-2.8090000000000002</c:v>
                </c:pt>
                <c:pt idx="192">
                  <c:v>-2.8079999999999998</c:v>
                </c:pt>
                <c:pt idx="193">
                  <c:v>-2.8069999999999999</c:v>
                </c:pt>
                <c:pt idx="194">
                  <c:v>-2.806</c:v>
                </c:pt>
                <c:pt idx="195">
                  <c:v>-2.8050000000000002</c:v>
                </c:pt>
                <c:pt idx="196">
                  <c:v>-2.8039999999999998</c:v>
                </c:pt>
                <c:pt idx="197">
                  <c:v>-2.8029999999999999</c:v>
                </c:pt>
                <c:pt idx="198">
                  <c:v>-2.802</c:v>
                </c:pt>
                <c:pt idx="199">
                  <c:v>-2.8010000000000002</c:v>
                </c:pt>
                <c:pt idx="200">
                  <c:v>-2.8</c:v>
                </c:pt>
                <c:pt idx="201">
                  <c:v>-2.7989999999999999</c:v>
                </c:pt>
                <c:pt idx="202">
                  <c:v>-2.798</c:v>
                </c:pt>
                <c:pt idx="203">
                  <c:v>-2.7970000000000002</c:v>
                </c:pt>
                <c:pt idx="204">
                  <c:v>-2.7959999999999998</c:v>
                </c:pt>
                <c:pt idx="205">
                  <c:v>-2.7949999999999999</c:v>
                </c:pt>
                <c:pt idx="206">
                  <c:v>-2.794</c:v>
                </c:pt>
                <c:pt idx="207">
                  <c:v>-2.7930000000000001</c:v>
                </c:pt>
                <c:pt idx="208">
                  <c:v>-2.7919999999999998</c:v>
                </c:pt>
                <c:pt idx="209">
                  <c:v>-2.7909999999999999</c:v>
                </c:pt>
                <c:pt idx="210">
                  <c:v>-2.79</c:v>
                </c:pt>
                <c:pt idx="211">
                  <c:v>-2.7890000000000001</c:v>
                </c:pt>
                <c:pt idx="212">
                  <c:v>-2.7879999999999998</c:v>
                </c:pt>
                <c:pt idx="213">
                  <c:v>-2.7869999999999999</c:v>
                </c:pt>
                <c:pt idx="214">
                  <c:v>-2.786</c:v>
                </c:pt>
                <c:pt idx="215">
                  <c:v>-2.7850000000000001</c:v>
                </c:pt>
                <c:pt idx="216">
                  <c:v>-2.7839999999999998</c:v>
                </c:pt>
                <c:pt idx="217">
                  <c:v>-2.7829999999999999</c:v>
                </c:pt>
                <c:pt idx="218">
                  <c:v>-2.782</c:v>
                </c:pt>
                <c:pt idx="219">
                  <c:v>-2.7810000000000001</c:v>
                </c:pt>
                <c:pt idx="220">
                  <c:v>-2.78</c:v>
                </c:pt>
                <c:pt idx="221">
                  <c:v>-2.7789999999999999</c:v>
                </c:pt>
                <c:pt idx="222">
                  <c:v>-2.778</c:v>
                </c:pt>
                <c:pt idx="223">
                  <c:v>-2.7770000000000001</c:v>
                </c:pt>
                <c:pt idx="224">
                  <c:v>-2.7759999999999998</c:v>
                </c:pt>
                <c:pt idx="225">
                  <c:v>-2.7749999999999999</c:v>
                </c:pt>
                <c:pt idx="226">
                  <c:v>-2.774</c:v>
                </c:pt>
                <c:pt idx="227">
                  <c:v>-2.7730000000000001</c:v>
                </c:pt>
                <c:pt idx="228">
                  <c:v>-2.7719999999999998</c:v>
                </c:pt>
                <c:pt idx="229">
                  <c:v>-2.7709999999999999</c:v>
                </c:pt>
                <c:pt idx="230">
                  <c:v>-2.77</c:v>
                </c:pt>
                <c:pt idx="231">
                  <c:v>-2.7690000000000001</c:v>
                </c:pt>
                <c:pt idx="232">
                  <c:v>-2.7679999999999998</c:v>
                </c:pt>
                <c:pt idx="233">
                  <c:v>-2.7669999999999999</c:v>
                </c:pt>
                <c:pt idx="234">
                  <c:v>-2.766</c:v>
                </c:pt>
                <c:pt idx="235">
                  <c:v>-2.7650000000000001</c:v>
                </c:pt>
                <c:pt idx="236">
                  <c:v>-2.7639999999999998</c:v>
                </c:pt>
                <c:pt idx="237">
                  <c:v>-2.7629999999999999</c:v>
                </c:pt>
                <c:pt idx="238">
                  <c:v>-2.762</c:v>
                </c:pt>
                <c:pt idx="239">
                  <c:v>-2.7610000000000001</c:v>
                </c:pt>
                <c:pt idx="240">
                  <c:v>-2.76</c:v>
                </c:pt>
                <c:pt idx="241">
                  <c:v>-2.7589999999999999</c:v>
                </c:pt>
                <c:pt idx="242">
                  <c:v>-2.758</c:v>
                </c:pt>
                <c:pt idx="243">
                  <c:v>-2.7570000000000001</c:v>
                </c:pt>
                <c:pt idx="244">
                  <c:v>-2.7560000000000002</c:v>
                </c:pt>
                <c:pt idx="245">
                  <c:v>-2.7549999999999999</c:v>
                </c:pt>
                <c:pt idx="246">
                  <c:v>-2.754</c:v>
                </c:pt>
                <c:pt idx="247">
                  <c:v>-2.7530000000000001</c:v>
                </c:pt>
                <c:pt idx="248">
                  <c:v>-2.7519999999999998</c:v>
                </c:pt>
                <c:pt idx="249">
                  <c:v>-2.7509999999999999</c:v>
                </c:pt>
                <c:pt idx="250">
                  <c:v>-2.75</c:v>
                </c:pt>
                <c:pt idx="251">
                  <c:v>-2.7490000000000001</c:v>
                </c:pt>
                <c:pt idx="252">
                  <c:v>-2.7480000000000002</c:v>
                </c:pt>
                <c:pt idx="253">
                  <c:v>-2.7469999999999999</c:v>
                </c:pt>
                <c:pt idx="254">
                  <c:v>-2.746</c:v>
                </c:pt>
                <c:pt idx="255">
                  <c:v>-2.7450000000000001</c:v>
                </c:pt>
                <c:pt idx="256">
                  <c:v>-2.7439999999999998</c:v>
                </c:pt>
                <c:pt idx="257">
                  <c:v>-2.7429999999999999</c:v>
                </c:pt>
                <c:pt idx="258">
                  <c:v>-2.742</c:v>
                </c:pt>
                <c:pt idx="259">
                  <c:v>-2.7410000000000001</c:v>
                </c:pt>
                <c:pt idx="260">
                  <c:v>-2.74</c:v>
                </c:pt>
                <c:pt idx="261">
                  <c:v>-2.7389999999999999</c:v>
                </c:pt>
                <c:pt idx="262">
                  <c:v>-2.738</c:v>
                </c:pt>
                <c:pt idx="263">
                  <c:v>-2.7370000000000001</c:v>
                </c:pt>
                <c:pt idx="264">
                  <c:v>-2.7359999999999998</c:v>
                </c:pt>
                <c:pt idx="265">
                  <c:v>-2.7349999999999999</c:v>
                </c:pt>
                <c:pt idx="266">
                  <c:v>-2.734</c:v>
                </c:pt>
                <c:pt idx="267">
                  <c:v>-2.7330000000000001</c:v>
                </c:pt>
                <c:pt idx="268">
                  <c:v>-2.7320000000000002</c:v>
                </c:pt>
                <c:pt idx="269">
                  <c:v>-2.7309999999999999</c:v>
                </c:pt>
                <c:pt idx="270">
                  <c:v>-2.73</c:v>
                </c:pt>
                <c:pt idx="271">
                  <c:v>-2.7290000000000001</c:v>
                </c:pt>
                <c:pt idx="272">
                  <c:v>-2.7279999999999998</c:v>
                </c:pt>
                <c:pt idx="273">
                  <c:v>-2.7269999999999999</c:v>
                </c:pt>
                <c:pt idx="274">
                  <c:v>-2.726</c:v>
                </c:pt>
                <c:pt idx="275">
                  <c:v>-2.7250000000000001</c:v>
                </c:pt>
                <c:pt idx="276">
                  <c:v>-2.7240000000000002</c:v>
                </c:pt>
                <c:pt idx="277">
                  <c:v>-2.7229999999999999</c:v>
                </c:pt>
                <c:pt idx="278">
                  <c:v>-2.722</c:v>
                </c:pt>
                <c:pt idx="279">
                  <c:v>-2.7210000000000001</c:v>
                </c:pt>
                <c:pt idx="280">
                  <c:v>-2.7199999999999998</c:v>
                </c:pt>
                <c:pt idx="281">
                  <c:v>-2.7189999999999999</c:v>
                </c:pt>
                <c:pt idx="282">
                  <c:v>-2.718</c:v>
                </c:pt>
                <c:pt idx="283">
                  <c:v>-2.7170000000000001</c:v>
                </c:pt>
                <c:pt idx="284">
                  <c:v>-2.7160000000000002</c:v>
                </c:pt>
                <c:pt idx="285">
                  <c:v>-2.7149999999999999</c:v>
                </c:pt>
                <c:pt idx="286">
                  <c:v>-2.714</c:v>
                </c:pt>
                <c:pt idx="287">
                  <c:v>-2.7130000000000001</c:v>
                </c:pt>
                <c:pt idx="288">
                  <c:v>-2.7119999999999997</c:v>
                </c:pt>
                <c:pt idx="289">
                  <c:v>-2.7109999999999999</c:v>
                </c:pt>
                <c:pt idx="290">
                  <c:v>-2.71</c:v>
                </c:pt>
                <c:pt idx="291">
                  <c:v>-2.7090000000000001</c:v>
                </c:pt>
                <c:pt idx="292">
                  <c:v>-2.7080000000000002</c:v>
                </c:pt>
                <c:pt idx="293">
                  <c:v>-2.7069999999999999</c:v>
                </c:pt>
                <c:pt idx="294">
                  <c:v>-2.706</c:v>
                </c:pt>
                <c:pt idx="295">
                  <c:v>-2.7050000000000001</c:v>
                </c:pt>
                <c:pt idx="296">
                  <c:v>-2.7040000000000002</c:v>
                </c:pt>
                <c:pt idx="297">
                  <c:v>-2.7029999999999998</c:v>
                </c:pt>
                <c:pt idx="298">
                  <c:v>-2.702</c:v>
                </c:pt>
                <c:pt idx="299">
                  <c:v>-2.7010000000000001</c:v>
                </c:pt>
                <c:pt idx="300">
                  <c:v>-2.7</c:v>
                </c:pt>
                <c:pt idx="301">
                  <c:v>-2.6989999999999998</c:v>
                </c:pt>
                <c:pt idx="302">
                  <c:v>-2.698</c:v>
                </c:pt>
                <c:pt idx="303">
                  <c:v>-2.6970000000000001</c:v>
                </c:pt>
                <c:pt idx="304">
                  <c:v>-2.6960000000000002</c:v>
                </c:pt>
                <c:pt idx="305">
                  <c:v>-2.6949999999999998</c:v>
                </c:pt>
                <c:pt idx="306">
                  <c:v>-2.694</c:v>
                </c:pt>
                <c:pt idx="307">
                  <c:v>-2.6930000000000001</c:v>
                </c:pt>
                <c:pt idx="308">
                  <c:v>-2.6920000000000002</c:v>
                </c:pt>
                <c:pt idx="309">
                  <c:v>-2.6909999999999998</c:v>
                </c:pt>
                <c:pt idx="310">
                  <c:v>-2.69</c:v>
                </c:pt>
                <c:pt idx="311">
                  <c:v>-2.6890000000000001</c:v>
                </c:pt>
                <c:pt idx="312">
                  <c:v>-2.6880000000000002</c:v>
                </c:pt>
                <c:pt idx="313">
                  <c:v>-2.6869999999999998</c:v>
                </c:pt>
                <c:pt idx="314">
                  <c:v>-2.6859999999999999</c:v>
                </c:pt>
                <c:pt idx="315">
                  <c:v>-2.6850000000000001</c:v>
                </c:pt>
                <c:pt idx="316">
                  <c:v>-2.6840000000000002</c:v>
                </c:pt>
                <c:pt idx="317">
                  <c:v>-2.6829999999999998</c:v>
                </c:pt>
                <c:pt idx="318">
                  <c:v>-2.6819999999999999</c:v>
                </c:pt>
                <c:pt idx="319">
                  <c:v>-2.681</c:v>
                </c:pt>
                <c:pt idx="320">
                  <c:v>-2.68</c:v>
                </c:pt>
                <c:pt idx="321">
                  <c:v>-2.6789999999999998</c:v>
                </c:pt>
                <c:pt idx="322">
                  <c:v>-2.6779999999999999</c:v>
                </c:pt>
                <c:pt idx="323">
                  <c:v>-2.677</c:v>
                </c:pt>
                <c:pt idx="324">
                  <c:v>-2.6760000000000002</c:v>
                </c:pt>
                <c:pt idx="325">
                  <c:v>-2.6749999999999998</c:v>
                </c:pt>
                <c:pt idx="326">
                  <c:v>-2.6739999999999999</c:v>
                </c:pt>
                <c:pt idx="327">
                  <c:v>-2.673</c:v>
                </c:pt>
                <c:pt idx="328">
                  <c:v>-2.6720000000000002</c:v>
                </c:pt>
                <c:pt idx="329">
                  <c:v>-2.6709999999999998</c:v>
                </c:pt>
                <c:pt idx="330">
                  <c:v>-2.67</c:v>
                </c:pt>
                <c:pt idx="331">
                  <c:v>-2.669</c:v>
                </c:pt>
                <c:pt idx="332">
                  <c:v>-2.6680000000000001</c:v>
                </c:pt>
                <c:pt idx="333">
                  <c:v>-2.6669999999999998</c:v>
                </c:pt>
                <c:pt idx="334">
                  <c:v>-2.6659999999999999</c:v>
                </c:pt>
                <c:pt idx="335">
                  <c:v>-2.665</c:v>
                </c:pt>
                <c:pt idx="336">
                  <c:v>-2.6640000000000001</c:v>
                </c:pt>
                <c:pt idx="337">
                  <c:v>-2.6629999999999998</c:v>
                </c:pt>
                <c:pt idx="338">
                  <c:v>-2.6619999999999999</c:v>
                </c:pt>
                <c:pt idx="339">
                  <c:v>-2.661</c:v>
                </c:pt>
                <c:pt idx="340">
                  <c:v>-2.66</c:v>
                </c:pt>
                <c:pt idx="341">
                  <c:v>-2.6589999999999998</c:v>
                </c:pt>
                <c:pt idx="342">
                  <c:v>-2.6579999999999999</c:v>
                </c:pt>
                <c:pt idx="343">
                  <c:v>-2.657</c:v>
                </c:pt>
                <c:pt idx="344">
                  <c:v>-2.6560000000000001</c:v>
                </c:pt>
                <c:pt idx="345">
                  <c:v>-2.6549999999999998</c:v>
                </c:pt>
                <c:pt idx="346">
                  <c:v>-2.6539999999999999</c:v>
                </c:pt>
                <c:pt idx="347">
                  <c:v>-2.653</c:v>
                </c:pt>
                <c:pt idx="348">
                  <c:v>-2.6520000000000001</c:v>
                </c:pt>
                <c:pt idx="349">
                  <c:v>-2.6509999999999998</c:v>
                </c:pt>
                <c:pt idx="350">
                  <c:v>-2.65</c:v>
                </c:pt>
                <c:pt idx="351">
                  <c:v>-2.649</c:v>
                </c:pt>
                <c:pt idx="352">
                  <c:v>-2.6480000000000001</c:v>
                </c:pt>
                <c:pt idx="353">
                  <c:v>-2.6470000000000002</c:v>
                </c:pt>
                <c:pt idx="354">
                  <c:v>-2.6459999999999999</c:v>
                </c:pt>
                <c:pt idx="355">
                  <c:v>-2.645</c:v>
                </c:pt>
                <c:pt idx="356">
                  <c:v>-2.6440000000000001</c:v>
                </c:pt>
                <c:pt idx="357">
                  <c:v>-2.6429999999999998</c:v>
                </c:pt>
                <c:pt idx="358">
                  <c:v>-2.6419999999999999</c:v>
                </c:pt>
                <c:pt idx="359">
                  <c:v>-2.641</c:v>
                </c:pt>
                <c:pt idx="360">
                  <c:v>-2.64</c:v>
                </c:pt>
                <c:pt idx="361">
                  <c:v>-2.6390000000000002</c:v>
                </c:pt>
                <c:pt idx="362">
                  <c:v>-2.6379999999999999</c:v>
                </c:pt>
                <c:pt idx="363">
                  <c:v>-2.637</c:v>
                </c:pt>
                <c:pt idx="364">
                  <c:v>-2.6360000000000001</c:v>
                </c:pt>
                <c:pt idx="365">
                  <c:v>-2.6349999999999998</c:v>
                </c:pt>
                <c:pt idx="366">
                  <c:v>-2.6339999999999999</c:v>
                </c:pt>
                <c:pt idx="367">
                  <c:v>-2.633</c:v>
                </c:pt>
                <c:pt idx="368">
                  <c:v>-2.6320000000000001</c:v>
                </c:pt>
                <c:pt idx="369">
                  <c:v>-2.6310000000000002</c:v>
                </c:pt>
                <c:pt idx="370">
                  <c:v>-2.63</c:v>
                </c:pt>
                <c:pt idx="371">
                  <c:v>-2.629</c:v>
                </c:pt>
                <c:pt idx="372">
                  <c:v>-2.6280000000000001</c:v>
                </c:pt>
                <c:pt idx="373">
                  <c:v>-2.6269999999999998</c:v>
                </c:pt>
                <c:pt idx="374">
                  <c:v>-2.6259999999999999</c:v>
                </c:pt>
                <c:pt idx="375">
                  <c:v>-2.625</c:v>
                </c:pt>
                <c:pt idx="376">
                  <c:v>-2.6240000000000001</c:v>
                </c:pt>
                <c:pt idx="377">
                  <c:v>-2.6230000000000002</c:v>
                </c:pt>
                <c:pt idx="378">
                  <c:v>-2.6219999999999999</c:v>
                </c:pt>
                <c:pt idx="379">
                  <c:v>-2.621</c:v>
                </c:pt>
                <c:pt idx="380">
                  <c:v>-2.62</c:v>
                </c:pt>
                <c:pt idx="381">
                  <c:v>-2.6189999999999998</c:v>
                </c:pt>
                <c:pt idx="382">
                  <c:v>-2.6179999999999999</c:v>
                </c:pt>
                <c:pt idx="383">
                  <c:v>-2.617</c:v>
                </c:pt>
                <c:pt idx="384">
                  <c:v>-2.6160000000000001</c:v>
                </c:pt>
                <c:pt idx="385">
                  <c:v>-2.6150000000000002</c:v>
                </c:pt>
                <c:pt idx="386">
                  <c:v>-2.6139999999999999</c:v>
                </c:pt>
                <c:pt idx="387">
                  <c:v>-2.613</c:v>
                </c:pt>
                <c:pt idx="388">
                  <c:v>-2.6120000000000001</c:v>
                </c:pt>
                <c:pt idx="389">
                  <c:v>-2.6109999999999998</c:v>
                </c:pt>
                <c:pt idx="390">
                  <c:v>-2.61</c:v>
                </c:pt>
                <c:pt idx="391">
                  <c:v>-2.609</c:v>
                </c:pt>
                <c:pt idx="392">
                  <c:v>-2.6080000000000001</c:v>
                </c:pt>
                <c:pt idx="393">
                  <c:v>-2.6070000000000002</c:v>
                </c:pt>
                <c:pt idx="394">
                  <c:v>-2.6059999999999999</c:v>
                </c:pt>
                <c:pt idx="395">
                  <c:v>-2.605</c:v>
                </c:pt>
                <c:pt idx="396">
                  <c:v>-2.6040000000000001</c:v>
                </c:pt>
                <c:pt idx="397">
                  <c:v>-2.6029999999999998</c:v>
                </c:pt>
                <c:pt idx="398">
                  <c:v>-2.6019999999999999</c:v>
                </c:pt>
                <c:pt idx="399">
                  <c:v>-2.601</c:v>
                </c:pt>
                <c:pt idx="400">
                  <c:v>-2.6</c:v>
                </c:pt>
                <c:pt idx="401">
                  <c:v>-2.5990000000000002</c:v>
                </c:pt>
                <c:pt idx="402">
                  <c:v>-2.5979999999999999</c:v>
                </c:pt>
                <c:pt idx="403">
                  <c:v>-2.597</c:v>
                </c:pt>
                <c:pt idx="404">
                  <c:v>-2.5960000000000001</c:v>
                </c:pt>
                <c:pt idx="405">
                  <c:v>-2.5949999999999998</c:v>
                </c:pt>
                <c:pt idx="406">
                  <c:v>-2.5939999999999999</c:v>
                </c:pt>
                <c:pt idx="407">
                  <c:v>-2.593</c:v>
                </c:pt>
                <c:pt idx="408">
                  <c:v>-2.5920000000000001</c:v>
                </c:pt>
                <c:pt idx="409">
                  <c:v>-2.5910000000000002</c:v>
                </c:pt>
                <c:pt idx="410">
                  <c:v>-2.59</c:v>
                </c:pt>
                <c:pt idx="411">
                  <c:v>-2.589</c:v>
                </c:pt>
                <c:pt idx="412">
                  <c:v>-2.5880000000000001</c:v>
                </c:pt>
                <c:pt idx="413">
                  <c:v>-2.5869999999999997</c:v>
                </c:pt>
                <c:pt idx="414">
                  <c:v>-2.5859999999999999</c:v>
                </c:pt>
                <c:pt idx="415">
                  <c:v>-2.585</c:v>
                </c:pt>
                <c:pt idx="416">
                  <c:v>-2.5840000000000001</c:v>
                </c:pt>
                <c:pt idx="417">
                  <c:v>-2.5830000000000002</c:v>
                </c:pt>
                <c:pt idx="418">
                  <c:v>-2.5819999999999999</c:v>
                </c:pt>
                <c:pt idx="419">
                  <c:v>-2.581</c:v>
                </c:pt>
                <c:pt idx="420">
                  <c:v>-2.58</c:v>
                </c:pt>
                <c:pt idx="421">
                  <c:v>-2.5790000000000002</c:v>
                </c:pt>
                <c:pt idx="422">
                  <c:v>-2.5779999999999998</c:v>
                </c:pt>
                <c:pt idx="423">
                  <c:v>-2.577</c:v>
                </c:pt>
                <c:pt idx="424">
                  <c:v>-2.5760000000000001</c:v>
                </c:pt>
                <c:pt idx="425">
                  <c:v>-2.5750000000000002</c:v>
                </c:pt>
                <c:pt idx="426">
                  <c:v>-2.5739999999999998</c:v>
                </c:pt>
                <c:pt idx="427">
                  <c:v>-2.573</c:v>
                </c:pt>
                <c:pt idx="428">
                  <c:v>-2.5720000000000001</c:v>
                </c:pt>
                <c:pt idx="429">
                  <c:v>-2.5710000000000002</c:v>
                </c:pt>
                <c:pt idx="430">
                  <c:v>-2.57</c:v>
                </c:pt>
                <c:pt idx="431">
                  <c:v>-2.569</c:v>
                </c:pt>
                <c:pt idx="432">
                  <c:v>-2.5680000000000001</c:v>
                </c:pt>
                <c:pt idx="433">
                  <c:v>-2.5670000000000002</c:v>
                </c:pt>
                <c:pt idx="434">
                  <c:v>-2.5659999999999998</c:v>
                </c:pt>
                <c:pt idx="435">
                  <c:v>-2.5649999999999999</c:v>
                </c:pt>
                <c:pt idx="436">
                  <c:v>-2.5640000000000001</c:v>
                </c:pt>
                <c:pt idx="437">
                  <c:v>-2.5630000000000002</c:v>
                </c:pt>
                <c:pt idx="438">
                  <c:v>-2.5619999999999998</c:v>
                </c:pt>
                <c:pt idx="439">
                  <c:v>-2.5609999999999999</c:v>
                </c:pt>
                <c:pt idx="440">
                  <c:v>-2.56</c:v>
                </c:pt>
                <c:pt idx="441">
                  <c:v>-2.5590000000000002</c:v>
                </c:pt>
                <c:pt idx="442">
                  <c:v>-2.5579999999999998</c:v>
                </c:pt>
                <c:pt idx="443">
                  <c:v>-2.5569999999999999</c:v>
                </c:pt>
                <c:pt idx="444">
                  <c:v>-2.556</c:v>
                </c:pt>
                <c:pt idx="445">
                  <c:v>-2.5550000000000002</c:v>
                </c:pt>
                <c:pt idx="446">
                  <c:v>-2.5539999999999998</c:v>
                </c:pt>
                <c:pt idx="447">
                  <c:v>-2.5529999999999999</c:v>
                </c:pt>
                <c:pt idx="448">
                  <c:v>-2.552</c:v>
                </c:pt>
                <c:pt idx="449">
                  <c:v>-2.5510000000000002</c:v>
                </c:pt>
                <c:pt idx="450">
                  <c:v>-2.5499999999999998</c:v>
                </c:pt>
                <c:pt idx="451">
                  <c:v>-2.5489999999999999</c:v>
                </c:pt>
                <c:pt idx="452">
                  <c:v>-2.548</c:v>
                </c:pt>
                <c:pt idx="453">
                  <c:v>-2.5470000000000002</c:v>
                </c:pt>
                <c:pt idx="454">
                  <c:v>-2.5459999999999998</c:v>
                </c:pt>
                <c:pt idx="455">
                  <c:v>-2.5449999999999999</c:v>
                </c:pt>
                <c:pt idx="456">
                  <c:v>-2.544</c:v>
                </c:pt>
                <c:pt idx="457">
                  <c:v>-2.5430000000000001</c:v>
                </c:pt>
                <c:pt idx="458">
                  <c:v>-2.5419999999999998</c:v>
                </c:pt>
                <c:pt idx="459">
                  <c:v>-2.5409999999999999</c:v>
                </c:pt>
                <c:pt idx="460">
                  <c:v>-2.54</c:v>
                </c:pt>
                <c:pt idx="461">
                  <c:v>-2.5390000000000001</c:v>
                </c:pt>
                <c:pt idx="462">
                  <c:v>-2.5379999999999998</c:v>
                </c:pt>
                <c:pt idx="463">
                  <c:v>-2.5369999999999999</c:v>
                </c:pt>
                <c:pt idx="464">
                  <c:v>-2.536</c:v>
                </c:pt>
                <c:pt idx="465">
                  <c:v>-2.5350000000000001</c:v>
                </c:pt>
                <c:pt idx="466">
                  <c:v>-2.5339999999999998</c:v>
                </c:pt>
                <c:pt idx="467">
                  <c:v>-2.5329999999999999</c:v>
                </c:pt>
                <c:pt idx="468">
                  <c:v>-2.532</c:v>
                </c:pt>
                <c:pt idx="469">
                  <c:v>-2.5310000000000001</c:v>
                </c:pt>
                <c:pt idx="470">
                  <c:v>-2.5299999999999998</c:v>
                </c:pt>
                <c:pt idx="471">
                  <c:v>-2.5289999999999999</c:v>
                </c:pt>
                <c:pt idx="472">
                  <c:v>-2.528</c:v>
                </c:pt>
                <c:pt idx="473">
                  <c:v>-2.5270000000000001</c:v>
                </c:pt>
                <c:pt idx="474">
                  <c:v>-2.5259999999999998</c:v>
                </c:pt>
                <c:pt idx="475">
                  <c:v>-2.5249999999999999</c:v>
                </c:pt>
                <c:pt idx="476">
                  <c:v>-2.524</c:v>
                </c:pt>
                <c:pt idx="477">
                  <c:v>-2.5230000000000001</c:v>
                </c:pt>
                <c:pt idx="478">
                  <c:v>-2.5219999999999998</c:v>
                </c:pt>
                <c:pt idx="479">
                  <c:v>-2.5209999999999999</c:v>
                </c:pt>
                <c:pt idx="480">
                  <c:v>-2.52</c:v>
                </c:pt>
                <c:pt idx="481">
                  <c:v>-2.5190000000000001</c:v>
                </c:pt>
                <c:pt idx="482">
                  <c:v>-2.5179999999999998</c:v>
                </c:pt>
                <c:pt idx="483">
                  <c:v>-2.5169999999999999</c:v>
                </c:pt>
                <c:pt idx="484">
                  <c:v>-2.516</c:v>
                </c:pt>
                <c:pt idx="485">
                  <c:v>-2.5150000000000001</c:v>
                </c:pt>
                <c:pt idx="486">
                  <c:v>-2.5140000000000002</c:v>
                </c:pt>
                <c:pt idx="487">
                  <c:v>-2.5129999999999999</c:v>
                </c:pt>
                <c:pt idx="488">
                  <c:v>-2.512</c:v>
                </c:pt>
                <c:pt idx="489">
                  <c:v>-2.5110000000000001</c:v>
                </c:pt>
                <c:pt idx="490">
                  <c:v>-2.5099999999999998</c:v>
                </c:pt>
                <c:pt idx="491">
                  <c:v>-2.5089999999999999</c:v>
                </c:pt>
                <c:pt idx="492">
                  <c:v>-2.508</c:v>
                </c:pt>
                <c:pt idx="493">
                  <c:v>-2.5070000000000001</c:v>
                </c:pt>
                <c:pt idx="494">
                  <c:v>-2.5060000000000002</c:v>
                </c:pt>
                <c:pt idx="495">
                  <c:v>-2.5049999999999999</c:v>
                </c:pt>
                <c:pt idx="496">
                  <c:v>-2.504</c:v>
                </c:pt>
                <c:pt idx="497">
                  <c:v>-2.5030000000000001</c:v>
                </c:pt>
                <c:pt idx="498">
                  <c:v>-2.5019999999999998</c:v>
                </c:pt>
                <c:pt idx="499">
                  <c:v>-2.5009999999999999</c:v>
                </c:pt>
                <c:pt idx="500">
                  <c:v>-2.5</c:v>
                </c:pt>
                <c:pt idx="501">
                  <c:v>-2.4990000000000001</c:v>
                </c:pt>
                <c:pt idx="502">
                  <c:v>-2.4980000000000002</c:v>
                </c:pt>
                <c:pt idx="503">
                  <c:v>-2.4969999999999999</c:v>
                </c:pt>
                <c:pt idx="504">
                  <c:v>-2.496</c:v>
                </c:pt>
                <c:pt idx="505">
                  <c:v>-2.4950000000000001</c:v>
                </c:pt>
                <c:pt idx="506">
                  <c:v>-2.4939999999999998</c:v>
                </c:pt>
                <c:pt idx="507">
                  <c:v>-2.4929999999999999</c:v>
                </c:pt>
                <c:pt idx="508">
                  <c:v>-2.492</c:v>
                </c:pt>
                <c:pt idx="509">
                  <c:v>-2.4910000000000001</c:v>
                </c:pt>
                <c:pt idx="510">
                  <c:v>-2.4900000000000002</c:v>
                </c:pt>
                <c:pt idx="511">
                  <c:v>-2.4889999999999999</c:v>
                </c:pt>
                <c:pt idx="512">
                  <c:v>-2.488</c:v>
                </c:pt>
                <c:pt idx="513">
                  <c:v>-2.4870000000000001</c:v>
                </c:pt>
                <c:pt idx="514">
                  <c:v>-2.4859999999999998</c:v>
                </c:pt>
                <c:pt idx="515">
                  <c:v>-2.4849999999999999</c:v>
                </c:pt>
                <c:pt idx="516">
                  <c:v>-2.484</c:v>
                </c:pt>
                <c:pt idx="517">
                  <c:v>-2.4830000000000001</c:v>
                </c:pt>
                <c:pt idx="518">
                  <c:v>-2.4820000000000002</c:v>
                </c:pt>
                <c:pt idx="519">
                  <c:v>-2.4809999999999999</c:v>
                </c:pt>
                <c:pt idx="520">
                  <c:v>-2.48</c:v>
                </c:pt>
                <c:pt idx="521">
                  <c:v>-2.4790000000000001</c:v>
                </c:pt>
                <c:pt idx="522">
                  <c:v>-2.4779999999999998</c:v>
                </c:pt>
                <c:pt idx="523">
                  <c:v>-2.4769999999999999</c:v>
                </c:pt>
                <c:pt idx="524">
                  <c:v>-2.476</c:v>
                </c:pt>
                <c:pt idx="525">
                  <c:v>-2.4750000000000001</c:v>
                </c:pt>
                <c:pt idx="526">
                  <c:v>-2.4740000000000002</c:v>
                </c:pt>
                <c:pt idx="527">
                  <c:v>-2.4729999999999999</c:v>
                </c:pt>
                <c:pt idx="528">
                  <c:v>-2.472</c:v>
                </c:pt>
                <c:pt idx="529">
                  <c:v>-2.4710000000000001</c:v>
                </c:pt>
                <c:pt idx="530">
                  <c:v>-2.4699999999999998</c:v>
                </c:pt>
                <c:pt idx="531">
                  <c:v>-2.4689999999999999</c:v>
                </c:pt>
                <c:pt idx="532">
                  <c:v>-2.468</c:v>
                </c:pt>
                <c:pt idx="533">
                  <c:v>-2.4670000000000001</c:v>
                </c:pt>
                <c:pt idx="534">
                  <c:v>-2.4660000000000002</c:v>
                </c:pt>
                <c:pt idx="535">
                  <c:v>-2.4649999999999999</c:v>
                </c:pt>
                <c:pt idx="536">
                  <c:v>-2.464</c:v>
                </c:pt>
                <c:pt idx="537">
                  <c:v>-2.4630000000000001</c:v>
                </c:pt>
                <c:pt idx="538">
                  <c:v>-2.4619999999999997</c:v>
                </c:pt>
                <c:pt idx="539">
                  <c:v>-2.4609999999999999</c:v>
                </c:pt>
                <c:pt idx="540">
                  <c:v>-2.46</c:v>
                </c:pt>
                <c:pt idx="541">
                  <c:v>-2.4590000000000001</c:v>
                </c:pt>
                <c:pt idx="542">
                  <c:v>-2.4580000000000002</c:v>
                </c:pt>
                <c:pt idx="543">
                  <c:v>-2.4569999999999999</c:v>
                </c:pt>
                <c:pt idx="544">
                  <c:v>-2.456</c:v>
                </c:pt>
                <c:pt idx="545">
                  <c:v>-2.4550000000000001</c:v>
                </c:pt>
                <c:pt idx="546">
                  <c:v>-2.4539999999999997</c:v>
                </c:pt>
                <c:pt idx="547">
                  <c:v>-2.4529999999999998</c:v>
                </c:pt>
                <c:pt idx="548">
                  <c:v>-2.452</c:v>
                </c:pt>
                <c:pt idx="549">
                  <c:v>-2.4510000000000001</c:v>
                </c:pt>
                <c:pt idx="550">
                  <c:v>-2.4500000000000002</c:v>
                </c:pt>
                <c:pt idx="551">
                  <c:v>-2.4489999999999998</c:v>
                </c:pt>
                <c:pt idx="552">
                  <c:v>-2.448</c:v>
                </c:pt>
                <c:pt idx="553">
                  <c:v>-2.4470000000000001</c:v>
                </c:pt>
                <c:pt idx="554">
                  <c:v>-2.4459999999999997</c:v>
                </c:pt>
                <c:pt idx="555">
                  <c:v>-2.4449999999999998</c:v>
                </c:pt>
                <c:pt idx="556">
                  <c:v>-2.444</c:v>
                </c:pt>
                <c:pt idx="557">
                  <c:v>-2.4430000000000001</c:v>
                </c:pt>
                <c:pt idx="558">
                  <c:v>-2.4420000000000002</c:v>
                </c:pt>
                <c:pt idx="559">
                  <c:v>-2.4409999999999998</c:v>
                </c:pt>
                <c:pt idx="560">
                  <c:v>-2.44</c:v>
                </c:pt>
                <c:pt idx="561">
                  <c:v>-2.4390000000000001</c:v>
                </c:pt>
                <c:pt idx="562">
                  <c:v>-2.4379999999999997</c:v>
                </c:pt>
                <c:pt idx="563">
                  <c:v>-2.4369999999999998</c:v>
                </c:pt>
                <c:pt idx="564">
                  <c:v>-2.4359999999999999</c:v>
                </c:pt>
                <c:pt idx="565">
                  <c:v>-2.4350000000000001</c:v>
                </c:pt>
                <c:pt idx="566">
                  <c:v>-2.4340000000000002</c:v>
                </c:pt>
                <c:pt idx="567">
                  <c:v>-2.4329999999999998</c:v>
                </c:pt>
                <c:pt idx="568">
                  <c:v>-2.4319999999999999</c:v>
                </c:pt>
                <c:pt idx="569">
                  <c:v>-2.431</c:v>
                </c:pt>
                <c:pt idx="570">
                  <c:v>-2.4299999999999997</c:v>
                </c:pt>
                <c:pt idx="571">
                  <c:v>-2.4289999999999998</c:v>
                </c:pt>
                <c:pt idx="572">
                  <c:v>-2.4279999999999999</c:v>
                </c:pt>
                <c:pt idx="573">
                  <c:v>-2.427</c:v>
                </c:pt>
                <c:pt idx="574">
                  <c:v>-2.4260000000000002</c:v>
                </c:pt>
                <c:pt idx="575">
                  <c:v>-2.4249999999999998</c:v>
                </c:pt>
                <c:pt idx="576">
                  <c:v>-2.4239999999999999</c:v>
                </c:pt>
                <c:pt idx="577">
                  <c:v>-2.423</c:v>
                </c:pt>
                <c:pt idx="578">
                  <c:v>-2.4220000000000002</c:v>
                </c:pt>
                <c:pt idx="579">
                  <c:v>-2.4210000000000003</c:v>
                </c:pt>
                <c:pt idx="580">
                  <c:v>-2.42</c:v>
                </c:pt>
                <c:pt idx="581">
                  <c:v>-2.419</c:v>
                </c:pt>
                <c:pt idx="582">
                  <c:v>-2.4180000000000001</c:v>
                </c:pt>
                <c:pt idx="583">
                  <c:v>-2.4169999999999998</c:v>
                </c:pt>
                <c:pt idx="584">
                  <c:v>-2.4159999999999999</c:v>
                </c:pt>
                <c:pt idx="585">
                  <c:v>-2.415</c:v>
                </c:pt>
                <c:pt idx="586">
                  <c:v>-2.4140000000000001</c:v>
                </c:pt>
                <c:pt idx="587">
                  <c:v>-2.4130000000000003</c:v>
                </c:pt>
                <c:pt idx="588">
                  <c:v>-2.4119999999999999</c:v>
                </c:pt>
                <c:pt idx="589">
                  <c:v>-2.411</c:v>
                </c:pt>
                <c:pt idx="590">
                  <c:v>-2.41</c:v>
                </c:pt>
                <c:pt idx="591">
                  <c:v>-2.4089999999999998</c:v>
                </c:pt>
                <c:pt idx="592">
                  <c:v>-2.4079999999999999</c:v>
                </c:pt>
                <c:pt idx="593">
                  <c:v>-2.407</c:v>
                </c:pt>
                <c:pt idx="594">
                  <c:v>-2.4060000000000001</c:v>
                </c:pt>
                <c:pt idx="595">
                  <c:v>-2.4050000000000002</c:v>
                </c:pt>
                <c:pt idx="596">
                  <c:v>-2.4039999999999999</c:v>
                </c:pt>
                <c:pt idx="597">
                  <c:v>-2.403</c:v>
                </c:pt>
                <c:pt idx="598">
                  <c:v>-2.4020000000000001</c:v>
                </c:pt>
                <c:pt idx="599">
                  <c:v>-2.4009999999999998</c:v>
                </c:pt>
                <c:pt idx="600">
                  <c:v>-2.4</c:v>
                </c:pt>
                <c:pt idx="601">
                  <c:v>-2.399</c:v>
                </c:pt>
                <c:pt idx="602">
                  <c:v>-2.3980000000000001</c:v>
                </c:pt>
                <c:pt idx="603">
                  <c:v>-2.3970000000000002</c:v>
                </c:pt>
                <c:pt idx="604">
                  <c:v>-2.3959999999999999</c:v>
                </c:pt>
                <c:pt idx="605">
                  <c:v>-2.395</c:v>
                </c:pt>
                <c:pt idx="606">
                  <c:v>-2.3940000000000001</c:v>
                </c:pt>
                <c:pt idx="607">
                  <c:v>-2.3929999999999998</c:v>
                </c:pt>
                <c:pt idx="608">
                  <c:v>-2.3919999999999999</c:v>
                </c:pt>
                <c:pt idx="609">
                  <c:v>-2.391</c:v>
                </c:pt>
                <c:pt idx="610">
                  <c:v>-2.39</c:v>
                </c:pt>
                <c:pt idx="611">
                  <c:v>-2.3890000000000002</c:v>
                </c:pt>
                <c:pt idx="612">
                  <c:v>-2.3879999999999999</c:v>
                </c:pt>
                <c:pt idx="613">
                  <c:v>-2.387</c:v>
                </c:pt>
                <c:pt idx="614">
                  <c:v>-2.3860000000000001</c:v>
                </c:pt>
                <c:pt idx="615">
                  <c:v>-2.3849999999999998</c:v>
                </c:pt>
                <c:pt idx="616">
                  <c:v>-2.3839999999999999</c:v>
                </c:pt>
                <c:pt idx="617">
                  <c:v>-2.383</c:v>
                </c:pt>
                <c:pt idx="618">
                  <c:v>-2.3820000000000001</c:v>
                </c:pt>
                <c:pt idx="619">
                  <c:v>-2.3810000000000002</c:v>
                </c:pt>
                <c:pt idx="620">
                  <c:v>-2.38</c:v>
                </c:pt>
                <c:pt idx="621">
                  <c:v>-2.379</c:v>
                </c:pt>
                <c:pt idx="622">
                  <c:v>-2.3780000000000001</c:v>
                </c:pt>
                <c:pt idx="623">
                  <c:v>-2.3769999999999998</c:v>
                </c:pt>
                <c:pt idx="624">
                  <c:v>-2.3759999999999999</c:v>
                </c:pt>
                <c:pt idx="625">
                  <c:v>-2.375</c:v>
                </c:pt>
                <c:pt idx="626">
                  <c:v>-2.3740000000000001</c:v>
                </c:pt>
                <c:pt idx="627">
                  <c:v>-2.3730000000000002</c:v>
                </c:pt>
                <c:pt idx="628">
                  <c:v>-2.3719999999999999</c:v>
                </c:pt>
                <c:pt idx="629">
                  <c:v>-2.371</c:v>
                </c:pt>
                <c:pt idx="630">
                  <c:v>-2.37</c:v>
                </c:pt>
                <c:pt idx="631">
                  <c:v>-2.3689999999999998</c:v>
                </c:pt>
                <c:pt idx="632">
                  <c:v>-2.3679999999999999</c:v>
                </c:pt>
                <c:pt idx="633">
                  <c:v>-2.367</c:v>
                </c:pt>
                <c:pt idx="634">
                  <c:v>-2.3660000000000001</c:v>
                </c:pt>
                <c:pt idx="635">
                  <c:v>-2.3650000000000002</c:v>
                </c:pt>
                <c:pt idx="636">
                  <c:v>-2.3639999999999999</c:v>
                </c:pt>
                <c:pt idx="637">
                  <c:v>-2.363</c:v>
                </c:pt>
                <c:pt idx="638">
                  <c:v>-2.3620000000000001</c:v>
                </c:pt>
                <c:pt idx="639">
                  <c:v>-2.3609999999999998</c:v>
                </c:pt>
                <c:pt idx="640">
                  <c:v>-2.36</c:v>
                </c:pt>
                <c:pt idx="641">
                  <c:v>-2.359</c:v>
                </c:pt>
                <c:pt idx="642">
                  <c:v>-2.3580000000000001</c:v>
                </c:pt>
                <c:pt idx="643">
                  <c:v>-2.3570000000000002</c:v>
                </c:pt>
                <c:pt idx="644">
                  <c:v>-2.3559999999999999</c:v>
                </c:pt>
                <c:pt idx="645">
                  <c:v>-2.355</c:v>
                </c:pt>
                <c:pt idx="646">
                  <c:v>-2.3540000000000001</c:v>
                </c:pt>
                <c:pt idx="647">
                  <c:v>-2.3529999999999998</c:v>
                </c:pt>
                <c:pt idx="648">
                  <c:v>-2.3519999999999999</c:v>
                </c:pt>
                <c:pt idx="649">
                  <c:v>-2.351</c:v>
                </c:pt>
                <c:pt idx="650">
                  <c:v>-2.35</c:v>
                </c:pt>
                <c:pt idx="651">
                  <c:v>-2.3490000000000002</c:v>
                </c:pt>
                <c:pt idx="652">
                  <c:v>-2.3479999999999999</c:v>
                </c:pt>
                <c:pt idx="653">
                  <c:v>-2.347</c:v>
                </c:pt>
                <c:pt idx="654">
                  <c:v>-2.3460000000000001</c:v>
                </c:pt>
                <c:pt idx="655">
                  <c:v>-2.3449999999999998</c:v>
                </c:pt>
                <c:pt idx="656">
                  <c:v>-2.3439999999999999</c:v>
                </c:pt>
                <c:pt idx="657">
                  <c:v>-2.343</c:v>
                </c:pt>
                <c:pt idx="658">
                  <c:v>-2.3420000000000001</c:v>
                </c:pt>
                <c:pt idx="659">
                  <c:v>-2.3410000000000002</c:v>
                </c:pt>
                <c:pt idx="660">
                  <c:v>-2.34</c:v>
                </c:pt>
                <c:pt idx="661">
                  <c:v>-2.339</c:v>
                </c:pt>
                <c:pt idx="662">
                  <c:v>-2.3380000000000001</c:v>
                </c:pt>
                <c:pt idx="663">
                  <c:v>-2.3369999999999997</c:v>
                </c:pt>
                <c:pt idx="664">
                  <c:v>-2.3359999999999999</c:v>
                </c:pt>
                <c:pt idx="665">
                  <c:v>-2.335</c:v>
                </c:pt>
                <c:pt idx="666">
                  <c:v>-2.3340000000000001</c:v>
                </c:pt>
                <c:pt idx="667">
                  <c:v>-2.3330000000000002</c:v>
                </c:pt>
                <c:pt idx="668">
                  <c:v>-2.3319999999999999</c:v>
                </c:pt>
                <c:pt idx="669">
                  <c:v>-2.331</c:v>
                </c:pt>
                <c:pt idx="670">
                  <c:v>-2.33</c:v>
                </c:pt>
                <c:pt idx="671">
                  <c:v>-2.3289999999999997</c:v>
                </c:pt>
                <c:pt idx="672">
                  <c:v>-2.3279999999999998</c:v>
                </c:pt>
                <c:pt idx="673">
                  <c:v>-2.327</c:v>
                </c:pt>
                <c:pt idx="674">
                  <c:v>-2.3260000000000001</c:v>
                </c:pt>
                <c:pt idx="675">
                  <c:v>-2.3250000000000002</c:v>
                </c:pt>
                <c:pt idx="676">
                  <c:v>-2.3239999999999998</c:v>
                </c:pt>
                <c:pt idx="677">
                  <c:v>-2.323</c:v>
                </c:pt>
                <c:pt idx="678">
                  <c:v>-2.3220000000000001</c:v>
                </c:pt>
                <c:pt idx="679">
                  <c:v>-2.3209999999999997</c:v>
                </c:pt>
                <c:pt idx="680">
                  <c:v>-2.3199999999999998</c:v>
                </c:pt>
                <c:pt idx="681">
                  <c:v>-2.319</c:v>
                </c:pt>
                <c:pt idx="682">
                  <c:v>-2.3180000000000001</c:v>
                </c:pt>
                <c:pt idx="683">
                  <c:v>-2.3170000000000002</c:v>
                </c:pt>
                <c:pt idx="684">
                  <c:v>-2.3159999999999998</c:v>
                </c:pt>
                <c:pt idx="685">
                  <c:v>-2.3149999999999999</c:v>
                </c:pt>
                <c:pt idx="686">
                  <c:v>-2.3140000000000001</c:v>
                </c:pt>
                <c:pt idx="687">
                  <c:v>-2.3129999999999997</c:v>
                </c:pt>
                <c:pt idx="688">
                  <c:v>-2.3119999999999998</c:v>
                </c:pt>
                <c:pt idx="689">
                  <c:v>-2.3109999999999999</c:v>
                </c:pt>
                <c:pt idx="690">
                  <c:v>-2.31</c:v>
                </c:pt>
                <c:pt idx="691">
                  <c:v>-2.3090000000000002</c:v>
                </c:pt>
                <c:pt idx="692">
                  <c:v>-2.3079999999999998</c:v>
                </c:pt>
                <c:pt idx="693">
                  <c:v>-2.3069999999999999</c:v>
                </c:pt>
                <c:pt idx="694">
                  <c:v>-2.306</c:v>
                </c:pt>
                <c:pt idx="695">
                  <c:v>-2.3049999999999997</c:v>
                </c:pt>
                <c:pt idx="696">
                  <c:v>-2.3039999999999998</c:v>
                </c:pt>
                <c:pt idx="697">
                  <c:v>-2.3029999999999999</c:v>
                </c:pt>
                <c:pt idx="698">
                  <c:v>-2.302</c:v>
                </c:pt>
                <c:pt idx="699">
                  <c:v>-2.3010000000000002</c:v>
                </c:pt>
                <c:pt idx="700">
                  <c:v>-2.2999999999999998</c:v>
                </c:pt>
                <c:pt idx="701">
                  <c:v>-2.2989999999999999</c:v>
                </c:pt>
                <c:pt idx="702">
                  <c:v>-2.298</c:v>
                </c:pt>
                <c:pt idx="703">
                  <c:v>-2.2969999999999997</c:v>
                </c:pt>
                <c:pt idx="704">
                  <c:v>-2.2960000000000003</c:v>
                </c:pt>
                <c:pt idx="705">
                  <c:v>-2.2949999999999999</c:v>
                </c:pt>
                <c:pt idx="706">
                  <c:v>-2.294</c:v>
                </c:pt>
                <c:pt idx="707">
                  <c:v>-2.2930000000000001</c:v>
                </c:pt>
                <c:pt idx="708">
                  <c:v>-2.2919999999999998</c:v>
                </c:pt>
                <c:pt idx="709">
                  <c:v>-2.2909999999999999</c:v>
                </c:pt>
                <c:pt idx="710">
                  <c:v>-2.29</c:v>
                </c:pt>
                <c:pt idx="711">
                  <c:v>-2.2890000000000001</c:v>
                </c:pt>
                <c:pt idx="712">
                  <c:v>-2.2880000000000003</c:v>
                </c:pt>
                <c:pt idx="713">
                  <c:v>-2.2869999999999999</c:v>
                </c:pt>
                <c:pt idx="714">
                  <c:v>-2.286</c:v>
                </c:pt>
                <c:pt idx="715">
                  <c:v>-2.2850000000000001</c:v>
                </c:pt>
                <c:pt idx="716">
                  <c:v>-2.2839999999999998</c:v>
                </c:pt>
                <c:pt idx="717">
                  <c:v>-2.2829999999999999</c:v>
                </c:pt>
                <c:pt idx="718">
                  <c:v>-2.282</c:v>
                </c:pt>
                <c:pt idx="719">
                  <c:v>-2.2810000000000001</c:v>
                </c:pt>
                <c:pt idx="720">
                  <c:v>-2.2800000000000002</c:v>
                </c:pt>
                <c:pt idx="721">
                  <c:v>-2.2789999999999999</c:v>
                </c:pt>
                <c:pt idx="722">
                  <c:v>-2.278</c:v>
                </c:pt>
                <c:pt idx="723">
                  <c:v>-2.2770000000000001</c:v>
                </c:pt>
                <c:pt idx="724">
                  <c:v>-2.2759999999999998</c:v>
                </c:pt>
                <c:pt idx="725">
                  <c:v>-2.2749999999999999</c:v>
                </c:pt>
                <c:pt idx="726">
                  <c:v>-2.274</c:v>
                </c:pt>
                <c:pt idx="727">
                  <c:v>-2.2730000000000001</c:v>
                </c:pt>
                <c:pt idx="728">
                  <c:v>-2.2720000000000002</c:v>
                </c:pt>
                <c:pt idx="729">
                  <c:v>-2.2709999999999999</c:v>
                </c:pt>
                <c:pt idx="730">
                  <c:v>-2.27</c:v>
                </c:pt>
                <c:pt idx="731">
                  <c:v>-2.2690000000000001</c:v>
                </c:pt>
                <c:pt idx="732">
                  <c:v>-2.2679999999999998</c:v>
                </c:pt>
                <c:pt idx="733">
                  <c:v>-2.2669999999999999</c:v>
                </c:pt>
                <c:pt idx="734">
                  <c:v>-2.266</c:v>
                </c:pt>
                <c:pt idx="735">
                  <c:v>-2.2650000000000001</c:v>
                </c:pt>
                <c:pt idx="736">
                  <c:v>-2.2640000000000002</c:v>
                </c:pt>
                <c:pt idx="737">
                  <c:v>-2.2629999999999999</c:v>
                </c:pt>
                <c:pt idx="738">
                  <c:v>-2.262</c:v>
                </c:pt>
                <c:pt idx="739">
                  <c:v>-2.2610000000000001</c:v>
                </c:pt>
                <c:pt idx="740">
                  <c:v>-2.2599999999999998</c:v>
                </c:pt>
                <c:pt idx="741">
                  <c:v>-2.2589999999999999</c:v>
                </c:pt>
                <c:pt idx="742">
                  <c:v>-2.258</c:v>
                </c:pt>
                <c:pt idx="743">
                  <c:v>-2.2570000000000001</c:v>
                </c:pt>
                <c:pt idx="744">
                  <c:v>-2.2560000000000002</c:v>
                </c:pt>
                <c:pt idx="745">
                  <c:v>-2.2549999999999999</c:v>
                </c:pt>
                <c:pt idx="746">
                  <c:v>-2.254</c:v>
                </c:pt>
                <c:pt idx="747">
                  <c:v>-2.2530000000000001</c:v>
                </c:pt>
                <c:pt idx="748">
                  <c:v>-2.2519999999999998</c:v>
                </c:pt>
                <c:pt idx="749">
                  <c:v>-2.2509999999999999</c:v>
                </c:pt>
                <c:pt idx="750">
                  <c:v>-2.25</c:v>
                </c:pt>
                <c:pt idx="751">
                  <c:v>-2.2490000000000001</c:v>
                </c:pt>
                <c:pt idx="752">
                  <c:v>-2.2480000000000002</c:v>
                </c:pt>
                <c:pt idx="753">
                  <c:v>-2.2469999999999999</c:v>
                </c:pt>
                <c:pt idx="754">
                  <c:v>-2.246</c:v>
                </c:pt>
                <c:pt idx="755">
                  <c:v>-2.2450000000000001</c:v>
                </c:pt>
                <c:pt idx="756">
                  <c:v>-2.2439999999999998</c:v>
                </c:pt>
                <c:pt idx="757">
                  <c:v>-2.2429999999999999</c:v>
                </c:pt>
                <c:pt idx="758">
                  <c:v>-2.242</c:v>
                </c:pt>
                <c:pt idx="759">
                  <c:v>-2.2410000000000001</c:v>
                </c:pt>
                <c:pt idx="760">
                  <c:v>-2.2400000000000002</c:v>
                </c:pt>
                <c:pt idx="761">
                  <c:v>-2.2389999999999999</c:v>
                </c:pt>
                <c:pt idx="762">
                  <c:v>-2.238</c:v>
                </c:pt>
                <c:pt idx="763">
                  <c:v>-2.2370000000000001</c:v>
                </c:pt>
                <c:pt idx="764">
                  <c:v>-2.2359999999999998</c:v>
                </c:pt>
                <c:pt idx="765">
                  <c:v>-2.2349999999999999</c:v>
                </c:pt>
                <c:pt idx="766">
                  <c:v>-2.234</c:v>
                </c:pt>
                <c:pt idx="767">
                  <c:v>-2.2330000000000001</c:v>
                </c:pt>
                <c:pt idx="768">
                  <c:v>-2.2320000000000002</c:v>
                </c:pt>
                <c:pt idx="769">
                  <c:v>-2.2309999999999999</c:v>
                </c:pt>
                <c:pt idx="770">
                  <c:v>-2.23</c:v>
                </c:pt>
                <c:pt idx="771">
                  <c:v>-2.2290000000000001</c:v>
                </c:pt>
                <c:pt idx="772">
                  <c:v>-2.2279999999999998</c:v>
                </c:pt>
                <c:pt idx="773">
                  <c:v>-2.2269999999999999</c:v>
                </c:pt>
                <c:pt idx="774">
                  <c:v>-2.226</c:v>
                </c:pt>
                <c:pt idx="775">
                  <c:v>-2.2250000000000001</c:v>
                </c:pt>
                <c:pt idx="776">
                  <c:v>-2.2240000000000002</c:v>
                </c:pt>
                <c:pt idx="777">
                  <c:v>-2.2229999999999999</c:v>
                </c:pt>
                <c:pt idx="778">
                  <c:v>-2.222</c:v>
                </c:pt>
                <c:pt idx="779">
                  <c:v>-2.2210000000000001</c:v>
                </c:pt>
                <c:pt idx="780">
                  <c:v>-2.2199999999999998</c:v>
                </c:pt>
                <c:pt idx="781">
                  <c:v>-2.2189999999999999</c:v>
                </c:pt>
                <c:pt idx="782">
                  <c:v>-2.218</c:v>
                </c:pt>
                <c:pt idx="783">
                  <c:v>-2.2170000000000001</c:v>
                </c:pt>
                <c:pt idx="784">
                  <c:v>-2.2160000000000002</c:v>
                </c:pt>
                <c:pt idx="785">
                  <c:v>-2.2149999999999999</c:v>
                </c:pt>
                <c:pt idx="786">
                  <c:v>-2.214</c:v>
                </c:pt>
                <c:pt idx="787">
                  <c:v>-2.2130000000000001</c:v>
                </c:pt>
                <c:pt idx="788">
                  <c:v>-2.2119999999999997</c:v>
                </c:pt>
                <c:pt idx="789">
                  <c:v>-2.2109999999999999</c:v>
                </c:pt>
                <c:pt idx="790">
                  <c:v>-2.21</c:v>
                </c:pt>
                <c:pt idx="791">
                  <c:v>-2.2090000000000001</c:v>
                </c:pt>
                <c:pt idx="792">
                  <c:v>-2.2080000000000002</c:v>
                </c:pt>
                <c:pt idx="793">
                  <c:v>-2.2069999999999999</c:v>
                </c:pt>
                <c:pt idx="794">
                  <c:v>-2.206</c:v>
                </c:pt>
                <c:pt idx="795">
                  <c:v>-2.2050000000000001</c:v>
                </c:pt>
                <c:pt idx="796">
                  <c:v>-2.2039999999999997</c:v>
                </c:pt>
                <c:pt idx="797">
                  <c:v>-2.2029999999999998</c:v>
                </c:pt>
                <c:pt idx="798">
                  <c:v>-2.202</c:v>
                </c:pt>
                <c:pt idx="799">
                  <c:v>-2.2010000000000001</c:v>
                </c:pt>
                <c:pt idx="800">
                  <c:v>-2.2000000000000002</c:v>
                </c:pt>
                <c:pt idx="801">
                  <c:v>-2.1989999999999998</c:v>
                </c:pt>
                <c:pt idx="802">
                  <c:v>-2.198</c:v>
                </c:pt>
                <c:pt idx="803">
                  <c:v>-2.1970000000000001</c:v>
                </c:pt>
                <c:pt idx="804">
                  <c:v>-2.1959999999999997</c:v>
                </c:pt>
                <c:pt idx="805">
                  <c:v>-2.1949999999999998</c:v>
                </c:pt>
                <c:pt idx="806">
                  <c:v>-2.194</c:v>
                </c:pt>
                <c:pt idx="807">
                  <c:v>-2.1930000000000001</c:v>
                </c:pt>
                <c:pt idx="808">
                  <c:v>-2.1920000000000002</c:v>
                </c:pt>
                <c:pt idx="809">
                  <c:v>-2.1909999999999998</c:v>
                </c:pt>
                <c:pt idx="810">
                  <c:v>-2.19</c:v>
                </c:pt>
                <c:pt idx="811">
                  <c:v>-2.1890000000000001</c:v>
                </c:pt>
                <c:pt idx="812">
                  <c:v>-2.1879999999999997</c:v>
                </c:pt>
                <c:pt idx="813">
                  <c:v>-2.1869999999999998</c:v>
                </c:pt>
                <c:pt idx="814">
                  <c:v>-2.1859999999999999</c:v>
                </c:pt>
                <c:pt idx="815">
                  <c:v>-2.1850000000000001</c:v>
                </c:pt>
                <c:pt idx="816">
                  <c:v>-2.1840000000000002</c:v>
                </c:pt>
                <c:pt idx="817">
                  <c:v>-2.1829999999999998</c:v>
                </c:pt>
                <c:pt idx="818">
                  <c:v>-2.1819999999999999</c:v>
                </c:pt>
                <c:pt idx="819">
                  <c:v>-2.181</c:v>
                </c:pt>
                <c:pt idx="820">
                  <c:v>-2.1799999999999997</c:v>
                </c:pt>
                <c:pt idx="821">
                  <c:v>-2.1789999999999998</c:v>
                </c:pt>
                <c:pt idx="822">
                  <c:v>-2.1779999999999999</c:v>
                </c:pt>
                <c:pt idx="823">
                  <c:v>-2.177</c:v>
                </c:pt>
                <c:pt idx="824">
                  <c:v>-2.1760000000000002</c:v>
                </c:pt>
                <c:pt idx="825">
                  <c:v>-2.1749999999999998</c:v>
                </c:pt>
                <c:pt idx="826">
                  <c:v>-2.1739999999999999</c:v>
                </c:pt>
                <c:pt idx="827">
                  <c:v>-2.173</c:v>
                </c:pt>
                <c:pt idx="828">
                  <c:v>-2.1719999999999997</c:v>
                </c:pt>
                <c:pt idx="829">
                  <c:v>-2.1709999999999998</c:v>
                </c:pt>
                <c:pt idx="830">
                  <c:v>-2.17</c:v>
                </c:pt>
                <c:pt idx="831">
                  <c:v>-2.169</c:v>
                </c:pt>
                <c:pt idx="832">
                  <c:v>-2.1680000000000001</c:v>
                </c:pt>
                <c:pt idx="833">
                  <c:v>-2.1669999999999998</c:v>
                </c:pt>
                <c:pt idx="834">
                  <c:v>-2.1659999999999999</c:v>
                </c:pt>
                <c:pt idx="835">
                  <c:v>-2.165</c:v>
                </c:pt>
                <c:pt idx="836">
                  <c:v>-2.1640000000000001</c:v>
                </c:pt>
                <c:pt idx="837">
                  <c:v>-2.1630000000000003</c:v>
                </c:pt>
                <c:pt idx="838">
                  <c:v>-2.1619999999999999</c:v>
                </c:pt>
                <c:pt idx="839">
                  <c:v>-2.161</c:v>
                </c:pt>
                <c:pt idx="840">
                  <c:v>-2.16</c:v>
                </c:pt>
                <c:pt idx="841">
                  <c:v>-2.1589999999999998</c:v>
                </c:pt>
                <c:pt idx="842">
                  <c:v>-2.1579999999999999</c:v>
                </c:pt>
                <c:pt idx="843">
                  <c:v>-2.157</c:v>
                </c:pt>
                <c:pt idx="844">
                  <c:v>-2.1560000000000001</c:v>
                </c:pt>
                <c:pt idx="845">
                  <c:v>-2.1550000000000002</c:v>
                </c:pt>
                <c:pt idx="846">
                  <c:v>-2.1539999999999999</c:v>
                </c:pt>
                <c:pt idx="847">
                  <c:v>-2.153</c:v>
                </c:pt>
                <c:pt idx="848">
                  <c:v>-2.1520000000000001</c:v>
                </c:pt>
                <c:pt idx="849">
                  <c:v>-2.1509999999999998</c:v>
                </c:pt>
                <c:pt idx="850">
                  <c:v>-2.15</c:v>
                </c:pt>
                <c:pt idx="851">
                  <c:v>-2.149</c:v>
                </c:pt>
                <c:pt idx="852">
                  <c:v>-2.1480000000000001</c:v>
                </c:pt>
                <c:pt idx="853">
                  <c:v>-2.1470000000000002</c:v>
                </c:pt>
                <c:pt idx="854">
                  <c:v>-2.1459999999999999</c:v>
                </c:pt>
                <c:pt idx="855">
                  <c:v>-2.145</c:v>
                </c:pt>
                <c:pt idx="856">
                  <c:v>-2.1440000000000001</c:v>
                </c:pt>
                <c:pt idx="857">
                  <c:v>-2.1429999999999998</c:v>
                </c:pt>
                <c:pt idx="858">
                  <c:v>-2.1419999999999999</c:v>
                </c:pt>
                <c:pt idx="859">
                  <c:v>-2.141</c:v>
                </c:pt>
                <c:pt idx="860">
                  <c:v>-2.14</c:v>
                </c:pt>
                <c:pt idx="861">
                  <c:v>-2.1390000000000002</c:v>
                </c:pt>
                <c:pt idx="862">
                  <c:v>-2.1379999999999999</c:v>
                </c:pt>
                <c:pt idx="863">
                  <c:v>-2.137</c:v>
                </c:pt>
                <c:pt idx="864">
                  <c:v>-2.1360000000000001</c:v>
                </c:pt>
                <c:pt idx="865">
                  <c:v>-2.1349999999999998</c:v>
                </c:pt>
                <c:pt idx="866">
                  <c:v>-2.1339999999999999</c:v>
                </c:pt>
                <c:pt idx="867">
                  <c:v>-2.133</c:v>
                </c:pt>
                <c:pt idx="868">
                  <c:v>-2.1320000000000001</c:v>
                </c:pt>
                <c:pt idx="869">
                  <c:v>-2.1310000000000002</c:v>
                </c:pt>
                <c:pt idx="870">
                  <c:v>-2.13</c:v>
                </c:pt>
                <c:pt idx="871">
                  <c:v>-2.129</c:v>
                </c:pt>
                <c:pt idx="872">
                  <c:v>-2.1280000000000001</c:v>
                </c:pt>
                <c:pt idx="873">
                  <c:v>-2.1269999999999998</c:v>
                </c:pt>
                <c:pt idx="874">
                  <c:v>-2.1259999999999999</c:v>
                </c:pt>
                <c:pt idx="875">
                  <c:v>-2.125</c:v>
                </c:pt>
                <c:pt idx="876">
                  <c:v>-2.1240000000000001</c:v>
                </c:pt>
                <c:pt idx="877">
                  <c:v>-2.1230000000000002</c:v>
                </c:pt>
                <c:pt idx="878">
                  <c:v>-2.1219999999999999</c:v>
                </c:pt>
                <c:pt idx="879">
                  <c:v>-2.121</c:v>
                </c:pt>
                <c:pt idx="880">
                  <c:v>-2.12</c:v>
                </c:pt>
                <c:pt idx="881">
                  <c:v>-2.1189999999999998</c:v>
                </c:pt>
                <c:pt idx="882">
                  <c:v>-2.1179999999999999</c:v>
                </c:pt>
                <c:pt idx="883">
                  <c:v>-2.117</c:v>
                </c:pt>
                <c:pt idx="884">
                  <c:v>-2.1160000000000001</c:v>
                </c:pt>
                <c:pt idx="885">
                  <c:v>-2.1150000000000002</c:v>
                </c:pt>
                <c:pt idx="886">
                  <c:v>-2.1139999999999999</c:v>
                </c:pt>
                <c:pt idx="887">
                  <c:v>-2.113</c:v>
                </c:pt>
                <c:pt idx="888">
                  <c:v>-2.1120000000000001</c:v>
                </c:pt>
                <c:pt idx="889">
                  <c:v>-2.1109999999999998</c:v>
                </c:pt>
                <c:pt idx="890">
                  <c:v>-2.11</c:v>
                </c:pt>
                <c:pt idx="891">
                  <c:v>-2.109</c:v>
                </c:pt>
                <c:pt idx="892">
                  <c:v>-2.1080000000000001</c:v>
                </c:pt>
                <c:pt idx="893">
                  <c:v>-2.1070000000000002</c:v>
                </c:pt>
                <c:pt idx="894">
                  <c:v>-2.1059999999999999</c:v>
                </c:pt>
                <c:pt idx="895">
                  <c:v>-2.105</c:v>
                </c:pt>
                <c:pt idx="896">
                  <c:v>-2.1040000000000001</c:v>
                </c:pt>
                <c:pt idx="897">
                  <c:v>-2.1029999999999998</c:v>
                </c:pt>
                <c:pt idx="898">
                  <c:v>-2.1019999999999999</c:v>
                </c:pt>
                <c:pt idx="899">
                  <c:v>-2.101</c:v>
                </c:pt>
                <c:pt idx="900">
                  <c:v>-2.1</c:v>
                </c:pt>
                <c:pt idx="901">
                  <c:v>-2.0990000000000002</c:v>
                </c:pt>
                <c:pt idx="902">
                  <c:v>-2.0979999999999999</c:v>
                </c:pt>
                <c:pt idx="903">
                  <c:v>-2.097</c:v>
                </c:pt>
                <c:pt idx="904">
                  <c:v>-2.0960000000000001</c:v>
                </c:pt>
                <c:pt idx="905">
                  <c:v>-2.0949999999999998</c:v>
                </c:pt>
                <c:pt idx="906">
                  <c:v>-2.0939999999999999</c:v>
                </c:pt>
                <c:pt idx="907">
                  <c:v>-2.093</c:v>
                </c:pt>
                <c:pt idx="908">
                  <c:v>-2.0920000000000001</c:v>
                </c:pt>
                <c:pt idx="909">
                  <c:v>-2.0910000000000002</c:v>
                </c:pt>
                <c:pt idx="910">
                  <c:v>-2.09</c:v>
                </c:pt>
                <c:pt idx="911">
                  <c:v>-2.089</c:v>
                </c:pt>
                <c:pt idx="912">
                  <c:v>-2.0880000000000001</c:v>
                </c:pt>
                <c:pt idx="913">
                  <c:v>-2.0869999999999997</c:v>
                </c:pt>
                <c:pt idx="914">
                  <c:v>-2.0859999999999999</c:v>
                </c:pt>
                <c:pt idx="915">
                  <c:v>-2.085</c:v>
                </c:pt>
                <c:pt idx="916">
                  <c:v>-2.0840000000000001</c:v>
                </c:pt>
                <c:pt idx="917">
                  <c:v>-2.0830000000000002</c:v>
                </c:pt>
                <c:pt idx="918">
                  <c:v>-2.0819999999999999</c:v>
                </c:pt>
                <c:pt idx="919">
                  <c:v>-2.081</c:v>
                </c:pt>
                <c:pt idx="920">
                  <c:v>-2.08</c:v>
                </c:pt>
                <c:pt idx="921">
                  <c:v>-2.0789999999999997</c:v>
                </c:pt>
                <c:pt idx="922">
                  <c:v>-2.0779999999999998</c:v>
                </c:pt>
                <c:pt idx="923">
                  <c:v>-2.077</c:v>
                </c:pt>
                <c:pt idx="924">
                  <c:v>-2.0760000000000001</c:v>
                </c:pt>
                <c:pt idx="925">
                  <c:v>-2.0750000000000002</c:v>
                </c:pt>
                <c:pt idx="926">
                  <c:v>-2.0739999999999998</c:v>
                </c:pt>
                <c:pt idx="927">
                  <c:v>-2.073</c:v>
                </c:pt>
                <c:pt idx="928">
                  <c:v>-2.0720000000000001</c:v>
                </c:pt>
                <c:pt idx="929">
                  <c:v>-2.0709999999999997</c:v>
                </c:pt>
                <c:pt idx="930">
                  <c:v>-2.0699999999999998</c:v>
                </c:pt>
                <c:pt idx="931">
                  <c:v>-2.069</c:v>
                </c:pt>
                <c:pt idx="932">
                  <c:v>-2.0680000000000001</c:v>
                </c:pt>
                <c:pt idx="933">
                  <c:v>-2.0670000000000002</c:v>
                </c:pt>
                <c:pt idx="934">
                  <c:v>-2.0659999999999998</c:v>
                </c:pt>
                <c:pt idx="935">
                  <c:v>-2.0649999999999999</c:v>
                </c:pt>
                <c:pt idx="936">
                  <c:v>-2.0640000000000001</c:v>
                </c:pt>
                <c:pt idx="937">
                  <c:v>-2.0629999999999997</c:v>
                </c:pt>
                <c:pt idx="938">
                  <c:v>-2.0619999999999998</c:v>
                </c:pt>
                <c:pt idx="939">
                  <c:v>-2.0609999999999999</c:v>
                </c:pt>
                <c:pt idx="940">
                  <c:v>-2.06</c:v>
                </c:pt>
                <c:pt idx="941">
                  <c:v>-2.0590000000000002</c:v>
                </c:pt>
                <c:pt idx="942">
                  <c:v>-2.0579999999999998</c:v>
                </c:pt>
                <c:pt idx="943">
                  <c:v>-2.0569999999999999</c:v>
                </c:pt>
                <c:pt idx="944">
                  <c:v>-2.056</c:v>
                </c:pt>
                <c:pt idx="945">
                  <c:v>-2.0549999999999997</c:v>
                </c:pt>
                <c:pt idx="946">
                  <c:v>-2.0539999999999998</c:v>
                </c:pt>
                <c:pt idx="947">
                  <c:v>-2.0529999999999999</c:v>
                </c:pt>
                <c:pt idx="948">
                  <c:v>-2.052</c:v>
                </c:pt>
                <c:pt idx="949">
                  <c:v>-2.0510000000000002</c:v>
                </c:pt>
                <c:pt idx="950">
                  <c:v>-2.0499999999999998</c:v>
                </c:pt>
                <c:pt idx="951">
                  <c:v>-2.0489999999999999</c:v>
                </c:pt>
                <c:pt idx="952">
                  <c:v>-2.048</c:v>
                </c:pt>
                <c:pt idx="953">
                  <c:v>-2.0469999999999997</c:v>
                </c:pt>
                <c:pt idx="954">
                  <c:v>-2.0459999999999998</c:v>
                </c:pt>
                <c:pt idx="955">
                  <c:v>-2.0449999999999999</c:v>
                </c:pt>
                <c:pt idx="956">
                  <c:v>-2.044</c:v>
                </c:pt>
                <c:pt idx="957">
                  <c:v>-2.0430000000000001</c:v>
                </c:pt>
                <c:pt idx="958">
                  <c:v>-2.0419999999999998</c:v>
                </c:pt>
                <c:pt idx="959">
                  <c:v>-2.0409999999999999</c:v>
                </c:pt>
                <c:pt idx="960">
                  <c:v>-2.04</c:v>
                </c:pt>
                <c:pt idx="961">
                  <c:v>-2.0390000000000001</c:v>
                </c:pt>
                <c:pt idx="962">
                  <c:v>-2.0380000000000003</c:v>
                </c:pt>
                <c:pt idx="963">
                  <c:v>-2.0369999999999999</c:v>
                </c:pt>
                <c:pt idx="964">
                  <c:v>-2.036</c:v>
                </c:pt>
                <c:pt idx="965">
                  <c:v>-2.0350000000000001</c:v>
                </c:pt>
                <c:pt idx="966">
                  <c:v>-2.0339999999999998</c:v>
                </c:pt>
                <c:pt idx="967">
                  <c:v>-2.0329999999999999</c:v>
                </c:pt>
                <c:pt idx="968">
                  <c:v>-2.032</c:v>
                </c:pt>
                <c:pt idx="969">
                  <c:v>-2.0310000000000001</c:v>
                </c:pt>
                <c:pt idx="970">
                  <c:v>-2.0300000000000002</c:v>
                </c:pt>
                <c:pt idx="971">
                  <c:v>-2.0289999999999999</c:v>
                </c:pt>
                <c:pt idx="972">
                  <c:v>-2.028</c:v>
                </c:pt>
                <c:pt idx="973">
                  <c:v>-2.0270000000000001</c:v>
                </c:pt>
                <c:pt idx="974">
                  <c:v>-2.0259999999999998</c:v>
                </c:pt>
                <c:pt idx="975">
                  <c:v>-2.0249999999999999</c:v>
                </c:pt>
                <c:pt idx="976">
                  <c:v>-2.024</c:v>
                </c:pt>
                <c:pt idx="977">
                  <c:v>-2.0230000000000001</c:v>
                </c:pt>
                <c:pt idx="978">
                  <c:v>-2.0220000000000002</c:v>
                </c:pt>
                <c:pt idx="979">
                  <c:v>-2.0209999999999999</c:v>
                </c:pt>
                <c:pt idx="980">
                  <c:v>-2.02</c:v>
                </c:pt>
                <c:pt idx="981">
                  <c:v>-2.0190000000000001</c:v>
                </c:pt>
                <c:pt idx="982">
                  <c:v>-2.0179999999999998</c:v>
                </c:pt>
                <c:pt idx="983">
                  <c:v>-2.0169999999999999</c:v>
                </c:pt>
                <c:pt idx="984">
                  <c:v>-2.016</c:v>
                </c:pt>
                <c:pt idx="985">
                  <c:v>-2.0150000000000001</c:v>
                </c:pt>
                <c:pt idx="986">
                  <c:v>-2.0140000000000002</c:v>
                </c:pt>
                <c:pt idx="987">
                  <c:v>-2.0129999999999999</c:v>
                </c:pt>
                <c:pt idx="988">
                  <c:v>-2.012</c:v>
                </c:pt>
                <c:pt idx="989">
                  <c:v>-2.0110000000000001</c:v>
                </c:pt>
                <c:pt idx="990">
                  <c:v>-2.0099999999999998</c:v>
                </c:pt>
                <c:pt idx="991">
                  <c:v>-2.0089999999999999</c:v>
                </c:pt>
                <c:pt idx="992">
                  <c:v>-2.008</c:v>
                </c:pt>
                <c:pt idx="993">
                  <c:v>-2.0070000000000001</c:v>
                </c:pt>
                <c:pt idx="994">
                  <c:v>-2.0060000000000002</c:v>
                </c:pt>
                <c:pt idx="995">
                  <c:v>-2.0049999999999999</c:v>
                </c:pt>
                <c:pt idx="996">
                  <c:v>-2.004</c:v>
                </c:pt>
                <c:pt idx="997">
                  <c:v>-2.0030000000000001</c:v>
                </c:pt>
                <c:pt idx="998">
                  <c:v>-2.0019999999999998</c:v>
                </c:pt>
                <c:pt idx="999">
                  <c:v>-2.0009999999999999</c:v>
                </c:pt>
                <c:pt idx="1000">
                  <c:v>-2</c:v>
                </c:pt>
                <c:pt idx="1001">
                  <c:v>-1.9989999999999999</c:v>
                </c:pt>
                <c:pt idx="1002">
                  <c:v>-1.998</c:v>
                </c:pt>
                <c:pt idx="1003">
                  <c:v>-1.9969999999999999</c:v>
                </c:pt>
                <c:pt idx="1004">
                  <c:v>-1.996</c:v>
                </c:pt>
                <c:pt idx="1005">
                  <c:v>-1.9949999999999999</c:v>
                </c:pt>
                <c:pt idx="1006">
                  <c:v>-1.994</c:v>
                </c:pt>
                <c:pt idx="1007">
                  <c:v>-1.9929999999999999</c:v>
                </c:pt>
                <c:pt idx="1008">
                  <c:v>-1.992</c:v>
                </c:pt>
                <c:pt idx="1009">
                  <c:v>-1.9909999999999999</c:v>
                </c:pt>
                <c:pt idx="1010">
                  <c:v>-1.99</c:v>
                </c:pt>
                <c:pt idx="1011">
                  <c:v>-1.9889999999999999</c:v>
                </c:pt>
                <c:pt idx="1012">
                  <c:v>-1.988</c:v>
                </c:pt>
                <c:pt idx="1013">
                  <c:v>-1.9869999999999999</c:v>
                </c:pt>
                <c:pt idx="1014">
                  <c:v>-1.986</c:v>
                </c:pt>
                <c:pt idx="1015">
                  <c:v>-1.9849999999999999</c:v>
                </c:pt>
                <c:pt idx="1016">
                  <c:v>-1.984</c:v>
                </c:pt>
                <c:pt idx="1017">
                  <c:v>-1.9829999999999999</c:v>
                </c:pt>
                <c:pt idx="1018">
                  <c:v>-1.982</c:v>
                </c:pt>
                <c:pt idx="1019">
                  <c:v>-1.9809999999999999</c:v>
                </c:pt>
                <c:pt idx="1020">
                  <c:v>-1.98</c:v>
                </c:pt>
                <c:pt idx="1021">
                  <c:v>-1.9789999999999999</c:v>
                </c:pt>
                <c:pt idx="1022">
                  <c:v>-1.978</c:v>
                </c:pt>
                <c:pt idx="1023">
                  <c:v>-1.9769999999999999</c:v>
                </c:pt>
                <c:pt idx="1024">
                  <c:v>-1.976</c:v>
                </c:pt>
                <c:pt idx="1025">
                  <c:v>-1.9750000000000001</c:v>
                </c:pt>
                <c:pt idx="1026">
                  <c:v>-1.974</c:v>
                </c:pt>
                <c:pt idx="1027">
                  <c:v>-1.9730000000000001</c:v>
                </c:pt>
                <c:pt idx="1028">
                  <c:v>-1.972</c:v>
                </c:pt>
                <c:pt idx="1029">
                  <c:v>-1.9710000000000001</c:v>
                </c:pt>
                <c:pt idx="1030">
                  <c:v>-1.97</c:v>
                </c:pt>
                <c:pt idx="1031">
                  <c:v>-1.9690000000000001</c:v>
                </c:pt>
                <c:pt idx="1032">
                  <c:v>-1.968</c:v>
                </c:pt>
                <c:pt idx="1033">
                  <c:v>-1.9670000000000001</c:v>
                </c:pt>
                <c:pt idx="1034">
                  <c:v>-1.966</c:v>
                </c:pt>
                <c:pt idx="1035">
                  <c:v>-1.9650000000000001</c:v>
                </c:pt>
                <c:pt idx="1036">
                  <c:v>-1.964</c:v>
                </c:pt>
                <c:pt idx="1037">
                  <c:v>-1.9630000000000001</c:v>
                </c:pt>
                <c:pt idx="1038">
                  <c:v>-1.962</c:v>
                </c:pt>
                <c:pt idx="1039">
                  <c:v>-1.9610000000000001</c:v>
                </c:pt>
                <c:pt idx="1040">
                  <c:v>-1.96</c:v>
                </c:pt>
                <c:pt idx="1041">
                  <c:v>-1.9590000000000001</c:v>
                </c:pt>
                <c:pt idx="1042">
                  <c:v>-1.958</c:v>
                </c:pt>
                <c:pt idx="1043">
                  <c:v>-1.9570000000000001</c:v>
                </c:pt>
                <c:pt idx="1044">
                  <c:v>-1.956</c:v>
                </c:pt>
                <c:pt idx="1045">
                  <c:v>-1.9550000000000001</c:v>
                </c:pt>
                <c:pt idx="1046">
                  <c:v>-1.954</c:v>
                </c:pt>
                <c:pt idx="1047">
                  <c:v>-1.9530000000000001</c:v>
                </c:pt>
                <c:pt idx="1048">
                  <c:v>-1.952</c:v>
                </c:pt>
                <c:pt idx="1049">
                  <c:v>-1.9510000000000001</c:v>
                </c:pt>
                <c:pt idx="1050">
                  <c:v>-1.95</c:v>
                </c:pt>
                <c:pt idx="1051">
                  <c:v>-1.9490000000000001</c:v>
                </c:pt>
                <c:pt idx="1052">
                  <c:v>-1.948</c:v>
                </c:pt>
                <c:pt idx="1053">
                  <c:v>-1.9470000000000001</c:v>
                </c:pt>
                <c:pt idx="1054">
                  <c:v>-1.946</c:v>
                </c:pt>
                <c:pt idx="1055">
                  <c:v>-1.9450000000000001</c:v>
                </c:pt>
                <c:pt idx="1056">
                  <c:v>-1.944</c:v>
                </c:pt>
                <c:pt idx="1057">
                  <c:v>-1.9430000000000001</c:v>
                </c:pt>
                <c:pt idx="1058">
                  <c:v>-1.9419999999999999</c:v>
                </c:pt>
                <c:pt idx="1059">
                  <c:v>-1.9410000000000001</c:v>
                </c:pt>
                <c:pt idx="1060">
                  <c:v>-1.94</c:v>
                </c:pt>
                <c:pt idx="1061">
                  <c:v>-1.9390000000000001</c:v>
                </c:pt>
                <c:pt idx="1062">
                  <c:v>-1.9379999999999999</c:v>
                </c:pt>
                <c:pt idx="1063">
                  <c:v>-1.9370000000000001</c:v>
                </c:pt>
                <c:pt idx="1064">
                  <c:v>-1.9359999999999999</c:v>
                </c:pt>
                <c:pt idx="1065">
                  <c:v>-1.9350000000000001</c:v>
                </c:pt>
                <c:pt idx="1066">
                  <c:v>-1.9339999999999999</c:v>
                </c:pt>
                <c:pt idx="1067">
                  <c:v>-1.9330000000000001</c:v>
                </c:pt>
                <c:pt idx="1068">
                  <c:v>-1.9319999999999999</c:v>
                </c:pt>
                <c:pt idx="1069">
                  <c:v>-1.931</c:v>
                </c:pt>
                <c:pt idx="1070">
                  <c:v>-1.93</c:v>
                </c:pt>
                <c:pt idx="1071">
                  <c:v>-1.929</c:v>
                </c:pt>
                <c:pt idx="1072">
                  <c:v>-1.9279999999999999</c:v>
                </c:pt>
                <c:pt idx="1073">
                  <c:v>-1.927</c:v>
                </c:pt>
                <c:pt idx="1074">
                  <c:v>-1.9259999999999999</c:v>
                </c:pt>
                <c:pt idx="1075">
                  <c:v>-1.925</c:v>
                </c:pt>
                <c:pt idx="1076">
                  <c:v>-1.9239999999999999</c:v>
                </c:pt>
                <c:pt idx="1077">
                  <c:v>-1.923</c:v>
                </c:pt>
                <c:pt idx="1078">
                  <c:v>-1.9219999999999999</c:v>
                </c:pt>
                <c:pt idx="1079">
                  <c:v>-1.921</c:v>
                </c:pt>
                <c:pt idx="1080">
                  <c:v>-1.92</c:v>
                </c:pt>
                <c:pt idx="1081">
                  <c:v>-1.919</c:v>
                </c:pt>
                <c:pt idx="1082">
                  <c:v>-1.9179999999999999</c:v>
                </c:pt>
                <c:pt idx="1083">
                  <c:v>-1.917</c:v>
                </c:pt>
                <c:pt idx="1084">
                  <c:v>-1.9159999999999999</c:v>
                </c:pt>
                <c:pt idx="1085">
                  <c:v>-1.915</c:v>
                </c:pt>
                <c:pt idx="1086">
                  <c:v>-1.9139999999999999</c:v>
                </c:pt>
                <c:pt idx="1087">
                  <c:v>-1.913</c:v>
                </c:pt>
                <c:pt idx="1088">
                  <c:v>-1.9119999999999999</c:v>
                </c:pt>
                <c:pt idx="1089">
                  <c:v>-1.911</c:v>
                </c:pt>
                <c:pt idx="1090">
                  <c:v>-1.91</c:v>
                </c:pt>
                <c:pt idx="1091">
                  <c:v>-1.909</c:v>
                </c:pt>
                <c:pt idx="1092">
                  <c:v>-1.9079999999999999</c:v>
                </c:pt>
                <c:pt idx="1093">
                  <c:v>-1.907</c:v>
                </c:pt>
                <c:pt idx="1094">
                  <c:v>-1.9059999999999999</c:v>
                </c:pt>
                <c:pt idx="1095">
                  <c:v>-1.905</c:v>
                </c:pt>
                <c:pt idx="1096">
                  <c:v>-1.9039999999999999</c:v>
                </c:pt>
                <c:pt idx="1097">
                  <c:v>-1.903</c:v>
                </c:pt>
                <c:pt idx="1098">
                  <c:v>-1.9019999999999999</c:v>
                </c:pt>
                <c:pt idx="1099">
                  <c:v>-1.901</c:v>
                </c:pt>
                <c:pt idx="1100">
                  <c:v>-1.9</c:v>
                </c:pt>
                <c:pt idx="1101">
                  <c:v>-1.899</c:v>
                </c:pt>
                <c:pt idx="1102">
                  <c:v>-1.8979999999999999</c:v>
                </c:pt>
                <c:pt idx="1103">
                  <c:v>-1.897</c:v>
                </c:pt>
                <c:pt idx="1104">
                  <c:v>-1.8959999999999999</c:v>
                </c:pt>
                <c:pt idx="1105">
                  <c:v>-1.895</c:v>
                </c:pt>
                <c:pt idx="1106">
                  <c:v>-1.8939999999999999</c:v>
                </c:pt>
                <c:pt idx="1107">
                  <c:v>-1.893</c:v>
                </c:pt>
                <c:pt idx="1108">
                  <c:v>-1.8919999999999999</c:v>
                </c:pt>
                <c:pt idx="1109">
                  <c:v>-1.891</c:v>
                </c:pt>
                <c:pt idx="1110">
                  <c:v>-1.89</c:v>
                </c:pt>
                <c:pt idx="1111">
                  <c:v>-1.889</c:v>
                </c:pt>
                <c:pt idx="1112">
                  <c:v>-1.8879999999999999</c:v>
                </c:pt>
                <c:pt idx="1113">
                  <c:v>-1.887</c:v>
                </c:pt>
                <c:pt idx="1114">
                  <c:v>-1.8859999999999999</c:v>
                </c:pt>
                <c:pt idx="1115">
                  <c:v>-1.885</c:v>
                </c:pt>
                <c:pt idx="1116">
                  <c:v>-1.8839999999999999</c:v>
                </c:pt>
                <c:pt idx="1117">
                  <c:v>-1.883</c:v>
                </c:pt>
                <c:pt idx="1118">
                  <c:v>-1.8819999999999999</c:v>
                </c:pt>
                <c:pt idx="1119">
                  <c:v>-1.881</c:v>
                </c:pt>
                <c:pt idx="1120">
                  <c:v>-1.88</c:v>
                </c:pt>
                <c:pt idx="1121">
                  <c:v>-1.879</c:v>
                </c:pt>
                <c:pt idx="1122">
                  <c:v>-1.8779999999999999</c:v>
                </c:pt>
                <c:pt idx="1123">
                  <c:v>-1.877</c:v>
                </c:pt>
                <c:pt idx="1124">
                  <c:v>-1.8759999999999999</c:v>
                </c:pt>
                <c:pt idx="1125">
                  <c:v>-1.875</c:v>
                </c:pt>
                <c:pt idx="1126">
                  <c:v>-1.8739999999999999</c:v>
                </c:pt>
                <c:pt idx="1127">
                  <c:v>-1.873</c:v>
                </c:pt>
                <c:pt idx="1128">
                  <c:v>-1.8719999999999999</c:v>
                </c:pt>
                <c:pt idx="1129">
                  <c:v>-1.871</c:v>
                </c:pt>
                <c:pt idx="1130">
                  <c:v>-1.8699999999999999</c:v>
                </c:pt>
                <c:pt idx="1131">
                  <c:v>-1.869</c:v>
                </c:pt>
                <c:pt idx="1132">
                  <c:v>-1.8679999999999999</c:v>
                </c:pt>
                <c:pt idx="1133">
                  <c:v>-1.867</c:v>
                </c:pt>
                <c:pt idx="1134">
                  <c:v>-1.8659999999999999</c:v>
                </c:pt>
                <c:pt idx="1135">
                  <c:v>-1.865</c:v>
                </c:pt>
                <c:pt idx="1136">
                  <c:v>-1.8639999999999999</c:v>
                </c:pt>
                <c:pt idx="1137">
                  <c:v>-1.863</c:v>
                </c:pt>
                <c:pt idx="1138">
                  <c:v>-1.8619999999999999</c:v>
                </c:pt>
                <c:pt idx="1139">
                  <c:v>-1.861</c:v>
                </c:pt>
                <c:pt idx="1140">
                  <c:v>-1.8599999999999999</c:v>
                </c:pt>
                <c:pt idx="1141">
                  <c:v>-1.859</c:v>
                </c:pt>
                <c:pt idx="1142">
                  <c:v>-1.8579999999999999</c:v>
                </c:pt>
                <c:pt idx="1143">
                  <c:v>-1.857</c:v>
                </c:pt>
                <c:pt idx="1144">
                  <c:v>-1.8559999999999999</c:v>
                </c:pt>
                <c:pt idx="1145">
                  <c:v>-1.855</c:v>
                </c:pt>
                <c:pt idx="1146">
                  <c:v>-1.8539999999999999</c:v>
                </c:pt>
                <c:pt idx="1147">
                  <c:v>-1.853</c:v>
                </c:pt>
                <c:pt idx="1148">
                  <c:v>-1.8519999999999999</c:v>
                </c:pt>
                <c:pt idx="1149">
                  <c:v>-1.851</c:v>
                </c:pt>
                <c:pt idx="1150">
                  <c:v>-1.8499999999999999</c:v>
                </c:pt>
                <c:pt idx="1151">
                  <c:v>-1.849</c:v>
                </c:pt>
                <c:pt idx="1152">
                  <c:v>-1.8479999999999999</c:v>
                </c:pt>
                <c:pt idx="1153">
                  <c:v>-1.847</c:v>
                </c:pt>
                <c:pt idx="1154">
                  <c:v>-1.8460000000000001</c:v>
                </c:pt>
                <c:pt idx="1155">
                  <c:v>-1.845</c:v>
                </c:pt>
                <c:pt idx="1156">
                  <c:v>-1.8440000000000001</c:v>
                </c:pt>
                <c:pt idx="1157">
                  <c:v>-1.843</c:v>
                </c:pt>
                <c:pt idx="1158">
                  <c:v>-1.8420000000000001</c:v>
                </c:pt>
                <c:pt idx="1159">
                  <c:v>-1.841</c:v>
                </c:pt>
                <c:pt idx="1160">
                  <c:v>-1.84</c:v>
                </c:pt>
                <c:pt idx="1161">
                  <c:v>-1.839</c:v>
                </c:pt>
                <c:pt idx="1162">
                  <c:v>-1.8380000000000001</c:v>
                </c:pt>
                <c:pt idx="1163">
                  <c:v>-1.837</c:v>
                </c:pt>
                <c:pt idx="1164">
                  <c:v>-1.8360000000000001</c:v>
                </c:pt>
                <c:pt idx="1165">
                  <c:v>-1.835</c:v>
                </c:pt>
                <c:pt idx="1166">
                  <c:v>-1.8340000000000001</c:v>
                </c:pt>
                <c:pt idx="1167">
                  <c:v>-1.833</c:v>
                </c:pt>
                <c:pt idx="1168">
                  <c:v>-1.8320000000000001</c:v>
                </c:pt>
                <c:pt idx="1169">
                  <c:v>-1.831</c:v>
                </c:pt>
                <c:pt idx="1170">
                  <c:v>-1.83</c:v>
                </c:pt>
                <c:pt idx="1171">
                  <c:v>-1.829</c:v>
                </c:pt>
                <c:pt idx="1172">
                  <c:v>-1.8280000000000001</c:v>
                </c:pt>
                <c:pt idx="1173">
                  <c:v>-1.827</c:v>
                </c:pt>
                <c:pt idx="1174">
                  <c:v>-1.8260000000000001</c:v>
                </c:pt>
                <c:pt idx="1175">
                  <c:v>-1.825</c:v>
                </c:pt>
                <c:pt idx="1176">
                  <c:v>-1.8240000000000001</c:v>
                </c:pt>
                <c:pt idx="1177">
                  <c:v>-1.823</c:v>
                </c:pt>
                <c:pt idx="1178">
                  <c:v>-1.8220000000000001</c:v>
                </c:pt>
                <c:pt idx="1179">
                  <c:v>-1.821</c:v>
                </c:pt>
                <c:pt idx="1180">
                  <c:v>-1.82</c:v>
                </c:pt>
                <c:pt idx="1181">
                  <c:v>-1.819</c:v>
                </c:pt>
                <c:pt idx="1182">
                  <c:v>-1.8180000000000001</c:v>
                </c:pt>
                <c:pt idx="1183">
                  <c:v>-1.8169999999999999</c:v>
                </c:pt>
                <c:pt idx="1184">
                  <c:v>-1.8160000000000001</c:v>
                </c:pt>
                <c:pt idx="1185">
                  <c:v>-1.8149999999999999</c:v>
                </c:pt>
                <c:pt idx="1186">
                  <c:v>-1.8140000000000001</c:v>
                </c:pt>
                <c:pt idx="1187">
                  <c:v>-1.8129999999999999</c:v>
                </c:pt>
                <c:pt idx="1188">
                  <c:v>-1.8120000000000001</c:v>
                </c:pt>
                <c:pt idx="1189">
                  <c:v>-1.8109999999999999</c:v>
                </c:pt>
                <c:pt idx="1190">
                  <c:v>-1.81</c:v>
                </c:pt>
                <c:pt idx="1191">
                  <c:v>-1.8089999999999999</c:v>
                </c:pt>
                <c:pt idx="1192">
                  <c:v>-1.8080000000000001</c:v>
                </c:pt>
                <c:pt idx="1193">
                  <c:v>-1.8069999999999999</c:v>
                </c:pt>
                <c:pt idx="1194">
                  <c:v>-1.806</c:v>
                </c:pt>
                <c:pt idx="1195">
                  <c:v>-1.8049999999999999</c:v>
                </c:pt>
                <c:pt idx="1196">
                  <c:v>-1.804</c:v>
                </c:pt>
                <c:pt idx="1197">
                  <c:v>-1.8029999999999999</c:v>
                </c:pt>
                <c:pt idx="1198">
                  <c:v>-1.802</c:v>
                </c:pt>
                <c:pt idx="1199">
                  <c:v>-1.8009999999999999</c:v>
                </c:pt>
                <c:pt idx="1200">
                  <c:v>-1.8</c:v>
                </c:pt>
                <c:pt idx="1201">
                  <c:v>-1.7989999999999999</c:v>
                </c:pt>
                <c:pt idx="1202">
                  <c:v>-1.798</c:v>
                </c:pt>
                <c:pt idx="1203">
                  <c:v>-1.7969999999999999</c:v>
                </c:pt>
                <c:pt idx="1204">
                  <c:v>-1.796</c:v>
                </c:pt>
                <c:pt idx="1205">
                  <c:v>-1.7949999999999999</c:v>
                </c:pt>
                <c:pt idx="1206">
                  <c:v>-1.794</c:v>
                </c:pt>
                <c:pt idx="1207">
                  <c:v>-1.7929999999999999</c:v>
                </c:pt>
                <c:pt idx="1208">
                  <c:v>-1.792</c:v>
                </c:pt>
                <c:pt idx="1209">
                  <c:v>-1.7909999999999999</c:v>
                </c:pt>
                <c:pt idx="1210">
                  <c:v>-1.79</c:v>
                </c:pt>
                <c:pt idx="1211">
                  <c:v>-1.7889999999999999</c:v>
                </c:pt>
                <c:pt idx="1212">
                  <c:v>-1.788</c:v>
                </c:pt>
                <c:pt idx="1213">
                  <c:v>-1.7869999999999999</c:v>
                </c:pt>
                <c:pt idx="1214">
                  <c:v>-1.786</c:v>
                </c:pt>
                <c:pt idx="1215">
                  <c:v>-1.7849999999999999</c:v>
                </c:pt>
                <c:pt idx="1216">
                  <c:v>-1.784</c:v>
                </c:pt>
                <c:pt idx="1217">
                  <c:v>-1.7829999999999999</c:v>
                </c:pt>
                <c:pt idx="1218">
                  <c:v>-1.782</c:v>
                </c:pt>
                <c:pt idx="1219">
                  <c:v>-1.7809999999999999</c:v>
                </c:pt>
                <c:pt idx="1220">
                  <c:v>-1.78</c:v>
                </c:pt>
                <c:pt idx="1221">
                  <c:v>-1.7789999999999999</c:v>
                </c:pt>
                <c:pt idx="1222">
                  <c:v>-1.778</c:v>
                </c:pt>
                <c:pt idx="1223">
                  <c:v>-1.7769999999999999</c:v>
                </c:pt>
                <c:pt idx="1224">
                  <c:v>-1.776</c:v>
                </c:pt>
                <c:pt idx="1225">
                  <c:v>-1.7749999999999999</c:v>
                </c:pt>
                <c:pt idx="1226">
                  <c:v>-1.774</c:v>
                </c:pt>
                <c:pt idx="1227">
                  <c:v>-1.7729999999999999</c:v>
                </c:pt>
                <c:pt idx="1228">
                  <c:v>-1.772</c:v>
                </c:pt>
                <c:pt idx="1229">
                  <c:v>-1.7709999999999999</c:v>
                </c:pt>
                <c:pt idx="1230">
                  <c:v>-1.77</c:v>
                </c:pt>
                <c:pt idx="1231">
                  <c:v>-1.7689999999999999</c:v>
                </c:pt>
                <c:pt idx="1232">
                  <c:v>-1.768</c:v>
                </c:pt>
                <c:pt idx="1233">
                  <c:v>-1.7669999999999999</c:v>
                </c:pt>
                <c:pt idx="1234">
                  <c:v>-1.766</c:v>
                </c:pt>
                <c:pt idx="1235">
                  <c:v>-1.7649999999999999</c:v>
                </c:pt>
                <c:pt idx="1236">
                  <c:v>-1.764</c:v>
                </c:pt>
                <c:pt idx="1237">
                  <c:v>-1.7629999999999999</c:v>
                </c:pt>
                <c:pt idx="1238">
                  <c:v>-1.762</c:v>
                </c:pt>
                <c:pt idx="1239">
                  <c:v>-1.7609999999999999</c:v>
                </c:pt>
                <c:pt idx="1240">
                  <c:v>-1.76</c:v>
                </c:pt>
                <c:pt idx="1241">
                  <c:v>-1.7589999999999999</c:v>
                </c:pt>
                <c:pt idx="1242">
                  <c:v>-1.758</c:v>
                </c:pt>
                <c:pt idx="1243">
                  <c:v>-1.7569999999999999</c:v>
                </c:pt>
                <c:pt idx="1244">
                  <c:v>-1.756</c:v>
                </c:pt>
                <c:pt idx="1245">
                  <c:v>-1.7549999999999999</c:v>
                </c:pt>
                <c:pt idx="1246">
                  <c:v>-1.754</c:v>
                </c:pt>
                <c:pt idx="1247">
                  <c:v>-1.7529999999999999</c:v>
                </c:pt>
                <c:pt idx="1248">
                  <c:v>-1.752</c:v>
                </c:pt>
                <c:pt idx="1249">
                  <c:v>-1.7509999999999999</c:v>
                </c:pt>
                <c:pt idx="1250">
                  <c:v>-1.75</c:v>
                </c:pt>
                <c:pt idx="1251">
                  <c:v>-1.7489999999999999</c:v>
                </c:pt>
                <c:pt idx="1252">
                  <c:v>-1.748</c:v>
                </c:pt>
                <c:pt idx="1253">
                  <c:v>-1.7469999999999999</c:v>
                </c:pt>
                <c:pt idx="1254">
                  <c:v>-1.746</c:v>
                </c:pt>
                <c:pt idx="1255">
                  <c:v>-1.7449999999999999</c:v>
                </c:pt>
                <c:pt idx="1256">
                  <c:v>-1.744</c:v>
                </c:pt>
                <c:pt idx="1257">
                  <c:v>-1.7429999999999999</c:v>
                </c:pt>
                <c:pt idx="1258">
                  <c:v>-1.742</c:v>
                </c:pt>
                <c:pt idx="1259">
                  <c:v>-1.7409999999999999</c:v>
                </c:pt>
                <c:pt idx="1260">
                  <c:v>-1.74</c:v>
                </c:pt>
                <c:pt idx="1261">
                  <c:v>-1.7389999999999999</c:v>
                </c:pt>
                <c:pt idx="1262">
                  <c:v>-1.738</c:v>
                </c:pt>
                <c:pt idx="1263">
                  <c:v>-1.7369999999999999</c:v>
                </c:pt>
                <c:pt idx="1264">
                  <c:v>-1.736</c:v>
                </c:pt>
                <c:pt idx="1265">
                  <c:v>-1.7349999999999999</c:v>
                </c:pt>
                <c:pt idx="1266">
                  <c:v>-1.734</c:v>
                </c:pt>
                <c:pt idx="1267">
                  <c:v>-1.7329999999999999</c:v>
                </c:pt>
                <c:pt idx="1268">
                  <c:v>-1.732</c:v>
                </c:pt>
                <c:pt idx="1269">
                  <c:v>-1.7309999999999999</c:v>
                </c:pt>
                <c:pt idx="1270">
                  <c:v>-1.73</c:v>
                </c:pt>
                <c:pt idx="1271">
                  <c:v>-1.7289999999999999</c:v>
                </c:pt>
                <c:pt idx="1272">
                  <c:v>-1.728</c:v>
                </c:pt>
                <c:pt idx="1273">
                  <c:v>-1.7269999999999999</c:v>
                </c:pt>
                <c:pt idx="1274">
                  <c:v>-1.726</c:v>
                </c:pt>
                <c:pt idx="1275">
                  <c:v>-1.7249999999999999</c:v>
                </c:pt>
                <c:pt idx="1276">
                  <c:v>-1.724</c:v>
                </c:pt>
                <c:pt idx="1277">
                  <c:v>-1.7229999999999999</c:v>
                </c:pt>
                <c:pt idx="1278">
                  <c:v>-1.722</c:v>
                </c:pt>
                <c:pt idx="1279">
                  <c:v>-1.7209999999999999</c:v>
                </c:pt>
                <c:pt idx="1280">
                  <c:v>-1.72</c:v>
                </c:pt>
                <c:pt idx="1281">
                  <c:v>-1.7190000000000001</c:v>
                </c:pt>
                <c:pt idx="1282">
                  <c:v>-1.718</c:v>
                </c:pt>
                <c:pt idx="1283">
                  <c:v>-1.7170000000000001</c:v>
                </c:pt>
                <c:pt idx="1284">
                  <c:v>-1.716</c:v>
                </c:pt>
                <c:pt idx="1285">
                  <c:v>-1.7150000000000001</c:v>
                </c:pt>
                <c:pt idx="1286">
                  <c:v>-1.714</c:v>
                </c:pt>
                <c:pt idx="1287">
                  <c:v>-1.7130000000000001</c:v>
                </c:pt>
                <c:pt idx="1288">
                  <c:v>-1.712</c:v>
                </c:pt>
                <c:pt idx="1289">
                  <c:v>-1.7110000000000001</c:v>
                </c:pt>
                <c:pt idx="1290">
                  <c:v>-1.71</c:v>
                </c:pt>
                <c:pt idx="1291">
                  <c:v>-1.7090000000000001</c:v>
                </c:pt>
                <c:pt idx="1292">
                  <c:v>-1.708</c:v>
                </c:pt>
                <c:pt idx="1293">
                  <c:v>-1.7070000000000001</c:v>
                </c:pt>
                <c:pt idx="1294">
                  <c:v>-1.706</c:v>
                </c:pt>
                <c:pt idx="1295">
                  <c:v>-1.7050000000000001</c:v>
                </c:pt>
                <c:pt idx="1296">
                  <c:v>-1.704</c:v>
                </c:pt>
                <c:pt idx="1297">
                  <c:v>-1.7030000000000001</c:v>
                </c:pt>
                <c:pt idx="1298">
                  <c:v>-1.702</c:v>
                </c:pt>
                <c:pt idx="1299">
                  <c:v>-1.7010000000000001</c:v>
                </c:pt>
                <c:pt idx="1300">
                  <c:v>-1.7</c:v>
                </c:pt>
                <c:pt idx="1301">
                  <c:v>-1.6990000000000001</c:v>
                </c:pt>
                <c:pt idx="1302">
                  <c:v>-1.698</c:v>
                </c:pt>
                <c:pt idx="1303">
                  <c:v>-1.6970000000000001</c:v>
                </c:pt>
                <c:pt idx="1304">
                  <c:v>-1.696</c:v>
                </c:pt>
                <c:pt idx="1305">
                  <c:v>-1.6950000000000001</c:v>
                </c:pt>
                <c:pt idx="1306">
                  <c:v>-1.694</c:v>
                </c:pt>
                <c:pt idx="1307">
                  <c:v>-1.6930000000000001</c:v>
                </c:pt>
                <c:pt idx="1308">
                  <c:v>-1.6919999999999999</c:v>
                </c:pt>
                <c:pt idx="1309">
                  <c:v>-1.6910000000000001</c:v>
                </c:pt>
                <c:pt idx="1310">
                  <c:v>-1.69</c:v>
                </c:pt>
                <c:pt idx="1311">
                  <c:v>-1.6890000000000001</c:v>
                </c:pt>
                <c:pt idx="1312">
                  <c:v>-1.6879999999999999</c:v>
                </c:pt>
                <c:pt idx="1313">
                  <c:v>-1.6870000000000001</c:v>
                </c:pt>
                <c:pt idx="1314">
                  <c:v>-1.6859999999999999</c:v>
                </c:pt>
                <c:pt idx="1315">
                  <c:v>-1.6850000000000001</c:v>
                </c:pt>
                <c:pt idx="1316">
                  <c:v>-1.6839999999999999</c:v>
                </c:pt>
                <c:pt idx="1317">
                  <c:v>-1.6830000000000001</c:v>
                </c:pt>
                <c:pt idx="1318">
                  <c:v>-1.6819999999999999</c:v>
                </c:pt>
                <c:pt idx="1319">
                  <c:v>-1.681</c:v>
                </c:pt>
                <c:pt idx="1320">
                  <c:v>-1.68</c:v>
                </c:pt>
                <c:pt idx="1321">
                  <c:v>-1.679</c:v>
                </c:pt>
                <c:pt idx="1322">
                  <c:v>-1.6779999999999999</c:v>
                </c:pt>
                <c:pt idx="1323">
                  <c:v>-1.677</c:v>
                </c:pt>
                <c:pt idx="1324">
                  <c:v>-1.6759999999999999</c:v>
                </c:pt>
                <c:pt idx="1325">
                  <c:v>-1.675</c:v>
                </c:pt>
                <c:pt idx="1326">
                  <c:v>-1.6739999999999999</c:v>
                </c:pt>
                <c:pt idx="1327">
                  <c:v>-1.673</c:v>
                </c:pt>
                <c:pt idx="1328">
                  <c:v>-1.6719999999999999</c:v>
                </c:pt>
                <c:pt idx="1329">
                  <c:v>-1.671</c:v>
                </c:pt>
                <c:pt idx="1330">
                  <c:v>-1.67</c:v>
                </c:pt>
                <c:pt idx="1331">
                  <c:v>-1.669</c:v>
                </c:pt>
                <c:pt idx="1332">
                  <c:v>-1.6679999999999999</c:v>
                </c:pt>
                <c:pt idx="1333">
                  <c:v>-1.667</c:v>
                </c:pt>
                <c:pt idx="1334">
                  <c:v>-1.6659999999999999</c:v>
                </c:pt>
                <c:pt idx="1335">
                  <c:v>-1.665</c:v>
                </c:pt>
                <c:pt idx="1336">
                  <c:v>-1.6639999999999999</c:v>
                </c:pt>
                <c:pt idx="1337">
                  <c:v>-1.663</c:v>
                </c:pt>
                <c:pt idx="1338">
                  <c:v>-1.6619999999999999</c:v>
                </c:pt>
                <c:pt idx="1339">
                  <c:v>-1.661</c:v>
                </c:pt>
                <c:pt idx="1340">
                  <c:v>-1.66</c:v>
                </c:pt>
                <c:pt idx="1341">
                  <c:v>-1.659</c:v>
                </c:pt>
                <c:pt idx="1342">
                  <c:v>-1.6579999999999999</c:v>
                </c:pt>
                <c:pt idx="1343">
                  <c:v>-1.657</c:v>
                </c:pt>
                <c:pt idx="1344">
                  <c:v>-1.6559999999999999</c:v>
                </c:pt>
                <c:pt idx="1345">
                  <c:v>-1.655</c:v>
                </c:pt>
                <c:pt idx="1346">
                  <c:v>-1.6539999999999999</c:v>
                </c:pt>
                <c:pt idx="1347">
                  <c:v>-1.653</c:v>
                </c:pt>
                <c:pt idx="1348">
                  <c:v>-1.6519999999999999</c:v>
                </c:pt>
                <c:pt idx="1349">
                  <c:v>-1.651</c:v>
                </c:pt>
                <c:pt idx="1350">
                  <c:v>-1.65</c:v>
                </c:pt>
                <c:pt idx="1351">
                  <c:v>-1.649</c:v>
                </c:pt>
                <c:pt idx="1352">
                  <c:v>-1.6479999999999999</c:v>
                </c:pt>
                <c:pt idx="1353">
                  <c:v>-1.647</c:v>
                </c:pt>
                <c:pt idx="1354">
                  <c:v>-1.6459999999999999</c:v>
                </c:pt>
                <c:pt idx="1355">
                  <c:v>-1.645</c:v>
                </c:pt>
                <c:pt idx="1356">
                  <c:v>-1.6439999999999999</c:v>
                </c:pt>
                <c:pt idx="1357">
                  <c:v>-1.643</c:v>
                </c:pt>
                <c:pt idx="1358">
                  <c:v>-1.6419999999999999</c:v>
                </c:pt>
                <c:pt idx="1359">
                  <c:v>-1.641</c:v>
                </c:pt>
                <c:pt idx="1360">
                  <c:v>-1.64</c:v>
                </c:pt>
                <c:pt idx="1361">
                  <c:v>-1.639</c:v>
                </c:pt>
                <c:pt idx="1362">
                  <c:v>-1.6379999999999999</c:v>
                </c:pt>
                <c:pt idx="1363">
                  <c:v>-1.637</c:v>
                </c:pt>
                <c:pt idx="1364">
                  <c:v>-1.6359999999999999</c:v>
                </c:pt>
                <c:pt idx="1365">
                  <c:v>-1.635</c:v>
                </c:pt>
                <c:pt idx="1366">
                  <c:v>-1.6339999999999999</c:v>
                </c:pt>
                <c:pt idx="1367">
                  <c:v>-1.633</c:v>
                </c:pt>
                <c:pt idx="1368">
                  <c:v>-1.6319999999999999</c:v>
                </c:pt>
                <c:pt idx="1369">
                  <c:v>-1.631</c:v>
                </c:pt>
                <c:pt idx="1370">
                  <c:v>-1.63</c:v>
                </c:pt>
                <c:pt idx="1371">
                  <c:v>-1.629</c:v>
                </c:pt>
                <c:pt idx="1372">
                  <c:v>-1.6279999999999999</c:v>
                </c:pt>
                <c:pt idx="1373">
                  <c:v>-1.627</c:v>
                </c:pt>
                <c:pt idx="1374">
                  <c:v>-1.6259999999999999</c:v>
                </c:pt>
                <c:pt idx="1375">
                  <c:v>-1.625</c:v>
                </c:pt>
                <c:pt idx="1376">
                  <c:v>-1.6239999999999999</c:v>
                </c:pt>
                <c:pt idx="1377">
                  <c:v>-1.623</c:v>
                </c:pt>
                <c:pt idx="1378">
                  <c:v>-1.6219999999999999</c:v>
                </c:pt>
                <c:pt idx="1379">
                  <c:v>-1.621</c:v>
                </c:pt>
                <c:pt idx="1380">
                  <c:v>-1.6199999999999999</c:v>
                </c:pt>
                <c:pt idx="1381">
                  <c:v>-1.619</c:v>
                </c:pt>
                <c:pt idx="1382">
                  <c:v>-1.6179999999999999</c:v>
                </c:pt>
                <c:pt idx="1383">
                  <c:v>-1.617</c:v>
                </c:pt>
                <c:pt idx="1384">
                  <c:v>-1.6159999999999999</c:v>
                </c:pt>
                <c:pt idx="1385">
                  <c:v>-1.615</c:v>
                </c:pt>
                <c:pt idx="1386">
                  <c:v>-1.6139999999999999</c:v>
                </c:pt>
                <c:pt idx="1387">
                  <c:v>-1.613</c:v>
                </c:pt>
                <c:pt idx="1388">
                  <c:v>-1.6119999999999999</c:v>
                </c:pt>
                <c:pt idx="1389">
                  <c:v>-1.611</c:v>
                </c:pt>
                <c:pt idx="1390">
                  <c:v>-1.6099999999999999</c:v>
                </c:pt>
                <c:pt idx="1391">
                  <c:v>-1.609</c:v>
                </c:pt>
                <c:pt idx="1392">
                  <c:v>-1.6079999999999999</c:v>
                </c:pt>
                <c:pt idx="1393">
                  <c:v>-1.607</c:v>
                </c:pt>
                <c:pt idx="1394">
                  <c:v>-1.6059999999999999</c:v>
                </c:pt>
                <c:pt idx="1395">
                  <c:v>-1.605</c:v>
                </c:pt>
                <c:pt idx="1396">
                  <c:v>-1.6039999999999999</c:v>
                </c:pt>
                <c:pt idx="1397">
                  <c:v>-1.603</c:v>
                </c:pt>
                <c:pt idx="1398">
                  <c:v>-1.6019999999999999</c:v>
                </c:pt>
                <c:pt idx="1399">
                  <c:v>-1.601</c:v>
                </c:pt>
                <c:pt idx="1400">
                  <c:v>-1.5999999999999999</c:v>
                </c:pt>
                <c:pt idx="1401">
                  <c:v>-1.599</c:v>
                </c:pt>
                <c:pt idx="1402">
                  <c:v>-1.5979999999999999</c:v>
                </c:pt>
                <c:pt idx="1403">
                  <c:v>-1.597</c:v>
                </c:pt>
                <c:pt idx="1404">
                  <c:v>-1.5959999999999999</c:v>
                </c:pt>
                <c:pt idx="1405">
                  <c:v>-1.595</c:v>
                </c:pt>
                <c:pt idx="1406">
                  <c:v>-1.5939999999999999</c:v>
                </c:pt>
                <c:pt idx="1407">
                  <c:v>-1.593</c:v>
                </c:pt>
                <c:pt idx="1408">
                  <c:v>-1.5920000000000001</c:v>
                </c:pt>
                <c:pt idx="1409">
                  <c:v>-1.591</c:v>
                </c:pt>
                <c:pt idx="1410">
                  <c:v>-1.59</c:v>
                </c:pt>
                <c:pt idx="1411">
                  <c:v>-1.589</c:v>
                </c:pt>
                <c:pt idx="1412">
                  <c:v>-1.5880000000000001</c:v>
                </c:pt>
                <c:pt idx="1413">
                  <c:v>-1.587</c:v>
                </c:pt>
                <c:pt idx="1414">
                  <c:v>-1.5860000000000001</c:v>
                </c:pt>
                <c:pt idx="1415">
                  <c:v>-1.585</c:v>
                </c:pt>
                <c:pt idx="1416">
                  <c:v>-1.5840000000000001</c:v>
                </c:pt>
                <c:pt idx="1417">
                  <c:v>-1.583</c:v>
                </c:pt>
                <c:pt idx="1418">
                  <c:v>-1.5820000000000001</c:v>
                </c:pt>
                <c:pt idx="1419">
                  <c:v>-1.581</c:v>
                </c:pt>
                <c:pt idx="1420">
                  <c:v>-1.58</c:v>
                </c:pt>
                <c:pt idx="1421">
                  <c:v>-1.579</c:v>
                </c:pt>
                <c:pt idx="1422">
                  <c:v>-1.5780000000000001</c:v>
                </c:pt>
                <c:pt idx="1423">
                  <c:v>-1.577</c:v>
                </c:pt>
                <c:pt idx="1424">
                  <c:v>-1.5760000000000001</c:v>
                </c:pt>
                <c:pt idx="1425">
                  <c:v>-1.575</c:v>
                </c:pt>
                <c:pt idx="1426">
                  <c:v>-1.5740000000000001</c:v>
                </c:pt>
                <c:pt idx="1427">
                  <c:v>-1.573</c:v>
                </c:pt>
                <c:pt idx="1428">
                  <c:v>-1.5720000000000001</c:v>
                </c:pt>
                <c:pt idx="1429">
                  <c:v>-1.571</c:v>
                </c:pt>
                <c:pt idx="1430">
                  <c:v>-1.57</c:v>
                </c:pt>
                <c:pt idx="1431">
                  <c:v>-1.569</c:v>
                </c:pt>
                <c:pt idx="1432">
                  <c:v>-1.5680000000000001</c:v>
                </c:pt>
                <c:pt idx="1433">
                  <c:v>-1.5669999999999999</c:v>
                </c:pt>
                <c:pt idx="1434">
                  <c:v>-1.5660000000000001</c:v>
                </c:pt>
                <c:pt idx="1435">
                  <c:v>-1.5649999999999999</c:v>
                </c:pt>
                <c:pt idx="1436">
                  <c:v>-1.5640000000000001</c:v>
                </c:pt>
                <c:pt idx="1437">
                  <c:v>-1.5629999999999999</c:v>
                </c:pt>
                <c:pt idx="1438">
                  <c:v>-1.5620000000000001</c:v>
                </c:pt>
                <c:pt idx="1439">
                  <c:v>-1.5609999999999999</c:v>
                </c:pt>
                <c:pt idx="1440">
                  <c:v>-1.56</c:v>
                </c:pt>
                <c:pt idx="1441">
                  <c:v>-1.5589999999999999</c:v>
                </c:pt>
                <c:pt idx="1442">
                  <c:v>-1.5580000000000001</c:v>
                </c:pt>
                <c:pt idx="1443">
                  <c:v>-1.5569999999999999</c:v>
                </c:pt>
                <c:pt idx="1444">
                  <c:v>-1.556</c:v>
                </c:pt>
                <c:pt idx="1445">
                  <c:v>-1.5549999999999999</c:v>
                </c:pt>
                <c:pt idx="1446">
                  <c:v>-1.554</c:v>
                </c:pt>
                <c:pt idx="1447">
                  <c:v>-1.5529999999999999</c:v>
                </c:pt>
                <c:pt idx="1448">
                  <c:v>-1.552</c:v>
                </c:pt>
                <c:pt idx="1449">
                  <c:v>-1.5509999999999999</c:v>
                </c:pt>
                <c:pt idx="1450">
                  <c:v>-1.55</c:v>
                </c:pt>
                <c:pt idx="1451">
                  <c:v>-1.5489999999999999</c:v>
                </c:pt>
                <c:pt idx="1452">
                  <c:v>-1.548</c:v>
                </c:pt>
                <c:pt idx="1453">
                  <c:v>-1.5469999999999999</c:v>
                </c:pt>
                <c:pt idx="1454">
                  <c:v>-1.546</c:v>
                </c:pt>
                <c:pt idx="1455">
                  <c:v>-1.5449999999999999</c:v>
                </c:pt>
                <c:pt idx="1456">
                  <c:v>-1.544</c:v>
                </c:pt>
                <c:pt idx="1457">
                  <c:v>-1.5429999999999999</c:v>
                </c:pt>
                <c:pt idx="1458">
                  <c:v>-1.542</c:v>
                </c:pt>
                <c:pt idx="1459">
                  <c:v>-1.5409999999999999</c:v>
                </c:pt>
                <c:pt idx="1460">
                  <c:v>-1.54</c:v>
                </c:pt>
                <c:pt idx="1461">
                  <c:v>-1.5389999999999999</c:v>
                </c:pt>
                <c:pt idx="1462">
                  <c:v>-1.538</c:v>
                </c:pt>
                <c:pt idx="1463">
                  <c:v>-1.5369999999999999</c:v>
                </c:pt>
                <c:pt idx="1464">
                  <c:v>-1.536</c:v>
                </c:pt>
                <c:pt idx="1465">
                  <c:v>-1.5349999999999999</c:v>
                </c:pt>
                <c:pt idx="1466">
                  <c:v>-1.534</c:v>
                </c:pt>
                <c:pt idx="1467">
                  <c:v>-1.5329999999999999</c:v>
                </c:pt>
                <c:pt idx="1468">
                  <c:v>-1.532</c:v>
                </c:pt>
                <c:pt idx="1469">
                  <c:v>-1.5309999999999999</c:v>
                </c:pt>
                <c:pt idx="1470">
                  <c:v>-1.53</c:v>
                </c:pt>
                <c:pt idx="1471">
                  <c:v>-1.5289999999999999</c:v>
                </c:pt>
                <c:pt idx="1472">
                  <c:v>-1.528</c:v>
                </c:pt>
                <c:pt idx="1473">
                  <c:v>-1.5269999999999999</c:v>
                </c:pt>
                <c:pt idx="1474">
                  <c:v>-1.526</c:v>
                </c:pt>
                <c:pt idx="1475">
                  <c:v>-1.5249999999999999</c:v>
                </c:pt>
                <c:pt idx="1476">
                  <c:v>-1.524</c:v>
                </c:pt>
                <c:pt idx="1477">
                  <c:v>-1.5229999999999999</c:v>
                </c:pt>
                <c:pt idx="1478">
                  <c:v>-1.522</c:v>
                </c:pt>
                <c:pt idx="1479">
                  <c:v>-1.5209999999999999</c:v>
                </c:pt>
                <c:pt idx="1480">
                  <c:v>-1.52</c:v>
                </c:pt>
                <c:pt idx="1481">
                  <c:v>-1.5189999999999999</c:v>
                </c:pt>
                <c:pt idx="1482">
                  <c:v>-1.518</c:v>
                </c:pt>
                <c:pt idx="1483">
                  <c:v>-1.5169999999999999</c:v>
                </c:pt>
                <c:pt idx="1484">
                  <c:v>-1.516</c:v>
                </c:pt>
                <c:pt idx="1485">
                  <c:v>-1.5149999999999999</c:v>
                </c:pt>
                <c:pt idx="1486">
                  <c:v>-1.514</c:v>
                </c:pt>
                <c:pt idx="1487">
                  <c:v>-1.5129999999999999</c:v>
                </c:pt>
                <c:pt idx="1488">
                  <c:v>-1.512</c:v>
                </c:pt>
                <c:pt idx="1489">
                  <c:v>-1.5109999999999999</c:v>
                </c:pt>
                <c:pt idx="1490">
                  <c:v>-1.51</c:v>
                </c:pt>
                <c:pt idx="1491">
                  <c:v>-1.5089999999999999</c:v>
                </c:pt>
                <c:pt idx="1492">
                  <c:v>-1.508</c:v>
                </c:pt>
                <c:pt idx="1493">
                  <c:v>-1.5069999999999999</c:v>
                </c:pt>
                <c:pt idx="1494">
                  <c:v>-1.506</c:v>
                </c:pt>
                <c:pt idx="1495">
                  <c:v>-1.5049999999999999</c:v>
                </c:pt>
                <c:pt idx="1496">
                  <c:v>-1.504</c:v>
                </c:pt>
                <c:pt idx="1497">
                  <c:v>-1.5029999999999999</c:v>
                </c:pt>
                <c:pt idx="1498">
                  <c:v>-1.502</c:v>
                </c:pt>
                <c:pt idx="1499">
                  <c:v>-1.5009999999999999</c:v>
                </c:pt>
                <c:pt idx="1500">
                  <c:v>-1.5</c:v>
                </c:pt>
                <c:pt idx="1501">
                  <c:v>-1.4989999999999999</c:v>
                </c:pt>
                <c:pt idx="1502">
                  <c:v>-1.498</c:v>
                </c:pt>
                <c:pt idx="1503">
                  <c:v>-1.4969999999999999</c:v>
                </c:pt>
                <c:pt idx="1504">
                  <c:v>-1.496</c:v>
                </c:pt>
                <c:pt idx="1505">
                  <c:v>-1.4949999999999999</c:v>
                </c:pt>
                <c:pt idx="1506">
                  <c:v>-1.494</c:v>
                </c:pt>
                <c:pt idx="1507">
                  <c:v>-1.4929999999999999</c:v>
                </c:pt>
                <c:pt idx="1508">
                  <c:v>-1.492</c:v>
                </c:pt>
                <c:pt idx="1509">
                  <c:v>-1.4909999999999999</c:v>
                </c:pt>
                <c:pt idx="1510">
                  <c:v>-1.49</c:v>
                </c:pt>
                <c:pt idx="1511">
                  <c:v>-1.4889999999999999</c:v>
                </c:pt>
                <c:pt idx="1512">
                  <c:v>-1.488</c:v>
                </c:pt>
                <c:pt idx="1513">
                  <c:v>-1.4869999999999999</c:v>
                </c:pt>
                <c:pt idx="1514">
                  <c:v>-1.486</c:v>
                </c:pt>
                <c:pt idx="1515">
                  <c:v>-1.4849999999999999</c:v>
                </c:pt>
                <c:pt idx="1516">
                  <c:v>-1.484</c:v>
                </c:pt>
                <c:pt idx="1517">
                  <c:v>-1.4829999999999999</c:v>
                </c:pt>
                <c:pt idx="1518">
                  <c:v>-1.482</c:v>
                </c:pt>
                <c:pt idx="1519">
                  <c:v>-1.4809999999999999</c:v>
                </c:pt>
                <c:pt idx="1520">
                  <c:v>-1.48</c:v>
                </c:pt>
                <c:pt idx="1521">
                  <c:v>-1.4789999999999999</c:v>
                </c:pt>
                <c:pt idx="1522">
                  <c:v>-1.478</c:v>
                </c:pt>
                <c:pt idx="1523">
                  <c:v>-1.4769999999999999</c:v>
                </c:pt>
                <c:pt idx="1524">
                  <c:v>-1.476</c:v>
                </c:pt>
                <c:pt idx="1525">
                  <c:v>-1.4749999999999999</c:v>
                </c:pt>
                <c:pt idx="1526">
                  <c:v>-1.474</c:v>
                </c:pt>
                <c:pt idx="1527">
                  <c:v>-1.4729999999999999</c:v>
                </c:pt>
                <c:pt idx="1528">
                  <c:v>-1.472</c:v>
                </c:pt>
                <c:pt idx="1529">
                  <c:v>-1.4709999999999999</c:v>
                </c:pt>
                <c:pt idx="1530">
                  <c:v>-1.47</c:v>
                </c:pt>
                <c:pt idx="1531">
                  <c:v>-1.4689999999999999</c:v>
                </c:pt>
                <c:pt idx="1532">
                  <c:v>-1.468</c:v>
                </c:pt>
                <c:pt idx="1533">
                  <c:v>-1.4669999999999999</c:v>
                </c:pt>
                <c:pt idx="1534">
                  <c:v>-1.466</c:v>
                </c:pt>
                <c:pt idx="1535">
                  <c:v>-1.4649999999999999</c:v>
                </c:pt>
                <c:pt idx="1536">
                  <c:v>-1.464</c:v>
                </c:pt>
                <c:pt idx="1537">
                  <c:v>-1.4630000000000001</c:v>
                </c:pt>
                <c:pt idx="1538">
                  <c:v>-1.462</c:v>
                </c:pt>
                <c:pt idx="1539">
                  <c:v>-1.4610000000000001</c:v>
                </c:pt>
                <c:pt idx="1540">
                  <c:v>-1.46</c:v>
                </c:pt>
                <c:pt idx="1541">
                  <c:v>-1.4590000000000001</c:v>
                </c:pt>
                <c:pt idx="1542">
                  <c:v>-1.458</c:v>
                </c:pt>
                <c:pt idx="1543">
                  <c:v>-1.4570000000000001</c:v>
                </c:pt>
                <c:pt idx="1544">
                  <c:v>-1.456</c:v>
                </c:pt>
                <c:pt idx="1545">
                  <c:v>-1.4550000000000001</c:v>
                </c:pt>
                <c:pt idx="1546">
                  <c:v>-1.454</c:v>
                </c:pt>
                <c:pt idx="1547">
                  <c:v>-1.4530000000000001</c:v>
                </c:pt>
                <c:pt idx="1548">
                  <c:v>-1.452</c:v>
                </c:pt>
                <c:pt idx="1549">
                  <c:v>-1.4510000000000001</c:v>
                </c:pt>
                <c:pt idx="1550">
                  <c:v>-1.45</c:v>
                </c:pt>
                <c:pt idx="1551">
                  <c:v>-1.4490000000000001</c:v>
                </c:pt>
                <c:pt idx="1552">
                  <c:v>-1.448</c:v>
                </c:pt>
                <c:pt idx="1553">
                  <c:v>-1.4470000000000001</c:v>
                </c:pt>
                <c:pt idx="1554">
                  <c:v>-1.446</c:v>
                </c:pt>
                <c:pt idx="1555">
                  <c:v>-1.4450000000000001</c:v>
                </c:pt>
                <c:pt idx="1556">
                  <c:v>-1.444</c:v>
                </c:pt>
                <c:pt idx="1557">
                  <c:v>-1.4430000000000001</c:v>
                </c:pt>
                <c:pt idx="1558">
                  <c:v>-1.4419999999999999</c:v>
                </c:pt>
                <c:pt idx="1559">
                  <c:v>-1.4410000000000001</c:v>
                </c:pt>
                <c:pt idx="1560">
                  <c:v>-1.44</c:v>
                </c:pt>
                <c:pt idx="1561">
                  <c:v>-1.4390000000000001</c:v>
                </c:pt>
                <c:pt idx="1562">
                  <c:v>-1.4379999999999999</c:v>
                </c:pt>
                <c:pt idx="1563">
                  <c:v>-1.4370000000000001</c:v>
                </c:pt>
                <c:pt idx="1564">
                  <c:v>-1.4359999999999999</c:v>
                </c:pt>
                <c:pt idx="1565">
                  <c:v>-1.4350000000000001</c:v>
                </c:pt>
                <c:pt idx="1566">
                  <c:v>-1.4339999999999999</c:v>
                </c:pt>
                <c:pt idx="1567">
                  <c:v>-1.4330000000000001</c:v>
                </c:pt>
                <c:pt idx="1568">
                  <c:v>-1.4319999999999999</c:v>
                </c:pt>
                <c:pt idx="1569">
                  <c:v>-1.431</c:v>
                </c:pt>
                <c:pt idx="1570">
                  <c:v>-1.43</c:v>
                </c:pt>
                <c:pt idx="1571">
                  <c:v>-1.429</c:v>
                </c:pt>
                <c:pt idx="1572">
                  <c:v>-1.4279999999999999</c:v>
                </c:pt>
                <c:pt idx="1573">
                  <c:v>-1.427</c:v>
                </c:pt>
                <c:pt idx="1574">
                  <c:v>-1.4259999999999999</c:v>
                </c:pt>
                <c:pt idx="1575">
                  <c:v>-1.425</c:v>
                </c:pt>
                <c:pt idx="1576">
                  <c:v>-1.4239999999999999</c:v>
                </c:pt>
                <c:pt idx="1577">
                  <c:v>-1.423</c:v>
                </c:pt>
                <c:pt idx="1578">
                  <c:v>-1.4219999999999999</c:v>
                </c:pt>
                <c:pt idx="1579">
                  <c:v>-1.421</c:v>
                </c:pt>
                <c:pt idx="1580">
                  <c:v>-1.42</c:v>
                </c:pt>
                <c:pt idx="1581">
                  <c:v>-1.419</c:v>
                </c:pt>
                <c:pt idx="1582">
                  <c:v>-1.4179999999999999</c:v>
                </c:pt>
                <c:pt idx="1583">
                  <c:v>-1.417</c:v>
                </c:pt>
                <c:pt idx="1584">
                  <c:v>-1.4159999999999999</c:v>
                </c:pt>
                <c:pt idx="1585">
                  <c:v>-1.415</c:v>
                </c:pt>
                <c:pt idx="1586">
                  <c:v>-1.4139999999999999</c:v>
                </c:pt>
                <c:pt idx="1587">
                  <c:v>-1.413</c:v>
                </c:pt>
                <c:pt idx="1588">
                  <c:v>-1.4119999999999999</c:v>
                </c:pt>
                <c:pt idx="1589">
                  <c:v>-1.411</c:v>
                </c:pt>
                <c:pt idx="1590">
                  <c:v>-1.41</c:v>
                </c:pt>
                <c:pt idx="1591">
                  <c:v>-1.409</c:v>
                </c:pt>
                <c:pt idx="1592">
                  <c:v>-1.4079999999999999</c:v>
                </c:pt>
                <c:pt idx="1593">
                  <c:v>-1.407</c:v>
                </c:pt>
                <c:pt idx="1594">
                  <c:v>-1.4059999999999999</c:v>
                </c:pt>
                <c:pt idx="1595">
                  <c:v>-1.405</c:v>
                </c:pt>
                <c:pt idx="1596">
                  <c:v>-1.4039999999999999</c:v>
                </c:pt>
                <c:pt idx="1597">
                  <c:v>-1.403</c:v>
                </c:pt>
                <c:pt idx="1598">
                  <c:v>-1.4019999999999999</c:v>
                </c:pt>
                <c:pt idx="1599">
                  <c:v>-1.401</c:v>
                </c:pt>
                <c:pt idx="1600">
                  <c:v>-1.4</c:v>
                </c:pt>
                <c:pt idx="1601">
                  <c:v>-1.399</c:v>
                </c:pt>
                <c:pt idx="1602">
                  <c:v>-1.3979999999999999</c:v>
                </c:pt>
                <c:pt idx="1603">
                  <c:v>-1.397</c:v>
                </c:pt>
                <c:pt idx="1604">
                  <c:v>-1.3959999999999999</c:v>
                </c:pt>
                <c:pt idx="1605">
                  <c:v>-1.395</c:v>
                </c:pt>
                <c:pt idx="1606">
                  <c:v>-1.3939999999999999</c:v>
                </c:pt>
                <c:pt idx="1607">
                  <c:v>-1.393</c:v>
                </c:pt>
                <c:pt idx="1608">
                  <c:v>-1.3919999999999999</c:v>
                </c:pt>
                <c:pt idx="1609">
                  <c:v>-1.391</c:v>
                </c:pt>
                <c:pt idx="1610">
                  <c:v>-1.39</c:v>
                </c:pt>
                <c:pt idx="1611">
                  <c:v>-1.389</c:v>
                </c:pt>
                <c:pt idx="1612">
                  <c:v>-1.3879999999999999</c:v>
                </c:pt>
                <c:pt idx="1613">
                  <c:v>-1.387</c:v>
                </c:pt>
                <c:pt idx="1614">
                  <c:v>-1.3859999999999999</c:v>
                </c:pt>
                <c:pt idx="1615">
                  <c:v>-1.385</c:v>
                </c:pt>
                <c:pt idx="1616">
                  <c:v>-1.3839999999999999</c:v>
                </c:pt>
                <c:pt idx="1617">
                  <c:v>-1.383</c:v>
                </c:pt>
                <c:pt idx="1618">
                  <c:v>-1.3819999999999999</c:v>
                </c:pt>
                <c:pt idx="1619">
                  <c:v>-1.381</c:v>
                </c:pt>
                <c:pt idx="1620">
                  <c:v>-1.38</c:v>
                </c:pt>
                <c:pt idx="1621">
                  <c:v>-1.379</c:v>
                </c:pt>
                <c:pt idx="1622">
                  <c:v>-1.3779999999999999</c:v>
                </c:pt>
                <c:pt idx="1623">
                  <c:v>-1.377</c:v>
                </c:pt>
                <c:pt idx="1624">
                  <c:v>-1.3759999999999999</c:v>
                </c:pt>
                <c:pt idx="1625">
                  <c:v>-1.375</c:v>
                </c:pt>
                <c:pt idx="1626">
                  <c:v>-1.3739999999999999</c:v>
                </c:pt>
                <c:pt idx="1627">
                  <c:v>-1.373</c:v>
                </c:pt>
                <c:pt idx="1628">
                  <c:v>-1.3719999999999999</c:v>
                </c:pt>
                <c:pt idx="1629">
                  <c:v>-1.371</c:v>
                </c:pt>
                <c:pt idx="1630">
                  <c:v>-1.3699999999999999</c:v>
                </c:pt>
                <c:pt idx="1631">
                  <c:v>-1.369</c:v>
                </c:pt>
                <c:pt idx="1632">
                  <c:v>-1.3679999999999999</c:v>
                </c:pt>
                <c:pt idx="1633">
                  <c:v>-1.367</c:v>
                </c:pt>
                <c:pt idx="1634">
                  <c:v>-1.3659999999999999</c:v>
                </c:pt>
                <c:pt idx="1635">
                  <c:v>-1.365</c:v>
                </c:pt>
                <c:pt idx="1636">
                  <c:v>-1.3639999999999999</c:v>
                </c:pt>
                <c:pt idx="1637">
                  <c:v>-1.363</c:v>
                </c:pt>
                <c:pt idx="1638">
                  <c:v>-1.3619999999999999</c:v>
                </c:pt>
                <c:pt idx="1639">
                  <c:v>-1.361</c:v>
                </c:pt>
                <c:pt idx="1640">
                  <c:v>-1.3599999999999999</c:v>
                </c:pt>
                <c:pt idx="1641">
                  <c:v>-1.359</c:v>
                </c:pt>
                <c:pt idx="1642">
                  <c:v>-1.3579999999999999</c:v>
                </c:pt>
                <c:pt idx="1643">
                  <c:v>-1.357</c:v>
                </c:pt>
                <c:pt idx="1644">
                  <c:v>-1.3559999999999999</c:v>
                </c:pt>
                <c:pt idx="1645">
                  <c:v>-1.355</c:v>
                </c:pt>
                <c:pt idx="1646">
                  <c:v>-1.3539999999999999</c:v>
                </c:pt>
                <c:pt idx="1647">
                  <c:v>-1.353</c:v>
                </c:pt>
                <c:pt idx="1648">
                  <c:v>-1.3519999999999999</c:v>
                </c:pt>
                <c:pt idx="1649">
                  <c:v>-1.351</c:v>
                </c:pt>
                <c:pt idx="1650">
                  <c:v>-1.3499999999999999</c:v>
                </c:pt>
                <c:pt idx="1651">
                  <c:v>-1.349</c:v>
                </c:pt>
                <c:pt idx="1652">
                  <c:v>-1.3479999999999999</c:v>
                </c:pt>
                <c:pt idx="1653">
                  <c:v>-1.347</c:v>
                </c:pt>
                <c:pt idx="1654">
                  <c:v>-1.3459999999999999</c:v>
                </c:pt>
                <c:pt idx="1655">
                  <c:v>-1.345</c:v>
                </c:pt>
                <c:pt idx="1656">
                  <c:v>-1.3439999999999999</c:v>
                </c:pt>
                <c:pt idx="1657">
                  <c:v>-1.343</c:v>
                </c:pt>
                <c:pt idx="1658">
                  <c:v>-1.3419999999999999</c:v>
                </c:pt>
                <c:pt idx="1659">
                  <c:v>-1.341</c:v>
                </c:pt>
                <c:pt idx="1660">
                  <c:v>-1.3399999999999999</c:v>
                </c:pt>
                <c:pt idx="1661">
                  <c:v>-1.339</c:v>
                </c:pt>
                <c:pt idx="1662">
                  <c:v>-1.3379999999999999</c:v>
                </c:pt>
                <c:pt idx="1663">
                  <c:v>-1.337</c:v>
                </c:pt>
                <c:pt idx="1664">
                  <c:v>-1.3359999999999999</c:v>
                </c:pt>
                <c:pt idx="1665">
                  <c:v>-1.335</c:v>
                </c:pt>
                <c:pt idx="1666">
                  <c:v>-1.3340000000000001</c:v>
                </c:pt>
                <c:pt idx="1667">
                  <c:v>-1.333</c:v>
                </c:pt>
                <c:pt idx="1668">
                  <c:v>-1.3320000000000001</c:v>
                </c:pt>
                <c:pt idx="1669">
                  <c:v>-1.331</c:v>
                </c:pt>
                <c:pt idx="1670">
                  <c:v>-1.33</c:v>
                </c:pt>
                <c:pt idx="1671">
                  <c:v>-1.329</c:v>
                </c:pt>
                <c:pt idx="1672">
                  <c:v>-1.3280000000000001</c:v>
                </c:pt>
                <c:pt idx="1673">
                  <c:v>-1.327</c:v>
                </c:pt>
                <c:pt idx="1674">
                  <c:v>-1.3260000000000001</c:v>
                </c:pt>
                <c:pt idx="1675">
                  <c:v>-1.325</c:v>
                </c:pt>
                <c:pt idx="1676">
                  <c:v>-1.3240000000000001</c:v>
                </c:pt>
                <c:pt idx="1677">
                  <c:v>-1.323</c:v>
                </c:pt>
                <c:pt idx="1678">
                  <c:v>-1.3220000000000001</c:v>
                </c:pt>
                <c:pt idx="1679">
                  <c:v>-1.321</c:v>
                </c:pt>
                <c:pt idx="1680">
                  <c:v>-1.32</c:v>
                </c:pt>
                <c:pt idx="1681">
                  <c:v>-1.319</c:v>
                </c:pt>
                <c:pt idx="1682">
                  <c:v>-1.3180000000000001</c:v>
                </c:pt>
                <c:pt idx="1683">
                  <c:v>-1.3169999999999999</c:v>
                </c:pt>
                <c:pt idx="1684">
                  <c:v>-1.3160000000000001</c:v>
                </c:pt>
                <c:pt idx="1685">
                  <c:v>-1.3149999999999999</c:v>
                </c:pt>
                <c:pt idx="1686">
                  <c:v>-1.3140000000000001</c:v>
                </c:pt>
                <c:pt idx="1687">
                  <c:v>-1.3129999999999999</c:v>
                </c:pt>
                <c:pt idx="1688">
                  <c:v>-1.3120000000000001</c:v>
                </c:pt>
                <c:pt idx="1689">
                  <c:v>-1.3109999999999999</c:v>
                </c:pt>
                <c:pt idx="1690">
                  <c:v>-1.31</c:v>
                </c:pt>
                <c:pt idx="1691">
                  <c:v>-1.3089999999999999</c:v>
                </c:pt>
                <c:pt idx="1692">
                  <c:v>-1.3080000000000001</c:v>
                </c:pt>
                <c:pt idx="1693">
                  <c:v>-1.3069999999999999</c:v>
                </c:pt>
                <c:pt idx="1694">
                  <c:v>-1.306</c:v>
                </c:pt>
                <c:pt idx="1695">
                  <c:v>-1.3049999999999999</c:v>
                </c:pt>
                <c:pt idx="1696">
                  <c:v>-1.304</c:v>
                </c:pt>
                <c:pt idx="1697">
                  <c:v>-1.3029999999999999</c:v>
                </c:pt>
                <c:pt idx="1698">
                  <c:v>-1.302</c:v>
                </c:pt>
                <c:pt idx="1699">
                  <c:v>-1.3009999999999999</c:v>
                </c:pt>
                <c:pt idx="1700">
                  <c:v>-1.3</c:v>
                </c:pt>
                <c:pt idx="1701">
                  <c:v>-1.2989999999999999</c:v>
                </c:pt>
                <c:pt idx="1702">
                  <c:v>-1.298</c:v>
                </c:pt>
                <c:pt idx="1703">
                  <c:v>-1.2969999999999999</c:v>
                </c:pt>
                <c:pt idx="1704">
                  <c:v>-1.296</c:v>
                </c:pt>
                <c:pt idx="1705">
                  <c:v>-1.2949999999999999</c:v>
                </c:pt>
                <c:pt idx="1706">
                  <c:v>-1.294</c:v>
                </c:pt>
                <c:pt idx="1707">
                  <c:v>-1.2929999999999999</c:v>
                </c:pt>
                <c:pt idx="1708">
                  <c:v>-1.292</c:v>
                </c:pt>
                <c:pt idx="1709">
                  <c:v>-1.2909999999999999</c:v>
                </c:pt>
                <c:pt idx="1710">
                  <c:v>-1.29</c:v>
                </c:pt>
                <c:pt idx="1711">
                  <c:v>-1.2889999999999999</c:v>
                </c:pt>
                <c:pt idx="1712">
                  <c:v>-1.288</c:v>
                </c:pt>
                <c:pt idx="1713">
                  <c:v>-1.2869999999999999</c:v>
                </c:pt>
                <c:pt idx="1714">
                  <c:v>-1.286</c:v>
                </c:pt>
                <c:pt idx="1715">
                  <c:v>-1.2849999999999999</c:v>
                </c:pt>
                <c:pt idx="1716">
                  <c:v>-1.284</c:v>
                </c:pt>
                <c:pt idx="1717">
                  <c:v>-1.2829999999999999</c:v>
                </c:pt>
                <c:pt idx="1718">
                  <c:v>-1.282</c:v>
                </c:pt>
                <c:pt idx="1719">
                  <c:v>-1.2809999999999999</c:v>
                </c:pt>
                <c:pt idx="1720">
                  <c:v>-1.28</c:v>
                </c:pt>
                <c:pt idx="1721">
                  <c:v>-1.2789999999999999</c:v>
                </c:pt>
                <c:pt idx="1722">
                  <c:v>-1.278</c:v>
                </c:pt>
                <c:pt idx="1723">
                  <c:v>-1.2769999999999999</c:v>
                </c:pt>
                <c:pt idx="1724">
                  <c:v>-1.276</c:v>
                </c:pt>
                <c:pt idx="1725">
                  <c:v>-1.2749999999999999</c:v>
                </c:pt>
                <c:pt idx="1726">
                  <c:v>-1.274</c:v>
                </c:pt>
                <c:pt idx="1727">
                  <c:v>-1.2729999999999999</c:v>
                </c:pt>
                <c:pt idx="1728">
                  <c:v>-1.272</c:v>
                </c:pt>
                <c:pt idx="1729">
                  <c:v>-1.2709999999999999</c:v>
                </c:pt>
                <c:pt idx="1730">
                  <c:v>-1.27</c:v>
                </c:pt>
                <c:pt idx="1731">
                  <c:v>-1.2689999999999999</c:v>
                </c:pt>
                <c:pt idx="1732">
                  <c:v>-1.268</c:v>
                </c:pt>
                <c:pt idx="1733">
                  <c:v>-1.2669999999999999</c:v>
                </c:pt>
                <c:pt idx="1734">
                  <c:v>-1.266</c:v>
                </c:pt>
                <c:pt idx="1735">
                  <c:v>-1.2649999999999999</c:v>
                </c:pt>
                <c:pt idx="1736">
                  <c:v>-1.264</c:v>
                </c:pt>
                <c:pt idx="1737">
                  <c:v>-1.2629999999999999</c:v>
                </c:pt>
                <c:pt idx="1738">
                  <c:v>-1.262</c:v>
                </c:pt>
                <c:pt idx="1739">
                  <c:v>-1.2609999999999999</c:v>
                </c:pt>
                <c:pt idx="1740">
                  <c:v>-1.26</c:v>
                </c:pt>
                <c:pt idx="1741">
                  <c:v>-1.2589999999999999</c:v>
                </c:pt>
                <c:pt idx="1742">
                  <c:v>-1.258</c:v>
                </c:pt>
                <c:pt idx="1743">
                  <c:v>-1.2569999999999999</c:v>
                </c:pt>
                <c:pt idx="1744">
                  <c:v>-1.256</c:v>
                </c:pt>
                <c:pt idx="1745">
                  <c:v>-1.2549999999999999</c:v>
                </c:pt>
                <c:pt idx="1746">
                  <c:v>-1.254</c:v>
                </c:pt>
                <c:pt idx="1747">
                  <c:v>-1.2529999999999999</c:v>
                </c:pt>
                <c:pt idx="1748">
                  <c:v>-1.252</c:v>
                </c:pt>
                <c:pt idx="1749">
                  <c:v>-1.2509999999999999</c:v>
                </c:pt>
                <c:pt idx="1750">
                  <c:v>-1.25</c:v>
                </c:pt>
                <c:pt idx="1751">
                  <c:v>-1.2489999999999999</c:v>
                </c:pt>
                <c:pt idx="1752">
                  <c:v>-1.248</c:v>
                </c:pt>
                <c:pt idx="1753">
                  <c:v>-1.2469999999999999</c:v>
                </c:pt>
                <c:pt idx="1754">
                  <c:v>-1.246</c:v>
                </c:pt>
                <c:pt idx="1755">
                  <c:v>-1.2449999999999999</c:v>
                </c:pt>
                <c:pt idx="1756">
                  <c:v>-1.244</c:v>
                </c:pt>
                <c:pt idx="1757">
                  <c:v>-1.2429999999999999</c:v>
                </c:pt>
                <c:pt idx="1758">
                  <c:v>-1.242</c:v>
                </c:pt>
                <c:pt idx="1759">
                  <c:v>-1.2409999999999999</c:v>
                </c:pt>
                <c:pt idx="1760">
                  <c:v>-1.24</c:v>
                </c:pt>
                <c:pt idx="1761">
                  <c:v>-1.2389999999999999</c:v>
                </c:pt>
                <c:pt idx="1762">
                  <c:v>-1.238</c:v>
                </c:pt>
                <c:pt idx="1763">
                  <c:v>-1.2369999999999999</c:v>
                </c:pt>
                <c:pt idx="1764">
                  <c:v>-1.236</c:v>
                </c:pt>
                <c:pt idx="1765">
                  <c:v>-1.2349999999999999</c:v>
                </c:pt>
                <c:pt idx="1766">
                  <c:v>-1.234</c:v>
                </c:pt>
                <c:pt idx="1767">
                  <c:v>-1.2329999999999999</c:v>
                </c:pt>
                <c:pt idx="1768">
                  <c:v>-1.232</c:v>
                </c:pt>
                <c:pt idx="1769">
                  <c:v>-1.2309999999999999</c:v>
                </c:pt>
                <c:pt idx="1770">
                  <c:v>-1.23</c:v>
                </c:pt>
                <c:pt idx="1771">
                  <c:v>-1.2289999999999999</c:v>
                </c:pt>
                <c:pt idx="1772">
                  <c:v>-1.228</c:v>
                </c:pt>
                <c:pt idx="1773">
                  <c:v>-1.2269999999999999</c:v>
                </c:pt>
                <c:pt idx="1774">
                  <c:v>-1.226</c:v>
                </c:pt>
                <c:pt idx="1775">
                  <c:v>-1.2249999999999999</c:v>
                </c:pt>
                <c:pt idx="1776">
                  <c:v>-1.224</c:v>
                </c:pt>
                <c:pt idx="1777">
                  <c:v>-1.2229999999999999</c:v>
                </c:pt>
                <c:pt idx="1778">
                  <c:v>-1.222</c:v>
                </c:pt>
                <c:pt idx="1779">
                  <c:v>-1.2209999999999999</c:v>
                </c:pt>
                <c:pt idx="1780">
                  <c:v>-1.22</c:v>
                </c:pt>
                <c:pt idx="1781">
                  <c:v>-1.2189999999999999</c:v>
                </c:pt>
                <c:pt idx="1782">
                  <c:v>-1.218</c:v>
                </c:pt>
                <c:pt idx="1783">
                  <c:v>-1.2169999999999999</c:v>
                </c:pt>
                <c:pt idx="1784">
                  <c:v>-1.216</c:v>
                </c:pt>
                <c:pt idx="1785">
                  <c:v>-1.2149999999999999</c:v>
                </c:pt>
                <c:pt idx="1786">
                  <c:v>-1.214</c:v>
                </c:pt>
                <c:pt idx="1787">
                  <c:v>-1.2129999999999999</c:v>
                </c:pt>
                <c:pt idx="1788">
                  <c:v>-1.212</c:v>
                </c:pt>
                <c:pt idx="1789">
                  <c:v>-1.2109999999999999</c:v>
                </c:pt>
                <c:pt idx="1790">
                  <c:v>-1.21</c:v>
                </c:pt>
                <c:pt idx="1791">
                  <c:v>-1.2089999999999999</c:v>
                </c:pt>
                <c:pt idx="1792">
                  <c:v>-1.208</c:v>
                </c:pt>
                <c:pt idx="1793">
                  <c:v>-1.2070000000000001</c:v>
                </c:pt>
                <c:pt idx="1794">
                  <c:v>-1.206</c:v>
                </c:pt>
                <c:pt idx="1795">
                  <c:v>-1.2050000000000001</c:v>
                </c:pt>
                <c:pt idx="1796">
                  <c:v>-1.204</c:v>
                </c:pt>
                <c:pt idx="1797">
                  <c:v>-1.2030000000000001</c:v>
                </c:pt>
                <c:pt idx="1798">
                  <c:v>-1.202</c:v>
                </c:pt>
                <c:pt idx="1799">
                  <c:v>-1.2010000000000001</c:v>
                </c:pt>
                <c:pt idx="1800">
                  <c:v>-1.2</c:v>
                </c:pt>
                <c:pt idx="1801">
                  <c:v>-1.1990000000000001</c:v>
                </c:pt>
                <c:pt idx="1802">
                  <c:v>-1.198</c:v>
                </c:pt>
                <c:pt idx="1803">
                  <c:v>-1.1970000000000001</c:v>
                </c:pt>
                <c:pt idx="1804">
                  <c:v>-1.196</c:v>
                </c:pt>
                <c:pt idx="1805">
                  <c:v>-1.1950000000000001</c:v>
                </c:pt>
                <c:pt idx="1806">
                  <c:v>-1.194</c:v>
                </c:pt>
                <c:pt idx="1807">
                  <c:v>-1.1930000000000001</c:v>
                </c:pt>
                <c:pt idx="1808">
                  <c:v>-1.1919999999999999</c:v>
                </c:pt>
                <c:pt idx="1809">
                  <c:v>-1.1910000000000001</c:v>
                </c:pt>
                <c:pt idx="1810">
                  <c:v>-1.19</c:v>
                </c:pt>
                <c:pt idx="1811">
                  <c:v>-1.1890000000000001</c:v>
                </c:pt>
                <c:pt idx="1812">
                  <c:v>-1.1879999999999999</c:v>
                </c:pt>
                <c:pt idx="1813">
                  <c:v>-1.1870000000000001</c:v>
                </c:pt>
                <c:pt idx="1814">
                  <c:v>-1.1859999999999999</c:v>
                </c:pt>
                <c:pt idx="1815">
                  <c:v>-1.1850000000000001</c:v>
                </c:pt>
                <c:pt idx="1816">
                  <c:v>-1.1839999999999999</c:v>
                </c:pt>
                <c:pt idx="1817">
                  <c:v>-1.1830000000000001</c:v>
                </c:pt>
                <c:pt idx="1818">
                  <c:v>-1.1819999999999999</c:v>
                </c:pt>
                <c:pt idx="1819">
                  <c:v>-1.181</c:v>
                </c:pt>
                <c:pt idx="1820">
                  <c:v>-1.18</c:v>
                </c:pt>
                <c:pt idx="1821">
                  <c:v>-1.179</c:v>
                </c:pt>
                <c:pt idx="1822">
                  <c:v>-1.1779999999999999</c:v>
                </c:pt>
                <c:pt idx="1823">
                  <c:v>-1.177</c:v>
                </c:pt>
                <c:pt idx="1824">
                  <c:v>-1.1759999999999999</c:v>
                </c:pt>
                <c:pt idx="1825">
                  <c:v>-1.175</c:v>
                </c:pt>
                <c:pt idx="1826">
                  <c:v>-1.1739999999999999</c:v>
                </c:pt>
                <c:pt idx="1827">
                  <c:v>-1.173</c:v>
                </c:pt>
                <c:pt idx="1828">
                  <c:v>-1.1719999999999999</c:v>
                </c:pt>
                <c:pt idx="1829">
                  <c:v>-1.171</c:v>
                </c:pt>
                <c:pt idx="1830">
                  <c:v>-1.17</c:v>
                </c:pt>
                <c:pt idx="1831">
                  <c:v>-1.169</c:v>
                </c:pt>
                <c:pt idx="1832">
                  <c:v>-1.1679999999999999</c:v>
                </c:pt>
                <c:pt idx="1833">
                  <c:v>-1.167</c:v>
                </c:pt>
                <c:pt idx="1834">
                  <c:v>-1.1659999999999999</c:v>
                </c:pt>
                <c:pt idx="1835">
                  <c:v>-1.165</c:v>
                </c:pt>
                <c:pt idx="1836">
                  <c:v>-1.1639999999999999</c:v>
                </c:pt>
                <c:pt idx="1837">
                  <c:v>-1.163</c:v>
                </c:pt>
                <c:pt idx="1838">
                  <c:v>-1.1619999999999999</c:v>
                </c:pt>
                <c:pt idx="1839">
                  <c:v>-1.161</c:v>
                </c:pt>
                <c:pt idx="1840">
                  <c:v>-1.1599999999999999</c:v>
                </c:pt>
                <c:pt idx="1841">
                  <c:v>-1.159</c:v>
                </c:pt>
                <c:pt idx="1842">
                  <c:v>-1.1579999999999999</c:v>
                </c:pt>
                <c:pt idx="1843">
                  <c:v>-1.157</c:v>
                </c:pt>
                <c:pt idx="1844">
                  <c:v>-1.1559999999999999</c:v>
                </c:pt>
                <c:pt idx="1845">
                  <c:v>-1.155</c:v>
                </c:pt>
                <c:pt idx="1846">
                  <c:v>-1.1539999999999999</c:v>
                </c:pt>
                <c:pt idx="1847">
                  <c:v>-1.153</c:v>
                </c:pt>
                <c:pt idx="1848">
                  <c:v>-1.1519999999999999</c:v>
                </c:pt>
                <c:pt idx="1849">
                  <c:v>-1.151</c:v>
                </c:pt>
                <c:pt idx="1850">
                  <c:v>-1.1499999999999999</c:v>
                </c:pt>
                <c:pt idx="1851">
                  <c:v>-1.149</c:v>
                </c:pt>
                <c:pt idx="1852">
                  <c:v>-1.1479999999999999</c:v>
                </c:pt>
                <c:pt idx="1853">
                  <c:v>-1.147</c:v>
                </c:pt>
                <c:pt idx="1854">
                  <c:v>-1.1459999999999999</c:v>
                </c:pt>
                <c:pt idx="1855">
                  <c:v>-1.145</c:v>
                </c:pt>
                <c:pt idx="1856">
                  <c:v>-1.1439999999999999</c:v>
                </c:pt>
                <c:pt idx="1857">
                  <c:v>-1.143</c:v>
                </c:pt>
                <c:pt idx="1858">
                  <c:v>-1.1419999999999999</c:v>
                </c:pt>
                <c:pt idx="1859">
                  <c:v>-1.141</c:v>
                </c:pt>
                <c:pt idx="1860">
                  <c:v>-1.1399999999999999</c:v>
                </c:pt>
                <c:pt idx="1861">
                  <c:v>-1.139</c:v>
                </c:pt>
                <c:pt idx="1862">
                  <c:v>-1.1379999999999999</c:v>
                </c:pt>
                <c:pt idx="1863">
                  <c:v>-1.137</c:v>
                </c:pt>
                <c:pt idx="1864">
                  <c:v>-1.1359999999999999</c:v>
                </c:pt>
                <c:pt idx="1865">
                  <c:v>-1.135</c:v>
                </c:pt>
                <c:pt idx="1866">
                  <c:v>-1.1339999999999999</c:v>
                </c:pt>
                <c:pt idx="1867">
                  <c:v>-1.133</c:v>
                </c:pt>
                <c:pt idx="1868">
                  <c:v>-1.1319999999999999</c:v>
                </c:pt>
                <c:pt idx="1869">
                  <c:v>-1.131</c:v>
                </c:pt>
                <c:pt idx="1870">
                  <c:v>-1.1299999999999999</c:v>
                </c:pt>
                <c:pt idx="1871">
                  <c:v>-1.129</c:v>
                </c:pt>
                <c:pt idx="1872">
                  <c:v>-1.1279999999999999</c:v>
                </c:pt>
                <c:pt idx="1873">
                  <c:v>-1.127</c:v>
                </c:pt>
                <c:pt idx="1874">
                  <c:v>-1.1259999999999999</c:v>
                </c:pt>
                <c:pt idx="1875">
                  <c:v>-1.125</c:v>
                </c:pt>
                <c:pt idx="1876">
                  <c:v>-1.1239999999999999</c:v>
                </c:pt>
                <c:pt idx="1877">
                  <c:v>-1.123</c:v>
                </c:pt>
                <c:pt idx="1878">
                  <c:v>-1.1219999999999999</c:v>
                </c:pt>
                <c:pt idx="1879">
                  <c:v>-1.121</c:v>
                </c:pt>
                <c:pt idx="1880">
                  <c:v>-1.1199999999999999</c:v>
                </c:pt>
                <c:pt idx="1881">
                  <c:v>-1.119</c:v>
                </c:pt>
                <c:pt idx="1882">
                  <c:v>-1.1179999999999999</c:v>
                </c:pt>
                <c:pt idx="1883">
                  <c:v>-1.117</c:v>
                </c:pt>
                <c:pt idx="1884">
                  <c:v>-1.1159999999999999</c:v>
                </c:pt>
                <c:pt idx="1885">
                  <c:v>-1.115</c:v>
                </c:pt>
                <c:pt idx="1886">
                  <c:v>-1.1139999999999999</c:v>
                </c:pt>
                <c:pt idx="1887">
                  <c:v>-1.113</c:v>
                </c:pt>
                <c:pt idx="1888">
                  <c:v>-1.1119999999999999</c:v>
                </c:pt>
                <c:pt idx="1889">
                  <c:v>-1.111</c:v>
                </c:pt>
                <c:pt idx="1890">
                  <c:v>-1.1099999999999999</c:v>
                </c:pt>
                <c:pt idx="1891">
                  <c:v>-1.109</c:v>
                </c:pt>
                <c:pt idx="1892">
                  <c:v>-1.1079999999999999</c:v>
                </c:pt>
                <c:pt idx="1893">
                  <c:v>-1.107</c:v>
                </c:pt>
                <c:pt idx="1894">
                  <c:v>-1.1059999999999999</c:v>
                </c:pt>
                <c:pt idx="1895">
                  <c:v>-1.105</c:v>
                </c:pt>
                <c:pt idx="1896">
                  <c:v>-1.1039999999999999</c:v>
                </c:pt>
                <c:pt idx="1897">
                  <c:v>-1.103</c:v>
                </c:pt>
                <c:pt idx="1898">
                  <c:v>-1.1019999999999999</c:v>
                </c:pt>
                <c:pt idx="1899">
                  <c:v>-1.101</c:v>
                </c:pt>
                <c:pt idx="1900">
                  <c:v>-1.0999999999999999</c:v>
                </c:pt>
                <c:pt idx="1901">
                  <c:v>-1.099</c:v>
                </c:pt>
                <c:pt idx="1902">
                  <c:v>-1.0979999999999999</c:v>
                </c:pt>
                <c:pt idx="1903">
                  <c:v>-1.097</c:v>
                </c:pt>
                <c:pt idx="1904">
                  <c:v>-1.0959999999999999</c:v>
                </c:pt>
                <c:pt idx="1905">
                  <c:v>-1.095</c:v>
                </c:pt>
                <c:pt idx="1906">
                  <c:v>-1.0939999999999999</c:v>
                </c:pt>
                <c:pt idx="1907">
                  <c:v>-1.093</c:v>
                </c:pt>
                <c:pt idx="1908">
                  <c:v>-1.0919999999999999</c:v>
                </c:pt>
                <c:pt idx="1909">
                  <c:v>-1.091</c:v>
                </c:pt>
                <c:pt idx="1910">
                  <c:v>-1.0899999999999999</c:v>
                </c:pt>
                <c:pt idx="1911">
                  <c:v>-1.089</c:v>
                </c:pt>
                <c:pt idx="1912">
                  <c:v>-1.0879999999999999</c:v>
                </c:pt>
                <c:pt idx="1913">
                  <c:v>-1.087</c:v>
                </c:pt>
                <c:pt idx="1914">
                  <c:v>-1.0859999999999999</c:v>
                </c:pt>
                <c:pt idx="1915">
                  <c:v>-1.085</c:v>
                </c:pt>
                <c:pt idx="1916">
                  <c:v>-1.0839999999999999</c:v>
                </c:pt>
                <c:pt idx="1917">
                  <c:v>-1.083</c:v>
                </c:pt>
                <c:pt idx="1918">
                  <c:v>-1.0819999999999999</c:v>
                </c:pt>
                <c:pt idx="1919">
                  <c:v>-1.081</c:v>
                </c:pt>
                <c:pt idx="1920">
                  <c:v>-1.08</c:v>
                </c:pt>
                <c:pt idx="1921">
                  <c:v>-1.079</c:v>
                </c:pt>
                <c:pt idx="1922">
                  <c:v>-1.0780000000000001</c:v>
                </c:pt>
                <c:pt idx="1923">
                  <c:v>-1.077</c:v>
                </c:pt>
                <c:pt idx="1924">
                  <c:v>-1.0760000000000001</c:v>
                </c:pt>
                <c:pt idx="1925">
                  <c:v>-1.075</c:v>
                </c:pt>
                <c:pt idx="1926">
                  <c:v>-1.0740000000000001</c:v>
                </c:pt>
                <c:pt idx="1927">
                  <c:v>-1.073</c:v>
                </c:pt>
                <c:pt idx="1928">
                  <c:v>-1.0720000000000001</c:v>
                </c:pt>
                <c:pt idx="1929">
                  <c:v>-1.071</c:v>
                </c:pt>
                <c:pt idx="1930">
                  <c:v>-1.07</c:v>
                </c:pt>
                <c:pt idx="1931">
                  <c:v>-1.069</c:v>
                </c:pt>
                <c:pt idx="1932">
                  <c:v>-1.0680000000000001</c:v>
                </c:pt>
                <c:pt idx="1933">
                  <c:v>-1.0669999999999999</c:v>
                </c:pt>
                <c:pt idx="1934">
                  <c:v>-1.0660000000000001</c:v>
                </c:pt>
                <c:pt idx="1935">
                  <c:v>-1.0649999999999999</c:v>
                </c:pt>
                <c:pt idx="1936">
                  <c:v>-1.0640000000000001</c:v>
                </c:pt>
                <c:pt idx="1937">
                  <c:v>-1.0629999999999999</c:v>
                </c:pt>
                <c:pt idx="1938">
                  <c:v>-1.0620000000000001</c:v>
                </c:pt>
                <c:pt idx="1939">
                  <c:v>-1.0609999999999999</c:v>
                </c:pt>
                <c:pt idx="1940">
                  <c:v>-1.06</c:v>
                </c:pt>
                <c:pt idx="1941">
                  <c:v>-1.0589999999999999</c:v>
                </c:pt>
                <c:pt idx="1942">
                  <c:v>-1.0580000000000001</c:v>
                </c:pt>
                <c:pt idx="1943">
                  <c:v>-1.0569999999999999</c:v>
                </c:pt>
                <c:pt idx="1944">
                  <c:v>-1.056</c:v>
                </c:pt>
                <c:pt idx="1945">
                  <c:v>-1.0549999999999999</c:v>
                </c:pt>
                <c:pt idx="1946">
                  <c:v>-1.054</c:v>
                </c:pt>
                <c:pt idx="1947">
                  <c:v>-1.0529999999999999</c:v>
                </c:pt>
                <c:pt idx="1948">
                  <c:v>-1.052</c:v>
                </c:pt>
                <c:pt idx="1949">
                  <c:v>-1.0509999999999999</c:v>
                </c:pt>
                <c:pt idx="1950">
                  <c:v>-1.05</c:v>
                </c:pt>
                <c:pt idx="1951">
                  <c:v>-1.0489999999999999</c:v>
                </c:pt>
                <c:pt idx="1952">
                  <c:v>-1.048</c:v>
                </c:pt>
                <c:pt idx="1953">
                  <c:v>-1.0469999999999999</c:v>
                </c:pt>
                <c:pt idx="1954">
                  <c:v>-1.046</c:v>
                </c:pt>
                <c:pt idx="1955">
                  <c:v>-1.0449999999999999</c:v>
                </c:pt>
                <c:pt idx="1956">
                  <c:v>-1.044</c:v>
                </c:pt>
                <c:pt idx="1957">
                  <c:v>-1.0429999999999999</c:v>
                </c:pt>
                <c:pt idx="1958">
                  <c:v>-1.042</c:v>
                </c:pt>
                <c:pt idx="1959">
                  <c:v>-1.0409999999999999</c:v>
                </c:pt>
                <c:pt idx="1960">
                  <c:v>-1.04</c:v>
                </c:pt>
                <c:pt idx="1961">
                  <c:v>-1.0389999999999999</c:v>
                </c:pt>
                <c:pt idx="1962">
                  <c:v>-1.038</c:v>
                </c:pt>
                <c:pt idx="1963">
                  <c:v>-1.0369999999999999</c:v>
                </c:pt>
                <c:pt idx="1964">
                  <c:v>-1.036</c:v>
                </c:pt>
                <c:pt idx="1965">
                  <c:v>-1.0349999999999999</c:v>
                </c:pt>
                <c:pt idx="1966">
                  <c:v>-1.034</c:v>
                </c:pt>
                <c:pt idx="1967">
                  <c:v>-1.0329999999999999</c:v>
                </c:pt>
                <c:pt idx="1968">
                  <c:v>-1.032</c:v>
                </c:pt>
                <c:pt idx="1969">
                  <c:v>-1.0309999999999999</c:v>
                </c:pt>
                <c:pt idx="1970">
                  <c:v>-1.03</c:v>
                </c:pt>
                <c:pt idx="1971">
                  <c:v>-1.0289999999999999</c:v>
                </c:pt>
                <c:pt idx="1972">
                  <c:v>-1.028</c:v>
                </c:pt>
                <c:pt idx="1973">
                  <c:v>-1.0269999999999999</c:v>
                </c:pt>
                <c:pt idx="1974">
                  <c:v>-1.026</c:v>
                </c:pt>
                <c:pt idx="1975">
                  <c:v>-1.0249999999999999</c:v>
                </c:pt>
                <c:pt idx="1976">
                  <c:v>-1.024</c:v>
                </c:pt>
                <c:pt idx="1977">
                  <c:v>-1.0229999999999999</c:v>
                </c:pt>
                <c:pt idx="1978">
                  <c:v>-1.022</c:v>
                </c:pt>
                <c:pt idx="1979">
                  <c:v>-1.0209999999999999</c:v>
                </c:pt>
                <c:pt idx="1980">
                  <c:v>-1.02</c:v>
                </c:pt>
                <c:pt idx="1981">
                  <c:v>-1.0189999999999999</c:v>
                </c:pt>
                <c:pt idx="1982">
                  <c:v>-1.018</c:v>
                </c:pt>
                <c:pt idx="1983">
                  <c:v>-1.0169999999999999</c:v>
                </c:pt>
                <c:pt idx="1984">
                  <c:v>-1.016</c:v>
                </c:pt>
                <c:pt idx="1985">
                  <c:v>-1.0149999999999999</c:v>
                </c:pt>
                <c:pt idx="1986">
                  <c:v>-1.014</c:v>
                </c:pt>
                <c:pt idx="1987">
                  <c:v>-1.0129999999999999</c:v>
                </c:pt>
                <c:pt idx="1988">
                  <c:v>-1.012</c:v>
                </c:pt>
                <c:pt idx="1989">
                  <c:v>-1.0109999999999999</c:v>
                </c:pt>
                <c:pt idx="1990">
                  <c:v>-1.01</c:v>
                </c:pt>
                <c:pt idx="1991">
                  <c:v>-1.0089999999999999</c:v>
                </c:pt>
                <c:pt idx="1992">
                  <c:v>-1.008</c:v>
                </c:pt>
                <c:pt idx="1993">
                  <c:v>-1.0069999999999999</c:v>
                </c:pt>
                <c:pt idx="1994">
                  <c:v>-1.006</c:v>
                </c:pt>
                <c:pt idx="1995">
                  <c:v>-1.0049999999999999</c:v>
                </c:pt>
                <c:pt idx="1996">
                  <c:v>-1.004</c:v>
                </c:pt>
                <c:pt idx="1997">
                  <c:v>-1.0029999999999999</c:v>
                </c:pt>
                <c:pt idx="1998">
                  <c:v>-1.002</c:v>
                </c:pt>
                <c:pt idx="1999">
                  <c:v>-1.0009999999999999</c:v>
                </c:pt>
                <c:pt idx="2000">
                  <c:v>-1</c:v>
                </c:pt>
                <c:pt idx="2001">
                  <c:v>-0.99900000000000011</c:v>
                </c:pt>
                <c:pt idx="2002">
                  <c:v>-0.99799999999999978</c:v>
                </c:pt>
                <c:pt idx="2003">
                  <c:v>-0.99699999999999989</c:v>
                </c:pt>
                <c:pt idx="2004">
                  <c:v>-0.996</c:v>
                </c:pt>
                <c:pt idx="2005">
                  <c:v>-0.99500000000000011</c:v>
                </c:pt>
                <c:pt idx="2006">
                  <c:v>-0.99399999999999977</c:v>
                </c:pt>
                <c:pt idx="2007">
                  <c:v>-0.99299999999999988</c:v>
                </c:pt>
                <c:pt idx="2008">
                  <c:v>-0.99199999999999999</c:v>
                </c:pt>
                <c:pt idx="2009">
                  <c:v>-0.9910000000000001</c:v>
                </c:pt>
                <c:pt idx="2010">
                  <c:v>-0.98999999999999977</c:v>
                </c:pt>
                <c:pt idx="2011">
                  <c:v>-0.98899999999999988</c:v>
                </c:pt>
                <c:pt idx="2012">
                  <c:v>-0.98799999999999999</c:v>
                </c:pt>
                <c:pt idx="2013">
                  <c:v>-0.9870000000000001</c:v>
                </c:pt>
                <c:pt idx="2014">
                  <c:v>-0.98599999999999977</c:v>
                </c:pt>
                <c:pt idx="2015">
                  <c:v>-0.98499999999999988</c:v>
                </c:pt>
                <c:pt idx="2016">
                  <c:v>-0.98399999999999999</c:v>
                </c:pt>
                <c:pt idx="2017">
                  <c:v>-0.9830000000000001</c:v>
                </c:pt>
                <c:pt idx="2018">
                  <c:v>-0.98199999999999976</c:v>
                </c:pt>
                <c:pt idx="2019">
                  <c:v>-0.98099999999999987</c:v>
                </c:pt>
                <c:pt idx="2020">
                  <c:v>-0.98</c:v>
                </c:pt>
                <c:pt idx="2021">
                  <c:v>-0.97900000000000009</c:v>
                </c:pt>
                <c:pt idx="2022">
                  <c:v>-0.97799999999999976</c:v>
                </c:pt>
                <c:pt idx="2023">
                  <c:v>-0.97699999999999987</c:v>
                </c:pt>
                <c:pt idx="2024">
                  <c:v>-0.97599999999999998</c:v>
                </c:pt>
                <c:pt idx="2025">
                  <c:v>-0.97500000000000009</c:v>
                </c:pt>
                <c:pt idx="2026">
                  <c:v>-0.97399999999999975</c:v>
                </c:pt>
                <c:pt idx="2027">
                  <c:v>-0.97299999999999986</c:v>
                </c:pt>
                <c:pt idx="2028">
                  <c:v>-0.97199999999999998</c:v>
                </c:pt>
                <c:pt idx="2029">
                  <c:v>-0.97100000000000009</c:v>
                </c:pt>
                <c:pt idx="2030">
                  <c:v>-0.96999999999999975</c:v>
                </c:pt>
                <c:pt idx="2031">
                  <c:v>-0.96899999999999986</c:v>
                </c:pt>
                <c:pt idx="2032">
                  <c:v>-0.96799999999999997</c:v>
                </c:pt>
                <c:pt idx="2033">
                  <c:v>-0.96700000000000008</c:v>
                </c:pt>
                <c:pt idx="2034">
                  <c:v>-0.96599999999999975</c:v>
                </c:pt>
                <c:pt idx="2035">
                  <c:v>-0.96499999999999986</c:v>
                </c:pt>
                <c:pt idx="2036">
                  <c:v>-0.96399999999999997</c:v>
                </c:pt>
                <c:pt idx="2037">
                  <c:v>-0.96300000000000008</c:v>
                </c:pt>
                <c:pt idx="2038">
                  <c:v>-0.96199999999999974</c:v>
                </c:pt>
                <c:pt idx="2039">
                  <c:v>-0.96099999999999985</c:v>
                </c:pt>
                <c:pt idx="2040">
                  <c:v>-0.96</c:v>
                </c:pt>
                <c:pt idx="2041">
                  <c:v>-0.95900000000000007</c:v>
                </c:pt>
                <c:pt idx="2042">
                  <c:v>-0.95799999999999974</c:v>
                </c:pt>
                <c:pt idx="2043">
                  <c:v>-0.95699999999999985</c:v>
                </c:pt>
                <c:pt idx="2044">
                  <c:v>-0.95599999999999996</c:v>
                </c:pt>
                <c:pt idx="2045">
                  <c:v>-0.95500000000000007</c:v>
                </c:pt>
                <c:pt idx="2046">
                  <c:v>-0.95399999999999974</c:v>
                </c:pt>
                <c:pt idx="2047">
                  <c:v>-0.95299999999999985</c:v>
                </c:pt>
                <c:pt idx="2048">
                  <c:v>-0.95199999999999996</c:v>
                </c:pt>
                <c:pt idx="2049">
                  <c:v>-0.95100000000000007</c:v>
                </c:pt>
                <c:pt idx="2050">
                  <c:v>-0.95000000000000018</c:v>
                </c:pt>
                <c:pt idx="2051">
                  <c:v>-0.94899999999999984</c:v>
                </c:pt>
                <c:pt idx="2052">
                  <c:v>-0.94799999999999995</c:v>
                </c:pt>
                <c:pt idx="2053">
                  <c:v>-0.94700000000000006</c:v>
                </c:pt>
                <c:pt idx="2054">
                  <c:v>-0.94600000000000017</c:v>
                </c:pt>
                <c:pt idx="2055">
                  <c:v>-0.94499999999999984</c:v>
                </c:pt>
                <c:pt idx="2056">
                  <c:v>-0.94399999999999995</c:v>
                </c:pt>
                <c:pt idx="2057">
                  <c:v>-0.94300000000000006</c:v>
                </c:pt>
                <c:pt idx="2058">
                  <c:v>-0.94200000000000017</c:v>
                </c:pt>
                <c:pt idx="2059">
                  <c:v>-0.94099999999999984</c:v>
                </c:pt>
                <c:pt idx="2060">
                  <c:v>-0.94</c:v>
                </c:pt>
                <c:pt idx="2061">
                  <c:v>-0.93900000000000006</c:v>
                </c:pt>
                <c:pt idx="2062">
                  <c:v>-0.93800000000000017</c:v>
                </c:pt>
                <c:pt idx="2063">
                  <c:v>-0.93699999999999983</c:v>
                </c:pt>
                <c:pt idx="2064">
                  <c:v>-0.93599999999999994</c:v>
                </c:pt>
                <c:pt idx="2065">
                  <c:v>-0.93500000000000005</c:v>
                </c:pt>
                <c:pt idx="2066">
                  <c:v>-0.93400000000000016</c:v>
                </c:pt>
                <c:pt idx="2067">
                  <c:v>-0.93299999999999983</c:v>
                </c:pt>
                <c:pt idx="2068">
                  <c:v>-0.93199999999999994</c:v>
                </c:pt>
                <c:pt idx="2069">
                  <c:v>-0.93100000000000005</c:v>
                </c:pt>
                <c:pt idx="2070">
                  <c:v>-0.93000000000000016</c:v>
                </c:pt>
                <c:pt idx="2071">
                  <c:v>-0.92899999999999983</c:v>
                </c:pt>
                <c:pt idx="2072">
                  <c:v>-0.92799999999999994</c:v>
                </c:pt>
                <c:pt idx="2073">
                  <c:v>-0.92700000000000005</c:v>
                </c:pt>
                <c:pt idx="2074">
                  <c:v>-0.92600000000000016</c:v>
                </c:pt>
                <c:pt idx="2075">
                  <c:v>-0.92499999999999982</c:v>
                </c:pt>
                <c:pt idx="2076">
                  <c:v>-0.92399999999999993</c:v>
                </c:pt>
                <c:pt idx="2077">
                  <c:v>-0.92300000000000004</c:v>
                </c:pt>
                <c:pt idx="2078">
                  <c:v>-0.92200000000000015</c:v>
                </c:pt>
                <c:pt idx="2079">
                  <c:v>-0.92099999999999982</c:v>
                </c:pt>
                <c:pt idx="2080">
                  <c:v>-0.91999999999999993</c:v>
                </c:pt>
                <c:pt idx="2081">
                  <c:v>-0.91900000000000004</c:v>
                </c:pt>
                <c:pt idx="2082">
                  <c:v>-0.91800000000000015</c:v>
                </c:pt>
                <c:pt idx="2083">
                  <c:v>-0.91699999999999982</c:v>
                </c:pt>
                <c:pt idx="2084">
                  <c:v>-0.91599999999999993</c:v>
                </c:pt>
                <c:pt idx="2085">
                  <c:v>-0.91500000000000004</c:v>
                </c:pt>
                <c:pt idx="2086">
                  <c:v>-0.91400000000000015</c:v>
                </c:pt>
                <c:pt idx="2087">
                  <c:v>-0.91299999999999981</c:v>
                </c:pt>
                <c:pt idx="2088">
                  <c:v>-0.91199999999999992</c:v>
                </c:pt>
                <c:pt idx="2089">
                  <c:v>-0.91100000000000003</c:v>
                </c:pt>
                <c:pt idx="2090">
                  <c:v>-0.91000000000000014</c:v>
                </c:pt>
                <c:pt idx="2091">
                  <c:v>-0.90899999999999981</c:v>
                </c:pt>
                <c:pt idx="2092">
                  <c:v>-0.90799999999999992</c:v>
                </c:pt>
                <c:pt idx="2093">
                  <c:v>-0.90700000000000003</c:v>
                </c:pt>
                <c:pt idx="2094">
                  <c:v>-0.90600000000000014</c:v>
                </c:pt>
                <c:pt idx="2095">
                  <c:v>-0.9049999999999998</c:v>
                </c:pt>
                <c:pt idx="2096">
                  <c:v>-0.90399999999999991</c:v>
                </c:pt>
                <c:pt idx="2097">
                  <c:v>-0.90300000000000002</c:v>
                </c:pt>
                <c:pt idx="2098">
                  <c:v>-0.90200000000000014</c:v>
                </c:pt>
                <c:pt idx="2099">
                  <c:v>-0.9009999999999998</c:v>
                </c:pt>
                <c:pt idx="2100">
                  <c:v>-0.89999999999999991</c:v>
                </c:pt>
                <c:pt idx="2101">
                  <c:v>-0.89900000000000002</c:v>
                </c:pt>
                <c:pt idx="2102">
                  <c:v>-0.89800000000000013</c:v>
                </c:pt>
                <c:pt idx="2103">
                  <c:v>-0.8969999999999998</c:v>
                </c:pt>
                <c:pt idx="2104">
                  <c:v>-0.89599999999999991</c:v>
                </c:pt>
                <c:pt idx="2105">
                  <c:v>-0.89500000000000002</c:v>
                </c:pt>
                <c:pt idx="2106">
                  <c:v>-0.89400000000000013</c:v>
                </c:pt>
                <c:pt idx="2107">
                  <c:v>-0.89299999999999979</c:v>
                </c:pt>
                <c:pt idx="2108">
                  <c:v>-0.8919999999999999</c:v>
                </c:pt>
                <c:pt idx="2109">
                  <c:v>-0.89100000000000001</c:v>
                </c:pt>
                <c:pt idx="2110">
                  <c:v>-0.89000000000000012</c:v>
                </c:pt>
                <c:pt idx="2111">
                  <c:v>-0.88899999999999979</c:v>
                </c:pt>
                <c:pt idx="2112">
                  <c:v>-0.8879999999999999</c:v>
                </c:pt>
                <c:pt idx="2113">
                  <c:v>-0.88700000000000001</c:v>
                </c:pt>
                <c:pt idx="2114">
                  <c:v>-0.88600000000000012</c:v>
                </c:pt>
                <c:pt idx="2115">
                  <c:v>-0.88499999999999979</c:v>
                </c:pt>
                <c:pt idx="2116">
                  <c:v>-0.8839999999999999</c:v>
                </c:pt>
                <c:pt idx="2117">
                  <c:v>-0.88300000000000001</c:v>
                </c:pt>
                <c:pt idx="2118">
                  <c:v>-0.88200000000000012</c:v>
                </c:pt>
                <c:pt idx="2119">
                  <c:v>-0.88099999999999978</c:v>
                </c:pt>
                <c:pt idx="2120">
                  <c:v>-0.87999999999999989</c:v>
                </c:pt>
                <c:pt idx="2121">
                  <c:v>-0.879</c:v>
                </c:pt>
                <c:pt idx="2122">
                  <c:v>-0.87800000000000011</c:v>
                </c:pt>
                <c:pt idx="2123">
                  <c:v>-0.87699999999999978</c:v>
                </c:pt>
                <c:pt idx="2124">
                  <c:v>-0.87599999999999989</c:v>
                </c:pt>
                <c:pt idx="2125">
                  <c:v>-0.875</c:v>
                </c:pt>
                <c:pt idx="2126">
                  <c:v>-0.87400000000000011</c:v>
                </c:pt>
                <c:pt idx="2127">
                  <c:v>-0.87299999999999978</c:v>
                </c:pt>
                <c:pt idx="2128">
                  <c:v>-0.87199999999999989</c:v>
                </c:pt>
                <c:pt idx="2129">
                  <c:v>-0.871</c:v>
                </c:pt>
                <c:pt idx="2130">
                  <c:v>-0.87000000000000011</c:v>
                </c:pt>
                <c:pt idx="2131">
                  <c:v>-0.86899999999999977</c:v>
                </c:pt>
                <c:pt idx="2132">
                  <c:v>-0.86799999999999988</c:v>
                </c:pt>
                <c:pt idx="2133">
                  <c:v>-0.86699999999999999</c:v>
                </c:pt>
                <c:pt idx="2134">
                  <c:v>-0.8660000000000001</c:v>
                </c:pt>
                <c:pt idx="2135">
                  <c:v>-0.86499999999999977</c:v>
                </c:pt>
                <c:pt idx="2136">
                  <c:v>-0.86399999999999988</c:v>
                </c:pt>
                <c:pt idx="2137">
                  <c:v>-0.86299999999999999</c:v>
                </c:pt>
                <c:pt idx="2138">
                  <c:v>-0.8620000000000001</c:v>
                </c:pt>
                <c:pt idx="2139">
                  <c:v>-0.86099999999999977</c:v>
                </c:pt>
                <c:pt idx="2140">
                  <c:v>-0.85999999999999988</c:v>
                </c:pt>
                <c:pt idx="2141">
                  <c:v>-0.85899999999999999</c:v>
                </c:pt>
                <c:pt idx="2142">
                  <c:v>-0.8580000000000001</c:v>
                </c:pt>
                <c:pt idx="2143">
                  <c:v>-0.85699999999999976</c:v>
                </c:pt>
                <c:pt idx="2144">
                  <c:v>-0.85599999999999987</c:v>
                </c:pt>
                <c:pt idx="2145">
                  <c:v>-0.85499999999999998</c:v>
                </c:pt>
                <c:pt idx="2146">
                  <c:v>-0.85400000000000009</c:v>
                </c:pt>
                <c:pt idx="2147">
                  <c:v>-0.85299999999999976</c:v>
                </c:pt>
                <c:pt idx="2148">
                  <c:v>-0.85199999999999987</c:v>
                </c:pt>
                <c:pt idx="2149">
                  <c:v>-0.85099999999999998</c:v>
                </c:pt>
                <c:pt idx="2150">
                  <c:v>-0.85000000000000009</c:v>
                </c:pt>
                <c:pt idx="2151">
                  <c:v>-0.84899999999999975</c:v>
                </c:pt>
                <c:pt idx="2152">
                  <c:v>-0.84799999999999986</c:v>
                </c:pt>
                <c:pt idx="2153">
                  <c:v>-0.84699999999999998</c:v>
                </c:pt>
                <c:pt idx="2154">
                  <c:v>-0.84600000000000009</c:v>
                </c:pt>
                <c:pt idx="2155">
                  <c:v>-0.84499999999999975</c:v>
                </c:pt>
                <c:pt idx="2156">
                  <c:v>-0.84399999999999986</c:v>
                </c:pt>
                <c:pt idx="2157">
                  <c:v>-0.84299999999999997</c:v>
                </c:pt>
                <c:pt idx="2158">
                  <c:v>-0.84200000000000008</c:v>
                </c:pt>
                <c:pt idx="2159">
                  <c:v>-0.84099999999999975</c:v>
                </c:pt>
                <c:pt idx="2160">
                  <c:v>-0.83999999999999986</c:v>
                </c:pt>
                <c:pt idx="2161">
                  <c:v>-0.83899999999999997</c:v>
                </c:pt>
                <c:pt idx="2162">
                  <c:v>-0.83800000000000008</c:v>
                </c:pt>
                <c:pt idx="2163">
                  <c:v>-0.83699999999999974</c:v>
                </c:pt>
                <c:pt idx="2164">
                  <c:v>-0.83599999999999985</c:v>
                </c:pt>
                <c:pt idx="2165">
                  <c:v>-0.83499999999999996</c:v>
                </c:pt>
                <c:pt idx="2166">
                  <c:v>-0.83400000000000007</c:v>
                </c:pt>
                <c:pt idx="2167">
                  <c:v>-0.83299999999999974</c:v>
                </c:pt>
                <c:pt idx="2168">
                  <c:v>-0.83199999999999985</c:v>
                </c:pt>
                <c:pt idx="2169">
                  <c:v>-0.83099999999999996</c:v>
                </c:pt>
                <c:pt idx="2170">
                  <c:v>-0.83000000000000007</c:v>
                </c:pt>
                <c:pt idx="2171">
                  <c:v>-0.82899999999999974</c:v>
                </c:pt>
                <c:pt idx="2172">
                  <c:v>-0.82799999999999985</c:v>
                </c:pt>
                <c:pt idx="2173">
                  <c:v>-0.82699999999999996</c:v>
                </c:pt>
                <c:pt idx="2174">
                  <c:v>-0.82600000000000007</c:v>
                </c:pt>
                <c:pt idx="2175">
                  <c:v>-0.82499999999999973</c:v>
                </c:pt>
                <c:pt idx="2176">
                  <c:v>-0.82399999999999984</c:v>
                </c:pt>
                <c:pt idx="2177">
                  <c:v>-0.82299999999999995</c:v>
                </c:pt>
                <c:pt idx="2178">
                  <c:v>-0.82200000000000006</c:v>
                </c:pt>
                <c:pt idx="2179">
                  <c:v>-0.82100000000000017</c:v>
                </c:pt>
                <c:pt idx="2180">
                  <c:v>-0.81999999999999984</c:v>
                </c:pt>
                <c:pt idx="2181">
                  <c:v>-0.81899999999999995</c:v>
                </c:pt>
                <c:pt idx="2182">
                  <c:v>-0.81800000000000006</c:v>
                </c:pt>
                <c:pt idx="2183">
                  <c:v>-0.81700000000000017</c:v>
                </c:pt>
                <c:pt idx="2184">
                  <c:v>-0.81599999999999984</c:v>
                </c:pt>
                <c:pt idx="2185">
                  <c:v>-0.81499999999999995</c:v>
                </c:pt>
                <c:pt idx="2186">
                  <c:v>-0.81400000000000006</c:v>
                </c:pt>
                <c:pt idx="2187">
                  <c:v>-0.81300000000000017</c:v>
                </c:pt>
                <c:pt idx="2188">
                  <c:v>-0.81199999999999983</c:v>
                </c:pt>
                <c:pt idx="2189">
                  <c:v>-0.81099999999999994</c:v>
                </c:pt>
                <c:pt idx="2190">
                  <c:v>-0.81</c:v>
                </c:pt>
                <c:pt idx="2191">
                  <c:v>-0.80900000000000016</c:v>
                </c:pt>
                <c:pt idx="2192">
                  <c:v>-0.80799999999999983</c:v>
                </c:pt>
                <c:pt idx="2193">
                  <c:v>-0.80699999999999994</c:v>
                </c:pt>
                <c:pt idx="2194">
                  <c:v>-0.80600000000000005</c:v>
                </c:pt>
                <c:pt idx="2195">
                  <c:v>-0.80500000000000016</c:v>
                </c:pt>
                <c:pt idx="2196">
                  <c:v>-0.80399999999999983</c:v>
                </c:pt>
                <c:pt idx="2197">
                  <c:v>-0.80299999999999994</c:v>
                </c:pt>
                <c:pt idx="2198">
                  <c:v>-0.80200000000000005</c:v>
                </c:pt>
                <c:pt idx="2199">
                  <c:v>-0.80100000000000016</c:v>
                </c:pt>
                <c:pt idx="2200">
                  <c:v>-0.79999999999999982</c:v>
                </c:pt>
                <c:pt idx="2201">
                  <c:v>-0.79899999999999993</c:v>
                </c:pt>
                <c:pt idx="2202">
                  <c:v>-0.79800000000000004</c:v>
                </c:pt>
                <c:pt idx="2203">
                  <c:v>-0.79700000000000015</c:v>
                </c:pt>
                <c:pt idx="2204">
                  <c:v>-0.79599999999999982</c:v>
                </c:pt>
                <c:pt idx="2205">
                  <c:v>-0.79499999999999993</c:v>
                </c:pt>
                <c:pt idx="2206">
                  <c:v>-0.79400000000000004</c:v>
                </c:pt>
                <c:pt idx="2207">
                  <c:v>-0.79300000000000015</c:v>
                </c:pt>
                <c:pt idx="2208">
                  <c:v>-0.79199999999999982</c:v>
                </c:pt>
                <c:pt idx="2209">
                  <c:v>-0.79099999999999993</c:v>
                </c:pt>
                <c:pt idx="2210">
                  <c:v>-0.79</c:v>
                </c:pt>
                <c:pt idx="2211">
                  <c:v>-0.78900000000000015</c:v>
                </c:pt>
                <c:pt idx="2212">
                  <c:v>-0.78799999999999981</c:v>
                </c:pt>
                <c:pt idx="2213">
                  <c:v>-0.78699999999999992</c:v>
                </c:pt>
                <c:pt idx="2214">
                  <c:v>-0.78600000000000003</c:v>
                </c:pt>
                <c:pt idx="2215">
                  <c:v>-0.78500000000000014</c:v>
                </c:pt>
                <c:pt idx="2216">
                  <c:v>-0.78399999999999981</c:v>
                </c:pt>
                <c:pt idx="2217">
                  <c:v>-0.78299999999999992</c:v>
                </c:pt>
                <c:pt idx="2218">
                  <c:v>-0.78200000000000003</c:v>
                </c:pt>
                <c:pt idx="2219">
                  <c:v>-0.78100000000000014</c:v>
                </c:pt>
                <c:pt idx="2220">
                  <c:v>-0.7799999999999998</c:v>
                </c:pt>
                <c:pt idx="2221">
                  <c:v>-0.77899999999999991</c:v>
                </c:pt>
                <c:pt idx="2222">
                  <c:v>-0.77800000000000002</c:v>
                </c:pt>
                <c:pt idx="2223">
                  <c:v>-0.77700000000000014</c:v>
                </c:pt>
                <c:pt idx="2224">
                  <c:v>-0.7759999999999998</c:v>
                </c:pt>
                <c:pt idx="2225">
                  <c:v>-0.77499999999999991</c:v>
                </c:pt>
                <c:pt idx="2226">
                  <c:v>-0.77400000000000002</c:v>
                </c:pt>
                <c:pt idx="2227">
                  <c:v>-0.77300000000000013</c:v>
                </c:pt>
                <c:pt idx="2228">
                  <c:v>-0.7719999999999998</c:v>
                </c:pt>
                <c:pt idx="2229">
                  <c:v>-0.77099999999999991</c:v>
                </c:pt>
                <c:pt idx="2230">
                  <c:v>-0.77</c:v>
                </c:pt>
                <c:pt idx="2231">
                  <c:v>-0.76900000000000013</c:v>
                </c:pt>
                <c:pt idx="2232">
                  <c:v>-0.76799999999999979</c:v>
                </c:pt>
                <c:pt idx="2233">
                  <c:v>-0.7669999999999999</c:v>
                </c:pt>
                <c:pt idx="2234">
                  <c:v>-0.76600000000000001</c:v>
                </c:pt>
                <c:pt idx="2235">
                  <c:v>-0.76500000000000012</c:v>
                </c:pt>
                <c:pt idx="2236">
                  <c:v>-0.76399999999999979</c:v>
                </c:pt>
                <c:pt idx="2237">
                  <c:v>-0.7629999999999999</c:v>
                </c:pt>
                <c:pt idx="2238">
                  <c:v>-0.76200000000000001</c:v>
                </c:pt>
                <c:pt idx="2239">
                  <c:v>-0.76100000000000012</c:v>
                </c:pt>
                <c:pt idx="2240">
                  <c:v>-0.75999999999999979</c:v>
                </c:pt>
                <c:pt idx="2241">
                  <c:v>-0.7589999999999999</c:v>
                </c:pt>
                <c:pt idx="2242">
                  <c:v>-0.75800000000000001</c:v>
                </c:pt>
                <c:pt idx="2243">
                  <c:v>-0.75700000000000012</c:v>
                </c:pt>
                <c:pt idx="2244">
                  <c:v>-0.75599999999999978</c:v>
                </c:pt>
                <c:pt idx="2245">
                  <c:v>-0.75499999999999989</c:v>
                </c:pt>
                <c:pt idx="2246">
                  <c:v>-0.754</c:v>
                </c:pt>
                <c:pt idx="2247">
                  <c:v>-0.75300000000000011</c:v>
                </c:pt>
                <c:pt idx="2248">
                  <c:v>-0.75199999999999978</c:v>
                </c:pt>
                <c:pt idx="2249">
                  <c:v>-0.75099999999999989</c:v>
                </c:pt>
                <c:pt idx="2250">
                  <c:v>-0.75</c:v>
                </c:pt>
                <c:pt idx="2251">
                  <c:v>-0.74900000000000011</c:v>
                </c:pt>
                <c:pt idx="2252">
                  <c:v>-0.74799999999999978</c:v>
                </c:pt>
                <c:pt idx="2253">
                  <c:v>-0.74699999999999989</c:v>
                </c:pt>
                <c:pt idx="2254">
                  <c:v>-0.746</c:v>
                </c:pt>
                <c:pt idx="2255">
                  <c:v>-0.74500000000000011</c:v>
                </c:pt>
                <c:pt idx="2256">
                  <c:v>-0.74399999999999977</c:v>
                </c:pt>
                <c:pt idx="2257">
                  <c:v>-0.74299999999999988</c:v>
                </c:pt>
                <c:pt idx="2258">
                  <c:v>-0.74199999999999999</c:v>
                </c:pt>
                <c:pt idx="2259">
                  <c:v>-0.7410000000000001</c:v>
                </c:pt>
                <c:pt idx="2260">
                  <c:v>-0.73999999999999977</c:v>
                </c:pt>
                <c:pt idx="2261">
                  <c:v>-0.73899999999999988</c:v>
                </c:pt>
                <c:pt idx="2262">
                  <c:v>-0.73799999999999999</c:v>
                </c:pt>
                <c:pt idx="2263">
                  <c:v>-0.7370000000000001</c:v>
                </c:pt>
                <c:pt idx="2264">
                  <c:v>-0.73599999999999977</c:v>
                </c:pt>
                <c:pt idx="2265">
                  <c:v>-0.73499999999999988</c:v>
                </c:pt>
                <c:pt idx="2266">
                  <c:v>-0.73399999999999999</c:v>
                </c:pt>
                <c:pt idx="2267">
                  <c:v>-0.7330000000000001</c:v>
                </c:pt>
                <c:pt idx="2268">
                  <c:v>-0.73199999999999976</c:v>
                </c:pt>
                <c:pt idx="2269">
                  <c:v>-0.73099999999999987</c:v>
                </c:pt>
                <c:pt idx="2270">
                  <c:v>-0.73</c:v>
                </c:pt>
                <c:pt idx="2271">
                  <c:v>-0.72900000000000009</c:v>
                </c:pt>
                <c:pt idx="2272">
                  <c:v>-0.72799999999999976</c:v>
                </c:pt>
                <c:pt idx="2273">
                  <c:v>-0.72699999999999987</c:v>
                </c:pt>
                <c:pt idx="2274">
                  <c:v>-0.72599999999999998</c:v>
                </c:pt>
                <c:pt idx="2275">
                  <c:v>-0.72500000000000009</c:v>
                </c:pt>
                <c:pt idx="2276">
                  <c:v>-0.72399999999999975</c:v>
                </c:pt>
                <c:pt idx="2277">
                  <c:v>-0.72299999999999986</c:v>
                </c:pt>
                <c:pt idx="2278">
                  <c:v>-0.72199999999999998</c:v>
                </c:pt>
                <c:pt idx="2279">
                  <c:v>-0.72100000000000009</c:v>
                </c:pt>
                <c:pt idx="2280">
                  <c:v>-0.71999999999999975</c:v>
                </c:pt>
                <c:pt idx="2281">
                  <c:v>-0.71899999999999986</c:v>
                </c:pt>
                <c:pt idx="2282">
                  <c:v>-0.71799999999999997</c:v>
                </c:pt>
                <c:pt idx="2283">
                  <c:v>-0.71700000000000008</c:v>
                </c:pt>
                <c:pt idx="2284">
                  <c:v>-0.71599999999999975</c:v>
                </c:pt>
                <c:pt idx="2285">
                  <c:v>-0.71499999999999986</c:v>
                </c:pt>
                <c:pt idx="2286">
                  <c:v>-0.71399999999999997</c:v>
                </c:pt>
                <c:pt idx="2287">
                  <c:v>-0.71300000000000008</c:v>
                </c:pt>
                <c:pt idx="2288">
                  <c:v>-0.71199999999999974</c:v>
                </c:pt>
                <c:pt idx="2289">
                  <c:v>-0.71099999999999985</c:v>
                </c:pt>
                <c:pt idx="2290">
                  <c:v>-0.71</c:v>
                </c:pt>
                <c:pt idx="2291">
                  <c:v>-0.70900000000000007</c:v>
                </c:pt>
                <c:pt idx="2292">
                  <c:v>-0.70799999999999974</c:v>
                </c:pt>
                <c:pt idx="2293">
                  <c:v>-0.70699999999999985</c:v>
                </c:pt>
                <c:pt idx="2294">
                  <c:v>-0.70599999999999996</c:v>
                </c:pt>
                <c:pt idx="2295">
                  <c:v>-0.70500000000000007</c:v>
                </c:pt>
                <c:pt idx="2296">
                  <c:v>-0.70399999999999974</c:v>
                </c:pt>
                <c:pt idx="2297">
                  <c:v>-0.70299999999999985</c:v>
                </c:pt>
                <c:pt idx="2298">
                  <c:v>-0.70199999999999996</c:v>
                </c:pt>
                <c:pt idx="2299">
                  <c:v>-0.70100000000000007</c:v>
                </c:pt>
                <c:pt idx="2300">
                  <c:v>-0.69999999999999973</c:v>
                </c:pt>
                <c:pt idx="2301">
                  <c:v>-0.69899999999999984</c:v>
                </c:pt>
                <c:pt idx="2302">
                  <c:v>-0.69799999999999995</c:v>
                </c:pt>
                <c:pt idx="2303">
                  <c:v>-0.69700000000000006</c:v>
                </c:pt>
                <c:pt idx="2304">
                  <c:v>-0.69599999999999973</c:v>
                </c:pt>
                <c:pt idx="2305">
                  <c:v>-0.69499999999999984</c:v>
                </c:pt>
                <c:pt idx="2306">
                  <c:v>-0.69399999999999995</c:v>
                </c:pt>
                <c:pt idx="2307">
                  <c:v>-0.69300000000000006</c:v>
                </c:pt>
                <c:pt idx="2308">
                  <c:v>-0.69200000000000017</c:v>
                </c:pt>
                <c:pt idx="2309">
                  <c:v>-0.69099999999999984</c:v>
                </c:pt>
                <c:pt idx="2310">
                  <c:v>-0.69</c:v>
                </c:pt>
                <c:pt idx="2311">
                  <c:v>-0.68900000000000006</c:v>
                </c:pt>
                <c:pt idx="2312">
                  <c:v>-0.68800000000000017</c:v>
                </c:pt>
                <c:pt idx="2313">
                  <c:v>-0.68699999999999983</c:v>
                </c:pt>
                <c:pt idx="2314">
                  <c:v>-0.68599999999999994</c:v>
                </c:pt>
                <c:pt idx="2315">
                  <c:v>-0.68500000000000005</c:v>
                </c:pt>
                <c:pt idx="2316">
                  <c:v>-0.68400000000000016</c:v>
                </c:pt>
                <c:pt idx="2317">
                  <c:v>-0.68299999999999983</c:v>
                </c:pt>
                <c:pt idx="2318">
                  <c:v>-0.68199999999999994</c:v>
                </c:pt>
                <c:pt idx="2319">
                  <c:v>-0.68100000000000005</c:v>
                </c:pt>
                <c:pt idx="2320">
                  <c:v>-0.68000000000000016</c:v>
                </c:pt>
                <c:pt idx="2321">
                  <c:v>-0.67899999999999983</c:v>
                </c:pt>
                <c:pt idx="2322">
                  <c:v>-0.67799999999999994</c:v>
                </c:pt>
                <c:pt idx="2323">
                  <c:v>-0.67700000000000005</c:v>
                </c:pt>
                <c:pt idx="2324">
                  <c:v>-0.67600000000000016</c:v>
                </c:pt>
                <c:pt idx="2325">
                  <c:v>-0.67499999999999982</c:v>
                </c:pt>
                <c:pt idx="2326">
                  <c:v>-0.67399999999999993</c:v>
                </c:pt>
                <c:pt idx="2327">
                  <c:v>-0.67300000000000004</c:v>
                </c:pt>
                <c:pt idx="2328">
                  <c:v>-0.67200000000000015</c:v>
                </c:pt>
                <c:pt idx="2329">
                  <c:v>-0.67099999999999982</c:v>
                </c:pt>
                <c:pt idx="2330">
                  <c:v>-0.66999999999999993</c:v>
                </c:pt>
                <c:pt idx="2331">
                  <c:v>-0.66900000000000004</c:v>
                </c:pt>
                <c:pt idx="2332">
                  <c:v>-0.66800000000000015</c:v>
                </c:pt>
                <c:pt idx="2333">
                  <c:v>-0.66699999999999982</c:v>
                </c:pt>
                <c:pt idx="2334">
                  <c:v>-0.66599999999999993</c:v>
                </c:pt>
                <c:pt idx="2335">
                  <c:v>-0.66500000000000004</c:v>
                </c:pt>
                <c:pt idx="2336">
                  <c:v>-0.66400000000000015</c:v>
                </c:pt>
                <c:pt idx="2337">
                  <c:v>-0.66299999999999981</c:v>
                </c:pt>
                <c:pt idx="2338">
                  <c:v>-0.66199999999999992</c:v>
                </c:pt>
                <c:pt idx="2339">
                  <c:v>-0.66100000000000003</c:v>
                </c:pt>
                <c:pt idx="2340">
                  <c:v>-0.66000000000000014</c:v>
                </c:pt>
                <c:pt idx="2341">
                  <c:v>-0.65899999999999981</c:v>
                </c:pt>
                <c:pt idx="2342">
                  <c:v>-0.65799999999999992</c:v>
                </c:pt>
                <c:pt idx="2343">
                  <c:v>-0.65700000000000003</c:v>
                </c:pt>
                <c:pt idx="2344">
                  <c:v>-0.65600000000000014</c:v>
                </c:pt>
                <c:pt idx="2345">
                  <c:v>-0.6549999999999998</c:v>
                </c:pt>
                <c:pt idx="2346">
                  <c:v>-0.65399999999999991</c:v>
                </c:pt>
                <c:pt idx="2347">
                  <c:v>-0.65300000000000002</c:v>
                </c:pt>
                <c:pt idx="2348">
                  <c:v>-0.65200000000000014</c:v>
                </c:pt>
                <c:pt idx="2349">
                  <c:v>-0.6509999999999998</c:v>
                </c:pt>
                <c:pt idx="2350">
                  <c:v>-0.64999999999999991</c:v>
                </c:pt>
                <c:pt idx="2351">
                  <c:v>-0.64900000000000002</c:v>
                </c:pt>
                <c:pt idx="2352">
                  <c:v>-0.64800000000000013</c:v>
                </c:pt>
                <c:pt idx="2353">
                  <c:v>-0.6469999999999998</c:v>
                </c:pt>
                <c:pt idx="2354">
                  <c:v>-0.64599999999999991</c:v>
                </c:pt>
                <c:pt idx="2355">
                  <c:v>-0.64500000000000002</c:v>
                </c:pt>
                <c:pt idx="2356">
                  <c:v>-0.64400000000000013</c:v>
                </c:pt>
                <c:pt idx="2357">
                  <c:v>-0.64299999999999979</c:v>
                </c:pt>
                <c:pt idx="2358">
                  <c:v>-0.6419999999999999</c:v>
                </c:pt>
                <c:pt idx="2359">
                  <c:v>-0.64100000000000001</c:v>
                </c:pt>
                <c:pt idx="2360">
                  <c:v>-0.64000000000000012</c:v>
                </c:pt>
                <c:pt idx="2361">
                  <c:v>-0.63899999999999979</c:v>
                </c:pt>
                <c:pt idx="2362">
                  <c:v>-0.6379999999999999</c:v>
                </c:pt>
                <c:pt idx="2363">
                  <c:v>-0.63700000000000001</c:v>
                </c:pt>
                <c:pt idx="2364">
                  <c:v>-0.63600000000000012</c:v>
                </c:pt>
                <c:pt idx="2365">
                  <c:v>-0.63499999999999979</c:v>
                </c:pt>
                <c:pt idx="2366">
                  <c:v>-0.6339999999999999</c:v>
                </c:pt>
                <c:pt idx="2367">
                  <c:v>-0.63300000000000001</c:v>
                </c:pt>
                <c:pt idx="2368">
                  <c:v>-0.63200000000000012</c:v>
                </c:pt>
                <c:pt idx="2369">
                  <c:v>-0.63099999999999978</c:v>
                </c:pt>
                <c:pt idx="2370">
                  <c:v>-0.62999999999999989</c:v>
                </c:pt>
                <c:pt idx="2371">
                  <c:v>-0.629</c:v>
                </c:pt>
                <c:pt idx="2372">
                  <c:v>-0.62800000000000011</c:v>
                </c:pt>
                <c:pt idx="2373">
                  <c:v>-0.62699999999999978</c:v>
                </c:pt>
                <c:pt idx="2374">
                  <c:v>-0.62599999999999989</c:v>
                </c:pt>
                <c:pt idx="2375">
                  <c:v>-0.625</c:v>
                </c:pt>
                <c:pt idx="2376">
                  <c:v>-0.62400000000000011</c:v>
                </c:pt>
                <c:pt idx="2377">
                  <c:v>-0.62299999999999978</c:v>
                </c:pt>
                <c:pt idx="2378">
                  <c:v>-0.62199999999999989</c:v>
                </c:pt>
                <c:pt idx="2379">
                  <c:v>-0.621</c:v>
                </c:pt>
                <c:pt idx="2380">
                  <c:v>-0.62000000000000011</c:v>
                </c:pt>
                <c:pt idx="2381">
                  <c:v>-0.61899999999999977</c:v>
                </c:pt>
                <c:pt idx="2382">
                  <c:v>-0.61799999999999988</c:v>
                </c:pt>
                <c:pt idx="2383">
                  <c:v>-0.61699999999999999</c:v>
                </c:pt>
                <c:pt idx="2384">
                  <c:v>-0.6160000000000001</c:v>
                </c:pt>
                <c:pt idx="2385">
                  <c:v>-0.61499999999999977</c:v>
                </c:pt>
                <c:pt idx="2386">
                  <c:v>-0.61399999999999988</c:v>
                </c:pt>
                <c:pt idx="2387">
                  <c:v>-0.61299999999999999</c:v>
                </c:pt>
                <c:pt idx="2388">
                  <c:v>-0.6120000000000001</c:v>
                </c:pt>
                <c:pt idx="2389">
                  <c:v>-0.61099999999999977</c:v>
                </c:pt>
                <c:pt idx="2390">
                  <c:v>-0.60999999999999988</c:v>
                </c:pt>
                <c:pt idx="2391">
                  <c:v>-0.60899999999999999</c:v>
                </c:pt>
                <c:pt idx="2392">
                  <c:v>-0.6080000000000001</c:v>
                </c:pt>
                <c:pt idx="2393">
                  <c:v>-0.60699999999999976</c:v>
                </c:pt>
                <c:pt idx="2394">
                  <c:v>-0.60599999999999987</c:v>
                </c:pt>
                <c:pt idx="2395">
                  <c:v>-0.60499999999999998</c:v>
                </c:pt>
                <c:pt idx="2396">
                  <c:v>-0.60400000000000009</c:v>
                </c:pt>
                <c:pt idx="2397">
                  <c:v>-0.60299999999999976</c:v>
                </c:pt>
                <c:pt idx="2398">
                  <c:v>-0.60199999999999987</c:v>
                </c:pt>
                <c:pt idx="2399">
                  <c:v>-0.60099999999999998</c:v>
                </c:pt>
                <c:pt idx="2400">
                  <c:v>-0.60000000000000009</c:v>
                </c:pt>
                <c:pt idx="2401">
                  <c:v>-0.59899999999999975</c:v>
                </c:pt>
                <c:pt idx="2402">
                  <c:v>-0.59799999999999986</c:v>
                </c:pt>
                <c:pt idx="2403">
                  <c:v>-0.59699999999999998</c:v>
                </c:pt>
                <c:pt idx="2404">
                  <c:v>-0.59600000000000009</c:v>
                </c:pt>
                <c:pt idx="2405">
                  <c:v>-0.59499999999999975</c:v>
                </c:pt>
                <c:pt idx="2406">
                  <c:v>-0.59399999999999986</c:v>
                </c:pt>
                <c:pt idx="2407">
                  <c:v>-0.59299999999999997</c:v>
                </c:pt>
                <c:pt idx="2408">
                  <c:v>-0.59200000000000008</c:v>
                </c:pt>
                <c:pt idx="2409">
                  <c:v>-0.59099999999999975</c:v>
                </c:pt>
                <c:pt idx="2410">
                  <c:v>-0.58999999999999986</c:v>
                </c:pt>
                <c:pt idx="2411">
                  <c:v>-0.58899999999999997</c:v>
                </c:pt>
                <c:pt idx="2412">
                  <c:v>-0.58800000000000008</c:v>
                </c:pt>
                <c:pt idx="2413">
                  <c:v>-0.58699999999999974</c:v>
                </c:pt>
                <c:pt idx="2414">
                  <c:v>-0.58599999999999985</c:v>
                </c:pt>
                <c:pt idx="2415">
                  <c:v>-0.58499999999999996</c:v>
                </c:pt>
                <c:pt idx="2416">
                  <c:v>-0.58400000000000007</c:v>
                </c:pt>
                <c:pt idx="2417">
                  <c:v>-0.58299999999999974</c:v>
                </c:pt>
                <c:pt idx="2418">
                  <c:v>-0.58199999999999985</c:v>
                </c:pt>
                <c:pt idx="2419">
                  <c:v>-0.58099999999999996</c:v>
                </c:pt>
                <c:pt idx="2420">
                  <c:v>-0.58000000000000007</c:v>
                </c:pt>
                <c:pt idx="2421">
                  <c:v>-0.57899999999999974</c:v>
                </c:pt>
                <c:pt idx="2422">
                  <c:v>-0.57799999999999985</c:v>
                </c:pt>
                <c:pt idx="2423">
                  <c:v>-0.57699999999999996</c:v>
                </c:pt>
                <c:pt idx="2424">
                  <c:v>-0.57600000000000007</c:v>
                </c:pt>
                <c:pt idx="2425">
                  <c:v>-0.57499999999999973</c:v>
                </c:pt>
                <c:pt idx="2426">
                  <c:v>-0.57399999999999984</c:v>
                </c:pt>
                <c:pt idx="2427">
                  <c:v>-0.57299999999999995</c:v>
                </c:pt>
                <c:pt idx="2428">
                  <c:v>-0.57200000000000006</c:v>
                </c:pt>
                <c:pt idx="2429">
                  <c:v>-0.57099999999999973</c:v>
                </c:pt>
                <c:pt idx="2430">
                  <c:v>-0.56999999999999984</c:v>
                </c:pt>
                <c:pt idx="2431">
                  <c:v>-0.56899999999999995</c:v>
                </c:pt>
                <c:pt idx="2432">
                  <c:v>-0.56800000000000006</c:v>
                </c:pt>
                <c:pt idx="2433">
                  <c:v>-0.56700000000000017</c:v>
                </c:pt>
                <c:pt idx="2434">
                  <c:v>-0.56599999999999984</c:v>
                </c:pt>
                <c:pt idx="2435">
                  <c:v>-0.56499999999999995</c:v>
                </c:pt>
                <c:pt idx="2436">
                  <c:v>-0.56400000000000006</c:v>
                </c:pt>
                <c:pt idx="2437">
                  <c:v>-0.56300000000000017</c:v>
                </c:pt>
                <c:pt idx="2438">
                  <c:v>-0.56199999999999983</c:v>
                </c:pt>
                <c:pt idx="2439">
                  <c:v>-0.56099999999999994</c:v>
                </c:pt>
                <c:pt idx="2440">
                  <c:v>-0.56000000000000005</c:v>
                </c:pt>
                <c:pt idx="2441">
                  <c:v>-0.55900000000000016</c:v>
                </c:pt>
                <c:pt idx="2442">
                  <c:v>-0.55799999999999983</c:v>
                </c:pt>
                <c:pt idx="2443">
                  <c:v>-0.55699999999999994</c:v>
                </c:pt>
                <c:pt idx="2444">
                  <c:v>-0.55600000000000005</c:v>
                </c:pt>
                <c:pt idx="2445">
                  <c:v>-0.55500000000000016</c:v>
                </c:pt>
                <c:pt idx="2446">
                  <c:v>-0.55399999999999983</c:v>
                </c:pt>
                <c:pt idx="2447">
                  <c:v>-0.55299999999999994</c:v>
                </c:pt>
                <c:pt idx="2448">
                  <c:v>-0.55200000000000005</c:v>
                </c:pt>
                <c:pt idx="2449">
                  <c:v>-0.55100000000000016</c:v>
                </c:pt>
                <c:pt idx="2450">
                  <c:v>-0.54999999999999982</c:v>
                </c:pt>
                <c:pt idx="2451">
                  <c:v>-0.54899999999999993</c:v>
                </c:pt>
                <c:pt idx="2452">
                  <c:v>-0.54800000000000004</c:v>
                </c:pt>
                <c:pt idx="2453">
                  <c:v>-0.54700000000000015</c:v>
                </c:pt>
                <c:pt idx="2454">
                  <c:v>-0.54599999999999982</c:v>
                </c:pt>
                <c:pt idx="2455">
                  <c:v>-0.54499999999999993</c:v>
                </c:pt>
                <c:pt idx="2456">
                  <c:v>-0.54400000000000004</c:v>
                </c:pt>
                <c:pt idx="2457">
                  <c:v>-0.54300000000000015</c:v>
                </c:pt>
                <c:pt idx="2458">
                  <c:v>-0.54199999999999982</c:v>
                </c:pt>
                <c:pt idx="2459">
                  <c:v>-0.54099999999999993</c:v>
                </c:pt>
                <c:pt idx="2460">
                  <c:v>-0.54</c:v>
                </c:pt>
                <c:pt idx="2461">
                  <c:v>-0.53900000000000015</c:v>
                </c:pt>
                <c:pt idx="2462">
                  <c:v>-0.53799999999999981</c:v>
                </c:pt>
                <c:pt idx="2463">
                  <c:v>-0.53699999999999992</c:v>
                </c:pt>
                <c:pt idx="2464">
                  <c:v>-0.53600000000000003</c:v>
                </c:pt>
                <c:pt idx="2465">
                  <c:v>-0.53500000000000014</c:v>
                </c:pt>
                <c:pt idx="2466">
                  <c:v>-0.53399999999999981</c:v>
                </c:pt>
                <c:pt idx="2467">
                  <c:v>-0.53299999999999992</c:v>
                </c:pt>
                <c:pt idx="2468">
                  <c:v>-0.53200000000000003</c:v>
                </c:pt>
                <c:pt idx="2469">
                  <c:v>-0.53100000000000014</c:v>
                </c:pt>
                <c:pt idx="2470">
                  <c:v>-0.5299999999999998</c:v>
                </c:pt>
                <c:pt idx="2471">
                  <c:v>-0.52899999999999991</c:v>
                </c:pt>
                <c:pt idx="2472">
                  <c:v>-0.52800000000000002</c:v>
                </c:pt>
                <c:pt idx="2473">
                  <c:v>-0.52700000000000014</c:v>
                </c:pt>
                <c:pt idx="2474">
                  <c:v>-0.5259999999999998</c:v>
                </c:pt>
                <c:pt idx="2475">
                  <c:v>-0.52499999999999991</c:v>
                </c:pt>
                <c:pt idx="2476">
                  <c:v>-0.52400000000000002</c:v>
                </c:pt>
                <c:pt idx="2477">
                  <c:v>-0.52300000000000013</c:v>
                </c:pt>
                <c:pt idx="2478">
                  <c:v>-0.5219999999999998</c:v>
                </c:pt>
                <c:pt idx="2479">
                  <c:v>-0.52099999999999991</c:v>
                </c:pt>
                <c:pt idx="2480">
                  <c:v>-0.52</c:v>
                </c:pt>
                <c:pt idx="2481">
                  <c:v>-0.51900000000000013</c:v>
                </c:pt>
                <c:pt idx="2482">
                  <c:v>-0.51799999999999979</c:v>
                </c:pt>
                <c:pt idx="2483">
                  <c:v>-0.5169999999999999</c:v>
                </c:pt>
                <c:pt idx="2484">
                  <c:v>-0.51600000000000001</c:v>
                </c:pt>
                <c:pt idx="2485">
                  <c:v>-0.51500000000000012</c:v>
                </c:pt>
                <c:pt idx="2486">
                  <c:v>-0.51399999999999979</c:v>
                </c:pt>
                <c:pt idx="2487">
                  <c:v>-0.5129999999999999</c:v>
                </c:pt>
                <c:pt idx="2488">
                  <c:v>-0.51200000000000001</c:v>
                </c:pt>
                <c:pt idx="2489">
                  <c:v>-0.51100000000000012</c:v>
                </c:pt>
                <c:pt idx="2490">
                  <c:v>-0.50999999999999979</c:v>
                </c:pt>
                <c:pt idx="2491">
                  <c:v>-0.5089999999999999</c:v>
                </c:pt>
                <c:pt idx="2492">
                  <c:v>-0.50800000000000001</c:v>
                </c:pt>
                <c:pt idx="2493">
                  <c:v>-0.50700000000000012</c:v>
                </c:pt>
                <c:pt idx="2494">
                  <c:v>-0.50599999999999978</c:v>
                </c:pt>
                <c:pt idx="2495">
                  <c:v>-0.50499999999999989</c:v>
                </c:pt>
                <c:pt idx="2496">
                  <c:v>-0.504</c:v>
                </c:pt>
                <c:pt idx="2497">
                  <c:v>-0.50300000000000011</c:v>
                </c:pt>
                <c:pt idx="2498">
                  <c:v>-0.50199999999999978</c:v>
                </c:pt>
                <c:pt idx="2499">
                  <c:v>-0.50099999999999989</c:v>
                </c:pt>
                <c:pt idx="2500">
                  <c:v>-0.5</c:v>
                </c:pt>
                <c:pt idx="2501">
                  <c:v>-0.49900000000000011</c:v>
                </c:pt>
                <c:pt idx="2502">
                  <c:v>-0.49799999999999978</c:v>
                </c:pt>
                <c:pt idx="2503">
                  <c:v>-0.49699999999999989</c:v>
                </c:pt>
                <c:pt idx="2504">
                  <c:v>-0.496</c:v>
                </c:pt>
                <c:pt idx="2505">
                  <c:v>-0.49500000000000011</c:v>
                </c:pt>
                <c:pt idx="2506">
                  <c:v>-0.49399999999999977</c:v>
                </c:pt>
                <c:pt idx="2507">
                  <c:v>-0.49299999999999988</c:v>
                </c:pt>
                <c:pt idx="2508">
                  <c:v>-0.49199999999999999</c:v>
                </c:pt>
                <c:pt idx="2509">
                  <c:v>-0.4910000000000001</c:v>
                </c:pt>
                <c:pt idx="2510">
                  <c:v>-0.48999999999999977</c:v>
                </c:pt>
                <c:pt idx="2511">
                  <c:v>-0.48899999999999988</c:v>
                </c:pt>
                <c:pt idx="2512">
                  <c:v>-0.48799999999999999</c:v>
                </c:pt>
                <c:pt idx="2513">
                  <c:v>-0.4870000000000001</c:v>
                </c:pt>
                <c:pt idx="2514">
                  <c:v>-0.48599999999999977</c:v>
                </c:pt>
                <c:pt idx="2515">
                  <c:v>-0.48499999999999988</c:v>
                </c:pt>
                <c:pt idx="2516">
                  <c:v>-0.48399999999999999</c:v>
                </c:pt>
                <c:pt idx="2517">
                  <c:v>-0.4830000000000001</c:v>
                </c:pt>
                <c:pt idx="2518">
                  <c:v>-0.48199999999999976</c:v>
                </c:pt>
                <c:pt idx="2519">
                  <c:v>-0.48099999999999987</c:v>
                </c:pt>
                <c:pt idx="2520">
                  <c:v>-0.48</c:v>
                </c:pt>
                <c:pt idx="2521">
                  <c:v>-0.47900000000000009</c:v>
                </c:pt>
                <c:pt idx="2522">
                  <c:v>-0.47799999999999976</c:v>
                </c:pt>
                <c:pt idx="2523">
                  <c:v>-0.47699999999999987</c:v>
                </c:pt>
                <c:pt idx="2524">
                  <c:v>-0.47599999999999998</c:v>
                </c:pt>
                <c:pt idx="2525">
                  <c:v>-0.47500000000000009</c:v>
                </c:pt>
                <c:pt idx="2526">
                  <c:v>-0.47399999999999975</c:v>
                </c:pt>
                <c:pt idx="2527">
                  <c:v>-0.47299999999999986</c:v>
                </c:pt>
                <c:pt idx="2528">
                  <c:v>-0.47199999999999998</c:v>
                </c:pt>
                <c:pt idx="2529">
                  <c:v>-0.47100000000000009</c:v>
                </c:pt>
                <c:pt idx="2530">
                  <c:v>-0.46999999999999975</c:v>
                </c:pt>
                <c:pt idx="2531">
                  <c:v>-0.46899999999999986</c:v>
                </c:pt>
                <c:pt idx="2532">
                  <c:v>-0.46799999999999997</c:v>
                </c:pt>
                <c:pt idx="2533">
                  <c:v>-0.46700000000000008</c:v>
                </c:pt>
                <c:pt idx="2534">
                  <c:v>-0.46599999999999975</c:v>
                </c:pt>
                <c:pt idx="2535">
                  <c:v>-0.46499999999999986</c:v>
                </c:pt>
                <c:pt idx="2536">
                  <c:v>-0.46399999999999997</c:v>
                </c:pt>
                <c:pt idx="2537">
                  <c:v>-0.46300000000000008</c:v>
                </c:pt>
                <c:pt idx="2538">
                  <c:v>-0.46199999999999974</c:v>
                </c:pt>
                <c:pt idx="2539">
                  <c:v>-0.46099999999999985</c:v>
                </c:pt>
                <c:pt idx="2540">
                  <c:v>-0.45999999999999996</c:v>
                </c:pt>
                <c:pt idx="2541">
                  <c:v>-0.45900000000000007</c:v>
                </c:pt>
                <c:pt idx="2542">
                  <c:v>-0.45799999999999974</c:v>
                </c:pt>
                <c:pt idx="2543">
                  <c:v>-0.45699999999999985</c:v>
                </c:pt>
                <c:pt idx="2544">
                  <c:v>-0.45599999999999996</c:v>
                </c:pt>
                <c:pt idx="2545">
                  <c:v>-0.45500000000000007</c:v>
                </c:pt>
                <c:pt idx="2546">
                  <c:v>-0.45399999999999974</c:v>
                </c:pt>
                <c:pt idx="2547">
                  <c:v>-0.45299999999999985</c:v>
                </c:pt>
                <c:pt idx="2548">
                  <c:v>-0.45199999999999996</c:v>
                </c:pt>
                <c:pt idx="2549">
                  <c:v>-0.45100000000000007</c:v>
                </c:pt>
                <c:pt idx="2550">
                  <c:v>-0.44999999999999973</c:v>
                </c:pt>
                <c:pt idx="2551">
                  <c:v>-0.44899999999999984</c:v>
                </c:pt>
                <c:pt idx="2552">
                  <c:v>-0.44799999999999995</c:v>
                </c:pt>
                <c:pt idx="2553">
                  <c:v>-0.44700000000000006</c:v>
                </c:pt>
                <c:pt idx="2554">
                  <c:v>-0.44599999999999973</c:v>
                </c:pt>
                <c:pt idx="2555">
                  <c:v>-0.44499999999999984</c:v>
                </c:pt>
                <c:pt idx="2556">
                  <c:v>-0.44399999999999995</c:v>
                </c:pt>
                <c:pt idx="2557">
                  <c:v>-0.44300000000000006</c:v>
                </c:pt>
                <c:pt idx="2558">
                  <c:v>-0.44199999999999973</c:v>
                </c:pt>
                <c:pt idx="2559">
                  <c:v>-0.44099999999999984</c:v>
                </c:pt>
                <c:pt idx="2560">
                  <c:v>-0.43999999999999995</c:v>
                </c:pt>
                <c:pt idx="2561">
                  <c:v>-0.43900000000000006</c:v>
                </c:pt>
                <c:pt idx="2562">
                  <c:v>-0.43800000000000017</c:v>
                </c:pt>
                <c:pt idx="2563">
                  <c:v>-0.43699999999999983</c:v>
                </c:pt>
                <c:pt idx="2564">
                  <c:v>-0.43599999999999994</c:v>
                </c:pt>
                <c:pt idx="2565">
                  <c:v>-0.43500000000000005</c:v>
                </c:pt>
                <c:pt idx="2566">
                  <c:v>-0.43400000000000016</c:v>
                </c:pt>
                <c:pt idx="2567">
                  <c:v>-0.43299999999999983</c:v>
                </c:pt>
                <c:pt idx="2568">
                  <c:v>-0.43199999999999994</c:v>
                </c:pt>
                <c:pt idx="2569">
                  <c:v>-0.43100000000000005</c:v>
                </c:pt>
                <c:pt idx="2570">
                  <c:v>-0.43000000000000016</c:v>
                </c:pt>
                <c:pt idx="2571">
                  <c:v>-0.42899999999999983</c:v>
                </c:pt>
                <c:pt idx="2572">
                  <c:v>-0.42799999999999994</c:v>
                </c:pt>
                <c:pt idx="2573">
                  <c:v>-0.42700000000000005</c:v>
                </c:pt>
                <c:pt idx="2574">
                  <c:v>-0.42600000000000016</c:v>
                </c:pt>
                <c:pt idx="2575">
                  <c:v>-0.42499999999999982</c:v>
                </c:pt>
                <c:pt idx="2576">
                  <c:v>-0.42399999999999993</c:v>
                </c:pt>
                <c:pt idx="2577">
                  <c:v>-0.42300000000000004</c:v>
                </c:pt>
                <c:pt idx="2578">
                  <c:v>-0.42200000000000015</c:v>
                </c:pt>
                <c:pt idx="2579">
                  <c:v>-0.42099999999999982</c:v>
                </c:pt>
                <c:pt idx="2580">
                  <c:v>-0.41999999999999993</c:v>
                </c:pt>
                <c:pt idx="2581">
                  <c:v>-0.41900000000000004</c:v>
                </c:pt>
                <c:pt idx="2582">
                  <c:v>-0.41800000000000015</c:v>
                </c:pt>
                <c:pt idx="2583">
                  <c:v>-0.41699999999999982</c:v>
                </c:pt>
                <c:pt idx="2584">
                  <c:v>-0.41599999999999993</c:v>
                </c:pt>
                <c:pt idx="2585">
                  <c:v>-0.41500000000000004</c:v>
                </c:pt>
                <c:pt idx="2586">
                  <c:v>-0.41400000000000015</c:v>
                </c:pt>
                <c:pt idx="2587">
                  <c:v>-0.41299999999999981</c:v>
                </c:pt>
                <c:pt idx="2588">
                  <c:v>-0.41199999999999992</c:v>
                </c:pt>
                <c:pt idx="2589">
                  <c:v>-0.41100000000000003</c:v>
                </c:pt>
                <c:pt idx="2590">
                  <c:v>-0.41000000000000014</c:v>
                </c:pt>
                <c:pt idx="2591">
                  <c:v>-0.40899999999999981</c:v>
                </c:pt>
                <c:pt idx="2592">
                  <c:v>-0.40799999999999992</c:v>
                </c:pt>
                <c:pt idx="2593">
                  <c:v>-0.40700000000000003</c:v>
                </c:pt>
                <c:pt idx="2594">
                  <c:v>-0.40600000000000014</c:v>
                </c:pt>
                <c:pt idx="2595">
                  <c:v>-0.4049999999999998</c:v>
                </c:pt>
                <c:pt idx="2596">
                  <c:v>-0.40399999999999991</c:v>
                </c:pt>
                <c:pt idx="2597">
                  <c:v>-0.40300000000000002</c:v>
                </c:pt>
                <c:pt idx="2598">
                  <c:v>-0.40200000000000014</c:v>
                </c:pt>
                <c:pt idx="2599">
                  <c:v>-0.4009999999999998</c:v>
                </c:pt>
                <c:pt idx="2600">
                  <c:v>-0.39999999999999991</c:v>
                </c:pt>
                <c:pt idx="2601">
                  <c:v>-0.39900000000000002</c:v>
                </c:pt>
                <c:pt idx="2602">
                  <c:v>-0.39800000000000013</c:v>
                </c:pt>
                <c:pt idx="2603">
                  <c:v>-0.3969999999999998</c:v>
                </c:pt>
                <c:pt idx="2604">
                  <c:v>-0.39599999999999991</c:v>
                </c:pt>
                <c:pt idx="2605">
                  <c:v>-0.39500000000000002</c:v>
                </c:pt>
                <c:pt idx="2606">
                  <c:v>-0.39400000000000013</c:v>
                </c:pt>
                <c:pt idx="2607">
                  <c:v>-0.39299999999999979</c:v>
                </c:pt>
                <c:pt idx="2608">
                  <c:v>-0.3919999999999999</c:v>
                </c:pt>
                <c:pt idx="2609">
                  <c:v>-0.39100000000000001</c:v>
                </c:pt>
                <c:pt idx="2610">
                  <c:v>-0.39000000000000012</c:v>
                </c:pt>
                <c:pt idx="2611">
                  <c:v>-0.38899999999999979</c:v>
                </c:pt>
                <c:pt idx="2612">
                  <c:v>-0.3879999999999999</c:v>
                </c:pt>
                <c:pt idx="2613">
                  <c:v>-0.38700000000000001</c:v>
                </c:pt>
                <c:pt idx="2614">
                  <c:v>-0.38600000000000012</c:v>
                </c:pt>
                <c:pt idx="2615">
                  <c:v>-0.38499999999999979</c:v>
                </c:pt>
                <c:pt idx="2616">
                  <c:v>-0.3839999999999999</c:v>
                </c:pt>
                <c:pt idx="2617">
                  <c:v>-0.38300000000000001</c:v>
                </c:pt>
                <c:pt idx="2618">
                  <c:v>-0.38200000000000012</c:v>
                </c:pt>
                <c:pt idx="2619">
                  <c:v>-0.38099999999999978</c:v>
                </c:pt>
                <c:pt idx="2620">
                  <c:v>-0.37999999999999989</c:v>
                </c:pt>
                <c:pt idx="2621">
                  <c:v>-0.379</c:v>
                </c:pt>
                <c:pt idx="2622">
                  <c:v>-0.37800000000000011</c:v>
                </c:pt>
                <c:pt idx="2623">
                  <c:v>-0.37699999999999978</c:v>
                </c:pt>
                <c:pt idx="2624">
                  <c:v>-0.37599999999999989</c:v>
                </c:pt>
                <c:pt idx="2625">
                  <c:v>-0.375</c:v>
                </c:pt>
                <c:pt idx="2626">
                  <c:v>-0.37400000000000011</c:v>
                </c:pt>
                <c:pt idx="2627">
                  <c:v>-0.37299999999999978</c:v>
                </c:pt>
                <c:pt idx="2628">
                  <c:v>-0.37199999999999989</c:v>
                </c:pt>
                <c:pt idx="2629">
                  <c:v>-0.371</c:v>
                </c:pt>
                <c:pt idx="2630">
                  <c:v>-0.37000000000000011</c:v>
                </c:pt>
                <c:pt idx="2631">
                  <c:v>-0.36899999999999977</c:v>
                </c:pt>
                <c:pt idx="2632">
                  <c:v>-0.36799999999999988</c:v>
                </c:pt>
                <c:pt idx="2633">
                  <c:v>-0.36699999999999999</c:v>
                </c:pt>
                <c:pt idx="2634">
                  <c:v>-0.3660000000000001</c:v>
                </c:pt>
                <c:pt idx="2635">
                  <c:v>-0.36499999999999977</c:v>
                </c:pt>
                <c:pt idx="2636">
                  <c:v>-0.36399999999999988</c:v>
                </c:pt>
                <c:pt idx="2637">
                  <c:v>-0.36299999999999999</c:v>
                </c:pt>
                <c:pt idx="2638">
                  <c:v>-0.3620000000000001</c:v>
                </c:pt>
                <c:pt idx="2639">
                  <c:v>-0.36099999999999977</c:v>
                </c:pt>
                <c:pt idx="2640">
                  <c:v>-0.35999999999999988</c:v>
                </c:pt>
                <c:pt idx="2641">
                  <c:v>-0.35899999999999999</c:v>
                </c:pt>
                <c:pt idx="2642">
                  <c:v>-0.3580000000000001</c:v>
                </c:pt>
                <c:pt idx="2643">
                  <c:v>-0.35699999999999976</c:v>
                </c:pt>
                <c:pt idx="2644">
                  <c:v>-0.35599999999999987</c:v>
                </c:pt>
                <c:pt idx="2645">
                  <c:v>-0.35499999999999998</c:v>
                </c:pt>
                <c:pt idx="2646">
                  <c:v>-0.35400000000000009</c:v>
                </c:pt>
                <c:pt idx="2647">
                  <c:v>-0.35299999999999976</c:v>
                </c:pt>
                <c:pt idx="2648">
                  <c:v>-0.35199999999999987</c:v>
                </c:pt>
                <c:pt idx="2649">
                  <c:v>-0.35099999999999998</c:v>
                </c:pt>
                <c:pt idx="2650">
                  <c:v>-0.35000000000000009</c:v>
                </c:pt>
                <c:pt idx="2651">
                  <c:v>-0.34899999999999975</c:v>
                </c:pt>
                <c:pt idx="2652">
                  <c:v>-0.34799999999999986</c:v>
                </c:pt>
                <c:pt idx="2653">
                  <c:v>-0.34699999999999998</c:v>
                </c:pt>
                <c:pt idx="2654">
                  <c:v>-0.34600000000000009</c:v>
                </c:pt>
                <c:pt idx="2655">
                  <c:v>-0.34499999999999975</c:v>
                </c:pt>
                <c:pt idx="2656">
                  <c:v>-0.34399999999999986</c:v>
                </c:pt>
                <c:pt idx="2657">
                  <c:v>-0.34299999999999997</c:v>
                </c:pt>
                <c:pt idx="2658">
                  <c:v>-0.34200000000000008</c:v>
                </c:pt>
                <c:pt idx="2659">
                  <c:v>-0.34099999999999975</c:v>
                </c:pt>
                <c:pt idx="2660">
                  <c:v>-0.33999999999999986</c:v>
                </c:pt>
                <c:pt idx="2661">
                  <c:v>-0.33899999999999997</c:v>
                </c:pt>
                <c:pt idx="2662">
                  <c:v>-0.33800000000000008</c:v>
                </c:pt>
                <c:pt idx="2663">
                  <c:v>-0.33699999999999974</c:v>
                </c:pt>
                <c:pt idx="2664">
                  <c:v>-0.33599999999999985</c:v>
                </c:pt>
                <c:pt idx="2665">
                  <c:v>-0.33499999999999996</c:v>
                </c:pt>
                <c:pt idx="2666">
                  <c:v>-0.33400000000000007</c:v>
                </c:pt>
                <c:pt idx="2667">
                  <c:v>-0.33299999999999974</c:v>
                </c:pt>
                <c:pt idx="2668">
                  <c:v>-0.33199999999999985</c:v>
                </c:pt>
                <c:pt idx="2669">
                  <c:v>-0.33099999999999996</c:v>
                </c:pt>
                <c:pt idx="2670">
                  <c:v>-0.33000000000000007</c:v>
                </c:pt>
                <c:pt idx="2671">
                  <c:v>-0.32899999999999974</c:v>
                </c:pt>
                <c:pt idx="2672">
                  <c:v>-0.32799999999999985</c:v>
                </c:pt>
                <c:pt idx="2673">
                  <c:v>-0.32699999999999996</c:v>
                </c:pt>
                <c:pt idx="2674">
                  <c:v>-0.32600000000000007</c:v>
                </c:pt>
                <c:pt idx="2675">
                  <c:v>-0.32499999999999973</c:v>
                </c:pt>
                <c:pt idx="2676">
                  <c:v>-0.32399999999999984</c:v>
                </c:pt>
                <c:pt idx="2677">
                  <c:v>-0.32299999999999995</c:v>
                </c:pt>
                <c:pt idx="2678">
                  <c:v>-0.32200000000000006</c:v>
                </c:pt>
                <c:pt idx="2679">
                  <c:v>-0.32099999999999973</c:v>
                </c:pt>
                <c:pt idx="2680">
                  <c:v>-0.31999999999999984</c:v>
                </c:pt>
                <c:pt idx="2681">
                  <c:v>-0.31899999999999995</c:v>
                </c:pt>
                <c:pt idx="2682">
                  <c:v>-0.31800000000000006</c:v>
                </c:pt>
                <c:pt idx="2683">
                  <c:v>-0.31699999999999973</c:v>
                </c:pt>
                <c:pt idx="2684">
                  <c:v>-0.31599999999999984</c:v>
                </c:pt>
                <c:pt idx="2685">
                  <c:v>-0.31499999999999995</c:v>
                </c:pt>
                <c:pt idx="2686">
                  <c:v>-0.31400000000000006</c:v>
                </c:pt>
                <c:pt idx="2687">
                  <c:v>-0.31299999999999972</c:v>
                </c:pt>
                <c:pt idx="2688">
                  <c:v>-0.31199999999999983</c:v>
                </c:pt>
                <c:pt idx="2689">
                  <c:v>-0.31099999999999994</c:v>
                </c:pt>
                <c:pt idx="2690">
                  <c:v>-0.31000000000000005</c:v>
                </c:pt>
                <c:pt idx="2691">
                  <c:v>-0.30900000000000016</c:v>
                </c:pt>
                <c:pt idx="2692">
                  <c:v>-0.30799999999999983</c:v>
                </c:pt>
                <c:pt idx="2693">
                  <c:v>-0.30699999999999994</c:v>
                </c:pt>
                <c:pt idx="2694">
                  <c:v>-0.30600000000000005</c:v>
                </c:pt>
                <c:pt idx="2695">
                  <c:v>-0.30500000000000016</c:v>
                </c:pt>
                <c:pt idx="2696">
                  <c:v>-0.30399999999999983</c:v>
                </c:pt>
                <c:pt idx="2697">
                  <c:v>-0.30299999999999994</c:v>
                </c:pt>
                <c:pt idx="2698">
                  <c:v>-0.30200000000000005</c:v>
                </c:pt>
                <c:pt idx="2699">
                  <c:v>-0.30100000000000016</c:v>
                </c:pt>
                <c:pt idx="2700">
                  <c:v>-0.29999999999999982</c:v>
                </c:pt>
                <c:pt idx="2701">
                  <c:v>-0.29899999999999993</c:v>
                </c:pt>
                <c:pt idx="2702">
                  <c:v>-0.29800000000000004</c:v>
                </c:pt>
                <c:pt idx="2703">
                  <c:v>-0.29700000000000015</c:v>
                </c:pt>
                <c:pt idx="2704">
                  <c:v>-0.29599999999999982</c:v>
                </c:pt>
                <c:pt idx="2705">
                  <c:v>-0.29499999999999993</c:v>
                </c:pt>
                <c:pt idx="2706">
                  <c:v>-0.29400000000000004</c:v>
                </c:pt>
                <c:pt idx="2707">
                  <c:v>-0.29300000000000015</c:v>
                </c:pt>
                <c:pt idx="2708">
                  <c:v>-0.29199999999999982</c:v>
                </c:pt>
                <c:pt idx="2709">
                  <c:v>-0.29099999999999993</c:v>
                </c:pt>
                <c:pt idx="2710">
                  <c:v>-0.29000000000000004</c:v>
                </c:pt>
                <c:pt idx="2711">
                  <c:v>-0.28900000000000015</c:v>
                </c:pt>
                <c:pt idx="2712">
                  <c:v>-0.28799999999999981</c:v>
                </c:pt>
                <c:pt idx="2713">
                  <c:v>-0.28699999999999992</c:v>
                </c:pt>
                <c:pt idx="2714">
                  <c:v>-0.28600000000000003</c:v>
                </c:pt>
                <c:pt idx="2715">
                  <c:v>-0.28500000000000014</c:v>
                </c:pt>
                <c:pt idx="2716">
                  <c:v>-0.28399999999999981</c:v>
                </c:pt>
                <c:pt idx="2717">
                  <c:v>-0.28299999999999992</c:v>
                </c:pt>
                <c:pt idx="2718">
                  <c:v>-0.28200000000000003</c:v>
                </c:pt>
                <c:pt idx="2719">
                  <c:v>-0.28100000000000014</c:v>
                </c:pt>
                <c:pt idx="2720">
                  <c:v>-0.2799999999999998</c:v>
                </c:pt>
                <c:pt idx="2721">
                  <c:v>-0.27899999999999991</c:v>
                </c:pt>
                <c:pt idx="2722">
                  <c:v>-0.27800000000000002</c:v>
                </c:pt>
                <c:pt idx="2723">
                  <c:v>-0.27700000000000014</c:v>
                </c:pt>
                <c:pt idx="2724">
                  <c:v>-0.2759999999999998</c:v>
                </c:pt>
                <c:pt idx="2725">
                  <c:v>-0.27499999999999991</c:v>
                </c:pt>
                <c:pt idx="2726">
                  <c:v>-0.27400000000000002</c:v>
                </c:pt>
                <c:pt idx="2727">
                  <c:v>-0.27300000000000013</c:v>
                </c:pt>
                <c:pt idx="2728">
                  <c:v>-0.2719999999999998</c:v>
                </c:pt>
                <c:pt idx="2729">
                  <c:v>-0.27099999999999991</c:v>
                </c:pt>
                <c:pt idx="2730">
                  <c:v>-0.27</c:v>
                </c:pt>
                <c:pt idx="2731">
                  <c:v>-0.26900000000000013</c:v>
                </c:pt>
                <c:pt idx="2732">
                  <c:v>-0.26799999999999979</c:v>
                </c:pt>
                <c:pt idx="2733">
                  <c:v>-0.2669999999999999</c:v>
                </c:pt>
                <c:pt idx="2734">
                  <c:v>-0.26600000000000001</c:v>
                </c:pt>
                <c:pt idx="2735">
                  <c:v>-0.26500000000000012</c:v>
                </c:pt>
                <c:pt idx="2736">
                  <c:v>-0.26399999999999979</c:v>
                </c:pt>
                <c:pt idx="2737">
                  <c:v>-0.2629999999999999</c:v>
                </c:pt>
                <c:pt idx="2738">
                  <c:v>-0.26200000000000001</c:v>
                </c:pt>
                <c:pt idx="2739">
                  <c:v>-0.26100000000000012</c:v>
                </c:pt>
                <c:pt idx="2740">
                  <c:v>-0.25999999999999979</c:v>
                </c:pt>
                <c:pt idx="2741">
                  <c:v>-0.2589999999999999</c:v>
                </c:pt>
                <c:pt idx="2742">
                  <c:v>-0.25800000000000001</c:v>
                </c:pt>
                <c:pt idx="2743">
                  <c:v>-0.25700000000000012</c:v>
                </c:pt>
                <c:pt idx="2744">
                  <c:v>-0.25599999999999978</c:v>
                </c:pt>
                <c:pt idx="2745">
                  <c:v>-0.25499999999999989</c:v>
                </c:pt>
                <c:pt idx="2746">
                  <c:v>-0.254</c:v>
                </c:pt>
                <c:pt idx="2747">
                  <c:v>-0.25300000000000011</c:v>
                </c:pt>
                <c:pt idx="2748">
                  <c:v>-0.25199999999999978</c:v>
                </c:pt>
                <c:pt idx="2749">
                  <c:v>-0.25099999999999989</c:v>
                </c:pt>
                <c:pt idx="2750">
                  <c:v>-0.25</c:v>
                </c:pt>
                <c:pt idx="2751">
                  <c:v>-0.24900000000000011</c:v>
                </c:pt>
                <c:pt idx="2752">
                  <c:v>-0.24799999999999978</c:v>
                </c:pt>
                <c:pt idx="2753">
                  <c:v>-0.24699999999999989</c:v>
                </c:pt>
                <c:pt idx="2754">
                  <c:v>-0.246</c:v>
                </c:pt>
                <c:pt idx="2755">
                  <c:v>-0.24500000000000011</c:v>
                </c:pt>
                <c:pt idx="2756">
                  <c:v>-0.24399999999999977</c:v>
                </c:pt>
                <c:pt idx="2757">
                  <c:v>-0.24299999999999988</c:v>
                </c:pt>
                <c:pt idx="2758">
                  <c:v>-0.24199999999999999</c:v>
                </c:pt>
                <c:pt idx="2759">
                  <c:v>-0.2410000000000001</c:v>
                </c:pt>
                <c:pt idx="2760">
                  <c:v>-0.23999999999999977</c:v>
                </c:pt>
                <c:pt idx="2761">
                  <c:v>-0.23899999999999988</c:v>
                </c:pt>
                <c:pt idx="2762">
                  <c:v>-0.23799999999999999</c:v>
                </c:pt>
                <c:pt idx="2763">
                  <c:v>-0.2370000000000001</c:v>
                </c:pt>
                <c:pt idx="2764">
                  <c:v>-0.23599999999999977</c:v>
                </c:pt>
                <c:pt idx="2765">
                  <c:v>-0.23499999999999988</c:v>
                </c:pt>
                <c:pt idx="2766">
                  <c:v>-0.23399999999999999</c:v>
                </c:pt>
                <c:pt idx="2767">
                  <c:v>-0.2330000000000001</c:v>
                </c:pt>
                <c:pt idx="2768">
                  <c:v>-0.23199999999999976</c:v>
                </c:pt>
                <c:pt idx="2769">
                  <c:v>-0.23099999999999987</c:v>
                </c:pt>
                <c:pt idx="2770">
                  <c:v>-0.22999999999999998</c:v>
                </c:pt>
                <c:pt idx="2771">
                  <c:v>-0.22900000000000009</c:v>
                </c:pt>
                <c:pt idx="2772">
                  <c:v>-0.22799999999999976</c:v>
                </c:pt>
                <c:pt idx="2773">
                  <c:v>-0.22699999999999987</c:v>
                </c:pt>
                <c:pt idx="2774">
                  <c:v>-0.22599999999999998</c:v>
                </c:pt>
                <c:pt idx="2775">
                  <c:v>-0.22500000000000009</c:v>
                </c:pt>
                <c:pt idx="2776">
                  <c:v>-0.22399999999999975</c:v>
                </c:pt>
                <c:pt idx="2777">
                  <c:v>-0.22299999999999986</c:v>
                </c:pt>
                <c:pt idx="2778">
                  <c:v>-0.22199999999999998</c:v>
                </c:pt>
                <c:pt idx="2779">
                  <c:v>-0.22100000000000009</c:v>
                </c:pt>
                <c:pt idx="2780">
                  <c:v>-0.21999999999999975</c:v>
                </c:pt>
                <c:pt idx="2781">
                  <c:v>-0.21899999999999986</c:v>
                </c:pt>
                <c:pt idx="2782">
                  <c:v>-0.21799999999999997</c:v>
                </c:pt>
                <c:pt idx="2783">
                  <c:v>-0.21700000000000008</c:v>
                </c:pt>
                <c:pt idx="2784">
                  <c:v>-0.21599999999999975</c:v>
                </c:pt>
                <c:pt idx="2785">
                  <c:v>-0.21499999999999986</c:v>
                </c:pt>
                <c:pt idx="2786">
                  <c:v>-0.21399999999999997</c:v>
                </c:pt>
                <c:pt idx="2787">
                  <c:v>-0.21300000000000008</c:v>
                </c:pt>
                <c:pt idx="2788">
                  <c:v>-0.21199999999999974</c:v>
                </c:pt>
                <c:pt idx="2789">
                  <c:v>-0.21099999999999985</c:v>
                </c:pt>
                <c:pt idx="2790">
                  <c:v>-0.20999999999999996</c:v>
                </c:pt>
                <c:pt idx="2791">
                  <c:v>-0.20900000000000007</c:v>
                </c:pt>
                <c:pt idx="2792">
                  <c:v>-0.20799999999999974</c:v>
                </c:pt>
                <c:pt idx="2793">
                  <c:v>-0.20699999999999985</c:v>
                </c:pt>
                <c:pt idx="2794">
                  <c:v>-0.20599999999999996</c:v>
                </c:pt>
                <c:pt idx="2795">
                  <c:v>-0.20500000000000007</c:v>
                </c:pt>
                <c:pt idx="2796">
                  <c:v>-0.20399999999999974</c:v>
                </c:pt>
                <c:pt idx="2797">
                  <c:v>-0.20299999999999985</c:v>
                </c:pt>
                <c:pt idx="2798">
                  <c:v>-0.20199999999999996</c:v>
                </c:pt>
                <c:pt idx="2799">
                  <c:v>-0.20100000000000007</c:v>
                </c:pt>
                <c:pt idx="2800">
                  <c:v>-0.19999999999999973</c:v>
                </c:pt>
                <c:pt idx="2801">
                  <c:v>-0.19899999999999984</c:v>
                </c:pt>
                <c:pt idx="2802">
                  <c:v>-0.19799999999999995</c:v>
                </c:pt>
                <c:pt idx="2803">
                  <c:v>-0.19700000000000006</c:v>
                </c:pt>
                <c:pt idx="2804">
                  <c:v>-0.19599999999999973</c:v>
                </c:pt>
                <c:pt idx="2805">
                  <c:v>-0.19499999999999984</c:v>
                </c:pt>
                <c:pt idx="2806">
                  <c:v>-0.19399999999999995</c:v>
                </c:pt>
                <c:pt idx="2807">
                  <c:v>-0.19300000000000006</c:v>
                </c:pt>
                <c:pt idx="2808">
                  <c:v>-0.19199999999999973</c:v>
                </c:pt>
                <c:pt idx="2809">
                  <c:v>-0.19099999999999984</c:v>
                </c:pt>
                <c:pt idx="2810">
                  <c:v>-0.18999999999999995</c:v>
                </c:pt>
                <c:pt idx="2811">
                  <c:v>-0.18900000000000006</c:v>
                </c:pt>
                <c:pt idx="2812">
                  <c:v>-0.18799999999999972</c:v>
                </c:pt>
                <c:pt idx="2813">
                  <c:v>-0.18699999999999983</c:v>
                </c:pt>
                <c:pt idx="2814">
                  <c:v>-0.18599999999999994</c:v>
                </c:pt>
                <c:pt idx="2815">
                  <c:v>-0.18500000000000005</c:v>
                </c:pt>
                <c:pt idx="2816">
                  <c:v>-0.18400000000000016</c:v>
                </c:pt>
                <c:pt idx="2817">
                  <c:v>-0.18299999999999983</c:v>
                </c:pt>
                <c:pt idx="2818">
                  <c:v>-0.18199999999999994</c:v>
                </c:pt>
                <c:pt idx="2819">
                  <c:v>-0.18100000000000005</c:v>
                </c:pt>
                <c:pt idx="2820">
                  <c:v>-0.18000000000000016</c:v>
                </c:pt>
                <c:pt idx="2821">
                  <c:v>-0.17899999999999983</c:v>
                </c:pt>
                <c:pt idx="2822">
                  <c:v>-0.17799999999999994</c:v>
                </c:pt>
                <c:pt idx="2823">
                  <c:v>-0.17700000000000005</c:v>
                </c:pt>
                <c:pt idx="2824">
                  <c:v>-0.17600000000000016</c:v>
                </c:pt>
                <c:pt idx="2825">
                  <c:v>-0.17499999999999982</c:v>
                </c:pt>
                <c:pt idx="2826">
                  <c:v>-0.17399999999999993</c:v>
                </c:pt>
                <c:pt idx="2827">
                  <c:v>-0.17300000000000004</c:v>
                </c:pt>
                <c:pt idx="2828">
                  <c:v>-0.17200000000000015</c:v>
                </c:pt>
                <c:pt idx="2829">
                  <c:v>-0.17099999999999982</c:v>
                </c:pt>
                <c:pt idx="2830">
                  <c:v>-0.16999999999999993</c:v>
                </c:pt>
                <c:pt idx="2831">
                  <c:v>-0.16900000000000004</c:v>
                </c:pt>
                <c:pt idx="2832">
                  <c:v>-0.16800000000000015</c:v>
                </c:pt>
                <c:pt idx="2833">
                  <c:v>-0.16699999999999982</c:v>
                </c:pt>
                <c:pt idx="2834">
                  <c:v>-0.16599999999999993</c:v>
                </c:pt>
                <c:pt idx="2835">
                  <c:v>-0.16500000000000004</c:v>
                </c:pt>
                <c:pt idx="2836">
                  <c:v>-0.16400000000000015</c:v>
                </c:pt>
                <c:pt idx="2837">
                  <c:v>-0.16299999999999981</c:v>
                </c:pt>
                <c:pt idx="2838">
                  <c:v>-0.16199999999999992</c:v>
                </c:pt>
                <c:pt idx="2839">
                  <c:v>-0.16100000000000003</c:v>
                </c:pt>
                <c:pt idx="2840">
                  <c:v>-0.16000000000000014</c:v>
                </c:pt>
                <c:pt idx="2841">
                  <c:v>-0.15899999999999981</c:v>
                </c:pt>
                <c:pt idx="2842">
                  <c:v>-0.15799999999999992</c:v>
                </c:pt>
                <c:pt idx="2843">
                  <c:v>-0.15700000000000003</c:v>
                </c:pt>
                <c:pt idx="2844">
                  <c:v>-0.15600000000000014</c:v>
                </c:pt>
                <c:pt idx="2845">
                  <c:v>-0.1549999999999998</c:v>
                </c:pt>
                <c:pt idx="2846">
                  <c:v>-0.15399999999999991</c:v>
                </c:pt>
                <c:pt idx="2847">
                  <c:v>-0.15300000000000002</c:v>
                </c:pt>
                <c:pt idx="2848">
                  <c:v>-0.15200000000000014</c:v>
                </c:pt>
                <c:pt idx="2849">
                  <c:v>-0.1509999999999998</c:v>
                </c:pt>
                <c:pt idx="2850">
                  <c:v>-0.14999999999999991</c:v>
                </c:pt>
                <c:pt idx="2851">
                  <c:v>-0.14900000000000002</c:v>
                </c:pt>
                <c:pt idx="2852">
                  <c:v>-0.14800000000000013</c:v>
                </c:pt>
                <c:pt idx="2853">
                  <c:v>-0.1469999999999998</c:v>
                </c:pt>
                <c:pt idx="2854">
                  <c:v>-0.14599999999999991</c:v>
                </c:pt>
                <c:pt idx="2855">
                  <c:v>-0.14500000000000002</c:v>
                </c:pt>
                <c:pt idx="2856">
                  <c:v>-0.14400000000000013</c:v>
                </c:pt>
                <c:pt idx="2857">
                  <c:v>-0.14299999999999979</c:v>
                </c:pt>
                <c:pt idx="2858">
                  <c:v>-0.1419999999999999</c:v>
                </c:pt>
                <c:pt idx="2859">
                  <c:v>-0.14100000000000001</c:v>
                </c:pt>
                <c:pt idx="2860">
                  <c:v>-0.14000000000000012</c:v>
                </c:pt>
                <c:pt idx="2861">
                  <c:v>-0.13899999999999979</c:v>
                </c:pt>
                <c:pt idx="2862">
                  <c:v>-0.1379999999999999</c:v>
                </c:pt>
                <c:pt idx="2863">
                  <c:v>-0.13700000000000001</c:v>
                </c:pt>
                <c:pt idx="2864">
                  <c:v>-0.13600000000000012</c:v>
                </c:pt>
                <c:pt idx="2865">
                  <c:v>-0.13499999999999979</c:v>
                </c:pt>
                <c:pt idx="2866">
                  <c:v>-0.1339999999999999</c:v>
                </c:pt>
                <c:pt idx="2867">
                  <c:v>-0.13300000000000001</c:v>
                </c:pt>
                <c:pt idx="2868">
                  <c:v>-0.13200000000000012</c:v>
                </c:pt>
                <c:pt idx="2869">
                  <c:v>-0.13099999999999978</c:v>
                </c:pt>
                <c:pt idx="2870">
                  <c:v>-0.12999999999999989</c:v>
                </c:pt>
                <c:pt idx="2871">
                  <c:v>-0.129</c:v>
                </c:pt>
                <c:pt idx="2872">
                  <c:v>-0.12800000000000011</c:v>
                </c:pt>
                <c:pt idx="2873">
                  <c:v>-0.12699999999999978</c:v>
                </c:pt>
                <c:pt idx="2874">
                  <c:v>-0.12599999999999989</c:v>
                </c:pt>
                <c:pt idx="2875">
                  <c:v>-0.125</c:v>
                </c:pt>
                <c:pt idx="2876">
                  <c:v>-0.12400000000000011</c:v>
                </c:pt>
                <c:pt idx="2877">
                  <c:v>-0.12299999999999978</c:v>
                </c:pt>
                <c:pt idx="2878">
                  <c:v>-0.12199999999999989</c:v>
                </c:pt>
                <c:pt idx="2879">
                  <c:v>-0.121</c:v>
                </c:pt>
                <c:pt idx="2880">
                  <c:v>-0.12000000000000011</c:v>
                </c:pt>
                <c:pt idx="2881">
                  <c:v>-0.11899999999999977</c:v>
                </c:pt>
                <c:pt idx="2882">
                  <c:v>-0.11799999999999988</c:v>
                </c:pt>
                <c:pt idx="2883">
                  <c:v>-0.11699999999999999</c:v>
                </c:pt>
                <c:pt idx="2884">
                  <c:v>-0.1160000000000001</c:v>
                </c:pt>
                <c:pt idx="2885">
                  <c:v>-0.11499999999999977</c:v>
                </c:pt>
                <c:pt idx="2886">
                  <c:v>-0.11399999999999988</c:v>
                </c:pt>
                <c:pt idx="2887">
                  <c:v>-0.11299999999999999</c:v>
                </c:pt>
                <c:pt idx="2888">
                  <c:v>-0.1120000000000001</c:v>
                </c:pt>
                <c:pt idx="2889">
                  <c:v>-0.11099999999999977</c:v>
                </c:pt>
                <c:pt idx="2890">
                  <c:v>-0.10999999999999988</c:v>
                </c:pt>
                <c:pt idx="2891">
                  <c:v>-0.10899999999999999</c:v>
                </c:pt>
                <c:pt idx="2892">
                  <c:v>-0.1080000000000001</c:v>
                </c:pt>
                <c:pt idx="2893">
                  <c:v>-0.10699999999999976</c:v>
                </c:pt>
                <c:pt idx="2894">
                  <c:v>-0.10599999999999987</c:v>
                </c:pt>
                <c:pt idx="2895">
                  <c:v>-0.10499999999999998</c:v>
                </c:pt>
                <c:pt idx="2896">
                  <c:v>-0.10400000000000009</c:v>
                </c:pt>
                <c:pt idx="2897">
                  <c:v>-0.10299999999999976</c:v>
                </c:pt>
                <c:pt idx="2898">
                  <c:v>-0.10199999999999987</c:v>
                </c:pt>
                <c:pt idx="2899">
                  <c:v>-0.10099999999999998</c:v>
                </c:pt>
                <c:pt idx="2900">
                  <c:v>-0.10000000000000009</c:v>
                </c:pt>
                <c:pt idx="2901">
                  <c:v>-9.8999999999999755E-2</c:v>
                </c:pt>
                <c:pt idx="2902">
                  <c:v>-9.7999999999999865E-2</c:v>
                </c:pt>
                <c:pt idx="2903">
                  <c:v>-9.6999999999999975E-2</c:v>
                </c:pt>
                <c:pt idx="2904">
                  <c:v>-9.6000000000000085E-2</c:v>
                </c:pt>
                <c:pt idx="2905">
                  <c:v>-9.4999999999999751E-2</c:v>
                </c:pt>
                <c:pt idx="2906">
                  <c:v>-9.3999999999999861E-2</c:v>
                </c:pt>
                <c:pt idx="2907">
                  <c:v>-9.2999999999999972E-2</c:v>
                </c:pt>
                <c:pt idx="2908">
                  <c:v>-9.2000000000000082E-2</c:v>
                </c:pt>
                <c:pt idx="2909">
                  <c:v>-9.0999999999999748E-2</c:v>
                </c:pt>
                <c:pt idx="2910">
                  <c:v>-8.9999999999999858E-2</c:v>
                </c:pt>
                <c:pt idx="2911">
                  <c:v>-8.8999999999999968E-2</c:v>
                </c:pt>
                <c:pt idx="2912">
                  <c:v>-8.8000000000000078E-2</c:v>
                </c:pt>
                <c:pt idx="2913">
                  <c:v>-8.6999999999999744E-2</c:v>
                </c:pt>
                <c:pt idx="2914">
                  <c:v>-8.5999999999999854E-2</c:v>
                </c:pt>
                <c:pt idx="2915">
                  <c:v>-8.4999999999999964E-2</c:v>
                </c:pt>
                <c:pt idx="2916">
                  <c:v>-8.4000000000000075E-2</c:v>
                </c:pt>
                <c:pt idx="2917">
                  <c:v>-8.2999999999999741E-2</c:v>
                </c:pt>
                <c:pt idx="2918">
                  <c:v>-8.1999999999999851E-2</c:v>
                </c:pt>
                <c:pt idx="2919">
                  <c:v>-8.0999999999999961E-2</c:v>
                </c:pt>
                <c:pt idx="2920">
                  <c:v>-8.0000000000000071E-2</c:v>
                </c:pt>
                <c:pt idx="2921">
                  <c:v>-7.8999999999999737E-2</c:v>
                </c:pt>
                <c:pt idx="2922">
                  <c:v>-7.7999999999999847E-2</c:v>
                </c:pt>
                <c:pt idx="2923">
                  <c:v>-7.6999999999999957E-2</c:v>
                </c:pt>
                <c:pt idx="2924">
                  <c:v>-7.6000000000000068E-2</c:v>
                </c:pt>
                <c:pt idx="2925">
                  <c:v>-7.4999999999999734E-2</c:v>
                </c:pt>
                <c:pt idx="2926">
                  <c:v>-7.3999999999999844E-2</c:v>
                </c:pt>
                <c:pt idx="2927">
                  <c:v>-7.2999999999999954E-2</c:v>
                </c:pt>
                <c:pt idx="2928">
                  <c:v>-7.2000000000000064E-2</c:v>
                </c:pt>
                <c:pt idx="2929">
                  <c:v>-7.099999999999973E-2</c:v>
                </c:pt>
                <c:pt idx="2930">
                  <c:v>-6.999999999999984E-2</c:v>
                </c:pt>
                <c:pt idx="2931">
                  <c:v>-6.899999999999995E-2</c:v>
                </c:pt>
                <c:pt idx="2932">
                  <c:v>-6.800000000000006E-2</c:v>
                </c:pt>
                <c:pt idx="2933">
                  <c:v>-6.6999999999999726E-2</c:v>
                </c:pt>
                <c:pt idx="2934">
                  <c:v>-6.5999999999999837E-2</c:v>
                </c:pt>
                <c:pt idx="2935">
                  <c:v>-6.4999999999999947E-2</c:v>
                </c:pt>
                <c:pt idx="2936">
                  <c:v>-6.4000000000000057E-2</c:v>
                </c:pt>
                <c:pt idx="2937">
                  <c:v>-6.2999999999999723E-2</c:v>
                </c:pt>
                <c:pt idx="2938">
                  <c:v>-6.1999999999999833E-2</c:v>
                </c:pt>
                <c:pt idx="2939">
                  <c:v>-6.0999999999999943E-2</c:v>
                </c:pt>
                <c:pt idx="2940">
                  <c:v>-6.0000000000000053E-2</c:v>
                </c:pt>
                <c:pt idx="2941">
                  <c:v>-5.8999999999999719E-2</c:v>
                </c:pt>
                <c:pt idx="2942">
                  <c:v>-5.7999999999999829E-2</c:v>
                </c:pt>
                <c:pt idx="2943">
                  <c:v>-5.699999999999994E-2</c:v>
                </c:pt>
                <c:pt idx="2944">
                  <c:v>-5.600000000000005E-2</c:v>
                </c:pt>
                <c:pt idx="2945">
                  <c:v>-5.500000000000016E-2</c:v>
                </c:pt>
                <c:pt idx="2946">
                  <c:v>-5.3999999999999826E-2</c:v>
                </c:pt>
                <c:pt idx="2947">
                  <c:v>-5.2999999999999936E-2</c:v>
                </c:pt>
                <c:pt idx="2948">
                  <c:v>-5.2000000000000046E-2</c:v>
                </c:pt>
                <c:pt idx="2949">
                  <c:v>-5.1000000000000156E-2</c:v>
                </c:pt>
                <c:pt idx="2950">
                  <c:v>-4.9999999999999822E-2</c:v>
                </c:pt>
                <c:pt idx="2951">
                  <c:v>-4.8999999999999932E-2</c:v>
                </c:pt>
                <c:pt idx="2952">
                  <c:v>-4.8000000000000043E-2</c:v>
                </c:pt>
                <c:pt idx="2953">
                  <c:v>-4.7000000000000153E-2</c:v>
                </c:pt>
                <c:pt idx="2954">
                  <c:v>-4.5999999999999819E-2</c:v>
                </c:pt>
                <c:pt idx="2955">
                  <c:v>-4.4999999999999929E-2</c:v>
                </c:pt>
                <c:pt idx="2956">
                  <c:v>-4.4000000000000039E-2</c:v>
                </c:pt>
                <c:pt idx="2957">
                  <c:v>-4.3000000000000149E-2</c:v>
                </c:pt>
                <c:pt idx="2958">
                  <c:v>-4.1999999999999815E-2</c:v>
                </c:pt>
                <c:pt idx="2959">
                  <c:v>-4.0999999999999925E-2</c:v>
                </c:pt>
                <c:pt idx="2960">
                  <c:v>-4.0000000000000036E-2</c:v>
                </c:pt>
                <c:pt idx="2961">
                  <c:v>-3.9000000000000146E-2</c:v>
                </c:pt>
                <c:pt idx="2962">
                  <c:v>-3.7999999999999812E-2</c:v>
                </c:pt>
                <c:pt idx="2963">
                  <c:v>-3.6999999999999922E-2</c:v>
                </c:pt>
                <c:pt idx="2964">
                  <c:v>-3.6000000000000032E-2</c:v>
                </c:pt>
                <c:pt idx="2965">
                  <c:v>-3.5000000000000142E-2</c:v>
                </c:pt>
                <c:pt idx="2966">
                  <c:v>-3.3999999999999808E-2</c:v>
                </c:pt>
                <c:pt idx="2967">
                  <c:v>-3.2999999999999918E-2</c:v>
                </c:pt>
                <c:pt idx="2968">
                  <c:v>-3.2000000000000028E-2</c:v>
                </c:pt>
                <c:pt idx="2969">
                  <c:v>-3.1000000000000139E-2</c:v>
                </c:pt>
                <c:pt idx="2970">
                  <c:v>-2.9999999999999805E-2</c:v>
                </c:pt>
                <c:pt idx="2971">
                  <c:v>-2.8999999999999915E-2</c:v>
                </c:pt>
                <c:pt idx="2972">
                  <c:v>-2.8000000000000025E-2</c:v>
                </c:pt>
                <c:pt idx="2973">
                  <c:v>-2.7000000000000135E-2</c:v>
                </c:pt>
                <c:pt idx="2974">
                  <c:v>-2.5999999999999801E-2</c:v>
                </c:pt>
                <c:pt idx="2975">
                  <c:v>-2.4999999999999911E-2</c:v>
                </c:pt>
                <c:pt idx="2976">
                  <c:v>-2.4000000000000021E-2</c:v>
                </c:pt>
                <c:pt idx="2977">
                  <c:v>-2.3000000000000131E-2</c:v>
                </c:pt>
                <c:pt idx="2978">
                  <c:v>-2.1999999999999797E-2</c:v>
                </c:pt>
                <c:pt idx="2979">
                  <c:v>-2.0999999999999908E-2</c:v>
                </c:pt>
                <c:pt idx="2980">
                  <c:v>-2.0000000000000018E-2</c:v>
                </c:pt>
                <c:pt idx="2981">
                  <c:v>-1.9000000000000128E-2</c:v>
                </c:pt>
                <c:pt idx="2982">
                  <c:v>-1.7999999999999794E-2</c:v>
                </c:pt>
                <c:pt idx="2983">
                  <c:v>-1.6999999999999904E-2</c:v>
                </c:pt>
                <c:pt idx="2984">
                  <c:v>-1.6000000000000014E-2</c:v>
                </c:pt>
                <c:pt idx="2985">
                  <c:v>-1.5000000000000124E-2</c:v>
                </c:pt>
                <c:pt idx="2986">
                  <c:v>-1.399999999999979E-2</c:v>
                </c:pt>
                <c:pt idx="2987">
                  <c:v>-1.2999999999999901E-2</c:v>
                </c:pt>
                <c:pt idx="2988">
                  <c:v>-1.2000000000000011E-2</c:v>
                </c:pt>
                <c:pt idx="2989">
                  <c:v>-1.1000000000000121E-2</c:v>
                </c:pt>
                <c:pt idx="2990">
                  <c:v>-9.9999999999997868E-3</c:v>
                </c:pt>
                <c:pt idx="2991">
                  <c:v>-8.999999999999897E-3</c:v>
                </c:pt>
                <c:pt idx="2992">
                  <c:v>-8.0000000000000071E-3</c:v>
                </c:pt>
                <c:pt idx="2993">
                  <c:v>-7.0000000000001172E-3</c:v>
                </c:pt>
                <c:pt idx="2994">
                  <c:v>-5.9999999999997833E-3</c:v>
                </c:pt>
                <c:pt idx="2995">
                  <c:v>-4.9999999999998934E-3</c:v>
                </c:pt>
                <c:pt idx="2996">
                  <c:v>-4.0000000000000036E-3</c:v>
                </c:pt>
                <c:pt idx="2997">
                  <c:v>-3.0000000000001137E-3</c:v>
                </c:pt>
                <c:pt idx="2998">
                  <c:v>-1.9999999999997797E-3</c:v>
                </c:pt>
                <c:pt idx="2999">
                  <c:v>-9.9999999999988987E-4</c:v>
                </c:pt>
                <c:pt idx="3000">
                  <c:v>0</c:v>
                </c:pt>
                <c:pt idx="3001">
                  <c:v>9.9999999999988987E-4</c:v>
                </c:pt>
                <c:pt idx="3002">
                  <c:v>2.0000000000002238E-3</c:v>
                </c:pt>
                <c:pt idx="3003">
                  <c:v>3.0000000000001137E-3</c:v>
                </c:pt>
                <c:pt idx="3004">
                  <c:v>4.0000000000000036E-3</c:v>
                </c:pt>
                <c:pt idx="3005">
                  <c:v>4.9999999999998934E-3</c:v>
                </c:pt>
                <c:pt idx="3006">
                  <c:v>6.0000000000002274E-3</c:v>
                </c:pt>
                <c:pt idx="3007">
                  <c:v>7.0000000000001172E-3</c:v>
                </c:pt>
                <c:pt idx="3008">
                  <c:v>8.0000000000000071E-3</c:v>
                </c:pt>
                <c:pt idx="3009">
                  <c:v>8.999999999999897E-3</c:v>
                </c:pt>
                <c:pt idx="3010">
                  <c:v>1.0000000000000231E-2</c:v>
                </c:pt>
                <c:pt idx="3011">
                  <c:v>1.1000000000000121E-2</c:v>
                </c:pt>
                <c:pt idx="3012">
                  <c:v>1.2000000000000011E-2</c:v>
                </c:pt>
                <c:pt idx="3013">
                  <c:v>1.2999999999999901E-2</c:v>
                </c:pt>
                <c:pt idx="3014">
                  <c:v>1.4000000000000234E-2</c:v>
                </c:pt>
                <c:pt idx="3015">
                  <c:v>1.5000000000000124E-2</c:v>
                </c:pt>
                <c:pt idx="3016">
                  <c:v>1.6000000000000014E-2</c:v>
                </c:pt>
                <c:pt idx="3017">
                  <c:v>1.6999999999999904E-2</c:v>
                </c:pt>
                <c:pt idx="3018">
                  <c:v>1.8000000000000238E-2</c:v>
                </c:pt>
                <c:pt idx="3019">
                  <c:v>1.9000000000000128E-2</c:v>
                </c:pt>
                <c:pt idx="3020">
                  <c:v>2.0000000000000018E-2</c:v>
                </c:pt>
                <c:pt idx="3021">
                  <c:v>2.0999999999999908E-2</c:v>
                </c:pt>
                <c:pt idx="3022">
                  <c:v>2.2000000000000242E-2</c:v>
                </c:pt>
                <c:pt idx="3023">
                  <c:v>2.3000000000000131E-2</c:v>
                </c:pt>
                <c:pt idx="3024">
                  <c:v>2.4000000000000021E-2</c:v>
                </c:pt>
                <c:pt idx="3025">
                  <c:v>2.4999999999999911E-2</c:v>
                </c:pt>
                <c:pt idx="3026">
                  <c:v>2.6000000000000245E-2</c:v>
                </c:pt>
                <c:pt idx="3027">
                  <c:v>2.7000000000000135E-2</c:v>
                </c:pt>
                <c:pt idx="3028">
                  <c:v>2.8000000000000025E-2</c:v>
                </c:pt>
                <c:pt idx="3029">
                  <c:v>2.8999999999999915E-2</c:v>
                </c:pt>
                <c:pt idx="3030">
                  <c:v>3.0000000000000249E-2</c:v>
                </c:pt>
                <c:pt idx="3031">
                  <c:v>3.1000000000000139E-2</c:v>
                </c:pt>
                <c:pt idx="3032">
                  <c:v>3.2000000000000028E-2</c:v>
                </c:pt>
                <c:pt idx="3033">
                  <c:v>3.2999999999999918E-2</c:v>
                </c:pt>
                <c:pt idx="3034">
                  <c:v>3.4000000000000252E-2</c:v>
                </c:pt>
                <c:pt idx="3035">
                  <c:v>3.5000000000000142E-2</c:v>
                </c:pt>
                <c:pt idx="3036">
                  <c:v>3.6000000000000032E-2</c:v>
                </c:pt>
                <c:pt idx="3037">
                  <c:v>3.6999999999999922E-2</c:v>
                </c:pt>
                <c:pt idx="3038">
                  <c:v>3.8000000000000256E-2</c:v>
                </c:pt>
                <c:pt idx="3039">
                  <c:v>3.9000000000000146E-2</c:v>
                </c:pt>
                <c:pt idx="3040">
                  <c:v>4.0000000000000036E-2</c:v>
                </c:pt>
                <c:pt idx="3041">
                  <c:v>4.0999999999999925E-2</c:v>
                </c:pt>
                <c:pt idx="3042">
                  <c:v>4.2000000000000259E-2</c:v>
                </c:pt>
                <c:pt idx="3043">
                  <c:v>4.3000000000000149E-2</c:v>
                </c:pt>
                <c:pt idx="3044">
                  <c:v>4.4000000000000039E-2</c:v>
                </c:pt>
                <c:pt idx="3045">
                  <c:v>4.4999999999999929E-2</c:v>
                </c:pt>
                <c:pt idx="3046">
                  <c:v>4.6000000000000263E-2</c:v>
                </c:pt>
                <c:pt idx="3047">
                  <c:v>4.7000000000000153E-2</c:v>
                </c:pt>
                <c:pt idx="3048">
                  <c:v>4.8000000000000043E-2</c:v>
                </c:pt>
                <c:pt idx="3049">
                  <c:v>4.8999999999999932E-2</c:v>
                </c:pt>
                <c:pt idx="3050">
                  <c:v>5.0000000000000266E-2</c:v>
                </c:pt>
                <c:pt idx="3051">
                  <c:v>5.1000000000000156E-2</c:v>
                </c:pt>
                <c:pt idx="3052">
                  <c:v>5.2000000000000046E-2</c:v>
                </c:pt>
                <c:pt idx="3053">
                  <c:v>5.2999999999999936E-2</c:v>
                </c:pt>
                <c:pt idx="3054">
                  <c:v>5.400000000000027E-2</c:v>
                </c:pt>
                <c:pt idx="3055">
                  <c:v>5.500000000000016E-2</c:v>
                </c:pt>
                <c:pt idx="3056">
                  <c:v>5.600000000000005E-2</c:v>
                </c:pt>
                <c:pt idx="3057">
                  <c:v>5.699999999999994E-2</c:v>
                </c:pt>
                <c:pt idx="3058">
                  <c:v>5.8000000000000274E-2</c:v>
                </c:pt>
                <c:pt idx="3059">
                  <c:v>5.9000000000000163E-2</c:v>
                </c:pt>
                <c:pt idx="3060">
                  <c:v>6.0000000000000053E-2</c:v>
                </c:pt>
                <c:pt idx="3061">
                  <c:v>6.0999999999999943E-2</c:v>
                </c:pt>
                <c:pt idx="3062">
                  <c:v>6.2000000000000277E-2</c:v>
                </c:pt>
                <c:pt idx="3063">
                  <c:v>6.3000000000000167E-2</c:v>
                </c:pt>
                <c:pt idx="3064">
                  <c:v>6.4000000000000057E-2</c:v>
                </c:pt>
                <c:pt idx="3065">
                  <c:v>6.4999999999999947E-2</c:v>
                </c:pt>
                <c:pt idx="3066">
                  <c:v>6.6000000000000281E-2</c:v>
                </c:pt>
                <c:pt idx="3067">
                  <c:v>6.7000000000000171E-2</c:v>
                </c:pt>
                <c:pt idx="3068">
                  <c:v>6.800000000000006E-2</c:v>
                </c:pt>
                <c:pt idx="3069">
                  <c:v>6.899999999999995E-2</c:v>
                </c:pt>
                <c:pt idx="3070">
                  <c:v>7.0000000000000284E-2</c:v>
                </c:pt>
                <c:pt idx="3071">
                  <c:v>7.1000000000000174E-2</c:v>
                </c:pt>
                <c:pt idx="3072">
                  <c:v>7.2000000000000064E-2</c:v>
                </c:pt>
                <c:pt idx="3073">
                  <c:v>7.2999999999999954E-2</c:v>
                </c:pt>
                <c:pt idx="3074">
                  <c:v>7.3999999999999844E-2</c:v>
                </c:pt>
                <c:pt idx="3075">
                  <c:v>7.5000000000000178E-2</c:v>
                </c:pt>
                <c:pt idx="3076">
                  <c:v>7.6000000000000068E-2</c:v>
                </c:pt>
                <c:pt idx="3077">
                  <c:v>7.6999999999999957E-2</c:v>
                </c:pt>
                <c:pt idx="3078">
                  <c:v>7.7999999999999847E-2</c:v>
                </c:pt>
                <c:pt idx="3079">
                  <c:v>7.9000000000000181E-2</c:v>
                </c:pt>
                <c:pt idx="3080">
                  <c:v>8.0000000000000071E-2</c:v>
                </c:pt>
                <c:pt idx="3081">
                  <c:v>8.0999999999999961E-2</c:v>
                </c:pt>
                <c:pt idx="3082">
                  <c:v>8.1999999999999851E-2</c:v>
                </c:pt>
                <c:pt idx="3083">
                  <c:v>8.3000000000000185E-2</c:v>
                </c:pt>
                <c:pt idx="3084">
                  <c:v>8.4000000000000075E-2</c:v>
                </c:pt>
                <c:pt idx="3085">
                  <c:v>8.4999999999999964E-2</c:v>
                </c:pt>
                <c:pt idx="3086">
                  <c:v>8.5999999999999854E-2</c:v>
                </c:pt>
                <c:pt idx="3087">
                  <c:v>8.7000000000000188E-2</c:v>
                </c:pt>
                <c:pt idx="3088">
                  <c:v>8.8000000000000078E-2</c:v>
                </c:pt>
                <c:pt idx="3089">
                  <c:v>8.8999999999999968E-2</c:v>
                </c:pt>
                <c:pt idx="3090">
                  <c:v>8.9999999999999858E-2</c:v>
                </c:pt>
                <c:pt idx="3091">
                  <c:v>9.1000000000000192E-2</c:v>
                </c:pt>
                <c:pt idx="3092">
                  <c:v>9.2000000000000082E-2</c:v>
                </c:pt>
                <c:pt idx="3093">
                  <c:v>9.2999999999999972E-2</c:v>
                </c:pt>
                <c:pt idx="3094">
                  <c:v>9.3999999999999861E-2</c:v>
                </c:pt>
                <c:pt idx="3095">
                  <c:v>9.5000000000000195E-2</c:v>
                </c:pt>
                <c:pt idx="3096">
                  <c:v>9.6000000000000085E-2</c:v>
                </c:pt>
                <c:pt idx="3097">
                  <c:v>9.6999999999999975E-2</c:v>
                </c:pt>
                <c:pt idx="3098">
                  <c:v>9.7999999999999865E-2</c:v>
                </c:pt>
                <c:pt idx="3099">
                  <c:v>9.9000000000000199E-2</c:v>
                </c:pt>
                <c:pt idx="3100">
                  <c:v>0.10000000000000009</c:v>
                </c:pt>
                <c:pt idx="3101">
                  <c:v>0.10099999999999998</c:v>
                </c:pt>
                <c:pt idx="3102">
                  <c:v>0.10199999999999987</c:v>
                </c:pt>
                <c:pt idx="3103">
                  <c:v>0.1030000000000002</c:v>
                </c:pt>
                <c:pt idx="3104">
                  <c:v>0.10400000000000009</c:v>
                </c:pt>
                <c:pt idx="3105">
                  <c:v>0.10499999999999998</c:v>
                </c:pt>
                <c:pt idx="3106">
                  <c:v>0.10599999999999987</c:v>
                </c:pt>
                <c:pt idx="3107">
                  <c:v>0.10700000000000021</c:v>
                </c:pt>
                <c:pt idx="3108">
                  <c:v>0.1080000000000001</c:v>
                </c:pt>
                <c:pt idx="3109">
                  <c:v>0.10899999999999999</c:v>
                </c:pt>
                <c:pt idx="3110">
                  <c:v>0.10999999999999988</c:v>
                </c:pt>
                <c:pt idx="3111">
                  <c:v>0.11100000000000021</c:v>
                </c:pt>
                <c:pt idx="3112">
                  <c:v>0.1120000000000001</c:v>
                </c:pt>
                <c:pt idx="3113">
                  <c:v>0.11299999999999999</c:v>
                </c:pt>
                <c:pt idx="3114">
                  <c:v>0.11399999999999988</c:v>
                </c:pt>
                <c:pt idx="3115">
                  <c:v>0.11500000000000021</c:v>
                </c:pt>
                <c:pt idx="3116">
                  <c:v>0.1160000000000001</c:v>
                </c:pt>
                <c:pt idx="3117">
                  <c:v>0.11699999999999999</c:v>
                </c:pt>
                <c:pt idx="3118">
                  <c:v>0.11799999999999988</c:v>
                </c:pt>
                <c:pt idx="3119">
                  <c:v>0.11900000000000022</c:v>
                </c:pt>
                <c:pt idx="3120">
                  <c:v>0.12000000000000011</c:v>
                </c:pt>
                <c:pt idx="3121">
                  <c:v>0.121</c:v>
                </c:pt>
                <c:pt idx="3122">
                  <c:v>0.12199999999999989</c:v>
                </c:pt>
                <c:pt idx="3123">
                  <c:v>0.12300000000000022</c:v>
                </c:pt>
                <c:pt idx="3124">
                  <c:v>0.12400000000000011</c:v>
                </c:pt>
                <c:pt idx="3125">
                  <c:v>0.125</c:v>
                </c:pt>
                <c:pt idx="3126">
                  <c:v>0.12599999999999989</c:v>
                </c:pt>
                <c:pt idx="3127">
                  <c:v>0.12700000000000022</c:v>
                </c:pt>
                <c:pt idx="3128">
                  <c:v>0.12800000000000011</c:v>
                </c:pt>
                <c:pt idx="3129">
                  <c:v>0.129</c:v>
                </c:pt>
                <c:pt idx="3130">
                  <c:v>0.12999999999999989</c:v>
                </c:pt>
                <c:pt idx="3131">
                  <c:v>0.13100000000000023</c:v>
                </c:pt>
                <c:pt idx="3132">
                  <c:v>0.13200000000000012</c:v>
                </c:pt>
                <c:pt idx="3133">
                  <c:v>0.13300000000000001</c:v>
                </c:pt>
                <c:pt idx="3134">
                  <c:v>0.1339999999999999</c:v>
                </c:pt>
                <c:pt idx="3135">
                  <c:v>0.13500000000000023</c:v>
                </c:pt>
                <c:pt idx="3136">
                  <c:v>0.13600000000000012</c:v>
                </c:pt>
                <c:pt idx="3137">
                  <c:v>0.13700000000000001</c:v>
                </c:pt>
                <c:pt idx="3138">
                  <c:v>0.1379999999999999</c:v>
                </c:pt>
                <c:pt idx="3139">
                  <c:v>0.13900000000000023</c:v>
                </c:pt>
                <c:pt idx="3140">
                  <c:v>0.14000000000000012</c:v>
                </c:pt>
                <c:pt idx="3141">
                  <c:v>0.14100000000000001</c:v>
                </c:pt>
                <c:pt idx="3142">
                  <c:v>0.1419999999999999</c:v>
                </c:pt>
                <c:pt idx="3143">
                  <c:v>0.14300000000000024</c:v>
                </c:pt>
                <c:pt idx="3144">
                  <c:v>0.14400000000000013</c:v>
                </c:pt>
                <c:pt idx="3145">
                  <c:v>0.14500000000000002</c:v>
                </c:pt>
                <c:pt idx="3146">
                  <c:v>0.14599999999999991</c:v>
                </c:pt>
                <c:pt idx="3147">
                  <c:v>0.14700000000000024</c:v>
                </c:pt>
                <c:pt idx="3148">
                  <c:v>0.14800000000000013</c:v>
                </c:pt>
                <c:pt idx="3149">
                  <c:v>0.14900000000000002</c:v>
                </c:pt>
                <c:pt idx="3150">
                  <c:v>0.14999999999999991</c:v>
                </c:pt>
                <c:pt idx="3151">
                  <c:v>0.15100000000000025</c:v>
                </c:pt>
                <c:pt idx="3152">
                  <c:v>0.15200000000000014</c:v>
                </c:pt>
                <c:pt idx="3153">
                  <c:v>0.15300000000000002</c:v>
                </c:pt>
                <c:pt idx="3154">
                  <c:v>0.15399999999999991</c:v>
                </c:pt>
                <c:pt idx="3155">
                  <c:v>0.15500000000000025</c:v>
                </c:pt>
                <c:pt idx="3156">
                  <c:v>0.15600000000000014</c:v>
                </c:pt>
                <c:pt idx="3157">
                  <c:v>0.15700000000000003</c:v>
                </c:pt>
                <c:pt idx="3158">
                  <c:v>0.15799999999999992</c:v>
                </c:pt>
                <c:pt idx="3159">
                  <c:v>0.15900000000000025</c:v>
                </c:pt>
                <c:pt idx="3160">
                  <c:v>0.16000000000000014</c:v>
                </c:pt>
                <c:pt idx="3161">
                  <c:v>0.16100000000000003</c:v>
                </c:pt>
                <c:pt idx="3162">
                  <c:v>0.16199999999999992</c:v>
                </c:pt>
                <c:pt idx="3163">
                  <c:v>0.16300000000000026</c:v>
                </c:pt>
                <c:pt idx="3164">
                  <c:v>0.16400000000000015</c:v>
                </c:pt>
                <c:pt idx="3165">
                  <c:v>0.16500000000000004</c:v>
                </c:pt>
                <c:pt idx="3166">
                  <c:v>0.16599999999999993</c:v>
                </c:pt>
                <c:pt idx="3167">
                  <c:v>0.16700000000000026</c:v>
                </c:pt>
                <c:pt idx="3168">
                  <c:v>0.16800000000000015</c:v>
                </c:pt>
                <c:pt idx="3169">
                  <c:v>0.16900000000000004</c:v>
                </c:pt>
                <c:pt idx="3170">
                  <c:v>0.16999999999999993</c:v>
                </c:pt>
                <c:pt idx="3171">
                  <c:v>0.17100000000000026</c:v>
                </c:pt>
                <c:pt idx="3172">
                  <c:v>0.17200000000000015</c:v>
                </c:pt>
                <c:pt idx="3173">
                  <c:v>0.17300000000000004</c:v>
                </c:pt>
                <c:pt idx="3174">
                  <c:v>0.17399999999999993</c:v>
                </c:pt>
                <c:pt idx="3175">
                  <c:v>0.17500000000000027</c:v>
                </c:pt>
                <c:pt idx="3176">
                  <c:v>0.17600000000000016</c:v>
                </c:pt>
                <c:pt idx="3177">
                  <c:v>0.17700000000000005</c:v>
                </c:pt>
                <c:pt idx="3178">
                  <c:v>0.17799999999999994</c:v>
                </c:pt>
                <c:pt idx="3179">
                  <c:v>0.17900000000000027</c:v>
                </c:pt>
                <c:pt idx="3180">
                  <c:v>0.18000000000000016</c:v>
                </c:pt>
                <c:pt idx="3181">
                  <c:v>0.18100000000000005</c:v>
                </c:pt>
                <c:pt idx="3182">
                  <c:v>0.18199999999999994</c:v>
                </c:pt>
                <c:pt idx="3183">
                  <c:v>0.18300000000000027</c:v>
                </c:pt>
                <c:pt idx="3184">
                  <c:v>0.18400000000000016</c:v>
                </c:pt>
                <c:pt idx="3185">
                  <c:v>0.18500000000000005</c:v>
                </c:pt>
                <c:pt idx="3186">
                  <c:v>0.18599999999999994</c:v>
                </c:pt>
                <c:pt idx="3187">
                  <c:v>0.18700000000000028</c:v>
                </c:pt>
                <c:pt idx="3188">
                  <c:v>0.18800000000000017</c:v>
                </c:pt>
                <c:pt idx="3189">
                  <c:v>0.18900000000000006</c:v>
                </c:pt>
                <c:pt idx="3190">
                  <c:v>0.18999999999999995</c:v>
                </c:pt>
                <c:pt idx="3191">
                  <c:v>0.19100000000000028</c:v>
                </c:pt>
                <c:pt idx="3192">
                  <c:v>0.19200000000000017</c:v>
                </c:pt>
                <c:pt idx="3193">
                  <c:v>0.19300000000000006</c:v>
                </c:pt>
                <c:pt idx="3194">
                  <c:v>0.19399999999999995</c:v>
                </c:pt>
                <c:pt idx="3195">
                  <c:v>0.19500000000000028</c:v>
                </c:pt>
                <c:pt idx="3196">
                  <c:v>0.19600000000000017</c:v>
                </c:pt>
                <c:pt idx="3197">
                  <c:v>0.19700000000000006</c:v>
                </c:pt>
                <c:pt idx="3198">
                  <c:v>0.19799999999999995</c:v>
                </c:pt>
                <c:pt idx="3199">
                  <c:v>0.19900000000000029</c:v>
                </c:pt>
                <c:pt idx="3200">
                  <c:v>0.20000000000000018</c:v>
                </c:pt>
                <c:pt idx="3201">
                  <c:v>0.20100000000000007</c:v>
                </c:pt>
                <c:pt idx="3202">
                  <c:v>0.20199999999999996</c:v>
                </c:pt>
                <c:pt idx="3203">
                  <c:v>0.20299999999999985</c:v>
                </c:pt>
                <c:pt idx="3204">
                  <c:v>0.20400000000000018</c:v>
                </c:pt>
                <c:pt idx="3205">
                  <c:v>0.20500000000000007</c:v>
                </c:pt>
                <c:pt idx="3206">
                  <c:v>0.20599999999999996</c:v>
                </c:pt>
                <c:pt idx="3207">
                  <c:v>0.20699999999999985</c:v>
                </c:pt>
                <c:pt idx="3208">
                  <c:v>0.20800000000000018</c:v>
                </c:pt>
                <c:pt idx="3209">
                  <c:v>0.20900000000000007</c:v>
                </c:pt>
                <c:pt idx="3210">
                  <c:v>0.20999999999999996</c:v>
                </c:pt>
                <c:pt idx="3211">
                  <c:v>0.21099999999999985</c:v>
                </c:pt>
                <c:pt idx="3212">
                  <c:v>0.21200000000000019</c:v>
                </c:pt>
                <c:pt idx="3213">
                  <c:v>0.21300000000000008</c:v>
                </c:pt>
                <c:pt idx="3214">
                  <c:v>0.21399999999999997</c:v>
                </c:pt>
                <c:pt idx="3215">
                  <c:v>0.21499999999999986</c:v>
                </c:pt>
                <c:pt idx="3216">
                  <c:v>0.21600000000000019</c:v>
                </c:pt>
                <c:pt idx="3217">
                  <c:v>0.21700000000000008</c:v>
                </c:pt>
                <c:pt idx="3218">
                  <c:v>0.21799999999999997</c:v>
                </c:pt>
                <c:pt idx="3219">
                  <c:v>0.21899999999999986</c:v>
                </c:pt>
                <c:pt idx="3220">
                  <c:v>0.2200000000000002</c:v>
                </c:pt>
                <c:pt idx="3221">
                  <c:v>0.22100000000000009</c:v>
                </c:pt>
                <c:pt idx="3222">
                  <c:v>0.22199999999999998</c:v>
                </c:pt>
                <c:pt idx="3223">
                  <c:v>0.22299999999999986</c:v>
                </c:pt>
                <c:pt idx="3224">
                  <c:v>0.2240000000000002</c:v>
                </c:pt>
                <c:pt idx="3225">
                  <c:v>0.22500000000000009</c:v>
                </c:pt>
                <c:pt idx="3226">
                  <c:v>0.22599999999999998</c:v>
                </c:pt>
                <c:pt idx="3227">
                  <c:v>0.22699999999999987</c:v>
                </c:pt>
                <c:pt idx="3228">
                  <c:v>0.2280000000000002</c:v>
                </c:pt>
                <c:pt idx="3229">
                  <c:v>0.22900000000000009</c:v>
                </c:pt>
                <c:pt idx="3230">
                  <c:v>0.22999999999999998</c:v>
                </c:pt>
                <c:pt idx="3231">
                  <c:v>0.23099999999999987</c:v>
                </c:pt>
                <c:pt idx="3232">
                  <c:v>0.23200000000000021</c:v>
                </c:pt>
                <c:pt idx="3233">
                  <c:v>0.2330000000000001</c:v>
                </c:pt>
                <c:pt idx="3234">
                  <c:v>0.23399999999999999</c:v>
                </c:pt>
                <c:pt idx="3235">
                  <c:v>0.23499999999999988</c:v>
                </c:pt>
                <c:pt idx="3236">
                  <c:v>0.23600000000000021</c:v>
                </c:pt>
                <c:pt idx="3237">
                  <c:v>0.2370000000000001</c:v>
                </c:pt>
                <c:pt idx="3238">
                  <c:v>0.23799999999999999</c:v>
                </c:pt>
                <c:pt idx="3239">
                  <c:v>0.23899999999999988</c:v>
                </c:pt>
                <c:pt idx="3240">
                  <c:v>0.24000000000000021</c:v>
                </c:pt>
                <c:pt idx="3241">
                  <c:v>0.2410000000000001</c:v>
                </c:pt>
                <c:pt idx="3242">
                  <c:v>0.24199999999999999</c:v>
                </c:pt>
                <c:pt idx="3243">
                  <c:v>0.24299999999999988</c:v>
                </c:pt>
                <c:pt idx="3244">
                  <c:v>0.24400000000000022</c:v>
                </c:pt>
                <c:pt idx="3245">
                  <c:v>0.24500000000000011</c:v>
                </c:pt>
                <c:pt idx="3246">
                  <c:v>0.246</c:v>
                </c:pt>
                <c:pt idx="3247">
                  <c:v>0.24699999999999989</c:v>
                </c:pt>
                <c:pt idx="3248">
                  <c:v>0.24800000000000022</c:v>
                </c:pt>
                <c:pt idx="3249">
                  <c:v>0.24900000000000011</c:v>
                </c:pt>
                <c:pt idx="3250">
                  <c:v>0.25</c:v>
                </c:pt>
                <c:pt idx="3251">
                  <c:v>0.25099999999999989</c:v>
                </c:pt>
                <c:pt idx="3252">
                  <c:v>0.25200000000000022</c:v>
                </c:pt>
                <c:pt idx="3253">
                  <c:v>0.25300000000000011</c:v>
                </c:pt>
                <c:pt idx="3254">
                  <c:v>0.254</c:v>
                </c:pt>
                <c:pt idx="3255">
                  <c:v>0.25499999999999989</c:v>
                </c:pt>
                <c:pt idx="3256">
                  <c:v>0.25600000000000023</c:v>
                </c:pt>
                <c:pt idx="3257">
                  <c:v>0.25700000000000012</c:v>
                </c:pt>
                <c:pt idx="3258">
                  <c:v>0.25800000000000001</c:v>
                </c:pt>
                <c:pt idx="3259">
                  <c:v>0.2589999999999999</c:v>
                </c:pt>
                <c:pt idx="3260">
                  <c:v>0.26000000000000023</c:v>
                </c:pt>
                <c:pt idx="3261">
                  <c:v>0.26100000000000012</c:v>
                </c:pt>
                <c:pt idx="3262">
                  <c:v>0.26200000000000001</c:v>
                </c:pt>
                <c:pt idx="3263">
                  <c:v>0.2629999999999999</c:v>
                </c:pt>
                <c:pt idx="3264">
                  <c:v>0.26400000000000023</c:v>
                </c:pt>
                <c:pt idx="3265">
                  <c:v>0.26500000000000012</c:v>
                </c:pt>
                <c:pt idx="3266">
                  <c:v>0.26600000000000001</c:v>
                </c:pt>
                <c:pt idx="3267">
                  <c:v>0.2669999999999999</c:v>
                </c:pt>
                <c:pt idx="3268">
                  <c:v>0.26800000000000024</c:v>
                </c:pt>
                <c:pt idx="3269">
                  <c:v>0.26900000000000013</c:v>
                </c:pt>
                <c:pt idx="3270">
                  <c:v>0.27</c:v>
                </c:pt>
                <c:pt idx="3271">
                  <c:v>0.27099999999999991</c:v>
                </c:pt>
                <c:pt idx="3272">
                  <c:v>0.27200000000000024</c:v>
                </c:pt>
                <c:pt idx="3273">
                  <c:v>0.27300000000000013</c:v>
                </c:pt>
                <c:pt idx="3274">
                  <c:v>0.27400000000000002</c:v>
                </c:pt>
                <c:pt idx="3275">
                  <c:v>0.27499999999999991</c:v>
                </c:pt>
                <c:pt idx="3276">
                  <c:v>0.27600000000000025</c:v>
                </c:pt>
                <c:pt idx="3277">
                  <c:v>0.27700000000000014</c:v>
                </c:pt>
                <c:pt idx="3278">
                  <c:v>0.27800000000000002</c:v>
                </c:pt>
                <c:pt idx="3279">
                  <c:v>0.27899999999999991</c:v>
                </c:pt>
                <c:pt idx="3280">
                  <c:v>0.28000000000000025</c:v>
                </c:pt>
                <c:pt idx="3281">
                  <c:v>0.28100000000000014</c:v>
                </c:pt>
                <c:pt idx="3282">
                  <c:v>0.28200000000000003</c:v>
                </c:pt>
                <c:pt idx="3283">
                  <c:v>0.28299999999999992</c:v>
                </c:pt>
                <c:pt idx="3284">
                  <c:v>0.28400000000000025</c:v>
                </c:pt>
                <c:pt idx="3285">
                  <c:v>0.28500000000000014</c:v>
                </c:pt>
                <c:pt idx="3286">
                  <c:v>0.28600000000000003</c:v>
                </c:pt>
                <c:pt idx="3287">
                  <c:v>0.28699999999999992</c:v>
                </c:pt>
                <c:pt idx="3288">
                  <c:v>0.28800000000000026</c:v>
                </c:pt>
                <c:pt idx="3289">
                  <c:v>0.28900000000000015</c:v>
                </c:pt>
                <c:pt idx="3290">
                  <c:v>0.29000000000000004</c:v>
                </c:pt>
                <c:pt idx="3291">
                  <c:v>0.29099999999999993</c:v>
                </c:pt>
                <c:pt idx="3292">
                  <c:v>0.29200000000000026</c:v>
                </c:pt>
                <c:pt idx="3293">
                  <c:v>0.29300000000000015</c:v>
                </c:pt>
                <c:pt idx="3294">
                  <c:v>0.29400000000000004</c:v>
                </c:pt>
                <c:pt idx="3295">
                  <c:v>0.29499999999999993</c:v>
                </c:pt>
                <c:pt idx="3296">
                  <c:v>0.29600000000000026</c:v>
                </c:pt>
                <c:pt idx="3297">
                  <c:v>0.29700000000000015</c:v>
                </c:pt>
                <c:pt idx="3298">
                  <c:v>0.29800000000000004</c:v>
                </c:pt>
                <c:pt idx="3299">
                  <c:v>0.29899999999999993</c:v>
                </c:pt>
                <c:pt idx="3300">
                  <c:v>0.30000000000000027</c:v>
                </c:pt>
                <c:pt idx="3301">
                  <c:v>0.30100000000000016</c:v>
                </c:pt>
                <c:pt idx="3302">
                  <c:v>0.30200000000000005</c:v>
                </c:pt>
                <c:pt idx="3303">
                  <c:v>0.30299999999999994</c:v>
                </c:pt>
                <c:pt idx="3304">
                  <c:v>0.30400000000000027</c:v>
                </c:pt>
                <c:pt idx="3305">
                  <c:v>0.30500000000000016</c:v>
                </c:pt>
                <c:pt idx="3306">
                  <c:v>0.30600000000000005</c:v>
                </c:pt>
                <c:pt idx="3307">
                  <c:v>0.30699999999999994</c:v>
                </c:pt>
                <c:pt idx="3308">
                  <c:v>0.30800000000000027</c:v>
                </c:pt>
                <c:pt idx="3309">
                  <c:v>0.30900000000000016</c:v>
                </c:pt>
                <c:pt idx="3310">
                  <c:v>0.31000000000000005</c:v>
                </c:pt>
                <c:pt idx="3311">
                  <c:v>0.31099999999999994</c:v>
                </c:pt>
                <c:pt idx="3312">
                  <c:v>0.31200000000000028</c:v>
                </c:pt>
                <c:pt idx="3313">
                  <c:v>0.31300000000000017</c:v>
                </c:pt>
                <c:pt idx="3314">
                  <c:v>0.31400000000000006</c:v>
                </c:pt>
                <c:pt idx="3315">
                  <c:v>0.31499999999999995</c:v>
                </c:pt>
                <c:pt idx="3316">
                  <c:v>0.31600000000000028</c:v>
                </c:pt>
                <c:pt idx="3317">
                  <c:v>0.31700000000000017</c:v>
                </c:pt>
                <c:pt idx="3318">
                  <c:v>0.31800000000000006</c:v>
                </c:pt>
                <c:pt idx="3319">
                  <c:v>0.31899999999999995</c:v>
                </c:pt>
                <c:pt idx="3320">
                  <c:v>0.32000000000000028</c:v>
                </c:pt>
                <c:pt idx="3321">
                  <c:v>0.32100000000000017</c:v>
                </c:pt>
                <c:pt idx="3322">
                  <c:v>0.32200000000000006</c:v>
                </c:pt>
                <c:pt idx="3323">
                  <c:v>0.32299999999999995</c:v>
                </c:pt>
                <c:pt idx="3324">
                  <c:v>0.32400000000000029</c:v>
                </c:pt>
                <c:pt idx="3325">
                  <c:v>0.32500000000000018</c:v>
                </c:pt>
                <c:pt idx="3326">
                  <c:v>0.32600000000000007</c:v>
                </c:pt>
                <c:pt idx="3327">
                  <c:v>0.32699999999999996</c:v>
                </c:pt>
                <c:pt idx="3328">
                  <c:v>0.32800000000000029</c:v>
                </c:pt>
                <c:pt idx="3329">
                  <c:v>0.32900000000000018</c:v>
                </c:pt>
                <c:pt idx="3330">
                  <c:v>0.33000000000000007</c:v>
                </c:pt>
                <c:pt idx="3331">
                  <c:v>0.33099999999999996</c:v>
                </c:pt>
                <c:pt idx="3332">
                  <c:v>0.33199999999999985</c:v>
                </c:pt>
                <c:pt idx="3333">
                  <c:v>0.33300000000000018</c:v>
                </c:pt>
                <c:pt idx="3334">
                  <c:v>0.33400000000000007</c:v>
                </c:pt>
                <c:pt idx="3335">
                  <c:v>0.33499999999999996</c:v>
                </c:pt>
                <c:pt idx="3336">
                  <c:v>0.33599999999999985</c:v>
                </c:pt>
                <c:pt idx="3337">
                  <c:v>0.33700000000000019</c:v>
                </c:pt>
                <c:pt idx="3338">
                  <c:v>0.33800000000000008</c:v>
                </c:pt>
                <c:pt idx="3339">
                  <c:v>0.33899999999999997</c:v>
                </c:pt>
                <c:pt idx="3340">
                  <c:v>0.33999999999999986</c:v>
                </c:pt>
                <c:pt idx="3341">
                  <c:v>0.34100000000000019</c:v>
                </c:pt>
                <c:pt idx="3342">
                  <c:v>0.34200000000000008</c:v>
                </c:pt>
                <c:pt idx="3343">
                  <c:v>0.34299999999999997</c:v>
                </c:pt>
                <c:pt idx="3344">
                  <c:v>0.34399999999999986</c:v>
                </c:pt>
                <c:pt idx="3345">
                  <c:v>0.3450000000000002</c:v>
                </c:pt>
                <c:pt idx="3346">
                  <c:v>0.34600000000000009</c:v>
                </c:pt>
                <c:pt idx="3347">
                  <c:v>0.34699999999999998</c:v>
                </c:pt>
                <c:pt idx="3348">
                  <c:v>0.34799999999999986</c:v>
                </c:pt>
                <c:pt idx="3349">
                  <c:v>0.3490000000000002</c:v>
                </c:pt>
                <c:pt idx="3350">
                  <c:v>0.35000000000000009</c:v>
                </c:pt>
                <c:pt idx="3351">
                  <c:v>0.35099999999999998</c:v>
                </c:pt>
                <c:pt idx="3352">
                  <c:v>0.35199999999999987</c:v>
                </c:pt>
                <c:pt idx="3353">
                  <c:v>0.3530000000000002</c:v>
                </c:pt>
                <c:pt idx="3354">
                  <c:v>0.35400000000000009</c:v>
                </c:pt>
                <c:pt idx="3355">
                  <c:v>0.35499999999999998</c:v>
                </c:pt>
                <c:pt idx="3356">
                  <c:v>0.35599999999999987</c:v>
                </c:pt>
                <c:pt idx="3357">
                  <c:v>0.35700000000000021</c:v>
                </c:pt>
                <c:pt idx="3358">
                  <c:v>0.3580000000000001</c:v>
                </c:pt>
                <c:pt idx="3359">
                  <c:v>0.35899999999999999</c:v>
                </c:pt>
                <c:pt idx="3360">
                  <c:v>0.35999999999999988</c:v>
                </c:pt>
                <c:pt idx="3361">
                  <c:v>0.36100000000000021</c:v>
                </c:pt>
                <c:pt idx="3362">
                  <c:v>0.3620000000000001</c:v>
                </c:pt>
                <c:pt idx="3363">
                  <c:v>0.36299999999999999</c:v>
                </c:pt>
                <c:pt idx="3364">
                  <c:v>0.36399999999999988</c:v>
                </c:pt>
                <c:pt idx="3365">
                  <c:v>0.36500000000000021</c:v>
                </c:pt>
                <c:pt idx="3366">
                  <c:v>0.3660000000000001</c:v>
                </c:pt>
                <c:pt idx="3367">
                  <c:v>0.36699999999999999</c:v>
                </c:pt>
                <c:pt idx="3368">
                  <c:v>0.36799999999999988</c:v>
                </c:pt>
                <c:pt idx="3369">
                  <c:v>0.36900000000000022</c:v>
                </c:pt>
                <c:pt idx="3370">
                  <c:v>0.37000000000000011</c:v>
                </c:pt>
                <c:pt idx="3371">
                  <c:v>0.371</c:v>
                </c:pt>
                <c:pt idx="3372">
                  <c:v>0.37199999999999989</c:v>
                </c:pt>
                <c:pt idx="3373">
                  <c:v>0.37300000000000022</c:v>
                </c:pt>
                <c:pt idx="3374">
                  <c:v>0.37400000000000011</c:v>
                </c:pt>
                <c:pt idx="3375">
                  <c:v>0.375</c:v>
                </c:pt>
                <c:pt idx="3376">
                  <c:v>0.37599999999999989</c:v>
                </c:pt>
                <c:pt idx="3377">
                  <c:v>0.37700000000000022</c:v>
                </c:pt>
                <c:pt idx="3378">
                  <c:v>0.37800000000000011</c:v>
                </c:pt>
                <c:pt idx="3379">
                  <c:v>0.379</c:v>
                </c:pt>
                <c:pt idx="3380">
                  <c:v>0.37999999999999989</c:v>
                </c:pt>
                <c:pt idx="3381">
                  <c:v>0.38100000000000023</c:v>
                </c:pt>
                <c:pt idx="3382">
                  <c:v>0.38200000000000012</c:v>
                </c:pt>
                <c:pt idx="3383">
                  <c:v>0.38300000000000001</c:v>
                </c:pt>
                <c:pt idx="3384">
                  <c:v>0.3839999999999999</c:v>
                </c:pt>
                <c:pt idx="3385">
                  <c:v>0.38500000000000023</c:v>
                </c:pt>
                <c:pt idx="3386">
                  <c:v>0.38600000000000012</c:v>
                </c:pt>
                <c:pt idx="3387">
                  <c:v>0.38700000000000001</c:v>
                </c:pt>
                <c:pt idx="3388">
                  <c:v>0.3879999999999999</c:v>
                </c:pt>
                <c:pt idx="3389">
                  <c:v>0.38900000000000023</c:v>
                </c:pt>
                <c:pt idx="3390">
                  <c:v>0.39000000000000012</c:v>
                </c:pt>
                <c:pt idx="3391">
                  <c:v>0.39100000000000001</c:v>
                </c:pt>
                <c:pt idx="3392">
                  <c:v>0.3919999999999999</c:v>
                </c:pt>
                <c:pt idx="3393">
                  <c:v>0.39300000000000024</c:v>
                </c:pt>
                <c:pt idx="3394">
                  <c:v>0.39400000000000013</c:v>
                </c:pt>
                <c:pt idx="3395">
                  <c:v>0.39500000000000002</c:v>
                </c:pt>
                <c:pt idx="3396">
                  <c:v>0.39599999999999991</c:v>
                </c:pt>
                <c:pt idx="3397">
                  <c:v>0.39700000000000024</c:v>
                </c:pt>
                <c:pt idx="3398">
                  <c:v>0.39800000000000013</c:v>
                </c:pt>
                <c:pt idx="3399">
                  <c:v>0.39900000000000002</c:v>
                </c:pt>
                <c:pt idx="3400">
                  <c:v>0.39999999999999991</c:v>
                </c:pt>
                <c:pt idx="3401">
                  <c:v>0.40100000000000025</c:v>
                </c:pt>
                <c:pt idx="3402">
                  <c:v>0.40200000000000014</c:v>
                </c:pt>
                <c:pt idx="3403">
                  <c:v>0.40300000000000002</c:v>
                </c:pt>
                <c:pt idx="3404">
                  <c:v>0.40399999999999991</c:v>
                </c:pt>
                <c:pt idx="3405">
                  <c:v>0.40500000000000025</c:v>
                </c:pt>
                <c:pt idx="3406">
                  <c:v>0.40600000000000014</c:v>
                </c:pt>
                <c:pt idx="3407">
                  <c:v>0.40700000000000003</c:v>
                </c:pt>
                <c:pt idx="3408">
                  <c:v>0.40799999999999992</c:v>
                </c:pt>
                <c:pt idx="3409">
                  <c:v>0.40900000000000025</c:v>
                </c:pt>
                <c:pt idx="3410">
                  <c:v>0.41000000000000014</c:v>
                </c:pt>
                <c:pt idx="3411">
                  <c:v>0.41100000000000003</c:v>
                </c:pt>
                <c:pt idx="3412">
                  <c:v>0.41199999999999992</c:v>
                </c:pt>
                <c:pt idx="3413">
                  <c:v>0.41300000000000026</c:v>
                </c:pt>
                <c:pt idx="3414">
                  <c:v>0.41400000000000015</c:v>
                </c:pt>
                <c:pt idx="3415">
                  <c:v>0.41500000000000004</c:v>
                </c:pt>
                <c:pt idx="3416">
                  <c:v>0.41599999999999993</c:v>
                </c:pt>
                <c:pt idx="3417">
                  <c:v>0.41700000000000026</c:v>
                </c:pt>
                <c:pt idx="3418">
                  <c:v>0.41800000000000015</c:v>
                </c:pt>
                <c:pt idx="3419">
                  <c:v>0.41900000000000004</c:v>
                </c:pt>
                <c:pt idx="3420">
                  <c:v>0.41999999999999993</c:v>
                </c:pt>
                <c:pt idx="3421">
                  <c:v>0.42100000000000026</c:v>
                </c:pt>
                <c:pt idx="3422">
                  <c:v>0.42200000000000015</c:v>
                </c:pt>
                <c:pt idx="3423">
                  <c:v>0.42300000000000004</c:v>
                </c:pt>
                <c:pt idx="3424">
                  <c:v>0.42399999999999993</c:v>
                </c:pt>
                <c:pt idx="3425">
                  <c:v>0.42500000000000027</c:v>
                </c:pt>
                <c:pt idx="3426">
                  <c:v>0.42600000000000016</c:v>
                </c:pt>
                <c:pt idx="3427">
                  <c:v>0.42700000000000005</c:v>
                </c:pt>
                <c:pt idx="3428">
                  <c:v>0.42799999999999994</c:v>
                </c:pt>
                <c:pt idx="3429">
                  <c:v>0.42900000000000027</c:v>
                </c:pt>
                <c:pt idx="3430">
                  <c:v>0.43000000000000016</c:v>
                </c:pt>
                <c:pt idx="3431">
                  <c:v>0.43100000000000005</c:v>
                </c:pt>
                <c:pt idx="3432">
                  <c:v>0.43199999999999994</c:v>
                </c:pt>
                <c:pt idx="3433">
                  <c:v>0.43300000000000027</c:v>
                </c:pt>
                <c:pt idx="3434">
                  <c:v>0.43400000000000016</c:v>
                </c:pt>
                <c:pt idx="3435">
                  <c:v>0.43500000000000005</c:v>
                </c:pt>
                <c:pt idx="3436">
                  <c:v>0.43599999999999994</c:v>
                </c:pt>
                <c:pt idx="3437">
                  <c:v>0.43700000000000028</c:v>
                </c:pt>
                <c:pt idx="3438">
                  <c:v>0.43800000000000017</c:v>
                </c:pt>
                <c:pt idx="3439">
                  <c:v>0.43900000000000006</c:v>
                </c:pt>
                <c:pt idx="3440">
                  <c:v>0.43999999999999995</c:v>
                </c:pt>
                <c:pt idx="3441">
                  <c:v>0.44100000000000028</c:v>
                </c:pt>
                <c:pt idx="3442">
                  <c:v>0.44200000000000017</c:v>
                </c:pt>
                <c:pt idx="3443">
                  <c:v>0.44300000000000006</c:v>
                </c:pt>
                <c:pt idx="3444">
                  <c:v>0.44399999999999995</c:v>
                </c:pt>
                <c:pt idx="3445">
                  <c:v>0.44500000000000028</c:v>
                </c:pt>
                <c:pt idx="3446">
                  <c:v>0.44600000000000017</c:v>
                </c:pt>
                <c:pt idx="3447">
                  <c:v>0.44700000000000006</c:v>
                </c:pt>
                <c:pt idx="3448">
                  <c:v>0.44799999999999995</c:v>
                </c:pt>
                <c:pt idx="3449">
                  <c:v>0.44900000000000029</c:v>
                </c:pt>
                <c:pt idx="3450">
                  <c:v>0.45000000000000018</c:v>
                </c:pt>
                <c:pt idx="3451">
                  <c:v>0.45100000000000007</c:v>
                </c:pt>
                <c:pt idx="3452">
                  <c:v>0.45199999999999996</c:v>
                </c:pt>
                <c:pt idx="3453">
                  <c:v>0.45300000000000029</c:v>
                </c:pt>
                <c:pt idx="3454">
                  <c:v>0.45400000000000018</c:v>
                </c:pt>
                <c:pt idx="3455">
                  <c:v>0.45500000000000007</c:v>
                </c:pt>
                <c:pt idx="3456">
                  <c:v>0.45599999999999996</c:v>
                </c:pt>
                <c:pt idx="3457">
                  <c:v>0.45699999999999985</c:v>
                </c:pt>
                <c:pt idx="3458">
                  <c:v>0.45800000000000018</c:v>
                </c:pt>
                <c:pt idx="3459">
                  <c:v>0.45900000000000007</c:v>
                </c:pt>
                <c:pt idx="3460">
                  <c:v>0.45999999999999996</c:v>
                </c:pt>
                <c:pt idx="3461">
                  <c:v>0.46099999999999985</c:v>
                </c:pt>
                <c:pt idx="3462">
                  <c:v>0.46200000000000019</c:v>
                </c:pt>
                <c:pt idx="3463">
                  <c:v>0.46300000000000008</c:v>
                </c:pt>
                <c:pt idx="3464">
                  <c:v>0.46399999999999997</c:v>
                </c:pt>
                <c:pt idx="3465">
                  <c:v>0.46499999999999986</c:v>
                </c:pt>
                <c:pt idx="3466">
                  <c:v>0.46600000000000019</c:v>
                </c:pt>
                <c:pt idx="3467">
                  <c:v>0.46700000000000008</c:v>
                </c:pt>
                <c:pt idx="3468">
                  <c:v>0.46799999999999997</c:v>
                </c:pt>
                <c:pt idx="3469">
                  <c:v>0.46899999999999986</c:v>
                </c:pt>
                <c:pt idx="3470">
                  <c:v>0.4700000000000002</c:v>
                </c:pt>
                <c:pt idx="3471">
                  <c:v>0.47100000000000009</c:v>
                </c:pt>
                <c:pt idx="3472">
                  <c:v>0.47199999999999998</c:v>
                </c:pt>
                <c:pt idx="3473">
                  <c:v>0.47299999999999986</c:v>
                </c:pt>
                <c:pt idx="3474">
                  <c:v>0.4740000000000002</c:v>
                </c:pt>
                <c:pt idx="3475">
                  <c:v>0.47500000000000009</c:v>
                </c:pt>
                <c:pt idx="3476">
                  <c:v>0.47599999999999998</c:v>
                </c:pt>
                <c:pt idx="3477">
                  <c:v>0.47699999999999987</c:v>
                </c:pt>
                <c:pt idx="3478">
                  <c:v>0.4780000000000002</c:v>
                </c:pt>
                <c:pt idx="3479">
                  <c:v>0.47900000000000009</c:v>
                </c:pt>
                <c:pt idx="3480">
                  <c:v>0.48</c:v>
                </c:pt>
                <c:pt idx="3481">
                  <c:v>0.48099999999999987</c:v>
                </c:pt>
                <c:pt idx="3482">
                  <c:v>0.48200000000000021</c:v>
                </c:pt>
                <c:pt idx="3483">
                  <c:v>0.4830000000000001</c:v>
                </c:pt>
                <c:pt idx="3484">
                  <c:v>0.48399999999999999</c:v>
                </c:pt>
                <c:pt idx="3485">
                  <c:v>0.48499999999999988</c:v>
                </c:pt>
                <c:pt idx="3486">
                  <c:v>0.48600000000000021</c:v>
                </c:pt>
                <c:pt idx="3487">
                  <c:v>0.4870000000000001</c:v>
                </c:pt>
                <c:pt idx="3488">
                  <c:v>0.48799999999999999</c:v>
                </c:pt>
                <c:pt idx="3489">
                  <c:v>0.48899999999999988</c:v>
                </c:pt>
                <c:pt idx="3490">
                  <c:v>0.49000000000000021</c:v>
                </c:pt>
                <c:pt idx="3491">
                  <c:v>0.4910000000000001</c:v>
                </c:pt>
                <c:pt idx="3492">
                  <c:v>0.49199999999999999</c:v>
                </c:pt>
                <c:pt idx="3493">
                  <c:v>0.49299999999999988</c:v>
                </c:pt>
                <c:pt idx="3494">
                  <c:v>0.49400000000000022</c:v>
                </c:pt>
                <c:pt idx="3495">
                  <c:v>0.49500000000000011</c:v>
                </c:pt>
                <c:pt idx="3496">
                  <c:v>0.496</c:v>
                </c:pt>
                <c:pt idx="3497">
                  <c:v>0.49699999999999989</c:v>
                </c:pt>
                <c:pt idx="3498">
                  <c:v>0.49800000000000022</c:v>
                </c:pt>
                <c:pt idx="3499">
                  <c:v>0.49900000000000011</c:v>
                </c:pt>
                <c:pt idx="3500">
                  <c:v>0.5</c:v>
                </c:pt>
                <c:pt idx="3501">
                  <c:v>0.50099999999999989</c:v>
                </c:pt>
                <c:pt idx="3502">
                  <c:v>0.50200000000000022</c:v>
                </c:pt>
                <c:pt idx="3503">
                  <c:v>0.50300000000000011</c:v>
                </c:pt>
                <c:pt idx="3504">
                  <c:v>0.504</c:v>
                </c:pt>
                <c:pt idx="3505">
                  <c:v>0.50499999999999989</c:v>
                </c:pt>
                <c:pt idx="3506">
                  <c:v>0.50600000000000023</c:v>
                </c:pt>
                <c:pt idx="3507">
                  <c:v>0.50700000000000012</c:v>
                </c:pt>
                <c:pt idx="3508">
                  <c:v>0.50800000000000001</c:v>
                </c:pt>
                <c:pt idx="3509">
                  <c:v>0.5089999999999999</c:v>
                </c:pt>
                <c:pt idx="3510">
                  <c:v>0.51000000000000023</c:v>
                </c:pt>
                <c:pt idx="3511">
                  <c:v>0.51100000000000012</c:v>
                </c:pt>
                <c:pt idx="3512">
                  <c:v>0.51200000000000001</c:v>
                </c:pt>
                <c:pt idx="3513">
                  <c:v>0.5129999999999999</c:v>
                </c:pt>
                <c:pt idx="3514">
                  <c:v>0.51400000000000023</c:v>
                </c:pt>
                <c:pt idx="3515">
                  <c:v>0.51500000000000012</c:v>
                </c:pt>
                <c:pt idx="3516">
                  <c:v>0.51600000000000001</c:v>
                </c:pt>
                <c:pt idx="3517">
                  <c:v>0.5169999999999999</c:v>
                </c:pt>
                <c:pt idx="3518">
                  <c:v>0.51800000000000024</c:v>
                </c:pt>
                <c:pt idx="3519">
                  <c:v>0.51900000000000013</c:v>
                </c:pt>
                <c:pt idx="3520">
                  <c:v>0.52</c:v>
                </c:pt>
                <c:pt idx="3521">
                  <c:v>0.52099999999999991</c:v>
                </c:pt>
                <c:pt idx="3522">
                  <c:v>0.52200000000000024</c:v>
                </c:pt>
                <c:pt idx="3523">
                  <c:v>0.52300000000000013</c:v>
                </c:pt>
                <c:pt idx="3524">
                  <c:v>0.52400000000000002</c:v>
                </c:pt>
                <c:pt idx="3525">
                  <c:v>0.52499999999999991</c:v>
                </c:pt>
                <c:pt idx="3526">
                  <c:v>0.52600000000000025</c:v>
                </c:pt>
                <c:pt idx="3527">
                  <c:v>0.52700000000000014</c:v>
                </c:pt>
                <c:pt idx="3528">
                  <c:v>0.52800000000000002</c:v>
                </c:pt>
                <c:pt idx="3529">
                  <c:v>0.52899999999999991</c:v>
                </c:pt>
                <c:pt idx="3530">
                  <c:v>0.53000000000000025</c:v>
                </c:pt>
                <c:pt idx="3531">
                  <c:v>0.53100000000000014</c:v>
                </c:pt>
                <c:pt idx="3532">
                  <c:v>0.53200000000000003</c:v>
                </c:pt>
                <c:pt idx="3533">
                  <c:v>0.53299999999999992</c:v>
                </c:pt>
                <c:pt idx="3534">
                  <c:v>0.53400000000000025</c:v>
                </c:pt>
                <c:pt idx="3535">
                  <c:v>0.53500000000000014</c:v>
                </c:pt>
                <c:pt idx="3536">
                  <c:v>0.53600000000000003</c:v>
                </c:pt>
                <c:pt idx="3537">
                  <c:v>0.53699999999999992</c:v>
                </c:pt>
                <c:pt idx="3538">
                  <c:v>0.53800000000000026</c:v>
                </c:pt>
                <c:pt idx="3539">
                  <c:v>0.53900000000000015</c:v>
                </c:pt>
                <c:pt idx="3540">
                  <c:v>0.54</c:v>
                </c:pt>
                <c:pt idx="3541">
                  <c:v>0.54099999999999993</c:v>
                </c:pt>
                <c:pt idx="3542">
                  <c:v>0.54200000000000026</c:v>
                </c:pt>
                <c:pt idx="3543">
                  <c:v>0.54300000000000015</c:v>
                </c:pt>
                <c:pt idx="3544">
                  <c:v>0.54400000000000004</c:v>
                </c:pt>
                <c:pt idx="3545">
                  <c:v>0.54499999999999993</c:v>
                </c:pt>
                <c:pt idx="3546">
                  <c:v>0.54600000000000026</c:v>
                </c:pt>
                <c:pt idx="3547">
                  <c:v>0.54700000000000015</c:v>
                </c:pt>
                <c:pt idx="3548">
                  <c:v>0.54800000000000004</c:v>
                </c:pt>
                <c:pt idx="3549">
                  <c:v>0.54899999999999993</c:v>
                </c:pt>
                <c:pt idx="3550">
                  <c:v>0.55000000000000027</c:v>
                </c:pt>
                <c:pt idx="3551">
                  <c:v>0.55100000000000016</c:v>
                </c:pt>
                <c:pt idx="3552">
                  <c:v>0.55200000000000005</c:v>
                </c:pt>
                <c:pt idx="3553">
                  <c:v>0.55299999999999994</c:v>
                </c:pt>
                <c:pt idx="3554">
                  <c:v>0.55400000000000027</c:v>
                </c:pt>
                <c:pt idx="3555">
                  <c:v>0.55500000000000016</c:v>
                </c:pt>
                <c:pt idx="3556">
                  <c:v>0.55600000000000005</c:v>
                </c:pt>
                <c:pt idx="3557">
                  <c:v>0.55699999999999994</c:v>
                </c:pt>
                <c:pt idx="3558">
                  <c:v>0.55800000000000027</c:v>
                </c:pt>
                <c:pt idx="3559">
                  <c:v>0.55900000000000016</c:v>
                </c:pt>
                <c:pt idx="3560">
                  <c:v>0.56000000000000005</c:v>
                </c:pt>
                <c:pt idx="3561">
                  <c:v>0.56099999999999994</c:v>
                </c:pt>
                <c:pt idx="3562">
                  <c:v>0.56200000000000028</c:v>
                </c:pt>
                <c:pt idx="3563">
                  <c:v>0.56300000000000017</c:v>
                </c:pt>
                <c:pt idx="3564">
                  <c:v>0.56400000000000006</c:v>
                </c:pt>
                <c:pt idx="3565">
                  <c:v>0.56499999999999995</c:v>
                </c:pt>
                <c:pt idx="3566">
                  <c:v>0.56600000000000028</c:v>
                </c:pt>
                <c:pt idx="3567">
                  <c:v>0.56700000000000017</c:v>
                </c:pt>
                <c:pt idx="3568">
                  <c:v>0.56800000000000006</c:v>
                </c:pt>
                <c:pt idx="3569">
                  <c:v>0.56899999999999995</c:v>
                </c:pt>
                <c:pt idx="3570">
                  <c:v>0.57000000000000028</c:v>
                </c:pt>
                <c:pt idx="3571">
                  <c:v>0.57100000000000017</c:v>
                </c:pt>
                <c:pt idx="3572">
                  <c:v>0.57200000000000006</c:v>
                </c:pt>
                <c:pt idx="3573">
                  <c:v>0.57299999999999995</c:v>
                </c:pt>
                <c:pt idx="3574">
                  <c:v>0.57400000000000029</c:v>
                </c:pt>
                <c:pt idx="3575">
                  <c:v>0.57500000000000018</c:v>
                </c:pt>
                <c:pt idx="3576">
                  <c:v>0.57600000000000007</c:v>
                </c:pt>
                <c:pt idx="3577">
                  <c:v>0.57699999999999996</c:v>
                </c:pt>
                <c:pt idx="3578">
                  <c:v>0.57800000000000029</c:v>
                </c:pt>
                <c:pt idx="3579">
                  <c:v>0.57900000000000018</c:v>
                </c:pt>
                <c:pt idx="3580">
                  <c:v>0.58000000000000007</c:v>
                </c:pt>
                <c:pt idx="3581">
                  <c:v>0.58099999999999996</c:v>
                </c:pt>
                <c:pt idx="3582">
                  <c:v>0.58200000000000029</c:v>
                </c:pt>
                <c:pt idx="3583">
                  <c:v>0.58300000000000018</c:v>
                </c:pt>
                <c:pt idx="3584">
                  <c:v>0.58400000000000007</c:v>
                </c:pt>
                <c:pt idx="3585">
                  <c:v>0.58499999999999996</c:v>
                </c:pt>
                <c:pt idx="3586">
                  <c:v>0.58599999999999985</c:v>
                </c:pt>
                <c:pt idx="3587">
                  <c:v>0.58700000000000019</c:v>
                </c:pt>
                <c:pt idx="3588">
                  <c:v>0.58800000000000008</c:v>
                </c:pt>
                <c:pt idx="3589">
                  <c:v>0.58899999999999997</c:v>
                </c:pt>
                <c:pt idx="3590">
                  <c:v>0.58999999999999986</c:v>
                </c:pt>
                <c:pt idx="3591">
                  <c:v>0.59100000000000019</c:v>
                </c:pt>
                <c:pt idx="3592">
                  <c:v>0.59200000000000008</c:v>
                </c:pt>
                <c:pt idx="3593">
                  <c:v>0.59299999999999997</c:v>
                </c:pt>
                <c:pt idx="3594">
                  <c:v>0.59399999999999986</c:v>
                </c:pt>
                <c:pt idx="3595">
                  <c:v>0.5950000000000002</c:v>
                </c:pt>
                <c:pt idx="3596">
                  <c:v>0.59600000000000009</c:v>
                </c:pt>
                <c:pt idx="3597">
                  <c:v>0.59699999999999998</c:v>
                </c:pt>
                <c:pt idx="3598">
                  <c:v>0.59799999999999986</c:v>
                </c:pt>
                <c:pt idx="3599">
                  <c:v>0.5990000000000002</c:v>
                </c:pt>
                <c:pt idx="3600">
                  <c:v>0.60000000000000009</c:v>
                </c:pt>
                <c:pt idx="3601">
                  <c:v>0.60099999999999998</c:v>
                </c:pt>
                <c:pt idx="3602">
                  <c:v>0.60199999999999987</c:v>
                </c:pt>
                <c:pt idx="3603">
                  <c:v>0.6030000000000002</c:v>
                </c:pt>
                <c:pt idx="3604">
                  <c:v>0.60400000000000009</c:v>
                </c:pt>
                <c:pt idx="3605">
                  <c:v>0.60499999999999998</c:v>
                </c:pt>
                <c:pt idx="3606">
                  <c:v>0.60599999999999987</c:v>
                </c:pt>
                <c:pt idx="3607">
                  <c:v>0.60700000000000021</c:v>
                </c:pt>
                <c:pt idx="3608">
                  <c:v>0.6080000000000001</c:v>
                </c:pt>
                <c:pt idx="3609">
                  <c:v>0.60899999999999999</c:v>
                </c:pt>
                <c:pt idx="3610">
                  <c:v>0.60999999999999988</c:v>
                </c:pt>
                <c:pt idx="3611">
                  <c:v>0.61100000000000021</c:v>
                </c:pt>
                <c:pt idx="3612">
                  <c:v>0.6120000000000001</c:v>
                </c:pt>
                <c:pt idx="3613">
                  <c:v>0.61299999999999999</c:v>
                </c:pt>
                <c:pt idx="3614">
                  <c:v>0.61399999999999988</c:v>
                </c:pt>
                <c:pt idx="3615">
                  <c:v>0.61500000000000021</c:v>
                </c:pt>
                <c:pt idx="3616">
                  <c:v>0.6160000000000001</c:v>
                </c:pt>
                <c:pt idx="3617">
                  <c:v>0.61699999999999999</c:v>
                </c:pt>
                <c:pt idx="3618">
                  <c:v>0.61799999999999988</c:v>
                </c:pt>
                <c:pt idx="3619">
                  <c:v>0.61900000000000022</c:v>
                </c:pt>
                <c:pt idx="3620">
                  <c:v>0.62000000000000011</c:v>
                </c:pt>
                <c:pt idx="3621">
                  <c:v>0.621</c:v>
                </c:pt>
                <c:pt idx="3622">
                  <c:v>0.62199999999999989</c:v>
                </c:pt>
                <c:pt idx="3623">
                  <c:v>0.62300000000000022</c:v>
                </c:pt>
                <c:pt idx="3624">
                  <c:v>0.62400000000000011</c:v>
                </c:pt>
                <c:pt idx="3625">
                  <c:v>0.625</c:v>
                </c:pt>
                <c:pt idx="3626">
                  <c:v>0.62599999999999989</c:v>
                </c:pt>
                <c:pt idx="3627">
                  <c:v>0.62700000000000022</c:v>
                </c:pt>
                <c:pt idx="3628">
                  <c:v>0.62800000000000011</c:v>
                </c:pt>
                <c:pt idx="3629">
                  <c:v>0.629</c:v>
                </c:pt>
                <c:pt idx="3630">
                  <c:v>0.62999999999999989</c:v>
                </c:pt>
                <c:pt idx="3631">
                  <c:v>0.63100000000000023</c:v>
                </c:pt>
                <c:pt idx="3632">
                  <c:v>0.63200000000000012</c:v>
                </c:pt>
                <c:pt idx="3633">
                  <c:v>0.63300000000000001</c:v>
                </c:pt>
                <c:pt idx="3634">
                  <c:v>0.6339999999999999</c:v>
                </c:pt>
                <c:pt idx="3635">
                  <c:v>0.63500000000000023</c:v>
                </c:pt>
                <c:pt idx="3636">
                  <c:v>0.63600000000000012</c:v>
                </c:pt>
                <c:pt idx="3637">
                  <c:v>0.63700000000000001</c:v>
                </c:pt>
                <c:pt idx="3638">
                  <c:v>0.6379999999999999</c:v>
                </c:pt>
                <c:pt idx="3639">
                  <c:v>0.63900000000000023</c:v>
                </c:pt>
                <c:pt idx="3640">
                  <c:v>0.64000000000000012</c:v>
                </c:pt>
                <c:pt idx="3641">
                  <c:v>0.64100000000000001</c:v>
                </c:pt>
                <c:pt idx="3642">
                  <c:v>0.6419999999999999</c:v>
                </c:pt>
                <c:pt idx="3643">
                  <c:v>0.64300000000000024</c:v>
                </c:pt>
                <c:pt idx="3644">
                  <c:v>0.64400000000000013</c:v>
                </c:pt>
                <c:pt idx="3645">
                  <c:v>0.64500000000000002</c:v>
                </c:pt>
                <c:pt idx="3646">
                  <c:v>0.64599999999999991</c:v>
                </c:pt>
                <c:pt idx="3647">
                  <c:v>0.64700000000000024</c:v>
                </c:pt>
                <c:pt idx="3648">
                  <c:v>0.64800000000000013</c:v>
                </c:pt>
                <c:pt idx="3649">
                  <c:v>0.64900000000000002</c:v>
                </c:pt>
                <c:pt idx="3650">
                  <c:v>0.64999999999999991</c:v>
                </c:pt>
                <c:pt idx="3651">
                  <c:v>0.65100000000000025</c:v>
                </c:pt>
                <c:pt idx="3652">
                  <c:v>0.65200000000000014</c:v>
                </c:pt>
                <c:pt idx="3653">
                  <c:v>0.65300000000000002</c:v>
                </c:pt>
                <c:pt idx="3654">
                  <c:v>0.65399999999999991</c:v>
                </c:pt>
                <c:pt idx="3655">
                  <c:v>0.65500000000000025</c:v>
                </c:pt>
                <c:pt idx="3656">
                  <c:v>0.65600000000000014</c:v>
                </c:pt>
                <c:pt idx="3657">
                  <c:v>0.65700000000000003</c:v>
                </c:pt>
                <c:pt idx="3658">
                  <c:v>0.65799999999999992</c:v>
                </c:pt>
                <c:pt idx="3659">
                  <c:v>0.65900000000000025</c:v>
                </c:pt>
                <c:pt idx="3660">
                  <c:v>0.66000000000000014</c:v>
                </c:pt>
                <c:pt idx="3661">
                  <c:v>0.66100000000000003</c:v>
                </c:pt>
                <c:pt idx="3662">
                  <c:v>0.66199999999999992</c:v>
                </c:pt>
                <c:pt idx="3663">
                  <c:v>0.66300000000000026</c:v>
                </c:pt>
                <c:pt idx="3664">
                  <c:v>0.66400000000000015</c:v>
                </c:pt>
                <c:pt idx="3665">
                  <c:v>0.66500000000000004</c:v>
                </c:pt>
                <c:pt idx="3666">
                  <c:v>0.66599999999999993</c:v>
                </c:pt>
                <c:pt idx="3667">
                  <c:v>0.66700000000000026</c:v>
                </c:pt>
                <c:pt idx="3668">
                  <c:v>0.66800000000000015</c:v>
                </c:pt>
                <c:pt idx="3669">
                  <c:v>0.66900000000000004</c:v>
                </c:pt>
                <c:pt idx="3670">
                  <c:v>0.66999999999999993</c:v>
                </c:pt>
                <c:pt idx="3671">
                  <c:v>0.67100000000000026</c:v>
                </c:pt>
                <c:pt idx="3672">
                  <c:v>0.67200000000000015</c:v>
                </c:pt>
                <c:pt idx="3673">
                  <c:v>0.67300000000000004</c:v>
                </c:pt>
                <c:pt idx="3674">
                  <c:v>0.67399999999999993</c:v>
                </c:pt>
                <c:pt idx="3675">
                  <c:v>0.67500000000000027</c:v>
                </c:pt>
                <c:pt idx="3676">
                  <c:v>0.67600000000000016</c:v>
                </c:pt>
                <c:pt idx="3677">
                  <c:v>0.67700000000000005</c:v>
                </c:pt>
                <c:pt idx="3678">
                  <c:v>0.67799999999999994</c:v>
                </c:pt>
                <c:pt idx="3679">
                  <c:v>0.67900000000000027</c:v>
                </c:pt>
                <c:pt idx="3680">
                  <c:v>0.68000000000000016</c:v>
                </c:pt>
                <c:pt idx="3681">
                  <c:v>0.68100000000000005</c:v>
                </c:pt>
                <c:pt idx="3682">
                  <c:v>0.68199999999999994</c:v>
                </c:pt>
                <c:pt idx="3683">
                  <c:v>0.68300000000000027</c:v>
                </c:pt>
                <c:pt idx="3684">
                  <c:v>0.68400000000000016</c:v>
                </c:pt>
                <c:pt idx="3685">
                  <c:v>0.68500000000000005</c:v>
                </c:pt>
                <c:pt idx="3686">
                  <c:v>0.68599999999999994</c:v>
                </c:pt>
                <c:pt idx="3687">
                  <c:v>0.68700000000000028</c:v>
                </c:pt>
                <c:pt idx="3688">
                  <c:v>0.68800000000000017</c:v>
                </c:pt>
                <c:pt idx="3689">
                  <c:v>0.68900000000000006</c:v>
                </c:pt>
                <c:pt idx="3690">
                  <c:v>0.69</c:v>
                </c:pt>
                <c:pt idx="3691">
                  <c:v>0.69100000000000028</c:v>
                </c:pt>
                <c:pt idx="3692">
                  <c:v>0.69200000000000017</c:v>
                </c:pt>
                <c:pt idx="3693">
                  <c:v>0.69300000000000006</c:v>
                </c:pt>
                <c:pt idx="3694">
                  <c:v>0.69399999999999995</c:v>
                </c:pt>
                <c:pt idx="3695">
                  <c:v>0.69500000000000028</c:v>
                </c:pt>
                <c:pt idx="3696">
                  <c:v>0.69600000000000017</c:v>
                </c:pt>
                <c:pt idx="3697">
                  <c:v>0.69700000000000006</c:v>
                </c:pt>
                <c:pt idx="3698">
                  <c:v>0.69799999999999995</c:v>
                </c:pt>
                <c:pt idx="3699">
                  <c:v>0.69900000000000029</c:v>
                </c:pt>
                <c:pt idx="3700">
                  <c:v>0.70000000000000018</c:v>
                </c:pt>
                <c:pt idx="3701">
                  <c:v>0.70100000000000007</c:v>
                </c:pt>
                <c:pt idx="3702">
                  <c:v>0.70199999999999996</c:v>
                </c:pt>
                <c:pt idx="3703">
                  <c:v>0.70300000000000029</c:v>
                </c:pt>
                <c:pt idx="3704">
                  <c:v>0.70400000000000018</c:v>
                </c:pt>
                <c:pt idx="3705">
                  <c:v>0.70500000000000007</c:v>
                </c:pt>
                <c:pt idx="3706">
                  <c:v>0.70599999999999996</c:v>
                </c:pt>
                <c:pt idx="3707">
                  <c:v>0.70700000000000029</c:v>
                </c:pt>
                <c:pt idx="3708">
                  <c:v>0.70800000000000018</c:v>
                </c:pt>
                <c:pt idx="3709">
                  <c:v>0.70900000000000007</c:v>
                </c:pt>
                <c:pt idx="3710">
                  <c:v>0.71</c:v>
                </c:pt>
                <c:pt idx="3711">
                  <c:v>0.7110000000000003</c:v>
                </c:pt>
                <c:pt idx="3712">
                  <c:v>0.71200000000000019</c:v>
                </c:pt>
                <c:pt idx="3713">
                  <c:v>0.71300000000000008</c:v>
                </c:pt>
                <c:pt idx="3714">
                  <c:v>0.71399999999999997</c:v>
                </c:pt>
                <c:pt idx="3715">
                  <c:v>0.71499999999999986</c:v>
                </c:pt>
                <c:pt idx="3716">
                  <c:v>0.71600000000000019</c:v>
                </c:pt>
                <c:pt idx="3717">
                  <c:v>0.71700000000000008</c:v>
                </c:pt>
                <c:pt idx="3718">
                  <c:v>0.71799999999999997</c:v>
                </c:pt>
                <c:pt idx="3719">
                  <c:v>0.71899999999999986</c:v>
                </c:pt>
                <c:pt idx="3720">
                  <c:v>0.7200000000000002</c:v>
                </c:pt>
                <c:pt idx="3721">
                  <c:v>0.72100000000000009</c:v>
                </c:pt>
                <c:pt idx="3722">
                  <c:v>0.72199999999999998</c:v>
                </c:pt>
                <c:pt idx="3723">
                  <c:v>0.72299999999999986</c:v>
                </c:pt>
                <c:pt idx="3724">
                  <c:v>0.7240000000000002</c:v>
                </c:pt>
                <c:pt idx="3725">
                  <c:v>0.72500000000000009</c:v>
                </c:pt>
                <c:pt idx="3726">
                  <c:v>0.72599999999999998</c:v>
                </c:pt>
                <c:pt idx="3727">
                  <c:v>0.72699999999999987</c:v>
                </c:pt>
                <c:pt idx="3728">
                  <c:v>0.7280000000000002</c:v>
                </c:pt>
                <c:pt idx="3729">
                  <c:v>0.72900000000000009</c:v>
                </c:pt>
                <c:pt idx="3730">
                  <c:v>0.73</c:v>
                </c:pt>
                <c:pt idx="3731">
                  <c:v>0.73099999999999987</c:v>
                </c:pt>
                <c:pt idx="3732">
                  <c:v>0.73200000000000021</c:v>
                </c:pt>
                <c:pt idx="3733">
                  <c:v>0.7330000000000001</c:v>
                </c:pt>
                <c:pt idx="3734">
                  <c:v>0.73399999999999999</c:v>
                </c:pt>
                <c:pt idx="3735">
                  <c:v>0.73499999999999988</c:v>
                </c:pt>
                <c:pt idx="3736">
                  <c:v>0.73600000000000021</c:v>
                </c:pt>
                <c:pt idx="3737">
                  <c:v>0.7370000000000001</c:v>
                </c:pt>
                <c:pt idx="3738">
                  <c:v>0.73799999999999999</c:v>
                </c:pt>
                <c:pt idx="3739">
                  <c:v>0.73899999999999988</c:v>
                </c:pt>
                <c:pt idx="3740">
                  <c:v>0.74000000000000021</c:v>
                </c:pt>
                <c:pt idx="3741">
                  <c:v>0.7410000000000001</c:v>
                </c:pt>
                <c:pt idx="3742">
                  <c:v>0.74199999999999999</c:v>
                </c:pt>
                <c:pt idx="3743">
                  <c:v>0.74299999999999988</c:v>
                </c:pt>
                <c:pt idx="3744">
                  <c:v>0.74400000000000022</c:v>
                </c:pt>
                <c:pt idx="3745">
                  <c:v>0.74500000000000011</c:v>
                </c:pt>
                <c:pt idx="3746">
                  <c:v>0.746</c:v>
                </c:pt>
                <c:pt idx="3747">
                  <c:v>0.74699999999999989</c:v>
                </c:pt>
                <c:pt idx="3748">
                  <c:v>0.74800000000000022</c:v>
                </c:pt>
                <c:pt idx="3749">
                  <c:v>0.74900000000000011</c:v>
                </c:pt>
                <c:pt idx="3750">
                  <c:v>0.75</c:v>
                </c:pt>
                <c:pt idx="3751">
                  <c:v>0.75099999999999989</c:v>
                </c:pt>
                <c:pt idx="3752">
                  <c:v>0.75200000000000022</c:v>
                </c:pt>
                <c:pt idx="3753">
                  <c:v>0.75300000000000011</c:v>
                </c:pt>
                <c:pt idx="3754">
                  <c:v>0.754</c:v>
                </c:pt>
                <c:pt idx="3755">
                  <c:v>0.75499999999999989</c:v>
                </c:pt>
                <c:pt idx="3756">
                  <c:v>0.75600000000000023</c:v>
                </c:pt>
                <c:pt idx="3757">
                  <c:v>0.75700000000000012</c:v>
                </c:pt>
                <c:pt idx="3758">
                  <c:v>0.75800000000000001</c:v>
                </c:pt>
                <c:pt idx="3759">
                  <c:v>0.7589999999999999</c:v>
                </c:pt>
                <c:pt idx="3760">
                  <c:v>0.76000000000000023</c:v>
                </c:pt>
                <c:pt idx="3761">
                  <c:v>0.76100000000000012</c:v>
                </c:pt>
                <c:pt idx="3762">
                  <c:v>0.76200000000000001</c:v>
                </c:pt>
                <c:pt idx="3763">
                  <c:v>0.7629999999999999</c:v>
                </c:pt>
                <c:pt idx="3764">
                  <c:v>0.76400000000000023</c:v>
                </c:pt>
                <c:pt idx="3765">
                  <c:v>0.76500000000000012</c:v>
                </c:pt>
                <c:pt idx="3766">
                  <c:v>0.76600000000000001</c:v>
                </c:pt>
                <c:pt idx="3767">
                  <c:v>0.7669999999999999</c:v>
                </c:pt>
                <c:pt idx="3768">
                  <c:v>0.76800000000000024</c:v>
                </c:pt>
                <c:pt idx="3769">
                  <c:v>0.76900000000000013</c:v>
                </c:pt>
                <c:pt idx="3770">
                  <c:v>0.77</c:v>
                </c:pt>
                <c:pt idx="3771">
                  <c:v>0.77099999999999991</c:v>
                </c:pt>
                <c:pt idx="3772">
                  <c:v>0.77200000000000024</c:v>
                </c:pt>
                <c:pt idx="3773">
                  <c:v>0.77300000000000013</c:v>
                </c:pt>
                <c:pt idx="3774">
                  <c:v>0.77400000000000002</c:v>
                </c:pt>
                <c:pt idx="3775">
                  <c:v>0.77499999999999991</c:v>
                </c:pt>
                <c:pt idx="3776">
                  <c:v>0.77600000000000025</c:v>
                </c:pt>
                <c:pt idx="3777">
                  <c:v>0.77700000000000014</c:v>
                </c:pt>
                <c:pt idx="3778">
                  <c:v>0.77800000000000002</c:v>
                </c:pt>
                <c:pt idx="3779">
                  <c:v>0.77899999999999991</c:v>
                </c:pt>
                <c:pt idx="3780">
                  <c:v>0.78000000000000025</c:v>
                </c:pt>
                <c:pt idx="3781">
                  <c:v>0.78100000000000014</c:v>
                </c:pt>
                <c:pt idx="3782">
                  <c:v>0.78200000000000003</c:v>
                </c:pt>
                <c:pt idx="3783">
                  <c:v>0.78299999999999992</c:v>
                </c:pt>
                <c:pt idx="3784">
                  <c:v>0.78400000000000025</c:v>
                </c:pt>
                <c:pt idx="3785">
                  <c:v>0.78500000000000014</c:v>
                </c:pt>
                <c:pt idx="3786">
                  <c:v>0.78600000000000003</c:v>
                </c:pt>
                <c:pt idx="3787">
                  <c:v>0.78699999999999992</c:v>
                </c:pt>
                <c:pt idx="3788">
                  <c:v>0.78800000000000026</c:v>
                </c:pt>
                <c:pt idx="3789">
                  <c:v>0.78900000000000015</c:v>
                </c:pt>
                <c:pt idx="3790">
                  <c:v>0.79</c:v>
                </c:pt>
                <c:pt idx="3791">
                  <c:v>0.79099999999999993</c:v>
                </c:pt>
                <c:pt idx="3792">
                  <c:v>0.79200000000000026</c:v>
                </c:pt>
                <c:pt idx="3793">
                  <c:v>0.79300000000000015</c:v>
                </c:pt>
                <c:pt idx="3794">
                  <c:v>0.79400000000000004</c:v>
                </c:pt>
                <c:pt idx="3795">
                  <c:v>0.79499999999999993</c:v>
                </c:pt>
                <c:pt idx="3796">
                  <c:v>0.79600000000000026</c:v>
                </c:pt>
                <c:pt idx="3797">
                  <c:v>0.79700000000000015</c:v>
                </c:pt>
                <c:pt idx="3798">
                  <c:v>0.79800000000000004</c:v>
                </c:pt>
                <c:pt idx="3799">
                  <c:v>0.79899999999999993</c:v>
                </c:pt>
                <c:pt idx="3800">
                  <c:v>0.80000000000000027</c:v>
                </c:pt>
                <c:pt idx="3801">
                  <c:v>0.80100000000000016</c:v>
                </c:pt>
                <c:pt idx="3802">
                  <c:v>0.80200000000000005</c:v>
                </c:pt>
                <c:pt idx="3803">
                  <c:v>0.80299999999999994</c:v>
                </c:pt>
                <c:pt idx="3804">
                  <c:v>0.80400000000000027</c:v>
                </c:pt>
                <c:pt idx="3805">
                  <c:v>0.80500000000000016</c:v>
                </c:pt>
                <c:pt idx="3806">
                  <c:v>0.80600000000000005</c:v>
                </c:pt>
                <c:pt idx="3807">
                  <c:v>0.80699999999999994</c:v>
                </c:pt>
                <c:pt idx="3808">
                  <c:v>0.80800000000000027</c:v>
                </c:pt>
                <c:pt idx="3809">
                  <c:v>0.80900000000000016</c:v>
                </c:pt>
                <c:pt idx="3810">
                  <c:v>0.81</c:v>
                </c:pt>
                <c:pt idx="3811">
                  <c:v>0.81099999999999994</c:v>
                </c:pt>
                <c:pt idx="3812">
                  <c:v>0.81200000000000028</c:v>
                </c:pt>
                <c:pt idx="3813">
                  <c:v>0.81300000000000017</c:v>
                </c:pt>
                <c:pt idx="3814">
                  <c:v>0.81400000000000006</c:v>
                </c:pt>
                <c:pt idx="3815">
                  <c:v>0.81499999999999995</c:v>
                </c:pt>
                <c:pt idx="3816">
                  <c:v>0.81600000000000028</c:v>
                </c:pt>
                <c:pt idx="3817">
                  <c:v>0.81700000000000017</c:v>
                </c:pt>
                <c:pt idx="3818">
                  <c:v>0.81800000000000006</c:v>
                </c:pt>
                <c:pt idx="3819">
                  <c:v>0.81899999999999995</c:v>
                </c:pt>
                <c:pt idx="3820">
                  <c:v>0.82000000000000028</c:v>
                </c:pt>
                <c:pt idx="3821">
                  <c:v>0.82100000000000017</c:v>
                </c:pt>
                <c:pt idx="3822">
                  <c:v>0.82200000000000006</c:v>
                </c:pt>
                <c:pt idx="3823">
                  <c:v>0.82299999999999995</c:v>
                </c:pt>
                <c:pt idx="3824">
                  <c:v>0.82400000000000029</c:v>
                </c:pt>
                <c:pt idx="3825">
                  <c:v>0.82500000000000018</c:v>
                </c:pt>
                <c:pt idx="3826">
                  <c:v>0.82600000000000007</c:v>
                </c:pt>
                <c:pt idx="3827">
                  <c:v>0.82699999999999996</c:v>
                </c:pt>
                <c:pt idx="3828">
                  <c:v>0.82800000000000029</c:v>
                </c:pt>
                <c:pt idx="3829">
                  <c:v>0.82900000000000018</c:v>
                </c:pt>
                <c:pt idx="3830">
                  <c:v>0.83000000000000007</c:v>
                </c:pt>
                <c:pt idx="3831">
                  <c:v>0.83099999999999996</c:v>
                </c:pt>
                <c:pt idx="3832">
                  <c:v>0.83200000000000029</c:v>
                </c:pt>
                <c:pt idx="3833">
                  <c:v>0.83300000000000018</c:v>
                </c:pt>
                <c:pt idx="3834">
                  <c:v>0.83400000000000007</c:v>
                </c:pt>
                <c:pt idx="3835">
                  <c:v>0.83499999999999996</c:v>
                </c:pt>
                <c:pt idx="3836">
                  <c:v>0.8360000000000003</c:v>
                </c:pt>
                <c:pt idx="3837">
                  <c:v>0.83700000000000019</c:v>
                </c:pt>
                <c:pt idx="3838">
                  <c:v>0.83800000000000008</c:v>
                </c:pt>
                <c:pt idx="3839">
                  <c:v>0.83899999999999997</c:v>
                </c:pt>
                <c:pt idx="3840">
                  <c:v>0.83999999999999986</c:v>
                </c:pt>
                <c:pt idx="3841">
                  <c:v>0.84100000000000019</c:v>
                </c:pt>
                <c:pt idx="3842">
                  <c:v>0.84200000000000008</c:v>
                </c:pt>
                <c:pt idx="3843">
                  <c:v>0.84299999999999997</c:v>
                </c:pt>
                <c:pt idx="3844">
                  <c:v>0.84399999999999986</c:v>
                </c:pt>
                <c:pt idx="3845">
                  <c:v>0.8450000000000002</c:v>
                </c:pt>
                <c:pt idx="3846">
                  <c:v>0.84600000000000009</c:v>
                </c:pt>
                <c:pt idx="3847">
                  <c:v>0.84699999999999998</c:v>
                </c:pt>
                <c:pt idx="3848">
                  <c:v>0.84799999999999986</c:v>
                </c:pt>
                <c:pt idx="3849">
                  <c:v>0.8490000000000002</c:v>
                </c:pt>
                <c:pt idx="3850">
                  <c:v>0.85000000000000009</c:v>
                </c:pt>
                <c:pt idx="3851">
                  <c:v>0.85099999999999998</c:v>
                </c:pt>
                <c:pt idx="3852">
                  <c:v>0.85199999999999987</c:v>
                </c:pt>
                <c:pt idx="3853">
                  <c:v>0.8530000000000002</c:v>
                </c:pt>
                <c:pt idx="3854">
                  <c:v>0.85400000000000009</c:v>
                </c:pt>
                <c:pt idx="3855">
                  <c:v>0.85499999999999998</c:v>
                </c:pt>
                <c:pt idx="3856">
                  <c:v>0.85599999999999987</c:v>
                </c:pt>
                <c:pt idx="3857">
                  <c:v>0.85700000000000021</c:v>
                </c:pt>
                <c:pt idx="3858">
                  <c:v>0.8580000000000001</c:v>
                </c:pt>
                <c:pt idx="3859">
                  <c:v>0.85899999999999999</c:v>
                </c:pt>
                <c:pt idx="3860">
                  <c:v>0.85999999999999988</c:v>
                </c:pt>
                <c:pt idx="3861">
                  <c:v>0.86100000000000021</c:v>
                </c:pt>
                <c:pt idx="3862">
                  <c:v>0.8620000000000001</c:v>
                </c:pt>
                <c:pt idx="3863">
                  <c:v>0.86299999999999999</c:v>
                </c:pt>
                <c:pt idx="3864">
                  <c:v>0.86399999999999988</c:v>
                </c:pt>
                <c:pt idx="3865">
                  <c:v>0.86500000000000021</c:v>
                </c:pt>
                <c:pt idx="3866">
                  <c:v>0.8660000000000001</c:v>
                </c:pt>
                <c:pt idx="3867">
                  <c:v>0.86699999999999999</c:v>
                </c:pt>
                <c:pt idx="3868">
                  <c:v>0.86799999999999988</c:v>
                </c:pt>
                <c:pt idx="3869">
                  <c:v>0.86900000000000022</c:v>
                </c:pt>
                <c:pt idx="3870">
                  <c:v>0.87000000000000011</c:v>
                </c:pt>
                <c:pt idx="3871">
                  <c:v>0.871</c:v>
                </c:pt>
                <c:pt idx="3872">
                  <c:v>0.87199999999999989</c:v>
                </c:pt>
                <c:pt idx="3873">
                  <c:v>0.87300000000000022</c:v>
                </c:pt>
                <c:pt idx="3874">
                  <c:v>0.87400000000000011</c:v>
                </c:pt>
                <c:pt idx="3875">
                  <c:v>0.875</c:v>
                </c:pt>
                <c:pt idx="3876">
                  <c:v>0.87599999999999989</c:v>
                </c:pt>
                <c:pt idx="3877">
                  <c:v>0.87700000000000022</c:v>
                </c:pt>
                <c:pt idx="3878">
                  <c:v>0.87800000000000011</c:v>
                </c:pt>
                <c:pt idx="3879">
                  <c:v>0.879</c:v>
                </c:pt>
                <c:pt idx="3880">
                  <c:v>0.87999999999999989</c:v>
                </c:pt>
                <c:pt idx="3881">
                  <c:v>0.88100000000000023</c:v>
                </c:pt>
                <c:pt idx="3882">
                  <c:v>0.88200000000000012</c:v>
                </c:pt>
                <c:pt idx="3883">
                  <c:v>0.88300000000000001</c:v>
                </c:pt>
                <c:pt idx="3884">
                  <c:v>0.8839999999999999</c:v>
                </c:pt>
                <c:pt idx="3885">
                  <c:v>0.88500000000000023</c:v>
                </c:pt>
                <c:pt idx="3886">
                  <c:v>0.88600000000000012</c:v>
                </c:pt>
                <c:pt idx="3887">
                  <c:v>0.88700000000000001</c:v>
                </c:pt>
                <c:pt idx="3888">
                  <c:v>0.8879999999999999</c:v>
                </c:pt>
                <c:pt idx="3889">
                  <c:v>0.88900000000000023</c:v>
                </c:pt>
                <c:pt idx="3890">
                  <c:v>0.89000000000000012</c:v>
                </c:pt>
                <c:pt idx="3891">
                  <c:v>0.89100000000000001</c:v>
                </c:pt>
                <c:pt idx="3892">
                  <c:v>0.8919999999999999</c:v>
                </c:pt>
                <c:pt idx="3893">
                  <c:v>0.89300000000000024</c:v>
                </c:pt>
                <c:pt idx="3894">
                  <c:v>0.89400000000000013</c:v>
                </c:pt>
                <c:pt idx="3895">
                  <c:v>0.89500000000000002</c:v>
                </c:pt>
                <c:pt idx="3896">
                  <c:v>0.89599999999999991</c:v>
                </c:pt>
                <c:pt idx="3897">
                  <c:v>0.89700000000000024</c:v>
                </c:pt>
                <c:pt idx="3898">
                  <c:v>0.89800000000000013</c:v>
                </c:pt>
                <c:pt idx="3899">
                  <c:v>0.89900000000000002</c:v>
                </c:pt>
                <c:pt idx="3900">
                  <c:v>0.89999999999999991</c:v>
                </c:pt>
                <c:pt idx="3901">
                  <c:v>0.90100000000000025</c:v>
                </c:pt>
                <c:pt idx="3902">
                  <c:v>0.90200000000000014</c:v>
                </c:pt>
                <c:pt idx="3903">
                  <c:v>0.90300000000000002</c:v>
                </c:pt>
                <c:pt idx="3904">
                  <c:v>0.90399999999999991</c:v>
                </c:pt>
                <c:pt idx="3905">
                  <c:v>0.90500000000000025</c:v>
                </c:pt>
                <c:pt idx="3906">
                  <c:v>0.90600000000000014</c:v>
                </c:pt>
                <c:pt idx="3907">
                  <c:v>0.90700000000000003</c:v>
                </c:pt>
                <c:pt idx="3908">
                  <c:v>0.90799999999999992</c:v>
                </c:pt>
                <c:pt idx="3909">
                  <c:v>0.90900000000000025</c:v>
                </c:pt>
                <c:pt idx="3910">
                  <c:v>0.91000000000000014</c:v>
                </c:pt>
                <c:pt idx="3911">
                  <c:v>0.91100000000000003</c:v>
                </c:pt>
                <c:pt idx="3912">
                  <c:v>0.91199999999999992</c:v>
                </c:pt>
                <c:pt idx="3913">
                  <c:v>0.91300000000000026</c:v>
                </c:pt>
                <c:pt idx="3914">
                  <c:v>0.91400000000000015</c:v>
                </c:pt>
                <c:pt idx="3915">
                  <c:v>0.91500000000000004</c:v>
                </c:pt>
                <c:pt idx="3916">
                  <c:v>0.91599999999999993</c:v>
                </c:pt>
                <c:pt idx="3917">
                  <c:v>0.91700000000000026</c:v>
                </c:pt>
                <c:pt idx="3918">
                  <c:v>0.91800000000000015</c:v>
                </c:pt>
                <c:pt idx="3919">
                  <c:v>0.91900000000000004</c:v>
                </c:pt>
                <c:pt idx="3920">
                  <c:v>0.91999999999999993</c:v>
                </c:pt>
                <c:pt idx="3921">
                  <c:v>0.92100000000000026</c:v>
                </c:pt>
                <c:pt idx="3922">
                  <c:v>0.92200000000000015</c:v>
                </c:pt>
                <c:pt idx="3923">
                  <c:v>0.92300000000000004</c:v>
                </c:pt>
                <c:pt idx="3924">
                  <c:v>0.92399999999999993</c:v>
                </c:pt>
                <c:pt idx="3925">
                  <c:v>0.92500000000000027</c:v>
                </c:pt>
                <c:pt idx="3926">
                  <c:v>0.92600000000000016</c:v>
                </c:pt>
                <c:pt idx="3927">
                  <c:v>0.92700000000000005</c:v>
                </c:pt>
                <c:pt idx="3928">
                  <c:v>0.92799999999999994</c:v>
                </c:pt>
                <c:pt idx="3929">
                  <c:v>0.92900000000000027</c:v>
                </c:pt>
                <c:pt idx="3930">
                  <c:v>0.93000000000000016</c:v>
                </c:pt>
                <c:pt idx="3931">
                  <c:v>0.93100000000000005</c:v>
                </c:pt>
                <c:pt idx="3932">
                  <c:v>0.93199999999999994</c:v>
                </c:pt>
                <c:pt idx="3933">
                  <c:v>0.93300000000000027</c:v>
                </c:pt>
                <c:pt idx="3934">
                  <c:v>0.93400000000000016</c:v>
                </c:pt>
                <c:pt idx="3935">
                  <c:v>0.93500000000000005</c:v>
                </c:pt>
                <c:pt idx="3936">
                  <c:v>0.93599999999999994</c:v>
                </c:pt>
                <c:pt idx="3937">
                  <c:v>0.93700000000000028</c:v>
                </c:pt>
                <c:pt idx="3938">
                  <c:v>0.93800000000000017</c:v>
                </c:pt>
                <c:pt idx="3939">
                  <c:v>0.93900000000000006</c:v>
                </c:pt>
                <c:pt idx="3940">
                  <c:v>0.94</c:v>
                </c:pt>
                <c:pt idx="3941">
                  <c:v>0.94100000000000028</c:v>
                </c:pt>
                <c:pt idx="3942">
                  <c:v>0.94200000000000017</c:v>
                </c:pt>
                <c:pt idx="3943">
                  <c:v>0.94300000000000006</c:v>
                </c:pt>
                <c:pt idx="3944">
                  <c:v>0.94399999999999995</c:v>
                </c:pt>
                <c:pt idx="3945">
                  <c:v>0.94500000000000028</c:v>
                </c:pt>
                <c:pt idx="3946">
                  <c:v>0.94600000000000017</c:v>
                </c:pt>
                <c:pt idx="3947">
                  <c:v>0.94700000000000006</c:v>
                </c:pt>
                <c:pt idx="3948">
                  <c:v>0.94799999999999995</c:v>
                </c:pt>
                <c:pt idx="3949">
                  <c:v>0.94900000000000029</c:v>
                </c:pt>
                <c:pt idx="3950">
                  <c:v>0.95000000000000018</c:v>
                </c:pt>
                <c:pt idx="3951">
                  <c:v>0.95100000000000007</c:v>
                </c:pt>
                <c:pt idx="3952">
                  <c:v>0.95199999999999996</c:v>
                </c:pt>
                <c:pt idx="3953">
                  <c:v>0.95300000000000029</c:v>
                </c:pt>
                <c:pt idx="3954">
                  <c:v>0.95400000000000018</c:v>
                </c:pt>
                <c:pt idx="3955">
                  <c:v>0.95500000000000007</c:v>
                </c:pt>
                <c:pt idx="3956">
                  <c:v>0.95599999999999996</c:v>
                </c:pt>
                <c:pt idx="3957">
                  <c:v>0.95700000000000029</c:v>
                </c:pt>
                <c:pt idx="3958">
                  <c:v>0.95800000000000018</c:v>
                </c:pt>
                <c:pt idx="3959">
                  <c:v>0.95900000000000007</c:v>
                </c:pt>
                <c:pt idx="3960">
                  <c:v>0.96</c:v>
                </c:pt>
                <c:pt idx="3961">
                  <c:v>0.9610000000000003</c:v>
                </c:pt>
                <c:pt idx="3962">
                  <c:v>0.96200000000000019</c:v>
                </c:pt>
                <c:pt idx="3963">
                  <c:v>0.96300000000000008</c:v>
                </c:pt>
                <c:pt idx="3964">
                  <c:v>0.96399999999999997</c:v>
                </c:pt>
                <c:pt idx="3965">
                  <c:v>0.9650000000000003</c:v>
                </c:pt>
                <c:pt idx="3966">
                  <c:v>0.96600000000000019</c:v>
                </c:pt>
                <c:pt idx="3967">
                  <c:v>0.96700000000000008</c:v>
                </c:pt>
                <c:pt idx="3968">
                  <c:v>0.96799999999999997</c:v>
                </c:pt>
                <c:pt idx="3969">
                  <c:v>0.96899999999999986</c:v>
                </c:pt>
                <c:pt idx="3970">
                  <c:v>0.9700000000000002</c:v>
                </c:pt>
                <c:pt idx="3971">
                  <c:v>0.97100000000000009</c:v>
                </c:pt>
                <c:pt idx="3972">
                  <c:v>0.97199999999999998</c:v>
                </c:pt>
                <c:pt idx="3973">
                  <c:v>0.97299999999999986</c:v>
                </c:pt>
                <c:pt idx="3974">
                  <c:v>0.9740000000000002</c:v>
                </c:pt>
                <c:pt idx="3975">
                  <c:v>0.97500000000000009</c:v>
                </c:pt>
                <c:pt idx="3976">
                  <c:v>0.97599999999999998</c:v>
                </c:pt>
                <c:pt idx="3977">
                  <c:v>0.97699999999999987</c:v>
                </c:pt>
                <c:pt idx="3978">
                  <c:v>0.9780000000000002</c:v>
                </c:pt>
                <c:pt idx="3979">
                  <c:v>0.97900000000000009</c:v>
                </c:pt>
                <c:pt idx="3980">
                  <c:v>0.98</c:v>
                </c:pt>
                <c:pt idx="3981">
                  <c:v>0.98099999999999987</c:v>
                </c:pt>
                <c:pt idx="3982">
                  <c:v>0.98200000000000021</c:v>
                </c:pt>
                <c:pt idx="3983">
                  <c:v>0.9830000000000001</c:v>
                </c:pt>
                <c:pt idx="3984">
                  <c:v>0.98399999999999999</c:v>
                </c:pt>
                <c:pt idx="3985">
                  <c:v>0.98499999999999988</c:v>
                </c:pt>
                <c:pt idx="3986">
                  <c:v>0.98600000000000021</c:v>
                </c:pt>
                <c:pt idx="3987">
                  <c:v>0.9870000000000001</c:v>
                </c:pt>
                <c:pt idx="3988">
                  <c:v>0.98799999999999999</c:v>
                </c:pt>
                <c:pt idx="3989">
                  <c:v>0.98899999999999988</c:v>
                </c:pt>
                <c:pt idx="3990">
                  <c:v>0.99000000000000021</c:v>
                </c:pt>
                <c:pt idx="3991">
                  <c:v>0.9910000000000001</c:v>
                </c:pt>
                <c:pt idx="3992">
                  <c:v>0.99199999999999999</c:v>
                </c:pt>
                <c:pt idx="3993">
                  <c:v>0.99299999999999988</c:v>
                </c:pt>
                <c:pt idx="3994">
                  <c:v>0.99400000000000022</c:v>
                </c:pt>
                <c:pt idx="3995">
                  <c:v>0.99500000000000011</c:v>
                </c:pt>
                <c:pt idx="3996">
                  <c:v>0.996</c:v>
                </c:pt>
                <c:pt idx="3997">
                  <c:v>0.99699999999999989</c:v>
                </c:pt>
                <c:pt idx="3998">
                  <c:v>0.99800000000000022</c:v>
                </c:pt>
                <c:pt idx="3999">
                  <c:v>0.99900000000000011</c:v>
                </c:pt>
                <c:pt idx="4000">
                  <c:v>1</c:v>
                </c:pt>
                <c:pt idx="4001">
                  <c:v>1.0010000000000003</c:v>
                </c:pt>
                <c:pt idx="4002">
                  <c:v>1.0019999999999998</c:v>
                </c:pt>
                <c:pt idx="4003">
                  <c:v>1.0030000000000001</c:v>
                </c:pt>
                <c:pt idx="4004">
                  <c:v>1.0040000000000004</c:v>
                </c:pt>
                <c:pt idx="4005">
                  <c:v>1.0049999999999999</c:v>
                </c:pt>
                <c:pt idx="4006">
                  <c:v>1.0060000000000002</c:v>
                </c:pt>
                <c:pt idx="4007">
                  <c:v>1.0069999999999997</c:v>
                </c:pt>
                <c:pt idx="4008">
                  <c:v>1.008</c:v>
                </c:pt>
                <c:pt idx="4009">
                  <c:v>1.0090000000000003</c:v>
                </c:pt>
                <c:pt idx="4010">
                  <c:v>1.0099999999999998</c:v>
                </c:pt>
                <c:pt idx="4011">
                  <c:v>1.0110000000000001</c:v>
                </c:pt>
                <c:pt idx="4012">
                  <c:v>1.0120000000000005</c:v>
                </c:pt>
                <c:pt idx="4013">
                  <c:v>1.0129999999999999</c:v>
                </c:pt>
                <c:pt idx="4014">
                  <c:v>1.0140000000000002</c:v>
                </c:pt>
                <c:pt idx="4015">
                  <c:v>1.0149999999999997</c:v>
                </c:pt>
                <c:pt idx="4016">
                  <c:v>1.016</c:v>
                </c:pt>
                <c:pt idx="4017">
                  <c:v>1.0170000000000003</c:v>
                </c:pt>
                <c:pt idx="4018">
                  <c:v>1.0179999999999998</c:v>
                </c:pt>
                <c:pt idx="4019">
                  <c:v>1.0190000000000001</c:v>
                </c:pt>
                <c:pt idx="4020">
                  <c:v>1.0200000000000005</c:v>
                </c:pt>
                <c:pt idx="4021">
                  <c:v>1.0209999999999999</c:v>
                </c:pt>
                <c:pt idx="4022">
                  <c:v>1.0220000000000002</c:v>
                </c:pt>
                <c:pt idx="4023">
                  <c:v>1.0229999999999997</c:v>
                </c:pt>
                <c:pt idx="4024">
                  <c:v>1.024</c:v>
                </c:pt>
                <c:pt idx="4025">
                  <c:v>1.0250000000000004</c:v>
                </c:pt>
                <c:pt idx="4026">
                  <c:v>1.0259999999999998</c:v>
                </c:pt>
                <c:pt idx="4027">
                  <c:v>1.0270000000000001</c:v>
                </c:pt>
                <c:pt idx="4028">
                  <c:v>1.0280000000000005</c:v>
                </c:pt>
                <c:pt idx="4029">
                  <c:v>1.0289999999999999</c:v>
                </c:pt>
                <c:pt idx="4030">
                  <c:v>1.0300000000000002</c:v>
                </c:pt>
                <c:pt idx="4031">
                  <c:v>1.0309999999999997</c:v>
                </c:pt>
                <c:pt idx="4032">
                  <c:v>1.032</c:v>
                </c:pt>
                <c:pt idx="4033">
                  <c:v>1.0330000000000004</c:v>
                </c:pt>
                <c:pt idx="4034">
                  <c:v>1.0339999999999998</c:v>
                </c:pt>
                <c:pt idx="4035">
                  <c:v>1.0350000000000001</c:v>
                </c:pt>
                <c:pt idx="4036">
                  <c:v>1.0360000000000005</c:v>
                </c:pt>
                <c:pt idx="4037">
                  <c:v>1.0369999999999999</c:v>
                </c:pt>
                <c:pt idx="4038">
                  <c:v>1.0380000000000003</c:v>
                </c:pt>
                <c:pt idx="4039">
                  <c:v>1.0389999999999997</c:v>
                </c:pt>
                <c:pt idx="4040">
                  <c:v>1.04</c:v>
                </c:pt>
                <c:pt idx="4041">
                  <c:v>1.0410000000000004</c:v>
                </c:pt>
                <c:pt idx="4042">
                  <c:v>1.0419999999999998</c:v>
                </c:pt>
                <c:pt idx="4043">
                  <c:v>1.0430000000000001</c:v>
                </c:pt>
                <c:pt idx="4044">
                  <c:v>1.0440000000000005</c:v>
                </c:pt>
                <c:pt idx="4045">
                  <c:v>1.0449999999999999</c:v>
                </c:pt>
                <c:pt idx="4046">
                  <c:v>1.0460000000000003</c:v>
                </c:pt>
                <c:pt idx="4047">
                  <c:v>1.0469999999999997</c:v>
                </c:pt>
                <c:pt idx="4048">
                  <c:v>1.048</c:v>
                </c:pt>
                <c:pt idx="4049">
                  <c:v>1.0490000000000004</c:v>
                </c:pt>
                <c:pt idx="4050">
                  <c:v>1.0499999999999998</c:v>
                </c:pt>
                <c:pt idx="4051">
                  <c:v>1.0510000000000002</c:v>
                </c:pt>
                <c:pt idx="4052">
                  <c:v>1.0520000000000005</c:v>
                </c:pt>
                <c:pt idx="4053">
                  <c:v>1.0529999999999999</c:v>
                </c:pt>
                <c:pt idx="4054">
                  <c:v>1.0540000000000003</c:v>
                </c:pt>
                <c:pt idx="4055">
                  <c:v>1.0549999999999997</c:v>
                </c:pt>
                <c:pt idx="4056">
                  <c:v>1.056</c:v>
                </c:pt>
                <c:pt idx="4057">
                  <c:v>1.0570000000000004</c:v>
                </c:pt>
                <c:pt idx="4058">
                  <c:v>1.0579999999999998</c:v>
                </c:pt>
                <c:pt idx="4059">
                  <c:v>1.0590000000000002</c:v>
                </c:pt>
                <c:pt idx="4060">
                  <c:v>1.0600000000000005</c:v>
                </c:pt>
                <c:pt idx="4061">
                  <c:v>1.0609999999999999</c:v>
                </c:pt>
                <c:pt idx="4062">
                  <c:v>1.0620000000000003</c:v>
                </c:pt>
                <c:pt idx="4063">
                  <c:v>1.0629999999999997</c:v>
                </c:pt>
                <c:pt idx="4064">
                  <c:v>1.0640000000000001</c:v>
                </c:pt>
                <c:pt idx="4065">
                  <c:v>1.0650000000000004</c:v>
                </c:pt>
                <c:pt idx="4066">
                  <c:v>1.0659999999999998</c:v>
                </c:pt>
                <c:pt idx="4067">
                  <c:v>1.0670000000000002</c:v>
                </c:pt>
                <c:pt idx="4068">
                  <c:v>1.0680000000000005</c:v>
                </c:pt>
                <c:pt idx="4069">
                  <c:v>1.069</c:v>
                </c:pt>
                <c:pt idx="4070">
                  <c:v>1.0700000000000003</c:v>
                </c:pt>
                <c:pt idx="4071">
                  <c:v>1.0709999999999997</c:v>
                </c:pt>
                <c:pt idx="4072">
                  <c:v>1.0720000000000001</c:v>
                </c:pt>
                <c:pt idx="4073">
                  <c:v>1.0730000000000004</c:v>
                </c:pt>
                <c:pt idx="4074">
                  <c:v>1.0739999999999998</c:v>
                </c:pt>
                <c:pt idx="4075">
                  <c:v>1.0750000000000002</c:v>
                </c:pt>
                <c:pt idx="4076">
                  <c:v>1.0760000000000005</c:v>
                </c:pt>
                <c:pt idx="4077">
                  <c:v>1.077</c:v>
                </c:pt>
                <c:pt idx="4078">
                  <c:v>1.0780000000000003</c:v>
                </c:pt>
                <c:pt idx="4079">
                  <c:v>1.0789999999999997</c:v>
                </c:pt>
                <c:pt idx="4080">
                  <c:v>1.08</c:v>
                </c:pt>
                <c:pt idx="4081">
                  <c:v>1.0810000000000004</c:v>
                </c:pt>
                <c:pt idx="4082">
                  <c:v>1.0819999999999999</c:v>
                </c:pt>
                <c:pt idx="4083">
                  <c:v>1.0830000000000002</c:v>
                </c:pt>
                <c:pt idx="4084">
                  <c:v>1.0840000000000005</c:v>
                </c:pt>
                <c:pt idx="4085">
                  <c:v>1.085</c:v>
                </c:pt>
                <c:pt idx="4086">
                  <c:v>1.0860000000000003</c:v>
                </c:pt>
                <c:pt idx="4087">
                  <c:v>1.0869999999999997</c:v>
                </c:pt>
                <c:pt idx="4088">
                  <c:v>1.0880000000000001</c:v>
                </c:pt>
                <c:pt idx="4089">
                  <c:v>1.0890000000000004</c:v>
                </c:pt>
                <c:pt idx="4090">
                  <c:v>1.0899999999999999</c:v>
                </c:pt>
                <c:pt idx="4091">
                  <c:v>1.0910000000000002</c:v>
                </c:pt>
                <c:pt idx="4092">
                  <c:v>1.0920000000000005</c:v>
                </c:pt>
                <c:pt idx="4093">
                  <c:v>1.093</c:v>
                </c:pt>
                <c:pt idx="4094">
                  <c:v>1.0940000000000003</c:v>
                </c:pt>
                <c:pt idx="4095">
                  <c:v>1.0949999999999998</c:v>
                </c:pt>
                <c:pt idx="4096">
                  <c:v>1.0960000000000001</c:v>
                </c:pt>
                <c:pt idx="4097">
                  <c:v>1.0970000000000004</c:v>
                </c:pt>
                <c:pt idx="4098">
                  <c:v>1.0979999999999999</c:v>
                </c:pt>
                <c:pt idx="4099">
                  <c:v>1.0990000000000002</c:v>
                </c:pt>
                <c:pt idx="4100">
                  <c:v>1.0999999999999996</c:v>
                </c:pt>
                <c:pt idx="4101">
                  <c:v>1.101</c:v>
                </c:pt>
                <c:pt idx="4102">
                  <c:v>1.1020000000000003</c:v>
                </c:pt>
                <c:pt idx="4103">
                  <c:v>1.1029999999999998</c:v>
                </c:pt>
                <c:pt idx="4104">
                  <c:v>1.1040000000000001</c:v>
                </c:pt>
                <c:pt idx="4105">
                  <c:v>1.1050000000000004</c:v>
                </c:pt>
                <c:pt idx="4106">
                  <c:v>1.1059999999999999</c:v>
                </c:pt>
                <c:pt idx="4107">
                  <c:v>1.1070000000000002</c:v>
                </c:pt>
                <c:pt idx="4108">
                  <c:v>1.1079999999999997</c:v>
                </c:pt>
                <c:pt idx="4109">
                  <c:v>1.109</c:v>
                </c:pt>
                <c:pt idx="4110">
                  <c:v>1.1100000000000003</c:v>
                </c:pt>
                <c:pt idx="4111">
                  <c:v>1.1109999999999998</c:v>
                </c:pt>
                <c:pt idx="4112">
                  <c:v>1.1120000000000001</c:v>
                </c:pt>
                <c:pt idx="4113">
                  <c:v>1.1130000000000004</c:v>
                </c:pt>
                <c:pt idx="4114">
                  <c:v>1.1139999999999999</c:v>
                </c:pt>
                <c:pt idx="4115">
                  <c:v>1.1150000000000002</c:v>
                </c:pt>
                <c:pt idx="4116">
                  <c:v>1.1159999999999997</c:v>
                </c:pt>
                <c:pt idx="4117">
                  <c:v>1.117</c:v>
                </c:pt>
                <c:pt idx="4118">
                  <c:v>1.1180000000000003</c:v>
                </c:pt>
                <c:pt idx="4119">
                  <c:v>1.1189999999999998</c:v>
                </c:pt>
                <c:pt idx="4120">
                  <c:v>1.1200000000000001</c:v>
                </c:pt>
                <c:pt idx="4121">
                  <c:v>1.1210000000000004</c:v>
                </c:pt>
                <c:pt idx="4122">
                  <c:v>1.1219999999999999</c:v>
                </c:pt>
                <c:pt idx="4123">
                  <c:v>1.1230000000000002</c:v>
                </c:pt>
                <c:pt idx="4124">
                  <c:v>1.1239999999999997</c:v>
                </c:pt>
                <c:pt idx="4125">
                  <c:v>1.125</c:v>
                </c:pt>
                <c:pt idx="4126">
                  <c:v>1.1260000000000003</c:v>
                </c:pt>
                <c:pt idx="4127">
                  <c:v>1.1269999999999998</c:v>
                </c:pt>
                <c:pt idx="4128">
                  <c:v>1.1280000000000001</c:v>
                </c:pt>
                <c:pt idx="4129">
                  <c:v>1.1290000000000004</c:v>
                </c:pt>
                <c:pt idx="4130">
                  <c:v>1.1299999999999999</c:v>
                </c:pt>
                <c:pt idx="4131">
                  <c:v>1.1310000000000002</c:v>
                </c:pt>
                <c:pt idx="4132">
                  <c:v>1.1319999999999997</c:v>
                </c:pt>
                <c:pt idx="4133">
                  <c:v>1.133</c:v>
                </c:pt>
                <c:pt idx="4134">
                  <c:v>1.1340000000000003</c:v>
                </c:pt>
                <c:pt idx="4135">
                  <c:v>1.1349999999999998</c:v>
                </c:pt>
                <c:pt idx="4136">
                  <c:v>1.1360000000000001</c:v>
                </c:pt>
                <c:pt idx="4137">
                  <c:v>1.1370000000000005</c:v>
                </c:pt>
                <c:pt idx="4138">
                  <c:v>1.1379999999999999</c:v>
                </c:pt>
                <c:pt idx="4139">
                  <c:v>1.1390000000000002</c:v>
                </c:pt>
                <c:pt idx="4140">
                  <c:v>1.1399999999999997</c:v>
                </c:pt>
                <c:pt idx="4141">
                  <c:v>1.141</c:v>
                </c:pt>
                <c:pt idx="4142">
                  <c:v>1.1420000000000003</c:v>
                </c:pt>
                <c:pt idx="4143">
                  <c:v>1.1429999999999998</c:v>
                </c:pt>
                <c:pt idx="4144">
                  <c:v>1.1440000000000001</c:v>
                </c:pt>
                <c:pt idx="4145">
                  <c:v>1.1450000000000005</c:v>
                </c:pt>
                <c:pt idx="4146">
                  <c:v>1.1459999999999999</c:v>
                </c:pt>
                <c:pt idx="4147">
                  <c:v>1.1470000000000002</c:v>
                </c:pt>
                <c:pt idx="4148">
                  <c:v>1.1479999999999997</c:v>
                </c:pt>
                <c:pt idx="4149">
                  <c:v>1.149</c:v>
                </c:pt>
                <c:pt idx="4150">
                  <c:v>1.1500000000000004</c:v>
                </c:pt>
                <c:pt idx="4151">
                  <c:v>1.1509999999999998</c:v>
                </c:pt>
                <c:pt idx="4152">
                  <c:v>1.1520000000000001</c:v>
                </c:pt>
                <c:pt idx="4153">
                  <c:v>1.1530000000000005</c:v>
                </c:pt>
                <c:pt idx="4154">
                  <c:v>1.1539999999999999</c:v>
                </c:pt>
                <c:pt idx="4155">
                  <c:v>1.1550000000000002</c:v>
                </c:pt>
                <c:pt idx="4156">
                  <c:v>1.1559999999999997</c:v>
                </c:pt>
                <c:pt idx="4157">
                  <c:v>1.157</c:v>
                </c:pt>
                <c:pt idx="4158">
                  <c:v>1.1580000000000004</c:v>
                </c:pt>
                <c:pt idx="4159">
                  <c:v>1.1589999999999998</c:v>
                </c:pt>
                <c:pt idx="4160">
                  <c:v>1.1600000000000001</c:v>
                </c:pt>
                <c:pt idx="4161">
                  <c:v>1.1610000000000005</c:v>
                </c:pt>
                <c:pt idx="4162">
                  <c:v>1.1619999999999999</c:v>
                </c:pt>
                <c:pt idx="4163">
                  <c:v>1.1630000000000003</c:v>
                </c:pt>
                <c:pt idx="4164">
                  <c:v>1.1639999999999997</c:v>
                </c:pt>
                <c:pt idx="4165">
                  <c:v>1.165</c:v>
                </c:pt>
                <c:pt idx="4166">
                  <c:v>1.1660000000000004</c:v>
                </c:pt>
                <c:pt idx="4167">
                  <c:v>1.1669999999999998</c:v>
                </c:pt>
                <c:pt idx="4168">
                  <c:v>1.1680000000000001</c:v>
                </c:pt>
                <c:pt idx="4169">
                  <c:v>1.1690000000000005</c:v>
                </c:pt>
                <c:pt idx="4170">
                  <c:v>1.17</c:v>
                </c:pt>
                <c:pt idx="4171">
                  <c:v>1.1710000000000003</c:v>
                </c:pt>
                <c:pt idx="4172">
                  <c:v>1.1719999999999997</c:v>
                </c:pt>
                <c:pt idx="4173">
                  <c:v>1.173</c:v>
                </c:pt>
                <c:pt idx="4174">
                  <c:v>1.1740000000000004</c:v>
                </c:pt>
                <c:pt idx="4175">
                  <c:v>1.1749999999999998</c:v>
                </c:pt>
                <c:pt idx="4176">
                  <c:v>1.1760000000000002</c:v>
                </c:pt>
                <c:pt idx="4177">
                  <c:v>1.1770000000000005</c:v>
                </c:pt>
                <c:pt idx="4178">
                  <c:v>1.1779999999999999</c:v>
                </c:pt>
                <c:pt idx="4179">
                  <c:v>1.1790000000000003</c:v>
                </c:pt>
                <c:pt idx="4180">
                  <c:v>1.1799999999999997</c:v>
                </c:pt>
                <c:pt idx="4181">
                  <c:v>1.181</c:v>
                </c:pt>
                <c:pt idx="4182">
                  <c:v>1.1820000000000004</c:v>
                </c:pt>
                <c:pt idx="4183">
                  <c:v>1.1829999999999998</c:v>
                </c:pt>
                <c:pt idx="4184">
                  <c:v>1.1840000000000002</c:v>
                </c:pt>
                <c:pt idx="4185">
                  <c:v>1.1850000000000005</c:v>
                </c:pt>
                <c:pt idx="4186">
                  <c:v>1.1859999999999999</c:v>
                </c:pt>
                <c:pt idx="4187">
                  <c:v>1.1870000000000003</c:v>
                </c:pt>
                <c:pt idx="4188">
                  <c:v>1.1879999999999997</c:v>
                </c:pt>
                <c:pt idx="4189">
                  <c:v>1.1890000000000001</c:v>
                </c:pt>
                <c:pt idx="4190">
                  <c:v>1.1900000000000004</c:v>
                </c:pt>
                <c:pt idx="4191">
                  <c:v>1.1909999999999998</c:v>
                </c:pt>
                <c:pt idx="4192">
                  <c:v>1.1920000000000002</c:v>
                </c:pt>
                <c:pt idx="4193">
                  <c:v>1.1930000000000005</c:v>
                </c:pt>
                <c:pt idx="4194">
                  <c:v>1.194</c:v>
                </c:pt>
                <c:pt idx="4195">
                  <c:v>1.1950000000000003</c:v>
                </c:pt>
                <c:pt idx="4196">
                  <c:v>1.1959999999999997</c:v>
                </c:pt>
                <c:pt idx="4197">
                  <c:v>1.1970000000000001</c:v>
                </c:pt>
                <c:pt idx="4198">
                  <c:v>1.1980000000000004</c:v>
                </c:pt>
                <c:pt idx="4199">
                  <c:v>1.1989999999999998</c:v>
                </c:pt>
                <c:pt idx="4200">
                  <c:v>1.2000000000000002</c:v>
                </c:pt>
                <c:pt idx="4201">
                  <c:v>1.2010000000000005</c:v>
                </c:pt>
                <c:pt idx="4202">
                  <c:v>1.202</c:v>
                </c:pt>
                <c:pt idx="4203">
                  <c:v>1.2030000000000003</c:v>
                </c:pt>
                <c:pt idx="4204">
                  <c:v>1.2039999999999997</c:v>
                </c:pt>
                <c:pt idx="4205">
                  <c:v>1.2050000000000001</c:v>
                </c:pt>
                <c:pt idx="4206">
                  <c:v>1.2060000000000004</c:v>
                </c:pt>
                <c:pt idx="4207">
                  <c:v>1.2069999999999999</c:v>
                </c:pt>
                <c:pt idx="4208">
                  <c:v>1.2080000000000002</c:v>
                </c:pt>
                <c:pt idx="4209">
                  <c:v>1.2090000000000005</c:v>
                </c:pt>
                <c:pt idx="4210">
                  <c:v>1.21</c:v>
                </c:pt>
                <c:pt idx="4211">
                  <c:v>1.2110000000000003</c:v>
                </c:pt>
                <c:pt idx="4212">
                  <c:v>1.2119999999999997</c:v>
                </c:pt>
                <c:pt idx="4213">
                  <c:v>1.2130000000000001</c:v>
                </c:pt>
                <c:pt idx="4214">
                  <c:v>1.2140000000000004</c:v>
                </c:pt>
                <c:pt idx="4215">
                  <c:v>1.2149999999999999</c:v>
                </c:pt>
                <c:pt idx="4216">
                  <c:v>1.2160000000000002</c:v>
                </c:pt>
                <c:pt idx="4217">
                  <c:v>1.2170000000000005</c:v>
                </c:pt>
                <c:pt idx="4218">
                  <c:v>1.218</c:v>
                </c:pt>
                <c:pt idx="4219">
                  <c:v>1.2190000000000003</c:v>
                </c:pt>
                <c:pt idx="4220">
                  <c:v>1.2199999999999998</c:v>
                </c:pt>
                <c:pt idx="4221">
                  <c:v>1.2210000000000001</c:v>
                </c:pt>
                <c:pt idx="4222">
                  <c:v>1.2220000000000004</c:v>
                </c:pt>
                <c:pt idx="4223">
                  <c:v>1.2229999999999999</c:v>
                </c:pt>
                <c:pt idx="4224">
                  <c:v>1.2240000000000002</c:v>
                </c:pt>
                <c:pt idx="4225">
                  <c:v>1.2249999999999996</c:v>
                </c:pt>
                <c:pt idx="4226">
                  <c:v>1.226</c:v>
                </c:pt>
                <c:pt idx="4227">
                  <c:v>1.2270000000000003</c:v>
                </c:pt>
                <c:pt idx="4228">
                  <c:v>1.2279999999999998</c:v>
                </c:pt>
                <c:pt idx="4229">
                  <c:v>1.2290000000000001</c:v>
                </c:pt>
                <c:pt idx="4230">
                  <c:v>1.2300000000000004</c:v>
                </c:pt>
                <c:pt idx="4231">
                  <c:v>1.2309999999999999</c:v>
                </c:pt>
                <c:pt idx="4232">
                  <c:v>1.2320000000000002</c:v>
                </c:pt>
                <c:pt idx="4233">
                  <c:v>1.2329999999999997</c:v>
                </c:pt>
                <c:pt idx="4234">
                  <c:v>1.234</c:v>
                </c:pt>
                <c:pt idx="4235">
                  <c:v>1.2350000000000003</c:v>
                </c:pt>
                <c:pt idx="4236">
                  <c:v>1.2359999999999998</c:v>
                </c:pt>
                <c:pt idx="4237">
                  <c:v>1.2370000000000001</c:v>
                </c:pt>
                <c:pt idx="4238">
                  <c:v>1.2380000000000004</c:v>
                </c:pt>
                <c:pt idx="4239">
                  <c:v>1.2389999999999999</c:v>
                </c:pt>
                <c:pt idx="4240">
                  <c:v>1.2400000000000002</c:v>
                </c:pt>
                <c:pt idx="4241">
                  <c:v>1.2409999999999997</c:v>
                </c:pt>
                <c:pt idx="4242">
                  <c:v>1.242</c:v>
                </c:pt>
                <c:pt idx="4243">
                  <c:v>1.2430000000000003</c:v>
                </c:pt>
                <c:pt idx="4244">
                  <c:v>1.2439999999999998</c:v>
                </c:pt>
                <c:pt idx="4245">
                  <c:v>1.2450000000000001</c:v>
                </c:pt>
                <c:pt idx="4246">
                  <c:v>1.2460000000000004</c:v>
                </c:pt>
                <c:pt idx="4247">
                  <c:v>1.2469999999999999</c:v>
                </c:pt>
                <c:pt idx="4248">
                  <c:v>1.2480000000000002</c:v>
                </c:pt>
                <c:pt idx="4249">
                  <c:v>1.2489999999999997</c:v>
                </c:pt>
                <c:pt idx="4250">
                  <c:v>1.25</c:v>
                </c:pt>
                <c:pt idx="4251">
                  <c:v>1.2510000000000003</c:v>
                </c:pt>
                <c:pt idx="4252">
                  <c:v>1.2519999999999998</c:v>
                </c:pt>
                <c:pt idx="4253">
                  <c:v>1.2530000000000001</c:v>
                </c:pt>
                <c:pt idx="4254">
                  <c:v>1.2540000000000004</c:v>
                </c:pt>
                <c:pt idx="4255">
                  <c:v>1.2549999999999999</c:v>
                </c:pt>
                <c:pt idx="4256">
                  <c:v>1.2560000000000002</c:v>
                </c:pt>
                <c:pt idx="4257">
                  <c:v>1.2569999999999997</c:v>
                </c:pt>
                <c:pt idx="4258">
                  <c:v>1.258</c:v>
                </c:pt>
                <c:pt idx="4259">
                  <c:v>1.2590000000000003</c:v>
                </c:pt>
                <c:pt idx="4260">
                  <c:v>1.2599999999999998</c:v>
                </c:pt>
                <c:pt idx="4261">
                  <c:v>1.2610000000000001</c:v>
                </c:pt>
                <c:pt idx="4262">
                  <c:v>1.2620000000000005</c:v>
                </c:pt>
                <c:pt idx="4263">
                  <c:v>1.2629999999999999</c:v>
                </c:pt>
                <c:pt idx="4264">
                  <c:v>1.2640000000000002</c:v>
                </c:pt>
                <c:pt idx="4265">
                  <c:v>1.2649999999999997</c:v>
                </c:pt>
                <c:pt idx="4266">
                  <c:v>1.266</c:v>
                </c:pt>
                <c:pt idx="4267">
                  <c:v>1.2670000000000003</c:v>
                </c:pt>
                <c:pt idx="4268">
                  <c:v>1.2679999999999998</c:v>
                </c:pt>
                <c:pt idx="4269">
                  <c:v>1.2690000000000001</c:v>
                </c:pt>
                <c:pt idx="4270">
                  <c:v>1.2700000000000005</c:v>
                </c:pt>
                <c:pt idx="4271">
                  <c:v>1.2709999999999999</c:v>
                </c:pt>
                <c:pt idx="4272">
                  <c:v>1.2720000000000002</c:v>
                </c:pt>
                <c:pt idx="4273">
                  <c:v>1.2729999999999997</c:v>
                </c:pt>
                <c:pt idx="4274">
                  <c:v>1.274</c:v>
                </c:pt>
                <c:pt idx="4275">
                  <c:v>1.2750000000000004</c:v>
                </c:pt>
                <c:pt idx="4276">
                  <c:v>1.2759999999999998</c:v>
                </c:pt>
                <c:pt idx="4277">
                  <c:v>1.2770000000000001</c:v>
                </c:pt>
                <c:pt idx="4278">
                  <c:v>1.2780000000000005</c:v>
                </c:pt>
                <c:pt idx="4279">
                  <c:v>1.2789999999999999</c:v>
                </c:pt>
                <c:pt idx="4280">
                  <c:v>1.2800000000000002</c:v>
                </c:pt>
                <c:pt idx="4281">
                  <c:v>1.2809999999999997</c:v>
                </c:pt>
                <c:pt idx="4282">
                  <c:v>1.282</c:v>
                </c:pt>
                <c:pt idx="4283">
                  <c:v>1.2830000000000004</c:v>
                </c:pt>
                <c:pt idx="4284">
                  <c:v>1.2839999999999998</c:v>
                </c:pt>
                <c:pt idx="4285">
                  <c:v>1.2850000000000001</c:v>
                </c:pt>
                <c:pt idx="4286">
                  <c:v>1.2860000000000005</c:v>
                </c:pt>
                <c:pt idx="4287">
                  <c:v>1.2869999999999999</c:v>
                </c:pt>
                <c:pt idx="4288">
                  <c:v>1.2880000000000003</c:v>
                </c:pt>
                <c:pt idx="4289">
                  <c:v>1.2889999999999997</c:v>
                </c:pt>
                <c:pt idx="4290">
                  <c:v>1.29</c:v>
                </c:pt>
                <c:pt idx="4291">
                  <c:v>1.2910000000000004</c:v>
                </c:pt>
                <c:pt idx="4292">
                  <c:v>1.2919999999999998</c:v>
                </c:pt>
                <c:pt idx="4293">
                  <c:v>1.2930000000000001</c:v>
                </c:pt>
                <c:pt idx="4294">
                  <c:v>1.2940000000000005</c:v>
                </c:pt>
                <c:pt idx="4295">
                  <c:v>1.2949999999999999</c:v>
                </c:pt>
                <c:pt idx="4296">
                  <c:v>1.2960000000000003</c:v>
                </c:pt>
                <c:pt idx="4297">
                  <c:v>1.2969999999999997</c:v>
                </c:pt>
                <c:pt idx="4298">
                  <c:v>1.298</c:v>
                </c:pt>
                <c:pt idx="4299">
                  <c:v>1.2990000000000004</c:v>
                </c:pt>
                <c:pt idx="4300">
                  <c:v>1.2999999999999998</c:v>
                </c:pt>
                <c:pt idx="4301">
                  <c:v>1.3010000000000002</c:v>
                </c:pt>
                <c:pt idx="4302">
                  <c:v>1.3020000000000005</c:v>
                </c:pt>
                <c:pt idx="4303">
                  <c:v>1.3029999999999999</c:v>
                </c:pt>
                <c:pt idx="4304">
                  <c:v>1.3040000000000003</c:v>
                </c:pt>
                <c:pt idx="4305">
                  <c:v>1.3049999999999997</c:v>
                </c:pt>
                <c:pt idx="4306">
                  <c:v>1.306</c:v>
                </c:pt>
                <c:pt idx="4307">
                  <c:v>1.3070000000000004</c:v>
                </c:pt>
                <c:pt idx="4308">
                  <c:v>1.3079999999999998</c:v>
                </c:pt>
                <c:pt idx="4309">
                  <c:v>1.3090000000000002</c:v>
                </c:pt>
                <c:pt idx="4310">
                  <c:v>1.3100000000000005</c:v>
                </c:pt>
                <c:pt idx="4311">
                  <c:v>1.3109999999999999</c:v>
                </c:pt>
                <c:pt idx="4312">
                  <c:v>1.3120000000000003</c:v>
                </c:pt>
                <c:pt idx="4313">
                  <c:v>1.3129999999999997</c:v>
                </c:pt>
                <c:pt idx="4314">
                  <c:v>1.3140000000000001</c:v>
                </c:pt>
                <c:pt idx="4315">
                  <c:v>1.3150000000000004</c:v>
                </c:pt>
                <c:pt idx="4316">
                  <c:v>1.3159999999999998</c:v>
                </c:pt>
                <c:pt idx="4317">
                  <c:v>1.3170000000000002</c:v>
                </c:pt>
                <c:pt idx="4318">
                  <c:v>1.3180000000000005</c:v>
                </c:pt>
                <c:pt idx="4319">
                  <c:v>1.319</c:v>
                </c:pt>
                <c:pt idx="4320">
                  <c:v>1.3200000000000003</c:v>
                </c:pt>
                <c:pt idx="4321">
                  <c:v>1.3209999999999997</c:v>
                </c:pt>
                <c:pt idx="4322">
                  <c:v>1.3220000000000001</c:v>
                </c:pt>
                <c:pt idx="4323">
                  <c:v>1.3230000000000004</c:v>
                </c:pt>
                <c:pt idx="4324">
                  <c:v>1.3239999999999998</c:v>
                </c:pt>
                <c:pt idx="4325">
                  <c:v>1.3250000000000002</c:v>
                </c:pt>
                <c:pt idx="4326">
                  <c:v>1.3260000000000005</c:v>
                </c:pt>
                <c:pt idx="4327">
                  <c:v>1.327</c:v>
                </c:pt>
                <c:pt idx="4328">
                  <c:v>1.3280000000000003</c:v>
                </c:pt>
                <c:pt idx="4329">
                  <c:v>1.3289999999999997</c:v>
                </c:pt>
                <c:pt idx="4330">
                  <c:v>1.33</c:v>
                </c:pt>
                <c:pt idx="4331">
                  <c:v>1.3310000000000004</c:v>
                </c:pt>
                <c:pt idx="4332">
                  <c:v>1.3319999999999999</c:v>
                </c:pt>
                <c:pt idx="4333">
                  <c:v>1.3330000000000002</c:v>
                </c:pt>
                <c:pt idx="4334">
                  <c:v>1.3340000000000005</c:v>
                </c:pt>
                <c:pt idx="4335">
                  <c:v>1.335</c:v>
                </c:pt>
                <c:pt idx="4336">
                  <c:v>1.3360000000000003</c:v>
                </c:pt>
                <c:pt idx="4337">
                  <c:v>1.3369999999999997</c:v>
                </c:pt>
                <c:pt idx="4338">
                  <c:v>1.3380000000000001</c:v>
                </c:pt>
                <c:pt idx="4339">
                  <c:v>1.3390000000000004</c:v>
                </c:pt>
                <c:pt idx="4340">
                  <c:v>1.3399999999999999</c:v>
                </c:pt>
                <c:pt idx="4341">
                  <c:v>1.3410000000000002</c:v>
                </c:pt>
                <c:pt idx="4342">
                  <c:v>1.3420000000000005</c:v>
                </c:pt>
                <c:pt idx="4343">
                  <c:v>1.343</c:v>
                </c:pt>
                <c:pt idx="4344">
                  <c:v>1.3440000000000003</c:v>
                </c:pt>
                <c:pt idx="4345">
                  <c:v>1.3449999999999998</c:v>
                </c:pt>
                <c:pt idx="4346">
                  <c:v>1.3460000000000001</c:v>
                </c:pt>
                <c:pt idx="4347">
                  <c:v>1.3470000000000004</c:v>
                </c:pt>
                <c:pt idx="4348">
                  <c:v>1.3479999999999999</c:v>
                </c:pt>
                <c:pt idx="4349">
                  <c:v>1.3490000000000002</c:v>
                </c:pt>
                <c:pt idx="4350">
                  <c:v>1.3500000000000005</c:v>
                </c:pt>
                <c:pt idx="4351">
                  <c:v>1.351</c:v>
                </c:pt>
                <c:pt idx="4352">
                  <c:v>1.3520000000000003</c:v>
                </c:pt>
                <c:pt idx="4353">
                  <c:v>1.3529999999999998</c:v>
                </c:pt>
                <c:pt idx="4354">
                  <c:v>1.3540000000000001</c:v>
                </c:pt>
                <c:pt idx="4355">
                  <c:v>1.3550000000000004</c:v>
                </c:pt>
                <c:pt idx="4356">
                  <c:v>1.3559999999999999</c:v>
                </c:pt>
                <c:pt idx="4357">
                  <c:v>1.3570000000000002</c:v>
                </c:pt>
                <c:pt idx="4358">
                  <c:v>1.3579999999999997</c:v>
                </c:pt>
                <c:pt idx="4359">
                  <c:v>1.359</c:v>
                </c:pt>
                <c:pt idx="4360">
                  <c:v>1.3600000000000003</c:v>
                </c:pt>
                <c:pt idx="4361">
                  <c:v>1.3609999999999998</c:v>
                </c:pt>
                <c:pt idx="4362">
                  <c:v>1.3620000000000001</c:v>
                </c:pt>
                <c:pt idx="4363">
                  <c:v>1.3630000000000004</c:v>
                </c:pt>
                <c:pt idx="4364">
                  <c:v>1.3639999999999999</c:v>
                </c:pt>
                <c:pt idx="4365">
                  <c:v>1.3650000000000002</c:v>
                </c:pt>
                <c:pt idx="4366">
                  <c:v>1.3659999999999997</c:v>
                </c:pt>
                <c:pt idx="4367">
                  <c:v>1.367</c:v>
                </c:pt>
                <c:pt idx="4368">
                  <c:v>1.3680000000000003</c:v>
                </c:pt>
                <c:pt idx="4369">
                  <c:v>1.3689999999999998</c:v>
                </c:pt>
                <c:pt idx="4370">
                  <c:v>1.37</c:v>
                </c:pt>
                <c:pt idx="4371">
                  <c:v>1.3710000000000004</c:v>
                </c:pt>
                <c:pt idx="4372">
                  <c:v>1.3719999999999999</c:v>
                </c:pt>
                <c:pt idx="4373">
                  <c:v>1.3730000000000002</c:v>
                </c:pt>
                <c:pt idx="4374">
                  <c:v>1.3739999999999997</c:v>
                </c:pt>
                <c:pt idx="4375">
                  <c:v>1.375</c:v>
                </c:pt>
                <c:pt idx="4376">
                  <c:v>1.3760000000000003</c:v>
                </c:pt>
                <c:pt idx="4377">
                  <c:v>1.3769999999999998</c:v>
                </c:pt>
                <c:pt idx="4378">
                  <c:v>1.3780000000000001</c:v>
                </c:pt>
                <c:pt idx="4379">
                  <c:v>1.3790000000000004</c:v>
                </c:pt>
                <c:pt idx="4380">
                  <c:v>1.38</c:v>
                </c:pt>
                <c:pt idx="4381">
                  <c:v>1.3810000000000002</c:v>
                </c:pt>
                <c:pt idx="4382">
                  <c:v>1.3819999999999997</c:v>
                </c:pt>
                <c:pt idx="4383">
                  <c:v>1.383</c:v>
                </c:pt>
                <c:pt idx="4384">
                  <c:v>1.3840000000000003</c:v>
                </c:pt>
                <c:pt idx="4385">
                  <c:v>1.3849999999999998</c:v>
                </c:pt>
                <c:pt idx="4386">
                  <c:v>1.3860000000000001</c:v>
                </c:pt>
                <c:pt idx="4387">
                  <c:v>1.3870000000000005</c:v>
                </c:pt>
                <c:pt idx="4388">
                  <c:v>1.3879999999999999</c:v>
                </c:pt>
                <c:pt idx="4389">
                  <c:v>1.3890000000000002</c:v>
                </c:pt>
                <c:pt idx="4390">
                  <c:v>1.3899999999999997</c:v>
                </c:pt>
                <c:pt idx="4391">
                  <c:v>1.391</c:v>
                </c:pt>
                <c:pt idx="4392">
                  <c:v>1.3920000000000003</c:v>
                </c:pt>
                <c:pt idx="4393">
                  <c:v>1.3929999999999998</c:v>
                </c:pt>
                <c:pt idx="4394">
                  <c:v>1.3940000000000001</c:v>
                </c:pt>
                <c:pt idx="4395">
                  <c:v>1.3950000000000005</c:v>
                </c:pt>
                <c:pt idx="4396">
                  <c:v>1.3959999999999999</c:v>
                </c:pt>
                <c:pt idx="4397">
                  <c:v>1.3970000000000002</c:v>
                </c:pt>
                <c:pt idx="4398">
                  <c:v>1.3979999999999997</c:v>
                </c:pt>
                <c:pt idx="4399">
                  <c:v>1.399</c:v>
                </c:pt>
                <c:pt idx="4400">
                  <c:v>1.4000000000000004</c:v>
                </c:pt>
                <c:pt idx="4401">
                  <c:v>1.4009999999999998</c:v>
                </c:pt>
                <c:pt idx="4402">
                  <c:v>1.4020000000000001</c:v>
                </c:pt>
                <c:pt idx="4403">
                  <c:v>1.4030000000000005</c:v>
                </c:pt>
                <c:pt idx="4404">
                  <c:v>1.4039999999999999</c:v>
                </c:pt>
                <c:pt idx="4405">
                  <c:v>1.4050000000000002</c:v>
                </c:pt>
                <c:pt idx="4406">
                  <c:v>1.4059999999999997</c:v>
                </c:pt>
                <c:pt idx="4407">
                  <c:v>1.407</c:v>
                </c:pt>
                <c:pt idx="4408">
                  <c:v>1.4080000000000004</c:v>
                </c:pt>
                <c:pt idx="4409">
                  <c:v>1.4089999999999998</c:v>
                </c:pt>
                <c:pt idx="4410">
                  <c:v>1.4100000000000001</c:v>
                </c:pt>
                <c:pt idx="4411">
                  <c:v>1.4110000000000005</c:v>
                </c:pt>
                <c:pt idx="4412">
                  <c:v>1.4119999999999999</c:v>
                </c:pt>
                <c:pt idx="4413">
                  <c:v>1.4130000000000003</c:v>
                </c:pt>
                <c:pt idx="4414">
                  <c:v>1.4139999999999997</c:v>
                </c:pt>
                <c:pt idx="4415">
                  <c:v>1.415</c:v>
                </c:pt>
                <c:pt idx="4416">
                  <c:v>1.4160000000000004</c:v>
                </c:pt>
                <c:pt idx="4417">
                  <c:v>1.4169999999999998</c:v>
                </c:pt>
                <c:pt idx="4418">
                  <c:v>1.4180000000000001</c:v>
                </c:pt>
                <c:pt idx="4419">
                  <c:v>1.4190000000000005</c:v>
                </c:pt>
                <c:pt idx="4420">
                  <c:v>1.42</c:v>
                </c:pt>
                <c:pt idx="4421">
                  <c:v>1.4210000000000003</c:v>
                </c:pt>
                <c:pt idx="4422">
                  <c:v>1.4219999999999997</c:v>
                </c:pt>
                <c:pt idx="4423">
                  <c:v>1.423</c:v>
                </c:pt>
                <c:pt idx="4424">
                  <c:v>1.4240000000000004</c:v>
                </c:pt>
                <c:pt idx="4425">
                  <c:v>1.4249999999999998</c:v>
                </c:pt>
                <c:pt idx="4426">
                  <c:v>1.4260000000000002</c:v>
                </c:pt>
                <c:pt idx="4427">
                  <c:v>1.4270000000000005</c:v>
                </c:pt>
                <c:pt idx="4428">
                  <c:v>1.4279999999999999</c:v>
                </c:pt>
                <c:pt idx="4429">
                  <c:v>1.4290000000000003</c:v>
                </c:pt>
                <c:pt idx="4430">
                  <c:v>1.4299999999999997</c:v>
                </c:pt>
                <c:pt idx="4431">
                  <c:v>1.431</c:v>
                </c:pt>
                <c:pt idx="4432">
                  <c:v>1.4320000000000004</c:v>
                </c:pt>
                <c:pt idx="4433">
                  <c:v>1.4329999999999998</c:v>
                </c:pt>
                <c:pt idx="4434">
                  <c:v>1.4340000000000002</c:v>
                </c:pt>
                <c:pt idx="4435">
                  <c:v>1.4350000000000005</c:v>
                </c:pt>
                <c:pt idx="4436">
                  <c:v>1.4359999999999999</c:v>
                </c:pt>
                <c:pt idx="4437">
                  <c:v>1.4370000000000003</c:v>
                </c:pt>
                <c:pt idx="4438">
                  <c:v>1.4379999999999997</c:v>
                </c:pt>
                <c:pt idx="4439">
                  <c:v>1.4390000000000001</c:v>
                </c:pt>
                <c:pt idx="4440">
                  <c:v>1.4400000000000004</c:v>
                </c:pt>
                <c:pt idx="4441">
                  <c:v>1.4409999999999998</c:v>
                </c:pt>
                <c:pt idx="4442">
                  <c:v>1.4420000000000002</c:v>
                </c:pt>
                <c:pt idx="4443">
                  <c:v>1.4430000000000005</c:v>
                </c:pt>
                <c:pt idx="4444">
                  <c:v>1.444</c:v>
                </c:pt>
                <c:pt idx="4445">
                  <c:v>1.4450000000000003</c:v>
                </c:pt>
                <c:pt idx="4446">
                  <c:v>1.4459999999999997</c:v>
                </c:pt>
                <c:pt idx="4447">
                  <c:v>1.4470000000000001</c:v>
                </c:pt>
                <c:pt idx="4448">
                  <c:v>1.4480000000000004</c:v>
                </c:pt>
                <c:pt idx="4449">
                  <c:v>1.4489999999999998</c:v>
                </c:pt>
                <c:pt idx="4450">
                  <c:v>1.4500000000000002</c:v>
                </c:pt>
                <c:pt idx="4451">
                  <c:v>1.4510000000000005</c:v>
                </c:pt>
                <c:pt idx="4452">
                  <c:v>1.452</c:v>
                </c:pt>
                <c:pt idx="4453">
                  <c:v>1.4530000000000003</c:v>
                </c:pt>
                <c:pt idx="4454">
                  <c:v>1.4539999999999997</c:v>
                </c:pt>
                <c:pt idx="4455">
                  <c:v>1.4550000000000001</c:v>
                </c:pt>
                <c:pt idx="4456">
                  <c:v>1.4560000000000004</c:v>
                </c:pt>
                <c:pt idx="4457">
                  <c:v>1.4569999999999999</c:v>
                </c:pt>
                <c:pt idx="4458">
                  <c:v>1.4580000000000002</c:v>
                </c:pt>
                <c:pt idx="4459">
                  <c:v>1.4590000000000005</c:v>
                </c:pt>
                <c:pt idx="4460">
                  <c:v>1.46</c:v>
                </c:pt>
                <c:pt idx="4461">
                  <c:v>1.4610000000000003</c:v>
                </c:pt>
                <c:pt idx="4462">
                  <c:v>1.4619999999999997</c:v>
                </c:pt>
                <c:pt idx="4463">
                  <c:v>1.4630000000000001</c:v>
                </c:pt>
                <c:pt idx="4464">
                  <c:v>1.4640000000000004</c:v>
                </c:pt>
                <c:pt idx="4465">
                  <c:v>1.4649999999999999</c:v>
                </c:pt>
                <c:pt idx="4466">
                  <c:v>1.4660000000000002</c:v>
                </c:pt>
                <c:pt idx="4467">
                  <c:v>1.4670000000000005</c:v>
                </c:pt>
                <c:pt idx="4468">
                  <c:v>1.468</c:v>
                </c:pt>
                <c:pt idx="4469">
                  <c:v>1.4690000000000003</c:v>
                </c:pt>
                <c:pt idx="4470">
                  <c:v>1.4699999999999998</c:v>
                </c:pt>
                <c:pt idx="4471">
                  <c:v>1.4710000000000001</c:v>
                </c:pt>
                <c:pt idx="4472">
                  <c:v>1.4720000000000004</c:v>
                </c:pt>
                <c:pt idx="4473">
                  <c:v>1.4729999999999999</c:v>
                </c:pt>
                <c:pt idx="4474">
                  <c:v>1.4740000000000002</c:v>
                </c:pt>
                <c:pt idx="4475">
                  <c:v>1.4750000000000005</c:v>
                </c:pt>
                <c:pt idx="4476">
                  <c:v>1.476</c:v>
                </c:pt>
                <c:pt idx="4477">
                  <c:v>1.4770000000000003</c:v>
                </c:pt>
                <c:pt idx="4478">
                  <c:v>1.4779999999999998</c:v>
                </c:pt>
                <c:pt idx="4479">
                  <c:v>1.4790000000000001</c:v>
                </c:pt>
                <c:pt idx="4480">
                  <c:v>1.4800000000000004</c:v>
                </c:pt>
                <c:pt idx="4481">
                  <c:v>1.4809999999999999</c:v>
                </c:pt>
                <c:pt idx="4482">
                  <c:v>1.4820000000000002</c:v>
                </c:pt>
                <c:pt idx="4483">
                  <c:v>1.4829999999999997</c:v>
                </c:pt>
                <c:pt idx="4484">
                  <c:v>1.484</c:v>
                </c:pt>
                <c:pt idx="4485">
                  <c:v>1.4850000000000003</c:v>
                </c:pt>
                <c:pt idx="4486">
                  <c:v>1.4859999999999998</c:v>
                </c:pt>
                <c:pt idx="4487">
                  <c:v>1.4870000000000001</c:v>
                </c:pt>
                <c:pt idx="4488">
                  <c:v>1.4880000000000004</c:v>
                </c:pt>
                <c:pt idx="4489">
                  <c:v>1.4889999999999999</c:v>
                </c:pt>
                <c:pt idx="4490">
                  <c:v>1.4900000000000002</c:v>
                </c:pt>
                <c:pt idx="4491">
                  <c:v>1.4909999999999997</c:v>
                </c:pt>
                <c:pt idx="4492">
                  <c:v>1.492</c:v>
                </c:pt>
                <c:pt idx="4493">
                  <c:v>1.4930000000000003</c:v>
                </c:pt>
                <c:pt idx="4494">
                  <c:v>1.4939999999999998</c:v>
                </c:pt>
                <c:pt idx="4495">
                  <c:v>1.4950000000000001</c:v>
                </c:pt>
                <c:pt idx="4496">
                  <c:v>1.4960000000000004</c:v>
                </c:pt>
                <c:pt idx="4497">
                  <c:v>1.4969999999999999</c:v>
                </c:pt>
                <c:pt idx="4498">
                  <c:v>1.4980000000000002</c:v>
                </c:pt>
                <c:pt idx="4499">
                  <c:v>1.4989999999999997</c:v>
                </c:pt>
                <c:pt idx="4500">
                  <c:v>1.5</c:v>
                </c:pt>
                <c:pt idx="4501">
                  <c:v>1.5010000000000003</c:v>
                </c:pt>
                <c:pt idx="4502">
                  <c:v>1.5019999999999998</c:v>
                </c:pt>
                <c:pt idx="4503">
                  <c:v>1.5030000000000001</c:v>
                </c:pt>
                <c:pt idx="4504">
                  <c:v>1.5040000000000004</c:v>
                </c:pt>
                <c:pt idx="4505">
                  <c:v>1.5049999999999999</c:v>
                </c:pt>
                <c:pt idx="4506">
                  <c:v>1.5060000000000002</c:v>
                </c:pt>
                <c:pt idx="4507">
                  <c:v>1.5069999999999997</c:v>
                </c:pt>
                <c:pt idx="4508">
                  <c:v>1.508</c:v>
                </c:pt>
                <c:pt idx="4509">
                  <c:v>1.5090000000000003</c:v>
                </c:pt>
                <c:pt idx="4510">
                  <c:v>1.5099999999999998</c:v>
                </c:pt>
                <c:pt idx="4511">
                  <c:v>1.5110000000000001</c:v>
                </c:pt>
                <c:pt idx="4512">
                  <c:v>1.5120000000000005</c:v>
                </c:pt>
                <c:pt idx="4513">
                  <c:v>1.5129999999999999</c:v>
                </c:pt>
                <c:pt idx="4514">
                  <c:v>1.5140000000000002</c:v>
                </c:pt>
                <c:pt idx="4515">
                  <c:v>1.5149999999999997</c:v>
                </c:pt>
                <c:pt idx="4516">
                  <c:v>1.516</c:v>
                </c:pt>
                <c:pt idx="4517">
                  <c:v>1.5170000000000003</c:v>
                </c:pt>
                <c:pt idx="4518">
                  <c:v>1.5179999999999998</c:v>
                </c:pt>
                <c:pt idx="4519">
                  <c:v>1.5190000000000001</c:v>
                </c:pt>
                <c:pt idx="4520">
                  <c:v>1.5200000000000005</c:v>
                </c:pt>
                <c:pt idx="4521">
                  <c:v>1.5209999999999999</c:v>
                </c:pt>
                <c:pt idx="4522">
                  <c:v>1.5220000000000002</c:v>
                </c:pt>
                <c:pt idx="4523">
                  <c:v>1.5229999999999997</c:v>
                </c:pt>
                <c:pt idx="4524">
                  <c:v>1.524</c:v>
                </c:pt>
                <c:pt idx="4525">
                  <c:v>1.5250000000000004</c:v>
                </c:pt>
                <c:pt idx="4526">
                  <c:v>1.5259999999999998</c:v>
                </c:pt>
                <c:pt idx="4527">
                  <c:v>1.5270000000000001</c:v>
                </c:pt>
                <c:pt idx="4528">
                  <c:v>1.5280000000000005</c:v>
                </c:pt>
                <c:pt idx="4529">
                  <c:v>1.5289999999999999</c:v>
                </c:pt>
                <c:pt idx="4530">
                  <c:v>1.5300000000000002</c:v>
                </c:pt>
                <c:pt idx="4531">
                  <c:v>1.5309999999999997</c:v>
                </c:pt>
                <c:pt idx="4532">
                  <c:v>1.532</c:v>
                </c:pt>
                <c:pt idx="4533">
                  <c:v>1.5330000000000004</c:v>
                </c:pt>
                <c:pt idx="4534">
                  <c:v>1.5339999999999998</c:v>
                </c:pt>
                <c:pt idx="4535">
                  <c:v>1.5350000000000001</c:v>
                </c:pt>
                <c:pt idx="4536">
                  <c:v>1.5360000000000005</c:v>
                </c:pt>
                <c:pt idx="4537">
                  <c:v>1.5369999999999999</c:v>
                </c:pt>
                <c:pt idx="4538">
                  <c:v>1.5380000000000003</c:v>
                </c:pt>
                <c:pt idx="4539">
                  <c:v>1.5389999999999997</c:v>
                </c:pt>
                <c:pt idx="4540">
                  <c:v>1.54</c:v>
                </c:pt>
                <c:pt idx="4541">
                  <c:v>1.5410000000000004</c:v>
                </c:pt>
                <c:pt idx="4542">
                  <c:v>1.5419999999999998</c:v>
                </c:pt>
                <c:pt idx="4543">
                  <c:v>1.5430000000000001</c:v>
                </c:pt>
                <c:pt idx="4544">
                  <c:v>1.5440000000000005</c:v>
                </c:pt>
                <c:pt idx="4545">
                  <c:v>1.5449999999999999</c:v>
                </c:pt>
                <c:pt idx="4546">
                  <c:v>1.5460000000000003</c:v>
                </c:pt>
                <c:pt idx="4547">
                  <c:v>1.5469999999999997</c:v>
                </c:pt>
                <c:pt idx="4548">
                  <c:v>1.548</c:v>
                </c:pt>
                <c:pt idx="4549">
                  <c:v>1.5490000000000004</c:v>
                </c:pt>
                <c:pt idx="4550">
                  <c:v>1.5499999999999998</c:v>
                </c:pt>
                <c:pt idx="4551">
                  <c:v>1.5510000000000002</c:v>
                </c:pt>
                <c:pt idx="4552">
                  <c:v>1.5520000000000005</c:v>
                </c:pt>
                <c:pt idx="4553">
                  <c:v>1.5529999999999999</c:v>
                </c:pt>
                <c:pt idx="4554">
                  <c:v>1.5540000000000003</c:v>
                </c:pt>
                <c:pt idx="4555">
                  <c:v>1.5549999999999997</c:v>
                </c:pt>
                <c:pt idx="4556">
                  <c:v>1.556</c:v>
                </c:pt>
                <c:pt idx="4557">
                  <c:v>1.5570000000000004</c:v>
                </c:pt>
                <c:pt idx="4558">
                  <c:v>1.5579999999999998</c:v>
                </c:pt>
                <c:pt idx="4559">
                  <c:v>1.5590000000000002</c:v>
                </c:pt>
                <c:pt idx="4560">
                  <c:v>1.5600000000000005</c:v>
                </c:pt>
                <c:pt idx="4561">
                  <c:v>1.5609999999999999</c:v>
                </c:pt>
                <c:pt idx="4562">
                  <c:v>1.5620000000000003</c:v>
                </c:pt>
                <c:pt idx="4563">
                  <c:v>1.5629999999999997</c:v>
                </c:pt>
                <c:pt idx="4564">
                  <c:v>1.5640000000000001</c:v>
                </c:pt>
                <c:pt idx="4565">
                  <c:v>1.5650000000000004</c:v>
                </c:pt>
                <c:pt idx="4566">
                  <c:v>1.5659999999999998</c:v>
                </c:pt>
                <c:pt idx="4567">
                  <c:v>1.5670000000000002</c:v>
                </c:pt>
                <c:pt idx="4568">
                  <c:v>1.5680000000000005</c:v>
                </c:pt>
                <c:pt idx="4569">
                  <c:v>1.569</c:v>
                </c:pt>
                <c:pt idx="4570">
                  <c:v>1.5700000000000003</c:v>
                </c:pt>
                <c:pt idx="4571">
                  <c:v>1.5709999999999997</c:v>
                </c:pt>
                <c:pt idx="4572">
                  <c:v>1.5720000000000001</c:v>
                </c:pt>
                <c:pt idx="4573">
                  <c:v>1.5730000000000004</c:v>
                </c:pt>
                <c:pt idx="4574">
                  <c:v>1.5739999999999998</c:v>
                </c:pt>
                <c:pt idx="4575">
                  <c:v>1.5750000000000002</c:v>
                </c:pt>
                <c:pt idx="4576">
                  <c:v>1.5760000000000005</c:v>
                </c:pt>
                <c:pt idx="4577">
                  <c:v>1.577</c:v>
                </c:pt>
                <c:pt idx="4578">
                  <c:v>1.5780000000000003</c:v>
                </c:pt>
                <c:pt idx="4579">
                  <c:v>1.5789999999999997</c:v>
                </c:pt>
                <c:pt idx="4580">
                  <c:v>1.58</c:v>
                </c:pt>
                <c:pt idx="4581">
                  <c:v>1.5810000000000004</c:v>
                </c:pt>
                <c:pt idx="4582">
                  <c:v>1.5819999999999999</c:v>
                </c:pt>
                <c:pt idx="4583">
                  <c:v>1.5830000000000002</c:v>
                </c:pt>
                <c:pt idx="4584">
                  <c:v>1.5840000000000005</c:v>
                </c:pt>
                <c:pt idx="4585">
                  <c:v>1.585</c:v>
                </c:pt>
                <c:pt idx="4586">
                  <c:v>1.5860000000000003</c:v>
                </c:pt>
                <c:pt idx="4587">
                  <c:v>1.5869999999999997</c:v>
                </c:pt>
                <c:pt idx="4588">
                  <c:v>1.5880000000000001</c:v>
                </c:pt>
                <c:pt idx="4589">
                  <c:v>1.5890000000000004</c:v>
                </c:pt>
                <c:pt idx="4590">
                  <c:v>1.5899999999999999</c:v>
                </c:pt>
                <c:pt idx="4591">
                  <c:v>1.5910000000000002</c:v>
                </c:pt>
                <c:pt idx="4592">
                  <c:v>1.5920000000000005</c:v>
                </c:pt>
                <c:pt idx="4593">
                  <c:v>1.593</c:v>
                </c:pt>
                <c:pt idx="4594">
                  <c:v>1.5940000000000003</c:v>
                </c:pt>
                <c:pt idx="4595">
                  <c:v>1.5949999999999998</c:v>
                </c:pt>
                <c:pt idx="4596">
                  <c:v>1.5960000000000001</c:v>
                </c:pt>
                <c:pt idx="4597">
                  <c:v>1.5970000000000004</c:v>
                </c:pt>
                <c:pt idx="4598">
                  <c:v>1.5979999999999999</c:v>
                </c:pt>
                <c:pt idx="4599">
                  <c:v>1.5990000000000002</c:v>
                </c:pt>
                <c:pt idx="4600">
                  <c:v>1.6000000000000005</c:v>
                </c:pt>
                <c:pt idx="4601">
                  <c:v>1.601</c:v>
                </c:pt>
                <c:pt idx="4602">
                  <c:v>1.6020000000000003</c:v>
                </c:pt>
                <c:pt idx="4603">
                  <c:v>1.6029999999999998</c:v>
                </c:pt>
                <c:pt idx="4604">
                  <c:v>1.6040000000000001</c:v>
                </c:pt>
                <c:pt idx="4605">
                  <c:v>1.6050000000000004</c:v>
                </c:pt>
                <c:pt idx="4606">
                  <c:v>1.6059999999999999</c:v>
                </c:pt>
                <c:pt idx="4607">
                  <c:v>1.6070000000000002</c:v>
                </c:pt>
                <c:pt idx="4608">
                  <c:v>1.6080000000000005</c:v>
                </c:pt>
                <c:pt idx="4609">
                  <c:v>1.609</c:v>
                </c:pt>
                <c:pt idx="4610">
                  <c:v>1.6100000000000003</c:v>
                </c:pt>
                <c:pt idx="4611">
                  <c:v>1.6109999999999998</c:v>
                </c:pt>
                <c:pt idx="4612">
                  <c:v>1.6120000000000001</c:v>
                </c:pt>
                <c:pt idx="4613">
                  <c:v>1.6130000000000004</c:v>
                </c:pt>
                <c:pt idx="4614">
                  <c:v>1.6139999999999999</c:v>
                </c:pt>
                <c:pt idx="4615">
                  <c:v>1.6150000000000002</c:v>
                </c:pt>
                <c:pt idx="4616">
                  <c:v>1.6159999999999997</c:v>
                </c:pt>
                <c:pt idx="4617">
                  <c:v>1.617</c:v>
                </c:pt>
                <c:pt idx="4618">
                  <c:v>1.6180000000000003</c:v>
                </c:pt>
                <c:pt idx="4619">
                  <c:v>1.6189999999999998</c:v>
                </c:pt>
                <c:pt idx="4620">
                  <c:v>1.62</c:v>
                </c:pt>
                <c:pt idx="4621">
                  <c:v>1.6210000000000004</c:v>
                </c:pt>
                <c:pt idx="4622">
                  <c:v>1.6219999999999999</c:v>
                </c:pt>
                <c:pt idx="4623">
                  <c:v>1.6230000000000002</c:v>
                </c:pt>
                <c:pt idx="4624">
                  <c:v>1.6239999999999997</c:v>
                </c:pt>
                <c:pt idx="4625">
                  <c:v>1.625</c:v>
                </c:pt>
                <c:pt idx="4626">
                  <c:v>1.6260000000000003</c:v>
                </c:pt>
                <c:pt idx="4627">
                  <c:v>1.6269999999999998</c:v>
                </c:pt>
                <c:pt idx="4628">
                  <c:v>1.6280000000000001</c:v>
                </c:pt>
                <c:pt idx="4629">
                  <c:v>1.6290000000000004</c:v>
                </c:pt>
                <c:pt idx="4630">
                  <c:v>1.63</c:v>
                </c:pt>
                <c:pt idx="4631">
                  <c:v>1.6310000000000002</c:v>
                </c:pt>
                <c:pt idx="4632">
                  <c:v>1.6319999999999997</c:v>
                </c:pt>
                <c:pt idx="4633">
                  <c:v>1.633</c:v>
                </c:pt>
                <c:pt idx="4634">
                  <c:v>1.6340000000000003</c:v>
                </c:pt>
                <c:pt idx="4635">
                  <c:v>1.6349999999999998</c:v>
                </c:pt>
                <c:pt idx="4636">
                  <c:v>1.6360000000000001</c:v>
                </c:pt>
                <c:pt idx="4637">
                  <c:v>1.6370000000000005</c:v>
                </c:pt>
                <c:pt idx="4638">
                  <c:v>1.6379999999999999</c:v>
                </c:pt>
                <c:pt idx="4639">
                  <c:v>1.6390000000000002</c:v>
                </c:pt>
                <c:pt idx="4640">
                  <c:v>1.6399999999999997</c:v>
                </c:pt>
                <c:pt idx="4641">
                  <c:v>1.641</c:v>
                </c:pt>
                <c:pt idx="4642">
                  <c:v>1.6420000000000003</c:v>
                </c:pt>
                <c:pt idx="4643">
                  <c:v>1.6429999999999998</c:v>
                </c:pt>
                <c:pt idx="4644">
                  <c:v>1.6440000000000001</c:v>
                </c:pt>
                <c:pt idx="4645">
                  <c:v>1.6450000000000005</c:v>
                </c:pt>
                <c:pt idx="4646">
                  <c:v>1.6459999999999999</c:v>
                </c:pt>
                <c:pt idx="4647">
                  <c:v>1.6470000000000002</c:v>
                </c:pt>
                <c:pt idx="4648">
                  <c:v>1.6479999999999997</c:v>
                </c:pt>
                <c:pt idx="4649">
                  <c:v>1.649</c:v>
                </c:pt>
                <c:pt idx="4650">
                  <c:v>1.6500000000000004</c:v>
                </c:pt>
                <c:pt idx="4651">
                  <c:v>1.6509999999999998</c:v>
                </c:pt>
                <c:pt idx="4652">
                  <c:v>1.6520000000000001</c:v>
                </c:pt>
                <c:pt idx="4653">
                  <c:v>1.6530000000000005</c:v>
                </c:pt>
                <c:pt idx="4654">
                  <c:v>1.6539999999999999</c:v>
                </c:pt>
                <c:pt idx="4655">
                  <c:v>1.6550000000000002</c:v>
                </c:pt>
                <c:pt idx="4656">
                  <c:v>1.6559999999999997</c:v>
                </c:pt>
                <c:pt idx="4657">
                  <c:v>1.657</c:v>
                </c:pt>
                <c:pt idx="4658">
                  <c:v>1.6580000000000004</c:v>
                </c:pt>
                <c:pt idx="4659">
                  <c:v>1.6589999999999998</c:v>
                </c:pt>
                <c:pt idx="4660">
                  <c:v>1.6600000000000001</c:v>
                </c:pt>
                <c:pt idx="4661">
                  <c:v>1.6610000000000005</c:v>
                </c:pt>
                <c:pt idx="4662">
                  <c:v>1.6619999999999999</c:v>
                </c:pt>
                <c:pt idx="4663">
                  <c:v>1.6630000000000003</c:v>
                </c:pt>
                <c:pt idx="4664">
                  <c:v>1.6639999999999997</c:v>
                </c:pt>
                <c:pt idx="4665">
                  <c:v>1.665</c:v>
                </c:pt>
                <c:pt idx="4666">
                  <c:v>1.6660000000000004</c:v>
                </c:pt>
                <c:pt idx="4667">
                  <c:v>1.6669999999999998</c:v>
                </c:pt>
                <c:pt idx="4668">
                  <c:v>1.6680000000000001</c:v>
                </c:pt>
                <c:pt idx="4669">
                  <c:v>1.6690000000000005</c:v>
                </c:pt>
                <c:pt idx="4670">
                  <c:v>1.67</c:v>
                </c:pt>
                <c:pt idx="4671">
                  <c:v>1.6710000000000003</c:v>
                </c:pt>
                <c:pt idx="4672">
                  <c:v>1.6719999999999997</c:v>
                </c:pt>
                <c:pt idx="4673">
                  <c:v>1.673</c:v>
                </c:pt>
                <c:pt idx="4674">
                  <c:v>1.6740000000000004</c:v>
                </c:pt>
                <c:pt idx="4675">
                  <c:v>1.6749999999999998</c:v>
                </c:pt>
                <c:pt idx="4676">
                  <c:v>1.6760000000000002</c:v>
                </c:pt>
                <c:pt idx="4677">
                  <c:v>1.6770000000000005</c:v>
                </c:pt>
                <c:pt idx="4678">
                  <c:v>1.6779999999999999</c:v>
                </c:pt>
                <c:pt idx="4679">
                  <c:v>1.6790000000000003</c:v>
                </c:pt>
                <c:pt idx="4680">
                  <c:v>1.6799999999999997</c:v>
                </c:pt>
                <c:pt idx="4681">
                  <c:v>1.681</c:v>
                </c:pt>
                <c:pt idx="4682">
                  <c:v>1.6820000000000004</c:v>
                </c:pt>
                <c:pt idx="4683">
                  <c:v>1.6829999999999998</c:v>
                </c:pt>
                <c:pt idx="4684">
                  <c:v>1.6840000000000002</c:v>
                </c:pt>
                <c:pt idx="4685">
                  <c:v>1.6850000000000005</c:v>
                </c:pt>
                <c:pt idx="4686">
                  <c:v>1.6859999999999999</c:v>
                </c:pt>
                <c:pt idx="4687">
                  <c:v>1.6870000000000003</c:v>
                </c:pt>
                <c:pt idx="4688">
                  <c:v>1.6879999999999997</c:v>
                </c:pt>
                <c:pt idx="4689">
                  <c:v>1.6890000000000001</c:v>
                </c:pt>
                <c:pt idx="4690">
                  <c:v>1.6900000000000004</c:v>
                </c:pt>
                <c:pt idx="4691">
                  <c:v>1.6909999999999998</c:v>
                </c:pt>
                <c:pt idx="4692">
                  <c:v>1.6920000000000002</c:v>
                </c:pt>
                <c:pt idx="4693">
                  <c:v>1.6930000000000005</c:v>
                </c:pt>
                <c:pt idx="4694">
                  <c:v>1.694</c:v>
                </c:pt>
                <c:pt idx="4695">
                  <c:v>1.6950000000000003</c:v>
                </c:pt>
                <c:pt idx="4696">
                  <c:v>1.6959999999999997</c:v>
                </c:pt>
                <c:pt idx="4697">
                  <c:v>1.6970000000000001</c:v>
                </c:pt>
                <c:pt idx="4698">
                  <c:v>1.6980000000000004</c:v>
                </c:pt>
                <c:pt idx="4699">
                  <c:v>1.6989999999999998</c:v>
                </c:pt>
                <c:pt idx="4700">
                  <c:v>1.7000000000000002</c:v>
                </c:pt>
                <c:pt idx="4701">
                  <c:v>1.7010000000000005</c:v>
                </c:pt>
                <c:pt idx="4702">
                  <c:v>1.702</c:v>
                </c:pt>
                <c:pt idx="4703">
                  <c:v>1.7030000000000003</c:v>
                </c:pt>
                <c:pt idx="4704">
                  <c:v>1.7039999999999997</c:v>
                </c:pt>
                <c:pt idx="4705">
                  <c:v>1.7050000000000001</c:v>
                </c:pt>
                <c:pt idx="4706">
                  <c:v>1.7060000000000004</c:v>
                </c:pt>
                <c:pt idx="4707">
                  <c:v>1.7069999999999999</c:v>
                </c:pt>
                <c:pt idx="4708">
                  <c:v>1.7080000000000002</c:v>
                </c:pt>
                <c:pt idx="4709">
                  <c:v>1.7090000000000005</c:v>
                </c:pt>
                <c:pt idx="4710">
                  <c:v>1.71</c:v>
                </c:pt>
                <c:pt idx="4711">
                  <c:v>1.7110000000000003</c:v>
                </c:pt>
                <c:pt idx="4712">
                  <c:v>1.7119999999999997</c:v>
                </c:pt>
                <c:pt idx="4713">
                  <c:v>1.7130000000000001</c:v>
                </c:pt>
                <c:pt idx="4714">
                  <c:v>1.7140000000000004</c:v>
                </c:pt>
                <c:pt idx="4715">
                  <c:v>1.7149999999999999</c:v>
                </c:pt>
                <c:pt idx="4716">
                  <c:v>1.7160000000000002</c:v>
                </c:pt>
                <c:pt idx="4717">
                  <c:v>1.7170000000000005</c:v>
                </c:pt>
                <c:pt idx="4718">
                  <c:v>1.718</c:v>
                </c:pt>
                <c:pt idx="4719">
                  <c:v>1.7190000000000003</c:v>
                </c:pt>
                <c:pt idx="4720">
                  <c:v>1.7199999999999998</c:v>
                </c:pt>
                <c:pt idx="4721">
                  <c:v>1.7210000000000001</c:v>
                </c:pt>
                <c:pt idx="4722">
                  <c:v>1.7220000000000004</c:v>
                </c:pt>
                <c:pt idx="4723">
                  <c:v>1.7229999999999999</c:v>
                </c:pt>
                <c:pt idx="4724">
                  <c:v>1.7240000000000002</c:v>
                </c:pt>
                <c:pt idx="4725">
                  <c:v>1.7250000000000005</c:v>
                </c:pt>
                <c:pt idx="4726">
                  <c:v>1.726</c:v>
                </c:pt>
                <c:pt idx="4727">
                  <c:v>1.7270000000000003</c:v>
                </c:pt>
                <c:pt idx="4728">
                  <c:v>1.7279999999999998</c:v>
                </c:pt>
                <c:pt idx="4729">
                  <c:v>1.7290000000000001</c:v>
                </c:pt>
                <c:pt idx="4730">
                  <c:v>1.7300000000000004</c:v>
                </c:pt>
                <c:pt idx="4731">
                  <c:v>1.7309999999999999</c:v>
                </c:pt>
                <c:pt idx="4732">
                  <c:v>1.7320000000000002</c:v>
                </c:pt>
                <c:pt idx="4733">
                  <c:v>1.7330000000000005</c:v>
                </c:pt>
                <c:pt idx="4734">
                  <c:v>1.734</c:v>
                </c:pt>
                <c:pt idx="4735">
                  <c:v>1.7350000000000003</c:v>
                </c:pt>
                <c:pt idx="4736">
                  <c:v>1.7359999999999998</c:v>
                </c:pt>
                <c:pt idx="4737">
                  <c:v>1.7370000000000001</c:v>
                </c:pt>
                <c:pt idx="4738">
                  <c:v>1.7380000000000004</c:v>
                </c:pt>
                <c:pt idx="4739">
                  <c:v>1.7389999999999999</c:v>
                </c:pt>
                <c:pt idx="4740">
                  <c:v>1.7400000000000002</c:v>
                </c:pt>
                <c:pt idx="4741">
                  <c:v>1.7409999999999997</c:v>
                </c:pt>
                <c:pt idx="4742">
                  <c:v>1.742</c:v>
                </c:pt>
                <c:pt idx="4743">
                  <c:v>1.7430000000000003</c:v>
                </c:pt>
                <c:pt idx="4744">
                  <c:v>1.7439999999999998</c:v>
                </c:pt>
                <c:pt idx="4745">
                  <c:v>1.7450000000000001</c:v>
                </c:pt>
                <c:pt idx="4746">
                  <c:v>1.7460000000000004</c:v>
                </c:pt>
                <c:pt idx="4747">
                  <c:v>1.7469999999999999</c:v>
                </c:pt>
                <c:pt idx="4748">
                  <c:v>1.7480000000000002</c:v>
                </c:pt>
                <c:pt idx="4749">
                  <c:v>1.7489999999999997</c:v>
                </c:pt>
                <c:pt idx="4750">
                  <c:v>1.75</c:v>
                </c:pt>
                <c:pt idx="4751">
                  <c:v>1.7510000000000003</c:v>
                </c:pt>
                <c:pt idx="4752">
                  <c:v>1.7519999999999998</c:v>
                </c:pt>
                <c:pt idx="4753">
                  <c:v>1.7530000000000001</c:v>
                </c:pt>
                <c:pt idx="4754">
                  <c:v>1.7540000000000004</c:v>
                </c:pt>
                <c:pt idx="4755">
                  <c:v>1.7549999999999999</c:v>
                </c:pt>
                <c:pt idx="4756">
                  <c:v>1.7560000000000002</c:v>
                </c:pt>
                <c:pt idx="4757">
                  <c:v>1.7569999999999997</c:v>
                </c:pt>
                <c:pt idx="4758">
                  <c:v>1.758</c:v>
                </c:pt>
                <c:pt idx="4759">
                  <c:v>1.7590000000000003</c:v>
                </c:pt>
                <c:pt idx="4760">
                  <c:v>1.7599999999999998</c:v>
                </c:pt>
                <c:pt idx="4761">
                  <c:v>1.7610000000000001</c:v>
                </c:pt>
                <c:pt idx="4762">
                  <c:v>1.7620000000000005</c:v>
                </c:pt>
                <c:pt idx="4763">
                  <c:v>1.7629999999999999</c:v>
                </c:pt>
                <c:pt idx="4764">
                  <c:v>1.7640000000000002</c:v>
                </c:pt>
                <c:pt idx="4765">
                  <c:v>1.7649999999999997</c:v>
                </c:pt>
                <c:pt idx="4766">
                  <c:v>1.766</c:v>
                </c:pt>
                <c:pt idx="4767">
                  <c:v>1.7670000000000003</c:v>
                </c:pt>
                <c:pt idx="4768">
                  <c:v>1.7679999999999998</c:v>
                </c:pt>
                <c:pt idx="4769">
                  <c:v>1.7690000000000001</c:v>
                </c:pt>
                <c:pt idx="4770">
                  <c:v>1.7700000000000005</c:v>
                </c:pt>
                <c:pt idx="4771">
                  <c:v>1.7709999999999999</c:v>
                </c:pt>
                <c:pt idx="4772">
                  <c:v>1.7720000000000002</c:v>
                </c:pt>
                <c:pt idx="4773">
                  <c:v>1.7729999999999997</c:v>
                </c:pt>
                <c:pt idx="4774">
                  <c:v>1.774</c:v>
                </c:pt>
                <c:pt idx="4775">
                  <c:v>1.7750000000000004</c:v>
                </c:pt>
                <c:pt idx="4776">
                  <c:v>1.7759999999999998</c:v>
                </c:pt>
                <c:pt idx="4777">
                  <c:v>1.7770000000000001</c:v>
                </c:pt>
                <c:pt idx="4778">
                  <c:v>1.7780000000000005</c:v>
                </c:pt>
                <c:pt idx="4779">
                  <c:v>1.7789999999999999</c:v>
                </c:pt>
                <c:pt idx="4780">
                  <c:v>1.7800000000000002</c:v>
                </c:pt>
                <c:pt idx="4781">
                  <c:v>1.7809999999999997</c:v>
                </c:pt>
                <c:pt idx="4782">
                  <c:v>1.782</c:v>
                </c:pt>
                <c:pt idx="4783">
                  <c:v>1.7830000000000004</c:v>
                </c:pt>
                <c:pt idx="4784">
                  <c:v>1.7839999999999998</c:v>
                </c:pt>
                <c:pt idx="4785">
                  <c:v>1.7850000000000001</c:v>
                </c:pt>
                <c:pt idx="4786">
                  <c:v>1.7860000000000005</c:v>
                </c:pt>
                <c:pt idx="4787">
                  <c:v>1.7869999999999999</c:v>
                </c:pt>
                <c:pt idx="4788">
                  <c:v>1.7880000000000003</c:v>
                </c:pt>
                <c:pt idx="4789">
                  <c:v>1.7889999999999997</c:v>
                </c:pt>
                <c:pt idx="4790">
                  <c:v>1.79</c:v>
                </c:pt>
                <c:pt idx="4791">
                  <c:v>1.7910000000000004</c:v>
                </c:pt>
                <c:pt idx="4792">
                  <c:v>1.7919999999999998</c:v>
                </c:pt>
                <c:pt idx="4793">
                  <c:v>1.7930000000000001</c:v>
                </c:pt>
                <c:pt idx="4794">
                  <c:v>1.7940000000000005</c:v>
                </c:pt>
                <c:pt idx="4795">
                  <c:v>1.7949999999999999</c:v>
                </c:pt>
                <c:pt idx="4796">
                  <c:v>1.7960000000000003</c:v>
                </c:pt>
                <c:pt idx="4797">
                  <c:v>1.7969999999999997</c:v>
                </c:pt>
                <c:pt idx="4798">
                  <c:v>1.798</c:v>
                </c:pt>
                <c:pt idx="4799">
                  <c:v>1.7990000000000004</c:v>
                </c:pt>
                <c:pt idx="4800">
                  <c:v>1.7999999999999998</c:v>
                </c:pt>
                <c:pt idx="4801">
                  <c:v>1.8010000000000002</c:v>
                </c:pt>
                <c:pt idx="4802">
                  <c:v>1.8020000000000005</c:v>
                </c:pt>
                <c:pt idx="4803">
                  <c:v>1.8029999999999999</c:v>
                </c:pt>
                <c:pt idx="4804">
                  <c:v>1.8040000000000003</c:v>
                </c:pt>
                <c:pt idx="4805">
                  <c:v>1.8049999999999997</c:v>
                </c:pt>
                <c:pt idx="4806">
                  <c:v>1.806</c:v>
                </c:pt>
                <c:pt idx="4807">
                  <c:v>1.8070000000000004</c:v>
                </c:pt>
                <c:pt idx="4808">
                  <c:v>1.8079999999999998</c:v>
                </c:pt>
                <c:pt idx="4809">
                  <c:v>1.8090000000000002</c:v>
                </c:pt>
                <c:pt idx="4810">
                  <c:v>1.8100000000000005</c:v>
                </c:pt>
                <c:pt idx="4811">
                  <c:v>1.8109999999999999</c:v>
                </c:pt>
                <c:pt idx="4812">
                  <c:v>1.8120000000000003</c:v>
                </c:pt>
                <c:pt idx="4813">
                  <c:v>1.8129999999999997</c:v>
                </c:pt>
                <c:pt idx="4814">
                  <c:v>1.8140000000000001</c:v>
                </c:pt>
                <c:pt idx="4815">
                  <c:v>1.8150000000000004</c:v>
                </c:pt>
                <c:pt idx="4816">
                  <c:v>1.8159999999999998</c:v>
                </c:pt>
                <c:pt idx="4817">
                  <c:v>1.8170000000000002</c:v>
                </c:pt>
                <c:pt idx="4818">
                  <c:v>1.8180000000000005</c:v>
                </c:pt>
                <c:pt idx="4819">
                  <c:v>1.819</c:v>
                </c:pt>
                <c:pt idx="4820">
                  <c:v>1.8200000000000003</c:v>
                </c:pt>
                <c:pt idx="4821">
                  <c:v>1.8209999999999997</c:v>
                </c:pt>
                <c:pt idx="4822">
                  <c:v>1.8220000000000001</c:v>
                </c:pt>
                <c:pt idx="4823">
                  <c:v>1.8230000000000004</c:v>
                </c:pt>
                <c:pt idx="4824">
                  <c:v>1.8239999999999998</c:v>
                </c:pt>
                <c:pt idx="4825">
                  <c:v>1.8250000000000002</c:v>
                </c:pt>
                <c:pt idx="4826">
                  <c:v>1.8260000000000005</c:v>
                </c:pt>
                <c:pt idx="4827">
                  <c:v>1.827</c:v>
                </c:pt>
                <c:pt idx="4828">
                  <c:v>1.8280000000000003</c:v>
                </c:pt>
                <c:pt idx="4829">
                  <c:v>1.8289999999999997</c:v>
                </c:pt>
                <c:pt idx="4830">
                  <c:v>1.83</c:v>
                </c:pt>
                <c:pt idx="4831">
                  <c:v>1.8310000000000004</c:v>
                </c:pt>
                <c:pt idx="4832">
                  <c:v>1.8319999999999999</c:v>
                </c:pt>
                <c:pt idx="4833">
                  <c:v>1.8330000000000002</c:v>
                </c:pt>
                <c:pt idx="4834">
                  <c:v>1.8340000000000005</c:v>
                </c:pt>
                <c:pt idx="4835">
                  <c:v>1.835</c:v>
                </c:pt>
                <c:pt idx="4836">
                  <c:v>1.8360000000000003</c:v>
                </c:pt>
                <c:pt idx="4837">
                  <c:v>1.8369999999999997</c:v>
                </c:pt>
                <c:pt idx="4838">
                  <c:v>1.8380000000000001</c:v>
                </c:pt>
                <c:pt idx="4839">
                  <c:v>1.8390000000000004</c:v>
                </c:pt>
                <c:pt idx="4840">
                  <c:v>1.8399999999999999</c:v>
                </c:pt>
                <c:pt idx="4841">
                  <c:v>1.8410000000000002</c:v>
                </c:pt>
                <c:pt idx="4842">
                  <c:v>1.8420000000000005</c:v>
                </c:pt>
                <c:pt idx="4843">
                  <c:v>1.843</c:v>
                </c:pt>
                <c:pt idx="4844">
                  <c:v>1.8440000000000003</c:v>
                </c:pt>
                <c:pt idx="4845">
                  <c:v>1.8449999999999998</c:v>
                </c:pt>
                <c:pt idx="4846">
                  <c:v>1.8460000000000001</c:v>
                </c:pt>
                <c:pt idx="4847">
                  <c:v>1.8470000000000004</c:v>
                </c:pt>
                <c:pt idx="4848">
                  <c:v>1.8479999999999999</c:v>
                </c:pt>
                <c:pt idx="4849">
                  <c:v>1.8490000000000002</c:v>
                </c:pt>
                <c:pt idx="4850">
                  <c:v>1.8500000000000005</c:v>
                </c:pt>
                <c:pt idx="4851">
                  <c:v>1.851</c:v>
                </c:pt>
                <c:pt idx="4852">
                  <c:v>1.8520000000000003</c:v>
                </c:pt>
                <c:pt idx="4853">
                  <c:v>1.8529999999999998</c:v>
                </c:pt>
                <c:pt idx="4854">
                  <c:v>1.8540000000000001</c:v>
                </c:pt>
                <c:pt idx="4855">
                  <c:v>1.8550000000000004</c:v>
                </c:pt>
                <c:pt idx="4856">
                  <c:v>1.8559999999999999</c:v>
                </c:pt>
                <c:pt idx="4857">
                  <c:v>1.8570000000000002</c:v>
                </c:pt>
                <c:pt idx="4858">
                  <c:v>1.8580000000000005</c:v>
                </c:pt>
                <c:pt idx="4859">
                  <c:v>1.859</c:v>
                </c:pt>
                <c:pt idx="4860">
                  <c:v>1.8600000000000003</c:v>
                </c:pt>
                <c:pt idx="4861">
                  <c:v>1.8609999999999998</c:v>
                </c:pt>
                <c:pt idx="4862">
                  <c:v>1.8620000000000001</c:v>
                </c:pt>
                <c:pt idx="4863">
                  <c:v>1.8630000000000004</c:v>
                </c:pt>
                <c:pt idx="4864">
                  <c:v>1.8639999999999999</c:v>
                </c:pt>
                <c:pt idx="4865">
                  <c:v>1.8650000000000002</c:v>
                </c:pt>
                <c:pt idx="4866">
                  <c:v>1.8659999999999997</c:v>
                </c:pt>
                <c:pt idx="4867">
                  <c:v>1.867</c:v>
                </c:pt>
                <c:pt idx="4868">
                  <c:v>1.8680000000000003</c:v>
                </c:pt>
                <c:pt idx="4869">
                  <c:v>1.8689999999999998</c:v>
                </c:pt>
                <c:pt idx="4870">
                  <c:v>1.87</c:v>
                </c:pt>
                <c:pt idx="4871">
                  <c:v>1.8710000000000004</c:v>
                </c:pt>
                <c:pt idx="4872">
                  <c:v>1.8719999999999999</c:v>
                </c:pt>
                <c:pt idx="4873">
                  <c:v>1.8730000000000002</c:v>
                </c:pt>
                <c:pt idx="4874">
                  <c:v>1.8739999999999997</c:v>
                </c:pt>
                <c:pt idx="4875">
                  <c:v>1.875</c:v>
                </c:pt>
                <c:pt idx="4876">
                  <c:v>1.8760000000000003</c:v>
                </c:pt>
                <c:pt idx="4877">
                  <c:v>1.8769999999999998</c:v>
                </c:pt>
                <c:pt idx="4878">
                  <c:v>1.8780000000000001</c:v>
                </c:pt>
                <c:pt idx="4879">
                  <c:v>1.8790000000000004</c:v>
                </c:pt>
                <c:pt idx="4880">
                  <c:v>1.88</c:v>
                </c:pt>
                <c:pt idx="4881">
                  <c:v>1.8810000000000002</c:v>
                </c:pt>
                <c:pt idx="4882">
                  <c:v>1.8819999999999997</c:v>
                </c:pt>
                <c:pt idx="4883">
                  <c:v>1.883</c:v>
                </c:pt>
                <c:pt idx="4884">
                  <c:v>1.8840000000000003</c:v>
                </c:pt>
                <c:pt idx="4885">
                  <c:v>1.8849999999999998</c:v>
                </c:pt>
                <c:pt idx="4886">
                  <c:v>1.8860000000000001</c:v>
                </c:pt>
                <c:pt idx="4887">
                  <c:v>1.8870000000000005</c:v>
                </c:pt>
                <c:pt idx="4888">
                  <c:v>1.8879999999999999</c:v>
                </c:pt>
                <c:pt idx="4889">
                  <c:v>1.8890000000000002</c:v>
                </c:pt>
                <c:pt idx="4890">
                  <c:v>1.8899999999999997</c:v>
                </c:pt>
                <c:pt idx="4891">
                  <c:v>1.891</c:v>
                </c:pt>
                <c:pt idx="4892">
                  <c:v>1.8920000000000003</c:v>
                </c:pt>
                <c:pt idx="4893">
                  <c:v>1.8929999999999998</c:v>
                </c:pt>
                <c:pt idx="4894">
                  <c:v>1.8940000000000001</c:v>
                </c:pt>
                <c:pt idx="4895">
                  <c:v>1.8950000000000005</c:v>
                </c:pt>
                <c:pt idx="4896">
                  <c:v>1.8959999999999999</c:v>
                </c:pt>
                <c:pt idx="4897">
                  <c:v>1.8970000000000002</c:v>
                </c:pt>
                <c:pt idx="4898">
                  <c:v>1.8979999999999997</c:v>
                </c:pt>
                <c:pt idx="4899">
                  <c:v>1.899</c:v>
                </c:pt>
                <c:pt idx="4900">
                  <c:v>1.9000000000000004</c:v>
                </c:pt>
                <c:pt idx="4901">
                  <c:v>1.9009999999999998</c:v>
                </c:pt>
                <c:pt idx="4902">
                  <c:v>1.9020000000000001</c:v>
                </c:pt>
                <c:pt idx="4903">
                  <c:v>1.9030000000000005</c:v>
                </c:pt>
                <c:pt idx="4904">
                  <c:v>1.9039999999999999</c:v>
                </c:pt>
                <c:pt idx="4905">
                  <c:v>1.9050000000000002</c:v>
                </c:pt>
                <c:pt idx="4906">
                  <c:v>1.9059999999999997</c:v>
                </c:pt>
                <c:pt idx="4907">
                  <c:v>1.907</c:v>
                </c:pt>
                <c:pt idx="4908">
                  <c:v>1.9080000000000004</c:v>
                </c:pt>
                <c:pt idx="4909">
                  <c:v>1.9089999999999998</c:v>
                </c:pt>
                <c:pt idx="4910">
                  <c:v>1.9100000000000001</c:v>
                </c:pt>
                <c:pt idx="4911">
                  <c:v>1.9110000000000005</c:v>
                </c:pt>
                <c:pt idx="4912">
                  <c:v>1.9119999999999999</c:v>
                </c:pt>
                <c:pt idx="4913">
                  <c:v>1.9130000000000003</c:v>
                </c:pt>
                <c:pt idx="4914">
                  <c:v>1.9139999999999997</c:v>
                </c:pt>
                <c:pt idx="4915">
                  <c:v>1.915</c:v>
                </c:pt>
                <c:pt idx="4916">
                  <c:v>1.9160000000000004</c:v>
                </c:pt>
                <c:pt idx="4917">
                  <c:v>1.9169999999999998</c:v>
                </c:pt>
                <c:pt idx="4918">
                  <c:v>1.9180000000000001</c:v>
                </c:pt>
                <c:pt idx="4919">
                  <c:v>1.9190000000000005</c:v>
                </c:pt>
                <c:pt idx="4920">
                  <c:v>1.92</c:v>
                </c:pt>
                <c:pt idx="4921">
                  <c:v>1.9210000000000003</c:v>
                </c:pt>
                <c:pt idx="4922">
                  <c:v>1.9219999999999997</c:v>
                </c:pt>
                <c:pt idx="4923">
                  <c:v>1.923</c:v>
                </c:pt>
                <c:pt idx="4924">
                  <c:v>1.9240000000000004</c:v>
                </c:pt>
                <c:pt idx="4925">
                  <c:v>1.9249999999999998</c:v>
                </c:pt>
                <c:pt idx="4926">
                  <c:v>1.9260000000000002</c:v>
                </c:pt>
                <c:pt idx="4927">
                  <c:v>1.9270000000000005</c:v>
                </c:pt>
                <c:pt idx="4928">
                  <c:v>1.9279999999999999</c:v>
                </c:pt>
                <c:pt idx="4929">
                  <c:v>1.9290000000000003</c:v>
                </c:pt>
                <c:pt idx="4930">
                  <c:v>1.9299999999999997</c:v>
                </c:pt>
                <c:pt idx="4931">
                  <c:v>1.931</c:v>
                </c:pt>
                <c:pt idx="4932">
                  <c:v>1.9320000000000004</c:v>
                </c:pt>
                <c:pt idx="4933">
                  <c:v>1.9329999999999998</c:v>
                </c:pt>
                <c:pt idx="4934">
                  <c:v>1.9340000000000002</c:v>
                </c:pt>
                <c:pt idx="4935">
                  <c:v>1.9350000000000005</c:v>
                </c:pt>
                <c:pt idx="4936">
                  <c:v>1.9359999999999999</c:v>
                </c:pt>
                <c:pt idx="4937">
                  <c:v>1.9370000000000003</c:v>
                </c:pt>
                <c:pt idx="4938">
                  <c:v>1.9379999999999997</c:v>
                </c:pt>
                <c:pt idx="4939">
                  <c:v>1.9390000000000001</c:v>
                </c:pt>
                <c:pt idx="4940">
                  <c:v>1.9400000000000004</c:v>
                </c:pt>
                <c:pt idx="4941">
                  <c:v>1.9409999999999998</c:v>
                </c:pt>
                <c:pt idx="4942">
                  <c:v>1.9420000000000002</c:v>
                </c:pt>
                <c:pt idx="4943">
                  <c:v>1.9430000000000005</c:v>
                </c:pt>
                <c:pt idx="4944">
                  <c:v>1.944</c:v>
                </c:pt>
                <c:pt idx="4945">
                  <c:v>1.9450000000000003</c:v>
                </c:pt>
                <c:pt idx="4946">
                  <c:v>1.9459999999999997</c:v>
                </c:pt>
                <c:pt idx="4947">
                  <c:v>1.9470000000000001</c:v>
                </c:pt>
                <c:pt idx="4948">
                  <c:v>1.9480000000000004</c:v>
                </c:pt>
                <c:pt idx="4949">
                  <c:v>1.9489999999999998</c:v>
                </c:pt>
                <c:pt idx="4950">
                  <c:v>1.9500000000000002</c:v>
                </c:pt>
                <c:pt idx="4951">
                  <c:v>1.9510000000000005</c:v>
                </c:pt>
                <c:pt idx="4952">
                  <c:v>1.952</c:v>
                </c:pt>
                <c:pt idx="4953">
                  <c:v>1.9530000000000003</c:v>
                </c:pt>
                <c:pt idx="4954">
                  <c:v>1.9539999999999997</c:v>
                </c:pt>
                <c:pt idx="4955">
                  <c:v>1.9550000000000001</c:v>
                </c:pt>
                <c:pt idx="4956">
                  <c:v>1.9560000000000004</c:v>
                </c:pt>
                <c:pt idx="4957">
                  <c:v>1.9569999999999999</c:v>
                </c:pt>
                <c:pt idx="4958">
                  <c:v>1.9580000000000002</c:v>
                </c:pt>
                <c:pt idx="4959">
                  <c:v>1.9590000000000005</c:v>
                </c:pt>
                <c:pt idx="4960">
                  <c:v>1.96</c:v>
                </c:pt>
                <c:pt idx="4961">
                  <c:v>1.9610000000000003</c:v>
                </c:pt>
                <c:pt idx="4962">
                  <c:v>1.9619999999999997</c:v>
                </c:pt>
                <c:pt idx="4963">
                  <c:v>1.9630000000000001</c:v>
                </c:pt>
                <c:pt idx="4964">
                  <c:v>1.9640000000000004</c:v>
                </c:pt>
                <c:pt idx="4965">
                  <c:v>1.9649999999999999</c:v>
                </c:pt>
                <c:pt idx="4966">
                  <c:v>1.9660000000000002</c:v>
                </c:pt>
                <c:pt idx="4967">
                  <c:v>1.9670000000000005</c:v>
                </c:pt>
                <c:pt idx="4968">
                  <c:v>1.968</c:v>
                </c:pt>
                <c:pt idx="4969">
                  <c:v>1.9690000000000003</c:v>
                </c:pt>
                <c:pt idx="4970">
                  <c:v>1.9699999999999998</c:v>
                </c:pt>
                <c:pt idx="4971">
                  <c:v>1.9710000000000001</c:v>
                </c:pt>
                <c:pt idx="4972">
                  <c:v>1.9720000000000004</c:v>
                </c:pt>
                <c:pt idx="4973">
                  <c:v>1.9729999999999999</c:v>
                </c:pt>
                <c:pt idx="4974">
                  <c:v>1.9740000000000002</c:v>
                </c:pt>
                <c:pt idx="4975">
                  <c:v>1.9750000000000005</c:v>
                </c:pt>
                <c:pt idx="4976">
                  <c:v>1.976</c:v>
                </c:pt>
                <c:pt idx="4977">
                  <c:v>1.9770000000000003</c:v>
                </c:pt>
                <c:pt idx="4978">
                  <c:v>1.9779999999999998</c:v>
                </c:pt>
                <c:pt idx="4979">
                  <c:v>1.9790000000000001</c:v>
                </c:pt>
                <c:pt idx="4980">
                  <c:v>1.9800000000000004</c:v>
                </c:pt>
                <c:pt idx="4981">
                  <c:v>1.9809999999999999</c:v>
                </c:pt>
                <c:pt idx="4982">
                  <c:v>1.9820000000000002</c:v>
                </c:pt>
                <c:pt idx="4983">
                  <c:v>1.9830000000000005</c:v>
                </c:pt>
                <c:pt idx="4984">
                  <c:v>1.984</c:v>
                </c:pt>
                <c:pt idx="4985">
                  <c:v>1.9850000000000003</c:v>
                </c:pt>
                <c:pt idx="4986">
                  <c:v>1.9859999999999998</c:v>
                </c:pt>
                <c:pt idx="4987">
                  <c:v>1.9870000000000001</c:v>
                </c:pt>
                <c:pt idx="4988">
                  <c:v>1.9880000000000004</c:v>
                </c:pt>
                <c:pt idx="4989">
                  <c:v>1.9889999999999999</c:v>
                </c:pt>
                <c:pt idx="4990">
                  <c:v>1.9900000000000002</c:v>
                </c:pt>
                <c:pt idx="4991">
                  <c:v>1.9910000000000005</c:v>
                </c:pt>
                <c:pt idx="4992">
                  <c:v>1.992</c:v>
                </c:pt>
                <c:pt idx="4993">
                  <c:v>1.9930000000000003</c:v>
                </c:pt>
                <c:pt idx="4994">
                  <c:v>1.9939999999999998</c:v>
                </c:pt>
                <c:pt idx="4995">
                  <c:v>1.9950000000000001</c:v>
                </c:pt>
                <c:pt idx="4996">
                  <c:v>1.9960000000000004</c:v>
                </c:pt>
                <c:pt idx="4997">
                  <c:v>1.9969999999999999</c:v>
                </c:pt>
                <c:pt idx="4998">
                  <c:v>1.9980000000000002</c:v>
                </c:pt>
                <c:pt idx="4999">
                  <c:v>1.9989999999999997</c:v>
                </c:pt>
                <c:pt idx="5000">
                  <c:v>2</c:v>
                </c:pt>
                <c:pt idx="5001">
                  <c:v>2.0010000000000003</c:v>
                </c:pt>
                <c:pt idx="5002">
                  <c:v>2.0019999999999998</c:v>
                </c:pt>
                <c:pt idx="5003">
                  <c:v>2.0030000000000001</c:v>
                </c:pt>
                <c:pt idx="5004">
                  <c:v>2.0040000000000004</c:v>
                </c:pt>
                <c:pt idx="5005">
                  <c:v>2.0049999999999999</c:v>
                </c:pt>
                <c:pt idx="5006">
                  <c:v>2.0060000000000002</c:v>
                </c:pt>
                <c:pt idx="5007">
                  <c:v>2.0069999999999997</c:v>
                </c:pt>
                <c:pt idx="5008">
                  <c:v>2.008</c:v>
                </c:pt>
                <c:pt idx="5009">
                  <c:v>2.0090000000000003</c:v>
                </c:pt>
                <c:pt idx="5010">
                  <c:v>2.0099999999999998</c:v>
                </c:pt>
                <c:pt idx="5011">
                  <c:v>2.0110000000000001</c:v>
                </c:pt>
                <c:pt idx="5012">
                  <c:v>2.0120000000000005</c:v>
                </c:pt>
                <c:pt idx="5013">
                  <c:v>2.0129999999999999</c:v>
                </c:pt>
                <c:pt idx="5014">
                  <c:v>2.0140000000000002</c:v>
                </c:pt>
                <c:pt idx="5015">
                  <c:v>2.0149999999999997</c:v>
                </c:pt>
                <c:pt idx="5016">
                  <c:v>2.016</c:v>
                </c:pt>
                <c:pt idx="5017">
                  <c:v>2.0170000000000003</c:v>
                </c:pt>
                <c:pt idx="5018">
                  <c:v>2.0179999999999998</c:v>
                </c:pt>
                <c:pt idx="5019">
                  <c:v>2.0190000000000001</c:v>
                </c:pt>
                <c:pt idx="5020">
                  <c:v>2.0200000000000005</c:v>
                </c:pt>
                <c:pt idx="5021">
                  <c:v>2.0209999999999999</c:v>
                </c:pt>
                <c:pt idx="5022">
                  <c:v>2.0220000000000002</c:v>
                </c:pt>
                <c:pt idx="5023">
                  <c:v>2.0229999999999997</c:v>
                </c:pt>
                <c:pt idx="5024">
                  <c:v>2.024</c:v>
                </c:pt>
                <c:pt idx="5025">
                  <c:v>2.0250000000000004</c:v>
                </c:pt>
                <c:pt idx="5026">
                  <c:v>2.0259999999999998</c:v>
                </c:pt>
                <c:pt idx="5027">
                  <c:v>2.0270000000000001</c:v>
                </c:pt>
                <c:pt idx="5028">
                  <c:v>2.0280000000000005</c:v>
                </c:pt>
                <c:pt idx="5029">
                  <c:v>2.0289999999999999</c:v>
                </c:pt>
                <c:pt idx="5030">
                  <c:v>2.0300000000000002</c:v>
                </c:pt>
                <c:pt idx="5031">
                  <c:v>2.0309999999999997</c:v>
                </c:pt>
                <c:pt idx="5032">
                  <c:v>2.032</c:v>
                </c:pt>
                <c:pt idx="5033">
                  <c:v>2.0330000000000004</c:v>
                </c:pt>
                <c:pt idx="5034">
                  <c:v>2.0339999999999998</c:v>
                </c:pt>
                <c:pt idx="5035">
                  <c:v>2.0350000000000001</c:v>
                </c:pt>
                <c:pt idx="5036">
                  <c:v>2.0360000000000005</c:v>
                </c:pt>
                <c:pt idx="5037">
                  <c:v>2.0369999999999999</c:v>
                </c:pt>
                <c:pt idx="5038">
                  <c:v>2.0380000000000003</c:v>
                </c:pt>
                <c:pt idx="5039">
                  <c:v>2.0389999999999997</c:v>
                </c:pt>
                <c:pt idx="5040">
                  <c:v>2.04</c:v>
                </c:pt>
                <c:pt idx="5041">
                  <c:v>2.0410000000000004</c:v>
                </c:pt>
                <c:pt idx="5042">
                  <c:v>2.0419999999999998</c:v>
                </c:pt>
                <c:pt idx="5043">
                  <c:v>2.0430000000000001</c:v>
                </c:pt>
                <c:pt idx="5044">
                  <c:v>2.0440000000000005</c:v>
                </c:pt>
                <c:pt idx="5045">
                  <c:v>2.0449999999999999</c:v>
                </c:pt>
                <c:pt idx="5046">
                  <c:v>2.0460000000000003</c:v>
                </c:pt>
                <c:pt idx="5047">
                  <c:v>2.0469999999999997</c:v>
                </c:pt>
                <c:pt idx="5048">
                  <c:v>2.048</c:v>
                </c:pt>
                <c:pt idx="5049">
                  <c:v>2.0490000000000004</c:v>
                </c:pt>
                <c:pt idx="5050">
                  <c:v>2.0499999999999998</c:v>
                </c:pt>
                <c:pt idx="5051">
                  <c:v>2.0510000000000002</c:v>
                </c:pt>
                <c:pt idx="5052">
                  <c:v>2.0520000000000005</c:v>
                </c:pt>
                <c:pt idx="5053">
                  <c:v>2.0529999999999999</c:v>
                </c:pt>
                <c:pt idx="5054">
                  <c:v>2.0540000000000003</c:v>
                </c:pt>
                <c:pt idx="5055">
                  <c:v>2.0549999999999997</c:v>
                </c:pt>
                <c:pt idx="5056">
                  <c:v>2.056</c:v>
                </c:pt>
                <c:pt idx="5057">
                  <c:v>2.0570000000000004</c:v>
                </c:pt>
                <c:pt idx="5058">
                  <c:v>2.0579999999999998</c:v>
                </c:pt>
                <c:pt idx="5059">
                  <c:v>2.0590000000000002</c:v>
                </c:pt>
                <c:pt idx="5060">
                  <c:v>2.0600000000000005</c:v>
                </c:pt>
                <c:pt idx="5061">
                  <c:v>2.0609999999999999</c:v>
                </c:pt>
                <c:pt idx="5062">
                  <c:v>2.0620000000000003</c:v>
                </c:pt>
                <c:pt idx="5063">
                  <c:v>2.0629999999999997</c:v>
                </c:pt>
                <c:pt idx="5064">
                  <c:v>2.0640000000000001</c:v>
                </c:pt>
                <c:pt idx="5065">
                  <c:v>2.0650000000000004</c:v>
                </c:pt>
                <c:pt idx="5066">
                  <c:v>2.0659999999999998</c:v>
                </c:pt>
                <c:pt idx="5067">
                  <c:v>2.0670000000000002</c:v>
                </c:pt>
                <c:pt idx="5068">
                  <c:v>2.0680000000000005</c:v>
                </c:pt>
                <c:pt idx="5069">
                  <c:v>2.069</c:v>
                </c:pt>
                <c:pt idx="5070">
                  <c:v>2.0700000000000003</c:v>
                </c:pt>
                <c:pt idx="5071">
                  <c:v>2.0709999999999997</c:v>
                </c:pt>
                <c:pt idx="5072">
                  <c:v>2.0720000000000001</c:v>
                </c:pt>
                <c:pt idx="5073">
                  <c:v>2.0730000000000004</c:v>
                </c:pt>
                <c:pt idx="5074">
                  <c:v>2.0739999999999998</c:v>
                </c:pt>
                <c:pt idx="5075">
                  <c:v>2.0750000000000002</c:v>
                </c:pt>
                <c:pt idx="5076">
                  <c:v>2.0760000000000005</c:v>
                </c:pt>
                <c:pt idx="5077">
                  <c:v>2.077</c:v>
                </c:pt>
                <c:pt idx="5078">
                  <c:v>2.0780000000000003</c:v>
                </c:pt>
                <c:pt idx="5079">
                  <c:v>2.0789999999999997</c:v>
                </c:pt>
                <c:pt idx="5080">
                  <c:v>2.08</c:v>
                </c:pt>
                <c:pt idx="5081">
                  <c:v>2.0810000000000004</c:v>
                </c:pt>
                <c:pt idx="5082">
                  <c:v>2.0819999999999999</c:v>
                </c:pt>
                <c:pt idx="5083">
                  <c:v>2.0830000000000002</c:v>
                </c:pt>
                <c:pt idx="5084">
                  <c:v>2.0840000000000005</c:v>
                </c:pt>
                <c:pt idx="5085">
                  <c:v>2.085</c:v>
                </c:pt>
                <c:pt idx="5086">
                  <c:v>2.0860000000000003</c:v>
                </c:pt>
                <c:pt idx="5087">
                  <c:v>2.0869999999999997</c:v>
                </c:pt>
                <c:pt idx="5088">
                  <c:v>2.0880000000000001</c:v>
                </c:pt>
                <c:pt idx="5089">
                  <c:v>2.0890000000000004</c:v>
                </c:pt>
                <c:pt idx="5090">
                  <c:v>2.09</c:v>
                </c:pt>
                <c:pt idx="5091">
                  <c:v>2.0910000000000002</c:v>
                </c:pt>
                <c:pt idx="5092">
                  <c:v>2.0920000000000005</c:v>
                </c:pt>
                <c:pt idx="5093">
                  <c:v>2.093</c:v>
                </c:pt>
                <c:pt idx="5094">
                  <c:v>2.0940000000000003</c:v>
                </c:pt>
                <c:pt idx="5095">
                  <c:v>2.0949999999999998</c:v>
                </c:pt>
                <c:pt idx="5096">
                  <c:v>2.0960000000000001</c:v>
                </c:pt>
                <c:pt idx="5097">
                  <c:v>2.0970000000000004</c:v>
                </c:pt>
                <c:pt idx="5098">
                  <c:v>2.0979999999999999</c:v>
                </c:pt>
                <c:pt idx="5099">
                  <c:v>2.0990000000000002</c:v>
                </c:pt>
                <c:pt idx="5100">
                  <c:v>2.1000000000000005</c:v>
                </c:pt>
                <c:pt idx="5101">
                  <c:v>2.101</c:v>
                </c:pt>
                <c:pt idx="5102">
                  <c:v>2.1020000000000003</c:v>
                </c:pt>
                <c:pt idx="5103">
                  <c:v>2.1029999999999998</c:v>
                </c:pt>
                <c:pt idx="5104">
                  <c:v>2.1040000000000001</c:v>
                </c:pt>
                <c:pt idx="5105">
                  <c:v>2.1050000000000004</c:v>
                </c:pt>
                <c:pt idx="5106">
                  <c:v>2.1059999999999999</c:v>
                </c:pt>
                <c:pt idx="5107">
                  <c:v>2.1070000000000002</c:v>
                </c:pt>
                <c:pt idx="5108">
                  <c:v>2.1080000000000005</c:v>
                </c:pt>
                <c:pt idx="5109">
                  <c:v>2.109</c:v>
                </c:pt>
                <c:pt idx="5110">
                  <c:v>2.1100000000000003</c:v>
                </c:pt>
                <c:pt idx="5111">
                  <c:v>2.1109999999999998</c:v>
                </c:pt>
                <c:pt idx="5112">
                  <c:v>2.1120000000000001</c:v>
                </c:pt>
                <c:pt idx="5113">
                  <c:v>2.1130000000000004</c:v>
                </c:pt>
                <c:pt idx="5114">
                  <c:v>2.1139999999999999</c:v>
                </c:pt>
                <c:pt idx="5115">
                  <c:v>2.1150000000000002</c:v>
                </c:pt>
                <c:pt idx="5116">
                  <c:v>2.1160000000000005</c:v>
                </c:pt>
                <c:pt idx="5117">
                  <c:v>2.117</c:v>
                </c:pt>
                <c:pt idx="5118">
                  <c:v>2.1180000000000003</c:v>
                </c:pt>
                <c:pt idx="5119">
                  <c:v>2.1189999999999998</c:v>
                </c:pt>
                <c:pt idx="5120">
                  <c:v>2.12</c:v>
                </c:pt>
                <c:pt idx="5121">
                  <c:v>2.1210000000000004</c:v>
                </c:pt>
                <c:pt idx="5122">
                  <c:v>2.1219999999999999</c:v>
                </c:pt>
                <c:pt idx="5123">
                  <c:v>2.1230000000000002</c:v>
                </c:pt>
                <c:pt idx="5124">
                  <c:v>2.1239999999999997</c:v>
                </c:pt>
                <c:pt idx="5125">
                  <c:v>2.125</c:v>
                </c:pt>
                <c:pt idx="5126">
                  <c:v>2.1260000000000003</c:v>
                </c:pt>
                <c:pt idx="5127">
                  <c:v>2.1269999999999998</c:v>
                </c:pt>
                <c:pt idx="5128">
                  <c:v>2.1280000000000001</c:v>
                </c:pt>
                <c:pt idx="5129">
                  <c:v>2.1290000000000004</c:v>
                </c:pt>
                <c:pt idx="5130">
                  <c:v>2.13</c:v>
                </c:pt>
                <c:pt idx="5131">
                  <c:v>2.1310000000000002</c:v>
                </c:pt>
                <c:pt idx="5132">
                  <c:v>2.1319999999999997</c:v>
                </c:pt>
                <c:pt idx="5133">
                  <c:v>2.133</c:v>
                </c:pt>
                <c:pt idx="5134">
                  <c:v>2.1340000000000003</c:v>
                </c:pt>
                <c:pt idx="5135">
                  <c:v>2.1349999999999998</c:v>
                </c:pt>
                <c:pt idx="5136">
                  <c:v>2.1360000000000001</c:v>
                </c:pt>
                <c:pt idx="5137">
                  <c:v>2.1370000000000005</c:v>
                </c:pt>
                <c:pt idx="5138">
                  <c:v>2.1379999999999999</c:v>
                </c:pt>
                <c:pt idx="5139">
                  <c:v>2.1390000000000002</c:v>
                </c:pt>
                <c:pt idx="5140">
                  <c:v>2.1399999999999997</c:v>
                </c:pt>
                <c:pt idx="5141">
                  <c:v>2.141</c:v>
                </c:pt>
                <c:pt idx="5142">
                  <c:v>2.1420000000000003</c:v>
                </c:pt>
                <c:pt idx="5143">
                  <c:v>2.1429999999999998</c:v>
                </c:pt>
                <c:pt idx="5144">
                  <c:v>2.1440000000000001</c:v>
                </c:pt>
                <c:pt idx="5145">
                  <c:v>2.1450000000000005</c:v>
                </c:pt>
                <c:pt idx="5146">
                  <c:v>2.1459999999999999</c:v>
                </c:pt>
                <c:pt idx="5147">
                  <c:v>2.1470000000000002</c:v>
                </c:pt>
                <c:pt idx="5148">
                  <c:v>2.1479999999999997</c:v>
                </c:pt>
                <c:pt idx="5149">
                  <c:v>2.149</c:v>
                </c:pt>
                <c:pt idx="5150">
                  <c:v>2.1500000000000004</c:v>
                </c:pt>
                <c:pt idx="5151">
                  <c:v>2.1509999999999998</c:v>
                </c:pt>
                <c:pt idx="5152">
                  <c:v>2.1520000000000001</c:v>
                </c:pt>
                <c:pt idx="5153">
                  <c:v>2.1530000000000005</c:v>
                </c:pt>
                <c:pt idx="5154">
                  <c:v>2.1539999999999999</c:v>
                </c:pt>
                <c:pt idx="5155">
                  <c:v>2.1550000000000002</c:v>
                </c:pt>
                <c:pt idx="5156">
                  <c:v>2.1559999999999997</c:v>
                </c:pt>
                <c:pt idx="5157">
                  <c:v>2.157</c:v>
                </c:pt>
                <c:pt idx="5158">
                  <c:v>2.1580000000000004</c:v>
                </c:pt>
                <c:pt idx="5159">
                  <c:v>2.1589999999999998</c:v>
                </c:pt>
                <c:pt idx="5160">
                  <c:v>2.16</c:v>
                </c:pt>
                <c:pt idx="5161">
                  <c:v>2.1610000000000005</c:v>
                </c:pt>
                <c:pt idx="5162">
                  <c:v>2.1619999999999999</c:v>
                </c:pt>
                <c:pt idx="5163">
                  <c:v>2.1630000000000003</c:v>
                </c:pt>
                <c:pt idx="5164">
                  <c:v>2.1639999999999997</c:v>
                </c:pt>
                <c:pt idx="5165">
                  <c:v>2.165</c:v>
                </c:pt>
                <c:pt idx="5166">
                  <c:v>2.1660000000000004</c:v>
                </c:pt>
                <c:pt idx="5167">
                  <c:v>2.1669999999999998</c:v>
                </c:pt>
                <c:pt idx="5168">
                  <c:v>2.1680000000000001</c:v>
                </c:pt>
                <c:pt idx="5169">
                  <c:v>2.1690000000000005</c:v>
                </c:pt>
                <c:pt idx="5170">
                  <c:v>2.17</c:v>
                </c:pt>
                <c:pt idx="5171">
                  <c:v>2.1710000000000003</c:v>
                </c:pt>
                <c:pt idx="5172">
                  <c:v>2.1719999999999997</c:v>
                </c:pt>
                <c:pt idx="5173">
                  <c:v>2.173</c:v>
                </c:pt>
                <c:pt idx="5174">
                  <c:v>2.1740000000000004</c:v>
                </c:pt>
                <c:pt idx="5175">
                  <c:v>2.1749999999999998</c:v>
                </c:pt>
                <c:pt idx="5176">
                  <c:v>2.1760000000000002</c:v>
                </c:pt>
                <c:pt idx="5177">
                  <c:v>2.1770000000000005</c:v>
                </c:pt>
                <c:pt idx="5178">
                  <c:v>2.1779999999999999</c:v>
                </c:pt>
                <c:pt idx="5179">
                  <c:v>2.1790000000000003</c:v>
                </c:pt>
                <c:pt idx="5180">
                  <c:v>2.1799999999999997</c:v>
                </c:pt>
                <c:pt idx="5181">
                  <c:v>2.181</c:v>
                </c:pt>
                <c:pt idx="5182">
                  <c:v>2.1820000000000004</c:v>
                </c:pt>
                <c:pt idx="5183">
                  <c:v>2.1829999999999998</c:v>
                </c:pt>
                <c:pt idx="5184">
                  <c:v>2.1840000000000002</c:v>
                </c:pt>
                <c:pt idx="5185">
                  <c:v>2.1850000000000005</c:v>
                </c:pt>
                <c:pt idx="5186">
                  <c:v>2.1859999999999999</c:v>
                </c:pt>
                <c:pt idx="5187">
                  <c:v>2.1870000000000003</c:v>
                </c:pt>
                <c:pt idx="5188">
                  <c:v>2.1879999999999997</c:v>
                </c:pt>
                <c:pt idx="5189">
                  <c:v>2.1890000000000001</c:v>
                </c:pt>
                <c:pt idx="5190">
                  <c:v>2.1900000000000004</c:v>
                </c:pt>
                <c:pt idx="5191">
                  <c:v>2.1909999999999998</c:v>
                </c:pt>
                <c:pt idx="5192">
                  <c:v>2.1920000000000002</c:v>
                </c:pt>
                <c:pt idx="5193">
                  <c:v>2.1930000000000005</c:v>
                </c:pt>
                <c:pt idx="5194">
                  <c:v>2.194</c:v>
                </c:pt>
                <c:pt idx="5195">
                  <c:v>2.1950000000000003</c:v>
                </c:pt>
                <c:pt idx="5196">
                  <c:v>2.1959999999999997</c:v>
                </c:pt>
                <c:pt idx="5197">
                  <c:v>2.1970000000000001</c:v>
                </c:pt>
                <c:pt idx="5198">
                  <c:v>2.1980000000000004</c:v>
                </c:pt>
                <c:pt idx="5199">
                  <c:v>2.1989999999999998</c:v>
                </c:pt>
                <c:pt idx="5200">
                  <c:v>2.2000000000000002</c:v>
                </c:pt>
                <c:pt idx="5201">
                  <c:v>2.2010000000000005</c:v>
                </c:pt>
                <c:pt idx="5202">
                  <c:v>2.202</c:v>
                </c:pt>
                <c:pt idx="5203">
                  <c:v>2.2030000000000003</c:v>
                </c:pt>
                <c:pt idx="5204">
                  <c:v>2.2039999999999997</c:v>
                </c:pt>
                <c:pt idx="5205">
                  <c:v>2.2050000000000001</c:v>
                </c:pt>
                <c:pt idx="5206">
                  <c:v>2.2060000000000004</c:v>
                </c:pt>
                <c:pt idx="5207">
                  <c:v>2.2069999999999999</c:v>
                </c:pt>
                <c:pt idx="5208">
                  <c:v>2.2080000000000002</c:v>
                </c:pt>
                <c:pt idx="5209">
                  <c:v>2.2090000000000005</c:v>
                </c:pt>
                <c:pt idx="5210">
                  <c:v>2.21</c:v>
                </c:pt>
                <c:pt idx="5211">
                  <c:v>2.2110000000000003</c:v>
                </c:pt>
                <c:pt idx="5212">
                  <c:v>2.2119999999999997</c:v>
                </c:pt>
                <c:pt idx="5213">
                  <c:v>2.2130000000000001</c:v>
                </c:pt>
                <c:pt idx="5214">
                  <c:v>2.2140000000000004</c:v>
                </c:pt>
                <c:pt idx="5215">
                  <c:v>2.2149999999999999</c:v>
                </c:pt>
                <c:pt idx="5216">
                  <c:v>2.2160000000000002</c:v>
                </c:pt>
                <c:pt idx="5217">
                  <c:v>2.2170000000000005</c:v>
                </c:pt>
                <c:pt idx="5218">
                  <c:v>2.218</c:v>
                </c:pt>
                <c:pt idx="5219">
                  <c:v>2.2190000000000003</c:v>
                </c:pt>
                <c:pt idx="5220">
                  <c:v>2.2199999999999998</c:v>
                </c:pt>
                <c:pt idx="5221">
                  <c:v>2.2210000000000001</c:v>
                </c:pt>
                <c:pt idx="5222">
                  <c:v>2.2220000000000004</c:v>
                </c:pt>
                <c:pt idx="5223">
                  <c:v>2.2229999999999999</c:v>
                </c:pt>
                <c:pt idx="5224">
                  <c:v>2.2240000000000002</c:v>
                </c:pt>
                <c:pt idx="5225">
                  <c:v>2.2250000000000005</c:v>
                </c:pt>
                <c:pt idx="5226">
                  <c:v>2.226</c:v>
                </c:pt>
                <c:pt idx="5227">
                  <c:v>2.2270000000000003</c:v>
                </c:pt>
                <c:pt idx="5228">
                  <c:v>2.2279999999999998</c:v>
                </c:pt>
                <c:pt idx="5229">
                  <c:v>2.2290000000000001</c:v>
                </c:pt>
                <c:pt idx="5230">
                  <c:v>2.2300000000000004</c:v>
                </c:pt>
                <c:pt idx="5231">
                  <c:v>2.2309999999999999</c:v>
                </c:pt>
                <c:pt idx="5232">
                  <c:v>2.2320000000000002</c:v>
                </c:pt>
                <c:pt idx="5233">
                  <c:v>2.2330000000000005</c:v>
                </c:pt>
                <c:pt idx="5234">
                  <c:v>2.234</c:v>
                </c:pt>
                <c:pt idx="5235">
                  <c:v>2.2350000000000003</c:v>
                </c:pt>
                <c:pt idx="5236">
                  <c:v>2.2359999999999998</c:v>
                </c:pt>
                <c:pt idx="5237">
                  <c:v>2.2370000000000001</c:v>
                </c:pt>
                <c:pt idx="5238">
                  <c:v>2.2380000000000004</c:v>
                </c:pt>
                <c:pt idx="5239">
                  <c:v>2.2389999999999999</c:v>
                </c:pt>
                <c:pt idx="5240">
                  <c:v>2.2400000000000002</c:v>
                </c:pt>
                <c:pt idx="5241">
                  <c:v>2.2410000000000005</c:v>
                </c:pt>
                <c:pt idx="5242">
                  <c:v>2.242</c:v>
                </c:pt>
                <c:pt idx="5243">
                  <c:v>2.2430000000000003</c:v>
                </c:pt>
                <c:pt idx="5244">
                  <c:v>2.2439999999999998</c:v>
                </c:pt>
                <c:pt idx="5245">
                  <c:v>2.2450000000000001</c:v>
                </c:pt>
                <c:pt idx="5246">
                  <c:v>2.2460000000000004</c:v>
                </c:pt>
                <c:pt idx="5247">
                  <c:v>2.2469999999999999</c:v>
                </c:pt>
                <c:pt idx="5248">
                  <c:v>2.2480000000000002</c:v>
                </c:pt>
                <c:pt idx="5249">
                  <c:v>2.2489999999999997</c:v>
                </c:pt>
                <c:pt idx="5250">
                  <c:v>2.25</c:v>
                </c:pt>
                <c:pt idx="5251">
                  <c:v>2.2510000000000003</c:v>
                </c:pt>
                <c:pt idx="5252">
                  <c:v>2.2519999999999998</c:v>
                </c:pt>
                <c:pt idx="5253">
                  <c:v>2.2530000000000001</c:v>
                </c:pt>
                <c:pt idx="5254">
                  <c:v>2.2540000000000004</c:v>
                </c:pt>
                <c:pt idx="5255">
                  <c:v>2.2549999999999999</c:v>
                </c:pt>
                <c:pt idx="5256">
                  <c:v>2.2560000000000002</c:v>
                </c:pt>
                <c:pt idx="5257">
                  <c:v>2.2569999999999997</c:v>
                </c:pt>
                <c:pt idx="5258">
                  <c:v>2.258</c:v>
                </c:pt>
                <c:pt idx="5259">
                  <c:v>2.2590000000000003</c:v>
                </c:pt>
                <c:pt idx="5260">
                  <c:v>2.2599999999999998</c:v>
                </c:pt>
                <c:pt idx="5261">
                  <c:v>2.2610000000000001</c:v>
                </c:pt>
                <c:pt idx="5262">
                  <c:v>2.2620000000000005</c:v>
                </c:pt>
                <c:pt idx="5263">
                  <c:v>2.2629999999999999</c:v>
                </c:pt>
                <c:pt idx="5264">
                  <c:v>2.2640000000000002</c:v>
                </c:pt>
                <c:pt idx="5265">
                  <c:v>2.2649999999999997</c:v>
                </c:pt>
                <c:pt idx="5266">
                  <c:v>2.266</c:v>
                </c:pt>
                <c:pt idx="5267">
                  <c:v>2.2670000000000003</c:v>
                </c:pt>
                <c:pt idx="5268">
                  <c:v>2.2679999999999998</c:v>
                </c:pt>
                <c:pt idx="5269">
                  <c:v>2.2690000000000001</c:v>
                </c:pt>
                <c:pt idx="5270">
                  <c:v>2.2700000000000005</c:v>
                </c:pt>
                <c:pt idx="5271">
                  <c:v>2.2709999999999999</c:v>
                </c:pt>
                <c:pt idx="5272">
                  <c:v>2.2720000000000002</c:v>
                </c:pt>
                <c:pt idx="5273">
                  <c:v>2.2729999999999997</c:v>
                </c:pt>
                <c:pt idx="5274">
                  <c:v>2.274</c:v>
                </c:pt>
                <c:pt idx="5275">
                  <c:v>2.2750000000000004</c:v>
                </c:pt>
                <c:pt idx="5276">
                  <c:v>2.2759999999999998</c:v>
                </c:pt>
                <c:pt idx="5277">
                  <c:v>2.2770000000000001</c:v>
                </c:pt>
                <c:pt idx="5278">
                  <c:v>2.2780000000000005</c:v>
                </c:pt>
                <c:pt idx="5279">
                  <c:v>2.2789999999999999</c:v>
                </c:pt>
                <c:pt idx="5280">
                  <c:v>2.2800000000000002</c:v>
                </c:pt>
                <c:pt idx="5281">
                  <c:v>2.2809999999999997</c:v>
                </c:pt>
                <c:pt idx="5282">
                  <c:v>2.282</c:v>
                </c:pt>
                <c:pt idx="5283">
                  <c:v>2.2830000000000004</c:v>
                </c:pt>
                <c:pt idx="5284">
                  <c:v>2.2839999999999998</c:v>
                </c:pt>
                <c:pt idx="5285">
                  <c:v>2.2850000000000001</c:v>
                </c:pt>
                <c:pt idx="5286">
                  <c:v>2.2860000000000005</c:v>
                </c:pt>
                <c:pt idx="5287">
                  <c:v>2.2869999999999999</c:v>
                </c:pt>
                <c:pt idx="5288">
                  <c:v>2.2880000000000003</c:v>
                </c:pt>
                <c:pt idx="5289">
                  <c:v>2.2889999999999997</c:v>
                </c:pt>
                <c:pt idx="5290">
                  <c:v>2.29</c:v>
                </c:pt>
                <c:pt idx="5291">
                  <c:v>2.2910000000000004</c:v>
                </c:pt>
                <c:pt idx="5292">
                  <c:v>2.2919999999999998</c:v>
                </c:pt>
                <c:pt idx="5293">
                  <c:v>2.2930000000000001</c:v>
                </c:pt>
                <c:pt idx="5294">
                  <c:v>2.2940000000000005</c:v>
                </c:pt>
                <c:pt idx="5295">
                  <c:v>2.2949999999999999</c:v>
                </c:pt>
                <c:pt idx="5296">
                  <c:v>2.2960000000000003</c:v>
                </c:pt>
                <c:pt idx="5297">
                  <c:v>2.2969999999999997</c:v>
                </c:pt>
                <c:pt idx="5298">
                  <c:v>2.298</c:v>
                </c:pt>
                <c:pt idx="5299">
                  <c:v>2.2990000000000004</c:v>
                </c:pt>
                <c:pt idx="5300">
                  <c:v>2.2999999999999998</c:v>
                </c:pt>
                <c:pt idx="5301">
                  <c:v>2.3010000000000002</c:v>
                </c:pt>
                <c:pt idx="5302">
                  <c:v>2.3020000000000005</c:v>
                </c:pt>
                <c:pt idx="5303">
                  <c:v>2.3029999999999999</c:v>
                </c:pt>
                <c:pt idx="5304">
                  <c:v>2.3040000000000003</c:v>
                </c:pt>
                <c:pt idx="5305">
                  <c:v>2.3049999999999997</c:v>
                </c:pt>
                <c:pt idx="5306">
                  <c:v>2.306</c:v>
                </c:pt>
                <c:pt idx="5307">
                  <c:v>2.3070000000000004</c:v>
                </c:pt>
                <c:pt idx="5308">
                  <c:v>2.3079999999999998</c:v>
                </c:pt>
                <c:pt idx="5309">
                  <c:v>2.3090000000000002</c:v>
                </c:pt>
                <c:pt idx="5310">
                  <c:v>2.3100000000000005</c:v>
                </c:pt>
                <c:pt idx="5311">
                  <c:v>2.3109999999999999</c:v>
                </c:pt>
                <c:pt idx="5312">
                  <c:v>2.3120000000000003</c:v>
                </c:pt>
                <c:pt idx="5313">
                  <c:v>2.3129999999999997</c:v>
                </c:pt>
                <c:pt idx="5314">
                  <c:v>2.3140000000000001</c:v>
                </c:pt>
                <c:pt idx="5315">
                  <c:v>2.3150000000000004</c:v>
                </c:pt>
                <c:pt idx="5316">
                  <c:v>2.3159999999999998</c:v>
                </c:pt>
                <c:pt idx="5317">
                  <c:v>2.3170000000000002</c:v>
                </c:pt>
                <c:pt idx="5318">
                  <c:v>2.3180000000000005</c:v>
                </c:pt>
                <c:pt idx="5319">
                  <c:v>2.319</c:v>
                </c:pt>
                <c:pt idx="5320">
                  <c:v>2.3200000000000003</c:v>
                </c:pt>
                <c:pt idx="5321">
                  <c:v>2.3209999999999997</c:v>
                </c:pt>
                <c:pt idx="5322">
                  <c:v>2.3220000000000001</c:v>
                </c:pt>
                <c:pt idx="5323">
                  <c:v>2.3230000000000004</c:v>
                </c:pt>
                <c:pt idx="5324">
                  <c:v>2.3239999999999998</c:v>
                </c:pt>
                <c:pt idx="5325">
                  <c:v>2.3250000000000002</c:v>
                </c:pt>
                <c:pt idx="5326">
                  <c:v>2.3260000000000005</c:v>
                </c:pt>
                <c:pt idx="5327">
                  <c:v>2.327</c:v>
                </c:pt>
                <c:pt idx="5328">
                  <c:v>2.3280000000000003</c:v>
                </c:pt>
                <c:pt idx="5329">
                  <c:v>2.3289999999999997</c:v>
                </c:pt>
                <c:pt idx="5330">
                  <c:v>2.33</c:v>
                </c:pt>
                <c:pt idx="5331">
                  <c:v>2.3310000000000004</c:v>
                </c:pt>
                <c:pt idx="5332">
                  <c:v>2.3319999999999999</c:v>
                </c:pt>
                <c:pt idx="5333">
                  <c:v>2.3330000000000002</c:v>
                </c:pt>
                <c:pt idx="5334">
                  <c:v>2.3340000000000005</c:v>
                </c:pt>
                <c:pt idx="5335">
                  <c:v>2.335</c:v>
                </c:pt>
                <c:pt idx="5336">
                  <c:v>2.3360000000000003</c:v>
                </c:pt>
                <c:pt idx="5337">
                  <c:v>2.3369999999999997</c:v>
                </c:pt>
                <c:pt idx="5338">
                  <c:v>2.3380000000000001</c:v>
                </c:pt>
                <c:pt idx="5339">
                  <c:v>2.3390000000000004</c:v>
                </c:pt>
                <c:pt idx="5340">
                  <c:v>2.34</c:v>
                </c:pt>
                <c:pt idx="5341">
                  <c:v>2.3410000000000002</c:v>
                </c:pt>
                <c:pt idx="5342">
                  <c:v>2.3420000000000005</c:v>
                </c:pt>
                <c:pt idx="5343">
                  <c:v>2.343</c:v>
                </c:pt>
                <c:pt idx="5344">
                  <c:v>2.3440000000000003</c:v>
                </c:pt>
                <c:pt idx="5345">
                  <c:v>2.3449999999999998</c:v>
                </c:pt>
                <c:pt idx="5346">
                  <c:v>2.3460000000000001</c:v>
                </c:pt>
                <c:pt idx="5347">
                  <c:v>2.3470000000000004</c:v>
                </c:pt>
                <c:pt idx="5348">
                  <c:v>2.3479999999999999</c:v>
                </c:pt>
                <c:pt idx="5349">
                  <c:v>2.3490000000000002</c:v>
                </c:pt>
                <c:pt idx="5350">
                  <c:v>2.3500000000000005</c:v>
                </c:pt>
                <c:pt idx="5351">
                  <c:v>2.351</c:v>
                </c:pt>
                <c:pt idx="5352">
                  <c:v>2.3520000000000003</c:v>
                </c:pt>
                <c:pt idx="5353">
                  <c:v>2.3529999999999998</c:v>
                </c:pt>
                <c:pt idx="5354">
                  <c:v>2.3540000000000001</c:v>
                </c:pt>
                <c:pt idx="5355">
                  <c:v>2.3550000000000004</c:v>
                </c:pt>
                <c:pt idx="5356">
                  <c:v>2.3559999999999999</c:v>
                </c:pt>
                <c:pt idx="5357">
                  <c:v>2.3570000000000002</c:v>
                </c:pt>
                <c:pt idx="5358">
                  <c:v>2.3580000000000005</c:v>
                </c:pt>
                <c:pt idx="5359">
                  <c:v>2.359</c:v>
                </c:pt>
                <c:pt idx="5360">
                  <c:v>2.3600000000000003</c:v>
                </c:pt>
                <c:pt idx="5361">
                  <c:v>2.3609999999999998</c:v>
                </c:pt>
                <c:pt idx="5362">
                  <c:v>2.3620000000000001</c:v>
                </c:pt>
                <c:pt idx="5363">
                  <c:v>2.3630000000000004</c:v>
                </c:pt>
                <c:pt idx="5364">
                  <c:v>2.3639999999999999</c:v>
                </c:pt>
                <c:pt idx="5365">
                  <c:v>2.3650000000000002</c:v>
                </c:pt>
                <c:pt idx="5366">
                  <c:v>2.3660000000000005</c:v>
                </c:pt>
                <c:pt idx="5367">
                  <c:v>2.367</c:v>
                </c:pt>
                <c:pt idx="5368">
                  <c:v>2.3680000000000003</c:v>
                </c:pt>
                <c:pt idx="5369">
                  <c:v>2.3689999999999998</c:v>
                </c:pt>
                <c:pt idx="5370">
                  <c:v>2.37</c:v>
                </c:pt>
                <c:pt idx="5371">
                  <c:v>2.3710000000000004</c:v>
                </c:pt>
                <c:pt idx="5372">
                  <c:v>2.3719999999999999</c:v>
                </c:pt>
                <c:pt idx="5373">
                  <c:v>2.3730000000000002</c:v>
                </c:pt>
                <c:pt idx="5374">
                  <c:v>2.3740000000000006</c:v>
                </c:pt>
                <c:pt idx="5375">
                  <c:v>2.375</c:v>
                </c:pt>
                <c:pt idx="5376">
                  <c:v>2.3760000000000003</c:v>
                </c:pt>
                <c:pt idx="5377">
                  <c:v>2.3769999999999998</c:v>
                </c:pt>
                <c:pt idx="5378">
                  <c:v>2.3780000000000001</c:v>
                </c:pt>
                <c:pt idx="5379">
                  <c:v>2.3790000000000004</c:v>
                </c:pt>
                <c:pt idx="5380">
                  <c:v>2.38</c:v>
                </c:pt>
                <c:pt idx="5381">
                  <c:v>2.3810000000000002</c:v>
                </c:pt>
                <c:pt idx="5382">
                  <c:v>2.3819999999999997</c:v>
                </c:pt>
                <c:pt idx="5383">
                  <c:v>2.383</c:v>
                </c:pt>
                <c:pt idx="5384">
                  <c:v>2.3840000000000003</c:v>
                </c:pt>
                <c:pt idx="5385">
                  <c:v>2.3849999999999998</c:v>
                </c:pt>
                <c:pt idx="5386">
                  <c:v>2.3860000000000001</c:v>
                </c:pt>
                <c:pt idx="5387">
                  <c:v>2.3870000000000005</c:v>
                </c:pt>
                <c:pt idx="5388">
                  <c:v>2.3879999999999999</c:v>
                </c:pt>
                <c:pt idx="5389">
                  <c:v>2.3890000000000002</c:v>
                </c:pt>
                <c:pt idx="5390">
                  <c:v>2.3899999999999997</c:v>
                </c:pt>
                <c:pt idx="5391">
                  <c:v>2.391</c:v>
                </c:pt>
                <c:pt idx="5392">
                  <c:v>2.3920000000000003</c:v>
                </c:pt>
                <c:pt idx="5393">
                  <c:v>2.3929999999999998</c:v>
                </c:pt>
                <c:pt idx="5394">
                  <c:v>2.3940000000000001</c:v>
                </c:pt>
                <c:pt idx="5395">
                  <c:v>2.3950000000000005</c:v>
                </c:pt>
                <c:pt idx="5396">
                  <c:v>2.3959999999999999</c:v>
                </c:pt>
                <c:pt idx="5397">
                  <c:v>2.3970000000000002</c:v>
                </c:pt>
                <c:pt idx="5398">
                  <c:v>2.3979999999999997</c:v>
                </c:pt>
                <c:pt idx="5399">
                  <c:v>2.399</c:v>
                </c:pt>
                <c:pt idx="5400">
                  <c:v>2.4000000000000004</c:v>
                </c:pt>
                <c:pt idx="5401">
                  <c:v>2.4009999999999998</c:v>
                </c:pt>
                <c:pt idx="5402">
                  <c:v>2.4020000000000001</c:v>
                </c:pt>
                <c:pt idx="5403">
                  <c:v>2.4030000000000005</c:v>
                </c:pt>
                <c:pt idx="5404">
                  <c:v>2.4039999999999999</c:v>
                </c:pt>
                <c:pt idx="5405">
                  <c:v>2.4050000000000002</c:v>
                </c:pt>
                <c:pt idx="5406">
                  <c:v>2.4059999999999997</c:v>
                </c:pt>
                <c:pt idx="5407">
                  <c:v>2.407</c:v>
                </c:pt>
                <c:pt idx="5408">
                  <c:v>2.4080000000000004</c:v>
                </c:pt>
                <c:pt idx="5409">
                  <c:v>2.4089999999999998</c:v>
                </c:pt>
                <c:pt idx="5410">
                  <c:v>2.41</c:v>
                </c:pt>
                <c:pt idx="5411">
                  <c:v>2.4110000000000005</c:v>
                </c:pt>
                <c:pt idx="5412">
                  <c:v>2.4119999999999999</c:v>
                </c:pt>
                <c:pt idx="5413">
                  <c:v>2.4130000000000003</c:v>
                </c:pt>
                <c:pt idx="5414">
                  <c:v>2.4139999999999997</c:v>
                </c:pt>
                <c:pt idx="5415">
                  <c:v>2.415</c:v>
                </c:pt>
                <c:pt idx="5416">
                  <c:v>2.4160000000000004</c:v>
                </c:pt>
                <c:pt idx="5417">
                  <c:v>2.4169999999999998</c:v>
                </c:pt>
                <c:pt idx="5418">
                  <c:v>2.4180000000000001</c:v>
                </c:pt>
                <c:pt idx="5419">
                  <c:v>2.4190000000000005</c:v>
                </c:pt>
                <c:pt idx="5420">
                  <c:v>2.42</c:v>
                </c:pt>
                <c:pt idx="5421">
                  <c:v>2.4210000000000003</c:v>
                </c:pt>
                <c:pt idx="5422">
                  <c:v>2.4219999999999997</c:v>
                </c:pt>
                <c:pt idx="5423">
                  <c:v>2.423</c:v>
                </c:pt>
                <c:pt idx="5424">
                  <c:v>2.4240000000000004</c:v>
                </c:pt>
                <c:pt idx="5425">
                  <c:v>2.4249999999999998</c:v>
                </c:pt>
                <c:pt idx="5426">
                  <c:v>2.4260000000000002</c:v>
                </c:pt>
                <c:pt idx="5427">
                  <c:v>2.4270000000000005</c:v>
                </c:pt>
                <c:pt idx="5428">
                  <c:v>2.4279999999999999</c:v>
                </c:pt>
                <c:pt idx="5429">
                  <c:v>2.4290000000000003</c:v>
                </c:pt>
                <c:pt idx="5430">
                  <c:v>2.4299999999999997</c:v>
                </c:pt>
                <c:pt idx="5431">
                  <c:v>2.431</c:v>
                </c:pt>
                <c:pt idx="5432">
                  <c:v>2.4320000000000004</c:v>
                </c:pt>
                <c:pt idx="5433">
                  <c:v>2.4329999999999998</c:v>
                </c:pt>
                <c:pt idx="5434">
                  <c:v>2.4340000000000002</c:v>
                </c:pt>
                <c:pt idx="5435">
                  <c:v>2.4350000000000005</c:v>
                </c:pt>
                <c:pt idx="5436">
                  <c:v>2.4359999999999999</c:v>
                </c:pt>
                <c:pt idx="5437">
                  <c:v>2.4370000000000003</c:v>
                </c:pt>
                <c:pt idx="5438">
                  <c:v>2.4379999999999997</c:v>
                </c:pt>
                <c:pt idx="5439">
                  <c:v>2.4390000000000001</c:v>
                </c:pt>
                <c:pt idx="5440">
                  <c:v>2.4400000000000004</c:v>
                </c:pt>
                <c:pt idx="5441">
                  <c:v>2.4409999999999998</c:v>
                </c:pt>
                <c:pt idx="5442">
                  <c:v>2.4420000000000002</c:v>
                </c:pt>
                <c:pt idx="5443">
                  <c:v>2.4430000000000005</c:v>
                </c:pt>
                <c:pt idx="5444">
                  <c:v>2.444</c:v>
                </c:pt>
                <c:pt idx="5445">
                  <c:v>2.4450000000000003</c:v>
                </c:pt>
                <c:pt idx="5446">
                  <c:v>2.4459999999999997</c:v>
                </c:pt>
                <c:pt idx="5447">
                  <c:v>2.4470000000000001</c:v>
                </c:pt>
                <c:pt idx="5448">
                  <c:v>2.4480000000000004</c:v>
                </c:pt>
                <c:pt idx="5449">
                  <c:v>2.4489999999999998</c:v>
                </c:pt>
                <c:pt idx="5450">
                  <c:v>2.4500000000000002</c:v>
                </c:pt>
                <c:pt idx="5451">
                  <c:v>2.4510000000000005</c:v>
                </c:pt>
                <c:pt idx="5452">
                  <c:v>2.452</c:v>
                </c:pt>
                <c:pt idx="5453">
                  <c:v>2.4530000000000003</c:v>
                </c:pt>
                <c:pt idx="5454">
                  <c:v>2.4539999999999997</c:v>
                </c:pt>
                <c:pt idx="5455">
                  <c:v>2.4550000000000001</c:v>
                </c:pt>
                <c:pt idx="5456">
                  <c:v>2.4560000000000004</c:v>
                </c:pt>
                <c:pt idx="5457">
                  <c:v>2.4569999999999999</c:v>
                </c:pt>
                <c:pt idx="5458">
                  <c:v>2.4580000000000002</c:v>
                </c:pt>
                <c:pt idx="5459">
                  <c:v>2.4590000000000005</c:v>
                </c:pt>
                <c:pt idx="5460">
                  <c:v>2.46</c:v>
                </c:pt>
                <c:pt idx="5461">
                  <c:v>2.4610000000000003</c:v>
                </c:pt>
                <c:pt idx="5462">
                  <c:v>2.4619999999999997</c:v>
                </c:pt>
                <c:pt idx="5463">
                  <c:v>2.4630000000000001</c:v>
                </c:pt>
                <c:pt idx="5464">
                  <c:v>2.4640000000000004</c:v>
                </c:pt>
                <c:pt idx="5465">
                  <c:v>2.4649999999999999</c:v>
                </c:pt>
                <c:pt idx="5466">
                  <c:v>2.4660000000000002</c:v>
                </c:pt>
                <c:pt idx="5467">
                  <c:v>2.4670000000000005</c:v>
                </c:pt>
                <c:pt idx="5468">
                  <c:v>2.468</c:v>
                </c:pt>
                <c:pt idx="5469">
                  <c:v>2.4690000000000003</c:v>
                </c:pt>
                <c:pt idx="5470">
                  <c:v>2.4699999999999998</c:v>
                </c:pt>
                <c:pt idx="5471">
                  <c:v>2.4710000000000001</c:v>
                </c:pt>
                <c:pt idx="5472">
                  <c:v>2.4720000000000004</c:v>
                </c:pt>
                <c:pt idx="5473">
                  <c:v>2.4729999999999999</c:v>
                </c:pt>
                <c:pt idx="5474">
                  <c:v>2.4740000000000002</c:v>
                </c:pt>
                <c:pt idx="5475">
                  <c:v>2.4750000000000005</c:v>
                </c:pt>
                <c:pt idx="5476">
                  <c:v>2.476</c:v>
                </c:pt>
                <c:pt idx="5477">
                  <c:v>2.4770000000000003</c:v>
                </c:pt>
                <c:pt idx="5478">
                  <c:v>2.4779999999999998</c:v>
                </c:pt>
                <c:pt idx="5479">
                  <c:v>2.4790000000000001</c:v>
                </c:pt>
                <c:pt idx="5480">
                  <c:v>2.4800000000000004</c:v>
                </c:pt>
                <c:pt idx="5481">
                  <c:v>2.4809999999999999</c:v>
                </c:pt>
                <c:pt idx="5482">
                  <c:v>2.4820000000000002</c:v>
                </c:pt>
                <c:pt idx="5483">
                  <c:v>2.4830000000000005</c:v>
                </c:pt>
                <c:pt idx="5484">
                  <c:v>2.484</c:v>
                </c:pt>
                <c:pt idx="5485">
                  <c:v>2.4850000000000003</c:v>
                </c:pt>
                <c:pt idx="5486">
                  <c:v>2.4859999999999998</c:v>
                </c:pt>
                <c:pt idx="5487">
                  <c:v>2.4870000000000001</c:v>
                </c:pt>
                <c:pt idx="5488">
                  <c:v>2.4880000000000004</c:v>
                </c:pt>
                <c:pt idx="5489">
                  <c:v>2.4889999999999999</c:v>
                </c:pt>
                <c:pt idx="5490">
                  <c:v>2.4900000000000002</c:v>
                </c:pt>
                <c:pt idx="5491">
                  <c:v>2.4910000000000005</c:v>
                </c:pt>
                <c:pt idx="5492">
                  <c:v>2.492</c:v>
                </c:pt>
                <c:pt idx="5493">
                  <c:v>2.4930000000000003</c:v>
                </c:pt>
                <c:pt idx="5494">
                  <c:v>2.4939999999999998</c:v>
                </c:pt>
                <c:pt idx="5495">
                  <c:v>2.4950000000000001</c:v>
                </c:pt>
                <c:pt idx="5496">
                  <c:v>2.4960000000000004</c:v>
                </c:pt>
                <c:pt idx="5497">
                  <c:v>2.4969999999999999</c:v>
                </c:pt>
                <c:pt idx="5498">
                  <c:v>2.4980000000000002</c:v>
                </c:pt>
                <c:pt idx="5499">
                  <c:v>2.4990000000000006</c:v>
                </c:pt>
                <c:pt idx="5500">
                  <c:v>2.5</c:v>
                </c:pt>
                <c:pt idx="5501">
                  <c:v>2.5010000000000003</c:v>
                </c:pt>
                <c:pt idx="5502">
                  <c:v>2.5019999999999998</c:v>
                </c:pt>
                <c:pt idx="5503">
                  <c:v>2.5030000000000001</c:v>
                </c:pt>
                <c:pt idx="5504">
                  <c:v>2.5040000000000004</c:v>
                </c:pt>
                <c:pt idx="5505">
                  <c:v>2.5049999999999999</c:v>
                </c:pt>
                <c:pt idx="5506">
                  <c:v>2.5060000000000002</c:v>
                </c:pt>
                <c:pt idx="5507">
                  <c:v>2.5069999999999997</c:v>
                </c:pt>
                <c:pt idx="5508">
                  <c:v>2.508</c:v>
                </c:pt>
                <c:pt idx="5509">
                  <c:v>2.5090000000000003</c:v>
                </c:pt>
                <c:pt idx="5510">
                  <c:v>2.5099999999999998</c:v>
                </c:pt>
                <c:pt idx="5511">
                  <c:v>2.5110000000000001</c:v>
                </c:pt>
                <c:pt idx="5512">
                  <c:v>2.5120000000000005</c:v>
                </c:pt>
                <c:pt idx="5513">
                  <c:v>2.5129999999999999</c:v>
                </c:pt>
                <c:pt idx="5514">
                  <c:v>2.5140000000000002</c:v>
                </c:pt>
                <c:pt idx="5515">
                  <c:v>2.5149999999999997</c:v>
                </c:pt>
                <c:pt idx="5516">
                  <c:v>2.516</c:v>
                </c:pt>
                <c:pt idx="5517">
                  <c:v>2.5170000000000003</c:v>
                </c:pt>
                <c:pt idx="5518">
                  <c:v>2.5179999999999998</c:v>
                </c:pt>
                <c:pt idx="5519">
                  <c:v>2.5190000000000001</c:v>
                </c:pt>
                <c:pt idx="5520">
                  <c:v>2.5200000000000005</c:v>
                </c:pt>
                <c:pt idx="5521">
                  <c:v>2.5209999999999999</c:v>
                </c:pt>
                <c:pt idx="5522">
                  <c:v>2.5220000000000002</c:v>
                </c:pt>
                <c:pt idx="5523">
                  <c:v>2.5229999999999997</c:v>
                </c:pt>
                <c:pt idx="5524">
                  <c:v>2.524</c:v>
                </c:pt>
                <c:pt idx="5525">
                  <c:v>2.5250000000000004</c:v>
                </c:pt>
                <c:pt idx="5526">
                  <c:v>2.5259999999999998</c:v>
                </c:pt>
                <c:pt idx="5527">
                  <c:v>2.5270000000000001</c:v>
                </c:pt>
                <c:pt idx="5528">
                  <c:v>2.5280000000000005</c:v>
                </c:pt>
                <c:pt idx="5529">
                  <c:v>2.5289999999999999</c:v>
                </c:pt>
                <c:pt idx="5530">
                  <c:v>2.5300000000000002</c:v>
                </c:pt>
                <c:pt idx="5531">
                  <c:v>2.5309999999999997</c:v>
                </c:pt>
                <c:pt idx="5532">
                  <c:v>2.532</c:v>
                </c:pt>
                <c:pt idx="5533">
                  <c:v>2.5330000000000004</c:v>
                </c:pt>
                <c:pt idx="5534">
                  <c:v>2.5339999999999998</c:v>
                </c:pt>
                <c:pt idx="5535">
                  <c:v>2.5350000000000001</c:v>
                </c:pt>
                <c:pt idx="5536">
                  <c:v>2.5360000000000005</c:v>
                </c:pt>
                <c:pt idx="5537">
                  <c:v>2.5369999999999999</c:v>
                </c:pt>
                <c:pt idx="5538">
                  <c:v>2.5380000000000003</c:v>
                </c:pt>
                <c:pt idx="5539">
                  <c:v>2.5389999999999997</c:v>
                </c:pt>
                <c:pt idx="5540">
                  <c:v>2.54</c:v>
                </c:pt>
                <c:pt idx="5541">
                  <c:v>2.5410000000000004</c:v>
                </c:pt>
                <c:pt idx="5542">
                  <c:v>2.5419999999999998</c:v>
                </c:pt>
                <c:pt idx="5543">
                  <c:v>2.5430000000000001</c:v>
                </c:pt>
                <c:pt idx="5544">
                  <c:v>2.5440000000000005</c:v>
                </c:pt>
                <c:pt idx="5545">
                  <c:v>2.5449999999999999</c:v>
                </c:pt>
                <c:pt idx="5546">
                  <c:v>2.5460000000000003</c:v>
                </c:pt>
                <c:pt idx="5547">
                  <c:v>2.5469999999999997</c:v>
                </c:pt>
                <c:pt idx="5548">
                  <c:v>2.548</c:v>
                </c:pt>
                <c:pt idx="5549">
                  <c:v>2.5490000000000004</c:v>
                </c:pt>
                <c:pt idx="5550">
                  <c:v>2.5499999999999998</c:v>
                </c:pt>
                <c:pt idx="5551">
                  <c:v>2.5510000000000002</c:v>
                </c:pt>
                <c:pt idx="5552">
                  <c:v>2.5520000000000005</c:v>
                </c:pt>
                <c:pt idx="5553">
                  <c:v>2.5529999999999999</c:v>
                </c:pt>
                <c:pt idx="5554">
                  <c:v>2.5540000000000003</c:v>
                </c:pt>
                <c:pt idx="5555">
                  <c:v>2.5549999999999997</c:v>
                </c:pt>
                <c:pt idx="5556">
                  <c:v>2.556</c:v>
                </c:pt>
                <c:pt idx="5557">
                  <c:v>2.5570000000000004</c:v>
                </c:pt>
                <c:pt idx="5558">
                  <c:v>2.5579999999999998</c:v>
                </c:pt>
                <c:pt idx="5559">
                  <c:v>2.5590000000000002</c:v>
                </c:pt>
                <c:pt idx="5560">
                  <c:v>2.5600000000000005</c:v>
                </c:pt>
                <c:pt idx="5561">
                  <c:v>2.5609999999999999</c:v>
                </c:pt>
                <c:pt idx="5562">
                  <c:v>2.5620000000000003</c:v>
                </c:pt>
                <c:pt idx="5563">
                  <c:v>2.5629999999999997</c:v>
                </c:pt>
                <c:pt idx="5564">
                  <c:v>2.5640000000000001</c:v>
                </c:pt>
                <c:pt idx="5565">
                  <c:v>2.5650000000000004</c:v>
                </c:pt>
                <c:pt idx="5566">
                  <c:v>2.5659999999999998</c:v>
                </c:pt>
                <c:pt idx="5567">
                  <c:v>2.5670000000000002</c:v>
                </c:pt>
                <c:pt idx="5568">
                  <c:v>2.5680000000000005</c:v>
                </c:pt>
                <c:pt idx="5569">
                  <c:v>2.569</c:v>
                </c:pt>
                <c:pt idx="5570">
                  <c:v>2.5700000000000003</c:v>
                </c:pt>
                <c:pt idx="5571">
                  <c:v>2.5709999999999997</c:v>
                </c:pt>
                <c:pt idx="5572">
                  <c:v>2.5720000000000001</c:v>
                </c:pt>
                <c:pt idx="5573">
                  <c:v>2.5730000000000004</c:v>
                </c:pt>
                <c:pt idx="5574">
                  <c:v>2.5739999999999998</c:v>
                </c:pt>
                <c:pt idx="5575">
                  <c:v>2.5750000000000002</c:v>
                </c:pt>
                <c:pt idx="5576">
                  <c:v>2.5760000000000005</c:v>
                </c:pt>
                <c:pt idx="5577">
                  <c:v>2.577</c:v>
                </c:pt>
                <c:pt idx="5578">
                  <c:v>2.5780000000000003</c:v>
                </c:pt>
                <c:pt idx="5579">
                  <c:v>2.5789999999999997</c:v>
                </c:pt>
                <c:pt idx="5580">
                  <c:v>2.58</c:v>
                </c:pt>
                <c:pt idx="5581">
                  <c:v>2.5810000000000004</c:v>
                </c:pt>
                <c:pt idx="5582">
                  <c:v>2.5819999999999999</c:v>
                </c:pt>
                <c:pt idx="5583">
                  <c:v>2.5830000000000002</c:v>
                </c:pt>
                <c:pt idx="5584">
                  <c:v>2.5840000000000005</c:v>
                </c:pt>
                <c:pt idx="5585">
                  <c:v>2.585</c:v>
                </c:pt>
                <c:pt idx="5586">
                  <c:v>2.5860000000000003</c:v>
                </c:pt>
                <c:pt idx="5587">
                  <c:v>2.5869999999999997</c:v>
                </c:pt>
                <c:pt idx="5588">
                  <c:v>2.5880000000000001</c:v>
                </c:pt>
                <c:pt idx="5589">
                  <c:v>2.5890000000000004</c:v>
                </c:pt>
                <c:pt idx="5590">
                  <c:v>2.59</c:v>
                </c:pt>
                <c:pt idx="5591">
                  <c:v>2.5910000000000002</c:v>
                </c:pt>
                <c:pt idx="5592">
                  <c:v>2.5920000000000005</c:v>
                </c:pt>
                <c:pt idx="5593">
                  <c:v>2.593</c:v>
                </c:pt>
                <c:pt idx="5594">
                  <c:v>2.5940000000000003</c:v>
                </c:pt>
                <c:pt idx="5595">
                  <c:v>2.5949999999999998</c:v>
                </c:pt>
                <c:pt idx="5596">
                  <c:v>2.5960000000000001</c:v>
                </c:pt>
                <c:pt idx="5597">
                  <c:v>2.5970000000000004</c:v>
                </c:pt>
                <c:pt idx="5598">
                  <c:v>2.5979999999999999</c:v>
                </c:pt>
                <c:pt idx="5599">
                  <c:v>2.5990000000000002</c:v>
                </c:pt>
                <c:pt idx="5600">
                  <c:v>2.6000000000000005</c:v>
                </c:pt>
                <c:pt idx="5601">
                  <c:v>2.601</c:v>
                </c:pt>
                <c:pt idx="5602">
                  <c:v>2.6020000000000003</c:v>
                </c:pt>
                <c:pt idx="5603">
                  <c:v>2.6029999999999998</c:v>
                </c:pt>
                <c:pt idx="5604">
                  <c:v>2.6040000000000001</c:v>
                </c:pt>
                <c:pt idx="5605">
                  <c:v>2.6050000000000004</c:v>
                </c:pt>
                <c:pt idx="5606">
                  <c:v>2.6059999999999999</c:v>
                </c:pt>
                <c:pt idx="5607">
                  <c:v>2.6070000000000002</c:v>
                </c:pt>
                <c:pt idx="5608">
                  <c:v>2.6080000000000005</c:v>
                </c:pt>
                <c:pt idx="5609">
                  <c:v>2.609</c:v>
                </c:pt>
                <c:pt idx="5610">
                  <c:v>2.6100000000000003</c:v>
                </c:pt>
                <c:pt idx="5611">
                  <c:v>2.6109999999999998</c:v>
                </c:pt>
                <c:pt idx="5612">
                  <c:v>2.6120000000000001</c:v>
                </c:pt>
                <c:pt idx="5613">
                  <c:v>2.6130000000000004</c:v>
                </c:pt>
                <c:pt idx="5614">
                  <c:v>2.6139999999999999</c:v>
                </c:pt>
                <c:pt idx="5615">
                  <c:v>2.6150000000000002</c:v>
                </c:pt>
                <c:pt idx="5616">
                  <c:v>2.6160000000000005</c:v>
                </c:pt>
                <c:pt idx="5617">
                  <c:v>2.617</c:v>
                </c:pt>
                <c:pt idx="5618">
                  <c:v>2.6180000000000003</c:v>
                </c:pt>
                <c:pt idx="5619">
                  <c:v>2.6189999999999998</c:v>
                </c:pt>
                <c:pt idx="5620">
                  <c:v>2.62</c:v>
                </c:pt>
                <c:pt idx="5621">
                  <c:v>2.6210000000000004</c:v>
                </c:pt>
                <c:pt idx="5622">
                  <c:v>2.6219999999999999</c:v>
                </c:pt>
                <c:pt idx="5623">
                  <c:v>2.6230000000000002</c:v>
                </c:pt>
                <c:pt idx="5624">
                  <c:v>2.6240000000000006</c:v>
                </c:pt>
                <c:pt idx="5625">
                  <c:v>2.625</c:v>
                </c:pt>
                <c:pt idx="5626">
                  <c:v>2.6260000000000003</c:v>
                </c:pt>
                <c:pt idx="5627">
                  <c:v>2.6269999999999998</c:v>
                </c:pt>
                <c:pt idx="5628">
                  <c:v>2.6280000000000001</c:v>
                </c:pt>
                <c:pt idx="5629">
                  <c:v>2.6290000000000004</c:v>
                </c:pt>
                <c:pt idx="5630">
                  <c:v>2.63</c:v>
                </c:pt>
                <c:pt idx="5631">
                  <c:v>2.6310000000000002</c:v>
                </c:pt>
                <c:pt idx="5632">
                  <c:v>2.6319999999999997</c:v>
                </c:pt>
                <c:pt idx="5633">
                  <c:v>2.633</c:v>
                </c:pt>
                <c:pt idx="5634">
                  <c:v>2.6340000000000003</c:v>
                </c:pt>
                <c:pt idx="5635">
                  <c:v>2.6349999999999998</c:v>
                </c:pt>
                <c:pt idx="5636">
                  <c:v>2.6360000000000001</c:v>
                </c:pt>
                <c:pt idx="5637">
                  <c:v>2.6370000000000005</c:v>
                </c:pt>
                <c:pt idx="5638">
                  <c:v>2.6379999999999999</c:v>
                </c:pt>
                <c:pt idx="5639">
                  <c:v>2.6390000000000002</c:v>
                </c:pt>
                <c:pt idx="5640">
                  <c:v>2.6399999999999997</c:v>
                </c:pt>
                <c:pt idx="5641">
                  <c:v>2.641</c:v>
                </c:pt>
                <c:pt idx="5642">
                  <c:v>2.6420000000000003</c:v>
                </c:pt>
                <c:pt idx="5643">
                  <c:v>2.6429999999999998</c:v>
                </c:pt>
                <c:pt idx="5644">
                  <c:v>2.6440000000000001</c:v>
                </c:pt>
                <c:pt idx="5645">
                  <c:v>2.6450000000000005</c:v>
                </c:pt>
                <c:pt idx="5646">
                  <c:v>2.6459999999999999</c:v>
                </c:pt>
                <c:pt idx="5647">
                  <c:v>2.6470000000000002</c:v>
                </c:pt>
                <c:pt idx="5648">
                  <c:v>2.6479999999999997</c:v>
                </c:pt>
                <c:pt idx="5649">
                  <c:v>2.649</c:v>
                </c:pt>
                <c:pt idx="5650">
                  <c:v>2.6500000000000004</c:v>
                </c:pt>
                <c:pt idx="5651">
                  <c:v>2.6509999999999998</c:v>
                </c:pt>
                <c:pt idx="5652">
                  <c:v>2.6520000000000001</c:v>
                </c:pt>
                <c:pt idx="5653">
                  <c:v>2.6530000000000005</c:v>
                </c:pt>
                <c:pt idx="5654">
                  <c:v>2.6539999999999999</c:v>
                </c:pt>
                <c:pt idx="5655">
                  <c:v>2.6550000000000002</c:v>
                </c:pt>
                <c:pt idx="5656">
                  <c:v>2.6559999999999997</c:v>
                </c:pt>
                <c:pt idx="5657">
                  <c:v>2.657</c:v>
                </c:pt>
                <c:pt idx="5658">
                  <c:v>2.6580000000000004</c:v>
                </c:pt>
                <c:pt idx="5659">
                  <c:v>2.6589999999999998</c:v>
                </c:pt>
                <c:pt idx="5660">
                  <c:v>2.66</c:v>
                </c:pt>
                <c:pt idx="5661">
                  <c:v>2.6610000000000005</c:v>
                </c:pt>
                <c:pt idx="5662">
                  <c:v>2.6619999999999999</c:v>
                </c:pt>
                <c:pt idx="5663">
                  <c:v>2.6630000000000003</c:v>
                </c:pt>
                <c:pt idx="5664">
                  <c:v>2.6639999999999997</c:v>
                </c:pt>
                <c:pt idx="5665">
                  <c:v>2.665</c:v>
                </c:pt>
                <c:pt idx="5666">
                  <c:v>2.6660000000000004</c:v>
                </c:pt>
                <c:pt idx="5667">
                  <c:v>2.6669999999999998</c:v>
                </c:pt>
                <c:pt idx="5668">
                  <c:v>2.6680000000000001</c:v>
                </c:pt>
                <c:pt idx="5669">
                  <c:v>2.6690000000000005</c:v>
                </c:pt>
                <c:pt idx="5670">
                  <c:v>2.67</c:v>
                </c:pt>
                <c:pt idx="5671">
                  <c:v>2.6710000000000003</c:v>
                </c:pt>
                <c:pt idx="5672">
                  <c:v>2.6719999999999997</c:v>
                </c:pt>
                <c:pt idx="5673">
                  <c:v>2.673</c:v>
                </c:pt>
                <c:pt idx="5674">
                  <c:v>2.6740000000000004</c:v>
                </c:pt>
                <c:pt idx="5675">
                  <c:v>2.6749999999999998</c:v>
                </c:pt>
                <c:pt idx="5676">
                  <c:v>2.6760000000000002</c:v>
                </c:pt>
                <c:pt idx="5677">
                  <c:v>2.6770000000000005</c:v>
                </c:pt>
                <c:pt idx="5678">
                  <c:v>2.6779999999999999</c:v>
                </c:pt>
                <c:pt idx="5679">
                  <c:v>2.6790000000000003</c:v>
                </c:pt>
                <c:pt idx="5680">
                  <c:v>2.6799999999999997</c:v>
                </c:pt>
                <c:pt idx="5681">
                  <c:v>2.681</c:v>
                </c:pt>
                <c:pt idx="5682">
                  <c:v>2.6820000000000004</c:v>
                </c:pt>
                <c:pt idx="5683">
                  <c:v>2.6829999999999998</c:v>
                </c:pt>
                <c:pt idx="5684">
                  <c:v>2.6840000000000002</c:v>
                </c:pt>
                <c:pt idx="5685">
                  <c:v>2.6850000000000005</c:v>
                </c:pt>
                <c:pt idx="5686">
                  <c:v>2.6859999999999999</c:v>
                </c:pt>
                <c:pt idx="5687">
                  <c:v>2.6870000000000003</c:v>
                </c:pt>
                <c:pt idx="5688">
                  <c:v>2.6879999999999997</c:v>
                </c:pt>
                <c:pt idx="5689">
                  <c:v>2.6890000000000001</c:v>
                </c:pt>
                <c:pt idx="5690">
                  <c:v>2.6900000000000004</c:v>
                </c:pt>
                <c:pt idx="5691">
                  <c:v>2.6909999999999998</c:v>
                </c:pt>
                <c:pt idx="5692">
                  <c:v>2.6920000000000002</c:v>
                </c:pt>
                <c:pt idx="5693">
                  <c:v>2.6930000000000005</c:v>
                </c:pt>
                <c:pt idx="5694">
                  <c:v>2.694</c:v>
                </c:pt>
                <c:pt idx="5695">
                  <c:v>2.6950000000000003</c:v>
                </c:pt>
                <c:pt idx="5696">
                  <c:v>2.6959999999999997</c:v>
                </c:pt>
                <c:pt idx="5697">
                  <c:v>2.6970000000000001</c:v>
                </c:pt>
                <c:pt idx="5698">
                  <c:v>2.6980000000000004</c:v>
                </c:pt>
                <c:pt idx="5699">
                  <c:v>2.6989999999999998</c:v>
                </c:pt>
                <c:pt idx="5700">
                  <c:v>2.7</c:v>
                </c:pt>
                <c:pt idx="5701">
                  <c:v>2.7010000000000005</c:v>
                </c:pt>
                <c:pt idx="5702">
                  <c:v>2.702</c:v>
                </c:pt>
                <c:pt idx="5703">
                  <c:v>2.7030000000000003</c:v>
                </c:pt>
                <c:pt idx="5704">
                  <c:v>2.7039999999999997</c:v>
                </c:pt>
                <c:pt idx="5705">
                  <c:v>2.7050000000000001</c:v>
                </c:pt>
                <c:pt idx="5706">
                  <c:v>2.7060000000000004</c:v>
                </c:pt>
                <c:pt idx="5707">
                  <c:v>2.7069999999999999</c:v>
                </c:pt>
                <c:pt idx="5708">
                  <c:v>2.7080000000000002</c:v>
                </c:pt>
                <c:pt idx="5709">
                  <c:v>2.7090000000000005</c:v>
                </c:pt>
                <c:pt idx="5710">
                  <c:v>2.71</c:v>
                </c:pt>
                <c:pt idx="5711">
                  <c:v>2.7110000000000003</c:v>
                </c:pt>
                <c:pt idx="5712">
                  <c:v>2.7119999999999997</c:v>
                </c:pt>
                <c:pt idx="5713">
                  <c:v>2.7130000000000001</c:v>
                </c:pt>
                <c:pt idx="5714">
                  <c:v>2.7140000000000004</c:v>
                </c:pt>
                <c:pt idx="5715">
                  <c:v>2.7149999999999999</c:v>
                </c:pt>
                <c:pt idx="5716">
                  <c:v>2.7160000000000002</c:v>
                </c:pt>
                <c:pt idx="5717">
                  <c:v>2.7170000000000005</c:v>
                </c:pt>
                <c:pt idx="5718">
                  <c:v>2.718</c:v>
                </c:pt>
                <c:pt idx="5719">
                  <c:v>2.7190000000000003</c:v>
                </c:pt>
                <c:pt idx="5720">
                  <c:v>2.7199999999999998</c:v>
                </c:pt>
                <c:pt idx="5721">
                  <c:v>2.7210000000000001</c:v>
                </c:pt>
                <c:pt idx="5722">
                  <c:v>2.7220000000000004</c:v>
                </c:pt>
                <c:pt idx="5723">
                  <c:v>2.7229999999999999</c:v>
                </c:pt>
                <c:pt idx="5724">
                  <c:v>2.7240000000000002</c:v>
                </c:pt>
                <c:pt idx="5725">
                  <c:v>2.7250000000000005</c:v>
                </c:pt>
                <c:pt idx="5726">
                  <c:v>2.726</c:v>
                </c:pt>
                <c:pt idx="5727">
                  <c:v>2.7270000000000003</c:v>
                </c:pt>
                <c:pt idx="5728">
                  <c:v>2.7279999999999998</c:v>
                </c:pt>
                <c:pt idx="5729">
                  <c:v>2.7290000000000001</c:v>
                </c:pt>
                <c:pt idx="5730">
                  <c:v>2.7300000000000004</c:v>
                </c:pt>
                <c:pt idx="5731">
                  <c:v>2.7309999999999999</c:v>
                </c:pt>
                <c:pt idx="5732">
                  <c:v>2.7320000000000002</c:v>
                </c:pt>
                <c:pt idx="5733">
                  <c:v>2.7330000000000005</c:v>
                </c:pt>
                <c:pt idx="5734">
                  <c:v>2.734</c:v>
                </c:pt>
                <c:pt idx="5735">
                  <c:v>2.7350000000000003</c:v>
                </c:pt>
                <c:pt idx="5736">
                  <c:v>2.7359999999999998</c:v>
                </c:pt>
                <c:pt idx="5737">
                  <c:v>2.7370000000000001</c:v>
                </c:pt>
                <c:pt idx="5738">
                  <c:v>2.7380000000000004</c:v>
                </c:pt>
                <c:pt idx="5739">
                  <c:v>2.7389999999999999</c:v>
                </c:pt>
                <c:pt idx="5740">
                  <c:v>2.74</c:v>
                </c:pt>
                <c:pt idx="5741">
                  <c:v>2.7410000000000005</c:v>
                </c:pt>
                <c:pt idx="5742">
                  <c:v>2.742</c:v>
                </c:pt>
                <c:pt idx="5743">
                  <c:v>2.7430000000000003</c:v>
                </c:pt>
                <c:pt idx="5744">
                  <c:v>2.7439999999999998</c:v>
                </c:pt>
                <c:pt idx="5745">
                  <c:v>2.7450000000000001</c:v>
                </c:pt>
                <c:pt idx="5746">
                  <c:v>2.7460000000000004</c:v>
                </c:pt>
                <c:pt idx="5747">
                  <c:v>2.7469999999999999</c:v>
                </c:pt>
                <c:pt idx="5748">
                  <c:v>2.7480000000000002</c:v>
                </c:pt>
                <c:pt idx="5749">
                  <c:v>2.7490000000000006</c:v>
                </c:pt>
                <c:pt idx="5750">
                  <c:v>2.75</c:v>
                </c:pt>
                <c:pt idx="5751">
                  <c:v>2.7510000000000003</c:v>
                </c:pt>
                <c:pt idx="5752">
                  <c:v>2.7519999999999998</c:v>
                </c:pt>
                <c:pt idx="5753">
                  <c:v>2.7530000000000001</c:v>
                </c:pt>
                <c:pt idx="5754">
                  <c:v>2.7540000000000004</c:v>
                </c:pt>
                <c:pt idx="5755">
                  <c:v>2.7549999999999999</c:v>
                </c:pt>
                <c:pt idx="5756">
                  <c:v>2.7560000000000002</c:v>
                </c:pt>
                <c:pt idx="5757">
                  <c:v>2.7570000000000006</c:v>
                </c:pt>
                <c:pt idx="5758">
                  <c:v>2.758</c:v>
                </c:pt>
                <c:pt idx="5759">
                  <c:v>2.7590000000000003</c:v>
                </c:pt>
                <c:pt idx="5760">
                  <c:v>2.76</c:v>
                </c:pt>
                <c:pt idx="5761">
                  <c:v>2.7610000000000001</c:v>
                </c:pt>
                <c:pt idx="5762">
                  <c:v>2.7620000000000005</c:v>
                </c:pt>
                <c:pt idx="5763">
                  <c:v>2.7629999999999999</c:v>
                </c:pt>
                <c:pt idx="5764">
                  <c:v>2.7640000000000002</c:v>
                </c:pt>
                <c:pt idx="5765">
                  <c:v>2.7649999999999997</c:v>
                </c:pt>
                <c:pt idx="5766">
                  <c:v>2.766</c:v>
                </c:pt>
                <c:pt idx="5767">
                  <c:v>2.7670000000000003</c:v>
                </c:pt>
                <c:pt idx="5768">
                  <c:v>2.7679999999999998</c:v>
                </c:pt>
                <c:pt idx="5769">
                  <c:v>2.7690000000000001</c:v>
                </c:pt>
                <c:pt idx="5770">
                  <c:v>2.7700000000000005</c:v>
                </c:pt>
                <c:pt idx="5771">
                  <c:v>2.7709999999999999</c:v>
                </c:pt>
                <c:pt idx="5772">
                  <c:v>2.7720000000000002</c:v>
                </c:pt>
                <c:pt idx="5773">
                  <c:v>2.7729999999999997</c:v>
                </c:pt>
                <c:pt idx="5774">
                  <c:v>2.774</c:v>
                </c:pt>
                <c:pt idx="5775">
                  <c:v>2.7750000000000004</c:v>
                </c:pt>
                <c:pt idx="5776">
                  <c:v>2.7759999999999998</c:v>
                </c:pt>
                <c:pt idx="5777">
                  <c:v>2.7770000000000001</c:v>
                </c:pt>
                <c:pt idx="5778">
                  <c:v>2.7780000000000005</c:v>
                </c:pt>
                <c:pt idx="5779">
                  <c:v>2.7789999999999999</c:v>
                </c:pt>
                <c:pt idx="5780">
                  <c:v>2.7800000000000002</c:v>
                </c:pt>
                <c:pt idx="5781">
                  <c:v>2.7809999999999997</c:v>
                </c:pt>
                <c:pt idx="5782">
                  <c:v>2.782</c:v>
                </c:pt>
                <c:pt idx="5783">
                  <c:v>2.7830000000000004</c:v>
                </c:pt>
                <c:pt idx="5784">
                  <c:v>2.7839999999999998</c:v>
                </c:pt>
                <c:pt idx="5785">
                  <c:v>2.7850000000000001</c:v>
                </c:pt>
                <c:pt idx="5786">
                  <c:v>2.7860000000000005</c:v>
                </c:pt>
                <c:pt idx="5787">
                  <c:v>2.7869999999999999</c:v>
                </c:pt>
                <c:pt idx="5788">
                  <c:v>2.7880000000000003</c:v>
                </c:pt>
                <c:pt idx="5789">
                  <c:v>2.7889999999999997</c:v>
                </c:pt>
                <c:pt idx="5790">
                  <c:v>2.79</c:v>
                </c:pt>
                <c:pt idx="5791">
                  <c:v>2.7910000000000004</c:v>
                </c:pt>
                <c:pt idx="5792">
                  <c:v>2.7919999999999998</c:v>
                </c:pt>
                <c:pt idx="5793">
                  <c:v>2.7930000000000001</c:v>
                </c:pt>
                <c:pt idx="5794">
                  <c:v>2.7940000000000005</c:v>
                </c:pt>
                <c:pt idx="5795">
                  <c:v>2.7949999999999999</c:v>
                </c:pt>
                <c:pt idx="5796">
                  <c:v>2.7960000000000003</c:v>
                </c:pt>
                <c:pt idx="5797">
                  <c:v>2.7969999999999997</c:v>
                </c:pt>
                <c:pt idx="5798">
                  <c:v>2.798</c:v>
                </c:pt>
                <c:pt idx="5799">
                  <c:v>2.7990000000000004</c:v>
                </c:pt>
                <c:pt idx="5800">
                  <c:v>2.8</c:v>
                </c:pt>
                <c:pt idx="5801">
                  <c:v>2.8010000000000002</c:v>
                </c:pt>
                <c:pt idx="5802">
                  <c:v>2.8020000000000005</c:v>
                </c:pt>
                <c:pt idx="5803">
                  <c:v>2.8029999999999999</c:v>
                </c:pt>
                <c:pt idx="5804">
                  <c:v>2.8040000000000003</c:v>
                </c:pt>
                <c:pt idx="5805">
                  <c:v>2.8049999999999997</c:v>
                </c:pt>
                <c:pt idx="5806">
                  <c:v>2.806</c:v>
                </c:pt>
                <c:pt idx="5807">
                  <c:v>2.8070000000000004</c:v>
                </c:pt>
                <c:pt idx="5808">
                  <c:v>2.8079999999999998</c:v>
                </c:pt>
                <c:pt idx="5809">
                  <c:v>2.8090000000000002</c:v>
                </c:pt>
                <c:pt idx="5810">
                  <c:v>2.8100000000000005</c:v>
                </c:pt>
                <c:pt idx="5811">
                  <c:v>2.8109999999999999</c:v>
                </c:pt>
                <c:pt idx="5812">
                  <c:v>2.8120000000000003</c:v>
                </c:pt>
                <c:pt idx="5813">
                  <c:v>2.8129999999999997</c:v>
                </c:pt>
                <c:pt idx="5814">
                  <c:v>2.8140000000000001</c:v>
                </c:pt>
                <c:pt idx="5815">
                  <c:v>2.8150000000000004</c:v>
                </c:pt>
                <c:pt idx="5816">
                  <c:v>2.8159999999999998</c:v>
                </c:pt>
                <c:pt idx="5817">
                  <c:v>2.8170000000000002</c:v>
                </c:pt>
                <c:pt idx="5818">
                  <c:v>2.8180000000000005</c:v>
                </c:pt>
                <c:pt idx="5819">
                  <c:v>2.819</c:v>
                </c:pt>
                <c:pt idx="5820">
                  <c:v>2.8200000000000003</c:v>
                </c:pt>
                <c:pt idx="5821">
                  <c:v>2.8209999999999997</c:v>
                </c:pt>
                <c:pt idx="5822">
                  <c:v>2.8220000000000001</c:v>
                </c:pt>
                <c:pt idx="5823">
                  <c:v>2.8230000000000004</c:v>
                </c:pt>
                <c:pt idx="5824">
                  <c:v>2.8239999999999998</c:v>
                </c:pt>
                <c:pt idx="5825">
                  <c:v>2.8250000000000002</c:v>
                </c:pt>
                <c:pt idx="5826">
                  <c:v>2.8260000000000005</c:v>
                </c:pt>
                <c:pt idx="5827">
                  <c:v>2.827</c:v>
                </c:pt>
                <c:pt idx="5828">
                  <c:v>2.8280000000000003</c:v>
                </c:pt>
                <c:pt idx="5829">
                  <c:v>2.8289999999999997</c:v>
                </c:pt>
                <c:pt idx="5830">
                  <c:v>2.83</c:v>
                </c:pt>
                <c:pt idx="5831">
                  <c:v>2.8310000000000004</c:v>
                </c:pt>
                <c:pt idx="5832">
                  <c:v>2.8319999999999999</c:v>
                </c:pt>
                <c:pt idx="5833">
                  <c:v>2.8330000000000002</c:v>
                </c:pt>
                <c:pt idx="5834">
                  <c:v>2.8340000000000005</c:v>
                </c:pt>
                <c:pt idx="5835">
                  <c:v>2.835</c:v>
                </c:pt>
                <c:pt idx="5836">
                  <c:v>2.8360000000000003</c:v>
                </c:pt>
                <c:pt idx="5837">
                  <c:v>2.8369999999999997</c:v>
                </c:pt>
                <c:pt idx="5838">
                  <c:v>2.8380000000000001</c:v>
                </c:pt>
                <c:pt idx="5839">
                  <c:v>2.8390000000000004</c:v>
                </c:pt>
                <c:pt idx="5840">
                  <c:v>2.84</c:v>
                </c:pt>
                <c:pt idx="5841">
                  <c:v>2.8410000000000002</c:v>
                </c:pt>
                <c:pt idx="5842">
                  <c:v>2.8420000000000005</c:v>
                </c:pt>
                <c:pt idx="5843">
                  <c:v>2.843</c:v>
                </c:pt>
                <c:pt idx="5844">
                  <c:v>2.8440000000000003</c:v>
                </c:pt>
                <c:pt idx="5845">
                  <c:v>2.8449999999999998</c:v>
                </c:pt>
                <c:pt idx="5846">
                  <c:v>2.8460000000000001</c:v>
                </c:pt>
                <c:pt idx="5847">
                  <c:v>2.8470000000000004</c:v>
                </c:pt>
                <c:pt idx="5848">
                  <c:v>2.8479999999999999</c:v>
                </c:pt>
                <c:pt idx="5849">
                  <c:v>2.8490000000000002</c:v>
                </c:pt>
                <c:pt idx="5850">
                  <c:v>2.8500000000000005</c:v>
                </c:pt>
                <c:pt idx="5851">
                  <c:v>2.851</c:v>
                </c:pt>
                <c:pt idx="5852">
                  <c:v>2.8520000000000003</c:v>
                </c:pt>
                <c:pt idx="5853">
                  <c:v>2.8529999999999998</c:v>
                </c:pt>
                <c:pt idx="5854">
                  <c:v>2.8540000000000001</c:v>
                </c:pt>
                <c:pt idx="5855">
                  <c:v>2.8550000000000004</c:v>
                </c:pt>
                <c:pt idx="5856">
                  <c:v>2.8559999999999999</c:v>
                </c:pt>
                <c:pt idx="5857">
                  <c:v>2.8570000000000002</c:v>
                </c:pt>
                <c:pt idx="5858">
                  <c:v>2.8580000000000005</c:v>
                </c:pt>
                <c:pt idx="5859">
                  <c:v>2.859</c:v>
                </c:pt>
                <c:pt idx="5860">
                  <c:v>2.8600000000000003</c:v>
                </c:pt>
                <c:pt idx="5861">
                  <c:v>2.8609999999999998</c:v>
                </c:pt>
                <c:pt idx="5862">
                  <c:v>2.8620000000000001</c:v>
                </c:pt>
                <c:pt idx="5863">
                  <c:v>2.8630000000000004</c:v>
                </c:pt>
                <c:pt idx="5864">
                  <c:v>2.8639999999999999</c:v>
                </c:pt>
                <c:pt idx="5865">
                  <c:v>2.8650000000000002</c:v>
                </c:pt>
                <c:pt idx="5866">
                  <c:v>2.8660000000000005</c:v>
                </c:pt>
                <c:pt idx="5867">
                  <c:v>2.867</c:v>
                </c:pt>
                <c:pt idx="5868">
                  <c:v>2.8680000000000003</c:v>
                </c:pt>
                <c:pt idx="5869">
                  <c:v>2.8689999999999998</c:v>
                </c:pt>
                <c:pt idx="5870">
                  <c:v>2.87</c:v>
                </c:pt>
                <c:pt idx="5871">
                  <c:v>2.8710000000000004</c:v>
                </c:pt>
                <c:pt idx="5872">
                  <c:v>2.8719999999999999</c:v>
                </c:pt>
                <c:pt idx="5873">
                  <c:v>2.8730000000000002</c:v>
                </c:pt>
                <c:pt idx="5874">
                  <c:v>2.8740000000000006</c:v>
                </c:pt>
                <c:pt idx="5875">
                  <c:v>2.875</c:v>
                </c:pt>
                <c:pt idx="5876">
                  <c:v>2.8760000000000003</c:v>
                </c:pt>
                <c:pt idx="5877">
                  <c:v>2.8769999999999998</c:v>
                </c:pt>
                <c:pt idx="5878">
                  <c:v>2.8780000000000001</c:v>
                </c:pt>
                <c:pt idx="5879">
                  <c:v>2.8790000000000004</c:v>
                </c:pt>
                <c:pt idx="5880">
                  <c:v>2.88</c:v>
                </c:pt>
                <c:pt idx="5881">
                  <c:v>2.8810000000000002</c:v>
                </c:pt>
                <c:pt idx="5882">
                  <c:v>2.8820000000000006</c:v>
                </c:pt>
                <c:pt idx="5883">
                  <c:v>2.883</c:v>
                </c:pt>
                <c:pt idx="5884">
                  <c:v>2.8840000000000003</c:v>
                </c:pt>
                <c:pt idx="5885">
                  <c:v>2.8849999999999998</c:v>
                </c:pt>
                <c:pt idx="5886">
                  <c:v>2.8860000000000001</c:v>
                </c:pt>
                <c:pt idx="5887">
                  <c:v>2.8870000000000005</c:v>
                </c:pt>
                <c:pt idx="5888">
                  <c:v>2.8879999999999999</c:v>
                </c:pt>
                <c:pt idx="5889">
                  <c:v>2.8890000000000002</c:v>
                </c:pt>
                <c:pt idx="5890">
                  <c:v>2.8899999999999997</c:v>
                </c:pt>
                <c:pt idx="5891">
                  <c:v>2.891</c:v>
                </c:pt>
                <c:pt idx="5892">
                  <c:v>2.8920000000000003</c:v>
                </c:pt>
                <c:pt idx="5893">
                  <c:v>2.8929999999999998</c:v>
                </c:pt>
                <c:pt idx="5894">
                  <c:v>2.8940000000000001</c:v>
                </c:pt>
                <c:pt idx="5895">
                  <c:v>2.8950000000000005</c:v>
                </c:pt>
                <c:pt idx="5896">
                  <c:v>2.8959999999999999</c:v>
                </c:pt>
                <c:pt idx="5897">
                  <c:v>2.8970000000000002</c:v>
                </c:pt>
                <c:pt idx="5898">
                  <c:v>2.8979999999999997</c:v>
                </c:pt>
                <c:pt idx="5899">
                  <c:v>2.899</c:v>
                </c:pt>
                <c:pt idx="5900">
                  <c:v>2.9000000000000004</c:v>
                </c:pt>
                <c:pt idx="5901">
                  <c:v>2.9009999999999998</c:v>
                </c:pt>
                <c:pt idx="5902">
                  <c:v>2.9020000000000001</c:v>
                </c:pt>
                <c:pt idx="5903">
                  <c:v>2.9030000000000005</c:v>
                </c:pt>
                <c:pt idx="5904">
                  <c:v>2.9039999999999999</c:v>
                </c:pt>
                <c:pt idx="5905">
                  <c:v>2.9050000000000002</c:v>
                </c:pt>
                <c:pt idx="5906">
                  <c:v>2.9059999999999997</c:v>
                </c:pt>
                <c:pt idx="5907">
                  <c:v>2.907</c:v>
                </c:pt>
                <c:pt idx="5908">
                  <c:v>2.9080000000000004</c:v>
                </c:pt>
                <c:pt idx="5909">
                  <c:v>2.9089999999999998</c:v>
                </c:pt>
                <c:pt idx="5910">
                  <c:v>2.91</c:v>
                </c:pt>
                <c:pt idx="5911">
                  <c:v>2.9110000000000005</c:v>
                </c:pt>
                <c:pt idx="5912">
                  <c:v>2.9119999999999999</c:v>
                </c:pt>
                <c:pt idx="5913">
                  <c:v>2.9130000000000003</c:v>
                </c:pt>
                <c:pt idx="5914">
                  <c:v>2.9139999999999997</c:v>
                </c:pt>
                <c:pt idx="5915">
                  <c:v>2.915</c:v>
                </c:pt>
                <c:pt idx="5916">
                  <c:v>2.9160000000000004</c:v>
                </c:pt>
                <c:pt idx="5917">
                  <c:v>2.9169999999999998</c:v>
                </c:pt>
                <c:pt idx="5918">
                  <c:v>2.9180000000000001</c:v>
                </c:pt>
                <c:pt idx="5919">
                  <c:v>2.9190000000000005</c:v>
                </c:pt>
                <c:pt idx="5920">
                  <c:v>2.92</c:v>
                </c:pt>
                <c:pt idx="5921">
                  <c:v>2.9210000000000003</c:v>
                </c:pt>
                <c:pt idx="5922">
                  <c:v>2.9219999999999997</c:v>
                </c:pt>
                <c:pt idx="5923">
                  <c:v>2.923</c:v>
                </c:pt>
                <c:pt idx="5924">
                  <c:v>2.9240000000000004</c:v>
                </c:pt>
                <c:pt idx="5925">
                  <c:v>2.9249999999999998</c:v>
                </c:pt>
                <c:pt idx="5926">
                  <c:v>2.9260000000000002</c:v>
                </c:pt>
                <c:pt idx="5927">
                  <c:v>2.9270000000000005</c:v>
                </c:pt>
                <c:pt idx="5928">
                  <c:v>2.9279999999999999</c:v>
                </c:pt>
                <c:pt idx="5929">
                  <c:v>2.9290000000000003</c:v>
                </c:pt>
                <c:pt idx="5930">
                  <c:v>2.9299999999999997</c:v>
                </c:pt>
                <c:pt idx="5931">
                  <c:v>2.931</c:v>
                </c:pt>
                <c:pt idx="5932">
                  <c:v>2.9320000000000004</c:v>
                </c:pt>
                <c:pt idx="5933">
                  <c:v>2.9329999999999998</c:v>
                </c:pt>
                <c:pt idx="5934">
                  <c:v>2.9340000000000002</c:v>
                </c:pt>
                <c:pt idx="5935">
                  <c:v>2.9350000000000005</c:v>
                </c:pt>
                <c:pt idx="5936">
                  <c:v>2.9359999999999999</c:v>
                </c:pt>
                <c:pt idx="5937">
                  <c:v>2.9370000000000003</c:v>
                </c:pt>
                <c:pt idx="5938">
                  <c:v>2.9379999999999997</c:v>
                </c:pt>
                <c:pt idx="5939">
                  <c:v>2.9390000000000001</c:v>
                </c:pt>
                <c:pt idx="5940">
                  <c:v>2.9400000000000004</c:v>
                </c:pt>
                <c:pt idx="5941">
                  <c:v>2.9409999999999998</c:v>
                </c:pt>
                <c:pt idx="5942">
                  <c:v>2.9420000000000002</c:v>
                </c:pt>
                <c:pt idx="5943">
                  <c:v>2.9430000000000005</c:v>
                </c:pt>
                <c:pt idx="5944">
                  <c:v>2.944</c:v>
                </c:pt>
                <c:pt idx="5945">
                  <c:v>2.9450000000000003</c:v>
                </c:pt>
                <c:pt idx="5946">
                  <c:v>2.9459999999999997</c:v>
                </c:pt>
                <c:pt idx="5947">
                  <c:v>2.9470000000000001</c:v>
                </c:pt>
                <c:pt idx="5948">
                  <c:v>2.9480000000000004</c:v>
                </c:pt>
                <c:pt idx="5949">
                  <c:v>2.9489999999999998</c:v>
                </c:pt>
                <c:pt idx="5950">
                  <c:v>2.95</c:v>
                </c:pt>
                <c:pt idx="5951">
                  <c:v>2.9510000000000005</c:v>
                </c:pt>
                <c:pt idx="5952">
                  <c:v>2.952</c:v>
                </c:pt>
                <c:pt idx="5953">
                  <c:v>2.9530000000000003</c:v>
                </c:pt>
                <c:pt idx="5954">
                  <c:v>2.9539999999999997</c:v>
                </c:pt>
                <c:pt idx="5955">
                  <c:v>2.9550000000000001</c:v>
                </c:pt>
                <c:pt idx="5956">
                  <c:v>2.9560000000000004</c:v>
                </c:pt>
                <c:pt idx="5957">
                  <c:v>2.9569999999999999</c:v>
                </c:pt>
                <c:pt idx="5958">
                  <c:v>2.9580000000000002</c:v>
                </c:pt>
                <c:pt idx="5959">
                  <c:v>2.9590000000000005</c:v>
                </c:pt>
                <c:pt idx="5960">
                  <c:v>2.96</c:v>
                </c:pt>
                <c:pt idx="5961">
                  <c:v>2.9610000000000003</c:v>
                </c:pt>
                <c:pt idx="5962">
                  <c:v>2.9619999999999997</c:v>
                </c:pt>
                <c:pt idx="5963">
                  <c:v>2.9630000000000001</c:v>
                </c:pt>
                <c:pt idx="5964">
                  <c:v>2.9640000000000004</c:v>
                </c:pt>
                <c:pt idx="5965">
                  <c:v>2.9649999999999999</c:v>
                </c:pt>
                <c:pt idx="5966">
                  <c:v>2.9660000000000002</c:v>
                </c:pt>
                <c:pt idx="5967">
                  <c:v>2.9670000000000005</c:v>
                </c:pt>
                <c:pt idx="5968">
                  <c:v>2.968</c:v>
                </c:pt>
                <c:pt idx="5969">
                  <c:v>2.9690000000000003</c:v>
                </c:pt>
                <c:pt idx="5970">
                  <c:v>2.9699999999999998</c:v>
                </c:pt>
                <c:pt idx="5971">
                  <c:v>2.9710000000000001</c:v>
                </c:pt>
                <c:pt idx="5972">
                  <c:v>2.9720000000000004</c:v>
                </c:pt>
                <c:pt idx="5973">
                  <c:v>2.9729999999999999</c:v>
                </c:pt>
                <c:pt idx="5974">
                  <c:v>2.9740000000000002</c:v>
                </c:pt>
                <c:pt idx="5975">
                  <c:v>2.9750000000000005</c:v>
                </c:pt>
                <c:pt idx="5976">
                  <c:v>2.976</c:v>
                </c:pt>
                <c:pt idx="5977">
                  <c:v>2.9770000000000003</c:v>
                </c:pt>
                <c:pt idx="5978">
                  <c:v>2.9779999999999998</c:v>
                </c:pt>
                <c:pt idx="5979">
                  <c:v>2.9790000000000001</c:v>
                </c:pt>
                <c:pt idx="5980">
                  <c:v>2.9800000000000004</c:v>
                </c:pt>
                <c:pt idx="5981">
                  <c:v>2.9809999999999999</c:v>
                </c:pt>
                <c:pt idx="5982">
                  <c:v>2.9820000000000002</c:v>
                </c:pt>
                <c:pt idx="5983">
                  <c:v>2.9830000000000005</c:v>
                </c:pt>
                <c:pt idx="5984">
                  <c:v>2.984</c:v>
                </c:pt>
                <c:pt idx="5985">
                  <c:v>2.9850000000000003</c:v>
                </c:pt>
                <c:pt idx="5986">
                  <c:v>2.9859999999999998</c:v>
                </c:pt>
                <c:pt idx="5987">
                  <c:v>2.9870000000000001</c:v>
                </c:pt>
                <c:pt idx="5988">
                  <c:v>2.9880000000000004</c:v>
                </c:pt>
                <c:pt idx="5989">
                  <c:v>2.9889999999999999</c:v>
                </c:pt>
                <c:pt idx="5990">
                  <c:v>2.99</c:v>
                </c:pt>
                <c:pt idx="5991">
                  <c:v>2.9910000000000005</c:v>
                </c:pt>
                <c:pt idx="5992">
                  <c:v>2.992</c:v>
                </c:pt>
                <c:pt idx="5993">
                  <c:v>2.9930000000000003</c:v>
                </c:pt>
                <c:pt idx="5994">
                  <c:v>2.9939999999999998</c:v>
                </c:pt>
                <c:pt idx="5995">
                  <c:v>2.9950000000000001</c:v>
                </c:pt>
                <c:pt idx="5996">
                  <c:v>2.9960000000000004</c:v>
                </c:pt>
                <c:pt idx="5997">
                  <c:v>2.9969999999999999</c:v>
                </c:pt>
                <c:pt idx="5998">
                  <c:v>2.9980000000000002</c:v>
                </c:pt>
                <c:pt idx="5999">
                  <c:v>2.9990000000000006</c:v>
                </c:pt>
                <c:pt idx="6000">
                  <c:v>3</c:v>
                </c:pt>
              </c:numCache>
            </c:numRef>
          </c:cat>
          <c:val>
            <c:numRef>
              <c:f>'9.ConfInt3Ways'!$B$16:$B$6016</c:f>
              <c:numCache>
                <c:formatCode>General</c:formatCode>
                <c:ptCount val="6001"/>
                <c:pt idx="0">
                  <c:v>4.4318484119380075E-3</c:v>
                </c:pt>
                <c:pt idx="1">
                  <c:v>4.4451616978685533E-3</c:v>
                </c:pt>
                <c:pt idx="2">
                  <c:v>4.4585105184372425E-3</c:v>
                </c:pt>
                <c:pt idx="3">
                  <c:v>4.4718949536168874E-3</c:v>
                </c:pt>
                <c:pt idx="4">
                  <c:v>4.4853150835133934E-3</c:v>
                </c:pt>
                <c:pt idx="5">
                  <c:v>4.4987709883658727E-3</c:v>
                </c:pt>
                <c:pt idx="6">
                  <c:v>4.5122627485467137E-3</c:v>
                </c:pt>
                <c:pt idx="7">
                  <c:v>4.5257904445616514E-3</c:v>
                </c:pt>
                <c:pt idx="8">
                  <c:v>4.5393541570498278E-3</c:v>
                </c:pt>
                <c:pt idx="9">
                  <c:v>4.5529539667839109E-3</c:v>
                </c:pt>
                <c:pt idx="10">
                  <c:v>4.5665899546701444E-3</c:v>
                </c:pt>
                <c:pt idx="11">
                  <c:v>4.5802622017484251E-3</c:v>
                </c:pt>
                <c:pt idx="12">
                  <c:v>4.5939707891923722E-3</c:v>
                </c:pt>
                <c:pt idx="13">
                  <c:v>4.607715798309423E-3</c:v>
                </c:pt>
                <c:pt idx="14">
                  <c:v>4.6214973105408955E-3</c:v>
                </c:pt>
                <c:pt idx="15">
                  <c:v>4.6353154074620677E-3</c:v>
                </c:pt>
                <c:pt idx="16">
                  <c:v>4.6491701707822254E-3</c:v>
                </c:pt>
                <c:pt idx="17">
                  <c:v>4.6630616823447853E-3</c:v>
                </c:pt>
                <c:pt idx="18">
                  <c:v>4.6769900241273197E-3</c:v>
                </c:pt>
                <c:pt idx="19">
                  <c:v>4.6909552782416746E-3</c:v>
                </c:pt>
                <c:pt idx="20">
                  <c:v>4.7049575269339792E-3</c:v>
                </c:pt>
                <c:pt idx="21">
                  <c:v>4.7189968525847836E-3</c:v>
                </c:pt>
                <c:pt idx="22">
                  <c:v>4.7330733377090976E-3</c:v>
                </c:pt>
                <c:pt idx="23">
                  <c:v>4.7471870649564603E-3</c:v>
                </c:pt>
                <c:pt idx="24">
                  <c:v>4.7613381171110044E-3</c:v>
                </c:pt>
                <c:pt idx="25">
                  <c:v>4.7755265770915581E-3</c:v>
                </c:pt>
                <c:pt idx="26">
                  <c:v>4.7897525279516811E-3</c:v>
                </c:pt>
                <c:pt idx="27">
                  <c:v>4.804016052879753E-3</c:v>
                </c:pt>
                <c:pt idx="28">
                  <c:v>4.8183172351990121E-3</c:v>
                </c:pt>
                <c:pt idx="29">
                  <c:v>4.8326561583676726E-3</c:v>
                </c:pt>
                <c:pt idx="30">
                  <c:v>4.847032905978944E-3</c:v>
                </c:pt>
                <c:pt idx="31">
                  <c:v>4.8614475617611451E-3</c:v>
                </c:pt>
                <c:pt idx="32">
                  <c:v>4.8759002095777031E-3</c:v>
                </c:pt>
                <c:pt idx="33">
                  <c:v>4.8903909334272926E-3</c:v>
                </c:pt>
                <c:pt idx="34">
                  <c:v>4.9049198174438572E-3</c:v>
                </c:pt>
                <c:pt idx="35">
                  <c:v>4.9194869458966993E-3</c:v>
                </c:pt>
                <c:pt idx="36">
                  <c:v>4.9340924031905011E-3</c:v>
                </c:pt>
                <c:pt idx="37">
                  <c:v>4.9487362738654516E-3</c:v>
                </c:pt>
                <c:pt idx="38">
                  <c:v>4.9634186425972599E-3</c:v>
                </c:pt>
                <c:pt idx="39">
                  <c:v>4.9781395941972482E-3</c:v>
                </c:pt>
                <c:pt idx="40">
                  <c:v>4.9928992136123763E-3</c:v>
                </c:pt>
                <c:pt idx="41">
                  <c:v>5.0076975859253553E-3</c:v>
                </c:pt>
                <c:pt idx="42">
                  <c:v>5.0225347963546796E-3</c:v>
                </c:pt>
                <c:pt idx="43">
                  <c:v>5.0374109302546875E-3</c:v>
                </c:pt>
                <c:pt idx="44">
                  <c:v>5.0523260731156153E-3</c:v>
                </c:pt>
                <c:pt idx="45">
                  <c:v>5.0672803105636837E-3</c:v>
                </c:pt>
                <c:pt idx="46">
                  <c:v>5.0822737283611344E-3</c:v>
                </c:pt>
                <c:pt idx="47">
                  <c:v>5.0973064124063081E-3</c:v>
                </c:pt>
                <c:pt idx="48">
                  <c:v>5.1123784487336638E-3</c:v>
                </c:pt>
                <c:pt idx="49">
                  <c:v>5.1274899235138945E-3</c:v>
                </c:pt>
                <c:pt idx="50">
                  <c:v>5.1426409230539392E-3</c:v>
                </c:pt>
                <c:pt idx="51">
                  <c:v>5.157831533797062E-3</c:v>
                </c:pt>
                <c:pt idx="52">
                  <c:v>5.1730618423228882E-3</c:v>
                </c:pt>
                <c:pt idx="53">
                  <c:v>5.1883319353474957E-3</c:v>
                </c:pt>
                <c:pt idx="54">
                  <c:v>5.2036418997234287E-3</c:v>
                </c:pt>
                <c:pt idx="55">
                  <c:v>5.2189918224397952E-3</c:v>
                </c:pt>
                <c:pt idx="56">
                  <c:v>5.2343817906222714E-3</c:v>
                </c:pt>
                <c:pt idx="57">
                  <c:v>5.2498118915332041E-3</c:v>
                </c:pt>
                <c:pt idx="58">
                  <c:v>5.265282212571637E-3</c:v>
                </c:pt>
                <c:pt idx="59">
                  <c:v>5.2807928412733742E-3</c:v>
                </c:pt>
                <c:pt idx="60">
                  <c:v>5.2963438653110201E-3</c:v>
                </c:pt>
                <c:pt idx="61">
                  <c:v>5.3119353724940385E-3</c:v>
                </c:pt>
                <c:pt idx="62">
                  <c:v>5.327567450768819E-3</c:v>
                </c:pt>
                <c:pt idx="63">
                  <c:v>5.3432401882187062E-3</c:v>
                </c:pt>
                <c:pt idx="64">
                  <c:v>5.3589536730640434E-3</c:v>
                </c:pt>
                <c:pt idx="65">
                  <c:v>5.3747079936622543E-3</c:v>
                </c:pt>
                <c:pt idx="66">
                  <c:v>5.3905032385078728E-3</c:v>
                </c:pt>
                <c:pt idx="67">
                  <c:v>5.4063394962325867E-3</c:v>
                </c:pt>
                <c:pt idx="68">
                  <c:v>5.422216855605279E-3</c:v>
                </c:pt>
                <c:pt idx="69">
                  <c:v>5.438135405532115E-3</c:v>
                </c:pt>
                <c:pt idx="70">
                  <c:v>5.4540952350565454E-3</c:v>
                </c:pt>
                <c:pt idx="71">
                  <c:v>5.4700964333593829E-3</c:v>
                </c:pt>
                <c:pt idx="72">
                  <c:v>5.4861390897588055E-3</c:v>
                </c:pt>
                <c:pt idx="73">
                  <c:v>5.502223293710461E-3</c:v>
                </c:pt>
                <c:pt idx="74">
                  <c:v>5.5183491348074756E-3</c:v>
                </c:pt>
                <c:pt idx="75">
                  <c:v>5.5345167027805019E-3</c:v>
                </c:pt>
                <c:pt idx="76">
                  <c:v>5.5507260874977527E-3</c:v>
                </c:pt>
                <c:pt idx="77">
                  <c:v>5.5669773789650719E-3</c:v>
                </c:pt>
                <c:pt idx="78">
                  <c:v>5.5832706673259571E-3</c:v>
                </c:pt>
                <c:pt idx="79">
                  <c:v>5.5996060428616145E-3</c:v>
                </c:pt>
                <c:pt idx="80">
                  <c:v>5.615983595990969E-3</c:v>
                </c:pt>
                <c:pt idx="81">
                  <c:v>5.632403417270739E-3</c:v>
                </c:pt>
                <c:pt idx="82">
                  <c:v>5.6488655973954771E-3</c:v>
                </c:pt>
                <c:pt idx="83">
                  <c:v>5.6653702271975952E-3</c:v>
                </c:pt>
                <c:pt idx="84">
                  <c:v>5.6819173976473767E-3</c:v>
                </c:pt>
                <c:pt idx="85">
                  <c:v>5.698507199853077E-3</c:v>
                </c:pt>
                <c:pt idx="86">
                  <c:v>5.7151397250609194E-3</c:v>
                </c:pt>
                <c:pt idx="87">
                  <c:v>5.7318150646551574E-3</c:v>
                </c:pt>
                <c:pt idx="88">
                  <c:v>5.7485333101580478E-3</c:v>
                </c:pt>
                <c:pt idx="89">
                  <c:v>5.7652945532299868E-3</c:v>
                </c:pt>
                <c:pt idx="90">
                  <c:v>5.7820988856694729E-3</c:v>
                </c:pt>
                <c:pt idx="91">
                  <c:v>5.7989463994131711E-3</c:v>
                </c:pt>
                <c:pt idx="92">
                  <c:v>5.8158371865359194E-3</c:v>
                </c:pt>
                <c:pt idx="93">
                  <c:v>5.8327713392507937E-3</c:v>
                </c:pt>
                <c:pt idx="94">
                  <c:v>5.8497489499091436E-3</c:v>
                </c:pt>
                <c:pt idx="95">
                  <c:v>5.8667701110005979E-3</c:v>
                </c:pt>
                <c:pt idx="96">
                  <c:v>5.883834915153101E-3</c:v>
                </c:pt>
                <c:pt idx="97">
                  <c:v>5.9009434551329674E-3</c:v>
                </c:pt>
                <c:pt idx="98">
                  <c:v>5.9180958238449011E-3</c:v>
                </c:pt>
                <c:pt idx="99">
                  <c:v>5.9352921143320152E-3</c:v>
                </c:pt>
                <c:pt idx="100">
                  <c:v>5.9525324197758538E-3</c:v>
                </c:pt>
                <c:pt idx="101">
                  <c:v>5.9698168334964699E-3</c:v>
                </c:pt>
                <c:pt idx="102">
                  <c:v>5.9871454489523971E-3</c:v>
                </c:pt>
                <c:pt idx="103">
                  <c:v>6.0045183597407185E-3</c:v>
                </c:pt>
                <c:pt idx="104">
                  <c:v>6.0219356595970453E-3</c:v>
                </c:pt>
                <c:pt idx="105">
                  <c:v>6.0393974423956082E-3</c:v>
                </c:pt>
                <c:pt idx="106">
                  <c:v>6.0569038021492253E-3</c:v>
                </c:pt>
                <c:pt idx="107">
                  <c:v>6.0744548330093785E-3</c:v>
                </c:pt>
                <c:pt idx="108">
                  <c:v>6.0920506292661764E-3</c:v>
                </c:pt>
                <c:pt idx="109">
                  <c:v>6.1096912853484371E-3</c:v>
                </c:pt>
                <c:pt idx="110">
                  <c:v>6.1273768958236873E-3</c:v>
                </c:pt>
                <c:pt idx="111">
                  <c:v>6.1451075553981766E-3</c:v>
                </c:pt>
                <c:pt idx="112">
                  <c:v>6.1628833589169102E-3</c:v>
                </c:pt>
                <c:pt idx="113">
                  <c:v>6.1807044013636727E-3</c:v>
                </c:pt>
                <c:pt idx="114">
                  <c:v>6.1985707778610443E-3</c:v>
                </c:pt>
                <c:pt idx="115">
                  <c:v>6.216482583670426E-3</c:v>
                </c:pt>
                <c:pt idx="116">
                  <c:v>6.2344399141920411E-3</c:v>
                </c:pt>
                <c:pt idx="117">
                  <c:v>6.2524428649649924E-3</c:v>
                </c:pt>
                <c:pt idx="118">
                  <c:v>6.2704915316672298E-3</c:v>
                </c:pt>
                <c:pt idx="119">
                  <c:v>6.288586010115625E-3</c:v>
                </c:pt>
                <c:pt idx="120">
                  <c:v>6.3067263962659275E-3</c:v>
                </c:pt>
                <c:pt idx="121">
                  <c:v>6.3249127862128329E-3</c:v>
                </c:pt>
                <c:pt idx="122">
                  <c:v>6.3431452761899725E-3</c:v>
                </c:pt>
                <c:pt idx="123">
                  <c:v>6.3614239625699445E-3</c:v>
                </c:pt>
                <c:pt idx="124">
                  <c:v>6.3797489418642855E-3</c:v>
                </c:pt>
                <c:pt idx="125">
                  <c:v>6.3981203107235565E-3</c:v>
                </c:pt>
                <c:pt idx="126">
                  <c:v>6.4165381659372937E-3</c:v>
                </c:pt>
                <c:pt idx="127">
                  <c:v>6.4350026044340492E-3</c:v>
                </c:pt>
                <c:pt idx="128">
                  <c:v>6.4535137232814037E-3</c:v>
                </c:pt>
                <c:pt idx="129">
                  <c:v>6.472071619685953E-3</c:v>
                </c:pt>
                <c:pt idx="130">
                  <c:v>6.4906763909933643E-3</c:v>
                </c:pt>
                <c:pt idx="131">
                  <c:v>6.5093281346883421E-3</c:v>
                </c:pt>
                <c:pt idx="132">
                  <c:v>6.5280269483946468E-3</c:v>
                </c:pt>
                <c:pt idx="133">
                  <c:v>6.5467729298751198E-3</c:v>
                </c:pt>
                <c:pt idx="134">
                  <c:v>6.5655661770316958E-3</c:v>
                </c:pt>
                <c:pt idx="135">
                  <c:v>6.5844067879053843E-3</c:v>
                </c:pt>
                <c:pt idx="136">
                  <c:v>6.603294860676282E-3</c:v>
                </c:pt>
                <c:pt idx="137">
                  <c:v>6.6222304936635924E-3</c:v>
                </c:pt>
                <c:pt idx="138">
                  <c:v>6.6412137853256214E-3</c:v>
                </c:pt>
                <c:pt idx="139">
                  <c:v>6.6602448342597906E-3</c:v>
                </c:pt>
                <c:pt idx="140">
                  <c:v>6.6793237392026202E-3</c:v>
                </c:pt>
                <c:pt idx="141">
                  <c:v>6.6984505990297606E-3</c:v>
                </c:pt>
                <c:pt idx="142">
                  <c:v>6.7176255127559745E-3</c:v>
                </c:pt>
                <c:pt idx="143">
                  <c:v>6.7368485795351526E-3</c:v>
                </c:pt>
                <c:pt idx="144">
                  <c:v>6.7561198986603012E-3</c:v>
                </c:pt>
                <c:pt idx="145">
                  <c:v>6.7754395695635294E-3</c:v>
                </c:pt>
                <c:pt idx="146">
                  <c:v>6.7948076918161035E-3</c:v>
                </c:pt>
                <c:pt idx="147">
                  <c:v>6.8142243651283874E-3</c:v>
                </c:pt>
                <c:pt idx="148">
                  <c:v>6.8336896893498806E-3</c:v>
                </c:pt>
                <c:pt idx="149">
                  <c:v>6.8532037644691637E-3</c:v>
                </c:pt>
                <c:pt idx="150">
                  <c:v>6.8727666906139712E-3</c:v>
                </c:pt>
                <c:pt idx="151">
                  <c:v>6.8923785680511229E-3</c:v>
                </c:pt>
                <c:pt idx="152">
                  <c:v>6.9120394971865584E-3</c:v>
                </c:pt>
                <c:pt idx="153">
                  <c:v>6.9317495785652938E-3</c:v>
                </c:pt>
                <c:pt idx="154">
                  <c:v>6.9515089128714602E-3</c:v>
                </c:pt>
                <c:pt idx="155">
                  <c:v>6.9713176009282745E-3</c:v>
                </c:pt>
                <c:pt idx="156">
                  <c:v>6.9911757436980203E-3</c:v>
                </c:pt>
                <c:pt idx="157">
                  <c:v>7.0110834422820604E-3</c:v>
                </c:pt>
                <c:pt idx="158">
                  <c:v>7.0310407979208194E-3</c:v>
                </c:pt>
                <c:pt idx="159">
                  <c:v>7.0510479119937734E-3</c:v>
                </c:pt>
                <c:pt idx="160">
                  <c:v>7.0711048860194487E-3</c:v>
                </c:pt>
                <c:pt idx="161">
                  <c:v>7.0912118216553905E-3</c:v>
                </c:pt>
                <c:pt idx="162">
                  <c:v>7.1113688206981638E-3</c:v>
                </c:pt>
                <c:pt idx="163">
                  <c:v>7.1315759850833623E-3</c:v>
                </c:pt>
                <c:pt idx="164">
                  <c:v>7.1518334168855563E-3</c:v>
                </c:pt>
                <c:pt idx="165">
                  <c:v>7.172141218318287E-3</c:v>
                </c:pt>
                <c:pt idx="166">
                  <c:v>7.192499491734082E-3</c:v>
                </c:pt>
                <c:pt idx="167">
                  <c:v>7.2129083396244098E-3</c:v>
                </c:pt>
                <c:pt idx="168">
                  <c:v>7.2333678646196876E-3</c:v>
                </c:pt>
                <c:pt idx="169">
                  <c:v>7.2538781694892092E-3</c:v>
                </c:pt>
                <c:pt idx="170">
                  <c:v>7.2744393571412182E-3</c:v>
                </c:pt>
                <c:pt idx="171">
                  <c:v>7.2950515306228056E-3</c:v>
                </c:pt>
                <c:pt idx="172">
                  <c:v>7.31571479311995E-3</c:v>
                </c:pt>
                <c:pt idx="173">
                  <c:v>7.3364292479574378E-3</c:v>
                </c:pt>
                <c:pt idx="174">
                  <c:v>7.3571949985989085E-3</c:v>
                </c:pt>
                <c:pt idx="175">
                  <c:v>7.37801214864679E-3</c:v>
                </c:pt>
                <c:pt idx="176">
                  <c:v>7.3988808018422966E-3</c:v>
                </c:pt>
                <c:pt idx="177">
                  <c:v>7.4198010620653738E-3</c:v>
                </c:pt>
                <c:pt idx="178">
                  <c:v>7.4407730333347294E-3</c:v>
                </c:pt>
                <c:pt idx="179">
                  <c:v>7.4617968198077639E-3</c:v>
                </c:pt>
                <c:pt idx="180">
                  <c:v>7.4828725257805638E-3</c:v>
                </c:pt>
                <c:pt idx="181">
                  <c:v>7.5040002556878566E-3</c:v>
                </c:pt>
                <c:pt idx="182">
                  <c:v>7.5251801141030189E-3</c:v>
                </c:pt>
                <c:pt idx="183">
                  <c:v>7.5464122057380218E-3</c:v>
                </c:pt>
                <c:pt idx="184">
                  <c:v>7.5676966354434258E-3</c:v>
                </c:pt>
                <c:pt idx="185">
                  <c:v>7.5890335082082969E-3</c:v>
                </c:pt>
                <c:pt idx="186">
                  <c:v>7.6104229291602534E-3</c:v>
                </c:pt>
                <c:pt idx="187">
                  <c:v>7.6318650035653796E-3</c:v>
                </c:pt>
                <c:pt idx="188">
                  <c:v>7.6533598368282354E-3</c:v>
                </c:pt>
                <c:pt idx="189">
                  <c:v>7.6749075344917641E-3</c:v>
                </c:pt>
                <c:pt idx="190">
                  <c:v>7.6965082022373218E-3</c:v>
                </c:pt>
                <c:pt idx="191">
                  <c:v>7.7181619458846218E-3</c:v>
                </c:pt>
                <c:pt idx="192">
                  <c:v>7.739868871391698E-3</c:v>
                </c:pt>
                <c:pt idx="193">
                  <c:v>7.7616290848548444E-3</c:v>
                </c:pt>
                <c:pt idx="194">
                  <c:v>7.7834426925086266E-3</c:v>
                </c:pt>
                <c:pt idx="195">
                  <c:v>7.805309800725818E-3</c:v>
                </c:pt>
                <c:pt idx="196">
                  <c:v>7.8272305160173791E-3</c:v>
                </c:pt>
                <c:pt idx="197">
                  <c:v>7.8492049450323634E-3</c:v>
                </c:pt>
                <c:pt idx="198">
                  <c:v>7.8712331945579635E-3</c:v>
                </c:pt>
                <c:pt idx="199">
                  <c:v>7.8933153715194087E-3</c:v>
                </c:pt>
                <c:pt idx="200">
                  <c:v>7.9154515829799686E-3</c:v>
                </c:pt>
                <c:pt idx="201">
                  <c:v>7.9376419361408355E-3</c:v>
                </c:pt>
                <c:pt idx="202">
                  <c:v>7.9598865383411835E-3</c:v>
                </c:pt>
                <c:pt idx="203">
                  <c:v>7.982185497058045E-3</c:v>
                </c:pt>
                <c:pt idx="204">
                  <c:v>8.0045389199063267E-3</c:v>
                </c:pt>
                <c:pt idx="205">
                  <c:v>8.026946914638693E-3</c:v>
                </c:pt>
                <c:pt idx="206">
                  <c:v>8.0494095891455852E-3</c:v>
                </c:pt>
                <c:pt idx="207">
                  <c:v>8.0719270514551592E-3</c:v>
                </c:pt>
                <c:pt idx="208">
                  <c:v>8.094499409733228E-3</c:v>
                </c:pt>
                <c:pt idx="209">
                  <c:v>8.1171267722831841E-3</c:v>
                </c:pt>
                <c:pt idx="210">
                  <c:v>8.1398092475460215E-3</c:v>
                </c:pt>
                <c:pt idx="211">
                  <c:v>8.1625469441002334E-3</c:v>
                </c:pt>
                <c:pt idx="212">
                  <c:v>8.1853399706617747E-3</c:v>
                </c:pt>
                <c:pt idx="213">
                  <c:v>8.208188436083997E-3</c:v>
                </c:pt>
                <c:pt idx="214">
                  <c:v>8.2310924493576298E-3</c:v>
                </c:pt>
                <c:pt idx="215">
                  <c:v>8.2540521196107029E-3</c:v>
                </c:pt>
                <c:pt idx="216">
                  <c:v>8.2770675561084951E-3</c:v>
                </c:pt>
                <c:pt idx="217">
                  <c:v>8.3001388682534712E-3</c:v>
                </c:pt>
                <c:pt idx="218">
                  <c:v>8.3232661655852445E-3</c:v>
                </c:pt>
                <c:pt idx="219">
                  <c:v>8.346449557780522E-3</c:v>
                </c:pt>
                <c:pt idx="220">
                  <c:v>8.369689154653033E-3</c:v>
                </c:pt>
                <c:pt idx="221">
                  <c:v>8.3929850661534494E-3</c:v>
                </c:pt>
                <c:pt idx="222">
                  <c:v>8.416337402369389E-3</c:v>
                </c:pt>
                <c:pt idx="223">
                  <c:v>8.4397462735252959E-3</c:v>
                </c:pt>
                <c:pt idx="224">
                  <c:v>8.4632117899824232E-3</c:v>
                </c:pt>
                <c:pt idx="225">
                  <c:v>8.4867340622387204E-3</c:v>
                </c:pt>
                <c:pt idx="226">
                  <c:v>8.5103132009288259E-3</c:v>
                </c:pt>
                <c:pt idx="227">
                  <c:v>8.5339493168239723E-3</c:v>
                </c:pt>
                <c:pt idx="228">
                  <c:v>8.5576425208319443E-3</c:v>
                </c:pt>
                <c:pt idx="229">
                  <c:v>8.581392923996959E-3</c:v>
                </c:pt>
                <c:pt idx="230">
                  <c:v>8.6052006374996715E-3</c:v>
                </c:pt>
                <c:pt idx="231">
                  <c:v>8.6290657726570807E-3</c:v>
                </c:pt>
                <c:pt idx="232">
                  <c:v>8.6529884409224447E-3</c:v>
                </c:pt>
                <c:pt idx="233">
                  <c:v>8.6769687538852149E-3</c:v>
                </c:pt>
                <c:pt idx="234">
                  <c:v>8.7010068232709868E-3</c:v>
                </c:pt>
                <c:pt idx="235">
                  <c:v>8.7251027609414316E-3</c:v>
                </c:pt>
                <c:pt idx="236">
                  <c:v>8.7492566788942086E-3</c:v>
                </c:pt>
                <c:pt idx="237">
                  <c:v>8.7734686892628703E-3</c:v>
                </c:pt>
                <c:pt idx="238">
                  <c:v>8.797738904316843E-3</c:v>
                </c:pt>
                <c:pt idx="239">
                  <c:v>8.8220674364613318E-3</c:v>
                </c:pt>
                <c:pt idx="240">
                  <c:v>8.8464543982372315E-3</c:v>
                </c:pt>
                <c:pt idx="241">
                  <c:v>8.8708999023210389E-3</c:v>
                </c:pt>
                <c:pt idx="242">
                  <c:v>8.8954040615248399E-3</c:v>
                </c:pt>
                <c:pt idx="243">
                  <c:v>8.9199669887961557E-3</c:v>
                </c:pt>
                <c:pt idx="244">
                  <c:v>8.94458879721792E-3</c:v>
                </c:pt>
                <c:pt idx="245">
                  <c:v>8.9692696000083817E-3</c:v>
                </c:pt>
                <c:pt idx="246">
                  <c:v>8.9940095105209943E-3</c:v>
                </c:pt>
                <c:pt idx="247">
                  <c:v>9.0188086422443841E-3</c:v>
                </c:pt>
                <c:pt idx="248">
                  <c:v>9.0436671088022641E-3</c:v>
                </c:pt>
                <c:pt idx="249">
                  <c:v>9.0685850239532878E-3</c:v>
                </c:pt>
                <c:pt idx="250">
                  <c:v>9.0935625015910529E-3</c:v>
                </c:pt>
                <c:pt idx="251">
                  <c:v>9.1185996557439641E-3</c:v>
                </c:pt>
                <c:pt idx="252">
                  <c:v>9.1436966005751536E-3</c:v>
                </c:pt>
                <c:pt idx="253">
                  <c:v>9.1688534503824234E-3</c:v>
                </c:pt>
                <c:pt idx="254">
                  <c:v>9.1940703195980931E-3</c:v>
                </c:pt>
                <c:pt idx="255">
                  <c:v>9.219347322788991E-3</c:v>
                </c:pt>
                <c:pt idx="256">
                  <c:v>9.2446845746563342E-3</c:v>
                </c:pt>
                <c:pt idx="257">
                  <c:v>9.2700821900355817E-3</c:v>
                </c:pt>
                <c:pt idx="258">
                  <c:v>9.2955402838964529E-3</c:v>
                </c:pt>
                <c:pt idx="259">
                  <c:v>9.3210589713427442E-3</c:v>
                </c:pt>
                <c:pt idx="260">
                  <c:v>9.3466383676122835E-3</c:v>
                </c:pt>
                <c:pt idx="261">
                  <c:v>9.3722785880768281E-3</c:v>
                </c:pt>
                <c:pt idx="262">
                  <c:v>9.3979797482419275E-3</c:v>
                </c:pt>
                <c:pt idx="263">
                  <c:v>9.4237419637469098E-3</c:v>
                </c:pt>
                <c:pt idx="264">
                  <c:v>9.4495653503647269E-3</c:v>
                </c:pt>
                <c:pt idx="265">
                  <c:v>9.4754500240018542E-3</c:v>
                </c:pt>
                <c:pt idx="266">
                  <c:v>9.5013961006982176E-3</c:v>
                </c:pt>
                <c:pt idx="267">
                  <c:v>9.5274036966271018E-3</c:v>
                </c:pt>
                <c:pt idx="268">
                  <c:v>9.5534729280950109E-3</c:v>
                </c:pt>
                <c:pt idx="269">
                  <c:v>9.579603911541619E-3</c:v>
                </c:pt>
                <c:pt idx="270">
                  <c:v>9.6057967635395872E-3</c:v>
                </c:pt>
                <c:pt idx="271">
                  <c:v>9.6320516007945608E-3</c:v>
                </c:pt>
                <c:pt idx="272">
                  <c:v>9.6583685401450091E-3</c:v>
                </c:pt>
                <c:pt idx="273">
                  <c:v>9.6847476985621028E-3</c:v>
                </c:pt>
                <c:pt idx="274">
                  <c:v>9.7111891931496563E-3</c:v>
                </c:pt>
                <c:pt idx="275">
                  <c:v>9.7376931411439997E-3</c:v>
                </c:pt>
                <c:pt idx="276">
                  <c:v>9.7642596599138518E-3</c:v>
                </c:pt>
                <c:pt idx="277">
                  <c:v>9.7908888669602616E-3</c:v>
                </c:pt>
                <c:pt idx="278">
                  <c:v>9.8175808799164186E-3</c:v>
                </c:pt>
                <c:pt idx="279">
                  <c:v>9.8443358165476186E-3</c:v>
                </c:pt>
                <c:pt idx="280">
                  <c:v>9.8711537947511439E-3</c:v>
                </c:pt>
                <c:pt idx="281">
                  <c:v>9.8980349325560723E-3</c:v>
                </c:pt>
                <c:pt idx="282">
                  <c:v>9.9249793481232737E-3</c:v>
                </c:pt>
                <c:pt idx="283">
                  <c:v>9.9519871597452177E-3</c:v>
                </c:pt>
                <c:pt idx="284">
                  <c:v>9.9790584858458903E-3</c:v>
                </c:pt>
                <c:pt idx="285">
                  <c:v>1.0006193444980686E-2</c:v>
                </c:pt>
                <c:pt idx="286">
                  <c:v>1.003339215583623E-2</c:v>
                </c:pt>
                <c:pt idx="287">
                  <c:v>1.0060654737230343E-2</c:v>
                </c:pt>
                <c:pt idx="288">
                  <c:v>1.008798130811189E-2</c:v>
                </c:pt>
                <c:pt idx="289">
                  <c:v>1.0115371987560609E-2</c:v>
                </c:pt>
                <c:pt idx="290">
                  <c:v>1.0142826894787077E-2</c:v>
                </c:pt>
                <c:pt idx="291">
                  <c:v>1.0170346149132529E-2</c:v>
                </c:pt>
                <c:pt idx="292">
                  <c:v>1.0197929870068748E-2</c:v>
                </c:pt>
                <c:pt idx="293">
                  <c:v>1.0225578177197955E-2</c:v>
                </c:pt>
                <c:pt idx="294">
                  <c:v>1.0253291190252645E-2</c:v>
                </c:pt>
                <c:pt idx="295">
                  <c:v>1.0281069029095511E-2</c:v>
                </c:pt>
                <c:pt idx="296">
                  <c:v>1.0308911813719285E-2</c:v>
                </c:pt>
                <c:pt idx="297">
                  <c:v>1.0336819664246634E-2</c:v>
                </c:pt>
                <c:pt idx="298">
                  <c:v>1.0364792700929975E-2</c:v>
                </c:pt>
                <c:pt idx="299">
                  <c:v>1.0392831044151417E-2</c:v>
                </c:pt>
                <c:pt idx="300">
                  <c:v>1.0420934814422592E-2</c:v>
                </c:pt>
                <c:pt idx="301">
                  <c:v>1.0449104132384529E-2</c:v>
                </c:pt>
                <c:pt idx="302">
                  <c:v>1.0477339118807499E-2</c:v>
                </c:pt>
                <c:pt idx="303">
                  <c:v>1.0505639894590925E-2</c:v>
                </c:pt>
                <c:pt idx="304">
                  <c:v>1.0534006580763203E-2</c:v>
                </c:pt>
                <c:pt idx="305">
                  <c:v>1.0562439298481621E-2</c:v>
                </c:pt>
                <c:pt idx="306">
                  <c:v>1.0590938169032126E-2</c:v>
                </c:pt>
                <c:pt idx="307">
                  <c:v>1.0619503313829298E-2</c:v>
                </c:pt>
                <c:pt idx="308">
                  <c:v>1.064813485441613E-2</c:v>
                </c:pt>
                <c:pt idx="309">
                  <c:v>1.0676832912463947E-2</c:v>
                </c:pt>
                <c:pt idx="310">
                  <c:v>1.0705597609772187E-2</c:v>
                </c:pt>
                <c:pt idx="311">
                  <c:v>1.0734429068268334E-2</c:v>
                </c:pt>
                <c:pt idx="312">
                  <c:v>1.0763327410007743E-2</c:v>
                </c:pt>
                <c:pt idx="313">
                  <c:v>1.0792292757173508E-2</c:v>
                </c:pt>
                <c:pt idx="314">
                  <c:v>1.0821325232076271E-2</c:v>
                </c:pt>
                <c:pt idx="315">
                  <c:v>1.0850424957154142E-2</c:v>
                </c:pt>
                <c:pt idx="316">
                  <c:v>1.0879592054972511E-2</c:v>
                </c:pt>
                <c:pt idx="317">
                  <c:v>1.0908826648223922E-2</c:v>
                </c:pt>
                <c:pt idx="318">
                  <c:v>1.0938128859727876E-2</c:v>
                </c:pt>
                <c:pt idx="319">
                  <c:v>1.0967498812430745E-2</c:v>
                </c:pt>
                <c:pt idx="320">
                  <c:v>1.0996936629405572E-2</c:v>
                </c:pt>
                <c:pt idx="321">
                  <c:v>1.1026442433851967E-2</c:v>
                </c:pt>
                <c:pt idx="322">
                  <c:v>1.1056016349095863E-2</c:v>
                </c:pt>
                <c:pt idx="323">
                  <c:v>1.1085658498589472E-2</c:v>
                </c:pt>
                <c:pt idx="324">
                  <c:v>1.1115369005911058E-2</c:v>
                </c:pt>
                <c:pt idx="325">
                  <c:v>1.1145147994764813E-2</c:v>
                </c:pt>
                <c:pt idx="326">
                  <c:v>1.1174995588980642E-2</c:v>
                </c:pt>
                <c:pt idx="327">
                  <c:v>1.1204911912514099E-2</c:v>
                </c:pt>
                <c:pt idx="328">
                  <c:v>1.1234897089446149E-2</c:v>
                </c:pt>
                <c:pt idx="329">
                  <c:v>1.126495124398305E-2</c:v>
                </c:pt>
                <c:pt idx="330">
                  <c:v>1.1295074500456135E-2</c:v>
                </c:pt>
                <c:pt idx="331">
                  <c:v>1.1325266983321725E-2</c:v>
                </c:pt>
                <c:pt idx="332">
                  <c:v>1.1355528817160915E-2</c:v>
                </c:pt>
                <c:pt idx="333">
                  <c:v>1.1385860126679427E-2</c:v>
                </c:pt>
                <c:pt idx="334">
                  <c:v>1.1416261036707408E-2</c:v>
                </c:pt>
                <c:pt idx="335">
                  <c:v>1.1446731672199331E-2</c:v>
                </c:pt>
                <c:pt idx="336">
                  <c:v>1.1477272158233751E-2</c:v>
                </c:pt>
                <c:pt idx="337">
                  <c:v>1.1507882620013218E-2</c:v>
                </c:pt>
                <c:pt idx="338">
                  <c:v>1.1538563182863995E-2</c:v>
                </c:pt>
                <c:pt idx="339">
                  <c:v>1.1569313972235998E-2</c:v>
                </c:pt>
                <c:pt idx="340">
                  <c:v>1.1600135113702561E-2</c:v>
                </c:pt>
                <c:pt idx="341">
                  <c:v>1.1631026732960292E-2</c:v>
                </c:pt>
                <c:pt idx="342">
                  <c:v>1.1661988955828838E-2</c:v>
                </c:pt>
                <c:pt idx="343">
                  <c:v>1.1693021908250797E-2</c:v>
                </c:pt>
                <c:pt idx="344">
                  <c:v>1.1724125716291483E-2</c:v>
                </c:pt>
                <c:pt idx="345">
                  <c:v>1.1755300506138777E-2</c:v>
                </c:pt>
                <c:pt idx="346">
                  <c:v>1.1786546404102876E-2</c:v>
                </c:pt>
                <c:pt idx="347">
                  <c:v>1.1817863536616237E-2</c:v>
                </c:pt>
                <c:pt idx="348">
                  <c:v>1.1849252030233286E-2</c:v>
                </c:pt>
                <c:pt idx="349">
                  <c:v>1.1880712011630306E-2</c:v>
                </c:pt>
                <c:pt idx="350">
                  <c:v>1.1912243607605179E-2</c:v>
                </c:pt>
                <c:pt idx="351">
                  <c:v>1.1943846945077288E-2</c:v>
                </c:pt>
                <c:pt idx="352">
                  <c:v>1.197552215108727E-2</c:v>
                </c:pt>
                <c:pt idx="353">
                  <c:v>1.2007269352796845E-2</c:v>
                </c:pt>
                <c:pt idx="354">
                  <c:v>1.2039088677488655E-2</c:v>
                </c:pt>
                <c:pt idx="355">
                  <c:v>1.2070980252565994E-2</c:v>
                </c:pt>
                <c:pt idx="356">
                  <c:v>1.2102944205552734E-2</c:v>
                </c:pt>
                <c:pt idx="357">
                  <c:v>1.2134980664093058E-2</c:v>
                </c:pt>
                <c:pt idx="358">
                  <c:v>1.2167089755951245E-2</c:v>
                </c:pt>
                <c:pt idx="359">
                  <c:v>1.2199271609011552E-2</c:v>
                </c:pt>
                <c:pt idx="360">
                  <c:v>1.2231526351277971E-2</c:v>
                </c:pt>
                <c:pt idx="361">
                  <c:v>1.2263854110874045E-2</c:v>
                </c:pt>
                <c:pt idx="362">
                  <c:v>1.2296255016042673E-2</c:v>
                </c:pt>
                <c:pt idx="363">
                  <c:v>1.2328729195145877E-2</c:v>
                </c:pt>
                <c:pt idx="364">
                  <c:v>1.2361276776664673E-2</c:v>
                </c:pt>
                <c:pt idx="365">
                  <c:v>1.2393897889198818E-2</c:v>
                </c:pt>
                <c:pt idx="366">
                  <c:v>1.2426592661466595E-2</c:v>
                </c:pt>
                <c:pt idx="367">
                  <c:v>1.2459361222304675E-2</c:v>
                </c:pt>
                <c:pt idx="368">
                  <c:v>1.2492203700667852E-2</c:v>
                </c:pt>
                <c:pt idx="369">
                  <c:v>1.2525120225628867E-2</c:v>
                </c:pt>
                <c:pt idx="370">
                  <c:v>1.2558110926378211E-2</c:v>
                </c:pt>
                <c:pt idx="371">
                  <c:v>1.2591175932223853E-2</c:v>
                </c:pt>
                <c:pt idx="372">
                  <c:v>1.2624315372591137E-2</c:v>
                </c:pt>
                <c:pt idx="373">
                  <c:v>1.2657529377022508E-2</c:v>
                </c:pt>
                <c:pt idx="374">
                  <c:v>1.2690818075177262E-2</c:v>
                </c:pt>
                <c:pt idx="375">
                  <c:v>1.2724181596831433E-2</c:v>
                </c:pt>
                <c:pt idx="376">
                  <c:v>1.2757620071877508E-2</c:v>
                </c:pt>
                <c:pt idx="377">
                  <c:v>1.2791133630324246E-2</c:v>
                </c:pt>
                <c:pt idx="378">
                  <c:v>1.2824722402296448E-2</c:v>
                </c:pt>
                <c:pt idx="379">
                  <c:v>1.285838651803472E-2</c:v>
                </c:pt>
                <c:pt idx="380">
                  <c:v>1.2892126107895304E-2</c:v>
                </c:pt>
                <c:pt idx="381">
                  <c:v>1.2925941302349852E-2</c:v>
                </c:pt>
                <c:pt idx="382">
                  <c:v>1.2959832231985128E-2</c:v>
                </c:pt>
                <c:pt idx="383">
                  <c:v>1.2993799027502903E-2</c:v>
                </c:pt>
                <c:pt idx="384">
                  <c:v>1.3027841819719665E-2</c:v>
                </c:pt>
                <c:pt idx="385">
                  <c:v>1.3061960739566395E-2</c:v>
                </c:pt>
                <c:pt idx="386">
                  <c:v>1.3096155918088385E-2</c:v>
                </c:pt>
                <c:pt idx="387">
                  <c:v>1.3130427486444933E-2</c:v>
                </c:pt>
                <c:pt idx="388">
                  <c:v>1.3164775575909208E-2</c:v>
                </c:pt>
                <c:pt idx="389">
                  <c:v>1.3199200317867987E-2</c:v>
                </c:pt>
                <c:pt idx="390">
                  <c:v>1.3233701843821374E-2</c:v>
                </c:pt>
                <c:pt idx="391">
                  <c:v>1.3268280285382655E-2</c:v>
                </c:pt>
                <c:pt idx="392">
                  <c:v>1.3302935774278013E-2</c:v>
                </c:pt>
                <c:pt idx="393">
                  <c:v>1.3337668442346325E-2</c:v>
                </c:pt>
                <c:pt idx="394">
                  <c:v>1.3372478421538903E-2</c:v>
                </c:pt>
                <c:pt idx="395">
                  <c:v>1.3407365843919246E-2</c:v>
                </c:pt>
                <c:pt idx="396">
                  <c:v>1.3442330841662849E-2</c:v>
                </c:pt>
                <c:pt idx="397">
                  <c:v>1.3477373547056975E-2</c:v>
                </c:pt>
                <c:pt idx="398">
                  <c:v>1.3512494092500308E-2</c:v>
                </c:pt>
                <c:pt idx="399">
                  <c:v>1.3547692610502851E-2</c:v>
                </c:pt>
                <c:pt idx="400">
                  <c:v>1.3582969233685613E-2</c:v>
                </c:pt>
                <c:pt idx="401">
                  <c:v>1.361832409478037E-2</c:v>
                </c:pt>
                <c:pt idx="402">
                  <c:v>1.3653757326629457E-2</c:v>
                </c:pt>
                <c:pt idx="403">
                  <c:v>1.3689269062185438E-2</c:v>
                </c:pt>
                <c:pt idx="404">
                  <c:v>1.3724859434510971E-2</c:v>
                </c:pt>
                <c:pt idx="405">
                  <c:v>1.3760528576778515E-2</c:v>
                </c:pt>
                <c:pt idx="406">
                  <c:v>1.3796276622270023E-2</c:v>
                </c:pt>
                <c:pt idx="407">
                  <c:v>1.3832103704376798E-2</c:v>
                </c:pt>
                <c:pt idx="408">
                  <c:v>1.3868009956599181E-2</c:v>
                </c:pt>
                <c:pt idx="409">
                  <c:v>1.3903995512546286E-2</c:v>
                </c:pt>
                <c:pt idx="410">
                  <c:v>1.3940060505935825E-2</c:v>
                </c:pt>
                <c:pt idx="411">
                  <c:v>1.397620507059372E-2</c:v>
                </c:pt>
                <c:pt idx="412">
                  <c:v>1.4012429340453998E-2</c:v>
                </c:pt>
                <c:pt idx="413">
                  <c:v>1.4048733449558449E-2</c:v>
                </c:pt>
                <c:pt idx="414">
                  <c:v>1.4085117532056345E-2</c:v>
                </c:pt>
                <c:pt idx="415">
                  <c:v>1.4121581722204275E-2</c:v>
                </c:pt>
                <c:pt idx="416">
                  <c:v>1.4158126154365801E-2</c:v>
                </c:pt>
                <c:pt idx="417">
                  <c:v>1.4194750963011232E-2</c:v>
                </c:pt>
                <c:pt idx="418">
                  <c:v>1.4231456282717374E-2</c:v>
                </c:pt>
                <c:pt idx="419">
                  <c:v>1.4268242248167204E-2</c:v>
                </c:pt>
                <c:pt idx="420">
                  <c:v>1.430510899414969E-2</c:v>
                </c:pt>
                <c:pt idx="421">
                  <c:v>1.4342056655559477E-2</c:v>
                </c:pt>
                <c:pt idx="422">
                  <c:v>1.4379085367396637E-2</c:v>
                </c:pt>
                <c:pt idx="423">
                  <c:v>1.4416195264766347E-2</c:v>
                </c:pt>
                <c:pt idx="424">
                  <c:v>1.4453386482878713E-2</c:v>
                </c:pt>
                <c:pt idx="425">
                  <c:v>1.4490659157048438E-2</c:v>
                </c:pt>
                <c:pt idx="426">
                  <c:v>1.4528013422694566E-2</c:v>
                </c:pt>
                <c:pt idx="427">
                  <c:v>1.4565449415340159E-2</c:v>
                </c:pt>
                <c:pt idx="428">
                  <c:v>1.4602967270612131E-2</c:v>
                </c:pt>
                <c:pt idx="429">
                  <c:v>1.4640567124240875E-2</c:v>
                </c:pt>
                <c:pt idx="430">
                  <c:v>1.4678249112060044E-2</c:v>
                </c:pt>
                <c:pt idx="431">
                  <c:v>1.4716013370006199E-2</c:v>
                </c:pt>
                <c:pt idx="432">
                  <c:v>1.4753860034118634E-2</c:v>
                </c:pt>
                <c:pt idx="433">
                  <c:v>1.4791789240539017E-2</c:v>
                </c:pt>
                <c:pt idx="434">
                  <c:v>1.4829801125511161E-2</c:v>
                </c:pt>
                <c:pt idx="435">
                  <c:v>1.4867895825380634E-2</c:v>
                </c:pt>
                <c:pt idx="436">
                  <c:v>1.4906073476594639E-2</c:v>
                </c:pt>
                <c:pt idx="437">
                  <c:v>1.4944334215701597E-2</c:v>
                </c:pt>
                <c:pt idx="438">
                  <c:v>1.4982678179350933E-2</c:v>
                </c:pt>
                <c:pt idx="439">
                  <c:v>1.502110550429272E-2</c:v>
                </c:pt>
                <c:pt idx="440">
                  <c:v>1.5059616327377449E-2</c:v>
                </c:pt>
                <c:pt idx="441">
                  <c:v>1.5098210785555739E-2</c:v>
                </c:pt>
                <c:pt idx="442">
                  <c:v>1.5136889015878008E-2</c:v>
                </c:pt>
                <c:pt idx="443">
                  <c:v>1.5175651155494184E-2</c:v>
                </c:pt>
                <c:pt idx="444">
                  <c:v>1.5214497341653437E-2</c:v>
                </c:pt>
                <c:pt idx="445">
                  <c:v>1.5253427711703869E-2</c:v>
                </c:pt>
                <c:pt idx="446">
                  <c:v>1.5292442403092235E-2</c:v>
                </c:pt>
                <c:pt idx="447">
                  <c:v>1.5331541553363588E-2</c:v>
                </c:pt>
                <c:pt idx="448">
                  <c:v>1.5370725300161052E-2</c:v>
                </c:pt>
                <c:pt idx="449">
                  <c:v>1.5409993781225475E-2</c:v>
                </c:pt>
                <c:pt idx="450">
                  <c:v>1.5449347134395174E-2</c:v>
                </c:pt>
                <c:pt idx="451">
                  <c:v>1.5488785497605535E-2</c:v>
                </c:pt>
                <c:pt idx="452">
                  <c:v>1.5528309008888823E-2</c:v>
                </c:pt>
                <c:pt idx="453">
                  <c:v>1.5567917806373803E-2</c:v>
                </c:pt>
                <c:pt idx="454">
                  <c:v>1.5607612028285502E-2</c:v>
                </c:pt>
                <c:pt idx="455">
                  <c:v>1.5647391812944764E-2</c:v>
                </c:pt>
                <c:pt idx="456">
                  <c:v>1.5687257298768114E-2</c:v>
                </c:pt>
                <c:pt idx="457">
                  <c:v>1.5727208624267332E-2</c:v>
                </c:pt>
                <c:pt idx="458">
                  <c:v>1.5767245928049199E-2</c:v>
                </c:pt>
                <c:pt idx="459">
                  <c:v>1.5807369348815097E-2</c:v>
                </c:pt>
                <c:pt idx="460">
                  <c:v>1.5847579025360818E-2</c:v>
                </c:pt>
                <c:pt idx="461">
                  <c:v>1.5887875096576163E-2</c:v>
                </c:pt>
                <c:pt idx="462">
                  <c:v>1.5928257701444667E-2</c:v>
                </c:pt>
                <c:pt idx="463">
                  <c:v>1.5968726979043207E-2</c:v>
                </c:pt>
                <c:pt idx="464">
                  <c:v>1.6009283068541796E-2</c:v>
                </c:pt>
                <c:pt idx="465">
                  <c:v>1.6049926109203187E-2</c:v>
                </c:pt>
                <c:pt idx="466">
                  <c:v>1.609065624038257E-2</c:v>
                </c:pt>
                <c:pt idx="467">
                  <c:v>1.6131473601527207E-2</c:v>
                </c:pt>
                <c:pt idx="468">
                  <c:v>1.6172378332176187E-2</c:v>
                </c:pt>
                <c:pt idx="469">
                  <c:v>1.6213370571960064E-2</c:v>
                </c:pt>
                <c:pt idx="470">
                  <c:v>1.6254450460600506E-2</c:v>
                </c:pt>
                <c:pt idx="471">
                  <c:v>1.6295618137909966E-2</c:v>
                </c:pt>
                <c:pt idx="472">
                  <c:v>1.6336873743791409E-2</c:v>
                </c:pt>
                <c:pt idx="473">
                  <c:v>1.6378217418237924E-2</c:v>
                </c:pt>
                <c:pt idx="474">
                  <c:v>1.6419649301332426E-2</c:v>
                </c:pt>
                <c:pt idx="475">
                  <c:v>1.646116953324727E-2</c:v>
                </c:pt>
                <c:pt idx="476">
                  <c:v>1.6502778254243983E-2</c:v>
                </c:pt>
                <c:pt idx="477">
                  <c:v>1.6544475604672891E-2</c:v>
                </c:pt>
                <c:pt idx="478">
                  <c:v>1.6586261724972816E-2</c:v>
                </c:pt>
                <c:pt idx="479">
                  <c:v>1.6628136755670622E-2</c:v>
                </c:pt>
                <c:pt idx="480">
                  <c:v>1.6670100837381057E-2</c:v>
                </c:pt>
                <c:pt idx="481">
                  <c:v>1.6712154110806277E-2</c:v>
                </c:pt>
                <c:pt idx="482">
                  <c:v>1.6754296716735548E-2</c:v>
                </c:pt>
                <c:pt idx="483">
                  <c:v>1.6796528796044864E-2</c:v>
                </c:pt>
                <c:pt idx="484">
                  <c:v>1.6838850489696671E-2</c:v>
                </c:pt>
                <c:pt idx="485">
                  <c:v>1.6881261938739487E-2</c:v>
                </c:pt>
                <c:pt idx="486">
                  <c:v>1.692376328430752E-2</c:v>
                </c:pt>
                <c:pt idx="487">
                  <c:v>1.6966354667620389E-2</c:v>
                </c:pt>
                <c:pt idx="488">
                  <c:v>1.700903622998266E-2</c:v>
                </c:pt>
                <c:pt idx="489">
                  <c:v>1.7051808112783645E-2</c:v>
                </c:pt>
                <c:pt idx="490">
                  <c:v>1.7094670457496956E-2</c:v>
                </c:pt>
                <c:pt idx="491">
                  <c:v>1.7137623405680095E-2</c:v>
                </c:pt>
                <c:pt idx="492">
                  <c:v>1.7180667098974263E-2</c:v>
                </c:pt>
                <c:pt idx="493">
                  <c:v>1.722380167910385E-2</c:v>
                </c:pt>
                <c:pt idx="494">
                  <c:v>1.7267027287876158E-2</c:v>
                </c:pt>
                <c:pt idx="495">
                  <c:v>1.7310344067181023E-2</c:v>
                </c:pt>
                <c:pt idx="496">
                  <c:v>1.7353752158990397E-2</c:v>
                </c:pt>
                <c:pt idx="497">
                  <c:v>1.7397251705358094E-2</c:v>
                </c:pt>
                <c:pt idx="498">
                  <c:v>1.7440842848419381E-2</c:v>
                </c:pt>
                <c:pt idx="499">
                  <c:v>1.7484525730390513E-2</c:v>
                </c:pt>
                <c:pt idx="500">
                  <c:v>1.752830049356854E-2</c:v>
                </c:pt>
                <c:pt idx="501">
                  <c:v>1.7572167280330821E-2</c:v>
                </c:pt>
                <c:pt idx="502">
                  <c:v>1.7616126233134698E-2</c:v>
                </c:pt>
                <c:pt idx="503">
                  <c:v>1.766017749451711E-2</c:v>
                </c:pt>
                <c:pt idx="504">
                  <c:v>1.7704321207094212E-2</c:v>
                </c:pt>
                <c:pt idx="505">
                  <c:v>1.7748557513561032E-2</c:v>
                </c:pt>
                <c:pt idx="506">
                  <c:v>1.7792886556691107E-2</c:v>
                </c:pt>
                <c:pt idx="507">
                  <c:v>1.7837308479336001E-2</c:v>
                </c:pt>
                <c:pt idx="508">
                  <c:v>1.7881823424425094E-2</c:v>
                </c:pt>
                <c:pt idx="509">
                  <c:v>1.7926431534965079E-2</c:v>
                </c:pt>
                <c:pt idx="510">
                  <c:v>1.7971132954039633E-2</c:v>
                </c:pt>
                <c:pt idx="511">
                  <c:v>1.8015927824809021E-2</c:v>
                </c:pt>
                <c:pt idx="512">
                  <c:v>1.8060816290509693E-2</c:v>
                </c:pt>
                <c:pt idx="513">
                  <c:v>1.8105798494453956E-2</c:v>
                </c:pt>
                <c:pt idx="514">
                  <c:v>1.8150874580029563E-2</c:v>
                </c:pt>
                <c:pt idx="515">
                  <c:v>1.819604469069927E-2</c:v>
                </c:pt>
                <c:pt idx="516">
                  <c:v>1.824130897000055E-2</c:v>
                </c:pt>
                <c:pt idx="517">
                  <c:v>1.8286667561545143E-2</c:v>
                </c:pt>
                <c:pt idx="518">
                  <c:v>1.8332120609018659E-2</c:v>
                </c:pt>
                <c:pt idx="519">
                  <c:v>1.8377668256180237E-2</c:v>
                </c:pt>
                <c:pt idx="520">
                  <c:v>1.8423310646862048E-2</c:v>
                </c:pt>
                <c:pt idx="521">
                  <c:v>1.8469047924969045E-2</c:v>
                </c:pt>
                <c:pt idx="522">
                  <c:v>1.8514880234478479E-2</c:v>
                </c:pt>
                <c:pt idx="523">
                  <c:v>1.8560807719439465E-2</c:v>
                </c:pt>
                <c:pt idx="524">
                  <c:v>1.8606830523972679E-2</c:v>
                </c:pt>
                <c:pt idx="525">
                  <c:v>1.8652948792269905E-2</c:v>
                </c:pt>
                <c:pt idx="526">
                  <c:v>1.8699162668593644E-2</c:v>
                </c:pt>
                <c:pt idx="527">
                  <c:v>1.8745472297276734E-2</c:v>
                </c:pt>
                <c:pt idx="528">
                  <c:v>1.8791877822721837E-2</c:v>
                </c:pt>
                <c:pt idx="529">
                  <c:v>1.8838379389401205E-2</c:v>
                </c:pt>
                <c:pt idx="530">
                  <c:v>1.8884977141856187E-2</c:v>
                </c:pt>
                <c:pt idx="531">
                  <c:v>1.8931671224696734E-2</c:v>
                </c:pt>
                <c:pt idx="532">
                  <c:v>1.897846178260116E-2</c:v>
                </c:pt>
                <c:pt idx="533">
                  <c:v>1.9025348960315634E-2</c:v>
                </c:pt>
                <c:pt idx="534">
                  <c:v>1.9072332902653758E-2</c:v>
                </c:pt>
                <c:pt idx="535">
                  <c:v>1.9119413754496221E-2</c:v>
                </c:pt>
                <c:pt idx="536">
                  <c:v>1.9166591660790256E-2</c:v>
                </c:pt>
                <c:pt idx="537">
                  <c:v>1.9213866766549403E-2</c:v>
                </c:pt>
                <c:pt idx="538">
                  <c:v>1.9261239216852979E-2</c:v>
                </c:pt>
                <c:pt idx="539">
                  <c:v>1.9308709156845617E-2</c:v>
                </c:pt>
                <c:pt idx="540">
                  <c:v>1.9356276731736961E-2</c:v>
                </c:pt>
                <c:pt idx="541">
                  <c:v>1.9403942086801188E-2</c:v>
                </c:pt>
                <c:pt idx="542">
                  <c:v>1.945170536737658E-2</c:v>
                </c:pt>
                <c:pt idx="543">
                  <c:v>1.9499566718865116E-2</c:v>
                </c:pt>
                <c:pt idx="544">
                  <c:v>1.9547526286731998E-2</c:v>
                </c:pt>
                <c:pt idx="545">
                  <c:v>1.9595584216505323E-2</c:v>
                </c:pt>
                <c:pt idx="546">
                  <c:v>1.9643740653775572E-2</c:v>
                </c:pt>
                <c:pt idx="547">
                  <c:v>1.9691995744195164E-2</c:v>
                </c:pt>
                <c:pt idx="548">
                  <c:v>1.9740349633478135E-2</c:v>
                </c:pt>
                <c:pt idx="549">
                  <c:v>1.9788802467399579E-2</c:v>
                </c:pt>
                <c:pt idx="550">
                  <c:v>1.9837354391795313E-2</c:v>
                </c:pt>
                <c:pt idx="551">
                  <c:v>1.9886005552561398E-2</c:v>
                </c:pt>
                <c:pt idx="552">
                  <c:v>1.993475609565365E-2</c:v>
                </c:pt>
                <c:pt idx="553">
                  <c:v>1.9983606167087303E-2</c:v>
                </c:pt>
                <c:pt idx="554">
                  <c:v>2.003255591293655E-2</c:v>
                </c:pt>
                <c:pt idx="555">
                  <c:v>2.0081605479333992E-2</c:v>
                </c:pt>
                <c:pt idx="556">
                  <c:v>2.0130755012470348E-2</c:v>
                </c:pt>
                <c:pt idx="557">
                  <c:v>2.0180004658593927E-2</c:v>
                </c:pt>
                <c:pt idx="558">
                  <c:v>2.0229354564010191E-2</c:v>
                </c:pt>
                <c:pt idx="559">
                  <c:v>2.0278804875081366E-2</c:v>
                </c:pt>
                <c:pt idx="560">
                  <c:v>2.0328355738225837E-2</c:v>
                </c:pt>
                <c:pt idx="561">
                  <c:v>2.0378007299917913E-2</c:v>
                </c:pt>
                <c:pt idx="562">
                  <c:v>2.0427759706687244E-2</c:v>
                </c:pt>
                <c:pt idx="563">
                  <c:v>2.0477613105118354E-2</c:v>
                </c:pt>
                <c:pt idx="564">
                  <c:v>2.0527567641850292E-2</c:v>
                </c:pt>
                <c:pt idx="565">
                  <c:v>2.057762346357607E-2</c:v>
                </c:pt>
                <c:pt idx="566">
                  <c:v>2.0627780717042306E-2</c:v>
                </c:pt>
                <c:pt idx="567">
                  <c:v>2.0678039549048673E-2</c:v>
                </c:pt>
                <c:pt idx="568">
                  <c:v>2.0728400106447484E-2</c:v>
                </c:pt>
                <c:pt idx="569">
                  <c:v>2.0778862536143243E-2</c:v>
                </c:pt>
                <c:pt idx="570">
                  <c:v>2.0829426985092204E-2</c:v>
                </c:pt>
                <c:pt idx="571">
                  <c:v>2.0880093600301797E-2</c:v>
                </c:pt>
                <c:pt idx="572">
                  <c:v>2.0930862528830304E-2</c:v>
                </c:pt>
                <c:pt idx="573">
                  <c:v>2.0981733917786322E-2</c:v>
                </c:pt>
                <c:pt idx="574">
                  <c:v>2.1032707914328309E-2</c:v>
                </c:pt>
                <c:pt idx="575">
                  <c:v>2.1083784665664119E-2</c:v>
                </c:pt>
                <c:pt idx="576">
                  <c:v>2.1134964319050476E-2</c:v>
                </c:pt>
                <c:pt idx="577">
                  <c:v>2.1186247021792632E-2</c:v>
                </c:pt>
                <c:pt idx="578">
                  <c:v>2.1237632921243758E-2</c:v>
                </c:pt>
                <c:pt idx="579">
                  <c:v>2.1289122164804556E-2</c:v>
                </c:pt>
                <c:pt idx="580">
                  <c:v>2.1340714899922782E-2</c:v>
                </c:pt>
                <c:pt idx="581">
                  <c:v>2.1392411274092669E-2</c:v>
                </c:pt>
                <c:pt idx="582">
                  <c:v>2.1444211434854581E-2</c:v>
                </c:pt>
                <c:pt idx="583">
                  <c:v>2.1496115529794503E-2</c:v>
                </c:pt>
                <c:pt idx="584">
                  <c:v>2.1548123706543448E-2</c:v>
                </c:pt>
                <c:pt idx="585">
                  <c:v>2.1600236112777133E-2</c:v>
                </c:pt>
                <c:pt idx="586">
                  <c:v>2.1652452896215403E-2</c:v>
                </c:pt>
                <c:pt idx="587">
                  <c:v>2.1704774204621781E-2</c:v>
                </c:pt>
                <c:pt idx="588">
                  <c:v>2.1757200185802975E-2</c:v>
                </c:pt>
                <c:pt idx="589">
                  <c:v>2.18097309876083E-2</c:v>
                </c:pt>
                <c:pt idx="590">
                  <c:v>2.1862366757929387E-2</c:v>
                </c:pt>
                <c:pt idx="591">
                  <c:v>2.191510764469953E-2</c:v>
                </c:pt>
                <c:pt idx="592">
                  <c:v>2.1967953795893221E-2</c:v>
                </c:pt>
                <c:pt idx="593">
                  <c:v>2.2020905359525694E-2</c:v>
                </c:pt>
                <c:pt idx="594">
                  <c:v>2.2073962483652437E-2</c:v>
                </c:pt>
                <c:pt idx="595">
                  <c:v>2.2127125316368654E-2</c:v>
                </c:pt>
                <c:pt idx="596">
                  <c:v>2.2180394005808821E-2</c:v>
                </c:pt>
                <c:pt idx="597">
                  <c:v>2.2233768700146067E-2</c:v>
                </c:pt>
                <c:pt idx="598">
                  <c:v>2.2287249547591838E-2</c:v>
                </c:pt>
                <c:pt idx="599">
                  <c:v>2.2340836696395337E-2</c:v>
                </c:pt>
                <c:pt idx="600">
                  <c:v>2.2394530294842899E-2</c:v>
                </c:pt>
                <c:pt idx="601">
                  <c:v>2.2448330491257686E-2</c:v>
                </c:pt>
                <c:pt idx="602">
                  <c:v>2.2502237433999053E-2</c:v>
                </c:pt>
                <c:pt idx="603">
                  <c:v>2.2556251271462064E-2</c:v>
                </c:pt>
                <c:pt idx="604">
                  <c:v>2.2610372152077028E-2</c:v>
                </c:pt>
                <c:pt idx="605">
                  <c:v>2.2664600224308891E-2</c:v>
                </c:pt>
                <c:pt idx="606">
                  <c:v>2.2718935636656824E-2</c:v>
                </c:pt>
                <c:pt idx="607">
                  <c:v>2.2773378537653724E-2</c:v>
                </c:pt>
                <c:pt idx="608">
                  <c:v>2.2827929075865526E-2</c:v>
                </c:pt>
                <c:pt idx="609">
                  <c:v>2.2882587399890925E-2</c:v>
                </c:pt>
                <c:pt idx="610">
                  <c:v>2.2937353658360693E-2</c:v>
                </c:pt>
                <c:pt idx="611">
                  <c:v>2.2992227999937224E-2</c:v>
                </c:pt>
                <c:pt idx="612">
                  <c:v>2.3047210573314027E-2</c:v>
                </c:pt>
                <c:pt idx="613">
                  <c:v>2.3102301527215111E-2</c:v>
                </c:pt>
                <c:pt idx="614">
                  <c:v>2.3157501010394592E-2</c:v>
                </c:pt>
                <c:pt idx="615">
                  <c:v>2.3212809171636133E-2</c:v>
                </c:pt>
                <c:pt idx="616">
                  <c:v>2.3268226159752301E-2</c:v>
                </c:pt>
                <c:pt idx="617">
                  <c:v>2.3323752123584212E-2</c:v>
                </c:pt>
                <c:pt idx="618">
                  <c:v>2.3379387212000911E-2</c:v>
                </c:pt>
                <c:pt idx="619">
                  <c:v>2.3435131573898843E-2</c:v>
                </c:pt>
                <c:pt idx="620">
                  <c:v>2.3490985358201363E-2</c:v>
                </c:pt>
                <c:pt idx="621">
                  <c:v>2.3546948713858127E-2</c:v>
                </c:pt>
                <c:pt idx="622">
                  <c:v>2.3603021789844639E-2</c:v>
                </c:pt>
                <c:pt idx="623">
                  <c:v>2.365920473516173E-2</c:v>
                </c:pt>
                <c:pt idx="624">
                  <c:v>2.3715497698834857E-2</c:v>
                </c:pt>
                <c:pt idx="625">
                  <c:v>2.3771900829913806E-2</c:v>
                </c:pt>
                <c:pt idx="626">
                  <c:v>2.3828414277471965E-2</c:v>
                </c:pt>
                <c:pt idx="627">
                  <c:v>2.3885038190605869E-2</c:v>
                </c:pt>
                <c:pt idx="628">
                  <c:v>2.3941772718434669E-2</c:v>
                </c:pt>
                <c:pt idx="629">
                  <c:v>2.3998618010099476E-2</c:v>
                </c:pt>
                <c:pt idx="630">
                  <c:v>2.4055574214762971E-2</c:v>
                </c:pt>
                <c:pt idx="631">
                  <c:v>2.4112641481608781E-2</c:v>
                </c:pt>
                <c:pt idx="632">
                  <c:v>2.4169819959840865E-2</c:v>
                </c:pt>
                <c:pt idx="633">
                  <c:v>2.4227109798683113E-2</c:v>
                </c:pt>
                <c:pt idx="634">
                  <c:v>2.4284511147378694E-2</c:v>
                </c:pt>
                <c:pt idx="635">
                  <c:v>2.4342024155189535E-2</c:v>
                </c:pt>
                <c:pt idx="636">
                  <c:v>2.4399648971395776E-2</c:v>
                </c:pt>
                <c:pt idx="637">
                  <c:v>2.4457385745295109E-2</c:v>
                </c:pt>
                <c:pt idx="638">
                  <c:v>2.4515234626202434E-2</c:v>
                </c:pt>
                <c:pt idx="639">
                  <c:v>2.4573195763449136E-2</c:v>
                </c:pt>
                <c:pt idx="640">
                  <c:v>2.4631269306382507E-2</c:v>
                </c:pt>
                <c:pt idx="641">
                  <c:v>2.4689455404365346E-2</c:v>
                </c:pt>
                <c:pt idx="642">
                  <c:v>2.4747754206775247E-2</c:v>
                </c:pt>
                <c:pt idx="643">
                  <c:v>2.4806165863004104E-2</c:v>
                </c:pt>
                <c:pt idx="644">
                  <c:v>2.4864690522457555E-2</c:v>
                </c:pt>
                <c:pt idx="645">
                  <c:v>2.4923328334554323E-2</c:v>
                </c:pt>
                <c:pt idx="646">
                  <c:v>2.4982079448725797E-2</c:v>
                </c:pt>
                <c:pt idx="647">
                  <c:v>2.5040944014415353E-2</c:v>
                </c:pt>
                <c:pt idx="648">
                  <c:v>2.5099922181077771E-2</c:v>
                </c:pt>
                <c:pt idx="649">
                  <c:v>2.5159014098178778E-2</c:v>
                </c:pt>
                <c:pt idx="650">
                  <c:v>2.5218219915194382E-2</c:v>
                </c:pt>
                <c:pt idx="651">
                  <c:v>2.527753978161032E-2</c:v>
                </c:pt>
                <c:pt idx="652">
                  <c:v>2.53369738469215E-2</c:v>
                </c:pt>
                <c:pt idx="653">
                  <c:v>2.5396522260631344E-2</c:v>
                </c:pt>
                <c:pt idx="654">
                  <c:v>2.5456185172251317E-2</c:v>
                </c:pt>
                <c:pt idx="655">
                  <c:v>2.5515962731300364E-2</c:v>
                </c:pt>
                <c:pt idx="656">
                  <c:v>2.5575855087304117E-2</c:v>
                </c:pt>
                <c:pt idx="657">
                  <c:v>2.5635862389794605E-2</c:v>
                </c:pt>
                <c:pt idx="658">
                  <c:v>2.5695984788309454E-2</c:v>
                </c:pt>
                <c:pt idx="659">
                  <c:v>2.5756222432391399E-2</c:v>
                </c:pt>
                <c:pt idx="660">
                  <c:v>2.581657547158769E-2</c:v>
                </c:pt>
                <c:pt idx="661">
                  <c:v>2.5877044055449414E-2</c:v>
                </c:pt>
                <c:pt idx="662">
                  <c:v>2.5937628333531047E-2</c:v>
                </c:pt>
                <c:pt idx="663">
                  <c:v>2.5998328455389807E-2</c:v>
                </c:pt>
                <c:pt idx="664">
                  <c:v>2.6059144570584954E-2</c:v>
                </c:pt>
                <c:pt idx="665">
                  <c:v>2.612007682867739E-2</c:v>
                </c:pt>
                <c:pt idx="666">
                  <c:v>2.6181125379228901E-2</c:v>
                </c:pt>
                <c:pt idx="667">
                  <c:v>2.6242290371801664E-2</c:v>
                </c:pt>
                <c:pt idx="668">
                  <c:v>2.6303571955957613E-2</c:v>
                </c:pt>
                <c:pt idx="669">
                  <c:v>2.6364970281257751E-2</c:v>
                </c:pt>
                <c:pt idx="670">
                  <c:v>2.6426485497261721E-2</c:v>
                </c:pt>
                <c:pt idx="671">
                  <c:v>2.6488117753527128E-2</c:v>
                </c:pt>
                <c:pt idx="672">
                  <c:v>2.65498671996088E-2</c:v>
                </c:pt>
                <c:pt idx="673">
                  <c:v>2.6611733985058433E-2</c:v>
                </c:pt>
                <c:pt idx="674">
                  <c:v>2.6673718259423804E-2</c:v>
                </c:pt>
                <c:pt idx="675">
                  <c:v>2.6735820172248227E-2</c:v>
                </c:pt>
                <c:pt idx="676">
                  <c:v>2.6798039873069942E-2</c:v>
                </c:pt>
                <c:pt idx="677">
                  <c:v>2.6860377511421434E-2</c:v>
                </c:pt>
                <c:pt idx="678">
                  <c:v>2.6922833236828949E-2</c:v>
                </c:pt>
                <c:pt idx="679">
                  <c:v>2.6985407198811831E-2</c:v>
                </c:pt>
                <c:pt idx="680">
                  <c:v>2.7048099546881785E-2</c:v>
                </c:pt>
                <c:pt idx="681">
                  <c:v>2.7110910430542475E-2</c:v>
                </c:pt>
                <c:pt idx="682">
                  <c:v>2.7173839999288723E-2</c:v>
                </c:pt>
                <c:pt idx="683">
                  <c:v>2.7236888402606015E-2</c:v>
                </c:pt>
                <c:pt idx="684">
                  <c:v>2.730005578996984E-2</c:v>
                </c:pt>
                <c:pt idx="685">
                  <c:v>2.7363342310844956E-2</c:v>
                </c:pt>
                <c:pt idx="686">
                  <c:v>2.742674811468496E-2</c:v>
                </c:pt>
                <c:pt idx="687">
                  <c:v>2.7490273350931585E-2</c:v>
                </c:pt>
                <c:pt idx="688">
                  <c:v>2.7553918169013966E-2</c:v>
                </c:pt>
                <c:pt idx="689">
                  <c:v>2.7617682718348198E-2</c:v>
                </c:pt>
                <c:pt idx="690">
                  <c:v>2.7681567148336573E-2</c:v>
                </c:pt>
                <c:pt idx="691">
                  <c:v>2.7745571608366999E-2</c:v>
                </c:pt>
                <c:pt idx="692">
                  <c:v>2.7809696247812415E-2</c:v>
                </c:pt>
                <c:pt idx="693">
                  <c:v>2.7873941216029999E-2</c:v>
                </c:pt>
                <c:pt idx="694">
                  <c:v>2.7938306662360704E-2</c:v>
                </c:pt>
                <c:pt idx="695">
                  <c:v>2.8002792736128605E-2</c:v>
                </c:pt>
                <c:pt idx="696">
                  <c:v>2.8067399586640101E-2</c:v>
                </c:pt>
                <c:pt idx="697">
                  <c:v>2.813212736318349E-2</c:v>
                </c:pt>
                <c:pt idx="698">
                  <c:v>2.8196976215028178E-2</c:v>
                </c:pt>
                <c:pt idx="699">
                  <c:v>2.8261946291424127E-2</c:v>
                </c:pt>
                <c:pt idx="700">
                  <c:v>2.8327037741601186E-2</c:v>
                </c:pt>
                <c:pt idx="701">
                  <c:v>2.8392250714768343E-2</c:v>
                </c:pt>
                <c:pt idx="702">
                  <c:v>2.8457585360113263E-2</c:v>
                </c:pt>
                <c:pt idx="703">
                  <c:v>2.8523041826801546E-2</c:v>
                </c:pt>
                <c:pt idx="704">
                  <c:v>2.8588620263976003E-2</c:v>
                </c:pt>
                <c:pt idx="705">
                  <c:v>2.8654320820756266E-2</c:v>
                </c:pt>
                <c:pt idx="706">
                  <c:v>2.8720143646237734E-2</c:v>
                </c:pt>
                <c:pt idx="707">
                  <c:v>2.8786088889491288E-2</c:v>
                </c:pt>
                <c:pt idx="708">
                  <c:v>2.8852156699562519E-2</c:v>
                </c:pt>
                <c:pt idx="709">
                  <c:v>2.8918347225470899E-2</c:v>
                </c:pt>
                <c:pt idx="710">
                  <c:v>2.8984660616209412E-2</c:v>
                </c:pt>
                <c:pt idx="711">
                  <c:v>2.9051097020743731E-2</c:v>
                </c:pt>
                <c:pt idx="712">
                  <c:v>2.9117656588011548E-2</c:v>
                </c:pt>
                <c:pt idx="713">
                  <c:v>2.9184339466922025E-2</c:v>
                </c:pt>
                <c:pt idx="714">
                  <c:v>2.925114580635494E-2</c:v>
                </c:pt>
                <c:pt idx="715">
                  <c:v>2.9318075755160253E-2</c:v>
                </c:pt>
                <c:pt idx="716">
                  <c:v>2.9385129462157305E-2</c:v>
                </c:pt>
                <c:pt idx="717">
                  <c:v>2.9452307076134141E-2</c:v>
                </c:pt>
                <c:pt idx="718">
                  <c:v>2.9519608745846922E-2</c:v>
                </c:pt>
                <c:pt idx="719">
                  <c:v>2.958703462001919E-2</c:v>
                </c:pt>
                <c:pt idx="720">
                  <c:v>2.965458484734125E-2</c:v>
                </c:pt>
                <c:pt idx="721">
                  <c:v>2.9722259576469474E-2</c:v>
                </c:pt>
                <c:pt idx="722">
                  <c:v>2.9790058956025569E-2</c:v>
                </c:pt>
                <c:pt idx="723">
                  <c:v>2.9857983134595985E-2</c:v>
                </c:pt>
                <c:pt idx="724">
                  <c:v>2.9926032260731296E-2</c:v>
                </c:pt>
                <c:pt idx="725">
                  <c:v>2.9994206482945311E-2</c:v>
                </c:pt>
                <c:pt idx="726">
                  <c:v>3.0062505949714588E-2</c:v>
                </c:pt>
                <c:pt idx="727">
                  <c:v>3.0130930809477714E-2</c:v>
                </c:pt>
                <c:pt idx="728">
                  <c:v>3.0199481210634573E-2</c:v>
                </c:pt>
                <c:pt idx="729">
                  <c:v>3.026815730154574E-2</c:v>
                </c:pt>
                <c:pt idx="730">
                  <c:v>3.0336959230531636E-2</c:v>
                </c:pt>
                <c:pt idx="731">
                  <c:v>3.0405887145872074E-2</c:v>
                </c:pt>
                <c:pt idx="732">
                  <c:v>3.0474941195805429E-2</c:v>
                </c:pt>
                <c:pt idx="733">
                  <c:v>3.0544121528527923E-2</c:v>
                </c:pt>
                <c:pt idx="734">
                  <c:v>3.0613428292193049E-2</c:v>
                </c:pt>
                <c:pt idx="735">
                  <c:v>3.0682861634910817E-2</c:v>
                </c:pt>
                <c:pt idx="736">
                  <c:v>3.0752421704747027E-2</c:v>
                </c:pt>
                <c:pt idx="737">
                  <c:v>3.0822108649722704E-2</c:v>
                </c:pt>
                <c:pt idx="738">
                  <c:v>3.0891922617813164E-2</c:v>
                </c:pt>
                <c:pt idx="739">
                  <c:v>3.0961863756947618E-2</c:v>
                </c:pt>
                <c:pt idx="740">
                  <c:v>3.103193221500827E-2</c:v>
                </c:pt>
                <c:pt idx="741">
                  <c:v>3.1102128139829637E-2</c:v>
                </c:pt>
                <c:pt idx="742">
                  <c:v>3.1172451679197952E-2</c:v>
                </c:pt>
                <c:pt idx="743">
                  <c:v>3.1242902980850348E-2</c:v>
                </c:pt>
                <c:pt idx="744">
                  <c:v>3.1313482192474262E-2</c:v>
                </c:pt>
                <c:pt idx="745">
                  <c:v>3.1384189461706645E-2</c:v>
                </c:pt>
                <c:pt idx="746">
                  <c:v>3.1455024936133232E-2</c:v>
                </c:pt>
                <c:pt idx="747">
                  <c:v>3.1525988763287972E-2</c:v>
                </c:pt>
                <c:pt idx="748">
                  <c:v>3.1597081090652235E-2</c:v>
                </c:pt>
                <c:pt idx="749">
                  <c:v>3.1668302065654026E-2</c:v>
                </c:pt>
                <c:pt idx="750">
                  <c:v>3.1739651835667418E-2</c:v>
                </c:pt>
                <c:pt idx="751">
                  <c:v>3.1811130548011768E-2</c:v>
                </c:pt>
                <c:pt idx="752">
                  <c:v>3.1882738349951027E-2</c:v>
                </c:pt>
                <c:pt idx="753">
                  <c:v>3.1954475388693004E-2</c:v>
                </c:pt>
                <c:pt idx="754">
                  <c:v>3.2026341811388602E-2</c:v>
                </c:pt>
                <c:pt idx="755">
                  <c:v>3.2098337765131199E-2</c:v>
                </c:pt>
                <c:pt idx="756">
                  <c:v>3.2170463396955971E-2</c:v>
                </c:pt>
                <c:pt idx="757">
                  <c:v>3.2242718853838885E-2</c:v>
                </c:pt>
                <c:pt idx="758">
                  <c:v>3.2315104282696371E-2</c:v>
                </c:pt>
                <c:pt idx="759">
                  <c:v>3.2387619830384295E-2</c:v>
                </c:pt>
                <c:pt idx="760">
                  <c:v>3.2460265643697445E-2</c:v>
                </c:pt>
                <c:pt idx="761">
                  <c:v>3.2533041869368645E-2</c:v>
                </c:pt>
                <c:pt idx="762">
                  <c:v>3.2605948654068045E-2</c:v>
                </c:pt>
                <c:pt idx="763">
                  <c:v>3.2678986144402559E-2</c:v>
                </c:pt>
                <c:pt idx="764">
                  <c:v>3.2752154486914951E-2</c:v>
                </c:pt>
                <c:pt idx="765">
                  <c:v>3.2825453828083162E-2</c:v>
                </c:pt>
                <c:pt idx="766">
                  <c:v>3.2898884314319615E-2</c:v>
                </c:pt>
                <c:pt idx="767">
                  <c:v>3.2972446091970462E-2</c:v>
                </c:pt>
                <c:pt idx="768">
                  <c:v>3.3046139307314801E-2</c:v>
                </c:pt>
                <c:pt idx="769">
                  <c:v>3.3119964106564093E-2</c:v>
                </c:pt>
                <c:pt idx="770">
                  <c:v>3.3193920635861122E-2</c:v>
                </c:pt>
                <c:pt idx="771">
                  <c:v>3.3268009041279627E-2</c:v>
                </c:pt>
                <c:pt idx="772">
                  <c:v>3.3342229468823328E-2</c:v>
                </c:pt>
                <c:pt idx="773">
                  <c:v>3.3416582064425188E-2</c:v>
                </c:pt>
                <c:pt idx="774">
                  <c:v>3.3491066973946805E-2</c:v>
                </c:pt>
                <c:pt idx="775">
                  <c:v>3.356568434317754E-2</c:v>
                </c:pt>
                <c:pt idx="776">
                  <c:v>3.3640434317833839E-2</c:v>
                </c:pt>
                <c:pt idx="777">
                  <c:v>3.3715317043558513E-2</c:v>
                </c:pt>
                <c:pt idx="778">
                  <c:v>3.3790332665919826E-2</c:v>
                </c:pt>
                <c:pt idx="779">
                  <c:v>3.3865481330410958E-2</c:v>
                </c:pt>
                <c:pt idx="780">
                  <c:v>3.3940763182449214E-2</c:v>
                </c:pt>
                <c:pt idx="781">
                  <c:v>3.4016178367375062E-2</c:v>
                </c:pt>
                <c:pt idx="782">
                  <c:v>3.4091727030451664E-2</c:v>
                </c:pt>
                <c:pt idx="783">
                  <c:v>3.416740931686401E-2</c:v>
                </c:pt>
                <c:pt idx="784">
                  <c:v>3.4243225371718061E-2</c:v>
                </c:pt>
                <c:pt idx="785">
                  <c:v>3.4319175340040232E-2</c:v>
                </c:pt>
                <c:pt idx="786">
                  <c:v>3.4395259366776267E-2</c:v>
                </c:pt>
                <c:pt idx="787">
                  <c:v>3.4471477596790902E-2</c:v>
                </c:pt>
                <c:pt idx="788">
                  <c:v>3.4547830174866838E-2</c:v>
                </c:pt>
                <c:pt idx="789">
                  <c:v>3.4624317245703987E-2</c:v>
                </c:pt>
                <c:pt idx="790">
                  <c:v>3.470093895391882E-2</c:v>
                </c:pt>
                <c:pt idx="791">
                  <c:v>3.477769544404357E-2</c:v>
                </c:pt>
                <c:pt idx="792">
                  <c:v>3.4854586860525415E-2</c:v>
                </c:pt>
                <c:pt idx="793">
                  <c:v>3.4931613347725751E-2</c:v>
                </c:pt>
                <c:pt idx="794">
                  <c:v>3.5008775049919387E-2</c:v>
                </c:pt>
                <c:pt idx="795">
                  <c:v>3.5086072111293859E-2</c:v>
                </c:pt>
                <c:pt idx="796">
                  <c:v>3.5163504675948587E-2</c:v>
                </c:pt>
                <c:pt idx="797">
                  <c:v>3.5241072887894076E-2</c:v>
                </c:pt>
                <c:pt idx="798">
                  <c:v>3.5318776891051264E-2</c:v>
                </c:pt>
                <c:pt idx="799">
                  <c:v>3.5396616829250604E-2</c:v>
                </c:pt>
                <c:pt idx="800">
                  <c:v>3.5474592846231424E-2</c:v>
                </c:pt>
                <c:pt idx="801">
                  <c:v>3.5552705085641075E-2</c:v>
                </c:pt>
                <c:pt idx="802">
                  <c:v>3.5630953691034084E-2</c:v>
                </c:pt>
                <c:pt idx="803">
                  <c:v>3.5709338805871536E-2</c:v>
                </c:pt>
                <c:pt idx="804">
                  <c:v>3.5787860573520222E-2</c:v>
                </c:pt>
                <c:pt idx="805">
                  <c:v>3.5866519137251744E-2</c:v>
                </c:pt>
                <c:pt idx="806">
                  <c:v>3.5945314640241956E-2</c:v>
                </c:pt>
                <c:pt idx="807">
                  <c:v>3.6024247225569975E-2</c:v>
                </c:pt>
                <c:pt idx="808">
                  <c:v>3.6103317036217532E-2</c:v>
                </c:pt>
                <c:pt idx="809">
                  <c:v>3.6182524215068144E-2</c:v>
                </c:pt>
                <c:pt idx="810">
                  <c:v>3.6261868904906222E-2</c:v>
                </c:pt>
                <c:pt idx="811">
                  <c:v>3.6341351248416476E-2</c:v>
                </c:pt>
                <c:pt idx="812">
                  <c:v>3.6420971388182989E-2</c:v>
                </c:pt>
                <c:pt idx="813">
                  <c:v>3.650072946668842E-2</c:v>
                </c:pt>
                <c:pt idx="814">
                  <c:v>3.6580625626313347E-2</c:v>
                </c:pt>
                <c:pt idx="815">
                  <c:v>3.6660660009335259E-2</c:v>
                </c:pt>
                <c:pt idx="816">
                  <c:v>3.6740832757928006E-2</c:v>
                </c:pt>
                <c:pt idx="817">
                  <c:v>3.6821144014160812E-2</c:v>
                </c:pt>
                <c:pt idx="818">
                  <c:v>3.6901593919997498E-2</c:v>
                </c:pt>
                <c:pt idx="819">
                  <c:v>3.69821826172958E-2</c:v>
                </c:pt>
                <c:pt idx="820">
                  <c:v>3.7062910247806502E-2</c:v>
                </c:pt>
                <c:pt idx="821">
                  <c:v>3.7143776953172551E-2</c:v>
                </c:pt>
                <c:pt idx="822">
                  <c:v>3.7224782874928378E-2</c:v>
                </c:pt>
                <c:pt idx="823">
                  <c:v>3.7305928154499089E-2</c:v>
                </c:pt>
                <c:pt idx="824">
                  <c:v>3.7387212933199583E-2</c:v>
                </c:pt>
                <c:pt idx="825">
                  <c:v>3.7468637352233804E-2</c:v>
                </c:pt>
                <c:pt idx="826">
                  <c:v>3.755020155269382E-2</c:v>
                </c:pt>
                <c:pt idx="827">
                  <c:v>3.7631905675559227E-2</c:v>
                </c:pt>
                <c:pt idx="828">
                  <c:v>3.7713749861696219E-2</c:v>
                </c:pt>
                <c:pt idx="829">
                  <c:v>3.7795734251856651E-2</c:v>
                </c:pt>
                <c:pt idx="830">
                  <c:v>3.7877858986677483E-2</c:v>
                </c:pt>
                <c:pt idx="831">
                  <c:v>3.7960124206679789E-2</c:v>
                </c:pt>
                <c:pt idx="832">
                  <c:v>3.8042530052267994E-2</c:v>
                </c:pt>
                <c:pt idx="833">
                  <c:v>3.81250766637291E-2</c:v>
                </c:pt>
                <c:pt idx="834">
                  <c:v>3.8207764181231715E-2</c:v>
                </c:pt>
                <c:pt idx="835">
                  <c:v>3.8290592744825443E-2</c:v>
                </c:pt>
                <c:pt idx="836">
                  <c:v>3.837356249443994E-2</c:v>
                </c:pt>
                <c:pt idx="837">
                  <c:v>3.8456673569884116E-2</c:v>
                </c:pt>
                <c:pt idx="838">
                  <c:v>3.8539926110845377E-2</c:v>
                </c:pt>
                <c:pt idx="839">
                  <c:v>3.8623320256888603E-2</c:v>
                </c:pt>
                <c:pt idx="840">
                  <c:v>3.8706856147455608E-2</c:v>
                </c:pt>
                <c:pt idx="841">
                  <c:v>3.8790533921864129E-2</c:v>
                </c:pt>
                <c:pt idx="842">
                  <c:v>3.8874353719306969E-2</c:v>
                </c:pt>
                <c:pt idx="843">
                  <c:v>3.895831567885133E-2</c:v>
                </c:pt>
                <c:pt idx="844">
                  <c:v>3.9042419939437897E-2</c:v>
                </c:pt>
                <c:pt idx="845">
                  <c:v>3.9126666639879966E-2</c:v>
                </c:pt>
                <c:pt idx="846">
                  <c:v>3.9211055918862724E-2</c:v>
                </c:pt>
                <c:pt idx="847">
                  <c:v>3.929558791494224E-2</c:v>
                </c:pt>
                <c:pt idx="848">
                  <c:v>3.9380262766544827E-2</c:v>
                </c:pt>
                <c:pt idx="849">
                  <c:v>3.9465080611966137E-2</c:v>
                </c:pt>
                <c:pt idx="850">
                  <c:v>3.955004158937022E-2</c:v>
                </c:pt>
                <c:pt idx="851">
                  <c:v>3.9635145836788864E-2</c:v>
                </c:pt>
                <c:pt idx="852">
                  <c:v>3.9720393492120629E-2</c:v>
                </c:pt>
                <c:pt idx="853">
                  <c:v>3.9805784693130092E-2</c:v>
                </c:pt>
                <c:pt idx="854">
                  <c:v>3.989131957744696E-2</c:v>
                </c:pt>
                <c:pt idx="855">
                  <c:v>3.9976998282565138E-2</c:v>
                </c:pt>
                <c:pt idx="856">
                  <c:v>4.0062820945842105E-2</c:v>
                </c:pt>
                <c:pt idx="857">
                  <c:v>4.0148787704497951E-2</c:v>
                </c:pt>
                <c:pt idx="858">
                  <c:v>4.0234898695614418E-2</c:v>
                </c:pt>
                <c:pt idx="859">
                  <c:v>4.0321154056134269E-2</c:v>
                </c:pt>
                <c:pt idx="860">
                  <c:v>4.0407553922860308E-2</c:v>
                </c:pt>
                <c:pt idx="861">
                  <c:v>4.0494098432454564E-2</c:v>
                </c:pt>
                <c:pt idx="862">
                  <c:v>4.0580787721437472E-2</c:v>
                </c:pt>
                <c:pt idx="863">
                  <c:v>4.066762192618692E-2</c:v>
                </c:pt>
                <c:pt idx="864">
                  <c:v>4.0754601182937548E-2</c:v>
                </c:pt>
                <c:pt idx="865">
                  <c:v>4.084172562777981E-2</c:v>
                </c:pt>
                <c:pt idx="866">
                  <c:v>4.0928995396659063E-2</c:v>
                </c:pt>
                <c:pt idx="867">
                  <c:v>4.1016410625374845E-2</c:v>
                </c:pt>
                <c:pt idx="868">
                  <c:v>4.1103971449579939E-2</c:v>
                </c:pt>
                <c:pt idx="869">
                  <c:v>4.1191678004779547E-2</c:v>
                </c:pt>
                <c:pt idx="870">
                  <c:v>4.1279530426330417E-2</c:v>
                </c:pt>
                <c:pt idx="871">
                  <c:v>4.1367528849439901E-2</c:v>
                </c:pt>
                <c:pt idx="872">
                  <c:v>4.145567340916527E-2</c:v>
                </c:pt>
                <c:pt idx="873">
                  <c:v>4.154396424041279E-2</c:v>
                </c:pt>
                <c:pt idx="874">
                  <c:v>4.1632401477936724E-2</c:v>
                </c:pt>
                <c:pt idx="875">
                  <c:v>4.1720985256338612E-2</c:v>
                </c:pt>
                <c:pt idx="876">
                  <c:v>4.1809715710066427E-2</c:v>
                </c:pt>
                <c:pt idx="877">
                  <c:v>4.1898592973413598E-2</c:v>
                </c:pt>
                <c:pt idx="878">
                  <c:v>4.1987617180518265E-2</c:v>
                </c:pt>
                <c:pt idx="879">
                  <c:v>4.2076788465362232E-2</c:v>
                </c:pt>
                <c:pt idx="880">
                  <c:v>4.2166106961770311E-2</c:v>
                </c:pt>
                <c:pt idx="881">
                  <c:v>4.2255572803409365E-2</c:v>
                </c:pt>
                <c:pt idx="882">
                  <c:v>4.2345186123787279E-2</c:v>
                </c:pt>
                <c:pt idx="883">
                  <c:v>4.243494705625242E-2</c:v>
                </c:pt>
                <c:pt idx="884">
                  <c:v>4.2524855733992506E-2</c:v>
                </c:pt>
                <c:pt idx="885">
                  <c:v>4.2614912290033752E-2</c:v>
                </c:pt>
                <c:pt idx="886">
                  <c:v>4.270511685724019E-2</c:v>
                </c:pt>
                <c:pt idx="887">
                  <c:v>4.279546956831249E-2</c:v>
                </c:pt>
                <c:pt idx="888">
                  <c:v>4.2885970555787321E-2</c:v>
                </c:pt>
                <c:pt idx="889">
                  <c:v>4.2976619952036478E-2</c:v>
                </c:pt>
                <c:pt idx="890">
                  <c:v>4.3067417889265734E-2</c:v>
                </c:pt>
                <c:pt idx="891">
                  <c:v>4.3158364499514344E-2</c:v>
                </c:pt>
                <c:pt idx="892">
                  <c:v>4.3249459914653857E-2</c:v>
                </c:pt>
                <c:pt idx="893">
                  <c:v>4.3340704266387371E-2</c:v>
                </c:pt>
                <c:pt idx="894">
                  <c:v>4.3432097686248686E-2</c:v>
                </c:pt>
                <c:pt idx="895">
                  <c:v>4.3523640305601241E-2</c:v>
                </c:pt>
                <c:pt idx="896">
                  <c:v>4.3615332255637435E-2</c:v>
                </c:pt>
                <c:pt idx="897">
                  <c:v>4.370717366737769E-2</c:v>
                </c:pt>
                <c:pt idx="898">
                  <c:v>4.3799164671669361E-2</c:v>
                </c:pt>
                <c:pt idx="899">
                  <c:v>4.389130539918619E-2</c:v>
                </c:pt>
                <c:pt idx="900">
                  <c:v>4.3983595980427191E-2</c:v>
                </c:pt>
                <c:pt idx="901">
                  <c:v>4.4076036545715763E-2</c:v>
                </c:pt>
                <c:pt idx="902">
                  <c:v>4.4168627225198945E-2</c:v>
                </c:pt>
                <c:pt idx="903">
                  <c:v>4.4261368148846285E-2</c:v>
                </c:pt>
                <c:pt idx="904">
                  <c:v>4.4354259446449183E-2</c:v>
                </c:pt>
                <c:pt idx="905">
                  <c:v>4.4447301247619947E-2</c:v>
                </c:pt>
                <c:pt idx="906">
                  <c:v>4.4540493681790722E-2</c:v>
                </c:pt>
                <c:pt idx="907">
                  <c:v>4.463383687821279E-2</c:v>
                </c:pt>
                <c:pt idx="908">
                  <c:v>4.4727330965955651E-2</c:v>
                </c:pt>
                <c:pt idx="909">
                  <c:v>4.4820976073906033E-2</c:v>
                </c:pt>
                <c:pt idx="910">
                  <c:v>4.49147723307671E-2</c:v>
                </c:pt>
                <c:pt idx="911">
                  <c:v>4.5008719865057355E-2</c:v>
                </c:pt>
                <c:pt idx="912">
                  <c:v>4.5102818805110016E-2</c:v>
                </c:pt>
                <c:pt idx="913">
                  <c:v>4.519706927907198E-2</c:v>
                </c:pt>
                <c:pt idx="914">
                  <c:v>4.5291471414902792E-2</c:v>
                </c:pt>
                <c:pt idx="915">
                  <c:v>4.5386025340373989E-2</c:v>
                </c:pt>
                <c:pt idx="916">
                  <c:v>4.5480731183068016E-2</c:v>
                </c:pt>
                <c:pt idx="917">
                  <c:v>4.5575589070377419E-2</c:v>
                </c:pt>
                <c:pt idx="918">
                  <c:v>4.5670599129503893E-2</c:v>
                </c:pt>
                <c:pt idx="919">
                  <c:v>4.5765761487457299E-2</c:v>
                </c:pt>
                <c:pt idx="920">
                  <c:v>4.5861076271054887E-2</c:v>
                </c:pt>
                <c:pt idx="921">
                  <c:v>4.5956543606920433E-2</c:v>
                </c:pt>
                <c:pt idx="922">
                  <c:v>4.605216362148306E-2</c:v>
                </c:pt>
                <c:pt idx="923">
                  <c:v>4.6147936440976582E-2</c:v>
                </c:pt>
                <c:pt idx="924">
                  <c:v>4.6243862191438542E-2</c:v>
                </c:pt>
                <c:pt idx="925">
                  <c:v>4.6339940998709216E-2</c:v>
                </c:pt>
                <c:pt idx="926">
                  <c:v>4.6436172988430821E-2</c:v>
                </c:pt>
                <c:pt idx="927">
                  <c:v>4.6532558286046362E-2</c:v>
                </c:pt>
                <c:pt idx="928">
                  <c:v>4.6629097016799043E-2</c:v>
                </c:pt>
                <c:pt idx="929">
                  <c:v>4.6725789305731173E-2</c:v>
                </c:pt>
                <c:pt idx="930">
                  <c:v>4.6822635277683163E-2</c:v>
                </c:pt>
                <c:pt idx="931">
                  <c:v>4.6919635057292804E-2</c:v>
                </c:pt>
                <c:pt idx="932">
                  <c:v>4.701678876899424E-2</c:v>
                </c:pt>
                <c:pt idx="933">
                  <c:v>4.7114096537017015E-2</c:v>
                </c:pt>
                <c:pt idx="934">
                  <c:v>4.7211558485385323E-2</c:v>
                </c:pt>
                <c:pt idx="935">
                  <c:v>4.730917473791673E-2</c:v>
                </c:pt>
                <c:pt idx="936">
                  <c:v>4.7406945418221713E-2</c:v>
                </c:pt>
                <c:pt idx="937">
                  <c:v>4.7504870649702428E-2</c:v>
                </c:pt>
                <c:pt idx="938">
                  <c:v>4.7602950555551769E-2</c:v>
                </c:pt>
                <c:pt idx="939">
                  <c:v>4.7701185258752693E-2</c:v>
                </c:pt>
                <c:pt idx="940">
                  <c:v>4.7799574882077034E-2</c:v>
                </c:pt>
                <c:pt idx="941">
                  <c:v>4.7898119548084712E-2</c:v>
                </c:pt>
                <c:pt idx="942">
                  <c:v>4.7996819379122826E-2</c:v>
                </c:pt>
                <c:pt idx="943">
                  <c:v>4.8095674497324548E-2</c:v>
                </c:pt>
                <c:pt idx="944">
                  <c:v>4.8194685024608441E-2</c:v>
                </c:pt>
                <c:pt idx="945">
                  <c:v>4.829385108267735E-2</c:v>
                </c:pt>
                <c:pt idx="946">
                  <c:v>4.8393172793017483E-2</c:v>
                </c:pt>
                <c:pt idx="947">
                  <c:v>4.8492650276897607E-2</c:v>
                </c:pt>
                <c:pt idx="948">
                  <c:v>4.8592283655368003E-2</c:v>
                </c:pt>
                <c:pt idx="949">
                  <c:v>4.8692073049259509E-2</c:v>
                </c:pt>
                <c:pt idx="950">
                  <c:v>4.8792018579182764E-2</c:v>
                </c:pt>
                <c:pt idx="951">
                  <c:v>4.8892120365526981E-2</c:v>
                </c:pt>
                <c:pt idx="952">
                  <c:v>4.8992378528459266E-2</c:v>
                </c:pt>
                <c:pt idx="953">
                  <c:v>4.9092793187923617E-2</c:v>
                </c:pt>
                <c:pt idx="954">
                  <c:v>4.9193364463639824E-2</c:v>
                </c:pt>
                <c:pt idx="955">
                  <c:v>4.929409247510283E-2</c:v>
                </c:pt>
                <c:pt idx="956">
                  <c:v>4.9394977341581534E-2</c:v>
                </c:pt>
                <c:pt idx="957">
                  <c:v>4.9496019182117955E-2</c:v>
                </c:pt>
                <c:pt idx="958">
                  <c:v>4.9597218115526358E-2</c:v>
                </c:pt>
                <c:pt idx="959">
                  <c:v>4.9698574260392044E-2</c:v>
                </c:pt>
                <c:pt idx="960">
                  <c:v>4.9800087735070775E-2</c:v>
                </c:pt>
                <c:pt idx="961">
                  <c:v>4.9901758657687562E-2</c:v>
                </c:pt>
                <c:pt idx="962">
                  <c:v>5.0003587146135904E-2</c:v>
                </c:pt>
                <c:pt idx="963">
                  <c:v>5.0105573318076684E-2</c:v>
                </c:pt>
                <c:pt idx="964">
                  <c:v>5.0207717290937232E-2</c:v>
                </c:pt>
                <c:pt idx="965">
                  <c:v>5.0310019181910519E-2</c:v>
                </c:pt>
                <c:pt idx="966">
                  <c:v>5.0412479107954156E-2</c:v>
                </c:pt>
                <c:pt idx="967">
                  <c:v>5.0515097185789282E-2</c:v>
                </c:pt>
                <c:pt idx="968">
                  <c:v>5.0617873531899893E-2</c:v>
                </c:pt>
                <c:pt idx="969">
                  <c:v>5.0720808262531662E-2</c:v>
                </c:pt>
                <c:pt idx="970">
                  <c:v>5.0823901493691162E-2</c:v>
                </c:pt>
                <c:pt idx="971">
                  <c:v>5.0927153341144754E-2</c:v>
                </c:pt>
                <c:pt idx="972">
                  <c:v>5.1030563920417688E-2</c:v>
                </c:pt>
                <c:pt idx="973">
                  <c:v>5.1134133346793273E-2</c:v>
                </c:pt>
                <c:pt idx="974">
                  <c:v>5.1237861735311765E-2</c:v>
                </c:pt>
                <c:pt idx="975">
                  <c:v>5.1341749200769449E-2</c:v>
                </c:pt>
                <c:pt idx="976">
                  <c:v>5.1445795857717774E-2</c:v>
                </c:pt>
                <c:pt idx="977">
                  <c:v>5.1550001820462252E-2</c:v>
                </c:pt>
                <c:pt idx="978">
                  <c:v>5.1654367203061685E-2</c:v>
                </c:pt>
                <c:pt idx="979">
                  <c:v>5.1758892119327056E-2</c:v>
                </c:pt>
                <c:pt idx="980">
                  <c:v>5.1863576682820565E-2</c:v>
                </c:pt>
                <c:pt idx="981">
                  <c:v>5.1968421006854788E-2</c:v>
                </c:pt>
                <c:pt idx="982">
                  <c:v>5.2073425204491701E-2</c:v>
                </c:pt>
                <c:pt idx="983">
                  <c:v>5.2178589388541537E-2</c:v>
                </c:pt>
                <c:pt idx="984">
                  <c:v>5.2283913671562113E-2</c:v>
                </c:pt>
                <c:pt idx="985">
                  <c:v>5.2389398165857644E-2</c:v>
                </c:pt>
                <c:pt idx="986">
                  <c:v>5.2495042983477909E-2</c:v>
                </c:pt>
                <c:pt idx="987">
                  <c:v>5.2600848236217239E-2</c:v>
                </c:pt>
                <c:pt idx="988">
                  <c:v>5.2706814035613413E-2</c:v>
                </c:pt>
                <c:pt idx="989">
                  <c:v>5.2812940492947019E-2</c:v>
                </c:pt>
                <c:pt idx="990">
                  <c:v>5.2919227719240312E-2</c:v>
                </c:pt>
                <c:pt idx="991">
                  <c:v>5.3025675825256052E-2</c:v>
                </c:pt>
                <c:pt idx="992">
                  <c:v>5.3132284921496888E-2</c:v>
                </c:pt>
                <c:pt idx="993">
                  <c:v>5.3239055118204252E-2</c:v>
                </c:pt>
                <c:pt idx="994">
                  <c:v>5.3345986525357277E-2</c:v>
                </c:pt>
                <c:pt idx="995">
                  <c:v>5.3453079252672044E-2</c:v>
                </c:pt>
                <c:pt idx="996">
                  <c:v>5.3560333409600362E-2</c:v>
                </c:pt>
                <c:pt idx="997">
                  <c:v>5.3667749105328996E-2</c:v>
                </c:pt>
                <c:pt idx="998">
                  <c:v>5.3775326448778797E-2</c:v>
                </c:pt>
                <c:pt idx="999">
                  <c:v>5.3883065548603233E-2</c:v>
                </c:pt>
                <c:pt idx="1000">
                  <c:v>5.3990966513188063E-2</c:v>
                </c:pt>
                <c:pt idx="1001">
                  <c:v>5.4099029450649941E-2</c:v>
                </c:pt>
                <c:pt idx="1002">
                  <c:v>5.4207254468835571E-2</c:v>
                </c:pt>
                <c:pt idx="1003">
                  <c:v>5.4315641675320755E-2</c:v>
                </c:pt>
                <c:pt idx="1004">
                  <c:v>5.4424191177409348E-2</c:v>
                </c:pt>
                <c:pt idx="1005">
                  <c:v>5.4532903082132399E-2</c:v>
                </c:pt>
                <c:pt idx="1006">
                  <c:v>5.4641777496247032E-2</c:v>
                </c:pt>
                <c:pt idx="1007">
                  <c:v>5.4750814526235647E-2</c:v>
                </c:pt>
                <c:pt idx="1008">
                  <c:v>5.4860014278304732E-2</c:v>
                </c:pt>
                <c:pt idx="1009">
                  <c:v>5.4969376858384114E-2</c:v>
                </c:pt>
                <c:pt idx="1010">
                  <c:v>5.5078902372125767E-2</c:v>
                </c:pt>
                <c:pt idx="1011">
                  <c:v>5.5188590924903053E-2</c:v>
                </c:pt>
                <c:pt idx="1012">
                  <c:v>5.5298442621809524E-2</c:v>
                </c:pt>
                <c:pt idx="1013">
                  <c:v>5.5408457567658137E-2</c:v>
                </c:pt>
                <c:pt idx="1014">
                  <c:v>5.5518635866980116E-2</c:v>
                </c:pt>
                <c:pt idx="1015">
                  <c:v>5.5628977624024113E-2</c:v>
                </c:pt>
                <c:pt idx="1016">
                  <c:v>5.5739482942755124E-2</c:v>
                </c:pt>
                <c:pt idx="1017">
                  <c:v>5.5850151926853581E-2</c:v>
                </c:pt>
                <c:pt idx="1018">
                  <c:v>5.5960984679714269E-2</c:v>
                </c:pt>
                <c:pt idx="1019">
                  <c:v>5.6071981304445531E-2</c:v>
                </c:pt>
                <c:pt idx="1020">
                  <c:v>5.6183141903868049E-2</c:v>
                </c:pt>
                <c:pt idx="1021">
                  <c:v>5.6294466580514076E-2</c:v>
                </c:pt>
                <c:pt idx="1022">
                  <c:v>5.6405955436626271E-2</c:v>
                </c:pt>
                <c:pt idx="1023">
                  <c:v>5.651760857415692E-2</c:v>
                </c:pt>
                <c:pt idx="1024">
                  <c:v>5.6629426094766726E-2</c:v>
                </c:pt>
                <c:pt idx="1025">
                  <c:v>5.6741408099824017E-2</c:v>
                </c:pt>
                <c:pt idx="1026">
                  <c:v>5.6853554690403652E-2</c:v>
                </c:pt>
                <c:pt idx="1027">
                  <c:v>5.6965865967286027E-2</c:v>
                </c:pt>
                <c:pt idx="1028">
                  <c:v>5.7078342030956235E-2</c:v>
                </c:pt>
                <c:pt idx="1029">
                  <c:v>5.7190982981602842E-2</c:v>
                </c:pt>
                <c:pt idx="1030">
                  <c:v>5.7303788919117131E-2</c:v>
                </c:pt>
                <c:pt idx="1031">
                  <c:v>5.7416759943091956E-2</c:v>
                </c:pt>
                <c:pt idx="1032">
                  <c:v>5.7529896152820871E-2</c:v>
                </c:pt>
                <c:pt idx="1033">
                  <c:v>5.7643197647297036E-2</c:v>
                </c:pt>
                <c:pt idx="1034">
                  <c:v>5.775666452521231E-2</c:v>
                </c:pt>
                <c:pt idx="1035">
                  <c:v>5.7870296884956193E-2</c:v>
                </c:pt>
                <c:pt idx="1036">
                  <c:v>5.7984094824614946E-2</c:v>
                </c:pt>
                <c:pt idx="1037">
                  <c:v>5.809805844197044E-2</c:v>
                </c:pt>
                <c:pt idx="1038">
                  <c:v>5.8212187834499343E-2</c:v>
                </c:pt>
                <c:pt idx="1039">
                  <c:v>5.8326483099371988E-2</c:v>
                </c:pt>
                <c:pt idx="1040">
                  <c:v>5.8440944333451469E-2</c:v>
                </c:pt>
                <c:pt idx="1041">
                  <c:v>5.8555571633292579E-2</c:v>
                </c:pt>
                <c:pt idx="1042">
                  <c:v>5.8670365095140925E-2</c:v>
                </c:pt>
                <c:pt idx="1043">
                  <c:v>5.8785324814931775E-2</c:v>
                </c:pt>
                <c:pt idx="1044">
                  <c:v>5.8900450888289282E-2</c:v>
                </c:pt>
                <c:pt idx="1045">
                  <c:v>5.9015743410525248E-2</c:v>
                </c:pt>
                <c:pt idx="1046">
                  <c:v>5.9131202476638355E-2</c:v>
                </c:pt>
                <c:pt idx="1047">
                  <c:v>5.9246828181312959E-2</c:v>
                </c:pt>
                <c:pt idx="1048">
                  <c:v>5.9362620618918331E-2</c:v>
                </c:pt>
                <c:pt idx="1049">
                  <c:v>5.9478579883507424E-2</c:v>
                </c:pt>
                <c:pt idx="1050">
                  <c:v>5.9594706068816075E-2</c:v>
                </c:pt>
                <c:pt idx="1051">
                  <c:v>5.9710999268261879E-2</c:v>
                </c:pt>
                <c:pt idx="1052">
                  <c:v>5.9827459574943273E-2</c:v>
                </c:pt>
                <c:pt idx="1053">
                  <c:v>5.9944087081638467E-2</c:v>
                </c:pt>
                <c:pt idx="1054">
                  <c:v>6.0060881880804558E-2</c:v>
                </c:pt>
                <c:pt idx="1055">
                  <c:v>6.0177844064576387E-2</c:v>
                </c:pt>
                <c:pt idx="1056">
                  <c:v>6.0294973724765701E-2</c:v>
                </c:pt>
                <c:pt idx="1057">
                  <c:v>6.0412270952860003E-2</c:v>
                </c:pt>
                <c:pt idx="1058">
                  <c:v>6.0529735840021685E-2</c:v>
                </c:pt>
                <c:pt idx="1059">
                  <c:v>6.0647368477086919E-2</c:v>
                </c:pt>
                <c:pt idx="1060">
                  <c:v>6.0765168954564776E-2</c:v>
                </c:pt>
                <c:pt idx="1061">
                  <c:v>6.0883137362636126E-2</c:v>
                </c:pt>
                <c:pt idx="1062">
                  <c:v>6.1001273791152708E-2</c:v>
                </c:pt>
                <c:pt idx="1063">
                  <c:v>6.1119578329636021E-2</c:v>
                </c:pt>
                <c:pt idx="1064">
                  <c:v>6.1238051067276554E-2</c:v>
                </c:pt>
                <c:pt idx="1065">
                  <c:v>6.1356692092932479E-2</c:v>
                </c:pt>
                <c:pt idx="1066">
                  <c:v>6.147550149512894E-2</c:v>
                </c:pt>
                <c:pt idx="1067">
                  <c:v>6.1594479362056823E-2</c:v>
                </c:pt>
                <c:pt idx="1068">
                  <c:v>6.1713625781571947E-2</c:v>
                </c:pt>
                <c:pt idx="1069">
                  <c:v>6.1832940841193902E-2</c:v>
                </c:pt>
                <c:pt idx="1070">
                  <c:v>6.1952424628105164E-2</c:v>
                </c:pt>
                <c:pt idx="1071">
                  <c:v>6.2072077229150029E-2</c:v>
                </c:pt>
                <c:pt idx="1072">
                  <c:v>6.219189873083366E-2</c:v>
                </c:pt>
                <c:pt idx="1073">
                  <c:v>6.2311889219320973E-2</c:v>
                </c:pt>
                <c:pt idx="1074">
                  <c:v>6.2432048780435907E-2</c:v>
                </c:pt>
                <c:pt idx="1075">
                  <c:v>6.2552377499659972E-2</c:v>
                </c:pt>
                <c:pt idx="1076">
                  <c:v>6.2672875462131794E-2</c:v>
                </c:pt>
                <c:pt idx="1077">
                  <c:v>6.2793542752645565E-2</c:v>
                </c:pt>
                <c:pt idx="1078">
                  <c:v>6.2914379455650551E-2</c:v>
                </c:pt>
                <c:pt idx="1079">
                  <c:v>6.3035385655249618E-2</c:v>
                </c:pt>
                <c:pt idx="1080">
                  <c:v>6.3156561435198655E-2</c:v>
                </c:pt>
                <c:pt idx="1081">
                  <c:v>6.3277906878905193E-2</c:v>
                </c:pt>
                <c:pt idx="1082">
                  <c:v>6.3399422069427738E-2</c:v>
                </c:pt>
                <c:pt idx="1083">
                  <c:v>6.3521107089474463E-2</c:v>
                </c:pt>
                <c:pt idx="1084">
                  <c:v>6.3642962021402502E-2</c:v>
                </c:pt>
                <c:pt idx="1085">
                  <c:v>6.3764986947216634E-2</c:v>
                </c:pt>
                <c:pt idx="1086">
                  <c:v>6.38871819485686E-2</c:v>
                </c:pt>
                <c:pt idx="1087">
                  <c:v>6.4009547106755771E-2</c:v>
                </c:pt>
                <c:pt idx="1088">
                  <c:v>6.4132082502720483E-2</c:v>
                </c:pt>
                <c:pt idx="1089">
                  <c:v>6.4254788217048733E-2</c:v>
                </c:pt>
                <c:pt idx="1090">
                  <c:v>6.4377664329969359E-2</c:v>
                </c:pt>
                <c:pt idx="1091">
                  <c:v>6.4500710921352941E-2</c:v>
                </c:pt>
                <c:pt idx="1092">
                  <c:v>6.4623928070710907E-2</c:v>
                </c:pt>
                <c:pt idx="1093">
                  <c:v>6.4747315857194343E-2</c:v>
                </c:pt>
                <c:pt idx="1094">
                  <c:v>6.4870874359593253E-2</c:v>
                </c:pt>
                <c:pt idx="1095">
                  <c:v>6.499460365633522E-2</c:v>
                </c:pt>
                <c:pt idx="1096">
                  <c:v>6.5118503825484716E-2</c:v>
                </c:pt>
                <c:pt idx="1097">
                  <c:v>6.5242574944741907E-2</c:v>
                </c:pt>
                <c:pt idx="1098">
                  <c:v>6.5366817091441737E-2</c:v>
                </c:pt>
                <c:pt idx="1099">
                  <c:v>6.5491230342552831E-2</c:v>
                </c:pt>
                <c:pt idx="1100">
                  <c:v>6.5615814774676595E-2</c:v>
                </c:pt>
                <c:pt idx="1101">
                  <c:v>6.5740570464046161E-2</c:v>
                </c:pt>
                <c:pt idx="1102">
                  <c:v>6.5865497486525357E-2</c:v>
                </c:pt>
                <c:pt idx="1103">
                  <c:v>6.5990595917607711E-2</c:v>
                </c:pt>
                <c:pt idx="1104">
                  <c:v>6.6115865832415521E-2</c:v>
                </c:pt>
                <c:pt idx="1105">
                  <c:v>6.6241307305698729E-2</c:v>
                </c:pt>
                <c:pt idx="1106">
                  <c:v>6.6366920411834035E-2</c:v>
                </c:pt>
                <c:pt idx="1107">
                  <c:v>6.6492705224823728E-2</c:v>
                </c:pt>
                <c:pt idx="1108">
                  <c:v>6.66186618182949E-2</c:v>
                </c:pt>
                <c:pt idx="1109">
                  <c:v>6.6744790265498247E-2</c:v>
                </c:pt>
                <c:pt idx="1110">
                  <c:v>6.6871090639307157E-2</c:v>
                </c:pt>
                <c:pt idx="1111">
                  <c:v>6.6997563012216682E-2</c:v>
                </c:pt>
                <c:pt idx="1112">
                  <c:v>6.7124207456342566E-2</c:v>
                </c:pt>
                <c:pt idx="1113">
                  <c:v>6.7251024043420135E-2</c:v>
                </c:pt>
                <c:pt idx="1114">
                  <c:v>6.7378012844803437E-2</c:v>
                </c:pt>
                <c:pt idx="1115">
                  <c:v>6.7505173931464116E-2</c:v>
                </c:pt>
                <c:pt idx="1116">
                  <c:v>6.76325073739905E-2</c:v>
                </c:pt>
                <c:pt idx="1117">
                  <c:v>6.7760013242586459E-2</c:v>
                </c:pt>
                <c:pt idx="1118">
                  <c:v>6.7887691607070602E-2</c:v>
                </c:pt>
                <c:pt idx="1119">
                  <c:v>6.8015542536875029E-2</c:v>
                </c:pt>
                <c:pt idx="1120">
                  <c:v>6.8143566101044578E-2</c:v>
                </c:pt>
                <c:pt idx="1121">
                  <c:v>6.8271762368235581E-2</c:v>
                </c:pt>
                <c:pt idx="1122">
                  <c:v>6.8400131406715081E-2</c:v>
                </c:pt>
                <c:pt idx="1123">
                  <c:v>6.8528673284359562E-2</c:v>
                </c:pt>
                <c:pt idx="1124">
                  <c:v>6.865738806865429E-2</c:v>
                </c:pt>
                <c:pt idx="1125">
                  <c:v>6.8786275826691903E-2</c:v>
                </c:pt>
                <c:pt idx="1126">
                  <c:v>6.8915336625171811E-2</c:v>
                </c:pt>
                <c:pt idx="1127">
                  <c:v>6.9044570530398849E-2</c:v>
                </c:pt>
                <c:pt idx="1128">
                  <c:v>6.9173977608282505E-2</c:v>
                </c:pt>
                <c:pt idx="1129">
                  <c:v>6.9303557924335749E-2</c:v>
                </c:pt>
                <c:pt idx="1130">
                  <c:v>6.94333115436742E-2</c:v>
                </c:pt>
                <c:pt idx="1131">
                  <c:v>6.9563238531014954E-2</c:v>
                </c:pt>
                <c:pt idx="1132">
                  <c:v>6.9693338950675685E-2</c:v>
                </c:pt>
                <c:pt idx="1133">
                  <c:v>6.982361286657357E-2</c:v>
                </c:pt>
                <c:pt idx="1134">
                  <c:v>6.9954060342224386E-2</c:v>
                </c:pt>
                <c:pt idx="1135">
                  <c:v>7.0084681440741314E-2</c:v>
                </c:pt>
                <c:pt idx="1136">
                  <c:v>7.0215476224834261E-2</c:v>
                </c:pt>
                <c:pt idx="1137">
                  <c:v>7.0346444756808443E-2</c:v>
                </c:pt>
                <c:pt idx="1138">
                  <c:v>7.0477587098563721E-2</c:v>
                </c:pt>
                <c:pt idx="1139">
                  <c:v>7.0608903311593404E-2</c:v>
                </c:pt>
                <c:pt idx="1140">
                  <c:v>7.0740393456983394E-2</c:v>
                </c:pt>
                <c:pt idx="1141">
                  <c:v>7.0872057595411E-2</c:v>
                </c:pt>
                <c:pt idx="1142">
                  <c:v>7.1003895787144083E-2</c:v>
                </c:pt>
                <c:pt idx="1143">
                  <c:v>7.1135908092039943E-2</c:v>
                </c:pt>
                <c:pt idx="1144">
                  <c:v>7.1268094569544513E-2</c:v>
                </c:pt>
                <c:pt idx="1145">
                  <c:v>7.140045527869103E-2</c:v>
                </c:pt>
                <c:pt idx="1146">
                  <c:v>7.1532990278099368E-2</c:v>
                </c:pt>
                <c:pt idx="1147">
                  <c:v>7.1665699625974785E-2</c:v>
                </c:pt>
                <c:pt idx="1148">
                  <c:v>7.1798583380107125E-2</c:v>
                </c:pt>
                <c:pt idx="1149">
                  <c:v>7.1931641597869619E-2</c:v>
                </c:pt>
                <c:pt idx="1150">
                  <c:v>7.2064874336218027E-2</c:v>
                </c:pt>
                <c:pt idx="1151">
                  <c:v>7.2198281651689511E-2</c:v>
                </c:pt>
                <c:pt idx="1152">
                  <c:v>7.2331863600401836E-2</c:v>
                </c:pt>
                <c:pt idx="1153">
                  <c:v>7.2465620238052128E-2</c:v>
                </c:pt>
                <c:pt idx="1154">
                  <c:v>7.2599551619916033E-2</c:v>
                </c:pt>
                <c:pt idx="1155">
                  <c:v>7.2733657800846702E-2</c:v>
                </c:pt>
                <c:pt idx="1156">
                  <c:v>7.2867938835273663E-2</c:v>
                </c:pt>
                <c:pt idx="1157">
                  <c:v>7.3002394777202023E-2</c:v>
                </c:pt>
                <c:pt idx="1158">
                  <c:v>7.3137025680211257E-2</c:v>
                </c:pt>
                <c:pt idx="1159">
                  <c:v>7.3271831597454401E-2</c:v>
                </c:pt>
                <c:pt idx="1160">
                  <c:v>7.3406812581656891E-2</c:v>
                </c:pt>
                <c:pt idx="1161">
                  <c:v>7.35419686851157E-2</c:v>
                </c:pt>
                <c:pt idx="1162">
                  <c:v>7.3677299959698184E-2</c:v>
                </c:pt>
                <c:pt idx="1163">
                  <c:v>7.3812806456841323E-2</c:v>
                </c:pt>
                <c:pt idx="1164">
                  <c:v>7.3948488227550388E-2</c:v>
                </c:pt>
                <c:pt idx="1165">
                  <c:v>7.4084345322398312E-2</c:v>
                </c:pt>
                <c:pt idx="1166">
                  <c:v>7.4220377791524336E-2</c:v>
                </c:pt>
                <c:pt idx="1167">
                  <c:v>7.4356585684633367E-2</c:v>
                </c:pt>
                <c:pt idx="1168">
                  <c:v>7.4492969050994645E-2</c:v>
                </c:pt>
                <c:pt idx="1169">
                  <c:v>7.4629527939440971E-2</c:v>
                </c:pt>
                <c:pt idx="1170">
                  <c:v>7.4766262398367603E-2</c:v>
                </c:pt>
                <c:pt idx="1171">
                  <c:v>7.4903172475731417E-2</c:v>
                </c:pt>
                <c:pt idx="1172">
                  <c:v>7.5040258219049583E-2</c:v>
                </c:pt>
                <c:pt idx="1173">
                  <c:v>7.5177519675398999E-2</c:v>
                </c:pt>
                <c:pt idx="1174">
                  <c:v>7.5314956891414903E-2</c:v>
                </c:pt>
                <c:pt idx="1175">
                  <c:v>7.5452569913290204E-2</c:v>
                </c:pt>
                <c:pt idx="1176">
                  <c:v>7.5590358786774198E-2</c:v>
                </c:pt>
                <c:pt idx="1177">
                  <c:v>7.5728323557171823E-2</c:v>
                </c:pt>
                <c:pt idx="1178">
                  <c:v>7.5866464269342446E-2</c:v>
                </c:pt>
                <c:pt idx="1179">
                  <c:v>7.6004780967699123E-2</c:v>
                </c:pt>
                <c:pt idx="1180">
                  <c:v>7.6143273696207311E-2</c:v>
                </c:pt>
                <c:pt idx="1181">
                  <c:v>7.6281942498384173E-2</c:v>
                </c:pt>
                <c:pt idx="1182">
                  <c:v>7.6420787417297326E-2</c:v>
                </c:pt>
                <c:pt idx="1183">
                  <c:v>7.6559808495564055E-2</c:v>
                </c:pt>
                <c:pt idx="1184">
                  <c:v>7.6699005775350132E-2</c:v>
                </c:pt>
                <c:pt idx="1185">
                  <c:v>7.6838379298369092E-2</c:v>
                </c:pt>
                <c:pt idx="1186">
                  <c:v>7.6977929105880902E-2</c:v>
                </c:pt>
                <c:pt idx="1187">
                  <c:v>7.711765523869131E-2</c:v>
                </c:pt>
                <c:pt idx="1188">
                  <c:v>7.7257557737150526E-2</c:v>
                </c:pt>
                <c:pt idx="1189">
                  <c:v>7.7397636641152553E-2</c:v>
                </c:pt>
                <c:pt idx="1190">
                  <c:v>7.7537891990133986E-2</c:v>
                </c:pt>
                <c:pt idx="1191">
                  <c:v>7.7678323823073103E-2</c:v>
                </c:pt>
                <c:pt idx="1192">
                  <c:v>7.7818932178488856E-2</c:v>
                </c:pt>
                <c:pt idx="1193">
                  <c:v>7.7959717094439926E-2</c:v>
                </c:pt>
                <c:pt idx="1194">
                  <c:v>7.8100678608523641E-2</c:v>
                </c:pt>
                <c:pt idx="1195">
                  <c:v>7.8241816757875143E-2</c:v>
                </c:pt>
                <c:pt idx="1196">
                  <c:v>7.8383131579166224E-2</c:v>
                </c:pt>
                <c:pt idx="1197">
                  <c:v>7.8524623108604502E-2</c:v>
                </c:pt>
                <c:pt idx="1198">
                  <c:v>7.8666291381932332E-2</c:v>
                </c:pt>
                <c:pt idx="1199">
                  <c:v>7.8808136434425899E-2</c:v>
                </c:pt>
                <c:pt idx="1200">
                  <c:v>7.8950158300894149E-2</c:v>
                </c:pt>
                <c:pt idx="1201">
                  <c:v>7.9092357015677933E-2</c:v>
                </c:pt>
                <c:pt idx="1202">
                  <c:v>7.9234732612648823E-2</c:v>
                </c:pt>
                <c:pt idx="1203">
                  <c:v>7.9377285125208405E-2</c:v>
                </c:pt>
                <c:pt idx="1204">
                  <c:v>7.9520014586287019E-2</c:v>
                </c:pt>
                <c:pt idx="1205">
                  <c:v>7.9662921028342992E-2</c:v>
                </c:pt>
                <c:pt idx="1206">
                  <c:v>7.9806004483361559E-2</c:v>
                </c:pt>
                <c:pt idx="1207">
                  <c:v>7.9949264982853929E-2</c:v>
                </c:pt>
                <c:pt idx="1208">
                  <c:v>8.009270255785618E-2</c:v>
                </c:pt>
                <c:pt idx="1209">
                  <c:v>8.0236317238928559E-2</c:v>
                </c:pt>
                <c:pt idx="1210">
                  <c:v>8.038010905615417E-2</c:v>
                </c:pt>
                <c:pt idx="1211">
                  <c:v>8.0524078039138247E-2</c:v>
                </c:pt>
                <c:pt idx="1212">
                  <c:v>8.0668224217007034E-2</c:v>
                </c:pt>
                <c:pt idx="1213">
                  <c:v>8.0812547618406963E-2</c:v>
                </c:pt>
                <c:pt idx="1214">
                  <c:v>8.0957048271503462E-2</c:v>
                </c:pt>
                <c:pt idx="1215">
                  <c:v>8.1101726203980248E-2</c:v>
                </c:pt>
                <c:pt idx="1216">
                  <c:v>8.1246581443038049E-2</c:v>
                </c:pt>
                <c:pt idx="1217">
                  <c:v>8.1391614015393951E-2</c:v>
                </c:pt>
                <c:pt idx="1218">
                  <c:v>8.1536823947280138E-2</c:v>
                </c:pt>
                <c:pt idx="1219">
                  <c:v>8.168221126444318E-2</c:v>
                </c:pt>
                <c:pt idx="1220">
                  <c:v>8.1827775992142804E-2</c:v>
                </c:pt>
                <c:pt idx="1221">
                  <c:v>8.1973518155151207E-2</c:v>
                </c:pt>
                <c:pt idx="1222">
                  <c:v>8.2119437777751783E-2</c:v>
                </c:pt>
                <c:pt idx="1223">
                  <c:v>8.2265534883738473E-2</c:v>
                </c:pt>
                <c:pt idx="1224">
                  <c:v>8.2411809496414495E-2</c:v>
                </c:pt>
                <c:pt idx="1225">
                  <c:v>8.2558261638591632E-2</c:v>
                </c:pt>
                <c:pt idx="1226">
                  <c:v>8.2704891332589042E-2</c:v>
                </c:pt>
                <c:pt idx="1227">
                  <c:v>8.2851698600232573E-2</c:v>
                </c:pt>
                <c:pt idx="1228">
                  <c:v>8.2998683462853398E-2</c:v>
                </c:pt>
                <c:pt idx="1229">
                  <c:v>8.3145845941287558E-2</c:v>
                </c:pt>
                <c:pt idx="1230">
                  <c:v>8.3293186055874463E-2</c:v>
                </c:pt>
                <c:pt idx="1231">
                  <c:v>8.3440703826456436E-2</c:v>
                </c:pt>
                <c:pt idx="1232">
                  <c:v>8.3588399272377295E-2</c:v>
                </c:pt>
                <c:pt idx="1233">
                  <c:v>8.3736272412481813E-2</c:v>
                </c:pt>
                <c:pt idx="1234">
                  <c:v>8.3884323265114386E-2</c:v>
                </c:pt>
                <c:pt idx="1235">
                  <c:v>8.4032551848118336E-2</c:v>
                </c:pt>
                <c:pt idx="1236">
                  <c:v>8.4180958178834836E-2</c:v>
                </c:pt>
                <c:pt idx="1237">
                  <c:v>8.4329542274102026E-2</c:v>
                </c:pt>
                <c:pt idx="1238">
                  <c:v>8.4478304150253924E-2</c:v>
                </c:pt>
                <c:pt idx="1239">
                  <c:v>8.4627243823119619E-2</c:v>
                </c:pt>
                <c:pt idx="1240">
                  <c:v>8.4776361308022227E-2</c:v>
                </c:pt>
                <c:pt idx="1241">
                  <c:v>8.4925656619778023E-2</c:v>
                </c:pt>
                <c:pt idx="1242">
                  <c:v>8.5075129772695324E-2</c:v>
                </c:pt>
                <c:pt idx="1243">
                  <c:v>8.52247807805738E-2</c:v>
                </c:pt>
                <c:pt idx="1244">
                  <c:v>8.5374609656703154E-2</c:v>
                </c:pt>
                <c:pt idx="1245">
                  <c:v>8.5524616413862636E-2</c:v>
                </c:pt>
                <c:pt idx="1246">
                  <c:v>8.5674801064319614E-2</c:v>
                </c:pt>
                <c:pt idx="1247">
                  <c:v>8.5825163619829031E-2</c:v>
                </c:pt>
                <c:pt idx="1248">
                  <c:v>8.5975704091632146E-2</c:v>
                </c:pt>
                <c:pt idx="1249">
                  <c:v>8.6126422490455878E-2</c:v>
                </c:pt>
                <c:pt idx="1250">
                  <c:v>8.6277318826511532E-2</c:v>
                </c:pt>
                <c:pt idx="1251">
                  <c:v>8.642839310949417E-2</c:v>
                </c:pt>
                <c:pt idx="1252">
                  <c:v>8.6579645348581438E-2</c:v>
                </c:pt>
                <c:pt idx="1253">
                  <c:v>8.6731075552432813E-2</c:v>
                </c:pt>
                <c:pt idx="1254">
                  <c:v>8.6882683729188434E-2</c:v>
                </c:pt>
                <c:pt idx="1255">
                  <c:v>8.7034469886468374E-2</c:v>
                </c:pt>
                <c:pt idx="1256">
                  <c:v>8.7186434031371565E-2</c:v>
                </c:pt>
                <c:pt idx="1257">
                  <c:v>8.7338576170474996E-2</c:v>
                </c:pt>
                <c:pt idx="1258">
                  <c:v>8.7490896309832561E-2</c:v>
                </c:pt>
                <c:pt idx="1259">
                  <c:v>8.7643394454974405E-2</c:v>
                </c:pt>
                <c:pt idx="1260">
                  <c:v>8.7796070610905622E-2</c:v>
                </c:pt>
                <c:pt idx="1261">
                  <c:v>8.7948924782105767E-2</c:v>
                </c:pt>
                <c:pt idx="1262">
                  <c:v>8.8101956972527498E-2</c:v>
                </c:pt>
                <c:pt idx="1263">
                  <c:v>8.8255167185595951E-2</c:v>
                </c:pt>
                <c:pt idx="1264">
                  <c:v>8.8408555424207572E-2</c:v>
                </c:pt>
                <c:pt idx="1265">
                  <c:v>8.8562121690729453E-2</c:v>
                </c:pt>
                <c:pt idx="1266">
                  <c:v>8.8715865986998099E-2</c:v>
                </c:pt>
                <c:pt idx="1267">
                  <c:v>8.8869788314318771E-2</c:v>
                </c:pt>
                <c:pt idx="1268">
                  <c:v>8.9023888673464363E-2</c:v>
                </c:pt>
                <c:pt idx="1269">
                  <c:v>8.9178167064674616E-2</c:v>
                </c:pt>
                <c:pt idx="1270">
                  <c:v>8.9332623487655E-2</c:v>
                </c:pt>
                <c:pt idx="1271">
                  <c:v>8.9487257941576123E-2</c:v>
                </c:pt>
                <c:pt idx="1272">
                  <c:v>8.9642070425072398E-2</c:v>
                </c:pt>
                <c:pt idx="1273">
                  <c:v>8.9797060936241443E-2</c:v>
                </c:pt>
                <c:pt idx="1274">
                  <c:v>8.9952229472643003E-2</c:v>
                </c:pt>
                <c:pt idx="1275">
                  <c:v>9.0107576031298139E-2</c:v>
                </c:pt>
                <c:pt idx="1276">
                  <c:v>9.0263100608688071E-2</c:v>
                </c:pt>
                <c:pt idx="1277">
                  <c:v>9.04188032007536E-2</c:v>
                </c:pt>
                <c:pt idx="1278">
                  <c:v>9.0574683802893921E-2</c:v>
                </c:pt>
                <c:pt idx="1279">
                  <c:v>9.073074240996587E-2</c:v>
                </c:pt>
                <c:pt idx="1280">
                  <c:v>9.0886979016282871E-2</c:v>
                </c:pt>
                <c:pt idx="1281">
                  <c:v>9.1043393615614115E-2</c:v>
                </c:pt>
                <c:pt idx="1282">
                  <c:v>9.1199986201183733E-2</c:v>
                </c:pt>
                <c:pt idx="1283">
                  <c:v>9.1356756765669608E-2</c:v>
                </c:pt>
                <c:pt idx="1284">
                  <c:v>9.15137053012028E-2</c:v>
                </c:pt>
                <c:pt idx="1285">
                  <c:v>9.1670831799366304E-2</c:v>
                </c:pt>
                <c:pt idx="1286">
                  <c:v>9.1828136251194487E-2</c:v>
                </c:pt>
                <c:pt idx="1287">
                  <c:v>9.1985618647171877E-2</c:v>
                </c:pt>
                <c:pt idx="1288">
                  <c:v>9.2143278977232498E-2</c:v>
                </c:pt>
                <c:pt idx="1289">
                  <c:v>9.2301117230758747E-2</c:v>
                </c:pt>
                <c:pt idx="1290">
                  <c:v>9.2459133396580684E-2</c:v>
                </c:pt>
                <c:pt idx="1291">
                  <c:v>9.2617327462974963E-2</c:v>
                </c:pt>
                <c:pt idx="1292">
                  <c:v>9.2775699417664156E-2</c:v>
                </c:pt>
                <c:pt idx="1293">
                  <c:v>9.2934249247815542E-2</c:v>
                </c:pt>
                <c:pt idx="1294">
                  <c:v>9.3092976940040553E-2</c:v>
                </c:pt>
                <c:pt idx="1295">
                  <c:v>9.3251882480393525E-2</c:v>
                </c:pt>
                <c:pt idx="1296">
                  <c:v>9.341096585437117E-2</c:v>
                </c:pt>
                <c:pt idx="1297">
                  <c:v>9.3570227046911328E-2</c:v>
                </c:pt>
                <c:pt idx="1298">
                  <c:v>9.3729666042392371E-2</c:v>
                </c:pt>
                <c:pt idx="1299">
                  <c:v>9.3889282824632075E-2</c:v>
                </c:pt>
                <c:pt idx="1300">
                  <c:v>9.4049077376886947E-2</c:v>
                </c:pt>
                <c:pt idx="1301">
                  <c:v>9.4209049681851079E-2</c:v>
                </c:pt>
                <c:pt idx="1302">
                  <c:v>9.4369199721655597E-2</c:v>
                </c:pt>
                <c:pt idx="1303">
                  <c:v>9.4529527477867387E-2</c:v>
                </c:pt>
                <c:pt idx="1304">
                  <c:v>9.4690032931488588E-2</c:v>
                </c:pt>
                <c:pt idx="1305">
                  <c:v>9.4850716062955351E-2</c:v>
                </c:pt>
                <c:pt idx="1306">
                  <c:v>9.5011576852137319E-2</c:v>
                </c:pt>
                <c:pt idx="1307">
                  <c:v>9.5172615278336356E-2</c:v>
                </c:pt>
                <c:pt idx="1308">
                  <c:v>9.5333831320286111E-2</c:v>
                </c:pt>
                <c:pt idx="1309">
                  <c:v>9.5495224956150634E-2</c:v>
                </c:pt>
                <c:pt idx="1310">
                  <c:v>9.5656796163524016E-2</c:v>
                </c:pt>
                <c:pt idx="1311">
                  <c:v>9.5818544919429038E-2</c:v>
                </c:pt>
                <c:pt idx="1312">
                  <c:v>9.5980471200316733E-2</c:v>
                </c:pt>
                <c:pt idx="1313">
                  <c:v>9.6142574982065118E-2</c:v>
                </c:pt>
                <c:pt idx="1314">
                  <c:v>9.6304856239978642E-2</c:v>
                </c:pt>
                <c:pt idx="1315">
                  <c:v>9.6467314948787075E-2</c:v>
                </c:pt>
                <c:pt idx="1316">
                  <c:v>9.6629951082644869E-2</c:v>
                </c:pt>
                <c:pt idx="1317">
                  <c:v>9.6792764615129978E-2</c:v>
                </c:pt>
                <c:pt idx="1318">
                  <c:v>9.6955755519243403E-2</c:v>
                </c:pt>
                <c:pt idx="1319">
                  <c:v>9.7118923767407911E-2</c:v>
                </c:pt>
                <c:pt idx="1320">
                  <c:v>9.7282269331467511E-2</c:v>
                </c:pt>
                <c:pt idx="1321">
                  <c:v>9.7445792182686314E-2</c:v>
                </c:pt>
                <c:pt idx="1322">
                  <c:v>9.7609492291747965E-2</c:v>
                </c:pt>
                <c:pt idx="1323">
                  <c:v>9.777336962875445E-2</c:v>
                </c:pt>
                <c:pt idx="1324">
                  <c:v>9.7937424163225567E-2</c:v>
                </c:pt>
                <c:pt idx="1325">
                  <c:v>9.8101655864097817E-2</c:v>
                </c:pt>
                <c:pt idx="1326">
                  <c:v>9.8266064699723696E-2</c:v>
                </c:pt>
                <c:pt idx="1327">
                  <c:v>9.8430650637870765E-2</c:v>
                </c:pt>
                <c:pt idx="1328">
                  <c:v>9.8595413645720914E-2</c:v>
                </c:pt>
                <c:pt idx="1329">
                  <c:v>9.8760353689869282E-2</c:v>
                </c:pt>
                <c:pt idx="1330">
                  <c:v>9.8925470736323712E-2</c:v>
                </c:pt>
                <c:pt idx="1331">
                  <c:v>9.9090764750503643E-2</c:v>
                </c:pt>
                <c:pt idx="1332">
                  <c:v>9.9256235697239403E-2</c:v>
                </c:pt>
                <c:pt idx="1333">
                  <c:v>9.9421883540771333E-2</c:v>
                </c:pt>
                <c:pt idx="1334">
                  <c:v>9.9587708244748954E-2</c:v>
                </c:pt>
                <c:pt idx="1335">
                  <c:v>9.9753709772230081E-2</c:v>
                </c:pt>
                <c:pt idx="1336">
                  <c:v>9.9919888085680086E-2</c:v>
                </c:pt>
                <c:pt idx="1337">
                  <c:v>0.1000862431469709</c:v>
                </c:pt>
                <c:pt idx="1338">
                  <c:v>0.1002527749173804</c:v>
                </c:pt>
                <c:pt idx="1339">
                  <c:v>0.10041948335759129</c:v>
                </c:pt>
                <c:pt idx="1340">
                  <c:v>0.10058636842769057</c:v>
                </c:pt>
                <c:pt idx="1341">
                  <c:v>0.10075343008716844</c:v>
                </c:pt>
                <c:pt idx="1342">
                  <c:v>0.10092066829491772</c:v>
                </c:pt>
                <c:pt idx="1343">
                  <c:v>0.10108808300923271</c:v>
                </c:pt>
                <c:pt idx="1344">
                  <c:v>0.10125567418780879</c:v>
                </c:pt>
                <c:pt idx="1345">
                  <c:v>0.10142344178774107</c:v>
                </c:pt>
                <c:pt idx="1346">
                  <c:v>0.10159138576552414</c:v>
                </c:pt>
                <c:pt idx="1347">
                  <c:v>0.10175950607705067</c:v>
                </c:pt>
                <c:pt idx="1348">
                  <c:v>0.10192780267761117</c:v>
                </c:pt>
                <c:pt idx="1349">
                  <c:v>0.10209627552189257</c:v>
                </c:pt>
                <c:pt idx="1350">
                  <c:v>0.10226492456397804</c:v>
                </c:pt>
                <c:pt idx="1351">
                  <c:v>0.10243374975734552</c:v>
                </c:pt>
                <c:pt idx="1352">
                  <c:v>0.10260275105486752</c:v>
                </c:pt>
                <c:pt idx="1353">
                  <c:v>0.10277192840880982</c:v>
                </c:pt>
                <c:pt idx="1354">
                  <c:v>0.10294128177083101</c:v>
                </c:pt>
                <c:pt idx="1355">
                  <c:v>0.10311081109198142</c:v>
                </c:pt>
                <c:pt idx="1356">
                  <c:v>0.10328051632270252</c:v>
                </c:pt>
                <c:pt idx="1357">
                  <c:v>0.10345039741282598</c:v>
                </c:pt>
                <c:pt idx="1358">
                  <c:v>0.10362045431157295</c:v>
                </c:pt>
                <c:pt idx="1359">
                  <c:v>0.10379068696755314</c:v>
                </c:pt>
                <c:pt idx="1360">
                  <c:v>0.10396109532876423</c:v>
                </c:pt>
                <c:pt idx="1361">
                  <c:v>0.10413167934259081</c:v>
                </c:pt>
                <c:pt idx="1362">
                  <c:v>0.10430243895580384</c:v>
                </c:pt>
                <c:pt idx="1363">
                  <c:v>0.10447337411455963</c:v>
                </c:pt>
                <c:pt idx="1364">
                  <c:v>0.10464448476439926</c:v>
                </c:pt>
                <c:pt idx="1365">
                  <c:v>0.10481577085024761</c:v>
                </c:pt>
                <c:pt idx="1366">
                  <c:v>0.10498723231641267</c:v>
                </c:pt>
                <c:pt idx="1367">
                  <c:v>0.10515886910658472</c:v>
                </c:pt>
                <c:pt idx="1368">
                  <c:v>0.10533068116383557</c:v>
                </c:pt>
                <c:pt idx="1369">
                  <c:v>0.10550266843061767</c:v>
                </c:pt>
                <c:pt idx="1370">
                  <c:v>0.10567483084876363</c:v>
                </c:pt>
                <c:pt idx="1371">
                  <c:v>0.105847168359485</c:v>
                </c:pt>
                <c:pt idx="1372">
                  <c:v>0.10601968090337184</c:v>
                </c:pt>
                <c:pt idx="1373">
                  <c:v>0.10619236842039177</c:v>
                </c:pt>
                <c:pt idx="1374">
                  <c:v>0.10636523084988936</c:v>
                </c:pt>
                <c:pt idx="1375">
                  <c:v>0.10653826813058508</c:v>
                </c:pt>
                <c:pt idx="1376">
                  <c:v>0.10671148020057486</c:v>
                </c:pt>
                <c:pt idx="1377">
                  <c:v>0.10688486699732901</c:v>
                </c:pt>
                <c:pt idx="1378">
                  <c:v>0.10705842845769178</c:v>
                </c:pt>
                <c:pt idx="1379">
                  <c:v>0.10723216451788024</c:v>
                </c:pt>
                <c:pt idx="1380">
                  <c:v>0.10740607511348384</c:v>
                </c:pt>
                <c:pt idx="1381">
                  <c:v>0.1075801601794634</c:v>
                </c:pt>
                <c:pt idx="1382">
                  <c:v>0.10775441965015052</c:v>
                </c:pt>
                <c:pt idx="1383">
                  <c:v>0.10792885345924672</c:v>
                </c:pt>
                <c:pt idx="1384">
                  <c:v>0.10810346153982275</c:v>
                </c:pt>
                <c:pt idx="1385">
                  <c:v>0.10827824382431779</c:v>
                </c:pt>
                <c:pt idx="1386">
                  <c:v>0.10845320024453882</c:v>
                </c:pt>
                <c:pt idx="1387">
                  <c:v>0.10862833073165955</c:v>
                </c:pt>
                <c:pt idx="1388">
                  <c:v>0.10880363521622012</c:v>
                </c:pt>
                <c:pt idx="1389">
                  <c:v>0.10897911362812598</c:v>
                </c:pt>
                <c:pt idx="1390">
                  <c:v>0.1091547658966474</c:v>
                </c:pt>
                <c:pt idx="1391">
                  <c:v>0.10933059195041851</c:v>
                </c:pt>
                <c:pt idx="1392">
                  <c:v>0.10950659171743678</c:v>
                </c:pt>
                <c:pt idx="1393">
                  <c:v>0.1096827651250621</c:v>
                </c:pt>
                <c:pt idx="1394">
                  <c:v>0.10985911210001617</c:v>
                </c:pt>
                <c:pt idx="1395">
                  <c:v>0.11003563256838167</c:v>
                </c:pt>
                <c:pt idx="1396">
                  <c:v>0.11021232645560165</c:v>
                </c:pt>
                <c:pt idx="1397">
                  <c:v>0.11038919368647862</c:v>
                </c:pt>
                <c:pt idx="1398">
                  <c:v>0.11056623418517406</c:v>
                </c:pt>
                <c:pt idx="1399">
                  <c:v>0.11074344787520737</c:v>
                </c:pt>
                <c:pt idx="1400">
                  <c:v>0.11092083467945558</c:v>
                </c:pt>
                <c:pt idx="1401">
                  <c:v>0.11109839452015217</c:v>
                </c:pt>
                <c:pt idx="1402">
                  <c:v>0.11127612731888681</c:v>
                </c:pt>
                <c:pt idx="1403">
                  <c:v>0.11145403299660409</c:v>
                </c:pt>
                <c:pt idx="1404">
                  <c:v>0.11163211147360338</c:v>
                </c:pt>
                <c:pt idx="1405">
                  <c:v>0.11181036266953776</c:v>
                </c:pt>
                <c:pt idx="1406">
                  <c:v>0.11198878650341337</c:v>
                </c:pt>
                <c:pt idx="1407">
                  <c:v>0.11216738289358881</c:v>
                </c:pt>
                <c:pt idx="1408">
                  <c:v>0.11234615175777428</c:v>
                </c:pt>
                <c:pt idx="1409">
                  <c:v>0.11252509301303106</c:v>
                </c:pt>
                <c:pt idx="1410">
                  <c:v>0.11270420657577056</c:v>
                </c:pt>
                <c:pt idx="1411">
                  <c:v>0.11288349236175388</c:v>
                </c:pt>
                <c:pt idx="1412">
                  <c:v>0.1130629502860909</c:v>
                </c:pt>
                <c:pt idx="1413">
                  <c:v>0.11324258026323984</c:v>
                </c:pt>
                <c:pt idx="1414">
                  <c:v>0.11342238220700614</c:v>
                </c:pt>
                <c:pt idx="1415">
                  <c:v>0.11360235603054231</c:v>
                </c:pt>
                <c:pt idx="1416">
                  <c:v>0.11378250164634675</c:v>
                </c:pt>
                <c:pt idx="1417">
                  <c:v>0.11396281896626341</c:v>
                </c:pt>
                <c:pt idx="1418">
                  <c:v>0.11414330790148086</c:v>
                </c:pt>
                <c:pt idx="1419">
                  <c:v>0.11432396836253185</c:v>
                </c:pt>
                <c:pt idx="1420">
                  <c:v>0.11450480025929236</c:v>
                </c:pt>
                <c:pt idx="1421">
                  <c:v>0.1146858035009812</c:v>
                </c:pt>
                <c:pt idx="1422">
                  <c:v>0.11486697799615897</c:v>
                </c:pt>
                <c:pt idx="1423">
                  <c:v>0.11504832365272791</c:v>
                </c:pt>
                <c:pt idx="1424">
                  <c:v>0.11522984037793065</c:v>
                </c:pt>
                <c:pt idx="1425">
                  <c:v>0.11541152807834999</c:v>
                </c:pt>
                <c:pt idx="1426">
                  <c:v>0.11559338665990797</c:v>
                </c:pt>
                <c:pt idx="1427">
                  <c:v>0.11577541602786534</c:v>
                </c:pt>
                <c:pt idx="1428">
                  <c:v>0.1159576160868208</c:v>
                </c:pt>
                <c:pt idx="1429">
                  <c:v>0.11613998674071048</c:v>
                </c:pt>
                <c:pt idx="1430">
                  <c:v>0.11632252789280709</c:v>
                </c:pt>
                <c:pt idx="1431">
                  <c:v>0.11650523944571946</c:v>
                </c:pt>
                <c:pt idx="1432">
                  <c:v>0.11668812130139163</c:v>
                </c:pt>
                <c:pt idx="1433">
                  <c:v>0.1168711733611026</c:v>
                </c:pt>
                <c:pt idx="1434">
                  <c:v>0.11705439552546527</c:v>
                </c:pt>
                <c:pt idx="1435">
                  <c:v>0.117237787694426</c:v>
                </c:pt>
                <c:pt idx="1436">
                  <c:v>0.11742134976726393</c:v>
                </c:pt>
                <c:pt idx="1437">
                  <c:v>0.1176050816425904</c:v>
                </c:pt>
                <c:pt idx="1438">
                  <c:v>0.1177889832183481</c:v>
                </c:pt>
                <c:pt idx="1439">
                  <c:v>0.11797305439181081</c:v>
                </c:pt>
                <c:pt idx="1440">
                  <c:v>0.11815729505958227</c:v>
                </c:pt>
                <c:pt idx="1441">
                  <c:v>0.11834170511759605</c:v>
                </c:pt>
                <c:pt idx="1442">
                  <c:v>0.11852628446111452</c:v>
                </c:pt>
                <c:pt idx="1443">
                  <c:v>0.11871103298472849</c:v>
                </c:pt>
                <c:pt idx="1444">
                  <c:v>0.11889595058235634</c:v>
                </c:pt>
                <c:pt idx="1445">
                  <c:v>0.11908103714724376</c:v>
                </c:pt>
                <c:pt idx="1446">
                  <c:v>0.11926629257196263</c:v>
                </c:pt>
                <c:pt idx="1447">
                  <c:v>0.11945171674841093</c:v>
                </c:pt>
                <c:pt idx="1448">
                  <c:v>0.1196373095678117</c:v>
                </c:pt>
                <c:pt idx="1449">
                  <c:v>0.1198230709207127</c:v>
                </c:pt>
                <c:pt idx="1450">
                  <c:v>0.12000900069698558</c:v>
                </c:pt>
                <c:pt idx="1451">
                  <c:v>0.12019509878582559</c:v>
                </c:pt>
                <c:pt idx="1452">
                  <c:v>0.12038136507575044</c:v>
                </c:pt>
                <c:pt idx="1453">
                  <c:v>0.12056779945460043</c:v>
                </c:pt>
                <c:pt idx="1454">
                  <c:v>0.1207544018095371</c:v>
                </c:pt>
                <c:pt idx="1455">
                  <c:v>0.12094117202704317</c:v>
                </c:pt>
                <c:pt idx="1456">
                  <c:v>0.12112810999292166</c:v>
                </c:pt>
                <c:pt idx="1457">
                  <c:v>0.12131521559229551</c:v>
                </c:pt>
                <c:pt idx="1458">
                  <c:v>0.12150248870960666</c:v>
                </c:pt>
                <c:pt idx="1459">
                  <c:v>0.12168992922861588</c:v>
                </c:pt>
                <c:pt idx="1460">
                  <c:v>0.12187753703240178</c:v>
                </c:pt>
                <c:pt idx="1461">
                  <c:v>0.12206531200336057</c:v>
                </c:pt>
                <c:pt idx="1462">
                  <c:v>0.12225325402320521</c:v>
                </c:pt>
                <c:pt idx="1463">
                  <c:v>0.12244136297296504</c:v>
                </c:pt>
                <c:pt idx="1464">
                  <c:v>0.12262963873298499</c:v>
                </c:pt>
                <c:pt idx="1465">
                  <c:v>0.12281808118292527</c:v>
                </c:pt>
                <c:pt idx="1466">
                  <c:v>0.12300669020176049</c:v>
                </c:pt>
                <c:pt idx="1467">
                  <c:v>0.12319546566777945</c:v>
                </c:pt>
                <c:pt idx="1468">
                  <c:v>0.12338440745858412</c:v>
                </c:pt>
                <c:pt idx="1469">
                  <c:v>0.12357351545108963</c:v>
                </c:pt>
                <c:pt idx="1470">
                  <c:v>0.12376278952152313</c:v>
                </c:pt>
                <c:pt idx="1471">
                  <c:v>0.12395222954542373</c:v>
                </c:pt>
                <c:pt idx="1472">
                  <c:v>0.12414183539764158</c:v>
                </c:pt>
                <c:pt idx="1473">
                  <c:v>0.12433160695233759</c:v>
                </c:pt>
                <c:pt idx="1474">
                  <c:v>0.1245215440829826</c:v>
                </c:pt>
                <c:pt idx="1475">
                  <c:v>0.12471164666235722</c:v>
                </c:pt>
                <c:pt idx="1476">
                  <c:v>0.12490191456255072</c:v>
                </c:pt>
                <c:pt idx="1477">
                  <c:v>0.12509234765496119</c:v>
                </c:pt>
                <c:pt idx="1478">
                  <c:v>0.12528294581029428</c:v>
                </c:pt>
                <c:pt idx="1479">
                  <c:v>0.1254737088985633</c:v>
                </c:pt>
                <c:pt idx="1480">
                  <c:v>0.12566463678908815</c:v>
                </c:pt>
                <c:pt idx="1481">
                  <c:v>0.12585572935049522</c:v>
                </c:pt>
                <c:pt idx="1482">
                  <c:v>0.12604698645071655</c:v>
                </c:pt>
                <c:pt idx="1483">
                  <c:v>0.12623840795698954</c:v>
                </c:pt>
                <c:pt idx="1484">
                  <c:v>0.12642999373585614</c:v>
                </c:pt>
                <c:pt idx="1485">
                  <c:v>0.1266217436531627</c:v>
                </c:pt>
                <c:pt idx="1486">
                  <c:v>0.12681365757405907</c:v>
                </c:pt>
                <c:pt idx="1487">
                  <c:v>0.12700573536299847</c:v>
                </c:pt>
                <c:pt idx="1488">
                  <c:v>0.12719797688373649</c:v>
                </c:pt>
                <c:pt idx="1489">
                  <c:v>0.12739038199933117</c:v>
                </c:pt>
                <c:pt idx="1490">
                  <c:v>0.12758295057214186</c:v>
                </c:pt>
                <c:pt idx="1491">
                  <c:v>0.12777568246382937</c:v>
                </c:pt>
                <c:pt idx="1492">
                  <c:v>0.12796857753535484</c:v>
                </c:pt>
                <c:pt idx="1493">
                  <c:v>0.1281616356469798</c:v>
                </c:pt>
                <c:pt idx="1494">
                  <c:v>0.1283548566582651</c:v>
                </c:pt>
                <c:pt idx="1495">
                  <c:v>0.128548240428071</c:v>
                </c:pt>
                <c:pt idx="1496">
                  <c:v>0.12874178681455622</c:v>
                </c:pt>
                <c:pt idx="1497">
                  <c:v>0.12893549567517779</c:v>
                </c:pt>
                <c:pt idx="1498">
                  <c:v>0.12912936686669024</c:v>
                </c:pt>
                <c:pt idx="1499">
                  <c:v>0.12932340024514541</c:v>
                </c:pt>
                <c:pt idx="1500">
                  <c:v>0.12951759566589174</c:v>
                </c:pt>
                <c:pt idx="1501">
                  <c:v>0.12971195298357399</c:v>
                </c:pt>
                <c:pt idx="1502">
                  <c:v>0.12990647205213254</c:v>
                </c:pt>
                <c:pt idx="1503">
                  <c:v>0.13010115272480327</c:v>
                </c:pt>
                <c:pt idx="1504">
                  <c:v>0.13029599485411655</c:v>
                </c:pt>
                <c:pt idx="1505">
                  <c:v>0.13049099829189742</c:v>
                </c:pt>
                <c:pt idx="1506">
                  <c:v>0.13068616288926452</c:v>
                </c:pt>
                <c:pt idx="1507">
                  <c:v>0.13088148849663009</c:v>
                </c:pt>
                <c:pt idx="1508">
                  <c:v>0.13107697496369927</c:v>
                </c:pt>
                <c:pt idx="1509">
                  <c:v>0.13127262213946972</c:v>
                </c:pt>
                <c:pt idx="1510">
                  <c:v>0.13146842987223104</c:v>
                </c:pt>
                <c:pt idx="1511">
                  <c:v>0.13166439800956461</c:v>
                </c:pt>
                <c:pt idx="1512">
                  <c:v>0.13186052639834281</c:v>
                </c:pt>
                <c:pt idx="1513">
                  <c:v>0.1320568148847289</c:v>
                </c:pt>
                <c:pt idx="1514">
                  <c:v>0.13225326331417614</c:v>
                </c:pt>
                <c:pt idx="1515">
                  <c:v>0.13244987153142795</c:v>
                </c:pt>
                <c:pt idx="1516">
                  <c:v>0.13264663938051691</c:v>
                </c:pt>
                <c:pt idx="1517">
                  <c:v>0.13284356670476463</c:v>
                </c:pt>
                <c:pt idx="1518">
                  <c:v>0.13304065334678131</c:v>
                </c:pt>
                <c:pt idx="1519">
                  <c:v>0.13323789914846526</c:v>
                </c:pt>
                <c:pt idx="1520">
                  <c:v>0.13343530395100231</c:v>
                </c:pt>
                <c:pt idx="1521">
                  <c:v>0.13363286759486578</c:v>
                </c:pt>
                <c:pt idx="1522">
                  <c:v>0.13383058991981572</c:v>
                </c:pt>
                <c:pt idx="1523">
                  <c:v>0.13402847076489863</c:v>
                </c:pt>
                <c:pt idx="1524">
                  <c:v>0.13422650996844704</c:v>
                </c:pt>
                <c:pt idx="1525">
                  <c:v>0.1344247073680791</c:v>
                </c:pt>
                <c:pt idx="1526">
                  <c:v>0.13462306280069813</c:v>
                </c:pt>
                <c:pt idx="1527">
                  <c:v>0.13482157610249235</c:v>
                </c:pt>
                <c:pt idx="1528">
                  <c:v>0.13502024710893432</c:v>
                </c:pt>
                <c:pt idx="1529">
                  <c:v>0.13521907565478056</c:v>
                </c:pt>
                <c:pt idx="1530">
                  <c:v>0.1354180615740713</c:v>
                </c:pt>
                <c:pt idx="1531">
                  <c:v>0.13561720470012995</c:v>
                </c:pt>
                <c:pt idx="1532">
                  <c:v>0.13581650486556279</c:v>
                </c:pt>
                <c:pt idx="1533">
                  <c:v>0.13601596190225854</c:v>
                </c:pt>
                <c:pt idx="1534">
                  <c:v>0.13621557564138789</c:v>
                </c:pt>
                <c:pt idx="1535">
                  <c:v>0.13641534591340351</c:v>
                </c:pt>
                <c:pt idx="1536">
                  <c:v>0.13661527254803899</c:v>
                </c:pt>
                <c:pt idx="1537">
                  <c:v>0.13681535537430917</c:v>
                </c:pt>
                <c:pt idx="1538">
                  <c:v>0.13701559422050938</c:v>
                </c:pt>
                <c:pt idx="1539">
                  <c:v>0.13721598891421508</c:v>
                </c:pt>
                <c:pt idx="1540">
                  <c:v>0.13741653928228179</c:v>
                </c:pt>
                <c:pt idx="1541">
                  <c:v>0.1376172451508442</c:v>
                </c:pt>
                <c:pt idx="1542">
                  <c:v>0.13781810634531644</c:v>
                </c:pt>
                <c:pt idx="1543">
                  <c:v>0.13801912269039113</c:v>
                </c:pt>
                <c:pt idx="1544">
                  <c:v>0.13822029401003963</c:v>
                </c:pt>
                <c:pt idx="1545">
                  <c:v>0.13842162012751111</c:v>
                </c:pt>
                <c:pt idx="1546">
                  <c:v>0.13862310086533264</c:v>
                </c:pt>
                <c:pt idx="1547">
                  <c:v>0.13882473604530851</c:v>
                </c:pt>
                <c:pt idx="1548">
                  <c:v>0.13902652548852024</c:v>
                </c:pt>
                <c:pt idx="1549">
                  <c:v>0.13922846901532598</c:v>
                </c:pt>
                <c:pt idx="1550">
                  <c:v>0.13943056644536028</c:v>
                </c:pt>
                <c:pt idx="1551">
                  <c:v>0.13963281759753368</c:v>
                </c:pt>
                <c:pt idx="1552">
                  <c:v>0.13983522229003265</c:v>
                </c:pt>
                <c:pt idx="1553">
                  <c:v>0.14003778034031872</c:v>
                </c:pt>
                <c:pt idx="1554">
                  <c:v>0.14024049156512891</c:v>
                </c:pt>
                <c:pt idx="1555">
                  <c:v>0.14044335578047473</c:v>
                </c:pt>
                <c:pt idx="1556">
                  <c:v>0.14064637280164224</c:v>
                </c:pt>
                <c:pt idx="1557">
                  <c:v>0.14084954244319162</c:v>
                </c:pt>
                <c:pt idx="1558">
                  <c:v>0.14105286451895691</c:v>
                </c:pt>
                <c:pt idx="1559">
                  <c:v>0.14125633884204566</c:v>
                </c:pt>
                <c:pt idx="1560">
                  <c:v>0.14145996522483878</c:v>
                </c:pt>
                <c:pt idx="1561">
                  <c:v>0.14166374347898991</c:v>
                </c:pt>
                <c:pt idx="1562">
                  <c:v>0.14186767341542553</c:v>
                </c:pt>
                <c:pt idx="1563">
                  <c:v>0.14207175484434431</c:v>
                </c:pt>
                <c:pt idx="1564">
                  <c:v>0.14227598757521709</c:v>
                </c:pt>
                <c:pt idx="1565">
                  <c:v>0.14248037141678646</c:v>
                </c:pt>
                <c:pt idx="1566">
                  <c:v>0.14268490617706656</c:v>
                </c:pt>
                <c:pt idx="1567">
                  <c:v>0.14288959166334256</c:v>
                </c:pt>
                <c:pt idx="1568">
                  <c:v>0.1430944276821709</c:v>
                </c:pt>
                <c:pt idx="1569">
                  <c:v>0.1432994140393784</c:v>
                </c:pt>
                <c:pt idx="1570">
                  <c:v>0.14350455054006242</c:v>
                </c:pt>
                <c:pt idx="1571">
                  <c:v>0.14370983698859044</c:v>
                </c:pt>
                <c:pt idx="1572">
                  <c:v>0.1439152731885999</c:v>
                </c:pt>
                <c:pt idx="1573">
                  <c:v>0.14412085894299764</c:v>
                </c:pt>
                <c:pt idx="1574">
                  <c:v>0.1443265940539602</c:v>
                </c:pt>
                <c:pt idx="1575">
                  <c:v>0.14453247832293287</c:v>
                </c:pt>
                <c:pt idx="1576">
                  <c:v>0.14473851155063011</c:v>
                </c:pt>
                <c:pt idx="1577">
                  <c:v>0.14494469353703479</c:v>
                </c:pt>
                <c:pt idx="1578">
                  <c:v>0.14515102408139829</c:v>
                </c:pt>
                <c:pt idx="1579">
                  <c:v>0.14535750298224012</c:v>
                </c:pt>
                <c:pt idx="1580">
                  <c:v>0.14556413003734761</c:v>
                </c:pt>
                <c:pt idx="1581">
                  <c:v>0.14577090504377579</c:v>
                </c:pt>
                <c:pt idx="1582">
                  <c:v>0.14597782779784724</c:v>
                </c:pt>
                <c:pt idx="1583">
                  <c:v>0.14618489809515156</c:v>
                </c:pt>
                <c:pt idx="1584">
                  <c:v>0.14639211573054561</c:v>
                </c:pt>
                <c:pt idx="1585">
                  <c:v>0.14659948049815275</c:v>
                </c:pt>
                <c:pt idx="1586">
                  <c:v>0.14680699219136314</c:v>
                </c:pt>
                <c:pt idx="1587">
                  <c:v>0.14701465060283311</c:v>
                </c:pt>
                <c:pt idx="1588">
                  <c:v>0.14722245552448529</c:v>
                </c:pt>
                <c:pt idx="1589">
                  <c:v>0.14743040674750804</c:v>
                </c:pt>
                <c:pt idx="1590">
                  <c:v>0.14763850406235574</c:v>
                </c:pt>
                <c:pt idx="1591">
                  <c:v>0.14784674725874805</c:v>
                </c:pt>
                <c:pt idx="1592">
                  <c:v>0.14805513612567014</c:v>
                </c:pt>
                <c:pt idx="1593">
                  <c:v>0.1482636704513722</c:v>
                </c:pt>
                <c:pt idx="1594">
                  <c:v>0.14847235002336953</c:v>
                </c:pt>
                <c:pt idx="1595">
                  <c:v>0.14868117462844202</c:v>
                </c:pt>
                <c:pt idx="1596">
                  <c:v>0.14889014405263437</c:v>
                </c:pt>
                <c:pt idx="1597">
                  <c:v>0.14909925808125554</c:v>
                </c:pt>
                <c:pt idx="1598">
                  <c:v>0.14930851649887883</c:v>
                </c:pt>
                <c:pt idx="1599">
                  <c:v>0.14951791908934151</c:v>
                </c:pt>
                <c:pt idx="1600">
                  <c:v>0.14972746563574488</c:v>
                </c:pt>
                <c:pt idx="1601">
                  <c:v>0.14993715592045387</c:v>
                </c:pt>
                <c:pt idx="1602">
                  <c:v>0.15014698972509707</c:v>
                </c:pt>
                <c:pt idx="1603">
                  <c:v>0.15035696683056643</c:v>
                </c:pt>
                <c:pt idx="1604">
                  <c:v>0.15056708701701729</c:v>
                </c:pt>
                <c:pt idx="1605">
                  <c:v>0.15077735006386792</c:v>
                </c:pt>
                <c:pt idx="1606">
                  <c:v>0.15098775574979975</c:v>
                </c:pt>
                <c:pt idx="1607">
                  <c:v>0.15119830385275687</c:v>
                </c:pt>
                <c:pt idx="1608">
                  <c:v>0.15140899414994624</c:v>
                </c:pt>
                <c:pt idx="1609">
                  <c:v>0.15161982641783722</c:v>
                </c:pt>
                <c:pt idx="1610">
                  <c:v>0.15183080043216168</c:v>
                </c:pt>
                <c:pt idx="1611">
                  <c:v>0.15204191596791369</c:v>
                </c:pt>
                <c:pt idx="1612">
                  <c:v>0.15225317279934966</c:v>
                </c:pt>
                <c:pt idx="1613">
                  <c:v>0.15246457069998781</c:v>
                </c:pt>
                <c:pt idx="1614">
                  <c:v>0.15267610944260848</c:v>
                </c:pt>
                <c:pt idx="1615">
                  <c:v>0.15288778879925369</c:v>
                </c:pt>
                <c:pt idx="1616">
                  <c:v>0.15309960854122728</c:v>
                </c:pt>
                <c:pt idx="1617">
                  <c:v>0.15331156843909452</c:v>
                </c:pt>
                <c:pt idx="1618">
                  <c:v>0.15352366826268235</c:v>
                </c:pt>
                <c:pt idx="1619">
                  <c:v>0.15373590778107887</c:v>
                </c:pt>
                <c:pt idx="1620">
                  <c:v>0.15394828676263372</c:v>
                </c:pt>
                <c:pt idx="1621">
                  <c:v>0.15416080497495752</c:v>
                </c:pt>
                <c:pt idx="1622">
                  <c:v>0.15437346218492209</c:v>
                </c:pt>
                <c:pt idx="1623">
                  <c:v>0.15458625815866026</c:v>
                </c:pt>
                <c:pt idx="1624">
                  <c:v>0.15479919266156578</c:v>
                </c:pt>
                <c:pt idx="1625">
                  <c:v>0.15501226545829322</c:v>
                </c:pt>
                <c:pt idx="1626">
                  <c:v>0.15522547631275799</c:v>
                </c:pt>
                <c:pt idx="1627">
                  <c:v>0.15543882498813613</c:v>
                </c:pt>
                <c:pt idx="1628">
                  <c:v>0.15565231124686443</c:v>
                </c:pt>
                <c:pt idx="1629">
                  <c:v>0.15586593485064004</c:v>
                </c:pt>
                <c:pt idx="1630">
                  <c:v>0.15607969556042089</c:v>
                </c:pt>
                <c:pt idx="1631">
                  <c:v>0.15629359313642507</c:v>
                </c:pt>
                <c:pt idx="1632">
                  <c:v>0.15650762733813134</c:v>
                </c:pt>
                <c:pt idx="1633">
                  <c:v>0.15672179792427859</c:v>
                </c:pt>
                <c:pt idx="1634">
                  <c:v>0.15693610465286612</c:v>
                </c:pt>
                <c:pt idx="1635">
                  <c:v>0.15715054728115344</c:v>
                </c:pt>
                <c:pt idx="1636">
                  <c:v>0.15736512556566029</c:v>
                </c:pt>
                <c:pt idx="1637">
                  <c:v>0.15757983926216654</c:v>
                </c:pt>
                <c:pt idx="1638">
                  <c:v>0.15779468812571232</c:v>
                </c:pt>
                <c:pt idx="1639">
                  <c:v>0.15800967191059773</c:v>
                </c:pt>
                <c:pt idx="1640">
                  <c:v>0.15822479037038306</c:v>
                </c:pt>
                <c:pt idx="1641">
                  <c:v>0.15844004325788863</c:v>
                </c:pt>
                <c:pt idx="1642">
                  <c:v>0.1586554303251948</c:v>
                </c:pt>
                <c:pt idx="1643">
                  <c:v>0.15887095132364198</c:v>
                </c:pt>
                <c:pt idx="1644">
                  <c:v>0.15908660600383065</c:v>
                </c:pt>
                <c:pt idx="1645">
                  <c:v>0.15930239411562119</c:v>
                </c:pt>
                <c:pt idx="1646">
                  <c:v>0.15951831540813416</c:v>
                </c:pt>
                <c:pt idx="1647">
                  <c:v>0.15973436962974993</c:v>
                </c:pt>
                <c:pt idx="1648">
                  <c:v>0.15995055652810911</c:v>
                </c:pt>
                <c:pt idx="1649">
                  <c:v>0.16016687585011211</c:v>
                </c:pt>
                <c:pt idx="1650">
                  <c:v>0.16038332734191962</c:v>
                </c:pt>
                <c:pt idx="1651">
                  <c:v>0.16059991074895219</c:v>
                </c:pt>
                <c:pt idx="1652">
                  <c:v>0.16081662581589054</c:v>
                </c:pt>
                <c:pt idx="1653">
                  <c:v>0.16103347228667544</c:v>
                </c:pt>
                <c:pt idx="1654">
                  <c:v>0.16125044990450785</c:v>
                </c:pt>
                <c:pt idx="1655">
                  <c:v>0.16146755841184876</c:v>
                </c:pt>
                <c:pt idx="1656">
                  <c:v>0.16168479755041951</c:v>
                </c:pt>
                <c:pt idx="1657">
                  <c:v>0.1619021670612015</c:v>
                </c:pt>
                <c:pt idx="1658">
                  <c:v>0.16211966668443653</c:v>
                </c:pt>
                <c:pt idx="1659">
                  <c:v>0.16233729615962658</c:v>
                </c:pt>
                <c:pt idx="1660">
                  <c:v>0.16255505522553418</c:v>
                </c:pt>
                <c:pt idx="1661">
                  <c:v>0.16277294362018205</c:v>
                </c:pt>
                <c:pt idx="1662">
                  <c:v>0.16299096108085354</c:v>
                </c:pt>
                <c:pt idx="1663">
                  <c:v>0.16320910734409244</c:v>
                </c:pt>
                <c:pt idx="1664">
                  <c:v>0.16342738214570324</c:v>
                </c:pt>
                <c:pt idx="1665">
                  <c:v>0.16364578522075088</c:v>
                </c:pt>
                <c:pt idx="1666">
                  <c:v>0.16386431630356132</c:v>
                </c:pt>
                <c:pt idx="1667">
                  <c:v>0.16408297512772116</c:v>
                </c:pt>
                <c:pt idx="1668">
                  <c:v>0.16430176142607783</c:v>
                </c:pt>
                <c:pt idx="1669">
                  <c:v>0.16452067493073988</c:v>
                </c:pt>
                <c:pt idx="1670">
                  <c:v>0.1647397153730768</c:v>
                </c:pt>
                <c:pt idx="1671">
                  <c:v>0.16495888248371934</c:v>
                </c:pt>
                <c:pt idx="1672">
                  <c:v>0.16517817599255938</c:v>
                </c:pt>
                <c:pt idx="1673">
                  <c:v>0.16539759562875025</c:v>
                </c:pt>
                <c:pt idx="1674">
                  <c:v>0.16561714112070658</c:v>
                </c:pt>
                <c:pt idx="1675">
                  <c:v>0.16583681219610472</c:v>
                </c:pt>
                <c:pt idx="1676">
                  <c:v>0.16605660858188254</c:v>
                </c:pt>
                <c:pt idx="1677">
                  <c:v>0.16627653000423978</c:v>
                </c:pt>
                <c:pt idx="1678">
                  <c:v>0.16649657618863795</c:v>
                </c:pt>
                <c:pt idx="1679">
                  <c:v>0.16671674685980073</c:v>
                </c:pt>
                <c:pt idx="1680">
                  <c:v>0.16693704174171381</c:v>
                </c:pt>
                <c:pt idx="1681">
                  <c:v>0.16715746055762526</c:v>
                </c:pt>
                <c:pt idx="1682">
                  <c:v>0.16737800303004538</c:v>
                </c:pt>
                <c:pt idx="1683">
                  <c:v>0.1675986688807472</c:v>
                </c:pt>
                <c:pt idx="1684">
                  <c:v>0.16781945783076627</c:v>
                </c:pt>
                <c:pt idx="1685">
                  <c:v>0.16804036960040108</c:v>
                </c:pt>
                <c:pt idx="1686">
                  <c:v>0.16826140390921296</c:v>
                </c:pt>
                <c:pt idx="1687">
                  <c:v>0.16848256047602653</c:v>
                </c:pt>
                <c:pt idx="1688">
                  <c:v>0.16870383901892949</c:v>
                </c:pt>
                <c:pt idx="1689">
                  <c:v>0.1689252392552732</c:v>
                </c:pt>
                <c:pt idx="1690">
                  <c:v>0.16914676090167238</c:v>
                </c:pt>
                <c:pt idx="1691">
                  <c:v>0.16936840367400577</c:v>
                </c:pt>
                <c:pt idx="1692">
                  <c:v>0.1695901672874158</c:v>
                </c:pt>
                <c:pt idx="1693">
                  <c:v>0.16981205145630926</c:v>
                </c:pt>
                <c:pt idx="1694">
                  <c:v>0.17003405589435699</c:v>
                </c:pt>
                <c:pt idx="1695">
                  <c:v>0.17025618031449458</c:v>
                </c:pt>
                <c:pt idx="1696">
                  <c:v>0.17047842442892197</c:v>
                </c:pt>
                <c:pt idx="1697">
                  <c:v>0.17070078794910434</c:v>
                </c:pt>
                <c:pt idx="1698">
                  <c:v>0.17092327058577156</c:v>
                </c:pt>
                <c:pt idx="1699">
                  <c:v>0.17114587204891901</c:v>
                </c:pt>
                <c:pt idx="1700">
                  <c:v>0.17136859204780736</c:v>
                </c:pt>
                <c:pt idx="1701">
                  <c:v>0.17159143029096308</c:v>
                </c:pt>
                <c:pt idx="1702">
                  <c:v>0.17181438648617836</c:v>
                </c:pt>
                <c:pt idx="1703">
                  <c:v>0.17203746034051171</c:v>
                </c:pt>
                <c:pt idx="1704">
                  <c:v>0.17226065156028764</c:v>
                </c:pt>
                <c:pt idx="1705">
                  <c:v>0.17248395985109749</c:v>
                </c:pt>
                <c:pt idx="1706">
                  <c:v>0.17270738491779911</c:v>
                </c:pt>
                <c:pt idx="1707">
                  <c:v>0.17293092646451758</c:v>
                </c:pt>
                <c:pt idx="1708">
                  <c:v>0.17315458419464497</c:v>
                </c:pt>
                <c:pt idx="1709">
                  <c:v>0.17337835781084102</c:v>
                </c:pt>
                <c:pt idx="1710">
                  <c:v>0.17360224701503299</c:v>
                </c:pt>
                <c:pt idx="1711">
                  <c:v>0.17382625150841627</c:v>
                </c:pt>
                <c:pt idx="1712">
                  <c:v>0.17405037099145423</c:v>
                </c:pt>
                <c:pt idx="1713">
                  <c:v>0.17427460516387899</c:v>
                </c:pt>
                <c:pt idx="1714">
                  <c:v>0.1744989537246911</c:v>
                </c:pt>
                <c:pt idx="1715">
                  <c:v>0.17472341637216032</c:v>
                </c:pt>
                <c:pt idx="1716">
                  <c:v>0.17494799280382542</c:v>
                </c:pt>
                <c:pt idx="1717">
                  <c:v>0.17517268271649497</c:v>
                </c:pt>
                <c:pt idx="1718">
                  <c:v>0.17539748580624703</c:v>
                </c:pt>
                <c:pt idx="1719">
                  <c:v>0.17562240176842997</c:v>
                </c:pt>
                <c:pt idx="1720">
                  <c:v>0.17584743029766237</c:v>
                </c:pt>
                <c:pt idx="1721">
                  <c:v>0.17607257108783356</c:v>
                </c:pt>
                <c:pt idx="1722">
                  <c:v>0.17629782383210363</c:v>
                </c:pt>
                <c:pt idx="1723">
                  <c:v>0.17652318822290411</c:v>
                </c:pt>
                <c:pt idx="1724">
                  <c:v>0.17674866395193786</c:v>
                </c:pt>
                <c:pt idx="1725">
                  <c:v>0.17697425071017972</c:v>
                </c:pt>
                <c:pt idx="1726">
                  <c:v>0.17719994818787649</c:v>
                </c:pt>
                <c:pt idx="1727">
                  <c:v>0.17742575607454766</c:v>
                </c:pt>
                <c:pt idx="1728">
                  <c:v>0.17765167405898516</c:v>
                </c:pt>
                <c:pt idx="1729">
                  <c:v>0.1778777018292543</c:v>
                </c:pt>
                <c:pt idx="1730">
                  <c:v>0.17810383907269359</c:v>
                </c:pt>
                <c:pt idx="1731">
                  <c:v>0.17833008547591539</c:v>
                </c:pt>
                <c:pt idx="1732">
                  <c:v>0.17855644072480595</c:v>
                </c:pt>
                <c:pt idx="1733">
                  <c:v>0.17878290450452616</c:v>
                </c:pt>
                <c:pt idx="1734">
                  <c:v>0.17900947649951141</c:v>
                </c:pt>
                <c:pt idx="1735">
                  <c:v>0.17923615639347232</c:v>
                </c:pt>
                <c:pt idx="1736">
                  <c:v>0.17946294386939482</c:v>
                </c:pt>
                <c:pt idx="1737">
                  <c:v>0.17968983860954071</c:v>
                </c:pt>
                <c:pt idx="1738">
                  <c:v>0.17991684029544788</c:v>
                </c:pt>
                <c:pt idx="1739">
                  <c:v>0.1801439486079307</c:v>
                </c:pt>
                <c:pt idx="1740">
                  <c:v>0.18037116322708033</c:v>
                </c:pt>
                <c:pt idx="1741">
                  <c:v>0.18059848383226534</c:v>
                </c:pt>
                <c:pt idx="1742">
                  <c:v>0.18082591010213162</c:v>
                </c:pt>
                <c:pt idx="1743">
                  <c:v>0.18105344171460333</c:v>
                </c:pt>
                <c:pt idx="1744">
                  <c:v>0.18128107834688267</c:v>
                </c:pt>
                <c:pt idx="1745">
                  <c:v>0.18150881967545088</c:v>
                </c:pt>
                <c:pt idx="1746">
                  <c:v>0.18173666537606803</c:v>
                </c:pt>
                <c:pt idx="1747">
                  <c:v>0.18196461512377393</c:v>
                </c:pt>
                <c:pt idx="1748">
                  <c:v>0.1821926685928881</c:v>
                </c:pt>
                <c:pt idx="1749">
                  <c:v>0.1824208254570106</c:v>
                </c:pt>
                <c:pt idx="1750">
                  <c:v>0.18264908538902191</c:v>
                </c:pt>
                <c:pt idx="1751">
                  <c:v>0.18287744806108394</c:v>
                </c:pt>
                <c:pt idx="1752">
                  <c:v>0.18310591314463989</c:v>
                </c:pt>
                <c:pt idx="1753">
                  <c:v>0.1833344803104151</c:v>
                </c:pt>
                <c:pt idx="1754">
                  <c:v>0.18356314922841704</c:v>
                </c:pt>
                <c:pt idx="1755">
                  <c:v>0.18379191956793628</c:v>
                </c:pt>
                <c:pt idx="1756">
                  <c:v>0.18402079099754634</c:v>
                </c:pt>
                <c:pt idx="1757">
                  <c:v>0.18424976318510461</c:v>
                </c:pt>
                <c:pt idx="1758">
                  <c:v>0.18447883579775237</c:v>
                </c:pt>
                <c:pt idx="1759">
                  <c:v>0.18470800850191565</c:v>
                </c:pt>
                <c:pt idx="1760">
                  <c:v>0.18493728096330531</c:v>
                </c:pt>
                <c:pt idx="1761">
                  <c:v>0.18516665284691775</c:v>
                </c:pt>
                <c:pt idx="1762">
                  <c:v>0.18539612381703507</c:v>
                </c:pt>
                <c:pt idx="1763">
                  <c:v>0.18562569353722599</c:v>
                </c:pt>
                <c:pt idx="1764">
                  <c:v>0.1858553616703458</c:v>
                </c:pt>
                <c:pt idx="1765">
                  <c:v>0.18608512787853726</c:v>
                </c:pt>
                <c:pt idx="1766">
                  <c:v>0.18631499182323061</c:v>
                </c:pt>
                <c:pt idx="1767">
                  <c:v>0.18654495316514458</c:v>
                </c:pt>
                <c:pt idx="1768">
                  <c:v>0.18677501156428644</c:v>
                </c:pt>
                <c:pt idx="1769">
                  <c:v>0.18700516667995273</c:v>
                </c:pt>
                <c:pt idx="1770">
                  <c:v>0.18723541817072956</c:v>
                </c:pt>
                <c:pt idx="1771">
                  <c:v>0.18746576569449325</c:v>
                </c:pt>
                <c:pt idx="1772">
                  <c:v>0.18769620890841074</c:v>
                </c:pt>
                <c:pt idx="1773">
                  <c:v>0.18792674746894025</c:v>
                </c:pt>
                <c:pt idx="1774">
                  <c:v>0.18815738103183144</c:v>
                </c:pt>
                <c:pt idx="1775">
                  <c:v>0.18838810925212637</c:v>
                </c:pt>
                <c:pt idx="1776">
                  <c:v>0.18861893178415953</c:v>
                </c:pt>
                <c:pt idx="1777">
                  <c:v>0.18884984828155885</c:v>
                </c:pt>
                <c:pt idx="1778">
                  <c:v>0.18908085839724573</c:v>
                </c:pt>
                <c:pt idx="1779">
                  <c:v>0.18931196178343607</c:v>
                </c:pt>
                <c:pt idx="1780">
                  <c:v>0.18954315809164024</c:v>
                </c:pt>
                <c:pt idx="1781">
                  <c:v>0.18977444697266418</c:v>
                </c:pt>
                <c:pt idx="1782">
                  <c:v>0.19000582807660951</c:v>
                </c:pt>
                <c:pt idx="1783">
                  <c:v>0.19023730105287429</c:v>
                </c:pt>
                <c:pt idx="1784">
                  <c:v>0.19046886555015338</c:v>
                </c:pt>
                <c:pt idx="1785">
                  <c:v>0.19070052121643938</c:v>
                </c:pt>
                <c:pt idx="1786">
                  <c:v>0.19093226769902258</c:v>
                </c:pt>
                <c:pt idx="1787">
                  <c:v>0.19116410464449207</c:v>
                </c:pt>
                <c:pt idx="1788">
                  <c:v>0.19139603169873606</c:v>
                </c:pt>
                <c:pt idx="1789">
                  <c:v>0.19162804850694246</c:v>
                </c:pt>
                <c:pt idx="1790">
                  <c:v>0.19186015471359938</c:v>
                </c:pt>
                <c:pt idx="1791">
                  <c:v>0.19209234996249594</c:v>
                </c:pt>
                <c:pt idx="1792">
                  <c:v>0.1923246338967225</c:v>
                </c:pt>
                <c:pt idx="1793">
                  <c:v>0.19255700615867158</c:v>
                </c:pt>
                <c:pt idx="1794">
                  <c:v>0.19278946639003838</c:v>
                </c:pt>
                <c:pt idx="1795">
                  <c:v>0.19302201423182105</c:v>
                </c:pt>
                <c:pt idx="1796">
                  <c:v>0.19325464932432182</c:v>
                </c:pt>
                <c:pt idx="1797">
                  <c:v>0.19348737130714697</c:v>
                </c:pt>
                <c:pt idx="1798">
                  <c:v>0.19372017981920817</c:v>
                </c:pt>
                <c:pt idx="1799">
                  <c:v>0.19395307449872237</c:v>
                </c:pt>
                <c:pt idx="1800">
                  <c:v>0.19418605498321295</c:v>
                </c:pt>
                <c:pt idx="1801">
                  <c:v>0.19441912090951</c:v>
                </c:pt>
                <c:pt idx="1802">
                  <c:v>0.19465227191375115</c:v>
                </c:pt>
                <c:pt idx="1803">
                  <c:v>0.19488550763138196</c:v>
                </c:pt>
                <c:pt idx="1804">
                  <c:v>0.19511882769715697</c:v>
                </c:pt>
                <c:pt idx="1805">
                  <c:v>0.19535223174513977</c:v>
                </c:pt>
                <c:pt idx="1806">
                  <c:v>0.19558571940870415</c:v>
                </c:pt>
                <c:pt idx="1807">
                  <c:v>0.19581929032053436</c:v>
                </c:pt>
                <c:pt idx="1808">
                  <c:v>0.19605294411262608</c:v>
                </c:pt>
                <c:pt idx="1809">
                  <c:v>0.19628668041628677</c:v>
                </c:pt>
                <c:pt idx="1810">
                  <c:v>0.19652049886213654</c:v>
                </c:pt>
                <c:pt idx="1811">
                  <c:v>0.19675439908010867</c:v>
                </c:pt>
                <c:pt idx="1812">
                  <c:v>0.19698838069945052</c:v>
                </c:pt>
                <c:pt idx="1813">
                  <c:v>0.19722244334872369</c:v>
                </c:pt>
                <c:pt idx="1814">
                  <c:v>0.19745658665580532</c:v>
                </c:pt>
                <c:pt idx="1815">
                  <c:v>0.19769081024788826</c:v>
                </c:pt>
                <c:pt idx="1816">
                  <c:v>0.19792511375148217</c:v>
                </c:pt>
                <c:pt idx="1817">
                  <c:v>0.19815949679241365</c:v>
                </c:pt>
                <c:pt idx="1818">
                  <c:v>0.19839395899582765</c:v>
                </c:pt>
                <c:pt idx="1819">
                  <c:v>0.19862849998618745</c:v>
                </c:pt>
                <c:pt idx="1820">
                  <c:v>0.19886311938727591</c:v>
                </c:pt>
                <c:pt idx="1821">
                  <c:v>0.19909781682219577</c:v>
                </c:pt>
                <c:pt idx="1822">
                  <c:v>0.19933259191337072</c:v>
                </c:pt>
                <c:pt idx="1823">
                  <c:v>0.19956744428254569</c:v>
                </c:pt>
                <c:pt idx="1824">
                  <c:v>0.199802373550788</c:v>
                </c:pt>
                <c:pt idx="1825">
                  <c:v>0.20003737933848775</c:v>
                </c:pt>
                <c:pt idx="1826">
                  <c:v>0.20027246126535869</c:v>
                </c:pt>
                <c:pt idx="1827">
                  <c:v>0.20050761895043898</c:v>
                </c:pt>
                <c:pt idx="1828">
                  <c:v>0.20074285201209174</c:v>
                </c:pt>
                <c:pt idx="1829">
                  <c:v>0.20097816006800601</c:v>
                </c:pt>
                <c:pt idx="1830">
                  <c:v>0.2012135427351974</c:v>
                </c:pt>
                <c:pt idx="1831">
                  <c:v>0.20144899963000859</c:v>
                </c:pt>
                <c:pt idx="1832">
                  <c:v>0.20168453036811074</c:v>
                </c:pt>
                <c:pt idx="1833">
                  <c:v>0.20192013456450331</c:v>
                </c:pt>
                <c:pt idx="1834">
                  <c:v>0.20215581183351569</c:v>
                </c:pt>
                <c:pt idx="1835">
                  <c:v>0.20239156178880735</c:v>
                </c:pt>
                <c:pt idx="1836">
                  <c:v>0.20262738404336908</c:v>
                </c:pt>
                <c:pt idx="1837">
                  <c:v>0.20286327820952321</c:v>
                </c:pt>
                <c:pt idx="1838">
                  <c:v>0.20309924389892503</c:v>
                </c:pt>
                <c:pt idx="1839">
                  <c:v>0.20333528072256282</c:v>
                </c:pt>
                <c:pt idx="1840">
                  <c:v>0.20357138829075944</c:v>
                </c:pt>
                <c:pt idx="1841">
                  <c:v>0.20380756621317248</c:v>
                </c:pt>
                <c:pt idx="1842">
                  <c:v>0.20404381409879541</c:v>
                </c:pt>
                <c:pt idx="1843">
                  <c:v>0.20428013155595814</c:v>
                </c:pt>
                <c:pt idx="1844">
                  <c:v>0.204516518192328</c:v>
                </c:pt>
                <c:pt idx="1845">
                  <c:v>0.20475297361491038</c:v>
                </c:pt>
                <c:pt idx="1846">
                  <c:v>0.20498949743004982</c:v>
                </c:pt>
                <c:pt idx="1847">
                  <c:v>0.20522608924343039</c:v>
                </c:pt>
                <c:pt idx="1848">
                  <c:v>0.20546274866007691</c:v>
                </c:pt>
                <c:pt idx="1849">
                  <c:v>0.20569947528435553</c:v>
                </c:pt>
                <c:pt idx="1850">
                  <c:v>0.20593626871997478</c:v>
                </c:pt>
                <c:pt idx="1851">
                  <c:v>0.20617312856998593</c:v>
                </c:pt>
                <c:pt idx="1852">
                  <c:v>0.20641005443678448</c:v>
                </c:pt>
                <c:pt idx="1853">
                  <c:v>0.20664704592211033</c:v>
                </c:pt>
                <c:pt idx="1854">
                  <c:v>0.20688410262704934</c:v>
                </c:pt>
                <c:pt idx="1855">
                  <c:v>0.20712122415203338</c:v>
                </c:pt>
                <c:pt idx="1856">
                  <c:v>0.20735841009684189</c:v>
                </c:pt>
                <c:pt idx="1857">
                  <c:v>0.20759566006060221</c:v>
                </c:pt>
                <c:pt idx="1858">
                  <c:v>0.20783297364179082</c:v>
                </c:pt>
                <c:pt idx="1859">
                  <c:v>0.20807035043823385</c:v>
                </c:pt>
                <c:pt idx="1860">
                  <c:v>0.20830779004710837</c:v>
                </c:pt>
                <c:pt idx="1861">
                  <c:v>0.20854529206494279</c:v>
                </c:pt>
                <c:pt idx="1862">
                  <c:v>0.2087828560876181</c:v>
                </c:pt>
                <c:pt idx="1863">
                  <c:v>0.20902048171036863</c:v>
                </c:pt>
                <c:pt idx="1864">
                  <c:v>0.20925816852778281</c:v>
                </c:pt>
                <c:pt idx="1865">
                  <c:v>0.20949591613380419</c:v>
                </c:pt>
                <c:pt idx="1866">
                  <c:v>0.20973372412173244</c:v>
                </c:pt>
                <c:pt idx="1867">
                  <c:v>0.20997159208422403</c:v>
                </c:pt>
                <c:pt idx="1868">
                  <c:v>0.21020951961329312</c:v>
                </c:pt>
                <c:pt idx="1869">
                  <c:v>0.21044750630031273</c:v>
                </c:pt>
                <c:pt idx="1870">
                  <c:v>0.21068555173601533</c:v>
                </c:pt>
                <c:pt idx="1871">
                  <c:v>0.21092365551049394</c:v>
                </c:pt>
                <c:pt idx="1872">
                  <c:v>0.21116181721320315</c:v>
                </c:pt>
                <c:pt idx="1873">
                  <c:v>0.21140003643295968</c:v>
                </c:pt>
                <c:pt idx="1874">
                  <c:v>0.21163831275794373</c:v>
                </c:pt>
                <c:pt idx="1875">
                  <c:v>0.21187664577569948</c:v>
                </c:pt>
                <c:pt idx="1876">
                  <c:v>0.21211503507313648</c:v>
                </c:pt>
                <c:pt idx="1877">
                  <c:v>0.2123534802365302</c:v>
                </c:pt>
                <c:pt idx="1878">
                  <c:v>0.21259198085152317</c:v>
                </c:pt>
                <c:pt idx="1879">
                  <c:v>0.21283053650312594</c:v>
                </c:pt>
                <c:pt idx="1880">
                  <c:v>0.21306914677571792</c:v>
                </c:pt>
                <c:pt idx="1881">
                  <c:v>0.21330781125304837</c:v>
                </c:pt>
                <c:pt idx="1882">
                  <c:v>0.21354652951823749</c:v>
                </c:pt>
                <c:pt idx="1883">
                  <c:v>0.2137853011537772</c:v>
                </c:pt>
                <c:pt idx="1884">
                  <c:v>0.21402412574153218</c:v>
                </c:pt>
                <c:pt idx="1885">
                  <c:v>0.2142630028627408</c:v>
                </c:pt>
                <c:pt idx="1886">
                  <c:v>0.21450193209801635</c:v>
                </c:pt>
                <c:pt idx="1887">
                  <c:v>0.21474091302734749</c:v>
                </c:pt>
                <c:pt idx="1888">
                  <c:v>0.21497994523009994</c:v>
                </c:pt>
                <c:pt idx="1889">
                  <c:v>0.21521902828501668</c:v>
                </c:pt>
                <c:pt idx="1890">
                  <c:v>0.21545816177021973</c:v>
                </c:pt>
                <c:pt idx="1891">
                  <c:v>0.21569734526321044</c:v>
                </c:pt>
                <c:pt idx="1892">
                  <c:v>0.21593657834087115</c:v>
                </c:pt>
                <c:pt idx="1893">
                  <c:v>0.2161758605794655</c:v>
                </c:pt>
                <c:pt idx="1894">
                  <c:v>0.21641519155464012</c:v>
                </c:pt>
                <c:pt idx="1895">
                  <c:v>0.21665457084142511</c:v>
                </c:pt>
                <c:pt idx="1896">
                  <c:v>0.21689399801423553</c:v>
                </c:pt>
                <c:pt idx="1897">
                  <c:v>0.21713347264687183</c:v>
                </c:pt>
                <c:pt idx="1898">
                  <c:v>0.21737299431252155</c:v>
                </c:pt>
                <c:pt idx="1899">
                  <c:v>0.21761256258375977</c:v>
                </c:pt>
                <c:pt idx="1900">
                  <c:v>0.21785217703255058</c:v>
                </c:pt>
                <c:pt idx="1901">
                  <c:v>0.21809183723024778</c:v>
                </c:pt>
                <c:pt idx="1902">
                  <c:v>0.2183315427475962</c:v>
                </c:pt>
                <c:pt idx="1903">
                  <c:v>0.2185712931547325</c:v>
                </c:pt>
                <c:pt idx="1904">
                  <c:v>0.21881108802118654</c:v>
                </c:pt>
                <c:pt idx="1905">
                  <c:v>0.21905092691588196</c:v>
                </c:pt>
                <c:pt idx="1906">
                  <c:v>0.21929080940713791</c:v>
                </c:pt>
                <c:pt idx="1907">
                  <c:v>0.21953073506266932</c:v>
                </c:pt>
                <c:pt idx="1908">
                  <c:v>0.21977070344958866</c:v>
                </c:pt>
                <c:pt idx="1909">
                  <c:v>0.22001071413440659</c:v>
                </c:pt>
                <c:pt idx="1910">
                  <c:v>0.22025076668303334</c:v>
                </c:pt>
                <c:pt idx="1911">
                  <c:v>0.22049086066077933</c:v>
                </c:pt>
                <c:pt idx="1912">
                  <c:v>0.22073099563235693</c:v>
                </c:pt>
                <c:pt idx="1913">
                  <c:v>0.22097117116188089</c:v>
                </c:pt>
                <c:pt idx="1914">
                  <c:v>0.22121138681286981</c:v>
                </c:pt>
                <c:pt idx="1915">
                  <c:v>0.22145164214824714</c:v>
                </c:pt>
                <c:pt idx="1916">
                  <c:v>0.2216919367303424</c:v>
                </c:pt>
                <c:pt idx="1917">
                  <c:v>0.22193227012089201</c:v>
                </c:pt>
                <c:pt idx="1918">
                  <c:v>0.22217264188104063</c:v>
                </c:pt>
                <c:pt idx="1919">
                  <c:v>0.22241305157134217</c:v>
                </c:pt>
                <c:pt idx="1920">
                  <c:v>0.22265349875176113</c:v>
                </c:pt>
                <c:pt idx="1921">
                  <c:v>0.22289398298167334</c:v>
                </c:pt>
                <c:pt idx="1922">
                  <c:v>0.22313450381986732</c:v>
                </c:pt>
                <c:pt idx="1923">
                  <c:v>0.2233750608245455</c:v>
                </c:pt>
                <c:pt idx="1924">
                  <c:v>0.22361565355332511</c:v>
                </c:pt>
                <c:pt idx="1925">
                  <c:v>0.22385628156323947</c:v>
                </c:pt>
                <c:pt idx="1926">
                  <c:v>0.22409694441073921</c:v>
                </c:pt>
                <c:pt idx="1927">
                  <c:v>0.22433764165169326</c:v>
                </c:pt>
                <c:pt idx="1928">
                  <c:v>0.22457837284138993</c:v>
                </c:pt>
                <c:pt idx="1929">
                  <c:v>0.22481913753453844</c:v>
                </c:pt>
                <c:pt idx="1930">
                  <c:v>0.22505993528526966</c:v>
                </c:pt>
                <c:pt idx="1931">
                  <c:v>0.22530076564713752</c:v>
                </c:pt>
                <c:pt idx="1932">
                  <c:v>0.22554162817312007</c:v>
                </c:pt>
                <c:pt idx="1933">
                  <c:v>0.2257825224156208</c:v>
                </c:pt>
                <c:pt idx="1934">
                  <c:v>0.2260234479264695</c:v>
                </c:pt>
                <c:pt idx="1935">
                  <c:v>0.22626440425692396</c:v>
                </c:pt>
                <c:pt idx="1936">
                  <c:v>0.22650539095767053</c:v>
                </c:pt>
                <c:pt idx="1937">
                  <c:v>0.22674640757882589</c:v>
                </c:pt>
                <c:pt idx="1938">
                  <c:v>0.22698745366993769</c:v>
                </c:pt>
                <c:pt idx="1939">
                  <c:v>0.22722852877998642</c:v>
                </c:pt>
                <c:pt idx="1940">
                  <c:v>0.22746963245738591</c:v>
                </c:pt>
                <c:pt idx="1941">
                  <c:v>0.22771076424998499</c:v>
                </c:pt>
                <c:pt idx="1942">
                  <c:v>0.22795192370506845</c:v>
                </c:pt>
                <c:pt idx="1943">
                  <c:v>0.2281931103693586</c:v>
                </c:pt>
                <c:pt idx="1944">
                  <c:v>0.22843432378901604</c:v>
                </c:pt>
                <c:pt idx="1945">
                  <c:v>0.22867556350964122</c:v>
                </c:pt>
                <c:pt idx="1946">
                  <c:v>0.22891682907627547</c:v>
                </c:pt>
                <c:pt idx="1947">
                  <c:v>0.22915812003340233</c:v>
                </c:pt>
                <c:pt idx="1948">
                  <c:v>0.2293994359249488</c:v>
                </c:pt>
                <c:pt idx="1949">
                  <c:v>0.22964077629428656</c:v>
                </c:pt>
                <c:pt idx="1950">
                  <c:v>0.22988214068423302</c:v>
                </c:pt>
                <c:pt idx="1951">
                  <c:v>0.23012352863705296</c:v>
                </c:pt>
                <c:pt idx="1952">
                  <c:v>0.23036493969445943</c:v>
                </c:pt>
                <c:pt idx="1953">
                  <c:v>0.23060637339761525</c:v>
                </c:pt>
                <c:pt idx="1954">
                  <c:v>0.23084782928713385</c:v>
                </c:pt>
                <c:pt idx="1955">
                  <c:v>0.23108930690308135</c:v>
                </c:pt>
                <c:pt idx="1956">
                  <c:v>0.23133080578497678</c:v>
                </c:pt>
                <c:pt idx="1957">
                  <c:v>0.23157232547179427</c:v>
                </c:pt>
                <c:pt idx="1958">
                  <c:v>0.2318138655019637</c:v>
                </c:pt>
                <c:pt idx="1959">
                  <c:v>0.23205542541337246</c:v>
                </c:pt>
                <c:pt idx="1960">
                  <c:v>0.2322970047433662</c:v>
                </c:pt>
                <c:pt idx="1961">
                  <c:v>0.23253860302875068</c:v>
                </c:pt>
                <c:pt idx="1962">
                  <c:v>0.23278021980579253</c:v>
                </c:pt>
                <c:pt idx="1963">
                  <c:v>0.23302185461022107</c:v>
                </c:pt>
                <c:pt idx="1964">
                  <c:v>0.23326350697722917</c:v>
                </c:pt>
                <c:pt idx="1965">
                  <c:v>0.23350517644147484</c:v>
                </c:pt>
                <c:pt idx="1966">
                  <c:v>0.23374686253708229</c:v>
                </c:pt>
                <c:pt idx="1967">
                  <c:v>0.2339885647976436</c:v>
                </c:pt>
                <c:pt idx="1968">
                  <c:v>0.23423028275621952</c:v>
                </c:pt>
                <c:pt idx="1969">
                  <c:v>0.23447201594534137</c:v>
                </c:pt>
                <c:pt idx="1970">
                  <c:v>0.23471376389701182</c:v>
                </c:pt>
                <c:pt idx="1971">
                  <c:v>0.23495552614270671</c:v>
                </c:pt>
                <c:pt idx="1972">
                  <c:v>0.23519730221337601</c:v>
                </c:pt>
                <c:pt idx="1973">
                  <c:v>0.23543909163944535</c:v>
                </c:pt>
                <c:pt idx="1974">
                  <c:v>0.23568089395081723</c:v>
                </c:pt>
                <c:pt idx="1975">
                  <c:v>0.23592270867687257</c:v>
                </c:pt>
                <c:pt idx="1976">
                  <c:v>0.23616453534647172</c:v>
                </c:pt>
                <c:pt idx="1977">
                  <c:v>0.23640637348795623</c:v>
                </c:pt>
                <c:pt idx="1978">
                  <c:v>0.23664822262914986</c:v>
                </c:pt>
                <c:pt idx="1979">
                  <c:v>0.23689008229736019</c:v>
                </c:pt>
                <c:pt idx="1980">
                  <c:v>0.23713195201937959</c:v>
                </c:pt>
                <c:pt idx="1981">
                  <c:v>0.23737383132148723</c:v>
                </c:pt>
                <c:pt idx="1982">
                  <c:v>0.23761571972944981</c:v>
                </c:pt>
                <c:pt idx="1983">
                  <c:v>0.23785761676852341</c:v>
                </c:pt>
                <c:pt idx="1984">
                  <c:v>0.23809952196345438</c:v>
                </c:pt>
                <c:pt idx="1985">
                  <c:v>0.23834143483848144</c:v>
                </c:pt>
                <c:pt idx="1986">
                  <c:v>0.23858335491733612</c:v>
                </c:pt>
                <c:pt idx="1987">
                  <c:v>0.23882528172324519</c:v>
                </c:pt>
                <c:pt idx="1988">
                  <c:v>0.23906721477893114</c:v>
                </c:pt>
                <c:pt idx="1989">
                  <c:v>0.23930915360661423</c:v>
                </c:pt>
                <c:pt idx="1990">
                  <c:v>0.23955109772801336</c:v>
                </c:pt>
                <c:pt idx="1991">
                  <c:v>0.23979304666434814</c:v>
                </c:pt>
                <c:pt idx="1992">
                  <c:v>0.2400349999363395</c:v>
                </c:pt>
                <c:pt idx="1993">
                  <c:v>0.24027695706421187</c:v>
                </c:pt>
                <c:pt idx="1994">
                  <c:v>0.24051891756769403</c:v>
                </c:pt>
                <c:pt idx="1995">
                  <c:v>0.24076088096602083</c:v>
                </c:pt>
                <c:pt idx="1996">
                  <c:v>0.24100284677793452</c:v>
                </c:pt>
                <c:pt idx="1997">
                  <c:v>0.24124481452168625</c:v>
                </c:pt>
                <c:pt idx="1998">
                  <c:v>0.24148678371503735</c:v>
                </c:pt>
                <c:pt idx="1999">
                  <c:v>0.24172875387526102</c:v>
                </c:pt>
                <c:pt idx="2000">
                  <c:v>0.24197072451914337</c:v>
                </c:pt>
                <c:pt idx="2001">
                  <c:v>0.24221269516298541</c:v>
                </c:pt>
                <c:pt idx="2002">
                  <c:v>0.24245466532260421</c:v>
                </c:pt>
                <c:pt idx="2003">
                  <c:v>0.24269663451333395</c:v>
                </c:pt>
                <c:pt idx="2004">
                  <c:v>0.2429386022500282</c:v>
                </c:pt>
                <c:pt idx="2005">
                  <c:v>0.24318056804706076</c:v>
                </c:pt>
                <c:pt idx="2006">
                  <c:v>0.24342253141832759</c:v>
                </c:pt>
                <c:pt idx="2007">
                  <c:v>0.24366449187724754</c:v>
                </c:pt>
                <c:pt idx="2008">
                  <c:v>0.24390644893676472</c:v>
                </c:pt>
                <c:pt idx="2009">
                  <c:v>0.24414840210934932</c:v>
                </c:pt>
                <c:pt idx="2010">
                  <c:v>0.24439035090699962</c:v>
                </c:pt>
                <c:pt idx="2011">
                  <c:v>0.24463229484124271</c:v>
                </c:pt>
                <c:pt idx="2012">
                  <c:v>0.24487423342313686</c:v>
                </c:pt>
                <c:pt idx="2013">
                  <c:v>0.24511616616327248</c:v>
                </c:pt>
                <c:pt idx="2014">
                  <c:v>0.24535809257177374</c:v>
                </c:pt>
                <c:pt idx="2015">
                  <c:v>0.24560001215829985</c:v>
                </c:pt>
                <c:pt idx="2016">
                  <c:v>0.24584192443204717</c:v>
                </c:pt>
                <c:pt idx="2017">
                  <c:v>0.24608382890175012</c:v>
                </c:pt>
                <c:pt idx="2018">
                  <c:v>0.24632572507568296</c:v>
                </c:pt>
                <c:pt idx="2019">
                  <c:v>0.24656761246166101</c:v>
                </c:pt>
                <c:pt idx="2020">
                  <c:v>0.24680949056704274</c:v>
                </c:pt>
                <c:pt idx="2021">
                  <c:v>0.24705135889873078</c:v>
                </c:pt>
                <c:pt idx="2022">
                  <c:v>0.2472932169631738</c:v>
                </c:pt>
                <c:pt idx="2023">
                  <c:v>0.24753506426636751</c:v>
                </c:pt>
                <c:pt idx="2024">
                  <c:v>0.24777690031385682</c:v>
                </c:pt>
                <c:pt idx="2025">
                  <c:v>0.2480187246107371</c:v>
                </c:pt>
                <c:pt idx="2026">
                  <c:v>0.24826053666165576</c:v>
                </c:pt>
                <c:pt idx="2027">
                  <c:v>0.24850233597081342</c:v>
                </c:pt>
                <c:pt idx="2028">
                  <c:v>0.24874412204196625</c:v>
                </c:pt>
                <c:pt idx="2029">
                  <c:v>0.24898589437842675</c:v>
                </c:pt>
                <c:pt idx="2030">
                  <c:v>0.249227652483066</c:v>
                </c:pt>
                <c:pt idx="2031">
                  <c:v>0.24946939585831426</c:v>
                </c:pt>
                <c:pt idx="2032">
                  <c:v>0.24971112400616369</c:v>
                </c:pt>
                <c:pt idx="2033">
                  <c:v>0.2499528364281691</c:v>
                </c:pt>
                <c:pt idx="2034">
                  <c:v>0.25019453262544983</c:v>
                </c:pt>
                <c:pt idx="2035">
                  <c:v>0.2504362120986911</c:v>
                </c:pt>
                <c:pt idx="2036">
                  <c:v>0.25067787434814603</c:v>
                </c:pt>
                <c:pt idx="2037">
                  <c:v>0.25091951887363673</c:v>
                </c:pt>
                <c:pt idx="2038">
                  <c:v>0.25116114517455629</c:v>
                </c:pt>
                <c:pt idx="2039">
                  <c:v>0.25140275274987001</c:v>
                </c:pt>
                <c:pt idx="2040">
                  <c:v>0.25164434109811712</c:v>
                </c:pt>
                <c:pt idx="2041">
                  <c:v>0.2518859097174127</c:v>
                </c:pt>
                <c:pt idx="2042">
                  <c:v>0.2521274581054489</c:v>
                </c:pt>
                <c:pt idx="2043">
                  <c:v>0.25236898575949634</c:v>
                </c:pt>
                <c:pt idx="2044">
                  <c:v>0.25261049217640646</c:v>
                </c:pt>
                <c:pt idx="2045">
                  <c:v>0.25285197685261257</c:v>
                </c:pt>
                <c:pt idx="2046">
                  <c:v>0.25309343928413142</c:v>
                </c:pt>
                <c:pt idx="2047">
                  <c:v>0.25333487896656509</c:v>
                </c:pt>
                <c:pt idx="2048">
                  <c:v>0.25357629539510257</c:v>
                </c:pt>
                <c:pt idx="2049">
                  <c:v>0.25381768806452137</c:v>
                </c:pt>
                <c:pt idx="2050">
                  <c:v>0.25405905646918897</c:v>
                </c:pt>
                <c:pt idx="2051">
                  <c:v>0.25430040010306482</c:v>
                </c:pt>
                <c:pt idx="2052">
                  <c:v>0.25454171845970125</c:v>
                </c:pt>
                <c:pt idx="2053">
                  <c:v>0.25478301103224621</c:v>
                </c:pt>
                <c:pt idx="2054">
                  <c:v>0.25502427731344401</c:v>
                </c:pt>
                <c:pt idx="2055">
                  <c:v>0.25526551679563741</c:v>
                </c:pt>
                <c:pt idx="2056">
                  <c:v>0.25550672897076881</c:v>
                </c:pt>
                <c:pt idx="2057">
                  <c:v>0.25574791333038271</c:v>
                </c:pt>
                <c:pt idx="2058">
                  <c:v>0.25598906936562649</c:v>
                </c:pt>
                <c:pt idx="2059">
                  <c:v>0.25623019656725277</c:v>
                </c:pt>
                <c:pt idx="2060">
                  <c:v>0.25647129442562033</c:v>
                </c:pt>
                <c:pt idx="2061">
                  <c:v>0.25671236243069684</c:v>
                </c:pt>
                <c:pt idx="2062">
                  <c:v>0.25695340007205947</c:v>
                </c:pt>
                <c:pt idx="2063">
                  <c:v>0.25719440683889716</c:v>
                </c:pt>
                <c:pt idx="2064">
                  <c:v>0.25743538222001205</c:v>
                </c:pt>
                <c:pt idx="2065">
                  <c:v>0.25767632570382137</c:v>
                </c:pt>
                <c:pt idx="2066">
                  <c:v>0.25791723677835904</c:v>
                </c:pt>
                <c:pt idx="2067">
                  <c:v>0.25815811493127738</c:v>
                </c:pt>
                <c:pt idx="2068">
                  <c:v>0.25839895964984844</c:v>
                </c:pt>
                <c:pt idx="2069">
                  <c:v>0.25863977042096647</c:v>
                </c:pt>
                <c:pt idx="2070">
                  <c:v>0.2588805467311488</c:v>
                </c:pt>
                <c:pt idx="2071">
                  <c:v>0.25912128806653834</c:v>
                </c:pt>
                <c:pt idx="2072">
                  <c:v>0.25936199391290432</c:v>
                </c:pt>
                <c:pt idx="2073">
                  <c:v>0.25960266375564495</c:v>
                </c:pt>
                <c:pt idx="2074">
                  <c:v>0.25984329707978859</c:v>
                </c:pt>
                <c:pt idx="2075">
                  <c:v>0.26008389336999577</c:v>
                </c:pt>
                <c:pt idx="2076">
                  <c:v>0.26032445211056027</c:v>
                </c:pt>
                <c:pt idx="2077">
                  <c:v>0.26056497278541191</c:v>
                </c:pt>
                <c:pt idx="2078">
                  <c:v>0.2608054548781174</c:v>
                </c:pt>
                <c:pt idx="2079">
                  <c:v>0.26104589787188243</c:v>
                </c:pt>
                <c:pt idx="2080">
                  <c:v>0.26128630124955315</c:v>
                </c:pt>
                <c:pt idx="2081">
                  <c:v>0.26152666449361833</c:v>
                </c:pt>
                <c:pt idx="2082">
                  <c:v>0.26176698708621088</c:v>
                </c:pt>
                <c:pt idx="2083">
                  <c:v>0.26200726850910938</c:v>
                </c:pt>
                <c:pt idx="2084">
                  <c:v>0.26224750824374016</c:v>
                </c:pt>
                <c:pt idx="2085">
                  <c:v>0.26248770577117886</c:v>
                </c:pt>
                <c:pt idx="2086">
                  <c:v>0.26272786057215236</c:v>
                </c:pt>
                <c:pt idx="2087">
                  <c:v>0.26296797212704032</c:v>
                </c:pt>
                <c:pt idx="2088">
                  <c:v>0.2632080399158771</c:v>
                </c:pt>
                <c:pt idx="2089">
                  <c:v>0.26344806341835336</c:v>
                </c:pt>
                <c:pt idx="2090">
                  <c:v>0.26368804211381813</c:v>
                </c:pt>
                <c:pt idx="2091">
                  <c:v>0.26392797548128039</c:v>
                </c:pt>
                <c:pt idx="2092">
                  <c:v>0.26416786299941053</c:v>
                </c:pt>
                <c:pt idx="2093">
                  <c:v>0.26440770414654269</c:v>
                </c:pt>
                <c:pt idx="2094">
                  <c:v>0.26464749840067647</c:v>
                </c:pt>
                <c:pt idx="2095">
                  <c:v>0.26488724523947826</c:v>
                </c:pt>
                <c:pt idx="2096">
                  <c:v>0.26512694414028343</c:v>
                </c:pt>
                <c:pt idx="2097">
                  <c:v>0.26536659458009781</c:v>
                </c:pt>
                <c:pt idx="2098">
                  <c:v>0.2656061960356001</c:v>
                </c:pt>
                <c:pt idx="2099">
                  <c:v>0.26584574798314292</c:v>
                </c:pt>
                <c:pt idx="2100">
                  <c:v>0.26608524989875487</c:v>
                </c:pt>
                <c:pt idx="2101">
                  <c:v>0.26632470125814262</c:v>
                </c:pt>
                <c:pt idx="2102">
                  <c:v>0.26656410153669252</c:v>
                </c:pt>
                <c:pt idx="2103">
                  <c:v>0.26680345020947227</c:v>
                </c:pt>
                <c:pt idx="2104">
                  <c:v>0.26704274675123274</c:v>
                </c:pt>
                <c:pt idx="2105">
                  <c:v>0.26728199063641017</c:v>
                </c:pt>
                <c:pt idx="2106">
                  <c:v>0.26752118133912756</c:v>
                </c:pt>
                <c:pt idx="2107">
                  <c:v>0.2677603183331968</c:v>
                </c:pt>
                <c:pt idx="2108">
                  <c:v>0.26799940109212012</c:v>
                </c:pt>
                <c:pt idx="2109">
                  <c:v>0.26823842908909223</c:v>
                </c:pt>
                <c:pt idx="2110">
                  <c:v>0.26847740179700236</c:v>
                </c:pt>
                <c:pt idx="2111">
                  <c:v>0.26871631868843554</c:v>
                </c:pt>
                <c:pt idx="2112">
                  <c:v>0.26895517923567464</c:v>
                </c:pt>
                <c:pt idx="2113">
                  <c:v>0.26919398291070246</c:v>
                </c:pt>
                <c:pt idx="2114">
                  <c:v>0.26943272918520339</c:v>
                </c:pt>
                <c:pt idx="2115">
                  <c:v>0.26967141753056539</c:v>
                </c:pt>
                <c:pt idx="2116">
                  <c:v>0.26991004741788133</c:v>
                </c:pt>
                <c:pt idx="2117">
                  <c:v>0.27014861831795162</c:v>
                </c:pt>
                <c:pt idx="2118">
                  <c:v>0.27038712970128553</c:v>
                </c:pt>
                <c:pt idx="2119">
                  <c:v>0.27062558103810347</c:v>
                </c:pt>
                <c:pt idx="2120">
                  <c:v>0.27086397179833804</c:v>
                </c:pt>
                <c:pt idx="2121">
                  <c:v>0.27110230145163694</c:v>
                </c:pt>
                <c:pt idx="2122">
                  <c:v>0.27134056946736423</c:v>
                </c:pt>
                <c:pt idx="2123">
                  <c:v>0.27157877531460245</c:v>
                </c:pt>
                <c:pt idx="2124">
                  <c:v>0.27181691846215389</c:v>
                </c:pt>
                <c:pt idx="2125">
                  <c:v>0.27205499837854352</c:v>
                </c:pt>
                <c:pt idx="2126">
                  <c:v>0.27229301453202009</c:v>
                </c:pt>
                <c:pt idx="2127">
                  <c:v>0.27253096639055824</c:v>
                </c:pt>
                <c:pt idx="2128">
                  <c:v>0.2727688534218603</c:v>
                </c:pt>
                <c:pt idx="2129">
                  <c:v>0.27300667509335846</c:v>
                </c:pt>
                <c:pt idx="2130">
                  <c:v>0.27324443087221623</c:v>
                </c:pt>
                <c:pt idx="2131">
                  <c:v>0.27348212022533092</c:v>
                </c:pt>
                <c:pt idx="2132">
                  <c:v>0.27371974261933485</c:v>
                </c:pt>
                <c:pt idx="2133">
                  <c:v>0.27395729752059772</c:v>
                </c:pt>
                <c:pt idx="2134">
                  <c:v>0.27419478439522849</c:v>
                </c:pt>
                <c:pt idx="2135">
                  <c:v>0.27443220270907731</c:v>
                </c:pt>
                <c:pt idx="2136">
                  <c:v>0.27466955192773695</c:v>
                </c:pt>
                <c:pt idx="2137">
                  <c:v>0.27490683151654538</c:v>
                </c:pt>
                <c:pt idx="2138">
                  <c:v>0.27514404094058736</c:v>
                </c:pt>
                <c:pt idx="2139">
                  <c:v>0.2753811796646965</c:v>
                </c:pt>
                <c:pt idx="2140">
                  <c:v>0.27561824715345667</c:v>
                </c:pt>
                <c:pt idx="2141">
                  <c:v>0.27585524287120494</c:v>
                </c:pt>
                <c:pt idx="2142">
                  <c:v>0.27609216628203248</c:v>
                </c:pt>
                <c:pt idx="2143">
                  <c:v>0.27632901684978717</c:v>
                </c:pt>
                <c:pt idx="2144">
                  <c:v>0.27656579403807502</c:v>
                </c:pt>
                <c:pt idx="2145">
                  <c:v>0.27680249731026269</c:v>
                </c:pt>
                <c:pt idx="2146">
                  <c:v>0.27703912612947901</c:v>
                </c:pt>
                <c:pt idx="2147">
                  <c:v>0.27727567995861718</c:v>
                </c:pt>
                <c:pt idx="2148">
                  <c:v>0.27751215826033615</c:v>
                </c:pt>
                <c:pt idx="2149">
                  <c:v>0.27774856049706342</c:v>
                </c:pt>
                <c:pt idx="2150">
                  <c:v>0.27798488613099642</c:v>
                </c:pt>
                <c:pt idx="2151">
                  <c:v>0.27822113462410486</c:v>
                </c:pt>
                <c:pt idx="2152">
                  <c:v>0.27845730543813191</c:v>
                </c:pt>
                <c:pt idx="2153">
                  <c:v>0.27869339803459725</c:v>
                </c:pt>
                <c:pt idx="2154">
                  <c:v>0.27892941187479814</c:v>
                </c:pt>
                <c:pt idx="2155">
                  <c:v>0.27916534641981205</c:v>
                </c:pt>
                <c:pt idx="2156">
                  <c:v>0.27940120113049788</c:v>
                </c:pt>
                <c:pt idx="2157">
                  <c:v>0.27963697546749877</c:v>
                </c:pt>
                <c:pt idx="2158">
                  <c:v>0.27987266889124351</c:v>
                </c:pt>
                <c:pt idx="2159">
                  <c:v>0.28010828086194872</c:v>
                </c:pt>
                <c:pt idx="2160">
                  <c:v>0.28034381083962062</c:v>
                </c:pt>
                <c:pt idx="2161">
                  <c:v>0.28057925828405739</c:v>
                </c:pt>
                <c:pt idx="2162">
                  <c:v>0.28081462265485096</c:v>
                </c:pt>
                <c:pt idx="2163">
                  <c:v>0.28104990341138902</c:v>
                </c:pt>
                <c:pt idx="2164">
                  <c:v>0.28128510001285667</c:v>
                </c:pt>
                <c:pt idx="2165">
                  <c:v>0.28152021191823895</c:v>
                </c:pt>
                <c:pt idx="2166">
                  <c:v>0.28175523858632279</c:v>
                </c:pt>
                <c:pt idx="2167">
                  <c:v>0.28199017947569865</c:v>
                </c:pt>
                <c:pt idx="2168">
                  <c:v>0.28222503404476257</c:v>
                </c:pt>
                <c:pt idx="2169">
                  <c:v>0.28245980175171853</c:v>
                </c:pt>
                <c:pt idx="2170">
                  <c:v>0.28269448205458025</c:v>
                </c:pt>
                <c:pt idx="2171">
                  <c:v>0.28292907441117315</c:v>
                </c:pt>
                <c:pt idx="2172">
                  <c:v>0.28316357827913619</c:v>
                </c:pt>
                <c:pt idx="2173">
                  <c:v>0.28339799311592451</c:v>
                </c:pt>
                <c:pt idx="2174">
                  <c:v>0.28363231837881064</c:v>
                </c:pt>
                <c:pt idx="2175">
                  <c:v>0.28386655352488732</c:v>
                </c:pt>
                <c:pt idx="2176">
                  <c:v>0.28410069801106874</c:v>
                </c:pt>
                <c:pt idx="2177">
                  <c:v>0.28433475129409314</c:v>
                </c:pt>
                <c:pt idx="2178">
                  <c:v>0.28456871283052465</c:v>
                </c:pt>
                <c:pt idx="2179">
                  <c:v>0.2848025820767553</c:v>
                </c:pt>
                <c:pt idx="2180">
                  <c:v>0.28503635848900727</c:v>
                </c:pt>
                <c:pt idx="2181">
                  <c:v>0.28527004152333424</c:v>
                </c:pt>
                <c:pt idx="2182">
                  <c:v>0.28550363063562428</c:v>
                </c:pt>
                <c:pt idx="2183">
                  <c:v>0.28573712528160161</c:v>
                </c:pt>
                <c:pt idx="2184">
                  <c:v>0.28597052491682845</c:v>
                </c:pt>
                <c:pt idx="2185">
                  <c:v>0.28620382899670693</c:v>
                </c:pt>
                <c:pt idx="2186">
                  <c:v>0.28643703697648182</c:v>
                </c:pt>
                <c:pt idx="2187">
                  <c:v>0.28667014831124182</c:v>
                </c:pt>
                <c:pt idx="2188">
                  <c:v>0.28690316245592223</c:v>
                </c:pt>
                <c:pt idx="2189">
                  <c:v>0.2871360788653064</c:v>
                </c:pt>
                <c:pt idx="2190">
                  <c:v>0.28736889699402829</c:v>
                </c:pt>
                <c:pt idx="2191">
                  <c:v>0.28760161629657438</c:v>
                </c:pt>
                <c:pt idx="2192">
                  <c:v>0.28783423622728582</c:v>
                </c:pt>
                <c:pt idx="2193">
                  <c:v>0.28806675624035993</c:v>
                </c:pt>
                <c:pt idx="2194">
                  <c:v>0.28829917578985315</c:v>
                </c:pt>
                <c:pt idx="2195">
                  <c:v>0.2885314943296825</c:v>
                </c:pt>
                <c:pt idx="2196">
                  <c:v>0.28876371131362794</c:v>
                </c:pt>
                <c:pt idx="2197">
                  <c:v>0.28899582619533415</c:v>
                </c:pt>
                <c:pt idx="2198">
                  <c:v>0.2892278384283129</c:v>
                </c:pt>
                <c:pt idx="2199">
                  <c:v>0.28945974746594511</c:v>
                </c:pt>
                <c:pt idx="2200">
                  <c:v>0.28969155276148278</c:v>
                </c:pt>
                <c:pt idx="2201">
                  <c:v>0.289923253768051</c:v>
                </c:pt>
                <c:pt idx="2202">
                  <c:v>0.29015484993865037</c:v>
                </c:pt>
                <c:pt idx="2203">
                  <c:v>0.29038634072615876</c:v>
                </c:pt>
                <c:pt idx="2204">
                  <c:v>0.29061772558333382</c:v>
                </c:pt>
                <c:pt idx="2205">
                  <c:v>0.29084900396281432</c:v>
                </c:pt>
                <c:pt idx="2206">
                  <c:v>0.29108017531712305</c:v>
                </c:pt>
                <c:pt idx="2207">
                  <c:v>0.29131123909866857</c:v>
                </c:pt>
                <c:pt idx="2208">
                  <c:v>0.29154219475974724</c:v>
                </c:pt>
                <c:pt idx="2209">
                  <c:v>0.29177304175254537</c:v>
                </c:pt>
                <c:pt idx="2210">
                  <c:v>0.29200377952914142</c:v>
                </c:pt>
                <c:pt idx="2211">
                  <c:v>0.29223440754150815</c:v>
                </c:pt>
                <c:pt idx="2212">
                  <c:v>0.29246492524151457</c:v>
                </c:pt>
                <c:pt idx="2213">
                  <c:v>0.29269533208092796</c:v>
                </c:pt>
                <c:pt idx="2214">
                  <c:v>0.29292562751141621</c:v>
                </c:pt>
                <c:pt idx="2215">
                  <c:v>0.29315581098455001</c:v>
                </c:pt>
                <c:pt idx="2216">
                  <c:v>0.29338588195180482</c:v>
                </c:pt>
                <c:pt idx="2217">
                  <c:v>0.29361583986456258</c:v>
                </c:pt>
                <c:pt idx="2218">
                  <c:v>0.29384568417411477</c:v>
                </c:pt>
                <c:pt idx="2219">
                  <c:v>0.29407541433166368</c:v>
                </c:pt>
                <c:pt idx="2220">
                  <c:v>0.29430502978832518</c:v>
                </c:pt>
                <c:pt idx="2221">
                  <c:v>0.29453452999513002</c:v>
                </c:pt>
                <c:pt idx="2222">
                  <c:v>0.29476391440302685</c:v>
                </c:pt>
                <c:pt idx="2223">
                  <c:v>0.29499318246288397</c:v>
                </c:pt>
                <c:pt idx="2224">
                  <c:v>0.29522233362549144</c:v>
                </c:pt>
                <c:pt idx="2225">
                  <c:v>0.29545136734156296</c:v>
                </c:pt>
                <c:pt idx="2226">
                  <c:v>0.29568028306173866</c:v>
                </c:pt>
                <c:pt idx="2227">
                  <c:v>0.2959090802365868</c:v>
                </c:pt>
                <c:pt idx="2228">
                  <c:v>0.29613775831660594</c:v>
                </c:pt>
                <c:pt idx="2229">
                  <c:v>0.29636631675222697</c:v>
                </c:pt>
                <c:pt idx="2230">
                  <c:v>0.29659475499381571</c:v>
                </c:pt>
                <c:pt idx="2231">
                  <c:v>0.29682307249167461</c:v>
                </c:pt>
                <c:pt idx="2232">
                  <c:v>0.2970512686960452</c:v>
                </c:pt>
                <c:pt idx="2233">
                  <c:v>0.29727934305710968</c:v>
                </c:pt>
                <c:pt idx="2234">
                  <c:v>0.29750729502499407</c:v>
                </c:pt>
                <c:pt idx="2235">
                  <c:v>0.29773512404976943</c:v>
                </c:pt>
                <c:pt idx="2236">
                  <c:v>0.29796282958145465</c:v>
                </c:pt>
                <c:pt idx="2237">
                  <c:v>0.29819041107001792</c:v>
                </c:pt>
                <c:pt idx="2238">
                  <c:v>0.29841786796537972</c:v>
                </c:pt>
                <c:pt idx="2239">
                  <c:v>0.29864519971741443</c:v>
                </c:pt>
                <c:pt idx="2240">
                  <c:v>0.29887240577595287</c:v>
                </c:pt>
                <c:pt idx="2241">
                  <c:v>0.29909948559078359</c:v>
                </c:pt>
                <c:pt idx="2242">
                  <c:v>0.29932643861165642</c:v>
                </c:pt>
                <c:pt idx="2243">
                  <c:v>0.29955326428828355</c:v>
                </c:pt>
                <c:pt idx="2244">
                  <c:v>0.29977996207034235</c:v>
                </c:pt>
                <c:pt idx="2245">
                  <c:v>0.3000065314074768</c:v>
                </c:pt>
                <c:pt idx="2246">
                  <c:v>0.30023297174930053</c:v>
                </c:pt>
                <c:pt idx="2247">
                  <c:v>0.30045928254539844</c:v>
                </c:pt>
                <c:pt idx="2248">
                  <c:v>0.3006854632453293</c:v>
                </c:pt>
                <c:pt idx="2249">
                  <c:v>0.30091151329862714</c:v>
                </c:pt>
                <c:pt idx="2250">
                  <c:v>0.30113743215480443</c:v>
                </c:pt>
                <c:pt idx="2251">
                  <c:v>0.30136321926335369</c:v>
                </c:pt>
                <c:pt idx="2252">
                  <c:v>0.30158887407374985</c:v>
                </c:pt>
                <c:pt idx="2253">
                  <c:v>0.30181439603545218</c:v>
                </c:pt>
                <c:pt idx="2254">
                  <c:v>0.30203978459790681</c:v>
                </c:pt>
                <c:pt idx="2255">
                  <c:v>0.30226503921054892</c:v>
                </c:pt>
                <c:pt idx="2256">
                  <c:v>0.30249015932280471</c:v>
                </c:pt>
                <c:pt idx="2257">
                  <c:v>0.30271514438409364</c:v>
                </c:pt>
                <c:pt idx="2258">
                  <c:v>0.30293999384383064</c:v>
                </c:pt>
                <c:pt idx="2259">
                  <c:v>0.30316470715142857</c:v>
                </c:pt>
                <c:pt idx="2260">
                  <c:v>0.3033892837563002</c:v>
                </c:pt>
                <c:pt idx="2261">
                  <c:v>0.30361372310786011</c:v>
                </c:pt>
                <c:pt idx="2262">
                  <c:v>0.30383802465552751</c:v>
                </c:pt>
                <c:pt idx="2263">
                  <c:v>0.30406218784872813</c:v>
                </c:pt>
                <c:pt idx="2264">
                  <c:v>0.30428621213689644</c:v>
                </c:pt>
                <c:pt idx="2265">
                  <c:v>0.30451009696947751</c:v>
                </c:pt>
                <c:pt idx="2266">
                  <c:v>0.3047338417959301</c:v>
                </c:pt>
                <c:pt idx="2267">
                  <c:v>0.304957446065728</c:v>
                </c:pt>
                <c:pt idx="2268">
                  <c:v>0.30518090922836283</c:v>
                </c:pt>
                <c:pt idx="2269">
                  <c:v>0.30540423073334561</c:v>
                </c:pt>
                <c:pt idx="2270">
                  <c:v>0.30562741003020988</c:v>
                </c:pt>
                <c:pt idx="2271">
                  <c:v>0.30585044656851318</c:v>
                </c:pt>
                <c:pt idx="2272">
                  <c:v>0.30607333979783952</c:v>
                </c:pt>
                <c:pt idx="2273">
                  <c:v>0.30629608916780143</c:v>
                </c:pt>
                <c:pt idx="2274">
                  <c:v>0.30651869412804267</c:v>
                </c:pt>
                <c:pt idx="2275">
                  <c:v>0.30674115412823999</c:v>
                </c:pt>
                <c:pt idx="2276">
                  <c:v>0.30696346861810547</c:v>
                </c:pt>
                <c:pt idx="2277">
                  <c:v>0.30718563704738872</c:v>
                </c:pt>
                <c:pt idx="2278">
                  <c:v>0.30740765886587934</c:v>
                </c:pt>
                <c:pt idx="2279">
                  <c:v>0.30762953352340877</c:v>
                </c:pt>
                <c:pt idx="2280">
                  <c:v>0.30785126046985301</c:v>
                </c:pt>
                <c:pt idx="2281">
                  <c:v>0.30807283915513417</c:v>
                </c:pt>
                <c:pt idx="2282">
                  <c:v>0.30829426902922341</c:v>
                </c:pt>
                <c:pt idx="2283">
                  <c:v>0.30851554954214278</c:v>
                </c:pt>
                <c:pt idx="2284">
                  <c:v>0.30873668014396771</c:v>
                </c:pt>
                <c:pt idx="2285">
                  <c:v>0.30895766028482874</c:v>
                </c:pt>
                <c:pt idx="2286">
                  <c:v>0.30917848941491433</c:v>
                </c:pt>
                <c:pt idx="2287">
                  <c:v>0.30939916698447284</c:v>
                </c:pt>
                <c:pt idx="2288">
                  <c:v>0.30961969244381499</c:v>
                </c:pt>
                <c:pt idx="2289">
                  <c:v>0.30984006524331553</c:v>
                </c:pt>
                <c:pt idx="2290">
                  <c:v>0.31006028483341613</c:v>
                </c:pt>
                <c:pt idx="2291">
                  <c:v>0.3102803506646275</c:v>
                </c:pt>
                <c:pt idx="2292">
                  <c:v>0.3105002621875313</c:v>
                </c:pt>
                <c:pt idx="2293">
                  <c:v>0.31072001885278255</c:v>
                </c:pt>
                <c:pt idx="2294">
                  <c:v>0.3109396201111122</c:v>
                </c:pt>
                <c:pt idx="2295">
                  <c:v>0.31115906541332883</c:v>
                </c:pt>
                <c:pt idx="2296">
                  <c:v>0.31137835421032156</c:v>
                </c:pt>
                <c:pt idx="2297">
                  <c:v>0.31159748595306141</c:v>
                </c:pt>
                <c:pt idx="2298">
                  <c:v>0.31181646009260455</c:v>
                </c:pt>
                <c:pt idx="2299">
                  <c:v>0.31203527608009374</c:v>
                </c:pt>
                <c:pt idx="2300">
                  <c:v>0.31225393336676138</c:v>
                </c:pt>
                <c:pt idx="2301">
                  <c:v>0.31247243140393061</c:v>
                </c:pt>
                <c:pt idx="2302">
                  <c:v>0.31269076964301895</c:v>
                </c:pt>
                <c:pt idx="2303">
                  <c:v>0.31290894753553949</c:v>
                </c:pt>
                <c:pt idx="2304">
                  <c:v>0.3131269645331039</c:v>
                </c:pt>
                <c:pt idx="2305">
                  <c:v>0.31334482008742393</c:v>
                </c:pt>
                <c:pt idx="2306">
                  <c:v>0.31356251365031429</c:v>
                </c:pt>
                <c:pt idx="2307">
                  <c:v>0.3137800446736948</c:v>
                </c:pt>
                <c:pt idx="2308">
                  <c:v>0.31399741260959246</c:v>
                </c:pt>
                <c:pt idx="2309">
                  <c:v>0.31421461691014391</c:v>
                </c:pt>
                <c:pt idx="2310">
                  <c:v>0.31443165702759734</c:v>
                </c:pt>
                <c:pt idx="2311">
                  <c:v>0.31464853241431534</c:v>
                </c:pt>
                <c:pt idx="2312">
                  <c:v>0.31486524252277676</c:v>
                </c:pt>
                <c:pt idx="2313">
                  <c:v>0.31508178680557919</c:v>
                </c:pt>
                <c:pt idx="2314">
                  <c:v>0.31529816471544081</c:v>
                </c:pt>
                <c:pt idx="2315">
                  <c:v>0.31551437570520335</c:v>
                </c:pt>
                <c:pt idx="2316">
                  <c:v>0.31573041922783374</c:v>
                </c:pt>
                <c:pt idx="2317">
                  <c:v>0.31594629473642682</c:v>
                </c:pt>
                <c:pt idx="2318">
                  <c:v>0.31616200168420722</c:v>
                </c:pt>
                <c:pt idx="2319">
                  <c:v>0.31637753952453201</c:v>
                </c:pt>
                <c:pt idx="2320">
                  <c:v>0.31659290771089277</c:v>
                </c:pt>
                <c:pt idx="2321">
                  <c:v>0.31680810569691803</c:v>
                </c:pt>
                <c:pt idx="2322">
                  <c:v>0.31702313293637513</c:v>
                </c:pt>
                <c:pt idx="2323">
                  <c:v>0.31723798888317317</c:v>
                </c:pt>
                <c:pt idx="2324">
                  <c:v>0.31745267299136465</c:v>
                </c:pt>
                <c:pt idx="2325">
                  <c:v>0.31766718471514827</c:v>
                </c:pt>
                <c:pt idx="2326">
                  <c:v>0.31788152350887067</c:v>
                </c:pt>
                <c:pt idx="2327">
                  <c:v>0.31809568882702932</c:v>
                </c:pt>
                <c:pt idx="2328">
                  <c:v>0.31830968012427424</c:v>
                </c:pt>
                <c:pt idx="2329">
                  <c:v>0.31852349685541087</c:v>
                </c:pt>
                <c:pt idx="2330">
                  <c:v>0.31873713847540158</c:v>
                </c:pt>
                <c:pt idx="2331">
                  <c:v>0.31895060443936879</c:v>
                </c:pt>
                <c:pt idx="2332">
                  <c:v>0.31916389420259672</c:v>
                </c:pt>
                <c:pt idx="2333">
                  <c:v>0.31937700722053391</c:v>
                </c:pt>
                <c:pt idx="2334">
                  <c:v>0.31958994294879528</c:v>
                </c:pt>
                <c:pt idx="2335">
                  <c:v>0.31980270084316464</c:v>
                </c:pt>
                <c:pt idx="2336">
                  <c:v>0.32001528035959703</c:v>
                </c:pt>
                <c:pt idx="2337">
                  <c:v>0.32022768095422083</c:v>
                </c:pt>
                <c:pt idx="2338">
                  <c:v>0.32043990208333983</c:v>
                </c:pt>
                <c:pt idx="2339">
                  <c:v>0.32065194320343637</c:v>
                </c:pt>
                <c:pt idx="2340">
                  <c:v>0.32086380377117246</c:v>
                </c:pt>
                <c:pt idx="2341">
                  <c:v>0.3210754832433933</c:v>
                </c:pt>
                <c:pt idx="2342">
                  <c:v>0.32128698107712828</c:v>
                </c:pt>
                <c:pt idx="2343">
                  <c:v>0.32149829672959446</c:v>
                </c:pt>
                <c:pt idx="2344">
                  <c:v>0.32170942965819821</c:v>
                </c:pt>
                <c:pt idx="2345">
                  <c:v>0.32192037932053763</c:v>
                </c:pt>
                <c:pt idx="2346">
                  <c:v>0.32213114517440472</c:v>
                </c:pt>
                <c:pt idx="2347">
                  <c:v>0.32234172667778815</c:v>
                </c:pt>
                <c:pt idx="2348">
                  <c:v>0.32255212328887495</c:v>
                </c:pt>
                <c:pt idx="2349">
                  <c:v>0.32276233446605329</c:v>
                </c:pt>
                <c:pt idx="2350">
                  <c:v>0.32297235966791432</c:v>
                </c:pt>
                <c:pt idx="2351">
                  <c:v>0.32318219835325496</c:v>
                </c:pt>
                <c:pt idx="2352">
                  <c:v>0.32339184998107989</c:v>
                </c:pt>
                <c:pt idx="2353">
                  <c:v>0.32360131401060399</c:v>
                </c:pt>
                <c:pt idx="2354">
                  <c:v>0.32381058990125439</c:v>
                </c:pt>
                <c:pt idx="2355">
                  <c:v>0.32401967711267304</c:v>
                </c:pt>
                <c:pt idx="2356">
                  <c:v>0.32422857510471909</c:v>
                </c:pt>
                <c:pt idx="2357">
                  <c:v>0.32443728333747091</c:v>
                </c:pt>
                <c:pt idx="2358">
                  <c:v>0.32464580127122833</c:v>
                </c:pt>
                <c:pt idx="2359">
                  <c:v>0.32485412836651534</c:v>
                </c:pt>
                <c:pt idx="2360">
                  <c:v>0.32506226408408212</c:v>
                </c:pt>
                <c:pt idx="2361">
                  <c:v>0.32527020788490751</c:v>
                </c:pt>
                <c:pt idx="2362">
                  <c:v>0.32547795923020101</c:v>
                </c:pt>
                <c:pt idx="2363">
                  <c:v>0.32568551758140524</c:v>
                </c:pt>
                <c:pt idx="2364">
                  <c:v>0.32589288240019854</c:v>
                </c:pt>
                <c:pt idx="2365">
                  <c:v>0.32610005314849683</c:v>
                </c:pt>
                <c:pt idx="2366">
                  <c:v>0.32630702928845606</c:v>
                </c:pt>
                <c:pt idx="2367">
                  <c:v>0.32651381028247461</c:v>
                </c:pt>
                <c:pt idx="2368">
                  <c:v>0.32672039559319566</c:v>
                </c:pt>
                <c:pt idx="2369">
                  <c:v>0.32692678468350922</c:v>
                </c:pt>
                <c:pt idx="2370">
                  <c:v>0.32713297701655447</c:v>
                </c:pt>
                <c:pt idx="2371">
                  <c:v>0.32733897205572249</c:v>
                </c:pt>
                <c:pt idx="2372">
                  <c:v>0.32754476926465803</c:v>
                </c:pt>
                <c:pt idx="2373">
                  <c:v>0.32775036810726227</c:v>
                </c:pt>
                <c:pt idx="2374">
                  <c:v>0.32795576804769444</c:v>
                </c:pt>
                <c:pt idx="2375">
                  <c:v>0.32816096855037508</c:v>
                </c:pt>
                <c:pt idx="2376">
                  <c:v>0.32836596907998755</c:v>
                </c:pt>
                <c:pt idx="2377">
                  <c:v>0.32857076910148103</c:v>
                </c:pt>
                <c:pt idx="2378">
                  <c:v>0.32877536808007185</c:v>
                </c:pt>
                <c:pt idx="2379">
                  <c:v>0.32897976548124674</c:v>
                </c:pt>
                <c:pt idx="2380">
                  <c:v>0.32918396077076478</c:v>
                </c:pt>
                <c:pt idx="2381">
                  <c:v>0.32938795341465976</c:v>
                </c:pt>
                <c:pt idx="2382">
                  <c:v>0.32959174287924209</c:v>
                </c:pt>
                <c:pt idx="2383">
                  <c:v>0.32979532863110184</c:v>
                </c:pt>
                <c:pt idx="2384">
                  <c:v>0.32999871013711052</c:v>
                </c:pt>
                <c:pt idx="2385">
                  <c:v>0.33020188686442348</c:v>
                </c:pt>
                <c:pt idx="2386">
                  <c:v>0.33040485828048227</c:v>
                </c:pt>
                <c:pt idx="2387">
                  <c:v>0.3306076238530169</c:v>
                </c:pt>
                <c:pt idx="2388">
                  <c:v>0.33081018305004833</c:v>
                </c:pt>
                <c:pt idx="2389">
                  <c:v>0.33101253533989061</c:v>
                </c:pt>
                <c:pt idx="2390">
                  <c:v>0.33121468019115297</c:v>
                </c:pt>
                <c:pt idx="2391">
                  <c:v>0.33141661707274267</c:v>
                </c:pt>
                <c:pt idx="2392">
                  <c:v>0.33161834545386687</c:v>
                </c:pt>
                <c:pt idx="2393">
                  <c:v>0.33181986480403508</c:v>
                </c:pt>
                <c:pt idx="2394">
                  <c:v>0.33202117459306135</c:v>
                </c:pt>
                <c:pt idx="2395">
                  <c:v>0.33222227429106688</c:v>
                </c:pt>
                <c:pt idx="2396">
                  <c:v>0.3324231633684821</c:v>
                </c:pt>
                <c:pt idx="2397">
                  <c:v>0.33262384129604888</c:v>
                </c:pt>
                <c:pt idx="2398">
                  <c:v>0.33282430754482295</c:v>
                </c:pt>
                <c:pt idx="2399">
                  <c:v>0.33302456158617638</c:v>
                </c:pt>
                <c:pt idx="2400">
                  <c:v>0.33322460289179967</c:v>
                </c:pt>
                <c:pt idx="2401">
                  <c:v>0.33342443093370405</c:v>
                </c:pt>
                <c:pt idx="2402">
                  <c:v>0.33362404518422378</c:v>
                </c:pt>
                <c:pt idx="2403">
                  <c:v>0.33382344511601869</c:v>
                </c:pt>
                <c:pt idx="2404">
                  <c:v>0.33402263020207623</c:v>
                </c:pt>
                <c:pt idx="2405">
                  <c:v>0.33422159991571404</c:v>
                </c:pt>
                <c:pt idx="2406">
                  <c:v>0.33442035373058154</c:v>
                </c:pt>
                <c:pt idx="2407">
                  <c:v>0.33461889112066334</c:v>
                </c:pt>
                <c:pt idx="2408">
                  <c:v>0.33481721156028077</c:v>
                </c:pt>
                <c:pt idx="2409">
                  <c:v>0.33501531452409444</c:v>
                </c:pt>
                <c:pt idx="2410">
                  <c:v>0.33521319948710615</c:v>
                </c:pt>
                <c:pt idx="2411">
                  <c:v>0.33541086592466196</c:v>
                </c:pt>
                <c:pt idx="2412">
                  <c:v>0.33560831331245394</c:v>
                </c:pt>
                <c:pt idx="2413">
                  <c:v>0.33580554112652256</c:v>
                </c:pt>
                <c:pt idx="2414">
                  <c:v>0.33600254884325897</c:v>
                </c:pt>
                <c:pt idx="2415">
                  <c:v>0.33619933593940737</c:v>
                </c:pt>
                <c:pt idx="2416">
                  <c:v>0.33639590189206731</c:v>
                </c:pt>
                <c:pt idx="2417">
                  <c:v>0.33659224617869621</c:v>
                </c:pt>
                <c:pt idx="2418">
                  <c:v>0.33678836827711101</c:v>
                </c:pt>
                <c:pt idx="2419">
                  <c:v>0.33698426766549111</c:v>
                </c:pt>
                <c:pt idx="2420">
                  <c:v>0.33717994382238053</c:v>
                </c:pt>
                <c:pt idx="2421">
                  <c:v>0.33737539622669011</c:v>
                </c:pt>
                <c:pt idx="2422">
                  <c:v>0.33757062435769947</c:v>
                </c:pt>
                <c:pt idx="2423">
                  <c:v>0.33776562769506013</c:v>
                </c:pt>
                <c:pt idx="2424">
                  <c:v>0.3379604057187971</c:v>
                </c:pt>
                <c:pt idx="2425">
                  <c:v>0.33815495790931149</c:v>
                </c:pt>
                <c:pt idx="2426">
                  <c:v>0.33834928374738255</c:v>
                </c:pt>
                <c:pt idx="2427">
                  <c:v>0.33854338271417045</c:v>
                </c:pt>
                <c:pt idx="2428">
                  <c:v>0.33873725429121798</c:v>
                </c:pt>
                <c:pt idx="2429">
                  <c:v>0.33893089796045345</c:v>
                </c:pt>
                <c:pt idx="2430">
                  <c:v>0.33912431320419223</c:v>
                </c:pt>
                <c:pt idx="2431">
                  <c:v>0.33931749950513984</c:v>
                </c:pt>
                <c:pt idx="2432">
                  <c:v>0.33951045634639376</c:v>
                </c:pt>
                <c:pt idx="2433">
                  <c:v>0.33970318321144582</c:v>
                </c:pt>
                <c:pt idx="2434">
                  <c:v>0.33989567958418476</c:v>
                </c:pt>
                <c:pt idx="2435">
                  <c:v>0.34008794494889777</c:v>
                </c:pt>
                <c:pt idx="2436">
                  <c:v>0.34027997879027366</c:v>
                </c:pt>
                <c:pt idx="2437">
                  <c:v>0.34047178059340472</c:v>
                </c:pt>
                <c:pt idx="2438">
                  <c:v>0.3406633498437891</c:v>
                </c:pt>
                <c:pt idx="2439">
                  <c:v>0.34085468602733282</c:v>
                </c:pt>
                <c:pt idx="2440">
                  <c:v>0.34104578863035256</c:v>
                </c:pt>
                <c:pt idx="2441">
                  <c:v>0.34123665713957751</c:v>
                </c:pt>
                <c:pt idx="2442">
                  <c:v>0.34142729104215208</c:v>
                </c:pt>
                <c:pt idx="2443">
                  <c:v>0.34161768982563756</c:v>
                </c:pt>
                <c:pt idx="2444">
                  <c:v>0.34180785297801497</c:v>
                </c:pt>
                <c:pt idx="2445">
                  <c:v>0.34199777998768721</c:v>
                </c:pt>
                <c:pt idx="2446">
                  <c:v>0.34218747034348124</c:v>
                </c:pt>
                <c:pt idx="2447">
                  <c:v>0.34237692353465021</c:v>
                </c:pt>
                <c:pt idx="2448">
                  <c:v>0.34256613905087618</c:v>
                </c:pt>
                <c:pt idx="2449">
                  <c:v>0.34275511638227202</c:v>
                </c:pt>
                <c:pt idx="2450">
                  <c:v>0.3429438550193839</c:v>
                </c:pt>
                <c:pt idx="2451">
                  <c:v>0.3431323544531934</c:v>
                </c:pt>
                <c:pt idx="2452">
                  <c:v>0.34332061417511983</c:v>
                </c:pt>
                <c:pt idx="2453">
                  <c:v>0.34350863367702267</c:v>
                </c:pt>
                <c:pt idx="2454">
                  <c:v>0.34369641245120369</c:v>
                </c:pt>
                <c:pt idx="2455">
                  <c:v>0.34388394999040917</c:v>
                </c:pt>
                <c:pt idx="2456">
                  <c:v>0.34407124578783232</c:v>
                </c:pt>
                <c:pt idx="2457">
                  <c:v>0.34425829933711549</c:v>
                </c:pt>
                <c:pt idx="2458">
                  <c:v>0.34444511013235252</c:v>
                </c:pt>
                <c:pt idx="2459">
                  <c:v>0.34463167766809066</c:v>
                </c:pt>
                <c:pt idx="2460">
                  <c:v>0.34481800143933333</c:v>
                </c:pt>
                <c:pt idx="2461">
                  <c:v>0.34500408094154222</c:v>
                </c:pt>
                <c:pt idx="2462">
                  <c:v>0.34518991567063939</c:v>
                </c:pt>
                <c:pt idx="2463">
                  <c:v>0.34537550512300952</c:v>
                </c:pt>
                <c:pt idx="2464">
                  <c:v>0.34556084879550247</c:v>
                </c:pt>
                <c:pt idx="2465">
                  <c:v>0.34574594618543536</c:v>
                </c:pt>
                <c:pt idx="2466">
                  <c:v>0.34593079679059496</c:v>
                </c:pt>
                <c:pt idx="2467">
                  <c:v>0.34611540010923941</c:v>
                </c:pt>
                <c:pt idx="2468">
                  <c:v>0.3462997556401014</c:v>
                </c:pt>
                <c:pt idx="2469">
                  <c:v>0.34648386288238969</c:v>
                </c:pt>
                <c:pt idx="2470">
                  <c:v>0.34666772133579166</c:v>
                </c:pt>
                <c:pt idx="2471">
                  <c:v>0.3468513305004754</c:v>
                </c:pt>
                <c:pt idx="2472">
                  <c:v>0.34703468987709229</c:v>
                </c:pt>
                <c:pt idx="2473">
                  <c:v>0.3472177989667789</c:v>
                </c:pt>
                <c:pt idx="2474">
                  <c:v>0.34740065727115954</c:v>
                </c:pt>
                <c:pt idx="2475">
                  <c:v>0.34758326429234809</c:v>
                </c:pt>
                <c:pt idx="2476">
                  <c:v>0.34776561953295076</c:v>
                </c:pt>
                <c:pt idx="2477">
                  <c:v>0.34794772249606803</c:v>
                </c:pt>
                <c:pt idx="2478">
                  <c:v>0.34812957268529698</c:v>
                </c:pt>
                <c:pt idx="2479">
                  <c:v>0.34831116960473346</c:v>
                </c:pt>
                <c:pt idx="2480">
                  <c:v>0.34849251275897447</c:v>
                </c:pt>
                <c:pt idx="2481">
                  <c:v>0.34867360165312034</c:v>
                </c:pt>
                <c:pt idx="2482">
                  <c:v>0.34885443579277692</c:v>
                </c:pt>
                <c:pt idx="2483">
                  <c:v>0.34903501468405779</c:v>
                </c:pt>
                <c:pt idx="2484">
                  <c:v>0.34921533783358666</c:v>
                </c:pt>
                <c:pt idx="2485">
                  <c:v>0.34939540474849956</c:v>
                </c:pt>
                <c:pt idx="2486">
                  <c:v>0.34957521493644717</c:v>
                </c:pt>
                <c:pt idx="2487">
                  <c:v>0.34975476790559645</c:v>
                </c:pt>
                <c:pt idx="2488">
                  <c:v>0.34993406316463371</c:v>
                </c:pt>
                <c:pt idx="2489">
                  <c:v>0.35011310022276654</c:v>
                </c:pt>
                <c:pt idx="2490">
                  <c:v>0.35029187858972588</c:v>
                </c:pt>
                <c:pt idx="2491">
                  <c:v>0.35047039777576811</c:v>
                </c:pt>
                <c:pt idx="2492">
                  <c:v>0.35064865729167793</c:v>
                </c:pt>
                <c:pt idx="2493">
                  <c:v>0.35082665664876989</c:v>
                </c:pt>
                <c:pt idx="2494">
                  <c:v>0.35100439535889111</c:v>
                </c:pt>
                <c:pt idx="2495">
                  <c:v>0.35118187293442299</c:v>
                </c:pt>
                <c:pt idx="2496">
                  <c:v>0.35135908888828399</c:v>
                </c:pt>
                <c:pt idx="2497">
                  <c:v>0.35153604273393152</c:v>
                </c:pt>
                <c:pt idx="2498">
                  <c:v>0.35171273398536435</c:v>
                </c:pt>
                <c:pt idx="2499">
                  <c:v>0.35188916215712435</c:v>
                </c:pt>
                <c:pt idx="2500">
                  <c:v>0.35206532676429952</c:v>
                </c:pt>
                <c:pt idx="2501">
                  <c:v>0.35224122732252544</c:v>
                </c:pt>
                <c:pt idx="2502">
                  <c:v>0.35241686334798789</c:v>
                </c:pt>
                <c:pt idx="2503">
                  <c:v>0.35259223435742498</c:v>
                </c:pt>
                <c:pt idx="2504">
                  <c:v>0.3527673398681293</c:v>
                </c:pt>
                <c:pt idx="2505">
                  <c:v>0.35294217939795031</c:v>
                </c:pt>
                <c:pt idx="2506">
                  <c:v>0.35311675246529611</c:v>
                </c:pt>
                <c:pt idx="2507">
                  <c:v>0.35329105858913623</c:v>
                </c:pt>
                <c:pt idx="2508">
                  <c:v>0.35346509728900333</c:v>
                </c:pt>
                <c:pt idx="2509">
                  <c:v>0.35363886808499584</c:v>
                </c:pt>
                <c:pt idx="2510">
                  <c:v>0.35381237049777969</c:v>
                </c:pt>
                <c:pt idx="2511">
                  <c:v>0.35398560404859086</c:v>
                </c:pt>
                <c:pt idx="2512">
                  <c:v>0.35415856825923747</c:v>
                </c:pt>
                <c:pt idx="2513">
                  <c:v>0.35433126265210196</c:v>
                </c:pt>
                <c:pt idx="2514">
                  <c:v>0.35450368675014332</c:v>
                </c:pt>
                <c:pt idx="2515">
                  <c:v>0.35467584007689901</c:v>
                </c:pt>
                <c:pt idx="2516">
                  <c:v>0.35484772215648769</c:v>
                </c:pt>
                <c:pt idx="2517">
                  <c:v>0.35501933251361106</c:v>
                </c:pt>
                <c:pt idx="2518">
                  <c:v>0.35519067067355597</c:v>
                </c:pt>
                <c:pt idx="2519">
                  <c:v>0.35536173616219663</c:v>
                </c:pt>
                <c:pt idx="2520">
                  <c:v>0.35553252850599709</c:v>
                </c:pt>
                <c:pt idx="2521">
                  <c:v>0.35570304723201313</c:v>
                </c:pt>
                <c:pt idx="2522">
                  <c:v>0.35587329186789457</c:v>
                </c:pt>
                <c:pt idx="2523">
                  <c:v>0.35604326194188707</c:v>
                </c:pt>
                <c:pt idx="2524">
                  <c:v>0.35621295698283506</c:v>
                </c:pt>
                <c:pt idx="2525">
                  <c:v>0.35638237652018323</c:v>
                </c:pt>
                <c:pt idx="2526">
                  <c:v>0.35655152008397911</c:v>
                </c:pt>
                <c:pt idx="2527">
                  <c:v>0.35672038720487464</c:v>
                </c:pt>
                <c:pt idx="2528">
                  <c:v>0.35688897741412928</c:v>
                </c:pt>
                <c:pt idx="2529">
                  <c:v>0.35705729024361144</c:v>
                </c:pt>
                <c:pt idx="2530">
                  <c:v>0.35722532522580086</c:v>
                </c:pt>
                <c:pt idx="2531">
                  <c:v>0.3573930818937906</c:v>
                </c:pt>
                <c:pt idx="2532">
                  <c:v>0.35756055978128964</c:v>
                </c:pt>
                <c:pt idx="2533">
                  <c:v>0.35772775842262455</c:v>
                </c:pt>
                <c:pt idx="2534">
                  <c:v>0.35789467735274216</c:v>
                </c:pt>
                <c:pt idx="2535">
                  <c:v>0.35806131610721081</c:v>
                </c:pt>
                <c:pt idx="2536">
                  <c:v>0.35822767422222374</c:v>
                </c:pt>
                <c:pt idx="2537">
                  <c:v>0.3583937512346001</c:v>
                </c:pt>
                <c:pt idx="2538">
                  <c:v>0.35855954668178797</c:v>
                </c:pt>
                <c:pt idx="2539">
                  <c:v>0.35872506010186561</c:v>
                </c:pt>
                <c:pt idx="2540">
                  <c:v>0.35889029103354464</c:v>
                </c:pt>
                <c:pt idx="2541">
                  <c:v>0.35905523901617126</c:v>
                </c:pt>
                <c:pt idx="2542">
                  <c:v>0.35921990358972905</c:v>
                </c:pt>
                <c:pt idx="2543">
                  <c:v>0.35938428429484043</c:v>
                </c:pt>
                <c:pt idx="2544">
                  <c:v>0.35954838067276956</c:v>
                </c:pt>
                <c:pt idx="2545">
                  <c:v>0.35971219226542389</c:v>
                </c:pt>
                <c:pt idx="2546">
                  <c:v>0.35987571861535672</c:v>
                </c:pt>
                <c:pt idx="2547">
                  <c:v>0.36003895926576851</c:v>
                </c:pt>
                <c:pt idx="2548">
                  <c:v>0.3602019137605102</c:v>
                </c:pt>
                <c:pt idx="2549">
                  <c:v>0.36036458164408436</c:v>
                </c:pt>
                <c:pt idx="2550">
                  <c:v>0.360526962461648</c:v>
                </c:pt>
                <c:pt idx="2551">
                  <c:v>0.36068905575901383</c:v>
                </c:pt>
                <c:pt idx="2552">
                  <c:v>0.36085086108265324</c:v>
                </c:pt>
                <c:pt idx="2553">
                  <c:v>0.3610123779796981</c:v>
                </c:pt>
                <c:pt idx="2554">
                  <c:v>0.36117360599794252</c:v>
                </c:pt>
                <c:pt idx="2555">
                  <c:v>0.36133454468584553</c:v>
                </c:pt>
                <c:pt idx="2556">
                  <c:v>0.36149519359253279</c:v>
                </c:pt>
                <c:pt idx="2557">
                  <c:v>0.36165555226779889</c:v>
                </c:pt>
                <c:pt idx="2558">
                  <c:v>0.36181562026210928</c:v>
                </c:pt>
                <c:pt idx="2559">
                  <c:v>0.36197539712660254</c:v>
                </c:pt>
                <c:pt idx="2560">
                  <c:v>0.36213488241309222</c:v>
                </c:pt>
                <c:pt idx="2561">
                  <c:v>0.3622940756740694</c:v>
                </c:pt>
                <c:pt idx="2562">
                  <c:v>0.36245297646270419</c:v>
                </c:pt>
                <c:pt idx="2563">
                  <c:v>0.3626115843328484</c:v>
                </c:pt>
                <c:pt idx="2564">
                  <c:v>0.36276989883903699</c:v>
                </c:pt>
                <c:pt idx="2565">
                  <c:v>0.36292791953649073</c:v>
                </c:pt>
                <c:pt idx="2566">
                  <c:v>0.36308564598111798</c:v>
                </c:pt>
                <c:pt idx="2567">
                  <c:v>0.36324307772951686</c:v>
                </c:pt>
                <c:pt idx="2568">
                  <c:v>0.36340021433897723</c:v>
                </c:pt>
                <c:pt idx="2569">
                  <c:v>0.36355705536748284</c:v>
                </c:pt>
                <c:pt idx="2570">
                  <c:v>0.36371360037371336</c:v>
                </c:pt>
                <c:pt idx="2571">
                  <c:v>0.36386984891704671</c:v>
                </c:pt>
                <c:pt idx="2572">
                  <c:v>0.3640258005575604</c:v>
                </c:pt>
                <c:pt idx="2573">
                  <c:v>0.36418145485603448</c:v>
                </c:pt>
                <c:pt idx="2574">
                  <c:v>0.36433681137395302</c:v>
                </c:pt>
                <c:pt idx="2575">
                  <c:v>0.3644918696735065</c:v>
                </c:pt>
                <c:pt idx="2576">
                  <c:v>0.36464662931759334</c:v>
                </c:pt>
                <c:pt idx="2577">
                  <c:v>0.36480108986982268</c:v>
                </c:pt>
                <c:pt idx="2578">
                  <c:v>0.36495525089451591</c:v>
                </c:pt>
                <c:pt idx="2579">
                  <c:v>0.36510911195670892</c:v>
                </c:pt>
                <c:pt idx="2580">
                  <c:v>0.36526267262215389</c:v>
                </c:pt>
                <c:pt idx="2581">
                  <c:v>0.36541593245732173</c:v>
                </c:pt>
                <c:pt idx="2582">
                  <c:v>0.36556889102940388</c:v>
                </c:pt>
                <c:pt idx="2583">
                  <c:v>0.36572154790631434</c:v>
                </c:pt>
                <c:pt idx="2584">
                  <c:v>0.36587390265669162</c:v>
                </c:pt>
                <c:pt idx="2585">
                  <c:v>0.36602595484990108</c:v>
                </c:pt>
                <c:pt idx="2586">
                  <c:v>0.36617770405603661</c:v>
                </c:pt>
                <c:pt idx="2587">
                  <c:v>0.36632914984592307</c:v>
                </c:pt>
                <c:pt idx="2588">
                  <c:v>0.36648029179111752</c:v>
                </c:pt>
                <c:pt idx="2589">
                  <c:v>0.36663112946391224</c:v>
                </c:pt>
                <c:pt idx="2590">
                  <c:v>0.36678166243733612</c:v>
                </c:pt>
                <c:pt idx="2591">
                  <c:v>0.36693189028515677</c:v>
                </c:pt>
                <c:pt idx="2592">
                  <c:v>0.36708181258188249</c:v>
                </c:pt>
                <c:pt idx="2593">
                  <c:v>0.36723142890276461</c:v>
                </c:pt>
                <c:pt idx="2594">
                  <c:v>0.36738073882379901</c:v>
                </c:pt>
                <c:pt idx="2595">
                  <c:v>0.36752974192172849</c:v>
                </c:pt>
                <c:pt idx="2596">
                  <c:v>0.36767843777404446</c:v>
                </c:pt>
                <c:pt idx="2597">
                  <c:v>0.3678268259589893</c:v>
                </c:pt>
                <c:pt idx="2598">
                  <c:v>0.36797490605555805</c:v>
                </c:pt>
                <c:pt idx="2599">
                  <c:v>0.3681226776435006</c:v>
                </c:pt>
                <c:pt idx="2600">
                  <c:v>0.36827014030332339</c:v>
                </c:pt>
                <c:pt idx="2601">
                  <c:v>0.36841729361629166</c:v>
                </c:pt>
                <c:pt idx="2602">
                  <c:v>0.36856413716443143</c:v>
                </c:pt>
                <c:pt idx="2603">
                  <c:v>0.36871067053053141</c:v>
                </c:pt>
                <c:pt idx="2604">
                  <c:v>0.36885689329814475</c:v>
                </c:pt>
                <c:pt idx="2605">
                  <c:v>0.36900280505159144</c:v>
                </c:pt>
                <c:pt idx="2606">
                  <c:v>0.36914840537595994</c:v>
                </c:pt>
                <c:pt idx="2607">
                  <c:v>0.36929369385710936</c:v>
                </c:pt>
                <c:pt idx="2608">
                  <c:v>0.36943867008167114</c:v>
                </c:pt>
                <c:pt idx="2609">
                  <c:v>0.36958333363705126</c:v>
                </c:pt>
                <c:pt idx="2610">
                  <c:v>0.36972768411143231</c:v>
                </c:pt>
                <c:pt idx="2611">
                  <c:v>0.36987172109377509</c:v>
                </c:pt>
                <c:pt idx="2612">
                  <c:v>0.3700154441738206</c:v>
                </c:pt>
                <c:pt idx="2613">
                  <c:v>0.37015885294209233</c:v>
                </c:pt>
                <c:pt idx="2614">
                  <c:v>0.37030194698989788</c:v>
                </c:pt>
                <c:pt idx="2615">
                  <c:v>0.37044472590933109</c:v>
                </c:pt>
                <c:pt idx="2616">
                  <c:v>0.37058718929327361</c:v>
                </c:pt>
                <c:pt idx="2617">
                  <c:v>0.37072933673539743</c:v>
                </c:pt>
                <c:pt idx="2618">
                  <c:v>0.37087116783016633</c:v>
                </c:pt>
                <c:pt idx="2619">
                  <c:v>0.37101268217283806</c:v>
                </c:pt>
                <c:pt idx="2620">
                  <c:v>0.37115387935946603</c:v>
                </c:pt>
                <c:pt idx="2621">
                  <c:v>0.37129475898690145</c:v>
                </c:pt>
                <c:pt idx="2622">
                  <c:v>0.37143532065279516</c:v>
                </c:pt>
                <c:pt idx="2623">
                  <c:v>0.3715755639555996</c:v>
                </c:pt>
                <c:pt idx="2624">
                  <c:v>0.37171548849457042</c:v>
                </c:pt>
                <c:pt idx="2625">
                  <c:v>0.37185509386976895</c:v>
                </c:pt>
                <c:pt idx="2626">
                  <c:v>0.37199437968206361</c:v>
                </c:pt>
                <c:pt idx="2627">
                  <c:v>0.37213334553313204</c:v>
                </c:pt>
                <c:pt idx="2628">
                  <c:v>0.37227199102546293</c:v>
                </c:pt>
                <c:pt idx="2629">
                  <c:v>0.37241031576235789</c:v>
                </c:pt>
                <c:pt idx="2630">
                  <c:v>0.37254831934793342</c:v>
                </c:pt>
                <c:pt idx="2631">
                  <c:v>0.37268600138712277</c:v>
                </c:pt>
                <c:pt idx="2632">
                  <c:v>0.37282336148567768</c:v>
                </c:pt>
                <c:pt idx="2633">
                  <c:v>0.3729603992501706</c:v>
                </c:pt>
                <c:pt idx="2634">
                  <c:v>0.37309711428799608</c:v>
                </c:pt>
                <c:pt idx="2635">
                  <c:v>0.37323350620737328</c:v>
                </c:pt>
                <c:pt idx="2636">
                  <c:v>0.37336957461734704</c:v>
                </c:pt>
                <c:pt idx="2637">
                  <c:v>0.37350531912779056</c:v>
                </c:pt>
                <c:pt idx="2638">
                  <c:v>0.37364073934940661</c:v>
                </c:pt>
                <c:pt idx="2639">
                  <c:v>0.3737758348937299</c:v>
                </c:pt>
                <c:pt idx="2640">
                  <c:v>0.37391060537312842</c:v>
                </c:pt>
                <c:pt idx="2641">
                  <c:v>0.37404505040080582</c:v>
                </c:pt>
                <c:pt idx="2642">
                  <c:v>0.37417916959080283</c:v>
                </c:pt>
                <c:pt idx="2643">
                  <c:v>0.37431296255799951</c:v>
                </c:pt>
                <c:pt idx="2644">
                  <c:v>0.37444642891811658</c:v>
                </c:pt>
                <c:pt idx="2645">
                  <c:v>0.37457956828771766</c:v>
                </c:pt>
                <c:pt idx="2646">
                  <c:v>0.37471238028421117</c:v>
                </c:pt>
                <c:pt idx="2647">
                  <c:v>0.37484486452585175</c:v>
                </c:pt>
                <c:pt idx="2648">
                  <c:v>0.37497702063174237</c:v>
                </c:pt>
                <c:pt idx="2649">
                  <c:v>0.37510884822183604</c:v>
                </c:pt>
                <c:pt idx="2650">
                  <c:v>0.37524034691693792</c:v>
                </c:pt>
                <c:pt idx="2651">
                  <c:v>0.37537151633870669</c:v>
                </c:pt>
                <c:pt idx="2652">
                  <c:v>0.37550235610965654</c:v>
                </c:pt>
                <c:pt idx="2653">
                  <c:v>0.37563286585315925</c:v>
                </c:pt>
                <c:pt idx="2654">
                  <c:v>0.37576304519344561</c:v>
                </c:pt>
                <c:pt idx="2655">
                  <c:v>0.37589289375560742</c:v>
                </c:pt>
                <c:pt idx="2656">
                  <c:v>0.37602241116559915</c:v>
                </c:pt>
                <c:pt idx="2657">
                  <c:v>0.37615159705023993</c:v>
                </c:pt>
                <c:pt idx="2658">
                  <c:v>0.3762804510372153</c:v>
                </c:pt>
                <c:pt idx="2659">
                  <c:v>0.37640897275507884</c:v>
                </c:pt>
                <c:pt idx="2660">
                  <c:v>0.37653716183325397</c:v>
                </c:pt>
                <c:pt idx="2661">
                  <c:v>0.37666501790203594</c:v>
                </c:pt>
                <c:pt idx="2662">
                  <c:v>0.37679254059259348</c:v>
                </c:pt>
                <c:pt idx="2663">
                  <c:v>0.37691972953697062</c:v>
                </c:pt>
                <c:pt idx="2664">
                  <c:v>0.37704658436808813</c:v>
                </c:pt>
                <c:pt idx="2665">
                  <c:v>0.37717310471974586</c:v>
                </c:pt>
                <c:pt idx="2666">
                  <c:v>0.37729929022662401</c:v>
                </c:pt>
                <c:pt idx="2667">
                  <c:v>0.37742514052428527</c:v>
                </c:pt>
                <c:pt idx="2668">
                  <c:v>0.37755065524917625</c:v>
                </c:pt>
                <c:pt idx="2669">
                  <c:v>0.37767583403862937</c:v>
                </c:pt>
                <c:pt idx="2670">
                  <c:v>0.37780067653086458</c:v>
                </c:pt>
                <c:pt idx="2671">
                  <c:v>0.37792518236499123</c:v>
                </c:pt>
                <c:pt idx="2672">
                  <c:v>0.37804935118100952</c:v>
                </c:pt>
                <c:pt idx="2673">
                  <c:v>0.37817318261981259</c:v>
                </c:pt>
                <c:pt idx="2674">
                  <c:v>0.37829667632318797</c:v>
                </c:pt>
                <c:pt idx="2675">
                  <c:v>0.37841983193381945</c:v>
                </c:pt>
                <c:pt idx="2676">
                  <c:v>0.37854264909528873</c:v>
                </c:pt>
                <c:pt idx="2677">
                  <c:v>0.37866512745207714</c:v>
                </c:pt>
                <c:pt idx="2678">
                  <c:v>0.37878726664956741</c:v>
                </c:pt>
                <c:pt idx="2679">
                  <c:v>0.37890906633404542</c:v>
                </c:pt>
                <c:pt idx="2680">
                  <c:v>0.37903052615270172</c:v>
                </c:pt>
                <c:pt idx="2681">
                  <c:v>0.37915164575363342</c:v>
                </c:pt>
                <c:pt idx="2682">
                  <c:v>0.37927242478584583</c:v>
                </c:pt>
                <c:pt idx="2683">
                  <c:v>0.37939286289925411</c:v>
                </c:pt>
                <c:pt idx="2684">
                  <c:v>0.37951295974468496</c:v>
                </c:pt>
                <c:pt idx="2685">
                  <c:v>0.37963271497387846</c:v>
                </c:pt>
                <c:pt idx="2686">
                  <c:v>0.37975212823948945</c:v>
                </c:pt>
                <c:pt idx="2687">
                  <c:v>0.37987119919508966</c:v>
                </c:pt>
                <c:pt idx="2688">
                  <c:v>0.3799899274951688</c:v>
                </c:pt>
                <c:pt idx="2689">
                  <c:v>0.38010831279513674</c:v>
                </c:pt>
                <c:pt idx="2690">
                  <c:v>0.38022635475132494</c:v>
                </c:pt>
                <c:pt idx="2691">
                  <c:v>0.38034405302098812</c:v>
                </c:pt>
                <c:pt idx="2692">
                  <c:v>0.38046140726230615</c:v>
                </c:pt>
                <c:pt idx="2693">
                  <c:v>0.38057841713438512</c:v>
                </c:pt>
                <c:pt idx="2694">
                  <c:v>0.38069508229725968</c:v>
                </c:pt>
                <c:pt idx="2695">
                  <c:v>0.38081140241189432</c:v>
                </c:pt>
                <c:pt idx="2696">
                  <c:v>0.38092737714018504</c:v>
                </c:pt>
                <c:pt idx="2697">
                  <c:v>0.38104300614496101</c:v>
                </c:pt>
                <c:pt idx="2698">
                  <c:v>0.38115828908998617</c:v>
                </c:pt>
                <c:pt idx="2699">
                  <c:v>0.38127322563996102</c:v>
                </c:pt>
                <c:pt idx="2700">
                  <c:v>0.38138781546052414</c:v>
                </c:pt>
                <c:pt idx="2701">
                  <c:v>0.38150205821825356</c:v>
                </c:pt>
                <c:pt idx="2702">
                  <c:v>0.38161595358066885</c:v>
                </c:pt>
                <c:pt idx="2703">
                  <c:v>0.38172950121623239</c:v>
                </c:pt>
                <c:pt idx="2704">
                  <c:v>0.38184270079435123</c:v>
                </c:pt>
                <c:pt idx="2705">
                  <c:v>0.38195555198537817</c:v>
                </c:pt>
                <c:pt idx="2706">
                  <c:v>0.38206805446061426</c:v>
                </c:pt>
                <c:pt idx="2707">
                  <c:v>0.38218020789230944</c:v>
                </c:pt>
                <c:pt idx="2708">
                  <c:v>0.3822920119536648</c:v>
                </c:pt>
                <c:pt idx="2709">
                  <c:v>0.38240346631883382</c:v>
                </c:pt>
                <c:pt idx="2710">
                  <c:v>0.38251457066292405</c:v>
                </c:pt>
                <c:pt idx="2711">
                  <c:v>0.38262532466199878</c:v>
                </c:pt>
                <c:pt idx="2712">
                  <c:v>0.38273572799307853</c:v>
                </c:pt>
                <c:pt idx="2713">
                  <c:v>0.38284578033414252</c:v>
                </c:pt>
                <c:pt idx="2714">
                  <c:v>0.38295548136413043</c:v>
                </c:pt>
                <c:pt idx="2715">
                  <c:v>0.38306483076294379</c:v>
                </c:pt>
                <c:pt idx="2716">
                  <c:v>0.38317382821144774</c:v>
                </c:pt>
                <c:pt idx="2717">
                  <c:v>0.38328247339147231</c:v>
                </c:pt>
                <c:pt idx="2718">
                  <c:v>0.38339076598581412</c:v>
                </c:pt>
                <c:pt idx="2719">
                  <c:v>0.38349870567823802</c:v>
                </c:pt>
                <c:pt idx="2720">
                  <c:v>0.38360629215347858</c:v>
                </c:pt>
                <c:pt idx="2721">
                  <c:v>0.38371352509724121</c:v>
                </c:pt>
                <c:pt idx="2722">
                  <c:v>0.3838204041962045</c:v>
                </c:pt>
                <c:pt idx="2723">
                  <c:v>0.38392692913802107</c:v>
                </c:pt>
                <c:pt idx="2724">
                  <c:v>0.38403309961131932</c:v>
                </c:pt>
                <c:pt idx="2725">
                  <c:v>0.38413891530570476</c:v>
                </c:pt>
                <c:pt idx="2726">
                  <c:v>0.38424437591176214</c:v>
                </c:pt>
                <c:pt idx="2727">
                  <c:v>0.38434948112105621</c:v>
                </c:pt>
                <c:pt idx="2728">
                  <c:v>0.38445423062613365</c:v>
                </c:pt>
                <c:pt idx="2729">
                  <c:v>0.38455862412052422</c:v>
                </c:pt>
                <c:pt idx="2730">
                  <c:v>0.38466266129874283</c:v>
                </c:pt>
                <c:pt idx="2731">
                  <c:v>0.38476634185629038</c:v>
                </c:pt>
                <c:pt idx="2732">
                  <c:v>0.38486966548965584</c:v>
                </c:pt>
                <c:pt idx="2733">
                  <c:v>0.38497263189631725</c:v>
                </c:pt>
                <c:pt idx="2734">
                  <c:v>0.38507524077474337</c:v>
                </c:pt>
                <c:pt idx="2735">
                  <c:v>0.38517749182439526</c:v>
                </c:pt>
                <c:pt idx="2736">
                  <c:v>0.38527938474572765</c:v>
                </c:pt>
                <c:pt idx="2737">
                  <c:v>0.3853809192401903</c:v>
                </c:pt>
                <c:pt idx="2738">
                  <c:v>0.38548209501022968</c:v>
                </c:pt>
                <c:pt idx="2739">
                  <c:v>0.38558291175929027</c:v>
                </c:pt>
                <c:pt idx="2740">
                  <c:v>0.38568336919181612</c:v>
                </c:pt>
                <c:pt idx="2741">
                  <c:v>0.385783467013252</c:v>
                </c:pt>
                <c:pt idx="2742">
                  <c:v>0.38588320493004524</c:v>
                </c:pt>
                <c:pt idx="2743">
                  <c:v>0.38598258264964702</c:v>
                </c:pt>
                <c:pt idx="2744">
                  <c:v>0.38608159988051366</c:v>
                </c:pt>
                <c:pt idx="2745">
                  <c:v>0.38618025633210812</c:v>
                </c:pt>
                <c:pt idx="2746">
                  <c:v>0.38627855171490155</c:v>
                </c:pt>
                <c:pt idx="2747">
                  <c:v>0.38637648574037453</c:v>
                </c:pt>
                <c:pt idx="2748">
                  <c:v>0.38647405812101865</c:v>
                </c:pt>
                <c:pt idx="2749">
                  <c:v>0.38657126857033769</c:v>
                </c:pt>
                <c:pt idx="2750">
                  <c:v>0.38666811680284924</c:v>
                </c:pt>
                <c:pt idx="2751">
                  <c:v>0.38676460253408601</c:v>
                </c:pt>
                <c:pt idx="2752">
                  <c:v>0.38686072548059719</c:v>
                </c:pt>
                <c:pt idx="2753">
                  <c:v>0.38695648535994986</c:v>
                </c:pt>
                <c:pt idx="2754">
                  <c:v>0.38705188189073048</c:v>
                </c:pt>
                <c:pt idx="2755">
                  <c:v>0.38714691479254604</c:v>
                </c:pt>
                <c:pt idx="2756">
                  <c:v>0.38724158378602569</c:v>
                </c:pt>
                <c:pt idx="2757">
                  <c:v>0.38733588859282181</c:v>
                </c:pt>
                <c:pt idx="2758">
                  <c:v>0.38742982893561179</c:v>
                </c:pt>
                <c:pt idx="2759">
                  <c:v>0.38752340453809891</c:v>
                </c:pt>
                <c:pt idx="2760">
                  <c:v>0.38761661512501416</c:v>
                </c:pt>
                <c:pt idx="2761">
                  <c:v>0.38770946042211712</c:v>
                </c:pt>
                <c:pt idx="2762">
                  <c:v>0.38780194015619768</c:v>
                </c:pt>
                <c:pt idx="2763">
                  <c:v>0.38789405405507732</c:v>
                </c:pt>
                <c:pt idx="2764">
                  <c:v>0.38798580184761022</c:v>
                </c:pt>
                <c:pt idx="2765">
                  <c:v>0.38807718326368468</c:v>
                </c:pt>
                <c:pt idx="2766">
                  <c:v>0.38816819803422481</c:v>
                </c:pt>
                <c:pt idx="2767">
                  <c:v>0.38825884589119125</c:v>
                </c:pt>
                <c:pt idx="2768">
                  <c:v>0.38834912656758291</c:v>
                </c:pt>
                <c:pt idx="2769">
                  <c:v>0.38843903979743805</c:v>
                </c:pt>
                <c:pt idx="2770">
                  <c:v>0.38852858531583589</c:v>
                </c:pt>
                <c:pt idx="2771">
                  <c:v>0.38861776285889754</c:v>
                </c:pt>
                <c:pt idx="2772">
                  <c:v>0.38870657216378751</c:v>
                </c:pt>
                <c:pt idx="2773">
                  <c:v>0.38879501296871483</c:v>
                </c:pt>
                <c:pt idx="2774">
                  <c:v>0.38888308501293473</c:v>
                </c:pt>
                <c:pt idx="2775">
                  <c:v>0.38897078803674945</c:v>
                </c:pt>
                <c:pt idx="2776">
                  <c:v>0.38905812178150978</c:v>
                </c:pt>
                <c:pt idx="2777">
                  <c:v>0.38914508598961617</c:v>
                </c:pt>
                <c:pt idx="2778">
                  <c:v>0.38923168040452027</c:v>
                </c:pt>
                <c:pt idx="2779">
                  <c:v>0.38931790477072586</c:v>
                </c:pt>
                <c:pt idx="2780">
                  <c:v>0.38940375883379047</c:v>
                </c:pt>
                <c:pt idx="2781">
                  <c:v>0.38948924234032611</c:v>
                </c:pt>
                <c:pt idx="2782">
                  <c:v>0.38957435503800103</c:v>
                </c:pt>
                <c:pt idx="2783">
                  <c:v>0.38965909667554077</c:v>
                </c:pt>
                <c:pt idx="2784">
                  <c:v>0.38974346700272949</c:v>
                </c:pt>
                <c:pt idx="2785">
                  <c:v>0.38982746577041066</c:v>
                </c:pt>
                <c:pt idx="2786">
                  <c:v>0.38991109273048924</c:v>
                </c:pt>
                <c:pt idx="2787">
                  <c:v>0.3899943476359321</c:v>
                </c:pt>
                <c:pt idx="2788">
                  <c:v>0.39007723024076968</c:v>
                </c:pt>
                <c:pt idx="2789">
                  <c:v>0.39015974030009676</c:v>
                </c:pt>
                <c:pt idx="2790">
                  <c:v>0.39024187757007428</c:v>
                </c:pt>
                <c:pt idx="2791">
                  <c:v>0.39032364180793006</c:v>
                </c:pt>
                <c:pt idx="2792">
                  <c:v>0.3904050327719602</c:v>
                </c:pt>
                <c:pt idx="2793">
                  <c:v>0.3904860502215301</c:v>
                </c:pt>
                <c:pt idx="2794">
                  <c:v>0.39056669391707582</c:v>
                </c:pt>
                <c:pt idx="2795">
                  <c:v>0.39064696362010526</c:v>
                </c:pt>
                <c:pt idx="2796">
                  <c:v>0.39072685909319932</c:v>
                </c:pt>
                <c:pt idx="2797">
                  <c:v>0.39080638010001273</c:v>
                </c:pt>
                <c:pt idx="2798">
                  <c:v>0.39088552640527596</c:v>
                </c:pt>
                <c:pt idx="2799">
                  <c:v>0.39096429777479558</c:v>
                </c:pt>
                <c:pt idx="2800">
                  <c:v>0.39104269397545594</c:v>
                </c:pt>
                <c:pt idx="2801">
                  <c:v>0.39112071477522004</c:v>
                </c:pt>
                <c:pt idx="2802">
                  <c:v>0.39119835994313085</c:v>
                </c:pt>
                <c:pt idx="2803">
                  <c:v>0.39127562924931242</c:v>
                </c:pt>
                <c:pt idx="2804">
                  <c:v>0.39135252246497099</c:v>
                </c:pt>
                <c:pt idx="2805">
                  <c:v>0.39142903936239593</c:v>
                </c:pt>
                <c:pt idx="2806">
                  <c:v>0.39150517971496113</c:v>
                </c:pt>
                <c:pt idx="2807">
                  <c:v>0.39158094329712612</c:v>
                </c:pt>
                <c:pt idx="2808">
                  <c:v>0.3916563298844371</c:v>
                </c:pt>
                <c:pt idx="2809">
                  <c:v>0.39173133925352782</c:v>
                </c:pt>
                <c:pt idx="2810">
                  <c:v>0.39180597118212113</c:v>
                </c:pt>
                <c:pt idx="2811">
                  <c:v>0.39188022544902967</c:v>
                </c:pt>
                <c:pt idx="2812">
                  <c:v>0.39195410183415741</c:v>
                </c:pt>
                <c:pt idx="2813">
                  <c:v>0.39202760011850013</c:v>
                </c:pt>
                <c:pt idx="2814">
                  <c:v>0.39210072008414704</c:v>
                </c:pt>
                <c:pt idx="2815">
                  <c:v>0.39217346151428173</c:v>
                </c:pt>
                <c:pt idx="2816">
                  <c:v>0.39224582419318299</c:v>
                </c:pt>
                <c:pt idx="2817">
                  <c:v>0.39231780790622611</c:v>
                </c:pt>
                <c:pt idx="2818">
                  <c:v>0.39238941243988396</c:v>
                </c:pt>
                <c:pt idx="2819">
                  <c:v>0.39246063758172789</c:v>
                </c:pt>
                <c:pt idx="2820">
                  <c:v>0.3925314831204289</c:v>
                </c:pt>
                <c:pt idx="2821">
                  <c:v>0.39260194884575872</c:v>
                </c:pt>
                <c:pt idx="2822">
                  <c:v>0.39267203454859051</c:v>
                </c:pt>
                <c:pt idx="2823">
                  <c:v>0.39274174002090051</c:v>
                </c:pt>
                <c:pt idx="2824">
                  <c:v>0.39281106505576863</c:v>
                </c:pt>
                <c:pt idx="2825">
                  <c:v>0.39288000944737927</c:v>
                </c:pt>
                <c:pt idx="2826">
                  <c:v>0.39294857299102309</c:v>
                </c:pt>
                <c:pt idx="2827">
                  <c:v>0.39301675548309717</c:v>
                </c:pt>
                <c:pt idx="2828">
                  <c:v>0.39308455672110665</c:v>
                </c:pt>
                <c:pt idx="2829">
                  <c:v>0.39315197650366546</c:v>
                </c:pt>
                <c:pt idx="2830">
                  <c:v>0.39321901463049719</c:v>
                </c:pt>
                <c:pt idx="2831">
                  <c:v>0.39328567090243655</c:v>
                </c:pt>
                <c:pt idx="2832">
                  <c:v>0.39335194512142974</c:v>
                </c:pt>
                <c:pt idx="2833">
                  <c:v>0.39341783709053596</c:v>
                </c:pt>
                <c:pt idx="2834">
                  <c:v>0.39348334661392803</c:v>
                </c:pt>
                <c:pt idx="2835">
                  <c:v>0.39354847349689354</c:v>
                </c:pt>
                <c:pt idx="2836">
                  <c:v>0.39361321754583578</c:v>
                </c:pt>
                <c:pt idx="2837">
                  <c:v>0.39367757856827473</c:v>
                </c:pt>
                <c:pt idx="2838">
                  <c:v>0.39374155637284791</c:v>
                </c:pt>
                <c:pt idx="2839">
                  <c:v>0.39380515076931139</c:v>
                </c:pt>
                <c:pt idx="2840">
                  <c:v>0.39386836156854083</c:v>
                </c:pt>
                <c:pt idx="2841">
                  <c:v>0.39393118858253218</c:v>
                </c:pt>
                <c:pt idx="2842">
                  <c:v>0.39399363162440287</c:v>
                </c:pt>
                <c:pt idx="2843">
                  <c:v>0.39405569050839251</c:v>
                </c:pt>
                <c:pt idx="2844">
                  <c:v>0.39411736504986405</c:v>
                </c:pt>
                <c:pt idx="2845">
                  <c:v>0.39417865506530458</c:v>
                </c:pt>
                <c:pt idx="2846">
                  <c:v>0.39423956037232594</c:v>
                </c:pt>
                <c:pt idx="2847">
                  <c:v>0.39430008078966633</c:v>
                </c:pt>
                <c:pt idx="2848">
                  <c:v>0.39436021613719041</c:v>
                </c:pt>
                <c:pt idx="2849">
                  <c:v>0.39441996623589093</c:v>
                </c:pt>
                <c:pt idx="2850">
                  <c:v>0.39447933090788895</c:v>
                </c:pt>
                <c:pt idx="2851">
                  <c:v>0.39453830997643513</c:v>
                </c:pt>
                <c:pt idx="2852">
                  <c:v>0.39459690326591074</c:v>
                </c:pt>
                <c:pt idx="2853">
                  <c:v>0.39465511060182795</c:v>
                </c:pt>
                <c:pt idx="2854">
                  <c:v>0.39471293181083128</c:v>
                </c:pt>
                <c:pt idx="2855">
                  <c:v>0.39477036672069815</c:v>
                </c:pt>
                <c:pt idx="2856">
                  <c:v>0.39482741516033976</c:v>
                </c:pt>
                <c:pt idx="2857">
                  <c:v>0.39488407695980215</c:v>
                </c:pt>
                <c:pt idx="2858">
                  <c:v>0.39494035195026678</c:v>
                </c:pt>
                <c:pt idx="2859">
                  <c:v>0.39499623996405148</c:v>
                </c:pt>
                <c:pt idx="2860">
                  <c:v>0.39505174083461125</c:v>
                </c:pt>
                <c:pt idx="2861">
                  <c:v>0.39510685439653925</c:v>
                </c:pt>
                <c:pt idx="2862">
                  <c:v>0.39516158048556738</c:v>
                </c:pt>
                <c:pt idx="2863">
                  <c:v>0.39521591893856711</c:v>
                </c:pt>
                <c:pt idx="2864">
                  <c:v>0.3952698695935507</c:v>
                </c:pt>
                <c:pt idx="2865">
                  <c:v>0.39532343228967132</c:v>
                </c:pt>
                <c:pt idx="2866">
                  <c:v>0.39537660686722448</c:v>
                </c:pt>
                <c:pt idx="2867">
                  <c:v>0.39542939316764841</c:v>
                </c:pt>
                <c:pt idx="2868">
                  <c:v>0.3954817910335251</c:v>
                </c:pt>
                <c:pt idx="2869">
                  <c:v>0.39553380030858087</c:v>
                </c:pt>
                <c:pt idx="2870">
                  <c:v>0.39558542083768738</c:v>
                </c:pt>
                <c:pt idx="2871">
                  <c:v>0.39563665246686225</c:v>
                </c:pt>
                <c:pt idx="2872">
                  <c:v>0.39568749504326983</c:v>
                </c:pt>
                <c:pt idx="2873">
                  <c:v>0.39573794841522197</c:v>
                </c:pt>
                <c:pt idx="2874">
                  <c:v>0.39578801243217882</c:v>
                </c:pt>
                <c:pt idx="2875">
                  <c:v>0.39583768694474952</c:v>
                </c:pt>
                <c:pt idx="2876">
                  <c:v>0.39588697180469301</c:v>
                </c:pt>
                <c:pt idx="2877">
                  <c:v>0.39593586686491872</c:v>
                </c:pt>
                <c:pt idx="2878">
                  <c:v>0.39598437197948727</c:v>
                </c:pt>
                <c:pt idx="2879">
                  <c:v>0.39603248700361127</c:v>
                </c:pt>
                <c:pt idx="2880">
                  <c:v>0.3960802117936561</c:v>
                </c:pt>
                <c:pt idx="2881">
                  <c:v>0.3961275462071403</c:v>
                </c:pt>
                <c:pt idx="2882">
                  <c:v>0.39617449010273675</c:v>
                </c:pt>
                <c:pt idx="2883">
                  <c:v>0.39622104334027297</c:v>
                </c:pt>
                <c:pt idx="2884">
                  <c:v>0.39626720578073205</c:v>
                </c:pt>
                <c:pt idx="2885">
                  <c:v>0.39631297728625331</c:v>
                </c:pt>
                <c:pt idx="2886">
                  <c:v>0.39635835772013284</c:v>
                </c:pt>
                <c:pt idx="2887">
                  <c:v>0.39640334694682439</c:v>
                </c:pt>
                <c:pt idx="2888">
                  <c:v>0.39644794483193985</c:v>
                </c:pt>
                <c:pt idx="2889">
                  <c:v>0.39649215124225023</c:v>
                </c:pt>
                <c:pt idx="2890">
                  <c:v>0.39653596604568581</c:v>
                </c:pt>
                <c:pt idx="2891">
                  <c:v>0.39657938911133728</c:v>
                </c:pt>
                <c:pt idx="2892">
                  <c:v>0.3966224203094561</c:v>
                </c:pt>
                <c:pt idx="2893">
                  <c:v>0.39666505951145542</c:v>
                </c:pt>
                <c:pt idx="2894">
                  <c:v>0.39670730658991044</c:v>
                </c:pt>
                <c:pt idx="2895">
                  <c:v>0.39674916141855904</c:v>
                </c:pt>
                <c:pt idx="2896">
                  <c:v>0.39679062387230274</c:v>
                </c:pt>
                <c:pt idx="2897">
                  <c:v>0.39683169382720701</c:v>
                </c:pt>
                <c:pt idx="2898">
                  <c:v>0.396872371160502</c:v>
                </c:pt>
                <c:pt idx="2899">
                  <c:v>0.39691265575058315</c:v>
                </c:pt>
                <c:pt idx="2900">
                  <c:v>0.39695254747701181</c:v>
                </c:pt>
                <c:pt idx="2901">
                  <c:v>0.39699204622051565</c:v>
                </c:pt>
                <c:pt idx="2902">
                  <c:v>0.39703115186298965</c:v>
                </c:pt>
                <c:pt idx="2903">
                  <c:v>0.3970698642874963</c:v>
                </c:pt>
                <c:pt idx="2904">
                  <c:v>0.39710818337826648</c:v>
                </c:pt>
                <c:pt idx="2905">
                  <c:v>0.39714610902069969</c:v>
                </c:pt>
                <c:pt idx="2906">
                  <c:v>0.39718364110136506</c:v>
                </c:pt>
                <c:pt idx="2907">
                  <c:v>0.39722077950800144</c:v>
                </c:pt>
                <c:pt idx="2908">
                  <c:v>0.39725752412951848</c:v>
                </c:pt>
                <c:pt idx="2909">
                  <c:v>0.39729387485599671</c:v>
                </c:pt>
                <c:pt idx="2910">
                  <c:v>0.39732983157868834</c:v>
                </c:pt>
                <c:pt idx="2911">
                  <c:v>0.39736539419001776</c:v>
                </c:pt>
                <c:pt idx="2912">
                  <c:v>0.39740056258358203</c:v>
                </c:pt>
                <c:pt idx="2913">
                  <c:v>0.39743533665415148</c:v>
                </c:pt>
                <c:pt idx="2914">
                  <c:v>0.39746971629767025</c:v>
                </c:pt>
                <c:pt idx="2915">
                  <c:v>0.39750370141125657</c:v>
                </c:pt>
                <c:pt idx="2916">
                  <c:v>0.39753729189320369</c:v>
                </c:pt>
                <c:pt idx="2917">
                  <c:v>0.39757048764298009</c:v>
                </c:pt>
                <c:pt idx="2918">
                  <c:v>0.3976032885612299</c:v>
                </c:pt>
                <c:pt idx="2919">
                  <c:v>0.39763569454977371</c:v>
                </c:pt>
                <c:pt idx="2920">
                  <c:v>0.39766770551160885</c:v>
                </c:pt>
                <c:pt idx="2921">
                  <c:v>0.39769932135091007</c:v>
                </c:pt>
                <c:pt idx="2922">
                  <c:v>0.39773054197302948</c:v>
                </c:pt>
                <c:pt idx="2923">
                  <c:v>0.39776136728449779</c:v>
                </c:pt>
                <c:pt idx="2924">
                  <c:v>0.39779179719302415</c:v>
                </c:pt>
                <c:pt idx="2925">
                  <c:v>0.39782183160749712</c:v>
                </c:pt>
                <c:pt idx="2926">
                  <c:v>0.39785147043798463</c:v>
                </c:pt>
                <c:pt idx="2927">
                  <c:v>0.39788071359573468</c:v>
                </c:pt>
                <c:pt idx="2928">
                  <c:v>0.39790956099317593</c:v>
                </c:pt>
                <c:pt idx="2929">
                  <c:v>0.39793801254391775</c:v>
                </c:pt>
                <c:pt idx="2930">
                  <c:v>0.39796606816275104</c:v>
                </c:pt>
                <c:pt idx="2931">
                  <c:v>0.3979937277656484</c:v>
                </c:pt>
                <c:pt idx="2932">
                  <c:v>0.3980209912697647</c:v>
                </c:pt>
                <c:pt idx="2933">
                  <c:v>0.39804785859343739</c:v>
                </c:pt>
                <c:pt idx="2934">
                  <c:v>0.39807432965618694</c:v>
                </c:pt>
                <c:pt idx="2935">
                  <c:v>0.39810040437871724</c:v>
                </c:pt>
                <c:pt idx="2936">
                  <c:v>0.3981260826829161</c:v>
                </c:pt>
                <c:pt idx="2937">
                  <c:v>0.3981513644918554</c:v>
                </c:pt>
                <c:pt idx="2938">
                  <c:v>0.39817624972979171</c:v>
                </c:pt>
                <c:pt idx="2939">
                  <c:v>0.39820073832216657</c:v>
                </c:pt>
                <c:pt idx="2940">
                  <c:v>0.39822483019560695</c:v>
                </c:pt>
                <c:pt idx="2941">
                  <c:v>0.39824852527792526</c:v>
                </c:pt>
                <c:pt idx="2942">
                  <c:v>0.39827182349812029</c:v>
                </c:pt>
                <c:pt idx="2943">
                  <c:v>0.39829472478637717</c:v>
                </c:pt>
                <c:pt idx="2944">
                  <c:v>0.39831722907406775</c:v>
                </c:pt>
                <c:pt idx="2945">
                  <c:v>0.39833933629375101</c:v>
                </c:pt>
                <c:pt idx="2946">
                  <c:v>0.39836104637917352</c:v>
                </c:pt>
                <c:pt idx="2947">
                  <c:v>0.39838235926526938</c:v>
                </c:pt>
                <c:pt idx="2948">
                  <c:v>0.39840327488816113</c:v>
                </c:pt>
                <c:pt idx="2949">
                  <c:v>0.39842379318515947</c:v>
                </c:pt>
                <c:pt idx="2950">
                  <c:v>0.39844391409476404</c:v>
                </c:pt>
                <c:pt idx="2951">
                  <c:v>0.39846363755666336</c:v>
                </c:pt>
                <c:pt idx="2952">
                  <c:v>0.39848296351173551</c:v>
                </c:pt>
                <c:pt idx="2953">
                  <c:v>0.39850189190204804</c:v>
                </c:pt>
                <c:pt idx="2954">
                  <c:v>0.39852042267085852</c:v>
                </c:pt>
                <c:pt idx="2955">
                  <c:v>0.39853855576261471</c:v>
                </c:pt>
                <c:pt idx="2956">
                  <c:v>0.39855629112295499</c:v>
                </c:pt>
                <c:pt idx="2957">
                  <c:v>0.39857362869870838</c:v>
                </c:pt>
                <c:pt idx="2958">
                  <c:v>0.39859056843789498</c:v>
                </c:pt>
                <c:pt idx="2959">
                  <c:v>0.39860711028972623</c:v>
                </c:pt>
                <c:pt idx="2960">
                  <c:v>0.39862325420460504</c:v>
                </c:pt>
                <c:pt idx="2961">
                  <c:v>0.39863900013412618</c:v>
                </c:pt>
                <c:pt idx="2962">
                  <c:v>0.39865434803107647</c:v>
                </c:pt>
                <c:pt idx="2963">
                  <c:v>0.39866929784943494</c:v>
                </c:pt>
                <c:pt idx="2964">
                  <c:v>0.3986838495443733</c:v>
                </c:pt>
                <c:pt idx="2965">
                  <c:v>0.39869800307225572</c:v>
                </c:pt>
                <c:pt idx="2966">
                  <c:v>0.3987117583906396</c:v>
                </c:pt>
                <c:pt idx="2967">
                  <c:v>0.39872511545827533</c:v>
                </c:pt>
                <c:pt idx="2968">
                  <c:v>0.39873807423510665</c:v>
                </c:pt>
                <c:pt idx="2969">
                  <c:v>0.39875063468227112</c:v>
                </c:pt>
                <c:pt idx="2970">
                  <c:v>0.39876279676209969</c:v>
                </c:pt>
                <c:pt idx="2971">
                  <c:v>0.39877456043811754</c:v>
                </c:pt>
                <c:pt idx="2972">
                  <c:v>0.3987859256750439</c:v>
                </c:pt>
                <c:pt idx="2973">
                  <c:v>0.39879689243879224</c:v>
                </c:pt>
                <c:pt idx="2974">
                  <c:v>0.39880746069647066</c:v>
                </c:pt>
                <c:pt idx="2975">
                  <c:v>0.3988176304163818</c:v>
                </c:pt>
                <c:pt idx="2976">
                  <c:v>0.39882740156802315</c:v>
                </c:pt>
                <c:pt idx="2977">
                  <c:v>0.39883677412208707</c:v>
                </c:pt>
                <c:pt idx="2978">
                  <c:v>0.39884574805046114</c:v>
                </c:pt>
                <c:pt idx="2979">
                  <c:v>0.39885432332622811</c:v>
                </c:pt>
                <c:pt idx="2980">
                  <c:v>0.39886249992366613</c:v>
                </c:pt>
                <c:pt idx="2981">
                  <c:v>0.39887027781824885</c:v>
                </c:pt>
                <c:pt idx="2982">
                  <c:v>0.39887765698664557</c:v>
                </c:pt>
                <c:pt idx="2983">
                  <c:v>0.39888463740672137</c:v>
                </c:pt>
                <c:pt idx="2984">
                  <c:v>0.39889121905753705</c:v>
                </c:pt>
                <c:pt idx="2985">
                  <c:v>0.39889740191934947</c:v>
                </c:pt>
                <c:pt idx="2986">
                  <c:v>0.39890318597361157</c:v>
                </c:pt>
                <c:pt idx="2987">
                  <c:v>0.39890857120297246</c:v>
                </c:pt>
                <c:pt idx="2988">
                  <c:v>0.39891355759127739</c:v>
                </c:pt>
                <c:pt idx="2989">
                  <c:v>0.39891814512356794</c:v>
                </c:pt>
                <c:pt idx="2990">
                  <c:v>0.39892233378608216</c:v>
                </c:pt>
                <c:pt idx="2991">
                  <c:v>0.39892612356625456</c:v>
                </c:pt>
                <c:pt idx="2992">
                  <c:v>0.39892951445271613</c:v>
                </c:pt>
                <c:pt idx="2993">
                  <c:v>0.39893250643529443</c:v>
                </c:pt>
                <c:pt idx="2994">
                  <c:v>0.39893509950501371</c:v>
                </c:pt>
                <c:pt idx="2995">
                  <c:v>0.39893729365409492</c:v>
                </c:pt>
                <c:pt idx="2996">
                  <c:v>0.39893908887595564</c:v>
                </c:pt>
                <c:pt idx="2997">
                  <c:v>0.39894048516521013</c:v>
                </c:pt>
                <c:pt idx="2998">
                  <c:v>0.39894148251766981</c:v>
                </c:pt>
                <c:pt idx="2999">
                  <c:v>0.39894208093034239</c:v>
                </c:pt>
                <c:pt idx="3000">
                  <c:v>0.3989422804014327</c:v>
                </c:pt>
                <c:pt idx="3001">
                  <c:v>0.39894208093034239</c:v>
                </c:pt>
                <c:pt idx="3002">
                  <c:v>0.39894148251766981</c:v>
                </c:pt>
                <c:pt idx="3003">
                  <c:v>0.39894048516521013</c:v>
                </c:pt>
                <c:pt idx="3004">
                  <c:v>0.39893908887595564</c:v>
                </c:pt>
                <c:pt idx="3005">
                  <c:v>0.39893729365409492</c:v>
                </c:pt>
                <c:pt idx="3006">
                  <c:v>0.39893509950501371</c:v>
                </c:pt>
                <c:pt idx="3007">
                  <c:v>0.39893250643529443</c:v>
                </c:pt>
                <c:pt idx="3008">
                  <c:v>0.39892951445271613</c:v>
                </c:pt>
                <c:pt idx="3009">
                  <c:v>0.39892612356625456</c:v>
                </c:pt>
                <c:pt idx="3010">
                  <c:v>0.39892233378608216</c:v>
                </c:pt>
                <c:pt idx="3011">
                  <c:v>0.39891814512356794</c:v>
                </c:pt>
                <c:pt idx="3012">
                  <c:v>0.39891355759127739</c:v>
                </c:pt>
                <c:pt idx="3013">
                  <c:v>0.39890857120297246</c:v>
                </c:pt>
                <c:pt idx="3014">
                  <c:v>0.39890318597361157</c:v>
                </c:pt>
                <c:pt idx="3015">
                  <c:v>0.39889740191934947</c:v>
                </c:pt>
                <c:pt idx="3016">
                  <c:v>0.39889121905753705</c:v>
                </c:pt>
                <c:pt idx="3017">
                  <c:v>0.39888463740672137</c:v>
                </c:pt>
                <c:pt idx="3018">
                  <c:v>0.39887765698664557</c:v>
                </c:pt>
                <c:pt idx="3019">
                  <c:v>0.39887027781824885</c:v>
                </c:pt>
                <c:pt idx="3020">
                  <c:v>0.39886249992366613</c:v>
                </c:pt>
                <c:pt idx="3021">
                  <c:v>0.39885432332622811</c:v>
                </c:pt>
                <c:pt idx="3022">
                  <c:v>0.39884574805046114</c:v>
                </c:pt>
                <c:pt idx="3023">
                  <c:v>0.39883677412208707</c:v>
                </c:pt>
                <c:pt idx="3024">
                  <c:v>0.39882740156802315</c:v>
                </c:pt>
                <c:pt idx="3025">
                  <c:v>0.3988176304163818</c:v>
                </c:pt>
                <c:pt idx="3026">
                  <c:v>0.39880746069647066</c:v>
                </c:pt>
                <c:pt idx="3027">
                  <c:v>0.39879689243879224</c:v>
                </c:pt>
                <c:pt idx="3028">
                  <c:v>0.3987859256750439</c:v>
                </c:pt>
                <c:pt idx="3029">
                  <c:v>0.39877456043811754</c:v>
                </c:pt>
                <c:pt idx="3030">
                  <c:v>0.39876279676209969</c:v>
                </c:pt>
                <c:pt idx="3031">
                  <c:v>0.39875063468227112</c:v>
                </c:pt>
                <c:pt idx="3032">
                  <c:v>0.39873807423510665</c:v>
                </c:pt>
                <c:pt idx="3033">
                  <c:v>0.39872511545827533</c:v>
                </c:pt>
                <c:pt idx="3034">
                  <c:v>0.3987117583906396</c:v>
                </c:pt>
                <c:pt idx="3035">
                  <c:v>0.39869800307225572</c:v>
                </c:pt>
                <c:pt idx="3036">
                  <c:v>0.3986838495443733</c:v>
                </c:pt>
                <c:pt idx="3037">
                  <c:v>0.39866929784943494</c:v>
                </c:pt>
                <c:pt idx="3038">
                  <c:v>0.39865434803107647</c:v>
                </c:pt>
                <c:pt idx="3039">
                  <c:v>0.39863900013412618</c:v>
                </c:pt>
                <c:pt idx="3040">
                  <c:v>0.39862325420460504</c:v>
                </c:pt>
                <c:pt idx="3041">
                  <c:v>0.39860711028972623</c:v>
                </c:pt>
                <c:pt idx="3042">
                  <c:v>0.39859056843789498</c:v>
                </c:pt>
                <c:pt idx="3043">
                  <c:v>0.39857362869870838</c:v>
                </c:pt>
                <c:pt idx="3044">
                  <c:v>0.39855629112295499</c:v>
                </c:pt>
                <c:pt idx="3045">
                  <c:v>0.39853855576261471</c:v>
                </c:pt>
                <c:pt idx="3046">
                  <c:v>0.39852042267085852</c:v>
                </c:pt>
                <c:pt idx="3047">
                  <c:v>0.39850189190204804</c:v>
                </c:pt>
                <c:pt idx="3048">
                  <c:v>0.39848296351173551</c:v>
                </c:pt>
                <c:pt idx="3049">
                  <c:v>0.39846363755666336</c:v>
                </c:pt>
                <c:pt idx="3050">
                  <c:v>0.39844391409476398</c:v>
                </c:pt>
                <c:pt idx="3051">
                  <c:v>0.39842379318515947</c:v>
                </c:pt>
                <c:pt idx="3052">
                  <c:v>0.39840327488816113</c:v>
                </c:pt>
                <c:pt idx="3053">
                  <c:v>0.39838235926526938</c:v>
                </c:pt>
                <c:pt idx="3054">
                  <c:v>0.39836104637917347</c:v>
                </c:pt>
                <c:pt idx="3055">
                  <c:v>0.39833933629375101</c:v>
                </c:pt>
                <c:pt idx="3056">
                  <c:v>0.39831722907406775</c:v>
                </c:pt>
                <c:pt idx="3057">
                  <c:v>0.39829472478637717</c:v>
                </c:pt>
                <c:pt idx="3058">
                  <c:v>0.39827182349812029</c:v>
                </c:pt>
                <c:pt idx="3059">
                  <c:v>0.39824852527792526</c:v>
                </c:pt>
                <c:pt idx="3060">
                  <c:v>0.39822483019560695</c:v>
                </c:pt>
                <c:pt idx="3061">
                  <c:v>0.39820073832216657</c:v>
                </c:pt>
                <c:pt idx="3062">
                  <c:v>0.39817624972979171</c:v>
                </c:pt>
                <c:pt idx="3063">
                  <c:v>0.3981513644918554</c:v>
                </c:pt>
                <c:pt idx="3064">
                  <c:v>0.3981260826829161</c:v>
                </c:pt>
                <c:pt idx="3065">
                  <c:v>0.39810040437871724</c:v>
                </c:pt>
                <c:pt idx="3066">
                  <c:v>0.39807432965618694</c:v>
                </c:pt>
                <c:pt idx="3067">
                  <c:v>0.39804785859343739</c:v>
                </c:pt>
                <c:pt idx="3068">
                  <c:v>0.3980209912697647</c:v>
                </c:pt>
                <c:pt idx="3069">
                  <c:v>0.3979937277656484</c:v>
                </c:pt>
                <c:pt idx="3070">
                  <c:v>0.39796606816275104</c:v>
                </c:pt>
                <c:pt idx="3071">
                  <c:v>0.39793801254391775</c:v>
                </c:pt>
                <c:pt idx="3072">
                  <c:v>0.39790956099317593</c:v>
                </c:pt>
                <c:pt idx="3073">
                  <c:v>0.39788071359573468</c:v>
                </c:pt>
                <c:pt idx="3074">
                  <c:v>0.39785147043798463</c:v>
                </c:pt>
                <c:pt idx="3075">
                  <c:v>0.39782183160749712</c:v>
                </c:pt>
                <c:pt idx="3076">
                  <c:v>0.39779179719302415</c:v>
                </c:pt>
                <c:pt idx="3077">
                  <c:v>0.39776136728449779</c:v>
                </c:pt>
                <c:pt idx="3078">
                  <c:v>0.39773054197302948</c:v>
                </c:pt>
                <c:pt idx="3079">
                  <c:v>0.39769932135091002</c:v>
                </c:pt>
                <c:pt idx="3080">
                  <c:v>0.39766770551160885</c:v>
                </c:pt>
                <c:pt idx="3081">
                  <c:v>0.39763569454977371</c:v>
                </c:pt>
                <c:pt idx="3082">
                  <c:v>0.3976032885612299</c:v>
                </c:pt>
                <c:pt idx="3083">
                  <c:v>0.39757048764298003</c:v>
                </c:pt>
                <c:pt idx="3084">
                  <c:v>0.39753729189320369</c:v>
                </c:pt>
                <c:pt idx="3085">
                  <c:v>0.39750370141125657</c:v>
                </c:pt>
                <c:pt idx="3086">
                  <c:v>0.39746971629767025</c:v>
                </c:pt>
                <c:pt idx="3087">
                  <c:v>0.39743533665415148</c:v>
                </c:pt>
                <c:pt idx="3088">
                  <c:v>0.39740056258358203</c:v>
                </c:pt>
                <c:pt idx="3089">
                  <c:v>0.39736539419001776</c:v>
                </c:pt>
                <c:pt idx="3090">
                  <c:v>0.39732983157868834</c:v>
                </c:pt>
                <c:pt idx="3091">
                  <c:v>0.39729387485599671</c:v>
                </c:pt>
                <c:pt idx="3092">
                  <c:v>0.39725752412951848</c:v>
                </c:pt>
                <c:pt idx="3093">
                  <c:v>0.39722077950800144</c:v>
                </c:pt>
                <c:pt idx="3094">
                  <c:v>0.39718364110136506</c:v>
                </c:pt>
                <c:pt idx="3095">
                  <c:v>0.39714610902069969</c:v>
                </c:pt>
                <c:pt idx="3096">
                  <c:v>0.39710818337826648</c:v>
                </c:pt>
                <c:pt idx="3097">
                  <c:v>0.3970698642874963</c:v>
                </c:pt>
                <c:pt idx="3098">
                  <c:v>0.39703115186298965</c:v>
                </c:pt>
                <c:pt idx="3099">
                  <c:v>0.39699204622051565</c:v>
                </c:pt>
                <c:pt idx="3100">
                  <c:v>0.39695254747701181</c:v>
                </c:pt>
                <c:pt idx="3101">
                  <c:v>0.39691265575058315</c:v>
                </c:pt>
                <c:pt idx="3102">
                  <c:v>0.396872371160502</c:v>
                </c:pt>
                <c:pt idx="3103">
                  <c:v>0.39683169382720701</c:v>
                </c:pt>
                <c:pt idx="3104">
                  <c:v>0.39679062387230274</c:v>
                </c:pt>
                <c:pt idx="3105">
                  <c:v>0.39674916141855904</c:v>
                </c:pt>
                <c:pt idx="3106">
                  <c:v>0.39670730658991044</c:v>
                </c:pt>
                <c:pt idx="3107">
                  <c:v>0.39666505951145542</c:v>
                </c:pt>
                <c:pt idx="3108">
                  <c:v>0.3966224203094561</c:v>
                </c:pt>
                <c:pt idx="3109">
                  <c:v>0.39657938911133728</c:v>
                </c:pt>
                <c:pt idx="3110">
                  <c:v>0.39653596604568581</c:v>
                </c:pt>
                <c:pt idx="3111">
                  <c:v>0.39649215124225023</c:v>
                </c:pt>
                <c:pt idx="3112">
                  <c:v>0.39644794483193985</c:v>
                </c:pt>
                <c:pt idx="3113">
                  <c:v>0.39640334694682439</c:v>
                </c:pt>
                <c:pt idx="3114">
                  <c:v>0.39635835772013284</c:v>
                </c:pt>
                <c:pt idx="3115">
                  <c:v>0.39631297728625331</c:v>
                </c:pt>
                <c:pt idx="3116">
                  <c:v>0.39626720578073205</c:v>
                </c:pt>
                <c:pt idx="3117">
                  <c:v>0.39622104334027297</c:v>
                </c:pt>
                <c:pt idx="3118">
                  <c:v>0.39617449010273675</c:v>
                </c:pt>
                <c:pt idx="3119">
                  <c:v>0.3961275462071403</c:v>
                </c:pt>
                <c:pt idx="3120">
                  <c:v>0.3960802117936561</c:v>
                </c:pt>
                <c:pt idx="3121">
                  <c:v>0.39603248700361127</c:v>
                </c:pt>
                <c:pt idx="3122">
                  <c:v>0.39598437197948727</c:v>
                </c:pt>
                <c:pt idx="3123">
                  <c:v>0.39593586686491866</c:v>
                </c:pt>
                <c:pt idx="3124">
                  <c:v>0.39588697180469301</c:v>
                </c:pt>
                <c:pt idx="3125">
                  <c:v>0.39583768694474952</c:v>
                </c:pt>
                <c:pt idx="3126">
                  <c:v>0.39578801243217882</c:v>
                </c:pt>
                <c:pt idx="3127">
                  <c:v>0.39573794841522192</c:v>
                </c:pt>
                <c:pt idx="3128">
                  <c:v>0.39568749504326983</c:v>
                </c:pt>
                <c:pt idx="3129">
                  <c:v>0.39563665246686225</c:v>
                </c:pt>
                <c:pt idx="3130">
                  <c:v>0.39558542083768738</c:v>
                </c:pt>
                <c:pt idx="3131">
                  <c:v>0.39553380030858087</c:v>
                </c:pt>
                <c:pt idx="3132">
                  <c:v>0.3954817910335251</c:v>
                </c:pt>
                <c:pt idx="3133">
                  <c:v>0.39542939316764841</c:v>
                </c:pt>
                <c:pt idx="3134">
                  <c:v>0.39537660686722448</c:v>
                </c:pt>
                <c:pt idx="3135">
                  <c:v>0.39532343228967132</c:v>
                </c:pt>
                <c:pt idx="3136">
                  <c:v>0.3952698695935507</c:v>
                </c:pt>
                <c:pt idx="3137">
                  <c:v>0.39521591893856711</c:v>
                </c:pt>
                <c:pt idx="3138">
                  <c:v>0.39516158048556738</c:v>
                </c:pt>
                <c:pt idx="3139">
                  <c:v>0.39510685439653925</c:v>
                </c:pt>
                <c:pt idx="3140">
                  <c:v>0.39505174083461125</c:v>
                </c:pt>
                <c:pt idx="3141">
                  <c:v>0.39499623996405148</c:v>
                </c:pt>
                <c:pt idx="3142">
                  <c:v>0.39494035195026678</c:v>
                </c:pt>
                <c:pt idx="3143">
                  <c:v>0.39488407695980215</c:v>
                </c:pt>
                <c:pt idx="3144">
                  <c:v>0.39482741516033976</c:v>
                </c:pt>
                <c:pt idx="3145">
                  <c:v>0.39477036672069815</c:v>
                </c:pt>
                <c:pt idx="3146">
                  <c:v>0.39471293181083128</c:v>
                </c:pt>
                <c:pt idx="3147">
                  <c:v>0.39465511060182795</c:v>
                </c:pt>
                <c:pt idx="3148">
                  <c:v>0.39459690326591074</c:v>
                </c:pt>
                <c:pt idx="3149">
                  <c:v>0.39453830997643513</c:v>
                </c:pt>
                <c:pt idx="3150">
                  <c:v>0.39447933090788895</c:v>
                </c:pt>
                <c:pt idx="3151">
                  <c:v>0.39441996623589087</c:v>
                </c:pt>
                <c:pt idx="3152">
                  <c:v>0.39436021613719041</c:v>
                </c:pt>
                <c:pt idx="3153">
                  <c:v>0.39430008078966633</c:v>
                </c:pt>
                <c:pt idx="3154">
                  <c:v>0.39423956037232594</c:v>
                </c:pt>
                <c:pt idx="3155">
                  <c:v>0.39417865506530453</c:v>
                </c:pt>
                <c:pt idx="3156">
                  <c:v>0.39411736504986405</c:v>
                </c:pt>
                <c:pt idx="3157">
                  <c:v>0.39405569050839251</c:v>
                </c:pt>
                <c:pt idx="3158">
                  <c:v>0.39399363162440287</c:v>
                </c:pt>
                <c:pt idx="3159">
                  <c:v>0.39393118858253218</c:v>
                </c:pt>
                <c:pt idx="3160">
                  <c:v>0.39386836156854083</c:v>
                </c:pt>
                <c:pt idx="3161">
                  <c:v>0.39380515076931139</c:v>
                </c:pt>
                <c:pt idx="3162">
                  <c:v>0.39374155637284791</c:v>
                </c:pt>
                <c:pt idx="3163">
                  <c:v>0.39367757856827468</c:v>
                </c:pt>
                <c:pt idx="3164">
                  <c:v>0.39361321754583578</c:v>
                </c:pt>
                <c:pt idx="3165">
                  <c:v>0.39354847349689354</c:v>
                </c:pt>
                <c:pt idx="3166">
                  <c:v>0.39348334661392803</c:v>
                </c:pt>
                <c:pt idx="3167">
                  <c:v>0.3934178370905359</c:v>
                </c:pt>
                <c:pt idx="3168">
                  <c:v>0.39335194512142974</c:v>
                </c:pt>
                <c:pt idx="3169">
                  <c:v>0.39328567090243655</c:v>
                </c:pt>
                <c:pt idx="3170">
                  <c:v>0.39321901463049719</c:v>
                </c:pt>
                <c:pt idx="3171">
                  <c:v>0.3931519765036654</c:v>
                </c:pt>
                <c:pt idx="3172">
                  <c:v>0.39308455672110665</c:v>
                </c:pt>
                <c:pt idx="3173">
                  <c:v>0.39301675548309717</c:v>
                </c:pt>
                <c:pt idx="3174">
                  <c:v>0.39294857299102309</c:v>
                </c:pt>
                <c:pt idx="3175">
                  <c:v>0.39288000944737927</c:v>
                </c:pt>
                <c:pt idx="3176">
                  <c:v>0.39281106505576863</c:v>
                </c:pt>
                <c:pt idx="3177">
                  <c:v>0.39274174002090051</c:v>
                </c:pt>
                <c:pt idx="3178">
                  <c:v>0.39267203454859051</c:v>
                </c:pt>
                <c:pt idx="3179">
                  <c:v>0.39260194884575866</c:v>
                </c:pt>
                <c:pt idx="3180">
                  <c:v>0.3925314831204289</c:v>
                </c:pt>
                <c:pt idx="3181">
                  <c:v>0.39246063758172789</c:v>
                </c:pt>
                <c:pt idx="3182">
                  <c:v>0.39238941243988396</c:v>
                </c:pt>
                <c:pt idx="3183">
                  <c:v>0.39231780790622606</c:v>
                </c:pt>
                <c:pt idx="3184">
                  <c:v>0.39224582419318299</c:v>
                </c:pt>
                <c:pt idx="3185">
                  <c:v>0.39217346151428173</c:v>
                </c:pt>
                <c:pt idx="3186">
                  <c:v>0.39210072008414704</c:v>
                </c:pt>
                <c:pt idx="3187">
                  <c:v>0.39202760011850007</c:v>
                </c:pt>
                <c:pt idx="3188">
                  <c:v>0.39195410183415735</c:v>
                </c:pt>
                <c:pt idx="3189">
                  <c:v>0.39188022544902967</c:v>
                </c:pt>
                <c:pt idx="3190">
                  <c:v>0.39180597118212113</c:v>
                </c:pt>
                <c:pt idx="3191">
                  <c:v>0.39173133925352777</c:v>
                </c:pt>
                <c:pt idx="3192">
                  <c:v>0.39165632988443705</c:v>
                </c:pt>
                <c:pt idx="3193">
                  <c:v>0.39158094329712612</c:v>
                </c:pt>
                <c:pt idx="3194">
                  <c:v>0.39150517971496113</c:v>
                </c:pt>
                <c:pt idx="3195">
                  <c:v>0.39142903936239587</c:v>
                </c:pt>
                <c:pt idx="3196">
                  <c:v>0.39135252246497093</c:v>
                </c:pt>
                <c:pt idx="3197">
                  <c:v>0.39127562924931242</c:v>
                </c:pt>
                <c:pt idx="3198">
                  <c:v>0.39119835994313085</c:v>
                </c:pt>
                <c:pt idx="3199">
                  <c:v>0.39112071477521998</c:v>
                </c:pt>
                <c:pt idx="3200">
                  <c:v>0.39104269397545588</c:v>
                </c:pt>
                <c:pt idx="3201">
                  <c:v>0.39096429777479558</c:v>
                </c:pt>
                <c:pt idx="3202">
                  <c:v>0.39088552640527596</c:v>
                </c:pt>
                <c:pt idx="3203">
                  <c:v>0.39080638010001273</c:v>
                </c:pt>
                <c:pt idx="3204">
                  <c:v>0.39072685909319926</c:v>
                </c:pt>
                <c:pt idx="3205">
                  <c:v>0.39064696362010526</c:v>
                </c:pt>
                <c:pt idx="3206">
                  <c:v>0.39056669391707582</c:v>
                </c:pt>
                <c:pt idx="3207">
                  <c:v>0.3904860502215301</c:v>
                </c:pt>
                <c:pt idx="3208">
                  <c:v>0.3904050327719602</c:v>
                </c:pt>
                <c:pt idx="3209">
                  <c:v>0.39032364180793006</c:v>
                </c:pt>
                <c:pt idx="3210">
                  <c:v>0.39024187757007428</c:v>
                </c:pt>
                <c:pt idx="3211">
                  <c:v>0.39015974030009676</c:v>
                </c:pt>
                <c:pt idx="3212">
                  <c:v>0.39007723024076962</c:v>
                </c:pt>
                <c:pt idx="3213">
                  <c:v>0.3899943476359321</c:v>
                </c:pt>
                <c:pt idx="3214">
                  <c:v>0.38991109273048924</c:v>
                </c:pt>
                <c:pt idx="3215">
                  <c:v>0.38982746577041066</c:v>
                </c:pt>
                <c:pt idx="3216">
                  <c:v>0.38974346700272944</c:v>
                </c:pt>
                <c:pt idx="3217">
                  <c:v>0.38965909667554077</c:v>
                </c:pt>
                <c:pt idx="3218">
                  <c:v>0.38957435503800103</c:v>
                </c:pt>
                <c:pt idx="3219">
                  <c:v>0.38948924234032611</c:v>
                </c:pt>
                <c:pt idx="3220">
                  <c:v>0.38940375883379041</c:v>
                </c:pt>
                <c:pt idx="3221">
                  <c:v>0.38931790477072586</c:v>
                </c:pt>
                <c:pt idx="3222">
                  <c:v>0.38923168040452027</c:v>
                </c:pt>
                <c:pt idx="3223">
                  <c:v>0.38914508598961617</c:v>
                </c:pt>
                <c:pt idx="3224">
                  <c:v>0.38905812178150972</c:v>
                </c:pt>
                <c:pt idx="3225">
                  <c:v>0.38897078803674945</c:v>
                </c:pt>
                <c:pt idx="3226">
                  <c:v>0.38888308501293473</c:v>
                </c:pt>
                <c:pt idx="3227">
                  <c:v>0.38879501296871483</c:v>
                </c:pt>
                <c:pt idx="3228">
                  <c:v>0.38870657216378746</c:v>
                </c:pt>
                <c:pt idx="3229">
                  <c:v>0.38861776285889754</c:v>
                </c:pt>
                <c:pt idx="3230">
                  <c:v>0.38852858531583589</c:v>
                </c:pt>
                <c:pt idx="3231">
                  <c:v>0.38843903979743805</c:v>
                </c:pt>
                <c:pt idx="3232">
                  <c:v>0.38834912656758286</c:v>
                </c:pt>
                <c:pt idx="3233">
                  <c:v>0.38825884589119125</c:v>
                </c:pt>
                <c:pt idx="3234">
                  <c:v>0.38816819803422481</c:v>
                </c:pt>
                <c:pt idx="3235">
                  <c:v>0.38807718326368468</c:v>
                </c:pt>
                <c:pt idx="3236">
                  <c:v>0.38798580184761017</c:v>
                </c:pt>
                <c:pt idx="3237">
                  <c:v>0.38789405405507732</c:v>
                </c:pt>
                <c:pt idx="3238">
                  <c:v>0.38780194015619768</c:v>
                </c:pt>
                <c:pt idx="3239">
                  <c:v>0.38770946042211712</c:v>
                </c:pt>
                <c:pt idx="3240">
                  <c:v>0.38761661512501411</c:v>
                </c:pt>
                <c:pt idx="3241">
                  <c:v>0.38752340453809891</c:v>
                </c:pt>
                <c:pt idx="3242">
                  <c:v>0.38742982893561179</c:v>
                </c:pt>
                <c:pt idx="3243">
                  <c:v>0.38733588859282181</c:v>
                </c:pt>
                <c:pt idx="3244">
                  <c:v>0.38724158378602563</c:v>
                </c:pt>
                <c:pt idx="3245">
                  <c:v>0.38714691479254604</c:v>
                </c:pt>
                <c:pt idx="3246">
                  <c:v>0.38705188189073048</c:v>
                </c:pt>
                <c:pt idx="3247">
                  <c:v>0.38695648535994986</c:v>
                </c:pt>
                <c:pt idx="3248">
                  <c:v>0.38686072548059713</c:v>
                </c:pt>
                <c:pt idx="3249">
                  <c:v>0.38676460253408601</c:v>
                </c:pt>
                <c:pt idx="3250">
                  <c:v>0.38666811680284924</c:v>
                </c:pt>
                <c:pt idx="3251">
                  <c:v>0.38657126857033769</c:v>
                </c:pt>
                <c:pt idx="3252">
                  <c:v>0.38647405812101859</c:v>
                </c:pt>
                <c:pt idx="3253">
                  <c:v>0.38637648574037453</c:v>
                </c:pt>
                <c:pt idx="3254">
                  <c:v>0.38627855171490155</c:v>
                </c:pt>
                <c:pt idx="3255">
                  <c:v>0.38618025633210812</c:v>
                </c:pt>
                <c:pt idx="3256">
                  <c:v>0.38608159988051366</c:v>
                </c:pt>
                <c:pt idx="3257">
                  <c:v>0.38598258264964702</c:v>
                </c:pt>
                <c:pt idx="3258">
                  <c:v>0.38588320493004524</c:v>
                </c:pt>
                <c:pt idx="3259">
                  <c:v>0.385783467013252</c:v>
                </c:pt>
                <c:pt idx="3260">
                  <c:v>0.38568336919181606</c:v>
                </c:pt>
                <c:pt idx="3261">
                  <c:v>0.38558291175929027</c:v>
                </c:pt>
                <c:pt idx="3262">
                  <c:v>0.38548209501022968</c:v>
                </c:pt>
                <c:pt idx="3263">
                  <c:v>0.3853809192401903</c:v>
                </c:pt>
                <c:pt idx="3264">
                  <c:v>0.38527938474572759</c:v>
                </c:pt>
                <c:pt idx="3265">
                  <c:v>0.38517749182439526</c:v>
                </c:pt>
                <c:pt idx="3266">
                  <c:v>0.38507524077474337</c:v>
                </c:pt>
                <c:pt idx="3267">
                  <c:v>0.38497263189631725</c:v>
                </c:pt>
                <c:pt idx="3268">
                  <c:v>0.38486966548965584</c:v>
                </c:pt>
                <c:pt idx="3269">
                  <c:v>0.38476634185629038</c:v>
                </c:pt>
                <c:pt idx="3270">
                  <c:v>0.38466266129874283</c:v>
                </c:pt>
                <c:pt idx="3271">
                  <c:v>0.38455862412052422</c:v>
                </c:pt>
                <c:pt idx="3272">
                  <c:v>0.3844542306261336</c:v>
                </c:pt>
                <c:pt idx="3273">
                  <c:v>0.38434948112105621</c:v>
                </c:pt>
                <c:pt idx="3274">
                  <c:v>0.38424437591176214</c:v>
                </c:pt>
                <c:pt idx="3275">
                  <c:v>0.38413891530570476</c:v>
                </c:pt>
                <c:pt idx="3276">
                  <c:v>0.38403309961131926</c:v>
                </c:pt>
                <c:pt idx="3277">
                  <c:v>0.38392692913802107</c:v>
                </c:pt>
                <c:pt idx="3278">
                  <c:v>0.3838204041962045</c:v>
                </c:pt>
                <c:pt idx="3279">
                  <c:v>0.38371352509724121</c:v>
                </c:pt>
                <c:pt idx="3280">
                  <c:v>0.38360629215347852</c:v>
                </c:pt>
                <c:pt idx="3281">
                  <c:v>0.38349870567823802</c:v>
                </c:pt>
                <c:pt idx="3282">
                  <c:v>0.38339076598581412</c:v>
                </c:pt>
                <c:pt idx="3283">
                  <c:v>0.38328247339147231</c:v>
                </c:pt>
                <c:pt idx="3284">
                  <c:v>0.38317382821144769</c:v>
                </c:pt>
                <c:pt idx="3285">
                  <c:v>0.38306483076294379</c:v>
                </c:pt>
                <c:pt idx="3286">
                  <c:v>0.38295548136413043</c:v>
                </c:pt>
                <c:pt idx="3287">
                  <c:v>0.38284578033414252</c:v>
                </c:pt>
                <c:pt idx="3288">
                  <c:v>0.38273572799307848</c:v>
                </c:pt>
                <c:pt idx="3289">
                  <c:v>0.38262532466199878</c:v>
                </c:pt>
                <c:pt idx="3290">
                  <c:v>0.38251457066292405</c:v>
                </c:pt>
                <c:pt idx="3291">
                  <c:v>0.38240346631883382</c:v>
                </c:pt>
                <c:pt idx="3292">
                  <c:v>0.38229201195366475</c:v>
                </c:pt>
                <c:pt idx="3293">
                  <c:v>0.38218020789230944</c:v>
                </c:pt>
                <c:pt idx="3294">
                  <c:v>0.38206805446061426</c:v>
                </c:pt>
                <c:pt idx="3295">
                  <c:v>0.38195555198537817</c:v>
                </c:pt>
                <c:pt idx="3296">
                  <c:v>0.38184270079435112</c:v>
                </c:pt>
                <c:pt idx="3297">
                  <c:v>0.38172950121623239</c:v>
                </c:pt>
                <c:pt idx="3298">
                  <c:v>0.38161595358066885</c:v>
                </c:pt>
                <c:pt idx="3299">
                  <c:v>0.38150205821825356</c:v>
                </c:pt>
                <c:pt idx="3300">
                  <c:v>0.38138781546052408</c:v>
                </c:pt>
                <c:pt idx="3301">
                  <c:v>0.38127322563996102</c:v>
                </c:pt>
                <c:pt idx="3302">
                  <c:v>0.38115828908998617</c:v>
                </c:pt>
                <c:pt idx="3303">
                  <c:v>0.38104300614496101</c:v>
                </c:pt>
                <c:pt idx="3304">
                  <c:v>0.38092737714018499</c:v>
                </c:pt>
                <c:pt idx="3305">
                  <c:v>0.38081140241189432</c:v>
                </c:pt>
                <c:pt idx="3306">
                  <c:v>0.38069508229725968</c:v>
                </c:pt>
                <c:pt idx="3307">
                  <c:v>0.38057841713438512</c:v>
                </c:pt>
                <c:pt idx="3308">
                  <c:v>0.38046140726230609</c:v>
                </c:pt>
                <c:pt idx="3309">
                  <c:v>0.38034405302098812</c:v>
                </c:pt>
                <c:pt idx="3310">
                  <c:v>0.38022635475132494</c:v>
                </c:pt>
                <c:pt idx="3311">
                  <c:v>0.38010831279513674</c:v>
                </c:pt>
                <c:pt idx="3312">
                  <c:v>0.37998992749516874</c:v>
                </c:pt>
                <c:pt idx="3313">
                  <c:v>0.3798711991950896</c:v>
                </c:pt>
                <c:pt idx="3314">
                  <c:v>0.37975212823948945</c:v>
                </c:pt>
                <c:pt idx="3315">
                  <c:v>0.37963271497387846</c:v>
                </c:pt>
                <c:pt idx="3316">
                  <c:v>0.37951295974468491</c:v>
                </c:pt>
                <c:pt idx="3317">
                  <c:v>0.37939286289925406</c:v>
                </c:pt>
                <c:pt idx="3318">
                  <c:v>0.37927242478584583</c:v>
                </c:pt>
                <c:pt idx="3319">
                  <c:v>0.37915164575363342</c:v>
                </c:pt>
                <c:pt idx="3320">
                  <c:v>0.37903052615270166</c:v>
                </c:pt>
                <c:pt idx="3321">
                  <c:v>0.37890906633404536</c:v>
                </c:pt>
                <c:pt idx="3322">
                  <c:v>0.37878726664956741</c:v>
                </c:pt>
                <c:pt idx="3323">
                  <c:v>0.37866512745207714</c:v>
                </c:pt>
                <c:pt idx="3324">
                  <c:v>0.37854264909528867</c:v>
                </c:pt>
                <c:pt idx="3325">
                  <c:v>0.37841983193381945</c:v>
                </c:pt>
                <c:pt idx="3326">
                  <c:v>0.37829667632318797</c:v>
                </c:pt>
                <c:pt idx="3327">
                  <c:v>0.37817318261981259</c:v>
                </c:pt>
                <c:pt idx="3328">
                  <c:v>0.37804935118100946</c:v>
                </c:pt>
                <c:pt idx="3329">
                  <c:v>0.37792518236499123</c:v>
                </c:pt>
                <c:pt idx="3330">
                  <c:v>0.37780067653086458</c:v>
                </c:pt>
                <c:pt idx="3331">
                  <c:v>0.37767583403862937</c:v>
                </c:pt>
                <c:pt idx="3332">
                  <c:v>0.37755065524917625</c:v>
                </c:pt>
                <c:pt idx="3333">
                  <c:v>0.37742514052428527</c:v>
                </c:pt>
                <c:pt idx="3334">
                  <c:v>0.37729929022662401</c:v>
                </c:pt>
                <c:pt idx="3335">
                  <c:v>0.37717310471974586</c:v>
                </c:pt>
                <c:pt idx="3336">
                  <c:v>0.37704658436808813</c:v>
                </c:pt>
                <c:pt idx="3337">
                  <c:v>0.37691972953697056</c:v>
                </c:pt>
                <c:pt idx="3338">
                  <c:v>0.37679254059259348</c:v>
                </c:pt>
                <c:pt idx="3339">
                  <c:v>0.37666501790203594</c:v>
                </c:pt>
                <c:pt idx="3340">
                  <c:v>0.37653716183325397</c:v>
                </c:pt>
                <c:pt idx="3341">
                  <c:v>0.37640897275507879</c:v>
                </c:pt>
                <c:pt idx="3342">
                  <c:v>0.3762804510372153</c:v>
                </c:pt>
                <c:pt idx="3343">
                  <c:v>0.37615159705023993</c:v>
                </c:pt>
                <c:pt idx="3344">
                  <c:v>0.37602241116559915</c:v>
                </c:pt>
                <c:pt idx="3345">
                  <c:v>0.37589289375560736</c:v>
                </c:pt>
                <c:pt idx="3346">
                  <c:v>0.37576304519344561</c:v>
                </c:pt>
                <c:pt idx="3347">
                  <c:v>0.37563286585315925</c:v>
                </c:pt>
                <c:pt idx="3348">
                  <c:v>0.37550235610965654</c:v>
                </c:pt>
                <c:pt idx="3349">
                  <c:v>0.37537151633870663</c:v>
                </c:pt>
                <c:pt idx="3350">
                  <c:v>0.37524034691693792</c:v>
                </c:pt>
                <c:pt idx="3351">
                  <c:v>0.37510884822183604</c:v>
                </c:pt>
                <c:pt idx="3352">
                  <c:v>0.37497702063174237</c:v>
                </c:pt>
                <c:pt idx="3353">
                  <c:v>0.37484486452585175</c:v>
                </c:pt>
                <c:pt idx="3354">
                  <c:v>0.37471238028421117</c:v>
                </c:pt>
                <c:pt idx="3355">
                  <c:v>0.37457956828771766</c:v>
                </c:pt>
                <c:pt idx="3356">
                  <c:v>0.37444642891811658</c:v>
                </c:pt>
                <c:pt idx="3357">
                  <c:v>0.3743129625579994</c:v>
                </c:pt>
                <c:pt idx="3358">
                  <c:v>0.37417916959080283</c:v>
                </c:pt>
                <c:pt idx="3359">
                  <c:v>0.37404505040080582</c:v>
                </c:pt>
                <c:pt idx="3360">
                  <c:v>0.37391060537312842</c:v>
                </c:pt>
                <c:pt idx="3361">
                  <c:v>0.37377583489372984</c:v>
                </c:pt>
                <c:pt idx="3362">
                  <c:v>0.37364073934940661</c:v>
                </c:pt>
                <c:pt idx="3363">
                  <c:v>0.37350531912779056</c:v>
                </c:pt>
                <c:pt idx="3364">
                  <c:v>0.37336957461734704</c:v>
                </c:pt>
                <c:pt idx="3365">
                  <c:v>0.37323350620737322</c:v>
                </c:pt>
                <c:pt idx="3366">
                  <c:v>0.37309711428799608</c:v>
                </c:pt>
                <c:pt idx="3367">
                  <c:v>0.3729603992501706</c:v>
                </c:pt>
                <c:pt idx="3368">
                  <c:v>0.37282336148567768</c:v>
                </c:pt>
                <c:pt idx="3369">
                  <c:v>0.37268600138712271</c:v>
                </c:pt>
                <c:pt idx="3370">
                  <c:v>0.37254831934793342</c:v>
                </c:pt>
                <c:pt idx="3371">
                  <c:v>0.37241031576235789</c:v>
                </c:pt>
                <c:pt idx="3372">
                  <c:v>0.37227199102546293</c:v>
                </c:pt>
                <c:pt idx="3373">
                  <c:v>0.37213334553313204</c:v>
                </c:pt>
                <c:pt idx="3374">
                  <c:v>0.37199437968206361</c:v>
                </c:pt>
                <c:pt idx="3375">
                  <c:v>0.37185509386976895</c:v>
                </c:pt>
                <c:pt idx="3376">
                  <c:v>0.37171548849457042</c:v>
                </c:pt>
                <c:pt idx="3377">
                  <c:v>0.37157556395559949</c:v>
                </c:pt>
                <c:pt idx="3378">
                  <c:v>0.37143532065279516</c:v>
                </c:pt>
                <c:pt idx="3379">
                  <c:v>0.37129475898690145</c:v>
                </c:pt>
                <c:pt idx="3380">
                  <c:v>0.37115387935946603</c:v>
                </c:pt>
                <c:pt idx="3381">
                  <c:v>0.371012682172838</c:v>
                </c:pt>
                <c:pt idx="3382">
                  <c:v>0.37087116783016633</c:v>
                </c:pt>
                <c:pt idx="3383">
                  <c:v>0.37072933673539743</c:v>
                </c:pt>
                <c:pt idx="3384">
                  <c:v>0.37058718929327361</c:v>
                </c:pt>
                <c:pt idx="3385">
                  <c:v>0.37044472590933097</c:v>
                </c:pt>
                <c:pt idx="3386">
                  <c:v>0.37030194698989788</c:v>
                </c:pt>
                <c:pt idx="3387">
                  <c:v>0.37015885294209233</c:v>
                </c:pt>
                <c:pt idx="3388">
                  <c:v>0.3700154441738206</c:v>
                </c:pt>
                <c:pt idx="3389">
                  <c:v>0.36987172109377509</c:v>
                </c:pt>
                <c:pt idx="3390">
                  <c:v>0.36972768411143231</c:v>
                </c:pt>
                <c:pt idx="3391">
                  <c:v>0.36958333363705126</c:v>
                </c:pt>
                <c:pt idx="3392">
                  <c:v>0.36943867008167114</c:v>
                </c:pt>
                <c:pt idx="3393">
                  <c:v>0.36929369385710931</c:v>
                </c:pt>
                <c:pt idx="3394">
                  <c:v>0.36914840537595994</c:v>
                </c:pt>
                <c:pt idx="3395">
                  <c:v>0.36900280505159144</c:v>
                </c:pt>
                <c:pt idx="3396">
                  <c:v>0.36885689329814475</c:v>
                </c:pt>
                <c:pt idx="3397">
                  <c:v>0.3687106705305313</c:v>
                </c:pt>
                <c:pt idx="3398">
                  <c:v>0.36856413716443143</c:v>
                </c:pt>
                <c:pt idx="3399">
                  <c:v>0.36841729361629166</c:v>
                </c:pt>
                <c:pt idx="3400">
                  <c:v>0.36827014030332339</c:v>
                </c:pt>
                <c:pt idx="3401">
                  <c:v>0.36812267764350054</c:v>
                </c:pt>
                <c:pt idx="3402">
                  <c:v>0.36797490605555805</c:v>
                </c:pt>
                <c:pt idx="3403">
                  <c:v>0.3678268259589893</c:v>
                </c:pt>
                <c:pt idx="3404">
                  <c:v>0.36767843777404446</c:v>
                </c:pt>
                <c:pt idx="3405">
                  <c:v>0.36752974192172838</c:v>
                </c:pt>
                <c:pt idx="3406">
                  <c:v>0.36738073882379901</c:v>
                </c:pt>
                <c:pt idx="3407">
                  <c:v>0.36723142890276461</c:v>
                </c:pt>
                <c:pt idx="3408">
                  <c:v>0.36708181258188249</c:v>
                </c:pt>
                <c:pt idx="3409">
                  <c:v>0.36693189028515671</c:v>
                </c:pt>
                <c:pt idx="3410">
                  <c:v>0.36678166243733612</c:v>
                </c:pt>
                <c:pt idx="3411">
                  <c:v>0.36663112946391224</c:v>
                </c:pt>
                <c:pt idx="3412">
                  <c:v>0.36648029179111752</c:v>
                </c:pt>
                <c:pt idx="3413">
                  <c:v>0.36632914984592296</c:v>
                </c:pt>
                <c:pt idx="3414">
                  <c:v>0.36617770405603661</c:v>
                </c:pt>
                <c:pt idx="3415">
                  <c:v>0.36602595484990108</c:v>
                </c:pt>
                <c:pt idx="3416">
                  <c:v>0.36587390265669162</c:v>
                </c:pt>
                <c:pt idx="3417">
                  <c:v>0.36572154790631428</c:v>
                </c:pt>
                <c:pt idx="3418">
                  <c:v>0.36556889102940388</c:v>
                </c:pt>
                <c:pt idx="3419">
                  <c:v>0.36541593245732173</c:v>
                </c:pt>
                <c:pt idx="3420">
                  <c:v>0.36526267262215389</c:v>
                </c:pt>
                <c:pt idx="3421">
                  <c:v>0.36510911195670886</c:v>
                </c:pt>
                <c:pt idx="3422">
                  <c:v>0.36495525089451591</c:v>
                </c:pt>
                <c:pt idx="3423">
                  <c:v>0.36480108986982268</c:v>
                </c:pt>
                <c:pt idx="3424">
                  <c:v>0.36464662931759334</c:v>
                </c:pt>
                <c:pt idx="3425">
                  <c:v>0.36449186967350644</c:v>
                </c:pt>
                <c:pt idx="3426">
                  <c:v>0.36433681137395302</c:v>
                </c:pt>
                <c:pt idx="3427">
                  <c:v>0.36418145485603448</c:v>
                </c:pt>
                <c:pt idx="3428">
                  <c:v>0.3640258005575604</c:v>
                </c:pt>
                <c:pt idx="3429">
                  <c:v>0.36386984891704666</c:v>
                </c:pt>
                <c:pt idx="3430">
                  <c:v>0.36371360037371336</c:v>
                </c:pt>
                <c:pt idx="3431">
                  <c:v>0.36355705536748284</c:v>
                </c:pt>
                <c:pt idx="3432">
                  <c:v>0.36340021433897723</c:v>
                </c:pt>
                <c:pt idx="3433">
                  <c:v>0.36324307772951681</c:v>
                </c:pt>
                <c:pt idx="3434">
                  <c:v>0.36308564598111798</c:v>
                </c:pt>
                <c:pt idx="3435">
                  <c:v>0.36292791953649073</c:v>
                </c:pt>
                <c:pt idx="3436">
                  <c:v>0.36276989883903699</c:v>
                </c:pt>
                <c:pt idx="3437">
                  <c:v>0.36261158433284835</c:v>
                </c:pt>
                <c:pt idx="3438">
                  <c:v>0.36245297646270419</c:v>
                </c:pt>
                <c:pt idx="3439">
                  <c:v>0.3622940756740694</c:v>
                </c:pt>
                <c:pt idx="3440">
                  <c:v>0.36213488241309222</c:v>
                </c:pt>
                <c:pt idx="3441">
                  <c:v>0.36197539712660243</c:v>
                </c:pt>
                <c:pt idx="3442">
                  <c:v>0.36181562026210923</c:v>
                </c:pt>
                <c:pt idx="3443">
                  <c:v>0.36165555226779889</c:v>
                </c:pt>
                <c:pt idx="3444">
                  <c:v>0.36149519359253279</c:v>
                </c:pt>
                <c:pt idx="3445">
                  <c:v>0.36133454468584547</c:v>
                </c:pt>
                <c:pt idx="3446">
                  <c:v>0.36117360599794252</c:v>
                </c:pt>
                <c:pt idx="3447">
                  <c:v>0.3610123779796981</c:v>
                </c:pt>
                <c:pt idx="3448">
                  <c:v>0.36085086108265324</c:v>
                </c:pt>
                <c:pt idx="3449">
                  <c:v>0.36068905575901378</c:v>
                </c:pt>
                <c:pt idx="3450">
                  <c:v>0.36052696246164795</c:v>
                </c:pt>
                <c:pt idx="3451">
                  <c:v>0.36036458164408436</c:v>
                </c:pt>
                <c:pt idx="3452">
                  <c:v>0.3602019137605102</c:v>
                </c:pt>
                <c:pt idx="3453">
                  <c:v>0.3600389592657684</c:v>
                </c:pt>
                <c:pt idx="3454">
                  <c:v>0.35987571861535661</c:v>
                </c:pt>
                <c:pt idx="3455">
                  <c:v>0.35971219226542389</c:v>
                </c:pt>
                <c:pt idx="3456">
                  <c:v>0.35954838067276956</c:v>
                </c:pt>
                <c:pt idx="3457">
                  <c:v>0.35938428429484043</c:v>
                </c:pt>
                <c:pt idx="3458">
                  <c:v>0.35921990358972894</c:v>
                </c:pt>
                <c:pt idx="3459">
                  <c:v>0.35905523901617126</c:v>
                </c:pt>
                <c:pt idx="3460">
                  <c:v>0.35889029103354464</c:v>
                </c:pt>
                <c:pt idx="3461">
                  <c:v>0.35872506010186561</c:v>
                </c:pt>
                <c:pt idx="3462">
                  <c:v>0.35855954668178786</c:v>
                </c:pt>
                <c:pt idx="3463">
                  <c:v>0.3583937512346001</c:v>
                </c:pt>
                <c:pt idx="3464">
                  <c:v>0.35822767422222374</c:v>
                </c:pt>
                <c:pt idx="3465">
                  <c:v>0.35806131610721081</c:v>
                </c:pt>
                <c:pt idx="3466">
                  <c:v>0.35789467735274205</c:v>
                </c:pt>
                <c:pt idx="3467">
                  <c:v>0.35772775842262455</c:v>
                </c:pt>
                <c:pt idx="3468">
                  <c:v>0.35756055978128964</c:v>
                </c:pt>
                <c:pt idx="3469">
                  <c:v>0.3573930818937906</c:v>
                </c:pt>
                <c:pt idx="3470">
                  <c:v>0.3572253252258008</c:v>
                </c:pt>
                <c:pt idx="3471">
                  <c:v>0.35705729024361144</c:v>
                </c:pt>
                <c:pt idx="3472">
                  <c:v>0.35688897741412928</c:v>
                </c:pt>
                <c:pt idx="3473">
                  <c:v>0.35672038720487464</c:v>
                </c:pt>
                <c:pt idx="3474">
                  <c:v>0.356551520083979</c:v>
                </c:pt>
                <c:pt idx="3475">
                  <c:v>0.35638237652018323</c:v>
                </c:pt>
                <c:pt idx="3476">
                  <c:v>0.35621295698283506</c:v>
                </c:pt>
                <c:pt idx="3477">
                  <c:v>0.35604326194188707</c:v>
                </c:pt>
                <c:pt idx="3478">
                  <c:v>0.35587329186789446</c:v>
                </c:pt>
                <c:pt idx="3479">
                  <c:v>0.35570304723201313</c:v>
                </c:pt>
                <c:pt idx="3480">
                  <c:v>0.35553252850599709</c:v>
                </c:pt>
                <c:pt idx="3481">
                  <c:v>0.35536173616219663</c:v>
                </c:pt>
                <c:pt idx="3482">
                  <c:v>0.35519067067355586</c:v>
                </c:pt>
                <c:pt idx="3483">
                  <c:v>0.35501933251361106</c:v>
                </c:pt>
                <c:pt idx="3484">
                  <c:v>0.35484772215648769</c:v>
                </c:pt>
                <c:pt idx="3485">
                  <c:v>0.35467584007689901</c:v>
                </c:pt>
                <c:pt idx="3486">
                  <c:v>0.35450368675014321</c:v>
                </c:pt>
                <c:pt idx="3487">
                  <c:v>0.35433126265210196</c:v>
                </c:pt>
                <c:pt idx="3488">
                  <c:v>0.35415856825923747</c:v>
                </c:pt>
                <c:pt idx="3489">
                  <c:v>0.35398560404859086</c:v>
                </c:pt>
                <c:pt idx="3490">
                  <c:v>0.35381237049777964</c:v>
                </c:pt>
                <c:pt idx="3491">
                  <c:v>0.35363886808499584</c:v>
                </c:pt>
                <c:pt idx="3492">
                  <c:v>0.35346509728900333</c:v>
                </c:pt>
                <c:pt idx="3493">
                  <c:v>0.35329105858913623</c:v>
                </c:pt>
                <c:pt idx="3494">
                  <c:v>0.35311675246529606</c:v>
                </c:pt>
                <c:pt idx="3495">
                  <c:v>0.35294217939795031</c:v>
                </c:pt>
                <c:pt idx="3496">
                  <c:v>0.3527673398681293</c:v>
                </c:pt>
                <c:pt idx="3497">
                  <c:v>0.35259223435742498</c:v>
                </c:pt>
                <c:pt idx="3498">
                  <c:v>0.35241686334798783</c:v>
                </c:pt>
                <c:pt idx="3499">
                  <c:v>0.35224122732252544</c:v>
                </c:pt>
                <c:pt idx="3500">
                  <c:v>0.35206532676429952</c:v>
                </c:pt>
                <c:pt idx="3501">
                  <c:v>0.35188916215712435</c:v>
                </c:pt>
                <c:pt idx="3502">
                  <c:v>0.35171273398536429</c:v>
                </c:pt>
                <c:pt idx="3503">
                  <c:v>0.35153604273393152</c:v>
                </c:pt>
                <c:pt idx="3504">
                  <c:v>0.35135908888828399</c:v>
                </c:pt>
                <c:pt idx="3505">
                  <c:v>0.35118187293442299</c:v>
                </c:pt>
                <c:pt idx="3506">
                  <c:v>0.35100439535889105</c:v>
                </c:pt>
                <c:pt idx="3507">
                  <c:v>0.35082665664876989</c:v>
                </c:pt>
                <c:pt idx="3508">
                  <c:v>0.35064865729167793</c:v>
                </c:pt>
                <c:pt idx="3509">
                  <c:v>0.35047039777576811</c:v>
                </c:pt>
                <c:pt idx="3510">
                  <c:v>0.35029187858972577</c:v>
                </c:pt>
                <c:pt idx="3511">
                  <c:v>0.35011310022276654</c:v>
                </c:pt>
                <c:pt idx="3512">
                  <c:v>0.34993406316463371</c:v>
                </c:pt>
                <c:pt idx="3513">
                  <c:v>0.34975476790559645</c:v>
                </c:pt>
                <c:pt idx="3514">
                  <c:v>0.34957521493644705</c:v>
                </c:pt>
                <c:pt idx="3515">
                  <c:v>0.34939540474849956</c:v>
                </c:pt>
                <c:pt idx="3516">
                  <c:v>0.34921533783358666</c:v>
                </c:pt>
                <c:pt idx="3517">
                  <c:v>0.34903501468405779</c:v>
                </c:pt>
                <c:pt idx="3518">
                  <c:v>0.34885443579277686</c:v>
                </c:pt>
                <c:pt idx="3519">
                  <c:v>0.34867360165312034</c:v>
                </c:pt>
                <c:pt idx="3520">
                  <c:v>0.34849251275897447</c:v>
                </c:pt>
                <c:pt idx="3521">
                  <c:v>0.34831116960473346</c:v>
                </c:pt>
                <c:pt idx="3522">
                  <c:v>0.34812957268529698</c:v>
                </c:pt>
                <c:pt idx="3523">
                  <c:v>0.34794772249606803</c:v>
                </c:pt>
                <c:pt idx="3524">
                  <c:v>0.34776561953295076</c:v>
                </c:pt>
                <c:pt idx="3525">
                  <c:v>0.34758326429234809</c:v>
                </c:pt>
                <c:pt idx="3526">
                  <c:v>0.34740065727115943</c:v>
                </c:pt>
                <c:pt idx="3527">
                  <c:v>0.3472177989667789</c:v>
                </c:pt>
                <c:pt idx="3528">
                  <c:v>0.34703468987709229</c:v>
                </c:pt>
                <c:pt idx="3529">
                  <c:v>0.3468513305004754</c:v>
                </c:pt>
                <c:pt idx="3530">
                  <c:v>0.3466677213357916</c:v>
                </c:pt>
                <c:pt idx="3531">
                  <c:v>0.34648386288238969</c:v>
                </c:pt>
                <c:pt idx="3532">
                  <c:v>0.3462997556401014</c:v>
                </c:pt>
                <c:pt idx="3533">
                  <c:v>0.34611540010923941</c:v>
                </c:pt>
                <c:pt idx="3534">
                  <c:v>0.34593079679059485</c:v>
                </c:pt>
                <c:pt idx="3535">
                  <c:v>0.34574594618543536</c:v>
                </c:pt>
                <c:pt idx="3536">
                  <c:v>0.34556084879550247</c:v>
                </c:pt>
                <c:pt idx="3537">
                  <c:v>0.34537550512300952</c:v>
                </c:pt>
                <c:pt idx="3538">
                  <c:v>0.34518991567063928</c:v>
                </c:pt>
                <c:pt idx="3539">
                  <c:v>0.34500408094154222</c:v>
                </c:pt>
                <c:pt idx="3540">
                  <c:v>0.34481800143933333</c:v>
                </c:pt>
                <c:pt idx="3541">
                  <c:v>0.34463167766809066</c:v>
                </c:pt>
                <c:pt idx="3542">
                  <c:v>0.34444511013235241</c:v>
                </c:pt>
                <c:pt idx="3543">
                  <c:v>0.34425829933711549</c:v>
                </c:pt>
                <c:pt idx="3544">
                  <c:v>0.34407124578783232</c:v>
                </c:pt>
                <c:pt idx="3545">
                  <c:v>0.34388394999040917</c:v>
                </c:pt>
                <c:pt idx="3546">
                  <c:v>0.34369641245120369</c:v>
                </c:pt>
                <c:pt idx="3547">
                  <c:v>0.34350863367702267</c:v>
                </c:pt>
                <c:pt idx="3548">
                  <c:v>0.34332061417511983</c:v>
                </c:pt>
                <c:pt idx="3549">
                  <c:v>0.3431323544531934</c:v>
                </c:pt>
                <c:pt idx="3550">
                  <c:v>0.3429438550193839</c:v>
                </c:pt>
                <c:pt idx="3551">
                  <c:v>0.34275511638227202</c:v>
                </c:pt>
                <c:pt idx="3552">
                  <c:v>0.34256613905087618</c:v>
                </c:pt>
                <c:pt idx="3553">
                  <c:v>0.34237692353465021</c:v>
                </c:pt>
                <c:pt idx="3554">
                  <c:v>0.34218747034348113</c:v>
                </c:pt>
                <c:pt idx="3555">
                  <c:v>0.34199777998768721</c:v>
                </c:pt>
                <c:pt idx="3556">
                  <c:v>0.34180785297801497</c:v>
                </c:pt>
                <c:pt idx="3557">
                  <c:v>0.34161768982563756</c:v>
                </c:pt>
                <c:pt idx="3558">
                  <c:v>0.34142729104215203</c:v>
                </c:pt>
                <c:pt idx="3559">
                  <c:v>0.34123665713957751</c:v>
                </c:pt>
                <c:pt idx="3560">
                  <c:v>0.34104578863035256</c:v>
                </c:pt>
                <c:pt idx="3561">
                  <c:v>0.34085468602733282</c:v>
                </c:pt>
                <c:pt idx="3562">
                  <c:v>0.34066334984378899</c:v>
                </c:pt>
                <c:pt idx="3563">
                  <c:v>0.34047178059340472</c:v>
                </c:pt>
                <c:pt idx="3564">
                  <c:v>0.34027997879027366</c:v>
                </c:pt>
                <c:pt idx="3565">
                  <c:v>0.34008794494889777</c:v>
                </c:pt>
                <c:pt idx="3566">
                  <c:v>0.33989567958418465</c:v>
                </c:pt>
                <c:pt idx="3567">
                  <c:v>0.33970318321144582</c:v>
                </c:pt>
                <c:pt idx="3568">
                  <c:v>0.33951045634639376</c:v>
                </c:pt>
                <c:pt idx="3569">
                  <c:v>0.33931749950513984</c:v>
                </c:pt>
                <c:pt idx="3570">
                  <c:v>0.33912431320419212</c:v>
                </c:pt>
                <c:pt idx="3571">
                  <c:v>0.33893089796045334</c:v>
                </c:pt>
                <c:pt idx="3572">
                  <c:v>0.33873725429121798</c:v>
                </c:pt>
                <c:pt idx="3573">
                  <c:v>0.33854338271417045</c:v>
                </c:pt>
                <c:pt idx="3574">
                  <c:v>0.33834928374738249</c:v>
                </c:pt>
                <c:pt idx="3575">
                  <c:v>0.33815495790931138</c:v>
                </c:pt>
                <c:pt idx="3576">
                  <c:v>0.3379604057187971</c:v>
                </c:pt>
                <c:pt idx="3577">
                  <c:v>0.33776562769506013</c:v>
                </c:pt>
                <c:pt idx="3578">
                  <c:v>0.33757062435769936</c:v>
                </c:pt>
                <c:pt idx="3579">
                  <c:v>0.33737539622668999</c:v>
                </c:pt>
                <c:pt idx="3580">
                  <c:v>0.33717994382238053</c:v>
                </c:pt>
                <c:pt idx="3581">
                  <c:v>0.33698426766549111</c:v>
                </c:pt>
                <c:pt idx="3582">
                  <c:v>0.33678836827711089</c:v>
                </c:pt>
                <c:pt idx="3583">
                  <c:v>0.3365922461786961</c:v>
                </c:pt>
                <c:pt idx="3584">
                  <c:v>0.33639590189206731</c:v>
                </c:pt>
                <c:pt idx="3585">
                  <c:v>0.33619933593940737</c:v>
                </c:pt>
                <c:pt idx="3586">
                  <c:v>0.33600254884325897</c:v>
                </c:pt>
                <c:pt idx="3587">
                  <c:v>0.3358055411265225</c:v>
                </c:pt>
                <c:pt idx="3588">
                  <c:v>0.33560831331245394</c:v>
                </c:pt>
                <c:pt idx="3589">
                  <c:v>0.33541086592466196</c:v>
                </c:pt>
                <c:pt idx="3590">
                  <c:v>0.33521319948710615</c:v>
                </c:pt>
                <c:pt idx="3591">
                  <c:v>0.33501531452409433</c:v>
                </c:pt>
                <c:pt idx="3592">
                  <c:v>0.33481721156028077</c:v>
                </c:pt>
                <c:pt idx="3593">
                  <c:v>0.33461889112066334</c:v>
                </c:pt>
                <c:pt idx="3594">
                  <c:v>0.33442035373058154</c:v>
                </c:pt>
                <c:pt idx="3595">
                  <c:v>0.33422159991571393</c:v>
                </c:pt>
                <c:pt idx="3596">
                  <c:v>0.33402263020207623</c:v>
                </c:pt>
                <c:pt idx="3597">
                  <c:v>0.33382344511601869</c:v>
                </c:pt>
                <c:pt idx="3598">
                  <c:v>0.33362404518422378</c:v>
                </c:pt>
                <c:pt idx="3599">
                  <c:v>0.33342443093370394</c:v>
                </c:pt>
                <c:pt idx="3600">
                  <c:v>0.33322460289179967</c:v>
                </c:pt>
                <c:pt idx="3601">
                  <c:v>0.33302456158617638</c:v>
                </c:pt>
                <c:pt idx="3602">
                  <c:v>0.33282430754482295</c:v>
                </c:pt>
                <c:pt idx="3603">
                  <c:v>0.33262384129604877</c:v>
                </c:pt>
                <c:pt idx="3604">
                  <c:v>0.3324231633684821</c:v>
                </c:pt>
                <c:pt idx="3605">
                  <c:v>0.33222227429106688</c:v>
                </c:pt>
                <c:pt idx="3606">
                  <c:v>0.33202117459306135</c:v>
                </c:pt>
                <c:pt idx="3607">
                  <c:v>0.33181986480403497</c:v>
                </c:pt>
                <c:pt idx="3608">
                  <c:v>0.33161834545386687</c:v>
                </c:pt>
                <c:pt idx="3609">
                  <c:v>0.33141661707274267</c:v>
                </c:pt>
                <c:pt idx="3610">
                  <c:v>0.33121468019115297</c:v>
                </c:pt>
                <c:pt idx="3611">
                  <c:v>0.3310125353398905</c:v>
                </c:pt>
                <c:pt idx="3612">
                  <c:v>0.33081018305004833</c:v>
                </c:pt>
                <c:pt idx="3613">
                  <c:v>0.3306076238530169</c:v>
                </c:pt>
                <c:pt idx="3614">
                  <c:v>0.33040485828048227</c:v>
                </c:pt>
                <c:pt idx="3615">
                  <c:v>0.33020188686442337</c:v>
                </c:pt>
                <c:pt idx="3616">
                  <c:v>0.32999871013711052</c:v>
                </c:pt>
                <c:pt idx="3617">
                  <c:v>0.32979532863110184</c:v>
                </c:pt>
                <c:pt idx="3618">
                  <c:v>0.32959174287924209</c:v>
                </c:pt>
                <c:pt idx="3619">
                  <c:v>0.32938795341465971</c:v>
                </c:pt>
                <c:pt idx="3620">
                  <c:v>0.32918396077076478</c:v>
                </c:pt>
                <c:pt idx="3621">
                  <c:v>0.32897976548124674</c:v>
                </c:pt>
                <c:pt idx="3622">
                  <c:v>0.32877536808007185</c:v>
                </c:pt>
                <c:pt idx="3623">
                  <c:v>0.32857076910148092</c:v>
                </c:pt>
                <c:pt idx="3624">
                  <c:v>0.32836596907998755</c:v>
                </c:pt>
                <c:pt idx="3625">
                  <c:v>0.32816096855037508</c:v>
                </c:pt>
                <c:pt idx="3626">
                  <c:v>0.32795576804769444</c:v>
                </c:pt>
                <c:pt idx="3627">
                  <c:v>0.3277503681072621</c:v>
                </c:pt>
                <c:pt idx="3628">
                  <c:v>0.32754476926465803</c:v>
                </c:pt>
                <c:pt idx="3629">
                  <c:v>0.32733897205572249</c:v>
                </c:pt>
                <c:pt idx="3630">
                  <c:v>0.32713297701655447</c:v>
                </c:pt>
                <c:pt idx="3631">
                  <c:v>0.32692678468350911</c:v>
                </c:pt>
                <c:pt idx="3632">
                  <c:v>0.32672039559319566</c:v>
                </c:pt>
                <c:pt idx="3633">
                  <c:v>0.32651381028247461</c:v>
                </c:pt>
                <c:pt idx="3634">
                  <c:v>0.32630702928845606</c:v>
                </c:pt>
                <c:pt idx="3635">
                  <c:v>0.32610005314849677</c:v>
                </c:pt>
                <c:pt idx="3636">
                  <c:v>0.32589288240019854</c:v>
                </c:pt>
                <c:pt idx="3637">
                  <c:v>0.32568551758140524</c:v>
                </c:pt>
                <c:pt idx="3638">
                  <c:v>0.32547795923020101</c:v>
                </c:pt>
                <c:pt idx="3639">
                  <c:v>0.32527020788490746</c:v>
                </c:pt>
                <c:pt idx="3640">
                  <c:v>0.32506226408408212</c:v>
                </c:pt>
                <c:pt idx="3641">
                  <c:v>0.32485412836651534</c:v>
                </c:pt>
                <c:pt idx="3642">
                  <c:v>0.32464580127122833</c:v>
                </c:pt>
                <c:pt idx="3643">
                  <c:v>0.32443728333747079</c:v>
                </c:pt>
                <c:pt idx="3644">
                  <c:v>0.32422857510471909</c:v>
                </c:pt>
                <c:pt idx="3645">
                  <c:v>0.32401967711267304</c:v>
                </c:pt>
                <c:pt idx="3646">
                  <c:v>0.32381058990125439</c:v>
                </c:pt>
                <c:pt idx="3647">
                  <c:v>0.32360131401060394</c:v>
                </c:pt>
                <c:pt idx="3648">
                  <c:v>0.32339184998107989</c:v>
                </c:pt>
                <c:pt idx="3649">
                  <c:v>0.32318219835325496</c:v>
                </c:pt>
                <c:pt idx="3650">
                  <c:v>0.32297235966791432</c:v>
                </c:pt>
                <c:pt idx="3651">
                  <c:v>0.32276233446605318</c:v>
                </c:pt>
                <c:pt idx="3652">
                  <c:v>0.32255212328887495</c:v>
                </c:pt>
                <c:pt idx="3653">
                  <c:v>0.32234172667778815</c:v>
                </c:pt>
                <c:pt idx="3654">
                  <c:v>0.32213114517440472</c:v>
                </c:pt>
                <c:pt idx="3655">
                  <c:v>0.32192037932053752</c:v>
                </c:pt>
                <c:pt idx="3656">
                  <c:v>0.32170942965819821</c:v>
                </c:pt>
                <c:pt idx="3657">
                  <c:v>0.32149829672959446</c:v>
                </c:pt>
                <c:pt idx="3658">
                  <c:v>0.32128698107712828</c:v>
                </c:pt>
                <c:pt idx="3659">
                  <c:v>0.32107548324339319</c:v>
                </c:pt>
                <c:pt idx="3660">
                  <c:v>0.32086380377117246</c:v>
                </c:pt>
                <c:pt idx="3661">
                  <c:v>0.32065194320343637</c:v>
                </c:pt>
                <c:pt idx="3662">
                  <c:v>0.32043990208333983</c:v>
                </c:pt>
                <c:pt idx="3663">
                  <c:v>0.32022768095422072</c:v>
                </c:pt>
                <c:pt idx="3664">
                  <c:v>0.32001528035959703</c:v>
                </c:pt>
                <c:pt idx="3665">
                  <c:v>0.31980270084316464</c:v>
                </c:pt>
                <c:pt idx="3666">
                  <c:v>0.31958994294879528</c:v>
                </c:pt>
                <c:pt idx="3667">
                  <c:v>0.3193770072205338</c:v>
                </c:pt>
                <c:pt idx="3668">
                  <c:v>0.31916389420259672</c:v>
                </c:pt>
                <c:pt idx="3669">
                  <c:v>0.31895060443936879</c:v>
                </c:pt>
                <c:pt idx="3670">
                  <c:v>0.31873713847540158</c:v>
                </c:pt>
                <c:pt idx="3671">
                  <c:v>0.31852349685541076</c:v>
                </c:pt>
                <c:pt idx="3672">
                  <c:v>0.31830968012427424</c:v>
                </c:pt>
                <c:pt idx="3673">
                  <c:v>0.31809568882702932</c:v>
                </c:pt>
                <c:pt idx="3674">
                  <c:v>0.31788152350887067</c:v>
                </c:pt>
                <c:pt idx="3675">
                  <c:v>0.31766718471514821</c:v>
                </c:pt>
                <c:pt idx="3676">
                  <c:v>0.31745267299136465</c:v>
                </c:pt>
                <c:pt idx="3677">
                  <c:v>0.31723798888317317</c:v>
                </c:pt>
                <c:pt idx="3678">
                  <c:v>0.31702313293637513</c:v>
                </c:pt>
                <c:pt idx="3679">
                  <c:v>0.31680810569691797</c:v>
                </c:pt>
                <c:pt idx="3680">
                  <c:v>0.31659290771089277</c:v>
                </c:pt>
                <c:pt idx="3681">
                  <c:v>0.31637753952453201</c:v>
                </c:pt>
                <c:pt idx="3682">
                  <c:v>0.31616200168420722</c:v>
                </c:pt>
                <c:pt idx="3683">
                  <c:v>0.31594629473642677</c:v>
                </c:pt>
                <c:pt idx="3684">
                  <c:v>0.31573041922783374</c:v>
                </c:pt>
                <c:pt idx="3685">
                  <c:v>0.31551437570520335</c:v>
                </c:pt>
                <c:pt idx="3686">
                  <c:v>0.31529816471544081</c:v>
                </c:pt>
                <c:pt idx="3687">
                  <c:v>0.31508178680557913</c:v>
                </c:pt>
                <c:pt idx="3688">
                  <c:v>0.31486524252277676</c:v>
                </c:pt>
                <c:pt idx="3689">
                  <c:v>0.31464853241431534</c:v>
                </c:pt>
                <c:pt idx="3690">
                  <c:v>0.31443165702759734</c:v>
                </c:pt>
                <c:pt idx="3691">
                  <c:v>0.3142146169101438</c:v>
                </c:pt>
                <c:pt idx="3692">
                  <c:v>0.31399741260959246</c:v>
                </c:pt>
                <c:pt idx="3693">
                  <c:v>0.3137800446736948</c:v>
                </c:pt>
                <c:pt idx="3694">
                  <c:v>0.31356251365031429</c:v>
                </c:pt>
                <c:pt idx="3695">
                  <c:v>0.31334482008742387</c:v>
                </c:pt>
                <c:pt idx="3696">
                  <c:v>0.31312696453310379</c:v>
                </c:pt>
                <c:pt idx="3697">
                  <c:v>0.31290894753553949</c:v>
                </c:pt>
                <c:pt idx="3698">
                  <c:v>0.31269076964301895</c:v>
                </c:pt>
                <c:pt idx="3699">
                  <c:v>0.3124724314039305</c:v>
                </c:pt>
                <c:pt idx="3700">
                  <c:v>0.31225393336676122</c:v>
                </c:pt>
                <c:pt idx="3701">
                  <c:v>0.31203527608009374</c:v>
                </c:pt>
                <c:pt idx="3702">
                  <c:v>0.31181646009260455</c:v>
                </c:pt>
                <c:pt idx="3703">
                  <c:v>0.31159748595306136</c:v>
                </c:pt>
                <c:pt idx="3704">
                  <c:v>0.31137835421032145</c:v>
                </c:pt>
                <c:pt idx="3705">
                  <c:v>0.31115906541332883</c:v>
                </c:pt>
                <c:pt idx="3706">
                  <c:v>0.3109396201111122</c:v>
                </c:pt>
                <c:pt idx="3707">
                  <c:v>0.3107200188527825</c:v>
                </c:pt>
                <c:pt idx="3708">
                  <c:v>0.31050026218753124</c:v>
                </c:pt>
                <c:pt idx="3709">
                  <c:v>0.3102803506646275</c:v>
                </c:pt>
                <c:pt idx="3710">
                  <c:v>0.31006028483341613</c:v>
                </c:pt>
                <c:pt idx="3711">
                  <c:v>0.30984006524331542</c:v>
                </c:pt>
                <c:pt idx="3712">
                  <c:v>0.30961969244381488</c:v>
                </c:pt>
                <c:pt idx="3713">
                  <c:v>0.30939916698447284</c:v>
                </c:pt>
                <c:pt idx="3714">
                  <c:v>0.30917848941491433</c:v>
                </c:pt>
                <c:pt idx="3715">
                  <c:v>0.30895766028482874</c:v>
                </c:pt>
                <c:pt idx="3716">
                  <c:v>0.30873668014396766</c:v>
                </c:pt>
                <c:pt idx="3717">
                  <c:v>0.30851554954214278</c:v>
                </c:pt>
                <c:pt idx="3718">
                  <c:v>0.30829426902922341</c:v>
                </c:pt>
                <c:pt idx="3719">
                  <c:v>0.30807283915513417</c:v>
                </c:pt>
                <c:pt idx="3720">
                  <c:v>0.30785126046985289</c:v>
                </c:pt>
                <c:pt idx="3721">
                  <c:v>0.30762953352340877</c:v>
                </c:pt>
                <c:pt idx="3722">
                  <c:v>0.30740765886587934</c:v>
                </c:pt>
                <c:pt idx="3723">
                  <c:v>0.30718563704738872</c:v>
                </c:pt>
                <c:pt idx="3724">
                  <c:v>0.30696346861810542</c:v>
                </c:pt>
                <c:pt idx="3725">
                  <c:v>0.30674115412823999</c:v>
                </c:pt>
                <c:pt idx="3726">
                  <c:v>0.30651869412804267</c:v>
                </c:pt>
                <c:pt idx="3727">
                  <c:v>0.30629608916780143</c:v>
                </c:pt>
                <c:pt idx="3728">
                  <c:v>0.30607333979783941</c:v>
                </c:pt>
                <c:pt idx="3729">
                  <c:v>0.30585044656851318</c:v>
                </c:pt>
                <c:pt idx="3730">
                  <c:v>0.30562741003020988</c:v>
                </c:pt>
                <c:pt idx="3731">
                  <c:v>0.30540423073334561</c:v>
                </c:pt>
                <c:pt idx="3732">
                  <c:v>0.30518090922836272</c:v>
                </c:pt>
                <c:pt idx="3733">
                  <c:v>0.304957446065728</c:v>
                </c:pt>
                <c:pt idx="3734">
                  <c:v>0.3047338417959301</c:v>
                </c:pt>
                <c:pt idx="3735">
                  <c:v>0.30451009696947751</c:v>
                </c:pt>
                <c:pt idx="3736">
                  <c:v>0.30428621213689633</c:v>
                </c:pt>
                <c:pt idx="3737">
                  <c:v>0.30406218784872813</c:v>
                </c:pt>
                <c:pt idx="3738">
                  <c:v>0.30383802465552751</c:v>
                </c:pt>
                <c:pt idx="3739">
                  <c:v>0.30361372310786011</c:v>
                </c:pt>
                <c:pt idx="3740">
                  <c:v>0.30338928375630009</c:v>
                </c:pt>
                <c:pt idx="3741">
                  <c:v>0.30316470715142857</c:v>
                </c:pt>
                <c:pt idx="3742">
                  <c:v>0.30293999384383064</c:v>
                </c:pt>
                <c:pt idx="3743">
                  <c:v>0.30271514438409364</c:v>
                </c:pt>
                <c:pt idx="3744">
                  <c:v>0.30249015932280465</c:v>
                </c:pt>
                <c:pt idx="3745">
                  <c:v>0.30226503921054892</c:v>
                </c:pt>
                <c:pt idx="3746">
                  <c:v>0.30203978459790681</c:v>
                </c:pt>
                <c:pt idx="3747">
                  <c:v>0.30181439603545218</c:v>
                </c:pt>
                <c:pt idx="3748">
                  <c:v>0.30158887407374979</c:v>
                </c:pt>
                <c:pt idx="3749">
                  <c:v>0.30136321926335369</c:v>
                </c:pt>
                <c:pt idx="3750">
                  <c:v>0.30113743215480443</c:v>
                </c:pt>
                <c:pt idx="3751">
                  <c:v>0.30091151329862714</c:v>
                </c:pt>
                <c:pt idx="3752">
                  <c:v>0.30068546324532913</c:v>
                </c:pt>
                <c:pt idx="3753">
                  <c:v>0.30045928254539844</c:v>
                </c:pt>
                <c:pt idx="3754">
                  <c:v>0.30023297174930053</c:v>
                </c:pt>
                <c:pt idx="3755">
                  <c:v>0.3000065314074768</c:v>
                </c:pt>
                <c:pt idx="3756">
                  <c:v>0.29977996207034224</c:v>
                </c:pt>
                <c:pt idx="3757">
                  <c:v>0.29955326428828355</c:v>
                </c:pt>
                <c:pt idx="3758">
                  <c:v>0.29932643861165642</c:v>
                </c:pt>
                <c:pt idx="3759">
                  <c:v>0.29909948559078359</c:v>
                </c:pt>
                <c:pt idx="3760">
                  <c:v>0.2988724057759527</c:v>
                </c:pt>
                <c:pt idx="3761">
                  <c:v>0.29864519971741443</c:v>
                </c:pt>
                <c:pt idx="3762">
                  <c:v>0.29841786796537972</c:v>
                </c:pt>
                <c:pt idx="3763">
                  <c:v>0.29819041107001792</c:v>
                </c:pt>
                <c:pt idx="3764">
                  <c:v>0.29796282958145454</c:v>
                </c:pt>
                <c:pt idx="3765">
                  <c:v>0.29773512404976943</c:v>
                </c:pt>
                <c:pt idx="3766">
                  <c:v>0.29750729502499407</c:v>
                </c:pt>
                <c:pt idx="3767">
                  <c:v>0.29727934305710968</c:v>
                </c:pt>
                <c:pt idx="3768">
                  <c:v>0.29705126869604503</c:v>
                </c:pt>
                <c:pt idx="3769">
                  <c:v>0.29682307249167461</c:v>
                </c:pt>
                <c:pt idx="3770">
                  <c:v>0.29659475499381571</c:v>
                </c:pt>
                <c:pt idx="3771">
                  <c:v>0.29636631675222697</c:v>
                </c:pt>
                <c:pt idx="3772">
                  <c:v>0.29613775831660588</c:v>
                </c:pt>
                <c:pt idx="3773">
                  <c:v>0.2959090802365868</c:v>
                </c:pt>
                <c:pt idx="3774">
                  <c:v>0.29568028306173866</c:v>
                </c:pt>
                <c:pt idx="3775">
                  <c:v>0.29545136734156296</c:v>
                </c:pt>
                <c:pt idx="3776">
                  <c:v>0.29522233362549133</c:v>
                </c:pt>
                <c:pt idx="3777">
                  <c:v>0.29499318246288397</c:v>
                </c:pt>
                <c:pt idx="3778">
                  <c:v>0.29476391440302685</c:v>
                </c:pt>
                <c:pt idx="3779">
                  <c:v>0.29453452999513002</c:v>
                </c:pt>
                <c:pt idx="3780">
                  <c:v>0.29430502978832507</c:v>
                </c:pt>
                <c:pt idx="3781">
                  <c:v>0.29407541433166368</c:v>
                </c:pt>
                <c:pt idx="3782">
                  <c:v>0.29384568417411477</c:v>
                </c:pt>
                <c:pt idx="3783">
                  <c:v>0.29361583986456258</c:v>
                </c:pt>
                <c:pt idx="3784">
                  <c:v>0.29338588195180465</c:v>
                </c:pt>
                <c:pt idx="3785">
                  <c:v>0.29315581098455001</c:v>
                </c:pt>
                <c:pt idx="3786">
                  <c:v>0.29292562751141621</c:v>
                </c:pt>
                <c:pt idx="3787">
                  <c:v>0.29269533208092796</c:v>
                </c:pt>
                <c:pt idx="3788">
                  <c:v>0.29246492524151452</c:v>
                </c:pt>
                <c:pt idx="3789">
                  <c:v>0.29223440754150815</c:v>
                </c:pt>
                <c:pt idx="3790">
                  <c:v>0.29200377952914142</c:v>
                </c:pt>
                <c:pt idx="3791">
                  <c:v>0.29177304175254537</c:v>
                </c:pt>
                <c:pt idx="3792">
                  <c:v>0.29154219475974719</c:v>
                </c:pt>
                <c:pt idx="3793">
                  <c:v>0.29131123909866857</c:v>
                </c:pt>
                <c:pt idx="3794">
                  <c:v>0.29108017531712305</c:v>
                </c:pt>
                <c:pt idx="3795">
                  <c:v>0.29084900396281432</c:v>
                </c:pt>
                <c:pt idx="3796">
                  <c:v>0.29061772558333376</c:v>
                </c:pt>
                <c:pt idx="3797">
                  <c:v>0.29038634072615876</c:v>
                </c:pt>
                <c:pt idx="3798">
                  <c:v>0.29015484993865037</c:v>
                </c:pt>
                <c:pt idx="3799">
                  <c:v>0.289923253768051</c:v>
                </c:pt>
                <c:pt idx="3800">
                  <c:v>0.28969155276148267</c:v>
                </c:pt>
                <c:pt idx="3801">
                  <c:v>0.28945974746594511</c:v>
                </c:pt>
                <c:pt idx="3802">
                  <c:v>0.2892278384283129</c:v>
                </c:pt>
                <c:pt idx="3803">
                  <c:v>0.28899582619533415</c:v>
                </c:pt>
                <c:pt idx="3804">
                  <c:v>0.28876371131362782</c:v>
                </c:pt>
                <c:pt idx="3805">
                  <c:v>0.2885314943296825</c:v>
                </c:pt>
                <c:pt idx="3806">
                  <c:v>0.28829917578985315</c:v>
                </c:pt>
                <c:pt idx="3807">
                  <c:v>0.28806675624035993</c:v>
                </c:pt>
                <c:pt idx="3808">
                  <c:v>0.28783423622728571</c:v>
                </c:pt>
                <c:pt idx="3809">
                  <c:v>0.28760161629657438</c:v>
                </c:pt>
                <c:pt idx="3810">
                  <c:v>0.28736889699402829</c:v>
                </c:pt>
                <c:pt idx="3811">
                  <c:v>0.2871360788653064</c:v>
                </c:pt>
                <c:pt idx="3812">
                  <c:v>0.28690316245592212</c:v>
                </c:pt>
                <c:pt idx="3813">
                  <c:v>0.28667014831124182</c:v>
                </c:pt>
                <c:pt idx="3814">
                  <c:v>0.28643703697648182</c:v>
                </c:pt>
                <c:pt idx="3815">
                  <c:v>0.28620382899670693</c:v>
                </c:pt>
                <c:pt idx="3816">
                  <c:v>0.28597052491682834</c:v>
                </c:pt>
                <c:pt idx="3817">
                  <c:v>0.28573712528160161</c:v>
                </c:pt>
                <c:pt idx="3818">
                  <c:v>0.28550363063562428</c:v>
                </c:pt>
                <c:pt idx="3819">
                  <c:v>0.28527004152333424</c:v>
                </c:pt>
                <c:pt idx="3820">
                  <c:v>0.28503635848900716</c:v>
                </c:pt>
                <c:pt idx="3821">
                  <c:v>0.2848025820767553</c:v>
                </c:pt>
                <c:pt idx="3822">
                  <c:v>0.28456871283052465</c:v>
                </c:pt>
                <c:pt idx="3823">
                  <c:v>0.28433475129409314</c:v>
                </c:pt>
                <c:pt idx="3824">
                  <c:v>0.28410069801106863</c:v>
                </c:pt>
                <c:pt idx="3825">
                  <c:v>0.28386655352488727</c:v>
                </c:pt>
                <c:pt idx="3826">
                  <c:v>0.28363231837881064</c:v>
                </c:pt>
                <c:pt idx="3827">
                  <c:v>0.28339799311592451</c:v>
                </c:pt>
                <c:pt idx="3828">
                  <c:v>0.28316357827913613</c:v>
                </c:pt>
                <c:pt idx="3829">
                  <c:v>0.28292907441117304</c:v>
                </c:pt>
                <c:pt idx="3830">
                  <c:v>0.28269448205458025</c:v>
                </c:pt>
                <c:pt idx="3831">
                  <c:v>0.28245980175171853</c:v>
                </c:pt>
                <c:pt idx="3832">
                  <c:v>0.28222503404476246</c:v>
                </c:pt>
                <c:pt idx="3833">
                  <c:v>0.28199017947569854</c:v>
                </c:pt>
                <c:pt idx="3834">
                  <c:v>0.28175523858632279</c:v>
                </c:pt>
                <c:pt idx="3835">
                  <c:v>0.28152021191823895</c:v>
                </c:pt>
                <c:pt idx="3836">
                  <c:v>0.2812851000128565</c:v>
                </c:pt>
                <c:pt idx="3837">
                  <c:v>0.28104990341138891</c:v>
                </c:pt>
                <c:pt idx="3838">
                  <c:v>0.28081462265485096</c:v>
                </c:pt>
                <c:pt idx="3839">
                  <c:v>0.28057925828405739</c:v>
                </c:pt>
                <c:pt idx="3840">
                  <c:v>0.28034381083962062</c:v>
                </c:pt>
                <c:pt idx="3841">
                  <c:v>0.28010828086194861</c:v>
                </c:pt>
                <c:pt idx="3842">
                  <c:v>0.27987266889124351</c:v>
                </c:pt>
                <c:pt idx="3843">
                  <c:v>0.27963697546749877</c:v>
                </c:pt>
                <c:pt idx="3844">
                  <c:v>0.27940120113049788</c:v>
                </c:pt>
                <c:pt idx="3845">
                  <c:v>0.27916534641981194</c:v>
                </c:pt>
                <c:pt idx="3846">
                  <c:v>0.27892941187479814</c:v>
                </c:pt>
                <c:pt idx="3847">
                  <c:v>0.27869339803459725</c:v>
                </c:pt>
                <c:pt idx="3848">
                  <c:v>0.27845730543813191</c:v>
                </c:pt>
                <c:pt idx="3849">
                  <c:v>0.27822113462410475</c:v>
                </c:pt>
                <c:pt idx="3850">
                  <c:v>0.27798488613099642</c:v>
                </c:pt>
                <c:pt idx="3851">
                  <c:v>0.27774856049706342</c:v>
                </c:pt>
                <c:pt idx="3852">
                  <c:v>0.27751215826033615</c:v>
                </c:pt>
                <c:pt idx="3853">
                  <c:v>0.27727567995861707</c:v>
                </c:pt>
                <c:pt idx="3854">
                  <c:v>0.27703912612947901</c:v>
                </c:pt>
                <c:pt idx="3855">
                  <c:v>0.27680249731026269</c:v>
                </c:pt>
                <c:pt idx="3856">
                  <c:v>0.27656579403807502</c:v>
                </c:pt>
                <c:pt idx="3857">
                  <c:v>0.27632901684978706</c:v>
                </c:pt>
                <c:pt idx="3858">
                  <c:v>0.27609216628203248</c:v>
                </c:pt>
                <c:pt idx="3859">
                  <c:v>0.27585524287120494</c:v>
                </c:pt>
                <c:pt idx="3860">
                  <c:v>0.27561824715345667</c:v>
                </c:pt>
                <c:pt idx="3861">
                  <c:v>0.27538117966469638</c:v>
                </c:pt>
                <c:pt idx="3862">
                  <c:v>0.27514404094058736</c:v>
                </c:pt>
                <c:pt idx="3863">
                  <c:v>0.27490683151654538</c:v>
                </c:pt>
                <c:pt idx="3864">
                  <c:v>0.27466955192773695</c:v>
                </c:pt>
                <c:pt idx="3865">
                  <c:v>0.2744322027090772</c:v>
                </c:pt>
                <c:pt idx="3866">
                  <c:v>0.27419478439522849</c:v>
                </c:pt>
                <c:pt idx="3867">
                  <c:v>0.27395729752059772</c:v>
                </c:pt>
                <c:pt idx="3868">
                  <c:v>0.27371974261933485</c:v>
                </c:pt>
                <c:pt idx="3869">
                  <c:v>0.2734821202253308</c:v>
                </c:pt>
                <c:pt idx="3870">
                  <c:v>0.27324443087221623</c:v>
                </c:pt>
                <c:pt idx="3871">
                  <c:v>0.27300667509335846</c:v>
                </c:pt>
                <c:pt idx="3872">
                  <c:v>0.2727688534218603</c:v>
                </c:pt>
                <c:pt idx="3873">
                  <c:v>0.27253096639055818</c:v>
                </c:pt>
                <c:pt idx="3874">
                  <c:v>0.27229301453202009</c:v>
                </c:pt>
                <c:pt idx="3875">
                  <c:v>0.27205499837854352</c:v>
                </c:pt>
                <c:pt idx="3876">
                  <c:v>0.27181691846215389</c:v>
                </c:pt>
                <c:pt idx="3877">
                  <c:v>0.27157877531460228</c:v>
                </c:pt>
                <c:pt idx="3878">
                  <c:v>0.27134056946736423</c:v>
                </c:pt>
                <c:pt idx="3879">
                  <c:v>0.27110230145163694</c:v>
                </c:pt>
                <c:pt idx="3880">
                  <c:v>0.27086397179833804</c:v>
                </c:pt>
                <c:pt idx="3881">
                  <c:v>0.27062558103810336</c:v>
                </c:pt>
                <c:pt idx="3882">
                  <c:v>0.27038712970128553</c:v>
                </c:pt>
                <c:pt idx="3883">
                  <c:v>0.27014861831795162</c:v>
                </c:pt>
                <c:pt idx="3884">
                  <c:v>0.26991004741788133</c:v>
                </c:pt>
                <c:pt idx="3885">
                  <c:v>0.26967141753056528</c:v>
                </c:pt>
                <c:pt idx="3886">
                  <c:v>0.26943272918520339</c:v>
                </c:pt>
                <c:pt idx="3887">
                  <c:v>0.26919398291070246</c:v>
                </c:pt>
                <c:pt idx="3888">
                  <c:v>0.26895517923567464</c:v>
                </c:pt>
                <c:pt idx="3889">
                  <c:v>0.26871631868843543</c:v>
                </c:pt>
                <c:pt idx="3890">
                  <c:v>0.26847740179700236</c:v>
                </c:pt>
                <c:pt idx="3891">
                  <c:v>0.26823842908909223</c:v>
                </c:pt>
                <c:pt idx="3892">
                  <c:v>0.26799940109212012</c:v>
                </c:pt>
                <c:pt idx="3893">
                  <c:v>0.26776031833319669</c:v>
                </c:pt>
                <c:pt idx="3894">
                  <c:v>0.26752118133912756</c:v>
                </c:pt>
                <c:pt idx="3895">
                  <c:v>0.26728199063641017</c:v>
                </c:pt>
                <c:pt idx="3896">
                  <c:v>0.26704274675123274</c:v>
                </c:pt>
                <c:pt idx="3897">
                  <c:v>0.26680345020947216</c:v>
                </c:pt>
                <c:pt idx="3898">
                  <c:v>0.26656410153669252</c:v>
                </c:pt>
                <c:pt idx="3899">
                  <c:v>0.26632470125814262</c:v>
                </c:pt>
                <c:pt idx="3900">
                  <c:v>0.26608524989875487</c:v>
                </c:pt>
                <c:pt idx="3901">
                  <c:v>0.26584574798314281</c:v>
                </c:pt>
                <c:pt idx="3902">
                  <c:v>0.2656061960356001</c:v>
                </c:pt>
                <c:pt idx="3903">
                  <c:v>0.26536659458009781</c:v>
                </c:pt>
                <c:pt idx="3904">
                  <c:v>0.26512694414028343</c:v>
                </c:pt>
                <c:pt idx="3905">
                  <c:v>0.26488724523947821</c:v>
                </c:pt>
                <c:pt idx="3906">
                  <c:v>0.26464749840067647</c:v>
                </c:pt>
                <c:pt idx="3907">
                  <c:v>0.26440770414654269</c:v>
                </c:pt>
                <c:pt idx="3908">
                  <c:v>0.26416786299941053</c:v>
                </c:pt>
                <c:pt idx="3909">
                  <c:v>0.26392797548128027</c:v>
                </c:pt>
                <c:pt idx="3910">
                  <c:v>0.26368804211381813</c:v>
                </c:pt>
                <c:pt idx="3911">
                  <c:v>0.26344806341835336</c:v>
                </c:pt>
                <c:pt idx="3912">
                  <c:v>0.2632080399158771</c:v>
                </c:pt>
                <c:pt idx="3913">
                  <c:v>0.26296797212704026</c:v>
                </c:pt>
                <c:pt idx="3914">
                  <c:v>0.26272786057215236</c:v>
                </c:pt>
                <c:pt idx="3915">
                  <c:v>0.26248770577117886</c:v>
                </c:pt>
                <c:pt idx="3916">
                  <c:v>0.26224750824374016</c:v>
                </c:pt>
                <c:pt idx="3917">
                  <c:v>0.26200726850910933</c:v>
                </c:pt>
                <c:pt idx="3918">
                  <c:v>0.26176698708621088</c:v>
                </c:pt>
                <c:pt idx="3919">
                  <c:v>0.26152666449361833</c:v>
                </c:pt>
                <c:pt idx="3920">
                  <c:v>0.26128630124955315</c:v>
                </c:pt>
                <c:pt idx="3921">
                  <c:v>0.26104589787188232</c:v>
                </c:pt>
                <c:pt idx="3922">
                  <c:v>0.2608054548781174</c:v>
                </c:pt>
                <c:pt idx="3923">
                  <c:v>0.26056497278541191</c:v>
                </c:pt>
                <c:pt idx="3924">
                  <c:v>0.26032445211056027</c:v>
                </c:pt>
                <c:pt idx="3925">
                  <c:v>0.2600838933699956</c:v>
                </c:pt>
                <c:pt idx="3926">
                  <c:v>0.25984329707978859</c:v>
                </c:pt>
                <c:pt idx="3927">
                  <c:v>0.25960266375564495</c:v>
                </c:pt>
                <c:pt idx="3928">
                  <c:v>0.25936199391290432</c:v>
                </c:pt>
                <c:pt idx="3929">
                  <c:v>0.25912128806653822</c:v>
                </c:pt>
                <c:pt idx="3930">
                  <c:v>0.2588805467311488</c:v>
                </c:pt>
                <c:pt idx="3931">
                  <c:v>0.25863977042096647</c:v>
                </c:pt>
                <c:pt idx="3932">
                  <c:v>0.25839895964984844</c:v>
                </c:pt>
                <c:pt idx="3933">
                  <c:v>0.25815811493127722</c:v>
                </c:pt>
                <c:pt idx="3934">
                  <c:v>0.25791723677835904</c:v>
                </c:pt>
                <c:pt idx="3935">
                  <c:v>0.25767632570382137</c:v>
                </c:pt>
                <c:pt idx="3936">
                  <c:v>0.25743538222001205</c:v>
                </c:pt>
                <c:pt idx="3937">
                  <c:v>0.25719440683889705</c:v>
                </c:pt>
                <c:pt idx="3938">
                  <c:v>0.25695340007205947</c:v>
                </c:pt>
                <c:pt idx="3939">
                  <c:v>0.25671236243069684</c:v>
                </c:pt>
                <c:pt idx="3940">
                  <c:v>0.25647129442562033</c:v>
                </c:pt>
                <c:pt idx="3941">
                  <c:v>0.2562301965672526</c:v>
                </c:pt>
                <c:pt idx="3942">
                  <c:v>0.25598906936562649</c:v>
                </c:pt>
                <c:pt idx="3943">
                  <c:v>0.25574791333038271</c:v>
                </c:pt>
                <c:pt idx="3944">
                  <c:v>0.25550672897076881</c:v>
                </c:pt>
                <c:pt idx="3945">
                  <c:v>0.2552655167956373</c:v>
                </c:pt>
                <c:pt idx="3946">
                  <c:v>0.25502427731344401</c:v>
                </c:pt>
                <c:pt idx="3947">
                  <c:v>0.25478301103224621</c:v>
                </c:pt>
                <c:pt idx="3948">
                  <c:v>0.25454171845970125</c:v>
                </c:pt>
                <c:pt idx="3949">
                  <c:v>0.25430040010306465</c:v>
                </c:pt>
                <c:pt idx="3950">
                  <c:v>0.25405905646918897</c:v>
                </c:pt>
                <c:pt idx="3951">
                  <c:v>0.25381768806452137</c:v>
                </c:pt>
                <c:pt idx="3952">
                  <c:v>0.25357629539510257</c:v>
                </c:pt>
                <c:pt idx="3953">
                  <c:v>0.25333487896656498</c:v>
                </c:pt>
                <c:pt idx="3954">
                  <c:v>0.25309343928413131</c:v>
                </c:pt>
                <c:pt idx="3955">
                  <c:v>0.25285197685261257</c:v>
                </c:pt>
                <c:pt idx="3956">
                  <c:v>0.25261049217640646</c:v>
                </c:pt>
                <c:pt idx="3957">
                  <c:v>0.25236898575949629</c:v>
                </c:pt>
                <c:pt idx="3958">
                  <c:v>0.25212745810544879</c:v>
                </c:pt>
                <c:pt idx="3959">
                  <c:v>0.2518859097174127</c:v>
                </c:pt>
                <c:pt idx="3960">
                  <c:v>0.25164434109811712</c:v>
                </c:pt>
                <c:pt idx="3961">
                  <c:v>0.25140275274986984</c:v>
                </c:pt>
                <c:pt idx="3962">
                  <c:v>0.25116114517455623</c:v>
                </c:pt>
                <c:pt idx="3963">
                  <c:v>0.25091951887363673</c:v>
                </c:pt>
                <c:pt idx="3964">
                  <c:v>0.25067787434814603</c:v>
                </c:pt>
                <c:pt idx="3965">
                  <c:v>0.25043621209869099</c:v>
                </c:pt>
                <c:pt idx="3966">
                  <c:v>0.25019453262544977</c:v>
                </c:pt>
                <c:pt idx="3967">
                  <c:v>0.2499528364281691</c:v>
                </c:pt>
                <c:pt idx="3968">
                  <c:v>0.24971112400616369</c:v>
                </c:pt>
                <c:pt idx="3969">
                  <c:v>0.24946939585831426</c:v>
                </c:pt>
                <c:pt idx="3970">
                  <c:v>0.24922765248306586</c:v>
                </c:pt>
                <c:pt idx="3971">
                  <c:v>0.24898589437842675</c:v>
                </c:pt>
                <c:pt idx="3972">
                  <c:v>0.24874412204196625</c:v>
                </c:pt>
                <c:pt idx="3973">
                  <c:v>0.24850233597081342</c:v>
                </c:pt>
                <c:pt idx="3974">
                  <c:v>0.24826053666165562</c:v>
                </c:pt>
                <c:pt idx="3975">
                  <c:v>0.2480187246107371</c:v>
                </c:pt>
                <c:pt idx="3976">
                  <c:v>0.24777690031385682</c:v>
                </c:pt>
                <c:pt idx="3977">
                  <c:v>0.24753506426636751</c:v>
                </c:pt>
                <c:pt idx="3978">
                  <c:v>0.24729321696317369</c:v>
                </c:pt>
                <c:pt idx="3979">
                  <c:v>0.24705135889873078</c:v>
                </c:pt>
                <c:pt idx="3980">
                  <c:v>0.24680949056704274</c:v>
                </c:pt>
                <c:pt idx="3981">
                  <c:v>0.24656761246166101</c:v>
                </c:pt>
                <c:pt idx="3982">
                  <c:v>0.24632572507568282</c:v>
                </c:pt>
                <c:pt idx="3983">
                  <c:v>0.24608382890175012</c:v>
                </c:pt>
                <c:pt idx="3984">
                  <c:v>0.24584192443204717</c:v>
                </c:pt>
                <c:pt idx="3985">
                  <c:v>0.24560001215829985</c:v>
                </c:pt>
                <c:pt idx="3986">
                  <c:v>0.24535809257177363</c:v>
                </c:pt>
                <c:pt idx="3987">
                  <c:v>0.24511616616327248</c:v>
                </c:pt>
                <c:pt idx="3988">
                  <c:v>0.24487423342313686</c:v>
                </c:pt>
                <c:pt idx="3989">
                  <c:v>0.24463229484124271</c:v>
                </c:pt>
                <c:pt idx="3990">
                  <c:v>0.24439035090699954</c:v>
                </c:pt>
                <c:pt idx="3991">
                  <c:v>0.24414840210934932</c:v>
                </c:pt>
                <c:pt idx="3992">
                  <c:v>0.24390644893676472</c:v>
                </c:pt>
                <c:pt idx="3993">
                  <c:v>0.24366449187724754</c:v>
                </c:pt>
                <c:pt idx="3994">
                  <c:v>0.24342253141832751</c:v>
                </c:pt>
                <c:pt idx="3995">
                  <c:v>0.24318056804706076</c:v>
                </c:pt>
                <c:pt idx="3996">
                  <c:v>0.2429386022500282</c:v>
                </c:pt>
                <c:pt idx="3997">
                  <c:v>0.24269663451333395</c:v>
                </c:pt>
                <c:pt idx="3998">
                  <c:v>0.2424546653226041</c:v>
                </c:pt>
                <c:pt idx="3999">
                  <c:v>0.24221269516298541</c:v>
                </c:pt>
                <c:pt idx="4000">
                  <c:v>0.24197072451914337</c:v>
                </c:pt>
                <c:pt idx="4001">
                  <c:v>0.24172875387526088</c:v>
                </c:pt>
                <c:pt idx="4002">
                  <c:v>0.24148678371503737</c:v>
                </c:pt>
                <c:pt idx="4003">
                  <c:v>0.2412448145216862</c:v>
                </c:pt>
                <c:pt idx="4004">
                  <c:v>0.2410028467779344</c:v>
                </c:pt>
                <c:pt idx="4005">
                  <c:v>0.24076088096602083</c:v>
                </c:pt>
                <c:pt idx="4006">
                  <c:v>0.24051891756769395</c:v>
                </c:pt>
                <c:pt idx="4007">
                  <c:v>0.24027695706421193</c:v>
                </c:pt>
                <c:pt idx="4008">
                  <c:v>0.2400349999363395</c:v>
                </c:pt>
                <c:pt idx="4009">
                  <c:v>0.239793046664348</c:v>
                </c:pt>
                <c:pt idx="4010">
                  <c:v>0.23955109772801339</c:v>
                </c:pt>
                <c:pt idx="4011">
                  <c:v>0.23930915360661412</c:v>
                </c:pt>
                <c:pt idx="4012">
                  <c:v>0.23906721477893106</c:v>
                </c:pt>
                <c:pt idx="4013">
                  <c:v>0.23882528172324519</c:v>
                </c:pt>
                <c:pt idx="4014">
                  <c:v>0.23858335491733607</c:v>
                </c:pt>
                <c:pt idx="4015">
                  <c:v>0.2383414348384815</c:v>
                </c:pt>
                <c:pt idx="4016">
                  <c:v>0.23809952196345438</c:v>
                </c:pt>
                <c:pt idx="4017">
                  <c:v>0.23785761676852327</c:v>
                </c:pt>
                <c:pt idx="4018">
                  <c:v>0.23761571972944986</c:v>
                </c:pt>
                <c:pt idx="4019">
                  <c:v>0.23737383132148718</c:v>
                </c:pt>
                <c:pt idx="4020">
                  <c:v>0.23713195201937948</c:v>
                </c:pt>
                <c:pt idx="4021">
                  <c:v>0.23689008229736019</c:v>
                </c:pt>
                <c:pt idx="4022">
                  <c:v>0.23664822262914983</c:v>
                </c:pt>
                <c:pt idx="4023">
                  <c:v>0.23640637348795632</c:v>
                </c:pt>
                <c:pt idx="4024">
                  <c:v>0.23616453534647172</c:v>
                </c:pt>
                <c:pt idx="4025">
                  <c:v>0.23592270867687243</c:v>
                </c:pt>
                <c:pt idx="4026">
                  <c:v>0.23568089395081732</c:v>
                </c:pt>
                <c:pt idx="4027">
                  <c:v>0.23543909163944529</c:v>
                </c:pt>
                <c:pt idx="4028">
                  <c:v>0.23519730221337587</c:v>
                </c:pt>
                <c:pt idx="4029">
                  <c:v>0.23495552614270671</c:v>
                </c:pt>
                <c:pt idx="4030">
                  <c:v>0.23471376389701173</c:v>
                </c:pt>
                <c:pt idx="4031">
                  <c:v>0.23447201594534139</c:v>
                </c:pt>
                <c:pt idx="4032">
                  <c:v>0.23423028275621952</c:v>
                </c:pt>
                <c:pt idx="4033">
                  <c:v>0.23398856479764346</c:v>
                </c:pt>
                <c:pt idx="4034">
                  <c:v>0.23374686253708235</c:v>
                </c:pt>
                <c:pt idx="4035">
                  <c:v>0.23350517644147478</c:v>
                </c:pt>
                <c:pt idx="4036">
                  <c:v>0.23326350697722908</c:v>
                </c:pt>
                <c:pt idx="4037">
                  <c:v>0.23302185461022107</c:v>
                </c:pt>
                <c:pt idx="4038">
                  <c:v>0.23278021980579247</c:v>
                </c:pt>
                <c:pt idx="4039">
                  <c:v>0.23253860302875073</c:v>
                </c:pt>
                <c:pt idx="4040">
                  <c:v>0.2322970047433662</c:v>
                </c:pt>
                <c:pt idx="4041">
                  <c:v>0.23205542541337235</c:v>
                </c:pt>
                <c:pt idx="4042">
                  <c:v>0.23181386550196378</c:v>
                </c:pt>
                <c:pt idx="4043">
                  <c:v>0.23157232547179421</c:v>
                </c:pt>
                <c:pt idx="4044">
                  <c:v>0.2313308057849767</c:v>
                </c:pt>
                <c:pt idx="4045">
                  <c:v>0.23108930690308135</c:v>
                </c:pt>
                <c:pt idx="4046">
                  <c:v>0.23084782928713382</c:v>
                </c:pt>
                <c:pt idx="4047">
                  <c:v>0.23060637339761531</c:v>
                </c:pt>
                <c:pt idx="4048">
                  <c:v>0.23036493969445943</c:v>
                </c:pt>
                <c:pt idx="4049">
                  <c:v>0.23012352863705288</c:v>
                </c:pt>
                <c:pt idx="4050">
                  <c:v>0.2298821406842331</c:v>
                </c:pt>
                <c:pt idx="4051">
                  <c:v>0.2296407762942865</c:v>
                </c:pt>
                <c:pt idx="4052">
                  <c:v>0.22939943592494871</c:v>
                </c:pt>
                <c:pt idx="4053">
                  <c:v>0.22915812003340233</c:v>
                </c:pt>
                <c:pt idx="4054">
                  <c:v>0.22891682907627542</c:v>
                </c:pt>
                <c:pt idx="4055">
                  <c:v>0.22867556350964124</c:v>
                </c:pt>
                <c:pt idx="4056">
                  <c:v>0.22843432378901604</c:v>
                </c:pt>
                <c:pt idx="4057">
                  <c:v>0.22819311036935849</c:v>
                </c:pt>
                <c:pt idx="4058">
                  <c:v>0.22795192370506848</c:v>
                </c:pt>
                <c:pt idx="4059">
                  <c:v>0.22771076424998488</c:v>
                </c:pt>
                <c:pt idx="4060">
                  <c:v>0.22746963245738577</c:v>
                </c:pt>
                <c:pt idx="4061">
                  <c:v>0.22722852877998642</c:v>
                </c:pt>
                <c:pt idx="4062">
                  <c:v>0.22698745366993767</c:v>
                </c:pt>
                <c:pt idx="4063">
                  <c:v>0.22674640757882594</c:v>
                </c:pt>
                <c:pt idx="4064">
                  <c:v>0.22650539095767053</c:v>
                </c:pt>
                <c:pt idx="4065">
                  <c:v>0.22626440425692382</c:v>
                </c:pt>
                <c:pt idx="4066">
                  <c:v>0.22602344792646956</c:v>
                </c:pt>
                <c:pt idx="4067">
                  <c:v>0.22578252241562075</c:v>
                </c:pt>
                <c:pt idx="4068">
                  <c:v>0.22554162817311998</c:v>
                </c:pt>
                <c:pt idx="4069">
                  <c:v>0.22530076564713752</c:v>
                </c:pt>
                <c:pt idx="4070">
                  <c:v>0.22505993528526957</c:v>
                </c:pt>
                <c:pt idx="4071">
                  <c:v>0.22481913753453853</c:v>
                </c:pt>
                <c:pt idx="4072">
                  <c:v>0.22457837284138993</c:v>
                </c:pt>
                <c:pt idx="4073">
                  <c:v>0.22433764165169312</c:v>
                </c:pt>
                <c:pt idx="4074">
                  <c:v>0.22409694441073927</c:v>
                </c:pt>
                <c:pt idx="4075">
                  <c:v>0.22385628156323945</c:v>
                </c:pt>
                <c:pt idx="4076">
                  <c:v>0.22361565355332497</c:v>
                </c:pt>
                <c:pt idx="4077">
                  <c:v>0.2233750608245455</c:v>
                </c:pt>
                <c:pt idx="4078">
                  <c:v>0.22313450381986727</c:v>
                </c:pt>
                <c:pt idx="4079">
                  <c:v>0.2228939829816734</c:v>
                </c:pt>
                <c:pt idx="4080">
                  <c:v>0.22265349875176113</c:v>
                </c:pt>
                <c:pt idx="4081">
                  <c:v>0.22241305157134209</c:v>
                </c:pt>
                <c:pt idx="4082">
                  <c:v>0.22217264188104063</c:v>
                </c:pt>
                <c:pt idx="4083">
                  <c:v>0.22193227012089195</c:v>
                </c:pt>
                <c:pt idx="4084">
                  <c:v>0.22169193673034224</c:v>
                </c:pt>
                <c:pt idx="4085">
                  <c:v>0.22145164214824714</c:v>
                </c:pt>
                <c:pt idx="4086">
                  <c:v>0.22121138681286973</c:v>
                </c:pt>
                <c:pt idx="4087">
                  <c:v>0.22097117116188092</c:v>
                </c:pt>
                <c:pt idx="4088">
                  <c:v>0.22073099563235687</c:v>
                </c:pt>
                <c:pt idx="4089">
                  <c:v>0.22049086066077925</c:v>
                </c:pt>
                <c:pt idx="4090">
                  <c:v>0.22025076668303334</c:v>
                </c:pt>
                <c:pt idx="4091">
                  <c:v>0.22001071413440654</c:v>
                </c:pt>
                <c:pt idx="4092">
                  <c:v>0.21977070344958852</c:v>
                </c:pt>
                <c:pt idx="4093">
                  <c:v>0.21953073506266932</c:v>
                </c:pt>
                <c:pt idx="4094">
                  <c:v>0.2192908094071378</c:v>
                </c:pt>
                <c:pt idx="4095">
                  <c:v>0.21905092691588202</c:v>
                </c:pt>
                <c:pt idx="4096">
                  <c:v>0.21881108802118646</c:v>
                </c:pt>
                <c:pt idx="4097">
                  <c:v>0.21857129315473239</c:v>
                </c:pt>
                <c:pt idx="4098">
                  <c:v>0.2183315427475962</c:v>
                </c:pt>
                <c:pt idx="4099">
                  <c:v>0.21809183723024772</c:v>
                </c:pt>
                <c:pt idx="4100">
                  <c:v>0.21785217703255064</c:v>
                </c:pt>
                <c:pt idx="4101">
                  <c:v>0.21761256258375977</c:v>
                </c:pt>
                <c:pt idx="4102">
                  <c:v>0.21737299431252147</c:v>
                </c:pt>
                <c:pt idx="4103">
                  <c:v>0.21713347264687191</c:v>
                </c:pt>
                <c:pt idx="4104">
                  <c:v>0.21689399801423551</c:v>
                </c:pt>
                <c:pt idx="4105">
                  <c:v>0.21665457084142503</c:v>
                </c:pt>
                <c:pt idx="4106">
                  <c:v>0.21641519155464012</c:v>
                </c:pt>
                <c:pt idx="4107">
                  <c:v>0.21617586057946545</c:v>
                </c:pt>
                <c:pt idx="4108">
                  <c:v>0.21593657834087121</c:v>
                </c:pt>
                <c:pt idx="4109">
                  <c:v>0.21569734526321044</c:v>
                </c:pt>
                <c:pt idx="4110">
                  <c:v>0.21545816177021965</c:v>
                </c:pt>
                <c:pt idx="4111">
                  <c:v>0.21521902828501677</c:v>
                </c:pt>
                <c:pt idx="4112">
                  <c:v>0.21497994523009986</c:v>
                </c:pt>
                <c:pt idx="4113">
                  <c:v>0.21474091302734741</c:v>
                </c:pt>
                <c:pt idx="4114">
                  <c:v>0.21450193209801635</c:v>
                </c:pt>
                <c:pt idx="4115">
                  <c:v>0.21426300286274075</c:v>
                </c:pt>
                <c:pt idx="4116">
                  <c:v>0.21402412574153223</c:v>
                </c:pt>
                <c:pt idx="4117">
                  <c:v>0.2137853011537772</c:v>
                </c:pt>
                <c:pt idx="4118">
                  <c:v>0.21354652951823741</c:v>
                </c:pt>
                <c:pt idx="4119">
                  <c:v>0.2133078112530484</c:v>
                </c:pt>
                <c:pt idx="4120">
                  <c:v>0.21306914677571784</c:v>
                </c:pt>
                <c:pt idx="4121">
                  <c:v>0.21283053650312581</c:v>
                </c:pt>
                <c:pt idx="4122">
                  <c:v>0.21259198085152317</c:v>
                </c:pt>
                <c:pt idx="4123">
                  <c:v>0.21235348023653014</c:v>
                </c:pt>
                <c:pt idx="4124">
                  <c:v>0.21211503507313653</c:v>
                </c:pt>
                <c:pt idx="4125">
                  <c:v>0.21187664577569948</c:v>
                </c:pt>
                <c:pt idx="4126">
                  <c:v>0.21163831275794365</c:v>
                </c:pt>
                <c:pt idx="4127">
                  <c:v>0.21140003643295974</c:v>
                </c:pt>
                <c:pt idx="4128">
                  <c:v>0.21116181721320312</c:v>
                </c:pt>
                <c:pt idx="4129">
                  <c:v>0.21092365551049386</c:v>
                </c:pt>
                <c:pt idx="4130">
                  <c:v>0.21068555173601533</c:v>
                </c:pt>
                <c:pt idx="4131">
                  <c:v>0.21044750630031261</c:v>
                </c:pt>
                <c:pt idx="4132">
                  <c:v>0.21020951961329321</c:v>
                </c:pt>
                <c:pt idx="4133">
                  <c:v>0.20997159208422403</c:v>
                </c:pt>
                <c:pt idx="4134">
                  <c:v>0.20973372412173236</c:v>
                </c:pt>
                <c:pt idx="4135">
                  <c:v>0.20949591613380425</c:v>
                </c:pt>
                <c:pt idx="4136">
                  <c:v>0.20925816852778276</c:v>
                </c:pt>
                <c:pt idx="4137">
                  <c:v>0.20902048171036849</c:v>
                </c:pt>
                <c:pt idx="4138">
                  <c:v>0.2087828560876181</c:v>
                </c:pt>
                <c:pt idx="4139">
                  <c:v>0.20854529206494271</c:v>
                </c:pt>
                <c:pt idx="4140">
                  <c:v>0.20830779004710845</c:v>
                </c:pt>
                <c:pt idx="4141">
                  <c:v>0.20807035043823385</c:v>
                </c:pt>
                <c:pt idx="4142">
                  <c:v>0.20783297364179074</c:v>
                </c:pt>
                <c:pt idx="4143">
                  <c:v>0.20759566006060223</c:v>
                </c:pt>
                <c:pt idx="4144">
                  <c:v>0.20735841009684183</c:v>
                </c:pt>
                <c:pt idx="4145">
                  <c:v>0.2071212241520333</c:v>
                </c:pt>
                <c:pt idx="4146">
                  <c:v>0.20688410262704934</c:v>
                </c:pt>
                <c:pt idx="4147">
                  <c:v>0.20664704592211028</c:v>
                </c:pt>
                <c:pt idx="4148">
                  <c:v>0.20641005443678451</c:v>
                </c:pt>
                <c:pt idx="4149">
                  <c:v>0.20617312856998593</c:v>
                </c:pt>
                <c:pt idx="4150">
                  <c:v>0.20593626871997464</c:v>
                </c:pt>
                <c:pt idx="4151">
                  <c:v>0.20569947528435564</c:v>
                </c:pt>
                <c:pt idx="4152">
                  <c:v>0.20546274866007688</c:v>
                </c:pt>
                <c:pt idx="4153">
                  <c:v>0.20522608924343025</c:v>
                </c:pt>
                <c:pt idx="4154">
                  <c:v>0.20498949743004982</c:v>
                </c:pt>
                <c:pt idx="4155">
                  <c:v>0.20475297361491035</c:v>
                </c:pt>
                <c:pt idx="4156">
                  <c:v>0.20451651819232805</c:v>
                </c:pt>
                <c:pt idx="4157">
                  <c:v>0.20428013155595814</c:v>
                </c:pt>
                <c:pt idx="4158">
                  <c:v>0.20404381409879532</c:v>
                </c:pt>
                <c:pt idx="4159">
                  <c:v>0.20380756621317256</c:v>
                </c:pt>
                <c:pt idx="4160">
                  <c:v>0.20357138829075938</c:v>
                </c:pt>
                <c:pt idx="4161">
                  <c:v>0.20333528072256271</c:v>
                </c:pt>
                <c:pt idx="4162">
                  <c:v>0.20309924389892503</c:v>
                </c:pt>
                <c:pt idx="4163">
                  <c:v>0.20286327820952316</c:v>
                </c:pt>
                <c:pt idx="4164">
                  <c:v>0.20262738404336914</c:v>
                </c:pt>
                <c:pt idx="4165">
                  <c:v>0.20239156178880735</c:v>
                </c:pt>
                <c:pt idx="4166">
                  <c:v>0.20215581183351561</c:v>
                </c:pt>
                <c:pt idx="4167">
                  <c:v>0.20192013456450336</c:v>
                </c:pt>
                <c:pt idx="4168">
                  <c:v>0.20168453036811068</c:v>
                </c:pt>
                <c:pt idx="4169">
                  <c:v>0.20144899963000851</c:v>
                </c:pt>
                <c:pt idx="4170">
                  <c:v>0.2012135427351974</c:v>
                </c:pt>
                <c:pt idx="4171">
                  <c:v>0.20097816006800598</c:v>
                </c:pt>
                <c:pt idx="4172">
                  <c:v>0.20074285201209183</c:v>
                </c:pt>
                <c:pt idx="4173">
                  <c:v>0.20050761895043898</c:v>
                </c:pt>
                <c:pt idx="4174">
                  <c:v>0.20027246126535861</c:v>
                </c:pt>
                <c:pt idx="4175">
                  <c:v>0.20003737933848778</c:v>
                </c:pt>
                <c:pt idx="4176">
                  <c:v>0.19980237355078795</c:v>
                </c:pt>
                <c:pt idx="4177">
                  <c:v>0.19956744428254555</c:v>
                </c:pt>
                <c:pt idx="4178">
                  <c:v>0.19933259191337072</c:v>
                </c:pt>
                <c:pt idx="4179">
                  <c:v>0.19909781682219571</c:v>
                </c:pt>
                <c:pt idx="4180">
                  <c:v>0.19886311938727594</c:v>
                </c:pt>
                <c:pt idx="4181">
                  <c:v>0.19862849998618745</c:v>
                </c:pt>
                <c:pt idx="4182">
                  <c:v>0.19839395899582754</c:v>
                </c:pt>
                <c:pt idx="4183">
                  <c:v>0.19815949679241371</c:v>
                </c:pt>
                <c:pt idx="4184">
                  <c:v>0.19792511375148211</c:v>
                </c:pt>
                <c:pt idx="4185">
                  <c:v>0.19769081024788815</c:v>
                </c:pt>
                <c:pt idx="4186">
                  <c:v>0.19745658665580532</c:v>
                </c:pt>
                <c:pt idx="4187">
                  <c:v>0.19722244334872363</c:v>
                </c:pt>
                <c:pt idx="4188">
                  <c:v>0.19698838069945057</c:v>
                </c:pt>
                <c:pt idx="4189">
                  <c:v>0.19675439908010867</c:v>
                </c:pt>
                <c:pt idx="4190">
                  <c:v>0.19652049886213643</c:v>
                </c:pt>
                <c:pt idx="4191">
                  <c:v>0.1962866804162868</c:v>
                </c:pt>
                <c:pt idx="4192">
                  <c:v>0.19605294411262605</c:v>
                </c:pt>
                <c:pt idx="4193">
                  <c:v>0.19581929032053424</c:v>
                </c:pt>
                <c:pt idx="4194">
                  <c:v>0.19558571940870415</c:v>
                </c:pt>
                <c:pt idx="4195">
                  <c:v>0.19535223174513972</c:v>
                </c:pt>
                <c:pt idx="4196">
                  <c:v>0.19511882769715705</c:v>
                </c:pt>
                <c:pt idx="4197">
                  <c:v>0.19488550763138196</c:v>
                </c:pt>
                <c:pt idx="4198">
                  <c:v>0.19465227191375103</c:v>
                </c:pt>
                <c:pt idx="4199">
                  <c:v>0.19441912090951005</c:v>
                </c:pt>
                <c:pt idx="4200">
                  <c:v>0.19418605498321292</c:v>
                </c:pt>
                <c:pt idx="4201">
                  <c:v>0.19395307449872226</c:v>
                </c:pt>
                <c:pt idx="4202">
                  <c:v>0.19372017981920817</c:v>
                </c:pt>
                <c:pt idx="4203">
                  <c:v>0.19348737130714691</c:v>
                </c:pt>
                <c:pt idx="4204">
                  <c:v>0.19325464932432182</c:v>
                </c:pt>
                <c:pt idx="4205">
                  <c:v>0.19302201423182105</c:v>
                </c:pt>
                <c:pt idx="4206">
                  <c:v>0.19278946639003827</c:v>
                </c:pt>
                <c:pt idx="4207">
                  <c:v>0.19255700615867163</c:v>
                </c:pt>
                <c:pt idx="4208">
                  <c:v>0.19232463389672244</c:v>
                </c:pt>
                <c:pt idx="4209">
                  <c:v>0.19209234996249577</c:v>
                </c:pt>
                <c:pt idx="4210">
                  <c:v>0.19186015471359938</c:v>
                </c:pt>
                <c:pt idx="4211">
                  <c:v>0.19162804850694237</c:v>
                </c:pt>
                <c:pt idx="4212">
                  <c:v>0.19139603169873612</c:v>
                </c:pt>
                <c:pt idx="4213">
                  <c:v>0.19116410464449204</c:v>
                </c:pt>
                <c:pt idx="4214">
                  <c:v>0.19093226769902247</c:v>
                </c:pt>
                <c:pt idx="4215">
                  <c:v>0.19070052121643938</c:v>
                </c:pt>
                <c:pt idx="4216">
                  <c:v>0.19046886555015335</c:v>
                </c:pt>
                <c:pt idx="4217">
                  <c:v>0.19023730105287415</c:v>
                </c:pt>
                <c:pt idx="4218">
                  <c:v>0.19000582807660951</c:v>
                </c:pt>
                <c:pt idx="4219">
                  <c:v>0.1897744469726641</c:v>
                </c:pt>
                <c:pt idx="4220">
                  <c:v>0.1895431580916403</c:v>
                </c:pt>
                <c:pt idx="4221">
                  <c:v>0.18931196178343598</c:v>
                </c:pt>
                <c:pt idx="4222">
                  <c:v>0.18908085839724562</c:v>
                </c:pt>
                <c:pt idx="4223">
                  <c:v>0.18884984828155885</c:v>
                </c:pt>
                <c:pt idx="4224">
                  <c:v>0.18861893178415948</c:v>
                </c:pt>
                <c:pt idx="4225">
                  <c:v>0.1883881092521264</c:v>
                </c:pt>
                <c:pt idx="4226">
                  <c:v>0.18815738103183144</c:v>
                </c:pt>
                <c:pt idx="4227">
                  <c:v>0.18792674746894014</c:v>
                </c:pt>
                <c:pt idx="4228">
                  <c:v>0.18769620890841079</c:v>
                </c:pt>
                <c:pt idx="4229">
                  <c:v>0.18746576569449322</c:v>
                </c:pt>
                <c:pt idx="4230">
                  <c:v>0.18723541817072945</c:v>
                </c:pt>
                <c:pt idx="4231">
                  <c:v>0.18700516667995273</c:v>
                </c:pt>
                <c:pt idx="4232">
                  <c:v>0.18677501156428639</c:v>
                </c:pt>
                <c:pt idx="4233">
                  <c:v>0.18654495316514466</c:v>
                </c:pt>
                <c:pt idx="4234">
                  <c:v>0.18631499182323061</c:v>
                </c:pt>
                <c:pt idx="4235">
                  <c:v>0.18608512787853715</c:v>
                </c:pt>
                <c:pt idx="4236">
                  <c:v>0.18585536167034583</c:v>
                </c:pt>
                <c:pt idx="4237">
                  <c:v>0.18562569353722594</c:v>
                </c:pt>
                <c:pt idx="4238">
                  <c:v>0.18539612381703499</c:v>
                </c:pt>
                <c:pt idx="4239">
                  <c:v>0.18516665284691775</c:v>
                </c:pt>
                <c:pt idx="4240">
                  <c:v>0.18493728096330525</c:v>
                </c:pt>
                <c:pt idx="4241">
                  <c:v>0.18470800850191571</c:v>
                </c:pt>
                <c:pt idx="4242">
                  <c:v>0.18447883579775237</c:v>
                </c:pt>
                <c:pt idx="4243">
                  <c:v>0.1842497631851045</c:v>
                </c:pt>
                <c:pt idx="4244">
                  <c:v>0.1840207909975464</c:v>
                </c:pt>
                <c:pt idx="4245">
                  <c:v>0.18379191956793625</c:v>
                </c:pt>
                <c:pt idx="4246">
                  <c:v>0.18356314922841693</c:v>
                </c:pt>
                <c:pt idx="4247">
                  <c:v>0.1833344803104151</c:v>
                </c:pt>
                <c:pt idx="4248">
                  <c:v>0.18310591314463986</c:v>
                </c:pt>
                <c:pt idx="4249">
                  <c:v>0.18287744806108402</c:v>
                </c:pt>
                <c:pt idx="4250">
                  <c:v>0.18264908538902191</c:v>
                </c:pt>
                <c:pt idx="4251">
                  <c:v>0.18242082545701049</c:v>
                </c:pt>
                <c:pt idx="4252">
                  <c:v>0.18219266859288816</c:v>
                </c:pt>
                <c:pt idx="4253">
                  <c:v>0.18196461512377388</c:v>
                </c:pt>
                <c:pt idx="4254">
                  <c:v>0.18173666537606792</c:v>
                </c:pt>
                <c:pt idx="4255">
                  <c:v>0.18150881967545088</c:v>
                </c:pt>
                <c:pt idx="4256">
                  <c:v>0.18128107834688265</c:v>
                </c:pt>
                <c:pt idx="4257">
                  <c:v>0.18105344171460339</c:v>
                </c:pt>
                <c:pt idx="4258">
                  <c:v>0.18082591010213162</c:v>
                </c:pt>
                <c:pt idx="4259">
                  <c:v>0.18059848383226523</c:v>
                </c:pt>
                <c:pt idx="4260">
                  <c:v>0.18037116322708038</c:v>
                </c:pt>
                <c:pt idx="4261">
                  <c:v>0.18014394860793065</c:v>
                </c:pt>
                <c:pt idx="4262">
                  <c:v>0.17991684029544777</c:v>
                </c:pt>
                <c:pt idx="4263">
                  <c:v>0.17968983860954071</c:v>
                </c:pt>
                <c:pt idx="4264">
                  <c:v>0.17946294386939476</c:v>
                </c:pt>
                <c:pt idx="4265">
                  <c:v>0.17923615639347237</c:v>
                </c:pt>
                <c:pt idx="4266">
                  <c:v>0.17900947649951141</c:v>
                </c:pt>
                <c:pt idx="4267">
                  <c:v>0.17878290450452608</c:v>
                </c:pt>
                <c:pt idx="4268">
                  <c:v>0.178556440724806</c:v>
                </c:pt>
                <c:pt idx="4269">
                  <c:v>0.17833008547591531</c:v>
                </c:pt>
                <c:pt idx="4270">
                  <c:v>0.17810383907269348</c:v>
                </c:pt>
                <c:pt idx="4271">
                  <c:v>0.1778777018292543</c:v>
                </c:pt>
                <c:pt idx="4272">
                  <c:v>0.1776516740589851</c:v>
                </c:pt>
                <c:pt idx="4273">
                  <c:v>0.17742575607454769</c:v>
                </c:pt>
                <c:pt idx="4274">
                  <c:v>0.17719994818787649</c:v>
                </c:pt>
                <c:pt idx="4275">
                  <c:v>0.17697425071017961</c:v>
                </c:pt>
                <c:pt idx="4276">
                  <c:v>0.17674866395193792</c:v>
                </c:pt>
                <c:pt idx="4277">
                  <c:v>0.17652318822290405</c:v>
                </c:pt>
                <c:pt idx="4278">
                  <c:v>0.17629782383210352</c:v>
                </c:pt>
                <c:pt idx="4279">
                  <c:v>0.17607257108783356</c:v>
                </c:pt>
                <c:pt idx="4280">
                  <c:v>0.17584743029766231</c:v>
                </c:pt>
                <c:pt idx="4281">
                  <c:v>0.17562240176843003</c:v>
                </c:pt>
                <c:pt idx="4282">
                  <c:v>0.17539748580624703</c:v>
                </c:pt>
                <c:pt idx="4283">
                  <c:v>0.17517268271649486</c:v>
                </c:pt>
                <c:pt idx="4284">
                  <c:v>0.1749479928038255</c:v>
                </c:pt>
                <c:pt idx="4285">
                  <c:v>0.17472341637216027</c:v>
                </c:pt>
                <c:pt idx="4286">
                  <c:v>0.17449895372469101</c:v>
                </c:pt>
                <c:pt idx="4287">
                  <c:v>0.17427460516387899</c:v>
                </c:pt>
                <c:pt idx="4288">
                  <c:v>0.17405037099145421</c:v>
                </c:pt>
                <c:pt idx="4289">
                  <c:v>0.17382625150841632</c:v>
                </c:pt>
                <c:pt idx="4290">
                  <c:v>0.17360224701503299</c:v>
                </c:pt>
                <c:pt idx="4291">
                  <c:v>0.17337835781084093</c:v>
                </c:pt>
                <c:pt idx="4292">
                  <c:v>0.17315458419464502</c:v>
                </c:pt>
                <c:pt idx="4293">
                  <c:v>0.17293092646451752</c:v>
                </c:pt>
                <c:pt idx="4294">
                  <c:v>0.17270738491779902</c:v>
                </c:pt>
                <c:pt idx="4295">
                  <c:v>0.17248395985109749</c:v>
                </c:pt>
                <c:pt idx="4296">
                  <c:v>0.17226065156028758</c:v>
                </c:pt>
                <c:pt idx="4297">
                  <c:v>0.17203746034051176</c:v>
                </c:pt>
                <c:pt idx="4298">
                  <c:v>0.17181438648617836</c:v>
                </c:pt>
                <c:pt idx="4299">
                  <c:v>0.17159143029096297</c:v>
                </c:pt>
                <c:pt idx="4300">
                  <c:v>0.17136859204780741</c:v>
                </c:pt>
                <c:pt idx="4301">
                  <c:v>0.17114587204891896</c:v>
                </c:pt>
                <c:pt idx="4302">
                  <c:v>0.17092327058577145</c:v>
                </c:pt>
                <c:pt idx="4303">
                  <c:v>0.17070078794910434</c:v>
                </c:pt>
                <c:pt idx="4304">
                  <c:v>0.17047842442892194</c:v>
                </c:pt>
                <c:pt idx="4305">
                  <c:v>0.1702561803144946</c:v>
                </c:pt>
                <c:pt idx="4306">
                  <c:v>0.17003405589435699</c:v>
                </c:pt>
                <c:pt idx="4307">
                  <c:v>0.16981205145630915</c:v>
                </c:pt>
                <c:pt idx="4308">
                  <c:v>0.16959016728741586</c:v>
                </c:pt>
                <c:pt idx="4309">
                  <c:v>0.16936840367400574</c:v>
                </c:pt>
                <c:pt idx="4310">
                  <c:v>0.1691467609016723</c:v>
                </c:pt>
                <c:pt idx="4311">
                  <c:v>0.1689252392552732</c:v>
                </c:pt>
                <c:pt idx="4312">
                  <c:v>0.16870383901892946</c:v>
                </c:pt>
                <c:pt idx="4313">
                  <c:v>0.16848256047602658</c:v>
                </c:pt>
                <c:pt idx="4314">
                  <c:v>0.16826140390921296</c:v>
                </c:pt>
                <c:pt idx="4315">
                  <c:v>0.16804036960040097</c:v>
                </c:pt>
                <c:pt idx="4316">
                  <c:v>0.16781945783076629</c:v>
                </c:pt>
                <c:pt idx="4317">
                  <c:v>0.16759866888074715</c:v>
                </c:pt>
                <c:pt idx="4318">
                  <c:v>0.1673780030300453</c:v>
                </c:pt>
                <c:pt idx="4319">
                  <c:v>0.16715746055762526</c:v>
                </c:pt>
                <c:pt idx="4320">
                  <c:v>0.16693704174171375</c:v>
                </c:pt>
                <c:pt idx="4321">
                  <c:v>0.16671674685980081</c:v>
                </c:pt>
                <c:pt idx="4322">
                  <c:v>0.16649657618863795</c:v>
                </c:pt>
                <c:pt idx="4323">
                  <c:v>0.16627653000423967</c:v>
                </c:pt>
                <c:pt idx="4324">
                  <c:v>0.16605660858188256</c:v>
                </c:pt>
                <c:pt idx="4325">
                  <c:v>0.16583681219610469</c:v>
                </c:pt>
                <c:pt idx="4326">
                  <c:v>0.1656171411207065</c:v>
                </c:pt>
                <c:pt idx="4327">
                  <c:v>0.16539759562875025</c:v>
                </c:pt>
                <c:pt idx="4328">
                  <c:v>0.16517817599255935</c:v>
                </c:pt>
                <c:pt idx="4329">
                  <c:v>0.16495888248371943</c:v>
                </c:pt>
                <c:pt idx="4330">
                  <c:v>0.1647397153730768</c:v>
                </c:pt>
                <c:pt idx="4331">
                  <c:v>0.1645206749307398</c:v>
                </c:pt>
                <c:pt idx="4332">
                  <c:v>0.16430176142607786</c:v>
                </c:pt>
                <c:pt idx="4333">
                  <c:v>0.1640829751277211</c:v>
                </c:pt>
                <c:pt idx="4334">
                  <c:v>0.16386431630356121</c:v>
                </c:pt>
                <c:pt idx="4335">
                  <c:v>0.16364578522075088</c:v>
                </c:pt>
                <c:pt idx="4336">
                  <c:v>0.16342738214570313</c:v>
                </c:pt>
                <c:pt idx="4337">
                  <c:v>0.16320910734409247</c:v>
                </c:pt>
                <c:pt idx="4338">
                  <c:v>0.16299096108085348</c:v>
                </c:pt>
                <c:pt idx="4339">
                  <c:v>0.16277294362018194</c:v>
                </c:pt>
                <c:pt idx="4340">
                  <c:v>0.16255505522553418</c:v>
                </c:pt>
                <c:pt idx="4341">
                  <c:v>0.16233729615962655</c:v>
                </c:pt>
                <c:pt idx="4342">
                  <c:v>0.16211966668443639</c:v>
                </c:pt>
                <c:pt idx="4343">
                  <c:v>0.1619021670612015</c:v>
                </c:pt>
                <c:pt idx="4344">
                  <c:v>0.1616847975504194</c:v>
                </c:pt>
                <c:pt idx="4345">
                  <c:v>0.16146755841184879</c:v>
                </c:pt>
                <c:pt idx="4346">
                  <c:v>0.16125044990450779</c:v>
                </c:pt>
                <c:pt idx="4347">
                  <c:v>0.16103347228667536</c:v>
                </c:pt>
                <c:pt idx="4348">
                  <c:v>0.16081662581589054</c:v>
                </c:pt>
                <c:pt idx="4349">
                  <c:v>0.16059991074895213</c:v>
                </c:pt>
                <c:pt idx="4350">
                  <c:v>0.16038332734191951</c:v>
                </c:pt>
                <c:pt idx="4351">
                  <c:v>0.16016687585011211</c:v>
                </c:pt>
                <c:pt idx="4352">
                  <c:v>0.15995055652810899</c:v>
                </c:pt>
                <c:pt idx="4353">
                  <c:v>0.15973436962974996</c:v>
                </c:pt>
                <c:pt idx="4354">
                  <c:v>0.1595183154081341</c:v>
                </c:pt>
                <c:pt idx="4355">
                  <c:v>0.15930239411562108</c:v>
                </c:pt>
                <c:pt idx="4356">
                  <c:v>0.15908660600383065</c:v>
                </c:pt>
                <c:pt idx="4357">
                  <c:v>0.15887095132364193</c:v>
                </c:pt>
                <c:pt idx="4358">
                  <c:v>0.15865543032519486</c:v>
                </c:pt>
                <c:pt idx="4359">
                  <c:v>0.15844004325788863</c:v>
                </c:pt>
                <c:pt idx="4360">
                  <c:v>0.15822479037038298</c:v>
                </c:pt>
                <c:pt idx="4361">
                  <c:v>0.15800967191059775</c:v>
                </c:pt>
                <c:pt idx="4362">
                  <c:v>0.15779468812571229</c:v>
                </c:pt>
                <c:pt idx="4363">
                  <c:v>0.15757983926216645</c:v>
                </c:pt>
                <c:pt idx="4364">
                  <c:v>0.15736512556566029</c:v>
                </c:pt>
                <c:pt idx="4365">
                  <c:v>0.15715054728115338</c:v>
                </c:pt>
                <c:pt idx="4366">
                  <c:v>0.1569361046528662</c:v>
                </c:pt>
                <c:pt idx="4367">
                  <c:v>0.15672179792427859</c:v>
                </c:pt>
                <c:pt idx="4368">
                  <c:v>0.15650762733813126</c:v>
                </c:pt>
                <c:pt idx="4369">
                  <c:v>0.15629359313642513</c:v>
                </c:pt>
                <c:pt idx="4370">
                  <c:v>0.15607969556042084</c:v>
                </c:pt>
                <c:pt idx="4371">
                  <c:v>0.15586593485063993</c:v>
                </c:pt>
                <c:pt idx="4372">
                  <c:v>0.15565231124686443</c:v>
                </c:pt>
                <c:pt idx="4373">
                  <c:v>0.1554388249881361</c:v>
                </c:pt>
                <c:pt idx="4374">
                  <c:v>0.15522547631275807</c:v>
                </c:pt>
                <c:pt idx="4375">
                  <c:v>0.15501226545829322</c:v>
                </c:pt>
                <c:pt idx="4376">
                  <c:v>0.15479919266156569</c:v>
                </c:pt>
                <c:pt idx="4377">
                  <c:v>0.15458625815866028</c:v>
                </c:pt>
                <c:pt idx="4378">
                  <c:v>0.15437346218492207</c:v>
                </c:pt>
                <c:pt idx="4379">
                  <c:v>0.1541608049749574</c:v>
                </c:pt>
                <c:pt idx="4380">
                  <c:v>0.15394828676263372</c:v>
                </c:pt>
                <c:pt idx="4381">
                  <c:v>0.15373590778107882</c:v>
                </c:pt>
                <c:pt idx="4382">
                  <c:v>0.15352366826268238</c:v>
                </c:pt>
                <c:pt idx="4383">
                  <c:v>0.15331156843909452</c:v>
                </c:pt>
                <c:pt idx="4384">
                  <c:v>0.1530996085412272</c:v>
                </c:pt>
                <c:pt idx="4385">
                  <c:v>0.15288778879925374</c:v>
                </c:pt>
                <c:pt idx="4386">
                  <c:v>0.15267610944260845</c:v>
                </c:pt>
                <c:pt idx="4387">
                  <c:v>0.1524645706999877</c:v>
                </c:pt>
                <c:pt idx="4388">
                  <c:v>0.15225317279934966</c:v>
                </c:pt>
                <c:pt idx="4389">
                  <c:v>0.15204191596791367</c:v>
                </c:pt>
                <c:pt idx="4390">
                  <c:v>0.15183080043216174</c:v>
                </c:pt>
                <c:pt idx="4391">
                  <c:v>0.15161982641783722</c:v>
                </c:pt>
                <c:pt idx="4392">
                  <c:v>0.15140899414994616</c:v>
                </c:pt>
                <c:pt idx="4393">
                  <c:v>0.15119830385275693</c:v>
                </c:pt>
                <c:pt idx="4394">
                  <c:v>0.1509877557497997</c:v>
                </c:pt>
                <c:pt idx="4395">
                  <c:v>0.15077735006386783</c:v>
                </c:pt>
                <c:pt idx="4396">
                  <c:v>0.15056708701701729</c:v>
                </c:pt>
                <c:pt idx="4397">
                  <c:v>0.1503569668305664</c:v>
                </c:pt>
                <c:pt idx="4398">
                  <c:v>0.15014698972509713</c:v>
                </c:pt>
                <c:pt idx="4399">
                  <c:v>0.14993715592045387</c:v>
                </c:pt>
                <c:pt idx="4400">
                  <c:v>0.14972746563574479</c:v>
                </c:pt>
                <c:pt idx="4401">
                  <c:v>0.14951791908934156</c:v>
                </c:pt>
                <c:pt idx="4402">
                  <c:v>0.1493085164988788</c:v>
                </c:pt>
                <c:pt idx="4403">
                  <c:v>0.14909925808125546</c:v>
                </c:pt>
                <c:pt idx="4404">
                  <c:v>0.14889014405263437</c:v>
                </c:pt>
                <c:pt idx="4405">
                  <c:v>0.14868117462844196</c:v>
                </c:pt>
                <c:pt idx="4406">
                  <c:v>0.14847235002336956</c:v>
                </c:pt>
                <c:pt idx="4407">
                  <c:v>0.1482636704513722</c:v>
                </c:pt>
                <c:pt idx="4408">
                  <c:v>0.14805513612567003</c:v>
                </c:pt>
                <c:pt idx="4409">
                  <c:v>0.14784674725874811</c:v>
                </c:pt>
                <c:pt idx="4410">
                  <c:v>0.14763850406235568</c:v>
                </c:pt>
                <c:pt idx="4411">
                  <c:v>0.14743040674750796</c:v>
                </c:pt>
                <c:pt idx="4412">
                  <c:v>0.14722245552448529</c:v>
                </c:pt>
                <c:pt idx="4413">
                  <c:v>0.14701465060283306</c:v>
                </c:pt>
                <c:pt idx="4414">
                  <c:v>0.14680699219136317</c:v>
                </c:pt>
                <c:pt idx="4415">
                  <c:v>0.14659948049815275</c:v>
                </c:pt>
                <c:pt idx="4416">
                  <c:v>0.1463921157305455</c:v>
                </c:pt>
                <c:pt idx="4417">
                  <c:v>0.14618489809515162</c:v>
                </c:pt>
                <c:pt idx="4418">
                  <c:v>0.14597782779784715</c:v>
                </c:pt>
                <c:pt idx="4419">
                  <c:v>0.14577090504377568</c:v>
                </c:pt>
                <c:pt idx="4420">
                  <c:v>0.14556413003734761</c:v>
                </c:pt>
                <c:pt idx="4421">
                  <c:v>0.14535750298224004</c:v>
                </c:pt>
                <c:pt idx="4422">
                  <c:v>0.14515102408139838</c:v>
                </c:pt>
                <c:pt idx="4423">
                  <c:v>0.14494469353703479</c:v>
                </c:pt>
                <c:pt idx="4424">
                  <c:v>0.14473851155063003</c:v>
                </c:pt>
                <c:pt idx="4425">
                  <c:v>0.14453247832293289</c:v>
                </c:pt>
                <c:pt idx="4426">
                  <c:v>0.14432659405396014</c:v>
                </c:pt>
                <c:pt idx="4427">
                  <c:v>0.14412085894299756</c:v>
                </c:pt>
                <c:pt idx="4428">
                  <c:v>0.1439152731885999</c:v>
                </c:pt>
                <c:pt idx="4429">
                  <c:v>0.14370983698859038</c:v>
                </c:pt>
                <c:pt idx="4430">
                  <c:v>0.14350455054006248</c:v>
                </c:pt>
                <c:pt idx="4431">
                  <c:v>0.1432994140393784</c:v>
                </c:pt>
                <c:pt idx="4432">
                  <c:v>0.14309442768217082</c:v>
                </c:pt>
                <c:pt idx="4433">
                  <c:v>0.14288959166334261</c:v>
                </c:pt>
                <c:pt idx="4434">
                  <c:v>0.1426849061770665</c:v>
                </c:pt>
                <c:pt idx="4435">
                  <c:v>0.14248037141678635</c:v>
                </c:pt>
                <c:pt idx="4436">
                  <c:v>0.14227598757521709</c:v>
                </c:pt>
                <c:pt idx="4437">
                  <c:v>0.14207175484434426</c:v>
                </c:pt>
                <c:pt idx="4438">
                  <c:v>0.14186767341542558</c:v>
                </c:pt>
                <c:pt idx="4439">
                  <c:v>0.14166374347898991</c:v>
                </c:pt>
                <c:pt idx="4440">
                  <c:v>0.1414599652248387</c:v>
                </c:pt>
                <c:pt idx="4441">
                  <c:v>0.14125633884204575</c:v>
                </c:pt>
                <c:pt idx="4442">
                  <c:v>0.14105286451895688</c:v>
                </c:pt>
                <c:pt idx="4443">
                  <c:v>0.14084954244319151</c:v>
                </c:pt>
                <c:pt idx="4444">
                  <c:v>0.14064637280164224</c:v>
                </c:pt>
                <c:pt idx="4445">
                  <c:v>0.14044335578047468</c:v>
                </c:pt>
                <c:pt idx="4446">
                  <c:v>0.14024049156512899</c:v>
                </c:pt>
                <c:pt idx="4447">
                  <c:v>0.14003778034031872</c:v>
                </c:pt>
                <c:pt idx="4448">
                  <c:v>0.13983522229003253</c:v>
                </c:pt>
                <c:pt idx="4449">
                  <c:v>0.13963281759753376</c:v>
                </c:pt>
                <c:pt idx="4450">
                  <c:v>0.13943056644536023</c:v>
                </c:pt>
                <c:pt idx="4451">
                  <c:v>0.13922846901532587</c:v>
                </c:pt>
                <c:pt idx="4452">
                  <c:v>0.13902652548852024</c:v>
                </c:pt>
                <c:pt idx="4453">
                  <c:v>0.13882473604530846</c:v>
                </c:pt>
                <c:pt idx="4454">
                  <c:v>0.13862310086533267</c:v>
                </c:pt>
                <c:pt idx="4455">
                  <c:v>0.13842162012751111</c:v>
                </c:pt>
                <c:pt idx="4456">
                  <c:v>0.13822029401003955</c:v>
                </c:pt>
                <c:pt idx="4457">
                  <c:v>0.13801912269039121</c:v>
                </c:pt>
                <c:pt idx="4458">
                  <c:v>0.13781810634531635</c:v>
                </c:pt>
                <c:pt idx="4459">
                  <c:v>0.13761724515084409</c:v>
                </c:pt>
                <c:pt idx="4460">
                  <c:v>0.13741653928228179</c:v>
                </c:pt>
                <c:pt idx="4461">
                  <c:v>0.13721598891421508</c:v>
                </c:pt>
                <c:pt idx="4462">
                  <c:v>0.13701559422050938</c:v>
                </c:pt>
                <c:pt idx="4463">
                  <c:v>0.13681535537430917</c:v>
                </c:pt>
                <c:pt idx="4464">
                  <c:v>0.1366152725480389</c:v>
                </c:pt>
                <c:pt idx="4465">
                  <c:v>0.13641534591340351</c:v>
                </c:pt>
                <c:pt idx="4466">
                  <c:v>0.13621557564138789</c:v>
                </c:pt>
                <c:pt idx="4467">
                  <c:v>0.1360159619022584</c:v>
                </c:pt>
                <c:pt idx="4468">
                  <c:v>0.13581650486556279</c:v>
                </c:pt>
                <c:pt idx="4469">
                  <c:v>0.13561720470012989</c:v>
                </c:pt>
                <c:pt idx="4470">
                  <c:v>0.13541806157407132</c:v>
                </c:pt>
                <c:pt idx="4471">
                  <c:v>0.13521907565478053</c:v>
                </c:pt>
                <c:pt idx="4472">
                  <c:v>0.13502024710893423</c:v>
                </c:pt>
                <c:pt idx="4473">
                  <c:v>0.13482157610249235</c:v>
                </c:pt>
                <c:pt idx="4474">
                  <c:v>0.13462306280069811</c:v>
                </c:pt>
                <c:pt idx="4475">
                  <c:v>0.13442470736807899</c:v>
                </c:pt>
                <c:pt idx="4476">
                  <c:v>0.13422650996844704</c:v>
                </c:pt>
                <c:pt idx="4477">
                  <c:v>0.13402847076489857</c:v>
                </c:pt>
                <c:pt idx="4478">
                  <c:v>0.13383058991981572</c:v>
                </c:pt>
                <c:pt idx="4479">
                  <c:v>0.13363286759486576</c:v>
                </c:pt>
                <c:pt idx="4480">
                  <c:v>0.1334353039510022</c:v>
                </c:pt>
                <c:pt idx="4481">
                  <c:v>0.13323789914846526</c:v>
                </c:pt>
                <c:pt idx="4482">
                  <c:v>0.13304065334678128</c:v>
                </c:pt>
                <c:pt idx="4483">
                  <c:v>0.13284356670476472</c:v>
                </c:pt>
                <c:pt idx="4484">
                  <c:v>0.13264663938051691</c:v>
                </c:pt>
                <c:pt idx="4485">
                  <c:v>0.13244987153142787</c:v>
                </c:pt>
                <c:pt idx="4486">
                  <c:v>0.13225326331417619</c:v>
                </c:pt>
                <c:pt idx="4487">
                  <c:v>0.13205681488472881</c:v>
                </c:pt>
                <c:pt idx="4488">
                  <c:v>0.13186052639834273</c:v>
                </c:pt>
                <c:pt idx="4489">
                  <c:v>0.13166439800956461</c:v>
                </c:pt>
                <c:pt idx="4490">
                  <c:v>0.13146842987223098</c:v>
                </c:pt>
                <c:pt idx="4491">
                  <c:v>0.13127262213946975</c:v>
                </c:pt>
                <c:pt idx="4492">
                  <c:v>0.13107697496369927</c:v>
                </c:pt>
                <c:pt idx="4493">
                  <c:v>0.13088148849663001</c:v>
                </c:pt>
                <c:pt idx="4494">
                  <c:v>0.13068616288926455</c:v>
                </c:pt>
                <c:pt idx="4495">
                  <c:v>0.13049099829189736</c:v>
                </c:pt>
                <c:pt idx="4496">
                  <c:v>0.13029599485411647</c:v>
                </c:pt>
                <c:pt idx="4497">
                  <c:v>0.13010115272480327</c:v>
                </c:pt>
                <c:pt idx="4498">
                  <c:v>0.12990647205213252</c:v>
                </c:pt>
                <c:pt idx="4499">
                  <c:v>0.12971195298357402</c:v>
                </c:pt>
                <c:pt idx="4500">
                  <c:v>0.12951759566589174</c:v>
                </c:pt>
                <c:pt idx="4501">
                  <c:v>0.12932340024514533</c:v>
                </c:pt>
                <c:pt idx="4502">
                  <c:v>0.12912936686669027</c:v>
                </c:pt>
                <c:pt idx="4503">
                  <c:v>0.12893549567517776</c:v>
                </c:pt>
                <c:pt idx="4504">
                  <c:v>0.12874178681455614</c:v>
                </c:pt>
                <c:pt idx="4505">
                  <c:v>0.128548240428071</c:v>
                </c:pt>
                <c:pt idx="4506">
                  <c:v>0.12835485665826502</c:v>
                </c:pt>
                <c:pt idx="4507">
                  <c:v>0.1281616356469798</c:v>
                </c:pt>
                <c:pt idx="4508">
                  <c:v>0.12796857753535484</c:v>
                </c:pt>
                <c:pt idx="4509">
                  <c:v>0.12777568246382928</c:v>
                </c:pt>
                <c:pt idx="4510">
                  <c:v>0.12758295057214192</c:v>
                </c:pt>
                <c:pt idx="4511">
                  <c:v>0.12739038199933111</c:v>
                </c:pt>
                <c:pt idx="4512">
                  <c:v>0.12719797688373641</c:v>
                </c:pt>
                <c:pt idx="4513">
                  <c:v>0.12700573536299847</c:v>
                </c:pt>
                <c:pt idx="4514">
                  <c:v>0.12681365757405907</c:v>
                </c:pt>
                <c:pt idx="4515">
                  <c:v>0.12662174365316278</c:v>
                </c:pt>
                <c:pt idx="4516">
                  <c:v>0.12642999373585614</c:v>
                </c:pt>
                <c:pt idx="4517">
                  <c:v>0.12623840795698946</c:v>
                </c:pt>
                <c:pt idx="4518">
                  <c:v>0.12604698645071657</c:v>
                </c:pt>
                <c:pt idx="4519">
                  <c:v>0.12585572935049519</c:v>
                </c:pt>
                <c:pt idx="4520">
                  <c:v>0.12566463678908804</c:v>
                </c:pt>
                <c:pt idx="4521">
                  <c:v>0.1254737088985633</c:v>
                </c:pt>
                <c:pt idx="4522">
                  <c:v>0.12528294581029423</c:v>
                </c:pt>
                <c:pt idx="4523">
                  <c:v>0.12509234765496124</c:v>
                </c:pt>
                <c:pt idx="4524">
                  <c:v>0.12490191456255072</c:v>
                </c:pt>
                <c:pt idx="4525">
                  <c:v>0.12471164666235714</c:v>
                </c:pt>
                <c:pt idx="4526">
                  <c:v>0.12452154408298267</c:v>
                </c:pt>
                <c:pt idx="4527">
                  <c:v>0.12433160695233754</c:v>
                </c:pt>
                <c:pt idx="4528">
                  <c:v>0.12414183539764151</c:v>
                </c:pt>
                <c:pt idx="4529">
                  <c:v>0.12395222954542373</c:v>
                </c:pt>
                <c:pt idx="4530">
                  <c:v>0.12376278952152307</c:v>
                </c:pt>
                <c:pt idx="4531">
                  <c:v>0.12357351545108967</c:v>
                </c:pt>
                <c:pt idx="4532">
                  <c:v>0.12338440745858412</c:v>
                </c:pt>
                <c:pt idx="4533">
                  <c:v>0.12319546566777936</c:v>
                </c:pt>
                <c:pt idx="4534">
                  <c:v>0.12300669020176055</c:v>
                </c:pt>
                <c:pt idx="4535">
                  <c:v>0.12281808118292524</c:v>
                </c:pt>
                <c:pt idx="4536">
                  <c:v>0.12262963873298491</c:v>
                </c:pt>
                <c:pt idx="4537">
                  <c:v>0.12244136297296504</c:v>
                </c:pt>
                <c:pt idx="4538">
                  <c:v>0.12225325402320514</c:v>
                </c:pt>
                <c:pt idx="4539">
                  <c:v>0.12206531200336061</c:v>
                </c:pt>
                <c:pt idx="4540">
                  <c:v>0.12187753703240178</c:v>
                </c:pt>
                <c:pt idx="4541">
                  <c:v>0.12168992922861578</c:v>
                </c:pt>
                <c:pt idx="4542">
                  <c:v>0.1215024887096067</c:v>
                </c:pt>
                <c:pt idx="4543">
                  <c:v>0.12131521559229547</c:v>
                </c:pt>
                <c:pt idx="4544">
                  <c:v>0.1211281099929216</c:v>
                </c:pt>
                <c:pt idx="4545">
                  <c:v>0.12094117202704317</c:v>
                </c:pt>
                <c:pt idx="4546">
                  <c:v>0.12075440180953705</c:v>
                </c:pt>
                <c:pt idx="4547">
                  <c:v>0.12056779945460046</c:v>
                </c:pt>
                <c:pt idx="4548">
                  <c:v>0.12038136507575044</c:v>
                </c:pt>
                <c:pt idx="4549">
                  <c:v>0.1201950987858255</c:v>
                </c:pt>
                <c:pt idx="4550">
                  <c:v>0.12000900069698565</c:v>
                </c:pt>
                <c:pt idx="4551">
                  <c:v>0.11982307092071266</c:v>
                </c:pt>
                <c:pt idx="4552">
                  <c:v>0.11963730956781161</c:v>
                </c:pt>
                <c:pt idx="4553">
                  <c:v>0.11945171674841093</c:v>
                </c:pt>
                <c:pt idx="4554">
                  <c:v>0.1192662925719626</c:v>
                </c:pt>
                <c:pt idx="4555">
                  <c:v>0.11908103714724377</c:v>
                </c:pt>
                <c:pt idx="4556">
                  <c:v>0.11889595058235634</c:v>
                </c:pt>
                <c:pt idx="4557">
                  <c:v>0.11871103298472842</c:v>
                </c:pt>
                <c:pt idx="4558">
                  <c:v>0.11852628446111456</c:v>
                </c:pt>
                <c:pt idx="4559">
                  <c:v>0.11834170511759604</c:v>
                </c:pt>
                <c:pt idx="4560">
                  <c:v>0.11815729505958221</c:v>
                </c:pt>
                <c:pt idx="4561">
                  <c:v>0.11797305439181081</c:v>
                </c:pt>
                <c:pt idx="4562">
                  <c:v>0.11778898321834808</c:v>
                </c:pt>
                <c:pt idx="4563">
                  <c:v>0.11760508164259043</c:v>
                </c:pt>
                <c:pt idx="4564">
                  <c:v>0.11742134976726393</c:v>
                </c:pt>
                <c:pt idx="4565">
                  <c:v>0.11723778769442594</c:v>
                </c:pt>
                <c:pt idx="4566">
                  <c:v>0.11705439552546529</c:v>
                </c:pt>
                <c:pt idx="4567">
                  <c:v>0.11687117336110259</c:v>
                </c:pt>
                <c:pt idx="4568">
                  <c:v>0.11668812130139154</c:v>
                </c:pt>
                <c:pt idx="4569">
                  <c:v>0.11650523944571946</c:v>
                </c:pt>
                <c:pt idx="4570">
                  <c:v>0.11632252789280702</c:v>
                </c:pt>
                <c:pt idx="4571">
                  <c:v>0.11613998674071055</c:v>
                </c:pt>
                <c:pt idx="4572">
                  <c:v>0.1159576160868208</c:v>
                </c:pt>
                <c:pt idx="4573">
                  <c:v>0.11577541602786524</c:v>
                </c:pt>
                <c:pt idx="4574">
                  <c:v>0.11559338665990801</c:v>
                </c:pt>
                <c:pt idx="4575">
                  <c:v>0.11541152807834995</c:v>
                </c:pt>
                <c:pt idx="4576">
                  <c:v>0.11522984037793058</c:v>
                </c:pt>
                <c:pt idx="4577">
                  <c:v>0.11504832365272791</c:v>
                </c:pt>
                <c:pt idx="4578">
                  <c:v>0.11486697799615896</c:v>
                </c:pt>
                <c:pt idx="4579">
                  <c:v>0.11468580350098122</c:v>
                </c:pt>
                <c:pt idx="4580">
                  <c:v>0.11450480025929236</c:v>
                </c:pt>
                <c:pt idx="4581">
                  <c:v>0.11432396836253179</c:v>
                </c:pt>
                <c:pt idx="4582">
                  <c:v>0.1141433079014809</c:v>
                </c:pt>
                <c:pt idx="4583">
                  <c:v>0.11396281896626337</c:v>
                </c:pt>
                <c:pt idx="4584">
                  <c:v>0.11378250164634666</c:v>
                </c:pt>
                <c:pt idx="4585">
                  <c:v>0.11360235603054231</c:v>
                </c:pt>
                <c:pt idx="4586">
                  <c:v>0.11342238220700612</c:v>
                </c:pt>
                <c:pt idx="4587">
                  <c:v>0.11324258026323987</c:v>
                </c:pt>
                <c:pt idx="4588">
                  <c:v>0.1130629502860909</c:v>
                </c:pt>
                <c:pt idx="4589">
                  <c:v>0.11288349236175381</c:v>
                </c:pt>
                <c:pt idx="4590">
                  <c:v>0.1127042065757706</c:v>
                </c:pt>
                <c:pt idx="4591">
                  <c:v>0.11252509301303101</c:v>
                </c:pt>
                <c:pt idx="4592">
                  <c:v>0.11234615175777421</c:v>
                </c:pt>
                <c:pt idx="4593">
                  <c:v>0.11216738289358881</c:v>
                </c:pt>
                <c:pt idx="4594">
                  <c:v>0.1119887865034133</c:v>
                </c:pt>
                <c:pt idx="4595">
                  <c:v>0.1118103626695378</c:v>
                </c:pt>
                <c:pt idx="4596">
                  <c:v>0.11163211147360337</c:v>
                </c:pt>
                <c:pt idx="4597">
                  <c:v>0.11145403299660399</c:v>
                </c:pt>
                <c:pt idx="4598">
                  <c:v>0.11127612731888681</c:v>
                </c:pt>
                <c:pt idx="4599">
                  <c:v>0.11109839452015216</c:v>
                </c:pt>
                <c:pt idx="4600">
                  <c:v>0.11092083467945546</c:v>
                </c:pt>
                <c:pt idx="4601">
                  <c:v>0.11074344787520737</c:v>
                </c:pt>
                <c:pt idx="4602">
                  <c:v>0.11056623418517399</c:v>
                </c:pt>
                <c:pt idx="4603">
                  <c:v>0.11038919368647865</c:v>
                </c:pt>
                <c:pt idx="4604">
                  <c:v>0.11021232645560161</c:v>
                </c:pt>
                <c:pt idx="4605">
                  <c:v>0.1100356325683816</c:v>
                </c:pt>
                <c:pt idx="4606">
                  <c:v>0.10985911210001617</c:v>
                </c:pt>
                <c:pt idx="4607">
                  <c:v>0.10968276512506203</c:v>
                </c:pt>
                <c:pt idx="4608">
                  <c:v>0.10950659171743668</c:v>
                </c:pt>
                <c:pt idx="4609">
                  <c:v>0.10933059195041851</c:v>
                </c:pt>
                <c:pt idx="4610">
                  <c:v>0.10915476589664731</c:v>
                </c:pt>
                <c:pt idx="4611">
                  <c:v>0.108979113628126</c:v>
                </c:pt>
                <c:pt idx="4612">
                  <c:v>0.10880363521622008</c:v>
                </c:pt>
                <c:pt idx="4613">
                  <c:v>0.10862833073165946</c:v>
                </c:pt>
                <c:pt idx="4614">
                  <c:v>0.10845320024453882</c:v>
                </c:pt>
                <c:pt idx="4615">
                  <c:v>0.10827824382431775</c:v>
                </c:pt>
                <c:pt idx="4616">
                  <c:v>0.10810346153982278</c:v>
                </c:pt>
                <c:pt idx="4617">
                  <c:v>0.10792885345924672</c:v>
                </c:pt>
                <c:pt idx="4618">
                  <c:v>0.10775441965015044</c:v>
                </c:pt>
                <c:pt idx="4619">
                  <c:v>0.10758016017946342</c:v>
                </c:pt>
                <c:pt idx="4620">
                  <c:v>0.1074060751134838</c:v>
                </c:pt>
                <c:pt idx="4621">
                  <c:v>0.10723216451788015</c:v>
                </c:pt>
                <c:pt idx="4622">
                  <c:v>0.10705842845769178</c:v>
                </c:pt>
                <c:pt idx="4623">
                  <c:v>0.10688486699732899</c:v>
                </c:pt>
                <c:pt idx="4624">
                  <c:v>0.1067114802005749</c:v>
                </c:pt>
                <c:pt idx="4625">
                  <c:v>0.10653826813058508</c:v>
                </c:pt>
                <c:pt idx="4626">
                  <c:v>0.10636523084988929</c:v>
                </c:pt>
                <c:pt idx="4627">
                  <c:v>0.10619236842039181</c:v>
                </c:pt>
                <c:pt idx="4628">
                  <c:v>0.10601968090337181</c:v>
                </c:pt>
                <c:pt idx="4629">
                  <c:v>0.10584716835948492</c:v>
                </c:pt>
                <c:pt idx="4630">
                  <c:v>0.10567483084876363</c:v>
                </c:pt>
                <c:pt idx="4631">
                  <c:v>0.10550266843061763</c:v>
                </c:pt>
                <c:pt idx="4632">
                  <c:v>0.10533068116383558</c:v>
                </c:pt>
                <c:pt idx="4633">
                  <c:v>0.10515886910658472</c:v>
                </c:pt>
                <c:pt idx="4634">
                  <c:v>0.10498723231641259</c:v>
                </c:pt>
                <c:pt idx="4635">
                  <c:v>0.10481577085024762</c:v>
                </c:pt>
                <c:pt idx="4636">
                  <c:v>0.10464448476439925</c:v>
                </c:pt>
                <c:pt idx="4637">
                  <c:v>0.10447337411455954</c:v>
                </c:pt>
                <c:pt idx="4638">
                  <c:v>0.10430243895580384</c:v>
                </c:pt>
                <c:pt idx="4639">
                  <c:v>0.10413167934259074</c:v>
                </c:pt>
                <c:pt idx="4640">
                  <c:v>0.10396109532876426</c:v>
                </c:pt>
                <c:pt idx="4641">
                  <c:v>0.10379068696755314</c:v>
                </c:pt>
                <c:pt idx="4642">
                  <c:v>0.10362045431157285</c:v>
                </c:pt>
                <c:pt idx="4643">
                  <c:v>0.10345039741282601</c:v>
                </c:pt>
                <c:pt idx="4644">
                  <c:v>0.10328051632270249</c:v>
                </c:pt>
                <c:pt idx="4645">
                  <c:v>0.10311081109198134</c:v>
                </c:pt>
                <c:pt idx="4646">
                  <c:v>0.10294128177083101</c:v>
                </c:pt>
                <c:pt idx="4647">
                  <c:v>0.10277192840880978</c:v>
                </c:pt>
                <c:pt idx="4648">
                  <c:v>0.10260275105486756</c:v>
                </c:pt>
                <c:pt idx="4649">
                  <c:v>0.10243374975734552</c:v>
                </c:pt>
                <c:pt idx="4650">
                  <c:v>0.10226492456397797</c:v>
                </c:pt>
                <c:pt idx="4651">
                  <c:v>0.10209627552189263</c:v>
                </c:pt>
                <c:pt idx="4652">
                  <c:v>0.10192780267761112</c:v>
                </c:pt>
                <c:pt idx="4653">
                  <c:v>0.10175950607705062</c:v>
                </c:pt>
                <c:pt idx="4654">
                  <c:v>0.10159138576552414</c:v>
                </c:pt>
                <c:pt idx="4655">
                  <c:v>0.10142344178774104</c:v>
                </c:pt>
                <c:pt idx="4656">
                  <c:v>0.10125567418780883</c:v>
                </c:pt>
                <c:pt idx="4657">
                  <c:v>0.10108808300923271</c:v>
                </c:pt>
                <c:pt idx="4658">
                  <c:v>0.10092066829491764</c:v>
                </c:pt>
                <c:pt idx="4659">
                  <c:v>0.10075343008716847</c:v>
                </c:pt>
                <c:pt idx="4660">
                  <c:v>0.10058636842769055</c:v>
                </c:pt>
                <c:pt idx="4661">
                  <c:v>0.10041948335759121</c:v>
                </c:pt>
                <c:pt idx="4662">
                  <c:v>0.1002527749173804</c:v>
                </c:pt>
                <c:pt idx="4663">
                  <c:v>0.10008624314697086</c:v>
                </c:pt>
                <c:pt idx="4664">
                  <c:v>9.9919888085680128E-2</c:v>
                </c:pt>
                <c:pt idx="4665">
                  <c:v>9.9753709772230081E-2</c:v>
                </c:pt>
                <c:pt idx="4666">
                  <c:v>9.9587708244748885E-2</c:v>
                </c:pt>
                <c:pt idx="4667">
                  <c:v>9.9421883540771347E-2</c:v>
                </c:pt>
                <c:pt idx="4668">
                  <c:v>9.9256235697239362E-2</c:v>
                </c:pt>
                <c:pt idx="4669">
                  <c:v>9.909076475050356E-2</c:v>
                </c:pt>
                <c:pt idx="4670">
                  <c:v>9.8925470736323712E-2</c:v>
                </c:pt>
                <c:pt idx="4671">
                  <c:v>9.876035368986924E-2</c:v>
                </c:pt>
                <c:pt idx="4672">
                  <c:v>9.859541364572097E-2</c:v>
                </c:pt>
                <c:pt idx="4673">
                  <c:v>9.8430650637870765E-2</c:v>
                </c:pt>
                <c:pt idx="4674">
                  <c:v>9.8266064699723626E-2</c:v>
                </c:pt>
                <c:pt idx="4675">
                  <c:v>9.8101655864097831E-2</c:v>
                </c:pt>
                <c:pt idx="4676">
                  <c:v>9.7937424163225553E-2</c:v>
                </c:pt>
                <c:pt idx="4677">
                  <c:v>9.7773369628754367E-2</c:v>
                </c:pt>
                <c:pt idx="4678">
                  <c:v>9.7609492291747965E-2</c:v>
                </c:pt>
                <c:pt idx="4679">
                  <c:v>9.7445792182686286E-2</c:v>
                </c:pt>
                <c:pt idx="4680">
                  <c:v>9.7282269331467539E-2</c:v>
                </c:pt>
                <c:pt idx="4681">
                  <c:v>9.7118923767407911E-2</c:v>
                </c:pt>
                <c:pt idx="4682">
                  <c:v>9.6955755519243333E-2</c:v>
                </c:pt>
                <c:pt idx="4683">
                  <c:v>9.679276461513002E-2</c:v>
                </c:pt>
                <c:pt idx="4684">
                  <c:v>9.6629951082644813E-2</c:v>
                </c:pt>
                <c:pt idx="4685">
                  <c:v>9.6467314948787006E-2</c:v>
                </c:pt>
                <c:pt idx="4686">
                  <c:v>9.6304856239978642E-2</c:v>
                </c:pt>
                <c:pt idx="4687">
                  <c:v>9.6142574982065077E-2</c:v>
                </c:pt>
                <c:pt idx="4688">
                  <c:v>9.5980471200316775E-2</c:v>
                </c:pt>
                <c:pt idx="4689">
                  <c:v>9.5818544919429038E-2</c:v>
                </c:pt>
                <c:pt idx="4690">
                  <c:v>9.5656796163523933E-2</c:v>
                </c:pt>
                <c:pt idx="4691">
                  <c:v>9.5495224956150676E-2</c:v>
                </c:pt>
                <c:pt idx="4692">
                  <c:v>9.5333831320286069E-2</c:v>
                </c:pt>
                <c:pt idx="4693">
                  <c:v>9.5172615278336301E-2</c:v>
                </c:pt>
                <c:pt idx="4694">
                  <c:v>9.5011576852137319E-2</c:v>
                </c:pt>
                <c:pt idx="4695">
                  <c:v>9.4850716062955309E-2</c:v>
                </c:pt>
                <c:pt idx="4696">
                  <c:v>9.4690032931488616E-2</c:v>
                </c:pt>
                <c:pt idx="4697">
                  <c:v>9.4529527477867387E-2</c:v>
                </c:pt>
                <c:pt idx="4698">
                  <c:v>9.4369199721655514E-2</c:v>
                </c:pt>
                <c:pt idx="4699">
                  <c:v>9.420904968185112E-2</c:v>
                </c:pt>
                <c:pt idx="4700">
                  <c:v>9.4049077376886905E-2</c:v>
                </c:pt>
                <c:pt idx="4701">
                  <c:v>9.3889282824632006E-2</c:v>
                </c:pt>
                <c:pt idx="4702">
                  <c:v>9.3729666042392371E-2</c:v>
                </c:pt>
                <c:pt idx="4703">
                  <c:v>9.3570227046911286E-2</c:v>
                </c:pt>
                <c:pt idx="4704">
                  <c:v>9.3410965854371211E-2</c:v>
                </c:pt>
                <c:pt idx="4705">
                  <c:v>9.3251882480393525E-2</c:v>
                </c:pt>
                <c:pt idx="4706">
                  <c:v>9.3092976940040484E-2</c:v>
                </c:pt>
                <c:pt idx="4707">
                  <c:v>9.2934249247815584E-2</c:v>
                </c:pt>
                <c:pt idx="4708">
                  <c:v>9.2775699417664115E-2</c:v>
                </c:pt>
                <c:pt idx="4709">
                  <c:v>9.2617327462974894E-2</c:v>
                </c:pt>
                <c:pt idx="4710">
                  <c:v>9.2459133396580684E-2</c:v>
                </c:pt>
                <c:pt idx="4711">
                  <c:v>9.2301117230758692E-2</c:v>
                </c:pt>
                <c:pt idx="4712">
                  <c:v>9.2143278977232526E-2</c:v>
                </c:pt>
                <c:pt idx="4713">
                  <c:v>9.1985618647171877E-2</c:v>
                </c:pt>
                <c:pt idx="4714">
                  <c:v>9.1828136251194431E-2</c:v>
                </c:pt>
                <c:pt idx="4715">
                  <c:v>9.1670831799366345E-2</c:v>
                </c:pt>
                <c:pt idx="4716">
                  <c:v>9.1513705301202758E-2</c:v>
                </c:pt>
                <c:pt idx="4717">
                  <c:v>9.1356756765669553E-2</c:v>
                </c:pt>
                <c:pt idx="4718">
                  <c:v>9.1199986201183733E-2</c:v>
                </c:pt>
                <c:pt idx="4719">
                  <c:v>9.1043393615614102E-2</c:v>
                </c:pt>
                <c:pt idx="4720">
                  <c:v>9.0886979016282898E-2</c:v>
                </c:pt>
                <c:pt idx="4721">
                  <c:v>9.0730742409965842E-2</c:v>
                </c:pt>
                <c:pt idx="4722">
                  <c:v>9.0574683802893866E-2</c:v>
                </c:pt>
                <c:pt idx="4723">
                  <c:v>9.04188032007536E-2</c:v>
                </c:pt>
                <c:pt idx="4724">
                  <c:v>9.0263100608688029E-2</c:v>
                </c:pt>
                <c:pt idx="4725">
                  <c:v>9.0107576031298042E-2</c:v>
                </c:pt>
                <c:pt idx="4726">
                  <c:v>8.9952229472643003E-2</c:v>
                </c:pt>
                <c:pt idx="4727">
                  <c:v>8.9797060936241388E-2</c:v>
                </c:pt>
                <c:pt idx="4728">
                  <c:v>8.9642070425072398E-2</c:v>
                </c:pt>
                <c:pt idx="4729">
                  <c:v>8.9487257941576082E-2</c:v>
                </c:pt>
                <c:pt idx="4730">
                  <c:v>8.933262348765493E-2</c:v>
                </c:pt>
                <c:pt idx="4731">
                  <c:v>8.9178167064674616E-2</c:v>
                </c:pt>
                <c:pt idx="4732">
                  <c:v>8.9023888673464321E-2</c:v>
                </c:pt>
                <c:pt idx="4733">
                  <c:v>8.8869788314318673E-2</c:v>
                </c:pt>
                <c:pt idx="4734">
                  <c:v>8.8715865986998099E-2</c:v>
                </c:pt>
                <c:pt idx="4735">
                  <c:v>8.8562121690729398E-2</c:v>
                </c:pt>
                <c:pt idx="4736">
                  <c:v>8.8408555424207613E-2</c:v>
                </c:pt>
                <c:pt idx="4737">
                  <c:v>8.8255167185595909E-2</c:v>
                </c:pt>
                <c:pt idx="4738">
                  <c:v>8.8101956972527429E-2</c:v>
                </c:pt>
                <c:pt idx="4739">
                  <c:v>8.7948924782105767E-2</c:v>
                </c:pt>
                <c:pt idx="4740">
                  <c:v>8.7796070610905594E-2</c:v>
                </c:pt>
                <c:pt idx="4741">
                  <c:v>8.7643394454974433E-2</c:v>
                </c:pt>
                <c:pt idx="4742">
                  <c:v>8.7490896309832561E-2</c:v>
                </c:pt>
                <c:pt idx="4743">
                  <c:v>8.7338576170474927E-2</c:v>
                </c:pt>
                <c:pt idx="4744">
                  <c:v>8.7186434031371593E-2</c:v>
                </c:pt>
                <c:pt idx="4745">
                  <c:v>8.7034469886468332E-2</c:v>
                </c:pt>
                <c:pt idx="4746">
                  <c:v>8.6882683729188351E-2</c:v>
                </c:pt>
                <c:pt idx="4747">
                  <c:v>8.6731075552432813E-2</c:v>
                </c:pt>
                <c:pt idx="4748">
                  <c:v>8.657964534858141E-2</c:v>
                </c:pt>
                <c:pt idx="4749">
                  <c:v>8.6428393109494198E-2</c:v>
                </c:pt>
                <c:pt idx="4750">
                  <c:v>8.6277318826511532E-2</c:v>
                </c:pt>
                <c:pt idx="4751">
                  <c:v>8.6126422490455795E-2</c:v>
                </c:pt>
                <c:pt idx="4752">
                  <c:v>8.5975704091632174E-2</c:v>
                </c:pt>
                <c:pt idx="4753">
                  <c:v>8.5825163619829004E-2</c:v>
                </c:pt>
                <c:pt idx="4754">
                  <c:v>8.5674801064319531E-2</c:v>
                </c:pt>
                <c:pt idx="4755">
                  <c:v>8.5524616413862636E-2</c:v>
                </c:pt>
                <c:pt idx="4756">
                  <c:v>8.5374609656703113E-2</c:v>
                </c:pt>
                <c:pt idx="4757">
                  <c:v>8.5224780780573814E-2</c:v>
                </c:pt>
                <c:pt idx="4758">
                  <c:v>8.5075129772695324E-2</c:v>
                </c:pt>
                <c:pt idx="4759">
                  <c:v>8.4925656619777953E-2</c:v>
                </c:pt>
                <c:pt idx="4760">
                  <c:v>8.4776361308022255E-2</c:v>
                </c:pt>
                <c:pt idx="4761">
                  <c:v>8.4627243823119591E-2</c:v>
                </c:pt>
                <c:pt idx="4762">
                  <c:v>8.4478304150253841E-2</c:v>
                </c:pt>
                <c:pt idx="4763">
                  <c:v>8.4329542274102026E-2</c:v>
                </c:pt>
                <c:pt idx="4764">
                  <c:v>8.4180958178834822E-2</c:v>
                </c:pt>
                <c:pt idx="4765">
                  <c:v>8.4032551848118378E-2</c:v>
                </c:pt>
                <c:pt idx="4766">
                  <c:v>8.3884323265114386E-2</c:v>
                </c:pt>
                <c:pt idx="4767">
                  <c:v>8.3736272412481758E-2</c:v>
                </c:pt>
                <c:pt idx="4768">
                  <c:v>8.3588399272377337E-2</c:v>
                </c:pt>
                <c:pt idx="4769">
                  <c:v>8.3440703826456408E-2</c:v>
                </c:pt>
                <c:pt idx="4770">
                  <c:v>8.3293186055874407E-2</c:v>
                </c:pt>
                <c:pt idx="4771">
                  <c:v>8.3145845941287558E-2</c:v>
                </c:pt>
                <c:pt idx="4772">
                  <c:v>8.299868346285337E-2</c:v>
                </c:pt>
                <c:pt idx="4773">
                  <c:v>8.2851698600232601E-2</c:v>
                </c:pt>
                <c:pt idx="4774">
                  <c:v>8.2704891332589042E-2</c:v>
                </c:pt>
                <c:pt idx="4775">
                  <c:v>8.2558261638591576E-2</c:v>
                </c:pt>
                <c:pt idx="4776">
                  <c:v>8.2411809496414523E-2</c:v>
                </c:pt>
                <c:pt idx="4777">
                  <c:v>8.2265534883738431E-2</c:v>
                </c:pt>
                <c:pt idx="4778">
                  <c:v>8.2119437777751728E-2</c:v>
                </c:pt>
                <c:pt idx="4779">
                  <c:v>8.1973518155151207E-2</c:v>
                </c:pt>
                <c:pt idx="4780">
                  <c:v>8.1827775992142762E-2</c:v>
                </c:pt>
                <c:pt idx="4781">
                  <c:v>8.1682211264443222E-2</c:v>
                </c:pt>
                <c:pt idx="4782">
                  <c:v>8.1536823947280138E-2</c:v>
                </c:pt>
                <c:pt idx="4783">
                  <c:v>8.1391614015393896E-2</c:v>
                </c:pt>
                <c:pt idx="4784">
                  <c:v>8.1246581443038091E-2</c:v>
                </c:pt>
                <c:pt idx="4785">
                  <c:v>8.1101726203980234E-2</c:v>
                </c:pt>
                <c:pt idx="4786">
                  <c:v>8.0957048271503407E-2</c:v>
                </c:pt>
                <c:pt idx="4787">
                  <c:v>8.0812547618406963E-2</c:v>
                </c:pt>
                <c:pt idx="4788">
                  <c:v>8.0668224217006992E-2</c:v>
                </c:pt>
                <c:pt idx="4789">
                  <c:v>8.0524078039138275E-2</c:v>
                </c:pt>
                <c:pt idx="4790">
                  <c:v>8.038010905615417E-2</c:v>
                </c:pt>
                <c:pt idx="4791">
                  <c:v>8.0236317238928503E-2</c:v>
                </c:pt>
                <c:pt idx="4792">
                  <c:v>8.0092702557856207E-2</c:v>
                </c:pt>
                <c:pt idx="4793">
                  <c:v>7.9949264982853888E-2</c:v>
                </c:pt>
                <c:pt idx="4794">
                  <c:v>7.980600448336149E-2</c:v>
                </c:pt>
                <c:pt idx="4795">
                  <c:v>7.9662921028342992E-2</c:v>
                </c:pt>
                <c:pt idx="4796">
                  <c:v>7.9520014586286963E-2</c:v>
                </c:pt>
                <c:pt idx="4797">
                  <c:v>7.9377285125208419E-2</c:v>
                </c:pt>
                <c:pt idx="4798">
                  <c:v>7.9234732612648823E-2</c:v>
                </c:pt>
                <c:pt idx="4799">
                  <c:v>7.9092357015677878E-2</c:v>
                </c:pt>
                <c:pt idx="4800">
                  <c:v>7.8950158300894177E-2</c:v>
                </c:pt>
                <c:pt idx="4801">
                  <c:v>7.8808136434425885E-2</c:v>
                </c:pt>
                <c:pt idx="4802">
                  <c:v>7.8666291381932263E-2</c:v>
                </c:pt>
                <c:pt idx="4803">
                  <c:v>7.8524623108604502E-2</c:v>
                </c:pt>
                <c:pt idx="4804">
                  <c:v>7.8383131579166182E-2</c:v>
                </c:pt>
                <c:pt idx="4805">
                  <c:v>7.8241816757875171E-2</c:v>
                </c:pt>
                <c:pt idx="4806">
                  <c:v>7.8100678608523641E-2</c:v>
                </c:pt>
                <c:pt idx="4807">
                  <c:v>7.7959717094439884E-2</c:v>
                </c:pt>
                <c:pt idx="4808">
                  <c:v>7.7818932178488898E-2</c:v>
                </c:pt>
                <c:pt idx="4809">
                  <c:v>7.7678323823073089E-2</c:v>
                </c:pt>
                <c:pt idx="4810">
                  <c:v>7.7537891990133917E-2</c:v>
                </c:pt>
                <c:pt idx="4811">
                  <c:v>7.7397636641152553E-2</c:v>
                </c:pt>
                <c:pt idx="4812">
                  <c:v>7.7257557737150484E-2</c:v>
                </c:pt>
                <c:pt idx="4813">
                  <c:v>7.7117655238691324E-2</c:v>
                </c:pt>
                <c:pt idx="4814">
                  <c:v>7.6977929105880902E-2</c:v>
                </c:pt>
                <c:pt idx="4815">
                  <c:v>7.683837929836905E-2</c:v>
                </c:pt>
                <c:pt idx="4816">
                  <c:v>7.6699005775350174E-2</c:v>
                </c:pt>
                <c:pt idx="4817">
                  <c:v>7.6559808495564027E-2</c:v>
                </c:pt>
                <c:pt idx="4818">
                  <c:v>7.6420787417297256E-2</c:v>
                </c:pt>
                <c:pt idx="4819">
                  <c:v>7.6281942498384173E-2</c:v>
                </c:pt>
                <c:pt idx="4820">
                  <c:v>7.6143273696207284E-2</c:v>
                </c:pt>
                <c:pt idx="4821">
                  <c:v>7.6004780967699151E-2</c:v>
                </c:pt>
                <c:pt idx="4822">
                  <c:v>7.5866464269342446E-2</c:v>
                </c:pt>
                <c:pt idx="4823">
                  <c:v>7.5728323557171753E-2</c:v>
                </c:pt>
                <c:pt idx="4824">
                  <c:v>7.5590358786774225E-2</c:v>
                </c:pt>
                <c:pt idx="4825">
                  <c:v>7.5452569913290177E-2</c:v>
                </c:pt>
                <c:pt idx="4826">
                  <c:v>7.5314956891414861E-2</c:v>
                </c:pt>
                <c:pt idx="4827">
                  <c:v>7.5177519675398999E-2</c:v>
                </c:pt>
                <c:pt idx="4828">
                  <c:v>7.5040258219049555E-2</c:v>
                </c:pt>
                <c:pt idx="4829">
                  <c:v>7.4903172475731417E-2</c:v>
                </c:pt>
                <c:pt idx="4830">
                  <c:v>7.4766262398367603E-2</c:v>
                </c:pt>
                <c:pt idx="4831">
                  <c:v>7.4629527939440901E-2</c:v>
                </c:pt>
                <c:pt idx="4832">
                  <c:v>7.4492969050994659E-2</c:v>
                </c:pt>
                <c:pt idx="4833">
                  <c:v>7.4356585684633339E-2</c:v>
                </c:pt>
                <c:pt idx="4834">
                  <c:v>7.4220377791524295E-2</c:v>
                </c:pt>
                <c:pt idx="4835">
                  <c:v>7.4084345322398312E-2</c:v>
                </c:pt>
                <c:pt idx="4836">
                  <c:v>7.394848822755036E-2</c:v>
                </c:pt>
                <c:pt idx="4837">
                  <c:v>7.3812806456841337E-2</c:v>
                </c:pt>
                <c:pt idx="4838">
                  <c:v>7.3677299959698184E-2</c:v>
                </c:pt>
                <c:pt idx="4839">
                  <c:v>7.354196868511563E-2</c:v>
                </c:pt>
                <c:pt idx="4840">
                  <c:v>7.3406812581656919E-2</c:v>
                </c:pt>
                <c:pt idx="4841">
                  <c:v>7.3271831597454359E-2</c:v>
                </c:pt>
                <c:pt idx="4842">
                  <c:v>7.3137025680211187E-2</c:v>
                </c:pt>
                <c:pt idx="4843">
                  <c:v>7.3002394777202023E-2</c:v>
                </c:pt>
                <c:pt idx="4844">
                  <c:v>7.2867938835273635E-2</c:v>
                </c:pt>
                <c:pt idx="4845">
                  <c:v>7.2733657800846743E-2</c:v>
                </c:pt>
                <c:pt idx="4846">
                  <c:v>7.2599551619916033E-2</c:v>
                </c:pt>
                <c:pt idx="4847">
                  <c:v>7.2465620238052059E-2</c:v>
                </c:pt>
                <c:pt idx="4848">
                  <c:v>7.2331863600401836E-2</c:v>
                </c:pt>
                <c:pt idx="4849">
                  <c:v>7.2198281651689483E-2</c:v>
                </c:pt>
                <c:pt idx="4850">
                  <c:v>7.2064874336217916E-2</c:v>
                </c:pt>
                <c:pt idx="4851">
                  <c:v>7.1931641597869619E-2</c:v>
                </c:pt>
                <c:pt idx="4852">
                  <c:v>7.1798583380107084E-2</c:v>
                </c:pt>
                <c:pt idx="4853">
                  <c:v>7.1665699625974827E-2</c:v>
                </c:pt>
                <c:pt idx="4854">
                  <c:v>7.153299027809934E-2</c:v>
                </c:pt>
                <c:pt idx="4855">
                  <c:v>7.1400455278690961E-2</c:v>
                </c:pt>
                <c:pt idx="4856">
                  <c:v>7.1268094569544513E-2</c:v>
                </c:pt>
                <c:pt idx="4857">
                  <c:v>7.1135908092039901E-2</c:v>
                </c:pt>
                <c:pt idx="4858">
                  <c:v>7.1003895787143986E-2</c:v>
                </c:pt>
                <c:pt idx="4859">
                  <c:v>7.0872057595411E-2</c:v>
                </c:pt>
                <c:pt idx="4860">
                  <c:v>7.0740393456983339E-2</c:v>
                </c:pt>
                <c:pt idx="4861">
                  <c:v>7.0608903311593432E-2</c:v>
                </c:pt>
                <c:pt idx="4862">
                  <c:v>7.0477587098563693E-2</c:v>
                </c:pt>
                <c:pt idx="4863">
                  <c:v>7.0346444756808374E-2</c:v>
                </c:pt>
                <c:pt idx="4864">
                  <c:v>7.0215476224834261E-2</c:v>
                </c:pt>
                <c:pt idx="4865">
                  <c:v>7.0084681440741287E-2</c:v>
                </c:pt>
                <c:pt idx="4866">
                  <c:v>6.9954060342224386E-2</c:v>
                </c:pt>
                <c:pt idx="4867">
                  <c:v>6.982361286657357E-2</c:v>
                </c:pt>
                <c:pt idx="4868">
                  <c:v>6.9693338950675629E-2</c:v>
                </c:pt>
                <c:pt idx="4869">
                  <c:v>6.9563238531014968E-2</c:v>
                </c:pt>
                <c:pt idx="4870">
                  <c:v>6.9433311543674187E-2</c:v>
                </c:pt>
                <c:pt idx="4871">
                  <c:v>6.9303557924335693E-2</c:v>
                </c:pt>
                <c:pt idx="4872">
                  <c:v>6.9173977608282505E-2</c:v>
                </c:pt>
                <c:pt idx="4873">
                  <c:v>6.9044570530398808E-2</c:v>
                </c:pt>
                <c:pt idx="4874">
                  <c:v>6.8915336625171852E-2</c:v>
                </c:pt>
                <c:pt idx="4875">
                  <c:v>6.8786275826691903E-2</c:v>
                </c:pt>
                <c:pt idx="4876">
                  <c:v>6.8657388068654221E-2</c:v>
                </c:pt>
                <c:pt idx="4877">
                  <c:v>6.852867328435959E-2</c:v>
                </c:pt>
                <c:pt idx="4878">
                  <c:v>6.8400131406715053E-2</c:v>
                </c:pt>
                <c:pt idx="4879">
                  <c:v>6.8271762368235539E-2</c:v>
                </c:pt>
                <c:pt idx="4880">
                  <c:v>6.8143566101044578E-2</c:v>
                </c:pt>
                <c:pt idx="4881">
                  <c:v>6.8015542536875001E-2</c:v>
                </c:pt>
                <c:pt idx="4882">
                  <c:v>6.788769160707063E-2</c:v>
                </c:pt>
                <c:pt idx="4883">
                  <c:v>6.7760013242586459E-2</c:v>
                </c:pt>
                <c:pt idx="4884">
                  <c:v>6.7632507373990444E-2</c:v>
                </c:pt>
                <c:pt idx="4885">
                  <c:v>6.7505173931464144E-2</c:v>
                </c:pt>
                <c:pt idx="4886">
                  <c:v>6.7378012844803423E-2</c:v>
                </c:pt>
                <c:pt idx="4887">
                  <c:v>6.7251024043420066E-2</c:v>
                </c:pt>
                <c:pt idx="4888">
                  <c:v>6.7124207456342566E-2</c:v>
                </c:pt>
                <c:pt idx="4889">
                  <c:v>6.699756301221664E-2</c:v>
                </c:pt>
                <c:pt idx="4890">
                  <c:v>6.6871090639307185E-2</c:v>
                </c:pt>
                <c:pt idx="4891">
                  <c:v>6.6744790265498247E-2</c:v>
                </c:pt>
                <c:pt idx="4892">
                  <c:v>6.6618661818294844E-2</c:v>
                </c:pt>
                <c:pt idx="4893">
                  <c:v>6.6492705224823742E-2</c:v>
                </c:pt>
                <c:pt idx="4894">
                  <c:v>6.6366920411834007E-2</c:v>
                </c:pt>
                <c:pt idx="4895">
                  <c:v>6.624130730569866E-2</c:v>
                </c:pt>
                <c:pt idx="4896">
                  <c:v>6.6115865832415521E-2</c:v>
                </c:pt>
                <c:pt idx="4897">
                  <c:v>6.599059591760767E-2</c:v>
                </c:pt>
                <c:pt idx="4898">
                  <c:v>6.5865497486525398E-2</c:v>
                </c:pt>
                <c:pt idx="4899">
                  <c:v>6.5740570464046161E-2</c:v>
                </c:pt>
                <c:pt idx="4900">
                  <c:v>6.5615814774676554E-2</c:v>
                </c:pt>
                <c:pt idx="4901">
                  <c:v>6.5491230342552845E-2</c:v>
                </c:pt>
                <c:pt idx="4902">
                  <c:v>6.5366817091441709E-2</c:v>
                </c:pt>
                <c:pt idx="4903">
                  <c:v>6.5242574944741852E-2</c:v>
                </c:pt>
                <c:pt idx="4904">
                  <c:v>6.5118503825484716E-2</c:v>
                </c:pt>
                <c:pt idx="4905">
                  <c:v>6.4994603656335179E-2</c:v>
                </c:pt>
                <c:pt idx="4906">
                  <c:v>6.4870874359593267E-2</c:v>
                </c:pt>
                <c:pt idx="4907">
                  <c:v>6.4747315857194343E-2</c:v>
                </c:pt>
                <c:pt idx="4908">
                  <c:v>6.4623928070710851E-2</c:v>
                </c:pt>
                <c:pt idx="4909">
                  <c:v>6.4500710921352955E-2</c:v>
                </c:pt>
                <c:pt idx="4910">
                  <c:v>6.4377664329969345E-2</c:v>
                </c:pt>
                <c:pt idx="4911">
                  <c:v>6.4254788217048678E-2</c:v>
                </c:pt>
                <c:pt idx="4912">
                  <c:v>6.4132082502720483E-2</c:v>
                </c:pt>
                <c:pt idx="4913">
                  <c:v>6.4009547106755743E-2</c:v>
                </c:pt>
                <c:pt idx="4914">
                  <c:v>6.3887181948568628E-2</c:v>
                </c:pt>
                <c:pt idx="4915">
                  <c:v>6.3764986947216634E-2</c:v>
                </c:pt>
                <c:pt idx="4916">
                  <c:v>6.3642962021402447E-2</c:v>
                </c:pt>
                <c:pt idx="4917">
                  <c:v>6.3521107089474491E-2</c:v>
                </c:pt>
                <c:pt idx="4918">
                  <c:v>6.3399422069427711E-2</c:v>
                </c:pt>
                <c:pt idx="4919">
                  <c:v>6.3277906878905138E-2</c:v>
                </c:pt>
                <c:pt idx="4920">
                  <c:v>6.3156561435198655E-2</c:v>
                </c:pt>
                <c:pt idx="4921">
                  <c:v>6.303538565524959E-2</c:v>
                </c:pt>
                <c:pt idx="4922">
                  <c:v>6.2914379455650579E-2</c:v>
                </c:pt>
                <c:pt idx="4923">
                  <c:v>6.2793542752645565E-2</c:v>
                </c:pt>
                <c:pt idx="4924">
                  <c:v>6.2672875462131739E-2</c:v>
                </c:pt>
                <c:pt idx="4925">
                  <c:v>6.255237749966E-2</c:v>
                </c:pt>
                <c:pt idx="4926">
                  <c:v>6.2432048780435873E-2</c:v>
                </c:pt>
                <c:pt idx="4927">
                  <c:v>6.2311889219320925E-2</c:v>
                </c:pt>
                <c:pt idx="4928">
                  <c:v>6.219189873083366E-2</c:v>
                </c:pt>
                <c:pt idx="4929">
                  <c:v>6.2072077229150001E-2</c:v>
                </c:pt>
                <c:pt idx="4930">
                  <c:v>6.1952424628105192E-2</c:v>
                </c:pt>
                <c:pt idx="4931">
                  <c:v>6.1832940841193902E-2</c:v>
                </c:pt>
                <c:pt idx="4932">
                  <c:v>6.1713625781571906E-2</c:v>
                </c:pt>
                <c:pt idx="4933">
                  <c:v>6.159447936205685E-2</c:v>
                </c:pt>
                <c:pt idx="4934">
                  <c:v>6.1475501495128919E-2</c:v>
                </c:pt>
                <c:pt idx="4935">
                  <c:v>6.1356692092932423E-2</c:v>
                </c:pt>
                <c:pt idx="4936">
                  <c:v>6.1238051067276554E-2</c:v>
                </c:pt>
                <c:pt idx="4937">
                  <c:v>6.1119578329636E-2</c:v>
                </c:pt>
                <c:pt idx="4938">
                  <c:v>6.1001273791152728E-2</c:v>
                </c:pt>
                <c:pt idx="4939">
                  <c:v>6.0883137362636126E-2</c:v>
                </c:pt>
                <c:pt idx="4940">
                  <c:v>6.0765168954564734E-2</c:v>
                </c:pt>
                <c:pt idx="4941">
                  <c:v>6.0647368477086946E-2</c:v>
                </c:pt>
                <c:pt idx="4942">
                  <c:v>6.0529735840021651E-2</c:v>
                </c:pt>
                <c:pt idx="4943">
                  <c:v>6.0412270952859948E-2</c:v>
                </c:pt>
                <c:pt idx="4944">
                  <c:v>6.0294973724765701E-2</c:v>
                </c:pt>
                <c:pt idx="4945">
                  <c:v>6.0177844064576359E-2</c:v>
                </c:pt>
                <c:pt idx="4946">
                  <c:v>6.0060881880804592E-2</c:v>
                </c:pt>
                <c:pt idx="4947">
                  <c:v>5.9944087081638467E-2</c:v>
                </c:pt>
                <c:pt idx="4948">
                  <c:v>5.9827459574943218E-2</c:v>
                </c:pt>
                <c:pt idx="4949">
                  <c:v>5.97109992682619E-2</c:v>
                </c:pt>
                <c:pt idx="4950">
                  <c:v>5.9594706068816054E-2</c:v>
                </c:pt>
                <c:pt idx="4951">
                  <c:v>5.9478579883507368E-2</c:v>
                </c:pt>
                <c:pt idx="4952">
                  <c:v>5.9362620618918331E-2</c:v>
                </c:pt>
                <c:pt idx="4953">
                  <c:v>5.9246828181312924E-2</c:v>
                </c:pt>
                <c:pt idx="4954">
                  <c:v>5.9131202476638375E-2</c:v>
                </c:pt>
                <c:pt idx="4955">
                  <c:v>5.9015743410525248E-2</c:v>
                </c:pt>
                <c:pt idx="4956">
                  <c:v>5.8900450888289227E-2</c:v>
                </c:pt>
                <c:pt idx="4957">
                  <c:v>5.8785324814931809E-2</c:v>
                </c:pt>
                <c:pt idx="4958">
                  <c:v>5.8670365095140897E-2</c:v>
                </c:pt>
                <c:pt idx="4959">
                  <c:v>5.8555571633292523E-2</c:v>
                </c:pt>
                <c:pt idx="4960">
                  <c:v>5.8440944333451469E-2</c:v>
                </c:pt>
                <c:pt idx="4961">
                  <c:v>5.8326483099371954E-2</c:v>
                </c:pt>
                <c:pt idx="4962">
                  <c:v>5.8212187834499364E-2</c:v>
                </c:pt>
                <c:pt idx="4963">
                  <c:v>5.809805844197044E-2</c:v>
                </c:pt>
                <c:pt idx="4964">
                  <c:v>5.798409482461489E-2</c:v>
                </c:pt>
                <c:pt idx="4965">
                  <c:v>5.7870296884956214E-2</c:v>
                </c:pt>
                <c:pt idx="4966">
                  <c:v>5.775666452521229E-2</c:v>
                </c:pt>
                <c:pt idx="4967">
                  <c:v>5.764319764729698E-2</c:v>
                </c:pt>
                <c:pt idx="4968">
                  <c:v>5.7529896152820871E-2</c:v>
                </c:pt>
                <c:pt idx="4969">
                  <c:v>5.7416759943091943E-2</c:v>
                </c:pt>
                <c:pt idx="4970">
                  <c:v>5.7303788919117152E-2</c:v>
                </c:pt>
                <c:pt idx="4971">
                  <c:v>5.7190982981602842E-2</c:v>
                </c:pt>
                <c:pt idx="4972">
                  <c:v>5.7078342030956193E-2</c:v>
                </c:pt>
                <c:pt idx="4973">
                  <c:v>5.6965865967286054E-2</c:v>
                </c:pt>
                <c:pt idx="4974">
                  <c:v>5.6853554690403631E-2</c:v>
                </c:pt>
                <c:pt idx="4975">
                  <c:v>5.6741408099823962E-2</c:v>
                </c:pt>
                <c:pt idx="4976">
                  <c:v>5.6629426094766726E-2</c:v>
                </c:pt>
                <c:pt idx="4977">
                  <c:v>5.6517608574156879E-2</c:v>
                </c:pt>
                <c:pt idx="4978">
                  <c:v>5.6405955436626291E-2</c:v>
                </c:pt>
                <c:pt idx="4979">
                  <c:v>5.6294466580514041E-2</c:v>
                </c:pt>
                <c:pt idx="4980">
                  <c:v>5.6183141903867993E-2</c:v>
                </c:pt>
                <c:pt idx="4981">
                  <c:v>5.6071981304445531E-2</c:v>
                </c:pt>
                <c:pt idx="4982">
                  <c:v>5.5960984679714249E-2</c:v>
                </c:pt>
                <c:pt idx="4983">
                  <c:v>5.5850151926853504E-2</c:v>
                </c:pt>
                <c:pt idx="4984">
                  <c:v>5.5739482942755124E-2</c:v>
                </c:pt>
                <c:pt idx="4985">
                  <c:v>5.5628977624024072E-2</c:v>
                </c:pt>
                <c:pt idx="4986">
                  <c:v>5.5518635866980137E-2</c:v>
                </c:pt>
                <c:pt idx="4987">
                  <c:v>5.5408457567658102E-2</c:v>
                </c:pt>
                <c:pt idx="4988">
                  <c:v>5.5298442621809468E-2</c:v>
                </c:pt>
                <c:pt idx="4989">
                  <c:v>5.5188590924903053E-2</c:v>
                </c:pt>
                <c:pt idx="4990">
                  <c:v>5.5078902372125739E-2</c:v>
                </c:pt>
                <c:pt idx="4991">
                  <c:v>5.4969376858384045E-2</c:v>
                </c:pt>
                <c:pt idx="4992">
                  <c:v>5.4860014278304732E-2</c:v>
                </c:pt>
                <c:pt idx="4993">
                  <c:v>5.4750814526235592E-2</c:v>
                </c:pt>
                <c:pt idx="4994">
                  <c:v>5.4641777496247067E-2</c:v>
                </c:pt>
                <c:pt idx="4995">
                  <c:v>5.4532903082132378E-2</c:v>
                </c:pt>
                <c:pt idx="4996">
                  <c:v>5.4424191177409292E-2</c:v>
                </c:pt>
                <c:pt idx="4997">
                  <c:v>5.4315641675320755E-2</c:v>
                </c:pt>
                <c:pt idx="4998">
                  <c:v>5.4207254468835536E-2</c:v>
                </c:pt>
                <c:pt idx="4999">
                  <c:v>5.4099029450649962E-2</c:v>
                </c:pt>
                <c:pt idx="5000">
                  <c:v>5.3990966513188063E-2</c:v>
                </c:pt>
                <c:pt idx="5001">
                  <c:v>5.3883065548603178E-2</c:v>
                </c:pt>
                <c:pt idx="5002">
                  <c:v>5.3775326448778797E-2</c:v>
                </c:pt>
                <c:pt idx="5003">
                  <c:v>5.3667749105328996E-2</c:v>
                </c:pt>
                <c:pt idx="5004">
                  <c:v>5.3560333409600321E-2</c:v>
                </c:pt>
                <c:pt idx="5005">
                  <c:v>5.3453079252672044E-2</c:v>
                </c:pt>
                <c:pt idx="5006">
                  <c:v>5.3345986525357277E-2</c:v>
                </c:pt>
                <c:pt idx="5007">
                  <c:v>5.3239055118204301E-2</c:v>
                </c:pt>
                <c:pt idx="5008">
                  <c:v>5.3132284921496888E-2</c:v>
                </c:pt>
                <c:pt idx="5009">
                  <c:v>5.3025675825256004E-2</c:v>
                </c:pt>
                <c:pt idx="5010">
                  <c:v>5.2919227719240312E-2</c:v>
                </c:pt>
                <c:pt idx="5011">
                  <c:v>5.2812940492947019E-2</c:v>
                </c:pt>
                <c:pt idx="5012">
                  <c:v>5.2706814035613371E-2</c:v>
                </c:pt>
                <c:pt idx="5013">
                  <c:v>5.2600848236217239E-2</c:v>
                </c:pt>
                <c:pt idx="5014">
                  <c:v>5.2495042983477909E-2</c:v>
                </c:pt>
                <c:pt idx="5015">
                  <c:v>5.2389398165857685E-2</c:v>
                </c:pt>
                <c:pt idx="5016">
                  <c:v>5.2283913671562113E-2</c:v>
                </c:pt>
                <c:pt idx="5017">
                  <c:v>5.2178589388541495E-2</c:v>
                </c:pt>
                <c:pt idx="5018">
                  <c:v>5.2073425204491701E-2</c:v>
                </c:pt>
                <c:pt idx="5019">
                  <c:v>5.1968421006854788E-2</c:v>
                </c:pt>
                <c:pt idx="5020">
                  <c:v>5.186357668282051E-2</c:v>
                </c:pt>
                <c:pt idx="5021">
                  <c:v>5.1758892119327056E-2</c:v>
                </c:pt>
                <c:pt idx="5022">
                  <c:v>5.1654367203061685E-2</c:v>
                </c:pt>
                <c:pt idx="5023">
                  <c:v>5.15500018204623E-2</c:v>
                </c:pt>
                <c:pt idx="5024">
                  <c:v>5.1445795857717774E-2</c:v>
                </c:pt>
                <c:pt idx="5025">
                  <c:v>5.1341749200769407E-2</c:v>
                </c:pt>
                <c:pt idx="5026">
                  <c:v>5.1237861735311765E-2</c:v>
                </c:pt>
                <c:pt idx="5027">
                  <c:v>5.1134133346793273E-2</c:v>
                </c:pt>
                <c:pt idx="5028">
                  <c:v>5.1030563920417639E-2</c:v>
                </c:pt>
                <c:pt idx="5029">
                  <c:v>5.0927153341144754E-2</c:v>
                </c:pt>
                <c:pt idx="5030">
                  <c:v>5.0823901493691162E-2</c:v>
                </c:pt>
                <c:pt idx="5031">
                  <c:v>5.0720808262531718E-2</c:v>
                </c:pt>
                <c:pt idx="5032">
                  <c:v>5.0617873531899893E-2</c:v>
                </c:pt>
                <c:pt idx="5033">
                  <c:v>5.051509718578924E-2</c:v>
                </c:pt>
                <c:pt idx="5034">
                  <c:v>5.0412479107954156E-2</c:v>
                </c:pt>
                <c:pt idx="5035">
                  <c:v>5.0310019181910519E-2</c:v>
                </c:pt>
                <c:pt idx="5036">
                  <c:v>5.020771729093719E-2</c:v>
                </c:pt>
                <c:pt idx="5037">
                  <c:v>5.0105573318076684E-2</c:v>
                </c:pt>
                <c:pt idx="5038">
                  <c:v>5.0003587146135904E-2</c:v>
                </c:pt>
                <c:pt idx="5039">
                  <c:v>4.990175865768761E-2</c:v>
                </c:pt>
                <c:pt idx="5040">
                  <c:v>4.9800087735070775E-2</c:v>
                </c:pt>
                <c:pt idx="5041">
                  <c:v>4.9698574260392002E-2</c:v>
                </c:pt>
                <c:pt idx="5042">
                  <c:v>4.9597218115526358E-2</c:v>
                </c:pt>
                <c:pt idx="5043">
                  <c:v>4.9496019182117955E-2</c:v>
                </c:pt>
                <c:pt idx="5044">
                  <c:v>4.9394977341581492E-2</c:v>
                </c:pt>
                <c:pt idx="5045">
                  <c:v>4.929409247510283E-2</c:v>
                </c:pt>
                <c:pt idx="5046">
                  <c:v>4.9193364463639776E-2</c:v>
                </c:pt>
                <c:pt idx="5047">
                  <c:v>4.9092793187923617E-2</c:v>
                </c:pt>
                <c:pt idx="5048">
                  <c:v>4.8992378528459266E-2</c:v>
                </c:pt>
                <c:pt idx="5049">
                  <c:v>4.8892120365526939E-2</c:v>
                </c:pt>
                <c:pt idx="5050">
                  <c:v>4.8792018579182764E-2</c:v>
                </c:pt>
                <c:pt idx="5051">
                  <c:v>4.8692073049259509E-2</c:v>
                </c:pt>
                <c:pt idx="5052">
                  <c:v>4.8592283655367934E-2</c:v>
                </c:pt>
                <c:pt idx="5053">
                  <c:v>4.8492650276897607E-2</c:v>
                </c:pt>
                <c:pt idx="5054">
                  <c:v>4.8393172793017442E-2</c:v>
                </c:pt>
                <c:pt idx="5055">
                  <c:v>4.829385108267735E-2</c:v>
                </c:pt>
                <c:pt idx="5056">
                  <c:v>4.8194685024608441E-2</c:v>
                </c:pt>
                <c:pt idx="5057">
                  <c:v>4.8095674497324506E-2</c:v>
                </c:pt>
                <c:pt idx="5058">
                  <c:v>4.7996819379122826E-2</c:v>
                </c:pt>
                <c:pt idx="5059">
                  <c:v>4.7898119548084712E-2</c:v>
                </c:pt>
                <c:pt idx="5060">
                  <c:v>4.7799574882076964E-2</c:v>
                </c:pt>
                <c:pt idx="5061">
                  <c:v>4.7701185258752693E-2</c:v>
                </c:pt>
                <c:pt idx="5062">
                  <c:v>4.7602950555551728E-2</c:v>
                </c:pt>
                <c:pt idx="5063">
                  <c:v>4.7504870649702428E-2</c:v>
                </c:pt>
                <c:pt idx="5064">
                  <c:v>4.7406945418221713E-2</c:v>
                </c:pt>
                <c:pt idx="5065">
                  <c:v>4.7309174737916695E-2</c:v>
                </c:pt>
                <c:pt idx="5066">
                  <c:v>4.7211558485385323E-2</c:v>
                </c:pt>
                <c:pt idx="5067">
                  <c:v>4.7114096537017015E-2</c:v>
                </c:pt>
                <c:pt idx="5068">
                  <c:v>4.7016788768994199E-2</c:v>
                </c:pt>
                <c:pt idx="5069">
                  <c:v>4.6919635057292804E-2</c:v>
                </c:pt>
                <c:pt idx="5070">
                  <c:v>4.6822635277683121E-2</c:v>
                </c:pt>
                <c:pt idx="5071">
                  <c:v>4.6725789305731173E-2</c:v>
                </c:pt>
                <c:pt idx="5072">
                  <c:v>4.6629097016799043E-2</c:v>
                </c:pt>
                <c:pt idx="5073">
                  <c:v>4.653255828604632E-2</c:v>
                </c:pt>
                <c:pt idx="5074">
                  <c:v>4.6436172988430821E-2</c:v>
                </c:pt>
                <c:pt idx="5075">
                  <c:v>4.6339940998709216E-2</c:v>
                </c:pt>
                <c:pt idx="5076">
                  <c:v>4.6243862191438501E-2</c:v>
                </c:pt>
                <c:pt idx="5077">
                  <c:v>4.6147936440976582E-2</c:v>
                </c:pt>
                <c:pt idx="5078">
                  <c:v>4.6052163621482997E-2</c:v>
                </c:pt>
                <c:pt idx="5079">
                  <c:v>4.5956543606920433E-2</c:v>
                </c:pt>
                <c:pt idx="5080">
                  <c:v>4.5861076271054887E-2</c:v>
                </c:pt>
                <c:pt idx="5081">
                  <c:v>4.5765761487457236E-2</c:v>
                </c:pt>
                <c:pt idx="5082">
                  <c:v>4.5670599129503893E-2</c:v>
                </c:pt>
                <c:pt idx="5083">
                  <c:v>4.5575589070377419E-2</c:v>
                </c:pt>
                <c:pt idx="5084">
                  <c:v>4.5480731183067974E-2</c:v>
                </c:pt>
                <c:pt idx="5085">
                  <c:v>4.5386025340373989E-2</c:v>
                </c:pt>
                <c:pt idx="5086">
                  <c:v>4.5291471414902758E-2</c:v>
                </c:pt>
                <c:pt idx="5087">
                  <c:v>4.519706927907198E-2</c:v>
                </c:pt>
                <c:pt idx="5088">
                  <c:v>4.5102818805110016E-2</c:v>
                </c:pt>
                <c:pt idx="5089">
                  <c:v>4.5008719865057299E-2</c:v>
                </c:pt>
                <c:pt idx="5090">
                  <c:v>4.49147723307671E-2</c:v>
                </c:pt>
                <c:pt idx="5091">
                  <c:v>4.4820976073906033E-2</c:v>
                </c:pt>
                <c:pt idx="5092">
                  <c:v>4.472733096595561E-2</c:v>
                </c:pt>
                <c:pt idx="5093">
                  <c:v>4.463383687821279E-2</c:v>
                </c:pt>
                <c:pt idx="5094">
                  <c:v>4.454049368179068E-2</c:v>
                </c:pt>
                <c:pt idx="5095">
                  <c:v>4.4447301247619947E-2</c:v>
                </c:pt>
                <c:pt idx="5096">
                  <c:v>4.4354259446449183E-2</c:v>
                </c:pt>
                <c:pt idx="5097">
                  <c:v>4.426136814884625E-2</c:v>
                </c:pt>
                <c:pt idx="5098">
                  <c:v>4.4168627225198945E-2</c:v>
                </c:pt>
                <c:pt idx="5099">
                  <c:v>4.4076036545715763E-2</c:v>
                </c:pt>
                <c:pt idx="5100">
                  <c:v>4.3983595980427156E-2</c:v>
                </c:pt>
                <c:pt idx="5101">
                  <c:v>4.389130539918619E-2</c:v>
                </c:pt>
                <c:pt idx="5102">
                  <c:v>4.3799164671669319E-2</c:v>
                </c:pt>
                <c:pt idx="5103">
                  <c:v>4.370717366737769E-2</c:v>
                </c:pt>
                <c:pt idx="5104">
                  <c:v>4.3615332255637435E-2</c:v>
                </c:pt>
                <c:pt idx="5105">
                  <c:v>4.3523640305601206E-2</c:v>
                </c:pt>
                <c:pt idx="5106">
                  <c:v>4.3432097686248686E-2</c:v>
                </c:pt>
                <c:pt idx="5107">
                  <c:v>4.3340704266387371E-2</c:v>
                </c:pt>
                <c:pt idx="5108">
                  <c:v>4.3249459914653815E-2</c:v>
                </c:pt>
                <c:pt idx="5109">
                  <c:v>4.3158364499514344E-2</c:v>
                </c:pt>
                <c:pt idx="5110">
                  <c:v>4.3067417889265699E-2</c:v>
                </c:pt>
                <c:pt idx="5111">
                  <c:v>4.2976619952036478E-2</c:v>
                </c:pt>
                <c:pt idx="5112">
                  <c:v>4.2885970555787321E-2</c:v>
                </c:pt>
                <c:pt idx="5113">
                  <c:v>4.2795469568312434E-2</c:v>
                </c:pt>
                <c:pt idx="5114">
                  <c:v>4.270511685724019E-2</c:v>
                </c:pt>
                <c:pt idx="5115">
                  <c:v>4.2614912290033752E-2</c:v>
                </c:pt>
                <c:pt idx="5116">
                  <c:v>4.2524855733992464E-2</c:v>
                </c:pt>
                <c:pt idx="5117">
                  <c:v>4.243494705625242E-2</c:v>
                </c:pt>
                <c:pt idx="5118">
                  <c:v>4.2345186123787244E-2</c:v>
                </c:pt>
                <c:pt idx="5119">
                  <c:v>4.2255572803409365E-2</c:v>
                </c:pt>
                <c:pt idx="5120">
                  <c:v>4.2166106961770311E-2</c:v>
                </c:pt>
                <c:pt idx="5121">
                  <c:v>4.2076788465362197E-2</c:v>
                </c:pt>
                <c:pt idx="5122">
                  <c:v>4.1987617180518265E-2</c:v>
                </c:pt>
                <c:pt idx="5123">
                  <c:v>4.1898592973413598E-2</c:v>
                </c:pt>
                <c:pt idx="5124">
                  <c:v>4.1809715710066461E-2</c:v>
                </c:pt>
                <c:pt idx="5125">
                  <c:v>4.1720985256338612E-2</c:v>
                </c:pt>
                <c:pt idx="5126">
                  <c:v>4.1632401477936669E-2</c:v>
                </c:pt>
                <c:pt idx="5127">
                  <c:v>4.154396424041279E-2</c:v>
                </c:pt>
                <c:pt idx="5128">
                  <c:v>4.145567340916527E-2</c:v>
                </c:pt>
                <c:pt idx="5129">
                  <c:v>4.1367528849439859E-2</c:v>
                </c:pt>
                <c:pt idx="5130">
                  <c:v>4.1279530426330417E-2</c:v>
                </c:pt>
                <c:pt idx="5131">
                  <c:v>4.1191678004779547E-2</c:v>
                </c:pt>
                <c:pt idx="5132">
                  <c:v>4.1103971449579974E-2</c:v>
                </c:pt>
                <c:pt idx="5133">
                  <c:v>4.1016410625374845E-2</c:v>
                </c:pt>
                <c:pt idx="5134">
                  <c:v>4.0928995396659021E-2</c:v>
                </c:pt>
                <c:pt idx="5135">
                  <c:v>4.084172562777981E-2</c:v>
                </c:pt>
                <c:pt idx="5136">
                  <c:v>4.0754601182937548E-2</c:v>
                </c:pt>
                <c:pt idx="5137">
                  <c:v>4.0667621926186892E-2</c:v>
                </c:pt>
                <c:pt idx="5138">
                  <c:v>4.0580787721437472E-2</c:v>
                </c:pt>
                <c:pt idx="5139">
                  <c:v>4.0494098432454564E-2</c:v>
                </c:pt>
                <c:pt idx="5140">
                  <c:v>4.0407553922860343E-2</c:v>
                </c:pt>
                <c:pt idx="5141">
                  <c:v>4.0321154056134269E-2</c:v>
                </c:pt>
                <c:pt idx="5142">
                  <c:v>4.0234898695614377E-2</c:v>
                </c:pt>
                <c:pt idx="5143">
                  <c:v>4.0148787704497951E-2</c:v>
                </c:pt>
                <c:pt idx="5144">
                  <c:v>4.0062820945842105E-2</c:v>
                </c:pt>
                <c:pt idx="5145">
                  <c:v>3.9976998282565103E-2</c:v>
                </c:pt>
                <c:pt idx="5146">
                  <c:v>3.989131957744696E-2</c:v>
                </c:pt>
                <c:pt idx="5147">
                  <c:v>3.9805784693130092E-2</c:v>
                </c:pt>
                <c:pt idx="5148">
                  <c:v>3.972039349212067E-2</c:v>
                </c:pt>
                <c:pt idx="5149">
                  <c:v>3.9635145836788864E-2</c:v>
                </c:pt>
                <c:pt idx="5150">
                  <c:v>3.9550041589370186E-2</c:v>
                </c:pt>
                <c:pt idx="5151">
                  <c:v>3.9465080611966137E-2</c:v>
                </c:pt>
                <c:pt idx="5152">
                  <c:v>3.9380262766544827E-2</c:v>
                </c:pt>
                <c:pt idx="5153">
                  <c:v>3.9295587914942205E-2</c:v>
                </c:pt>
                <c:pt idx="5154">
                  <c:v>3.9211055918862724E-2</c:v>
                </c:pt>
                <c:pt idx="5155">
                  <c:v>3.9126666639879966E-2</c:v>
                </c:pt>
                <c:pt idx="5156">
                  <c:v>3.9042419939437932E-2</c:v>
                </c:pt>
                <c:pt idx="5157">
                  <c:v>3.895831567885133E-2</c:v>
                </c:pt>
                <c:pt idx="5158">
                  <c:v>3.8874353719306927E-2</c:v>
                </c:pt>
                <c:pt idx="5159">
                  <c:v>3.8790533921864129E-2</c:v>
                </c:pt>
                <c:pt idx="5160">
                  <c:v>3.8706856147455608E-2</c:v>
                </c:pt>
                <c:pt idx="5161">
                  <c:v>3.8623320256888569E-2</c:v>
                </c:pt>
                <c:pt idx="5162">
                  <c:v>3.8539926110845377E-2</c:v>
                </c:pt>
                <c:pt idx="5163">
                  <c:v>3.8456673569884116E-2</c:v>
                </c:pt>
                <c:pt idx="5164">
                  <c:v>3.8373562494439975E-2</c:v>
                </c:pt>
                <c:pt idx="5165">
                  <c:v>3.8290592744825443E-2</c:v>
                </c:pt>
                <c:pt idx="5166">
                  <c:v>3.8207764181231681E-2</c:v>
                </c:pt>
                <c:pt idx="5167">
                  <c:v>3.81250766637291E-2</c:v>
                </c:pt>
                <c:pt idx="5168">
                  <c:v>3.8042530052267994E-2</c:v>
                </c:pt>
                <c:pt idx="5169">
                  <c:v>3.7960124206679755E-2</c:v>
                </c:pt>
                <c:pt idx="5170">
                  <c:v>3.7877858986677483E-2</c:v>
                </c:pt>
                <c:pt idx="5171">
                  <c:v>3.7795734251856623E-2</c:v>
                </c:pt>
                <c:pt idx="5172">
                  <c:v>3.7713749861696219E-2</c:v>
                </c:pt>
                <c:pt idx="5173">
                  <c:v>3.7631905675559227E-2</c:v>
                </c:pt>
                <c:pt idx="5174">
                  <c:v>3.7550201552693792E-2</c:v>
                </c:pt>
                <c:pt idx="5175">
                  <c:v>3.7468637352233804E-2</c:v>
                </c:pt>
                <c:pt idx="5176">
                  <c:v>3.7387212933199583E-2</c:v>
                </c:pt>
                <c:pt idx="5177">
                  <c:v>3.7305928154499055E-2</c:v>
                </c:pt>
                <c:pt idx="5178">
                  <c:v>3.7224782874928378E-2</c:v>
                </c:pt>
                <c:pt idx="5179">
                  <c:v>3.7143776953172503E-2</c:v>
                </c:pt>
                <c:pt idx="5180">
                  <c:v>3.7062910247806502E-2</c:v>
                </c:pt>
                <c:pt idx="5181">
                  <c:v>3.69821826172958E-2</c:v>
                </c:pt>
                <c:pt idx="5182">
                  <c:v>3.6901593919997464E-2</c:v>
                </c:pt>
                <c:pt idx="5183">
                  <c:v>3.6821144014160812E-2</c:v>
                </c:pt>
                <c:pt idx="5184">
                  <c:v>3.6740832757928006E-2</c:v>
                </c:pt>
                <c:pt idx="5185">
                  <c:v>3.6660660009335232E-2</c:v>
                </c:pt>
                <c:pt idx="5186">
                  <c:v>3.6580625626313347E-2</c:v>
                </c:pt>
                <c:pt idx="5187">
                  <c:v>3.6500729466688392E-2</c:v>
                </c:pt>
                <c:pt idx="5188">
                  <c:v>3.6420971388182989E-2</c:v>
                </c:pt>
                <c:pt idx="5189">
                  <c:v>3.6341351248416476E-2</c:v>
                </c:pt>
                <c:pt idx="5190">
                  <c:v>3.6261868904906187E-2</c:v>
                </c:pt>
                <c:pt idx="5191">
                  <c:v>3.6182524215068144E-2</c:v>
                </c:pt>
                <c:pt idx="5192">
                  <c:v>3.6103317036217532E-2</c:v>
                </c:pt>
                <c:pt idx="5193">
                  <c:v>3.6024247225569947E-2</c:v>
                </c:pt>
                <c:pt idx="5194">
                  <c:v>3.5945314640241956E-2</c:v>
                </c:pt>
                <c:pt idx="5195">
                  <c:v>3.5866519137251716E-2</c:v>
                </c:pt>
                <c:pt idx="5196">
                  <c:v>3.5787860573520222E-2</c:v>
                </c:pt>
                <c:pt idx="5197">
                  <c:v>3.5709338805871536E-2</c:v>
                </c:pt>
                <c:pt idx="5198">
                  <c:v>3.5630953691034056E-2</c:v>
                </c:pt>
                <c:pt idx="5199">
                  <c:v>3.5552705085641075E-2</c:v>
                </c:pt>
                <c:pt idx="5200">
                  <c:v>3.5474592846231424E-2</c:v>
                </c:pt>
                <c:pt idx="5201">
                  <c:v>3.539661682925057E-2</c:v>
                </c:pt>
                <c:pt idx="5202">
                  <c:v>3.5318776891051264E-2</c:v>
                </c:pt>
                <c:pt idx="5203">
                  <c:v>3.5241072887894041E-2</c:v>
                </c:pt>
                <c:pt idx="5204">
                  <c:v>3.5163504675948587E-2</c:v>
                </c:pt>
                <c:pt idx="5205">
                  <c:v>3.5086072111293859E-2</c:v>
                </c:pt>
                <c:pt idx="5206">
                  <c:v>3.5008775049919359E-2</c:v>
                </c:pt>
                <c:pt idx="5207">
                  <c:v>3.4931613347725751E-2</c:v>
                </c:pt>
                <c:pt idx="5208">
                  <c:v>3.4854586860525415E-2</c:v>
                </c:pt>
                <c:pt idx="5209">
                  <c:v>3.4777695444043535E-2</c:v>
                </c:pt>
                <c:pt idx="5210">
                  <c:v>3.470093895391882E-2</c:v>
                </c:pt>
                <c:pt idx="5211">
                  <c:v>3.4624317245703945E-2</c:v>
                </c:pt>
                <c:pt idx="5212">
                  <c:v>3.4547830174866838E-2</c:v>
                </c:pt>
                <c:pt idx="5213">
                  <c:v>3.4471477596790902E-2</c:v>
                </c:pt>
                <c:pt idx="5214">
                  <c:v>3.4395259366776239E-2</c:v>
                </c:pt>
                <c:pt idx="5215">
                  <c:v>3.4319175340040232E-2</c:v>
                </c:pt>
                <c:pt idx="5216">
                  <c:v>3.4243225371718061E-2</c:v>
                </c:pt>
                <c:pt idx="5217">
                  <c:v>3.4167409316863961E-2</c:v>
                </c:pt>
                <c:pt idx="5218">
                  <c:v>3.4091727030451664E-2</c:v>
                </c:pt>
                <c:pt idx="5219">
                  <c:v>3.4016178367375027E-2</c:v>
                </c:pt>
                <c:pt idx="5220">
                  <c:v>3.3940763182449214E-2</c:v>
                </c:pt>
                <c:pt idx="5221">
                  <c:v>3.3865481330410958E-2</c:v>
                </c:pt>
                <c:pt idx="5222">
                  <c:v>3.3790332665919798E-2</c:v>
                </c:pt>
                <c:pt idx="5223">
                  <c:v>3.3715317043558513E-2</c:v>
                </c:pt>
                <c:pt idx="5224">
                  <c:v>3.3640434317833839E-2</c:v>
                </c:pt>
                <c:pt idx="5225">
                  <c:v>3.3565684343177513E-2</c:v>
                </c:pt>
                <c:pt idx="5226">
                  <c:v>3.3491066973946805E-2</c:v>
                </c:pt>
                <c:pt idx="5227">
                  <c:v>3.341658206442516E-2</c:v>
                </c:pt>
                <c:pt idx="5228">
                  <c:v>3.3342229468823328E-2</c:v>
                </c:pt>
                <c:pt idx="5229">
                  <c:v>3.3268009041279627E-2</c:v>
                </c:pt>
                <c:pt idx="5230">
                  <c:v>3.3193920635861088E-2</c:v>
                </c:pt>
                <c:pt idx="5231">
                  <c:v>3.3119964106564093E-2</c:v>
                </c:pt>
                <c:pt idx="5232">
                  <c:v>3.3046139307314801E-2</c:v>
                </c:pt>
                <c:pt idx="5233">
                  <c:v>3.2972446091970434E-2</c:v>
                </c:pt>
                <c:pt idx="5234">
                  <c:v>3.2898884314319615E-2</c:v>
                </c:pt>
                <c:pt idx="5235">
                  <c:v>3.2825453828083127E-2</c:v>
                </c:pt>
                <c:pt idx="5236">
                  <c:v>3.2752154486914951E-2</c:v>
                </c:pt>
                <c:pt idx="5237">
                  <c:v>3.2678986144402559E-2</c:v>
                </c:pt>
                <c:pt idx="5238">
                  <c:v>3.2605948654068018E-2</c:v>
                </c:pt>
                <c:pt idx="5239">
                  <c:v>3.2533041869368645E-2</c:v>
                </c:pt>
                <c:pt idx="5240">
                  <c:v>3.2460265643697445E-2</c:v>
                </c:pt>
                <c:pt idx="5241">
                  <c:v>3.2387619830384268E-2</c:v>
                </c:pt>
                <c:pt idx="5242">
                  <c:v>3.2315104282696371E-2</c:v>
                </c:pt>
                <c:pt idx="5243">
                  <c:v>3.2242718853838857E-2</c:v>
                </c:pt>
                <c:pt idx="5244">
                  <c:v>3.2170463396955971E-2</c:v>
                </c:pt>
                <c:pt idx="5245">
                  <c:v>3.2098337765131199E-2</c:v>
                </c:pt>
                <c:pt idx="5246">
                  <c:v>3.2026341811388574E-2</c:v>
                </c:pt>
                <c:pt idx="5247">
                  <c:v>3.1954475388693004E-2</c:v>
                </c:pt>
                <c:pt idx="5248">
                  <c:v>3.1882738349951027E-2</c:v>
                </c:pt>
                <c:pt idx="5249">
                  <c:v>3.181113054801181E-2</c:v>
                </c:pt>
                <c:pt idx="5250">
                  <c:v>3.1739651835667418E-2</c:v>
                </c:pt>
                <c:pt idx="5251">
                  <c:v>3.1668302065653998E-2</c:v>
                </c:pt>
                <c:pt idx="5252">
                  <c:v>3.1597081090652235E-2</c:v>
                </c:pt>
                <c:pt idx="5253">
                  <c:v>3.1525988763287972E-2</c:v>
                </c:pt>
                <c:pt idx="5254">
                  <c:v>3.1455024936133204E-2</c:v>
                </c:pt>
                <c:pt idx="5255">
                  <c:v>3.1384189461706645E-2</c:v>
                </c:pt>
                <c:pt idx="5256">
                  <c:v>3.1313482192474262E-2</c:v>
                </c:pt>
                <c:pt idx="5257">
                  <c:v>3.1242902980850387E-2</c:v>
                </c:pt>
                <c:pt idx="5258">
                  <c:v>3.1172451679197952E-2</c:v>
                </c:pt>
                <c:pt idx="5259">
                  <c:v>3.1102128139829609E-2</c:v>
                </c:pt>
                <c:pt idx="5260">
                  <c:v>3.103193221500827E-2</c:v>
                </c:pt>
                <c:pt idx="5261">
                  <c:v>3.0961863756947618E-2</c:v>
                </c:pt>
                <c:pt idx="5262">
                  <c:v>3.0891922617813136E-2</c:v>
                </c:pt>
                <c:pt idx="5263">
                  <c:v>3.0822108649722704E-2</c:v>
                </c:pt>
                <c:pt idx="5264">
                  <c:v>3.0752421704747027E-2</c:v>
                </c:pt>
                <c:pt idx="5265">
                  <c:v>3.0682861634910845E-2</c:v>
                </c:pt>
                <c:pt idx="5266">
                  <c:v>3.0613428292193049E-2</c:v>
                </c:pt>
                <c:pt idx="5267">
                  <c:v>3.0544121528527899E-2</c:v>
                </c:pt>
                <c:pt idx="5268">
                  <c:v>3.0474941195805429E-2</c:v>
                </c:pt>
                <c:pt idx="5269">
                  <c:v>3.0405887145872074E-2</c:v>
                </c:pt>
                <c:pt idx="5270">
                  <c:v>3.0336959230531597E-2</c:v>
                </c:pt>
                <c:pt idx="5271">
                  <c:v>3.026815730154574E-2</c:v>
                </c:pt>
                <c:pt idx="5272">
                  <c:v>3.0199481210634573E-2</c:v>
                </c:pt>
                <c:pt idx="5273">
                  <c:v>3.0130930809477742E-2</c:v>
                </c:pt>
                <c:pt idx="5274">
                  <c:v>3.0062505949714588E-2</c:v>
                </c:pt>
                <c:pt idx="5275">
                  <c:v>2.9994206482945273E-2</c:v>
                </c:pt>
                <c:pt idx="5276">
                  <c:v>2.9926032260731296E-2</c:v>
                </c:pt>
                <c:pt idx="5277">
                  <c:v>2.9857983134595985E-2</c:v>
                </c:pt>
                <c:pt idx="5278">
                  <c:v>2.9790058956025531E-2</c:v>
                </c:pt>
                <c:pt idx="5279">
                  <c:v>2.9722259576469474E-2</c:v>
                </c:pt>
                <c:pt idx="5280">
                  <c:v>2.965458484734125E-2</c:v>
                </c:pt>
                <c:pt idx="5281">
                  <c:v>2.9587034620019229E-2</c:v>
                </c:pt>
                <c:pt idx="5282">
                  <c:v>2.9519608745846922E-2</c:v>
                </c:pt>
                <c:pt idx="5283">
                  <c:v>2.945230707613412E-2</c:v>
                </c:pt>
                <c:pt idx="5284">
                  <c:v>2.9385129462157305E-2</c:v>
                </c:pt>
                <c:pt idx="5285">
                  <c:v>2.9318075755160253E-2</c:v>
                </c:pt>
                <c:pt idx="5286">
                  <c:v>2.9251145806354902E-2</c:v>
                </c:pt>
                <c:pt idx="5287">
                  <c:v>2.9184339466922025E-2</c:v>
                </c:pt>
                <c:pt idx="5288">
                  <c:v>2.9117656588011548E-2</c:v>
                </c:pt>
                <c:pt idx="5289">
                  <c:v>2.9051097020743752E-2</c:v>
                </c:pt>
                <c:pt idx="5290">
                  <c:v>2.8984660616209412E-2</c:v>
                </c:pt>
                <c:pt idx="5291">
                  <c:v>2.8918347225470872E-2</c:v>
                </c:pt>
                <c:pt idx="5292">
                  <c:v>2.8852156699562519E-2</c:v>
                </c:pt>
                <c:pt idx="5293">
                  <c:v>2.8786088889491288E-2</c:v>
                </c:pt>
                <c:pt idx="5294">
                  <c:v>2.8720143646237706E-2</c:v>
                </c:pt>
                <c:pt idx="5295">
                  <c:v>2.8654320820756266E-2</c:v>
                </c:pt>
                <c:pt idx="5296">
                  <c:v>2.8588620263976003E-2</c:v>
                </c:pt>
                <c:pt idx="5297">
                  <c:v>2.8523041826801546E-2</c:v>
                </c:pt>
                <c:pt idx="5298">
                  <c:v>2.8457585360113263E-2</c:v>
                </c:pt>
                <c:pt idx="5299">
                  <c:v>2.8392250714768304E-2</c:v>
                </c:pt>
                <c:pt idx="5300">
                  <c:v>2.8327037741601186E-2</c:v>
                </c:pt>
                <c:pt idx="5301">
                  <c:v>2.8261946291424127E-2</c:v>
                </c:pt>
                <c:pt idx="5302">
                  <c:v>2.819697621502815E-2</c:v>
                </c:pt>
                <c:pt idx="5303">
                  <c:v>2.813212736318349E-2</c:v>
                </c:pt>
                <c:pt idx="5304">
                  <c:v>2.8067399586640077E-2</c:v>
                </c:pt>
                <c:pt idx="5305">
                  <c:v>2.8002792736128605E-2</c:v>
                </c:pt>
                <c:pt idx="5306">
                  <c:v>2.7938306662360704E-2</c:v>
                </c:pt>
                <c:pt idx="5307">
                  <c:v>2.7873941216029961E-2</c:v>
                </c:pt>
                <c:pt idx="5308">
                  <c:v>2.7809696247812415E-2</c:v>
                </c:pt>
                <c:pt idx="5309">
                  <c:v>2.7745571608366999E-2</c:v>
                </c:pt>
                <c:pt idx="5310">
                  <c:v>2.7681567148336531E-2</c:v>
                </c:pt>
                <c:pt idx="5311">
                  <c:v>2.7617682718348198E-2</c:v>
                </c:pt>
                <c:pt idx="5312">
                  <c:v>2.7553918169013935E-2</c:v>
                </c:pt>
                <c:pt idx="5313">
                  <c:v>2.7490273350931585E-2</c:v>
                </c:pt>
                <c:pt idx="5314">
                  <c:v>2.742674811468496E-2</c:v>
                </c:pt>
                <c:pt idx="5315">
                  <c:v>2.7363342310844918E-2</c:v>
                </c:pt>
                <c:pt idx="5316">
                  <c:v>2.730005578996984E-2</c:v>
                </c:pt>
                <c:pt idx="5317">
                  <c:v>2.7236888402606015E-2</c:v>
                </c:pt>
                <c:pt idx="5318">
                  <c:v>2.7173839999288699E-2</c:v>
                </c:pt>
                <c:pt idx="5319">
                  <c:v>2.7110910430542475E-2</c:v>
                </c:pt>
                <c:pt idx="5320">
                  <c:v>2.7048099546881761E-2</c:v>
                </c:pt>
                <c:pt idx="5321">
                  <c:v>2.6985407198811831E-2</c:v>
                </c:pt>
                <c:pt idx="5322">
                  <c:v>2.6922833236828949E-2</c:v>
                </c:pt>
                <c:pt idx="5323">
                  <c:v>2.686037751142141E-2</c:v>
                </c:pt>
                <c:pt idx="5324">
                  <c:v>2.6798039873069942E-2</c:v>
                </c:pt>
                <c:pt idx="5325">
                  <c:v>2.6735820172248227E-2</c:v>
                </c:pt>
                <c:pt idx="5326">
                  <c:v>2.6673718259423777E-2</c:v>
                </c:pt>
                <c:pt idx="5327">
                  <c:v>2.6611733985058433E-2</c:v>
                </c:pt>
                <c:pt idx="5328">
                  <c:v>2.6549867199608775E-2</c:v>
                </c:pt>
                <c:pt idx="5329">
                  <c:v>2.6488117753527128E-2</c:v>
                </c:pt>
                <c:pt idx="5330">
                  <c:v>2.6426485497261721E-2</c:v>
                </c:pt>
                <c:pt idx="5331">
                  <c:v>2.6364970281257723E-2</c:v>
                </c:pt>
                <c:pt idx="5332">
                  <c:v>2.6303571955957613E-2</c:v>
                </c:pt>
                <c:pt idx="5333">
                  <c:v>2.6242290371801664E-2</c:v>
                </c:pt>
                <c:pt idx="5334">
                  <c:v>2.6181125379228877E-2</c:v>
                </c:pt>
                <c:pt idx="5335">
                  <c:v>2.612007682867739E-2</c:v>
                </c:pt>
                <c:pt idx="5336">
                  <c:v>2.6059144570584933E-2</c:v>
                </c:pt>
                <c:pt idx="5337">
                  <c:v>2.5998328455389807E-2</c:v>
                </c:pt>
                <c:pt idx="5338">
                  <c:v>2.5937628333531047E-2</c:v>
                </c:pt>
                <c:pt idx="5339">
                  <c:v>2.587704405544938E-2</c:v>
                </c:pt>
                <c:pt idx="5340">
                  <c:v>2.581657547158769E-2</c:v>
                </c:pt>
                <c:pt idx="5341">
                  <c:v>2.5756222432391399E-2</c:v>
                </c:pt>
                <c:pt idx="5342">
                  <c:v>2.569598478830943E-2</c:v>
                </c:pt>
                <c:pt idx="5343">
                  <c:v>2.5635862389794605E-2</c:v>
                </c:pt>
                <c:pt idx="5344">
                  <c:v>2.5575855087304096E-2</c:v>
                </c:pt>
                <c:pt idx="5345">
                  <c:v>2.5515962731300364E-2</c:v>
                </c:pt>
                <c:pt idx="5346">
                  <c:v>2.5456185172251317E-2</c:v>
                </c:pt>
                <c:pt idx="5347">
                  <c:v>2.5396522260631313E-2</c:v>
                </c:pt>
                <c:pt idx="5348">
                  <c:v>2.53369738469215E-2</c:v>
                </c:pt>
                <c:pt idx="5349">
                  <c:v>2.527753978161032E-2</c:v>
                </c:pt>
                <c:pt idx="5350">
                  <c:v>2.5218219915194361E-2</c:v>
                </c:pt>
                <c:pt idx="5351">
                  <c:v>2.5159014098178778E-2</c:v>
                </c:pt>
                <c:pt idx="5352">
                  <c:v>2.5099922181077736E-2</c:v>
                </c:pt>
                <c:pt idx="5353">
                  <c:v>2.5040944014415353E-2</c:v>
                </c:pt>
                <c:pt idx="5354">
                  <c:v>2.4982079448725797E-2</c:v>
                </c:pt>
                <c:pt idx="5355">
                  <c:v>2.4923328334554302E-2</c:v>
                </c:pt>
                <c:pt idx="5356">
                  <c:v>2.4864690522457555E-2</c:v>
                </c:pt>
                <c:pt idx="5357">
                  <c:v>2.4806165863004104E-2</c:v>
                </c:pt>
                <c:pt idx="5358">
                  <c:v>2.4747754206775222E-2</c:v>
                </c:pt>
                <c:pt idx="5359">
                  <c:v>2.4689455404365346E-2</c:v>
                </c:pt>
                <c:pt idx="5360">
                  <c:v>2.4631269306382486E-2</c:v>
                </c:pt>
                <c:pt idx="5361">
                  <c:v>2.4573195763449136E-2</c:v>
                </c:pt>
                <c:pt idx="5362">
                  <c:v>2.4515234626202434E-2</c:v>
                </c:pt>
                <c:pt idx="5363">
                  <c:v>2.4457385745295091E-2</c:v>
                </c:pt>
                <c:pt idx="5364">
                  <c:v>2.4399648971395776E-2</c:v>
                </c:pt>
                <c:pt idx="5365">
                  <c:v>2.4342024155189535E-2</c:v>
                </c:pt>
                <c:pt idx="5366">
                  <c:v>2.428451114737867E-2</c:v>
                </c:pt>
                <c:pt idx="5367">
                  <c:v>2.4227109798683113E-2</c:v>
                </c:pt>
                <c:pt idx="5368">
                  <c:v>2.416981995984083E-2</c:v>
                </c:pt>
                <c:pt idx="5369">
                  <c:v>2.4112641481608781E-2</c:v>
                </c:pt>
                <c:pt idx="5370">
                  <c:v>2.4055574214762971E-2</c:v>
                </c:pt>
                <c:pt idx="5371">
                  <c:v>2.3998618010099455E-2</c:v>
                </c:pt>
                <c:pt idx="5372">
                  <c:v>2.3941772718434669E-2</c:v>
                </c:pt>
                <c:pt idx="5373">
                  <c:v>2.3885038190605869E-2</c:v>
                </c:pt>
                <c:pt idx="5374">
                  <c:v>2.3828414277471944E-2</c:v>
                </c:pt>
                <c:pt idx="5375">
                  <c:v>2.3771900829913806E-2</c:v>
                </c:pt>
                <c:pt idx="5376">
                  <c:v>2.3715497698834836E-2</c:v>
                </c:pt>
                <c:pt idx="5377">
                  <c:v>2.365920473516173E-2</c:v>
                </c:pt>
                <c:pt idx="5378">
                  <c:v>2.3603021789844639E-2</c:v>
                </c:pt>
                <c:pt idx="5379">
                  <c:v>2.3546948713858096E-2</c:v>
                </c:pt>
                <c:pt idx="5380">
                  <c:v>2.3490985358201363E-2</c:v>
                </c:pt>
                <c:pt idx="5381">
                  <c:v>2.3435131573898843E-2</c:v>
                </c:pt>
                <c:pt idx="5382">
                  <c:v>2.3379387212000932E-2</c:v>
                </c:pt>
                <c:pt idx="5383">
                  <c:v>2.3323752123584212E-2</c:v>
                </c:pt>
                <c:pt idx="5384">
                  <c:v>2.326822615975228E-2</c:v>
                </c:pt>
                <c:pt idx="5385">
                  <c:v>2.3212809171636133E-2</c:v>
                </c:pt>
                <c:pt idx="5386">
                  <c:v>2.3157501010394592E-2</c:v>
                </c:pt>
                <c:pt idx="5387">
                  <c:v>2.310230152721509E-2</c:v>
                </c:pt>
                <c:pt idx="5388">
                  <c:v>2.3047210573314027E-2</c:v>
                </c:pt>
                <c:pt idx="5389">
                  <c:v>2.2992227999937224E-2</c:v>
                </c:pt>
                <c:pt idx="5390">
                  <c:v>2.2937353658360714E-2</c:v>
                </c:pt>
                <c:pt idx="5391">
                  <c:v>2.2882587399890925E-2</c:v>
                </c:pt>
                <c:pt idx="5392">
                  <c:v>2.2827929075865509E-2</c:v>
                </c:pt>
                <c:pt idx="5393">
                  <c:v>2.2773378537653724E-2</c:v>
                </c:pt>
                <c:pt idx="5394">
                  <c:v>2.2718935636656824E-2</c:v>
                </c:pt>
                <c:pt idx="5395">
                  <c:v>2.2664600224308863E-2</c:v>
                </c:pt>
                <c:pt idx="5396">
                  <c:v>2.2610372152077028E-2</c:v>
                </c:pt>
                <c:pt idx="5397">
                  <c:v>2.2556251271462064E-2</c:v>
                </c:pt>
                <c:pt idx="5398">
                  <c:v>2.2502237433999071E-2</c:v>
                </c:pt>
                <c:pt idx="5399">
                  <c:v>2.2448330491257686E-2</c:v>
                </c:pt>
                <c:pt idx="5400">
                  <c:v>2.2394530294842882E-2</c:v>
                </c:pt>
                <c:pt idx="5401">
                  <c:v>2.2340836696395337E-2</c:v>
                </c:pt>
                <c:pt idx="5402">
                  <c:v>2.2287249547591838E-2</c:v>
                </c:pt>
                <c:pt idx="5403">
                  <c:v>2.2233768700146046E-2</c:v>
                </c:pt>
                <c:pt idx="5404">
                  <c:v>2.2180394005808821E-2</c:v>
                </c:pt>
                <c:pt idx="5405">
                  <c:v>2.2127125316368654E-2</c:v>
                </c:pt>
                <c:pt idx="5406">
                  <c:v>2.2073962483652468E-2</c:v>
                </c:pt>
                <c:pt idx="5407">
                  <c:v>2.2020905359525694E-2</c:v>
                </c:pt>
                <c:pt idx="5408">
                  <c:v>2.1967953795893193E-2</c:v>
                </c:pt>
                <c:pt idx="5409">
                  <c:v>2.191510764469953E-2</c:v>
                </c:pt>
                <c:pt idx="5410">
                  <c:v>2.1862366757929387E-2</c:v>
                </c:pt>
                <c:pt idx="5411">
                  <c:v>2.1809730987608279E-2</c:v>
                </c:pt>
                <c:pt idx="5412">
                  <c:v>2.1757200185802975E-2</c:v>
                </c:pt>
                <c:pt idx="5413">
                  <c:v>2.1704774204621781E-2</c:v>
                </c:pt>
                <c:pt idx="5414">
                  <c:v>2.1652452896215431E-2</c:v>
                </c:pt>
                <c:pt idx="5415">
                  <c:v>2.1600236112777133E-2</c:v>
                </c:pt>
                <c:pt idx="5416">
                  <c:v>2.154812370654343E-2</c:v>
                </c:pt>
                <c:pt idx="5417">
                  <c:v>2.1496115529794503E-2</c:v>
                </c:pt>
                <c:pt idx="5418">
                  <c:v>2.1444211434854581E-2</c:v>
                </c:pt>
                <c:pt idx="5419">
                  <c:v>2.1392411274092648E-2</c:v>
                </c:pt>
                <c:pt idx="5420">
                  <c:v>2.1340714899922782E-2</c:v>
                </c:pt>
                <c:pt idx="5421">
                  <c:v>2.1289122164804556E-2</c:v>
                </c:pt>
                <c:pt idx="5422">
                  <c:v>2.1237632921243775E-2</c:v>
                </c:pt>
                <c:pt idx="5423">
                  <c:v>2.1186247021792632E-2</c:v>
                </c:pt>
                <c:pt idx="5424">
                  <c:v>2.1134964319050459E-2</c:v>
                </c:pt>
                <c:pt idx="5425">
                  <c:v>2.1083784665664119E-2</c:v>
                </c:pt>
                <c:pt idx="5426">
                  <c:v>2.1032707914328309E-2</c:v>
                </c:pt>
                <c:pt idx="5427">
                  <c:v>2.0981733917786301E-2</c:v>
                </c:pt>
                <c:pt idx="5428">
                  <c:v>2.0930862528830304E-2</c:v>
                </c:pt>
                <c:pt idx="5429">
                  <c:v>2.0880093600301769E-2</c:v>
                </c:pt>
                <c:pt idx="5430">
                  <c:v>2.0829426985092204E-2</c:v>
                </c:pt>
                <c:pt idx="5431">
                  <c:v>2.0778862536143243E-2</c:v>
                </c:pt>
                <c:pt idx="5432">
                  <c:v>2.0728400106447466E-2</c:v>
                </c:pt>
                <c:pt idx="5433">
                  <c:v>2.0678039549048673E-2</c:v>
                </c:pt>
                <c:pt idx="5434">
                  <c:v>2.0627780717042306E-2</c:v>
                </c:pt>
                <c:pt idx="5435">
                  <c:v>2.0577623463576052E-2</c:v>
                </c:pt>
                <c:pt idx="5436">
                  <c:v>2.0527567641850292E-2</c:v>
                </c:pt>
                <c:pt idx="5437">
                  <c:v>2.0477613105118336E-2</c:v>
                </c:pt>
                <c:pt idx="5438">
                  <c:v>2.0427759706687244E-2</c:v>
                </c:pt>
                <c:pt idx="5439">
                  <c:v>2.0378007299917913E-2</c:v>
                </c:pt>
                <c:pt idx="5440">
                  <c:v>2.032835573822582E-2</c:v>
                </c:pt>
                <c:pt idx="5441">
                  <c:v>2.0278804875081366E-2</c:v>
                </c:pt>
                <c:pt idx="5442">
                  <c:v>2.0229354564010191E-2</c:v>
                </c:pt>
                <c:pt idx="5443">
                  <c:v>2.01800046585939E-2</c:v>
                </c:pt>
                <c:pt idx="5444">
                  <c:v>2.0130755012470348E-2</c:v>
                </c:pt>
                <c:pt idx="5445">
                  <c:v>2.0081605479333967E-2</c:v>
                </c:pt>
                <c:pt idx="5446">
                  <c:v>2.003255591293655E-2</c:v>
                </c:pt>
                <c:pt idx="5447">
                  <c:v>1.9983606167087303E-2</c:v>
                </c:pt>
                <c:pt idx="5448">
                  <c:v>1.9934756095653629E-2</c:v>
                </c:pt>
                <c:pt idx="5449">
                  <c:v>1.9886005552561398E-2</c:v>
                </c:pt>
                <c:pt idx="5450">
                  <c:v>1.9837354391795313E-2</c:v>
                </c:pt>
                <c:pt idx="5451">
                  <c:v>1.9788802467399558E-2</c:v>
                </c:pt>
                <c:pt idx="5452">
                  <c:v>1.9740349633478135E-2</c:v>
                </c:pt>
                <c:pt idx="5453">
                  <c:v>1.969199574419515E-2</c:v>
                </c:pt>
                <c:pt idx="5454">
                  <c:v>1.9643740653775572E-2</c:v>
                </c:pt>
                <c:pt idx="5455">
                  <c:v>1.9595584216505323E-2</c:v>
                </c:pt>
                <c:pt idx="5456">
                  <c:v>1.9547526286731981E-2</c:v>
                </c:pt>
                <c:pt idx="5457">
                  <c:v>1.9499566718865116E-2</c:v>
                </c:pt>
                <c:pt idx="5458">
                  <c:v>1.945170536737658E-2</c:v>
                </c:pt>
                <c:pt idx="5459">
                  <c:v>1.9403942086801167E-2</c:v>
                </c:pt>
                <c:pt idx="5460">
                  <c:v>1.9356276731736961E-2</c:v>
                </c:pt>
                <c:pt idx="5461">
                  <c:v>1.9308709156845589E-2</c:v>
                </c:pt>
                <c:pt idx="5462">
                  <c:v>1.9261239216852979E-2</c:v>
                </c:pt>
                <c:pt idx="5463">
                  <c:v>1.9213866766549403E-2</c:v>
                </c:pt>
                <c:pt idx="5464">
                  <c:v>1.9166591660790239E-2</c:v>
                </c:pt>
                <c:pt idx="5465">
                  <c:v>1.9119413754496221E-2</c:v>
                </c:pt>
                <c:pt idx="5466">
                  <c:v>1.9072332902653758E-2</c:v>
                </c:pt>
                <c:pt idx="5467">
                  <c:v>1.9025348960315606E-2</c:v>
                </c:pt>
                <c:pt idx="5468">
                  <c:v>1.897846178260116E-2</c:v>
                </c:pt>
                <c:pt idx="5469">
                  <c:v>1.893167122469671E-2</c:v>
                </c:pt>
                <c:pt idx="5470">
                  <c:v>1.8884977141856187E-2</c:v>
                </c:pt>
                <c:pt idx="5471">
                  <c:v>1.8838379389401205E-2</c:v>
                </c:pt>
                <c:pt idx="5472">
                  <c:v>1.8791877822721813E-2</c:v>
                </c:pt>
                <c:pt idx="5473">
                  <c:v>1.8745472297276734E-2</c:v>
                </c:pt>
                <c:pt idx="5474">
                  <c:v>1.8699162668593644E-2</c:v>
                </c:pt>
                <c:pt idx="5475">
                  <c:v>1.8652948792269881E-2</c:v>
                </c:pt>
                <c:pt idx="5476">
                  <c:v>1.8606830523972679E-2</c:v>
                </c:pt>
                <c:pt idx="5477">
                  <c:v>1.8560807719439441E-2</c:v>
                </c:pt>
                <c:pt idx="5478">
                  <c:v>1.8514880234478479E-2</c:v>
                </c:pt>
                <c:pt idx="5479">
                  <c:v>1.8469047924969045E-2</c:v>
                </c:pt>
                <c:pt idx="5480">
                  <c:v>1.8423310646862031E-2</c:v>
                </c:pt>
                <c:pt idx="5481">
                  <c:v>1.8377668256180237E-2</c:v>
                </c:pt>
                <c:pt idx="5482">
                  <c:v>1.8332120609018659E-2</c:v>
                </c:pt>
                <c:pt idx="5483">
                  <c:v>1.8286667561545126E-2</c:v>
                </c:pt>
                <c:pt idx="5484">
                  <c:v>1.824130897000055E-2</c:v>
                </c:pt>
                <c:pt idx="5485">
                  <c:v>1.8196044690699246E-2</c:v>
                </c:pt>
                <c:pt idx="5486">
                  <c:v>1.8150874580029563E-2</c:v>
                </c:pt>
                <c:pt idx="5487">
                  <c:v>1.8105798494453956E-2</c:v>
                </c:pt>
                <c:pt idx="5488">
                  <c:v>1.8060816290509676E-2</c:v>
                </c:pt>
                <c:pt idx="5489">
                  <c:v>1.8015927824809021E-2</c:v>
                </c:pt>
                <c:pt idx="5490">
                  <c:v>1.7971132954039633E-2</c:v>
                </c:pt>
                <c:pt idx="5491">
                  <c:v>1.7926431534965061E-2</c:v>
                </c:pt>
                <c:pt idx="5492">
                  <c:v>1.7881823424425094E-2</c:v>
                </c:pt>
                <c:pt idx="5493">
                  <c:v>1.7837308479335984E-2</c:v>
                </c:pt>
                <c:pt idx="5494">
                  <c:v>1.7792886556691107E-2</c:v>
                </c:pt>
                <c:pt idx="5495">
                  <c:v>1.7748557513561032E-2</c:v>
                </c:pt>
                <c:pt idx="5496">
                  <c:v>1.7704321207094198E-2</c:v>
                </c:pt>
                <c:pt idx="5497">
                  <c:v>1.766017749451711E-2</c:v>
                </c:pt>
                <c:pt idx="5498">
                  <c:v>1.7616126233134698E-2</c:v>
                </c:pt>
                <c:pt idx="5499">
                  <c:v>1.75721672803308E-2</c:v>
                </c:pt>
                <c:pt idx="5500">
                  <c:v>1.752830049356854E-2</c:v>
                </c:pt>
                <c:pt idx="5501">
                  <c:v>1.7484525730390492E-2</c:v>
                </c:pt>
                <c:pt idx="5502">
                  <c:v>1.7440842848419381E-2</c:v>
                </c:pt>
                <c:pt idx="5503">
                  <c:v>1.7397251705358094E-2</c:v>
                </c:pt>
                <c:pt idx="5504">
                  <c:v>1.7353752158990383E-2</c:v>
                </c:pt>
                <c:pt idx="5505">
                  <c:v>1.7310344067181023E-2</c:v>
                </c:pt>
                <c:pt idx="5506">
                  <c:v>1.7267027287876158E-2</c:v>
                </c:pt>
                <c:pt idx="5507">
                  <c:v>1.7223801679103874E-2</c:v>
                </c:pt>
                <c:pt idx="5508">
                  <c:v>1.7180667098974263E-2</c:v>
                </c:pt>
                <c:pt idx="5509">
                  <c:v>1.7137623405680081E-2</c:v>
                </c:pt>
                <c:pt idx="5510">
                  <c:v>1.7094670457496956E-2</c:v>
                </c:pt>
                <c:pt idx="5511">
                  <c:v>1.7051808112783645E-2</c:v>
                </c:pt>
                <c:pt idx="5512">
                  <c:v>1.7009036229982642E-2</c:v>
                </c:pt>
                <c:pt idx="5513">
                  <c:v>1.6966354667620389E-2</c:v>
                </c:pt>
                <c:pt idx="5514">
                  <c:v>1.692376328430752E-2</c:v>
                </c:pt>
                <c:pt idx="5515">
                  <c:v>1.6881261938739501E-2</c:v>
                </c:pt>
                <c:pt idx="5516">
                  <c:v>1.6838850489696671E-2</c:v>
                </c:pt>
                <c:pt idx="5517">
                  <c:v>1.6796528796044843E-2</c:v>
                </c:pt>
                <c:pt idx="5518">
                  <c:v>1.6754296716735548E-2</c:v>
                </c:pt>
                <c:pt idx="5519">
                  <c:v>1.6712154110806277E-2</c:v>
                </c:pt>
                <c:pt idx="5520">
                  <c:v>1.6670100837381043E-2</c:v>
                </c:pt>
                <c:pt idx="5521">
                  <c:v>1.6628136755670622E-2</c:v>
                </c:pt>
                <c:pt idx="5522">
                  <c:v>1.6586261724972792E-2</c:v>
                </c:pt>
                <c:pt idx="5523">
                  <c:v>1.6544475604672908E-2</c:v>
                </c:pt>
                <c:pt idx="5524">
                  <c:v>1.6502778254243983E-2</c:v>
                </c:pt>
                <c:pt idx="5525">
                  <c:v>1.6461169533247246E-2</c:v>
                </c:pt>
                <c:pt idx="5526">
                  <c:v>1.6419649301332426E-2</c:v>
                </c:pt>
                <c:pt idx="5527">
                  <c:v>1.6378217418237924E-2</c:v>
                </c:pt>
                <c:pt idx="5528">
                  <c:v>1.6336873743791388E-2</c:v>
                </c:pt>
                <c:pt idx="5529">
                  <c:v>1.6295618137909966E-2</c:v>
                </c:pt>
                <c:pt idx="5530">
                  <c:v>1.6254450460600492E-2</c:v>
                </c:pt>
                <c:pt idx="5531">
                  <c:v>1.6213370571960078E-2</c:v>
                </c:pt>
                <c:pt idx="5532">
                  <c:v>1.6172378332176187E-2</c:v>
                </c:pt>
                <c:pt idx="5533">
                  <c:v>1.6131473601527186E-2</c:v>
                </c:pt>
                <c:pt idx="5534">
                  <c:v>1.609065624038257E-2</c:v>
                </c:pt>
                <c:pt idx="5535">
                  <c:v>1.6049926109203187E-2</c:v>
                </c:pt>
                <c:pt idx="5536">
                  <c:v>1.6009283068541783E-2</c:v>
                </c:pt>
                <c:pt idx="5537">
                  <c:v>1.5968726979043207E-2</c:v>
                </c:pt>
                <c:pt idx="5538">
                  <c:v>1.5928257701444647E-2</c:v>
                </c:pt>
                <c:pt idx="5539">
                  <c:v>1.5887875096576177E-2</c:v>
                </c:pt>
                <c:pt idx="5540">
                  <c:v>1.5847579025360818E-2</c:v>
                </c:pt>
                <c:pt idx="5541">
                  <c:v>1.5807369348815083E-2</c:v>
                </c:pt>
                <c:pt idx="5542">
                  <c:v>1.5767245928049199E-2</c:v>
                </c:pt>
                <c:pt idx="5543">
                  <c:v>1.5727208624267332E-2</c:v>
                </c:pt>
                <c:pt idx="5544">
                  <c:v>1.56872572987681E-2</c:v>
                </c:pt>
                <c:pt idx="5545">
                  <c:v>1.5647391812944764E-2</c:v>
                </c:pt>
                <c:pt idx="5546">
                  <c:v>1.5607612028285481E-2</c:v>
                </c:pt>
                <c:pt idx="5547">
                  <c:v>1.5567917806373826E-2</c:v>
                </c:pt>
                <c:pt idx="5548">
                  <c:v>1.5528309008888823E-2</c:v>
                </c:pt>
                <c:pt idx="5549">
                  <c:v>1.5488785497605521E-2</c:v>
                </c:pt>
                <c:pt idx="5550">
                  <c:v>1.5449347134395174E-2</c:v>
                </c:pt>
                <c:pt idx="5551">
                  <c:v>1.5409993781225475E-2</c:v>
                </c:pt>
                <c:pt idx="5552">
                  <c:v>1.537072530016103E-2</c:v>
                </c:pt>
                <c:pt idx="5553">
                  <c:v>1.5331541553363588E-2</c:v>
                </c:pt>
                <c:pt idx="5554">
                  <c:v>1.5292442403092221E-2</c:v>
                </c:pt>
                <c:pt idx="5555">
                  <c:v>1.5253427711703883E-2</c:v>
                </c:pt>
                <c:pt idx="5556">
                  <c:v>1.5214497341653437E-2</c:v>
                </c:pt>
                <c:pt idx="5557">
                  <c:v>1.5175651155494164E-2</c:v>
                </c:pt>
                <c:pt idx="5558">
                  <c:v>1.5136889015878008E-2</c:v>
                </c:pt>
                <c:pt idx="5559">
                  <c:v>1.5098210785555739E-2</c:v>
                </c:pt>
                <c:pt idx="5560">
                  <c:v>1.505961632737743E-2</c:v>
                </c:pt>
                <c:pt idx="5561">
                  <c:v>1.502110550429272E-2</c:v>
                </c:pt>
                <c:pt idx="5562">
                  <c:v>1.4982678179350919E-2</c:v>
                </c:pt>
                <c:pt idx="5563">
                  <c:v>1.4944334215701616E-2</c:v>
                </c:pt>
                <c:pt idx="5564">
                  <c:v>1.4906073476594639E-2</c:v>
                </c:pt>
                <c:pt idx="5565">
                  <c:v>1.4867895825380621E-2</c:v>
                </c:pt>
                <c:pt idx="5566">
                  <c:v>1.4829801125511161E-2</c:v>
                </c:pt>
                <c:pt idx="5567">
                  <c:v>1.4791789240539017E-2</c:v>
                </c:pt>
                <c:pt idx="5568">
                  <c:v>1.4753860034118622E-2</c:v>
                </c:pt>
                <c:pt idx="5569">
                  <c:v>1.4716013370006199E-2</c:v>
                </c:pt>
                <c:pt idx="5570">
                  <c:v>1.4678249112060025E-2</c:v>
                </c:pt>
                <c:pt idx="5571">
                  <c:v>1.4640567124240889E-2</c:v>
                </c:pt>
                <c:pt idx="5572">
                  <c:v>1.4602967270612131E-2</c:v>
                </c:pt>
                <c:pt idx="5573">
                  <c:v>1.4565449415340149E-2</c:v>
                </c:pt>
                <c:pt idx="5574">
                  <c:v>1.4528013422694566E-2</c:v>
                </c:pt>
                <c:pt idx="5575">
                  <c:v>1.4490659157048438E-2</c:v>
                </c:pt>
                <c:pt idx="5576">
                  <c:v>1.4453386482878703E-2</c:v>
                </c:pt>
                <c:pt idx="5577">
                  <c:v>1.4416195264766347E-2</c:v>
                </c:pt>
                <c:pt idx="5578">
                  <c:v>1.4379085367396618E-2</c:v>
                </c:pt>
                <c:pt idx="5579">
                  <c:v>1.4342056655559491E-2</c:v>
                </c:pt>
                <c:pt idx="5580">
                  <c:v>1.430510899414969E-2</c:v>
                </c:pt>
                <c:pt idx="5581">
                  <c:v>1.4268242248167185E-2</c:v>
                </c:pt>
                <c:pt idx="5582">
                  <c:v>1.4231456282717374E-2</c:v>
                </c:pt>
                <c:pt idx="5583">
                  <c:v>1.4194750963011232E-2</c:v>
                </c:pt>
                <c:pt idx="5584">
                  <c:v>1.4158126154365782E-2</c:v>
                </c:pt>
                <c:pt idx="5585">
                  <c:v>1.4121581722204275E-2</c:v>
                </c:pt>
                <c:pt idx="5586">
                  <c:v>1.4085117532056334E-2</c:v>
                </c:pt>
                <c:pt idx="5587">
                  <c:v>1.4048733449558449E-2</c:v>
                </c:pt>
                <c:pt idx="5588">
                  <c:v>1.4012429340453998E-2</c:v>
                </c:pt>
                <c:pt idx="5589">
                  <c:v>1.3976205070593701E-2</c:v>
                </c:pt>
                <c:pt idx="5590">
                  <c:v>1.3940060505935825E-2</c:v>
                </c:pt>
                <c:pt idx="5591">
                  <c:v>1.3903995512546286E-2</c:v>
                </c:pt>
                <c:pt idx="5592">
                  <c:v>1.386800995659916E-2</c:v>
                </c:pt>
                <c:pt idx="5593">
                  <c:v>1.3832103704376798E-2</c:v>
                </c:pt>
                <c:pt idx="5594">
                  <c:v>1.3796276622270013E-2</c:v>
                </c:pt>
                <c:pt idx="5595">
                  <c:v>1.3760528576778515E-2</c:v>
                </c:pt>
                <c:pt idx="5596">
                  <c:v>1.3724859434510971E-2</c:v>
                </c:pt>
                <c:pt idx="5597">
                  <c:v>1.3689269062185427E-2</c:v>
                </c:pt>
                <c:pt idx="5598">
                  <c:v>1.3653757326629457E-2</c:v>
                </c:pt>
                <c:pt idx="5599">
                  <c:v>1.361832409478037E-2</c:v>
                </c:pt>
                <c:pt idx="5600">
                  <c:v>1.3582969233685602E-2</c:v>
                </c:pt>
                <c:pt idx="5601">
                  <c:v>1.3547692610502851E-2</c:v>
                </c:pt>
                <c:pt idx="5602">
                  <c:v>1.3512494092500289E-2</c:v>
                </c:pt>
                <c:pt idx="5603">
                  <c:v>1.3477373547056975E-2</c:v>
                </c:pt>
                <c:pt idx="5604">
                  <c:v>1.3442330841662849E-2</c:v>
                </c:pt>
                <c:pt idx="5605">
                  <c:v>1.3407365843919229E-2</c:v>
                </c:pt>
                <c:pt idx="5606">
                  <c:v>1.3372478421538903E-2</c:v>
                </c:pt>
                <c:pt idx="5607">
                  <c:v>1.3337668442346325E-2</c:v>
                </c:pt>
                <c:pt idx="5608">
                  <c:v>1.3302935774278003E-2</c:v>
                </c:pt>
                <c:pt idx="5609">
                  <c:v>1.3268280285382655E-2</c:v>
                </c:pt>
                <c:pt idx="5610">
                  <c:v>1.3233701843821355E-2</c:v>
                </c:pt>
                <c:pt idx="5611">
                  <c:v>1.3199200317867987E-2</c:v>
                </c:pt>
                <c:pt idx="5612">
                  <c:v>1.3164775575909208E-2</c:v>
                </c:pt>
                <c:pt idx="5613">
                  <c:v>1.3130427486444914E-2</c:v>
                </c:pt>
                <c:pt idx="5614">
                  <c:v>1.3096155918088385E-2</c:v>
                </c:pt>
                <c:pt idx="5615">
                  <c:v>1.3061960739566395E-2</c:v>
                </c:pt>
                <c:pt idx="5616">
                  <c:v>1.3027841819719652E-2</c:v>
                </c:pt>
                <c:pt idx="5617">
                  <c:v>1.2993799027502903E-2</c:v>
                </c:pt>
                <c:pt idx="5618">
                  <c:v>1.2959832231985111E-2</c:v>
                </c:pt>
                <c:pt idx="5619">
                  <c:v>1.2925941302349852E-2</c:v>
                </c:pt>
                <c:pt idx="5620">
                  <c:v>1.2892126107895304E-2</c:v>
                </c:pt>
                <c:pt idx="5621">
                  <c:v>1.2858386518034705E-2</c:v>
                </c:pt>
                <c:pt idx="5622">
                  <c:v>1.2824722402296448E-2</c:v>
                </c:pt>
                <c:pt idx="5623">
                  <c:v>1.2791133630324246E-2</c:v>
                </c:pt>
                <c:pt idx="5624">
                  <c:v>1.2757620071877498E-2</c:v>
                </c:pt>
                <c:pt idx="5625">
                  <c:v>1.2724181596831433E-2</c:v>
                </c:pt>
                <c:pt idx="5626">
                  <c:v>1.2690818075177246E-2</c:v>
                </c:pt>
                <c:pt idx="5627">
                  <c:v>1.2657529377022508E-2</c:v>
                </c:pt>
                <c:pt idx="5628">
                  <c:v>1.2624315372591137E-2</c:v>
                </c:pt>
                <c:pt idx="5629">
                  <c:v>1.2591175932223843E-2</c:v>
                </c:pt>
                <c:pt idx="5630">
                  <c:v>1.2558110926378211E-2</c:v>
                </c:pt>
                <c:pt idx="5631">
                  <c:v>1.2525120225628867E-2</c:v>
                </c:pt>
                <c:pt idx="5632">
                  <c:v>1.2492203700667864E-2</c:v>
                </c:pt>
                <c:pt idx="5633">
                  <c:v>1.2459361222304675E-2</c:v>
                </c:pt>
                <c:pt idx="5634">
                  <c:v>1.2426592661466583E-2</c:v>
                </c:pt>
                <c:pt idx="5635">
                  <c:v>1.2393897889198818E-2</c:v>
                </c:pt>
                <c:pt idx="5636">
                  <c:v>1.2361276776664673E-2</c:v>
                </c:pt>
                <c:pt idx="5637">
                  <c:v>1.2328729195145867E-2</c:v>
                </c:pt>
                <c:pt idx="5638">
                  <c:v>1.2296255016042673E-2</c:v>
                </c:pt>
                <c:pt idx="5639">
                  <c:v>1.2263854110874045E-2</c:v>
                </c:pt>
                <c:pt idx="5640">
                  <c:v>1.2231526351277987E-2</c:v>
                </c:pt>
                <c:pt idx="5641">
                  <c:v>1.2199271609011552E-2</c:v>
                </c:pt>
                <c:pt idx="5642">
                  <c:v>1.2167089755951228E-2</c:v>
                </c:pt>
                <c:pt idx="5643">
                  <c:v>1.2134980664093058E-2</c:v>
                </c:pt>
                <c:pt idx="5644">
                  <c:v>1.2102944205552734E-2</c:v>
                </c:pt>
                <c:pt idx="5645">
                  <c:v>1.2070980252565984E-2</c:v>
                </c:pt>
                <c:pt idx="5646">
                  <c:v>1.2039088677488655E-2</c:v>
                </c:pt>
                <c:pt idx="5647">
                  <c:v>1.2007269352796845E-2</c:v>
                </c:pt>
                <c:pt idx="5648">
                  <c:v>1.197552215108728E-2</c:v>
                </c:pt>
                <c:pt idx="5649">
                  <c:v>1.1943846945077288E-2</c:v>
                </c:pt>
                <c:pt idx="5650">
                  <c:v>1.1912243607605169E-2</c:v>
                </c:pt>
                <c:pt idx="5651">
                  <c:v>1.1880712011630306E-2</c:v>
                </c:pt>
                <c:pt idx="5652">
                  <c:v>1.1849252030233286E-2</c:v>
                </c:pt>
                <c:pt idx="5653">
                  <c:v>1.1817863536616223E-2</c:v>
                </c:pt>
                <c:pt idx="5654">
                  <c:v>1.1786546404102876E-2</c:v>
                </c:pt>
                <c:pt idx="5655">
                  <c:v>1.1755300506138763E-2</c:v>
                </c:pt>
                <c:pt idx="5656">
                  <c:v>1.1724125716291499E-2</c:v>
                </c:pt>
                <c:pt idx="5657">
                  <c:v>1.1693021908250797E-2</c:v>
                </c:pt>
                <c:pt idx="5658">
                  <c:v>1.1661988955828826E-2</c:v>
                </c:pt>
                <c:pt idx="5659">
                  <c:v>1.1631026732960292E-2</c:v>
                </c:pt>
                <c:pt idx="5660">
                  <c:v>1.1600135113702561E-2</c:v>
                </c:pt>
                <c:pt idx="5661">
                  <c:v>1.1569313972235982E-2</c:v>
                </c:pt>
                <c:pt idx="5662">
                  <c:v>1.1538563182863995E-2</c:v>
                </c:pt>
                <c:pt idx="5663">
                  <c:v>1.1507882620013203E-2</c:v>
                </c:pt>
                <c:pt idx="5664">
                  <c:v>1.1477272158233767E-2</c:v>
                </c:pt>
                <c:pt idx="5665">
                  <c:v>1.1446731672199331E-2</c:v>
                </c:pt>
                <c:pt idx="5666">
                  <c:v>1.14162610367074E-2</c:v>
                </c:pt>
                <c:pt idx="5667">
                  <c:v>1.1385860126679427E-2</c:v>
                </c:pt>
                <c:pt idx="5668">
                  <c:v>1.1355528817160915E-2</c:v>
                </c:pt>
                <c:pt idx="5669">
                  <c:v>1.1325266983321714E-2</c:v>
                </c:pt>
                <c:pt idx="5670">
                  <c:v>1.1295074500456135E-2</c:v>
                </c:pt>
                <c:pt idx="5671">
                  <c:v>1.1264951243983039E-2</c:v>
                </c:pt>
                <c:pt idx="5672">
                  <c:v>1.1234897089446165E-2</c:v>
                </c:pt>
                <c:pt idx="5673">
                  <c:v>1.1204911912514099E-2</c:v>
                </c:pt>
                <c:pt idx="5674">
                  <c:v>1.1174995588980632E-2</c:v>
                </c:pt>
                <c:pt idx="5675">
                  <c:v>1.1145147994764813E-2</c:v>
                </c:pt>
                <c:pt idx="5676">
                  <c:v>1.1115369005911058E-2</c:v>
                </c:pt>
                <c:pt idx="5677">
                  <c:v>1.1085658498589458E-2</c:v>
                </c:pt>
                <c:pt idx="5678">
                  <c:v>1.1056016349095863E-2</c:v>
                </c:pt>
                <c:pt idx="5679">
                  <c:v>1.1026442433851952E-2</c:v>
                </c:pt>
                <c:pt idx="5680">
                  <c:v>1.0996936629405587E-2</c:v>
                </c:pt>
                <c:pt idx="5681">
                  <c:v>1.0967498812430745E-2</c:v>
                </c:pt>
                <c:pt idx="5682">
                  <c:v>1.0938128859727865E-2</c:v>
                </c:pt>
                <c:pt idx="5683">
                  <c:v>1.0908826648223922E-2</c:v>
                </c:pt>
                <c:pt idx="5684">
                  <c:v>1.0879592054972511E-2</c:v>
                </c:pt>
                <c:pt idx="5685">
                  <c:v>1.0850424957154128E-2</c:v>
                </c:pt>
                <c:pt idx="5686">
                  <c:v>1.0821325232076271E-2</c:v>
                </c:pt>
                <c:pt idx="5687">
                  <c:v>1.0792292757173494E-2</c:v>
                </c:pt>
                <c:pt idx="5688">
                  <c:v>1.0763327410007753E-2</c:v>
                </c:pt>
                <c:pt idx="5689">
                  <c:v>1.0734429068268334E-2</c:v>
                </c:pt>
                <c:pt idx="5690">
                  <c:v>1.0705597609772173E-2</c:v>
                </c:pt>
                <c:pt idx="5691">
                  <c:v>1.0676832912463947E-2</c:v>
                </c:pt>
                <c:pt idx="5692">
                  <c:v>1.064813485441613E-2</c:v>
                </c:pt>
                <c:pt idx="5693">
                  <c:v>1.0619503313829284E-2</c:v>
                </c:pt>
                <c:pt idx="5694">
                  <c:v>1.0590938169032126E-2</c:v>
                </c:pt>
                <c:pt idx="5695">
                  <c:v>1.0562439298481607E-2</c:v>
                </c:pt>
                <c:pt idx="5696">
                  <c:v>1.0534006580763219E-2</c:v>
                </c:pt>
                <c:pt idx="5697">
                  <c:v>1.0505639894590925E-2</c:v>
                </c:pt>
                <c:pt idx="5698">
                  <c:v>1.047733911880749E-2</c:v>
                </c:pt>
                <c:pt idx="5699">
                  <c:v>1.0449104132384529E-2</c:v>
                </c:pt>
                <c:pt idx="5700">
                  <c:v>1.0420934814422592E-2</c:v>
                </c:pt>
                <c:pt idx="5701">
                  <c:v>1.0392831044151403E-2</c:v>
                </c:pt>
                <c:pt idx="5702">
                  <c:v>1.0364792700929975E-2</c:v>
                </c:pt>
                <c:pt idx="5703">
                  <c:v>1.033681966424662E-2</c:v>
                </c:pt>
                <c:pt idx="5704">
                  <c:v>1.0308911813719294E-2</c:v>
                </c:pt>
                <c:pt idx="5705">
                  <c:v>1.0281069029095511E-2</c:v>
                </c:pt>
                <c:pt idx="5706">
                  <c:v>1.0253291190252631E-2</c:v>
                </c:pt>
                <c:pt idx="5707">
                  <c:v>1.0225578177197955E-2</c:v>
                </c:pt>
                <c:pt idx="5708">
                  <c:v>1.0197929870068748E-2</c:v>
                </c:pt>
                <c:pt idx="5709">
                  <c:v>1.0170346149132517E-2</c:v>
                </c:pt>
                <c:pt idx="5710">
                  <c:v>1.0142826894787077E-2</c:v>
                </c:pt>
                <c:pt idx="5711">
                  <c:v>1.0115371987560596E-2</c:v>
                </c:pt>
                <c:pt idx="5712">
                  <c:v>1.008798130811189E-2</c:v>
                </c:pt>
                <c:pt idx="5713">
                  <c:v>1.0060654737230343E-2</c:v>
                </c:pt>
                <c:pt idx="5714">
                  <c:v>1.0033392155836216E-2</c:v>
                </c:pt>
                <c:pt idx="5715">
                  <c:v>1.0006193444980686E-2</c:v>
                </c:pt>
                <c:pt idx="5716">
                  <c:v>9.9790584858458903E-3</c:v>
                </c:pt>
                <c:pt idx="5717">
                  <c:v>9.9519871597452039E-3</c:v>
                </c:pt>
                <c:pt idx="5718">
                  <c:v>9.9249793481232737E-3</c:v>
                </c:pt>
                <c:pt idx="5719">
                  <c:v>9.8980349325560636E-3</c:v>
                </c:pt>
                <c:pt idx="5720">
                  <c:v>9.8711537947511439E-3</c:v>
                </c:pt>
                <c:pt idx="5721">
                  <c:v>9.8443358165476186E-3</c:v>
                </c:pt>
                <c:pt idx="5722">
                  <c:v>9.8175808799164047E-3</c:v>
                </c:pt>
                <c:pt idx="5723">
                  <c:v>9.7908888669602616E-3</c:v>
                </c:pt>
                <c:pt idx="5724">
                  <c:v>9.7642596599138518E-3</c:v>
                </c:pt>
                <c:pt idx="5725">
                  <c:v>9.7376931411439875E-3</c:v>
                </c:pt>
                <c:pt idx="5726">
                  <c:v>9.7111891931496563E-3</c:v>
                </c:pt>
                <c:pt idx="5727">
                  <c:v>9.6847476985620906E-3</c:v>
                </c:pt>
                <c:pt idx="5728">
                  <c:v>9.6583685401450091E-3</c:v>
                </c:pt>
                <c:pt idx="5729">
                  <c:v>9.6320516007945608E-3</c:v>
                </c:pt>
                <c:pt idx="5730">
                  <c:v>9.6057967635395751E-3</c:v>
                </c:pt>
                <c:pt idx="5731">
                  <c:v>9.579603911541619E-3</c:v>
                </c:pt>
                <c:pt idx="5732">
                  <c:v>9.5534729280950109E-3</c:v>
                </c:pt>
                <c:pt idx="5733">
                  <c:v>9.5274036966270913E-3</c:v>
                </c:pt>
                <c:pt idx="5734">
                  <c:v>9.5013961006982176E-3</c:v>
                </c:pt>
                <c:pt idx="5735">
                  <c:v>9.475450024001842E-3</c:v>
                </c:pt>
                <c:pt idx="5736">
                  <c:v>9.4495653503647269E-3</c:v>
                </c:pt>
                <c:pt idx="5737">
                  <c:v>9.4237419637469098E-3</c:v>
                </c:pt>
                <c:pt idx="5738">
                  <c:v>9.3979797482419136E-3</c:v>
                </c:pt>
                <c:pt idx="5739">
                  <c:v>9.3722785880768281E-3</c:v>
                </c:pt>
                <c:pt idx="5740">
                  <c:v>9.3466383676122835E-3</c:v>
                </c:pt>
                <c:pt idx="5741">
                  <c:v>9.3210589713427321E-3</c:v>
                </c:pt>
                <c:pt idx="5742">
                  <c:v>9.2955402838964529E-3</c:v>
                </c:pt>
                <c:pt idx="5743">
                  <c:v>9.270082190035573E-3</c:v>
                </c:pt>
                <c:pt idx="5744">
                  <c:v>9.2446845746563342E-3</c:v>
                </c:pt>
                <c:pt idx="5745">
                  <c:v>9.219347322788991E-3</c:v>
                </c:pt>
                <c:pt idx="5746">
                  <c:v>9.1940703195980845E-3</c:v>
                </c:pt>
                <c:pt idx="5747">
                  <c:v>9.1688534503824234E-3</c:v>
                </c:pt>
                <c:pt idx="5748">
                  <c:v>9.1436966005751536E-3</c:v>
                </c:pt>
                <c:pt idx="5749">
                  <c:v>9.118599655743952E-3</c:v>
                </c:pt>
                <c:pt idx="5750">
                  <c:v>9.0935625015910529E-3</c:v>
                </c:pt>
                <c:pt idx="5751">
                  <c:v>9.0685850239532791E-3</c:v>
                </c:pt>
                <c:pt idx="5752">
                  <c:v>9.0436671088022641E-3</c:v>
                </c:pt>
                <c:pt idx="5753">
                  <c:v>9.0188086422443841E-3</c:v>
                </c:pt>
                <c:pt idx="5754">
                  <c:v>8.9940095105209821E-3</c:v>
                </c:pt>
                <c:pt idx="5755">
                  <c:v>8.9692696000083817E-3</c:v>
                </c:pt>
                <c:pt idx="5756">
                  <c:v>8.94458879721792E-3</c:v>
                </c:pt>
                <c:pt idx="5757">
                  <c:v>8.9199669887961418E-3</c:v>
                </c:pt>
                <c:pt idx="5758">
                  <c:v>8.8954040615248399E-3</c:v>
                </c:pt>
                <c:pt idx="5759">
                  <c:v>8.8708999023210302E-3</c:v>
                </c:pt>
                <c:pt idx="5760">
                  <c:v>8.8464543982372315E-3</c:v>
                </c:pt>
                <c:pt idx="5761">
                  <c:v>8.8220674364613318E-3</c:v>
                </c:pt>
                <c:pt idx="5762">
                  <c:v>8.7977389043168361E-3</c:v>
                </c:pt>
                <c:pt idx="5763">
                  <c:v>8.7734686892628703E-3</c:v>
                </c:pt>
                <c:pt idx="5764">
                  <c:v>8.7492566788941965E-3</c:v>
                </c:pt>
                <c:pt idx="5765">
                  <c:v>8.7251027609414437E-3</c:v>
                </c:pt>
                <c:pt idx="5766">
                  <c:v>8.7010068232709868E-3</c:v>
                </c:pt>
                <c:pt idx="5767">
                  <c:v>8.676968753885201E-3</c:v>
                </c:pt>
                <c:pt idx="5768">
                  <c:v>8.6529884409224447E-3</c:v>
                </c:pt>
                <c:pt idx="5769">
                  <c:v>8.6290657726570807E-3</c:v>
                </c:pt>
                <c:pt idx="5770">
                  <c:v>8.605200637499661E-3</c:v>
                </c:pt>
                <c:pt idx="5771">
                  <c:v>8.581392923996959E-3</c:v>
                </c:pt>
                <c:pt idx="5772">
                  <c:v>8.5576425208319339E-3</c:v>
                </c:pt>
                <c:pt idx="5773">
                  <c:v>8.5339493168239845E-3</c:v>
                </c:pt>
                <c:pt idx="5774">
                  <c:v>8.5103132009288259E-3</c:v>
                </c:pt>
                <c:pt idx="5775">
                  <c:v>8.48673406223871E-3</c:v>
                </c:pt>
                <c:pt idx="5776">
                  <c:v>8.4632117899824232E-3</c:v>
                </c:pt>
                <c:pt idx="5777">
                  <c:v>8.4397462735252959E-3</c:v>
                </c:pt>
                <c:pt idx="5778">
                  <c:v>8.4163374023693768E-3</c:v>
                </c:pt>
                <c:pt idx="5779">
                  <c:v>8.3929850661534494E-3</c:v>
                </c:pt>
                <c:pt idx="5780">
                  <c:v>8.3696891546530226E-3</c:v>
                </c:pt>
                <c:pt idx="5781">
                  <c:v>8.3464495577805324E-3</c:v>
                </c:pt>
                <c:pt idx="5782">
                  <c:v>8.3232661655852445E-3</c:v>
                </c:pt>
                <c:pt idx="5783">
                  <c:v>8.3001388682534608E-3</c:v>
                </c:pt>
                <c:pt idx="5784">
                  <c:v>8.2770675561084951E-3</c:v>
                </c:pt>
                <c:pt idx="5785">
                  <c:v>8.2540521196107029E-3</c:v>
                </c:pt>
                <c:pt idx="5786">
                  <c:v>8.2310924493576177E-3</c:v>
                </c:pt>
                <c:pt idx="5787">
                  <c:v>8.208188436083997E-3</c:v>
                </c:pt>
                <c:pt idx="5788">
                  <c:v>8.1853399706617643E-3</c:v>
                </c:pt>
                <c:pt idx="5789">
                  <c:v>8.1625469441002404E-3</c:v>
                </c:pt>
                <c:pt idx="5790">
                  <c:v>8.1398092475460215E-3</c:v>
                </c:pt>
                <c:pt idx="5791">
                  <c:v>8.1171267722831772E-3</c:v>
                </c:pt>
                <c:pt idx="5792">
                  <c:v>8.094499409733228E-3</c:v>
                </c:pt>
                <c:pt idx="5793">
                  <c:v>8.0719270514551592E-3</c:v>
                </c:pt>
                <c:pt idx="5794">
                  <c:v>8.0494095891455782E-3</c:v>
                </c:pt>
                <c:pt idx="5795">
                  <c:v>8.026946914638693E-3</c:v>
                </c:pt>
                <c:pt idx="5796">
                  <c:v>8.0045389199063163E-3</c:v>
                </c:pt>
                <c:pt idx="5797">
                  <c:v>7.9821854970580572E-3</c:v>
                </c:pt>
                <c:pt idx="5798">
                  <c:v>7.9598865383411835E-3</c:v>
                </c:pt>
                <c:pt idx="5799">
                  <c:v>7.9376419361408251E-3</c:v>
                </c:pt>
                <c:pt idx="5800">
                  <c:v>7.9154515829799686E-3</c:v>
                </c:pt>
                <c:pt idx="5801">
                  <c:v>7.8933153715194087E-3</c:v>
                </c:pt>
                <c:pt idx="5802">
                  <c:v>7.8712331945579531E-3</c:v>
                </c:pt>
                <c:pt idx="5803">
                  <c:v>7.8492049450323634E-3</c:v>
                </c:pt>
                <c:pt idx="5804">
                  <c:v>7.8272305160173687E-3</c:v>
                </c:pt>
                <c:pt idx="5805">
                  <c:v>7.8053098007258293E-3</c:v>
                </c:pt>
                <c:pt idx="5806">
                  <c:v>7.7834426925086266E-3</c:v>
                </c:pt>
                <c:pt idx="5807">
                  <c:v>7.7616290848548332E-3</c:v>
                </c:pt>
                <c:pt idx="5808">
                  <c:v>7.739868871391698E-3</c:v>
                </c:pt>
                <c:pt idx="5809">
                  <c:v>7.7181619458846218E-3</c:v>
                </c:pt>
                <c:pt idx="5810">
                  <c:v>7.6965082022373114E-3</c:v>
                </c:pt>
                <c:pt idx="5811">
                  <c:v>7.6749075344917641E-3</c:v>
                </c:pt>
                <c:pt idx="5812">
                  <c:v>7.6533598368282241E-3</c:v>
                </c:pt>
                <c:pt idx="5813">
                  <c:v>7.63186500356539E-3</c:v>
                </c:pt>
                <c:pt idx="5814">
                  <c:v>7.6104229291602534E-3</c:v>
                </c:pt>
                <c:pt idx="5815">
                  <c:v>7.5890335082082856E-3</c:v>
                </c:pt>
                <c:pt idx="5816">
                  <c:v>7.5676966354434258E-3</c:v>
                </c:pt>
                <c:pt idx="5817">
                  <c:v>7.5464122057380218E-3</c:v>
                </c:pt>
                <c:pt idx="5818">
                  <c:v>7.5251801141030094E-3</c:v>
                </c:pt>
                <c:pt idx="5819">
                  <c:v>7.5040002556878566E-3</c:v>
                </c:pt>
                <c:pt idx="5820">
                  <c:v>7.4828725257805526E-3</c:v>
                </c:pt>
                <c:pt idx="5821">
                  <c:v>7.4617968198077691E-3</c:v>
                </c:pt>
                <c:pt idx="5822">
                  <c:v>7.4407730333347294E-3</c:v>
                </c:pt>
                <c:pt idx="5823">
                  <c:v>7.4198010620653686E-3</c:v>
                </c:pt>
                <c:pt idx="5824">
                  <c:v>7.3988808018422966E-3</c:v>
                </c:pt>
                <c:pt idx="5825">
                  <c:v>7.37801214864679E-3</c:v>
                </c:pt>
                <c:pt idx="5826">
                  <c:v>7.3571949985988989E-3</c:v>
                </c:pt>
                <c:pt idx="5827">
                  <c:v>7.3364292479574378E-3</c:v>
                </c:pt>
                <c:pt idx="5828">
                  <c:v>7.3157147931199405E-3</c:v>
                </c:pt>
                <c:pt idx="5829">
                  <c:v>7.2950515306228125E-3</c:v>
                </c:pt>
                <c:pt idx="5830">
                  <c:v>7.2744393571412182E-3</c:v>
                </c:pt>
                <c:pt idx="5831">
                  <c:v>7.2538781694892031E-3</c:v>
                </c:pt>
                <c:pt idx="5832">
                  <c:v>7.2333678646196876E-3</c:v>
                </c:pt>
                <c:pt idx="5833">
                  <c:v>7.2129083396244098E-3</c:v>
                </c:pt>
                <c:pt idx="5834">
                  <c:v>7.1924994917340699E-3</c:v>
                </c:pt>
                <c:pt idx="5835">
                  <c:v>7.172141218318287E-3</c:v>
                </c:pt>
                <c:pt idx="5836">
                  <c:v>7.1518334168855441E-3</c:v>
                </c:pt>
                <c:pt idx="5837">
                  <c:v>7.1315759850833675E-3</c:v>
                </c:pt>
                <c:pt idx="5838">
                  <c:v>7.1113688206981638E-3</c:v>
                </c:pt>
                <c:pt idx="5839">
                  <c:v>7.0912118216553783E-3</c:v>
                </c:pt>
                <c:pt idx="5840">
                  <c:v>7.0711048860194487E-3</c:v>
                </c:pt>
                <c:pt idx="5841">
                  <c:v>7.0510479119937734E-3</c:v>
                </c:pt>
                <c:pt idx="5842">
                  <c:v>7.0310407979208064E-3</c:v>
                </c:pt>
                <c:pt idx="5843">
                  <c:v>7.0110834422820604E-3</c:v>
                </c:pt>
                <c:pt idx="5844">
                  <c:v>6.9911757436980134E-3</c:v>
                </c:pt>
                <c:pt idx="5845">
                  <c:v>6.9713176009282797E-3</c:v>
                </c:pt>
                <c:pt idx="5846">
                  <c:v>6.9515089128714602E-3</c:v>
                </c:pt>
                <c:pt idx="5847">
                  <c:v>6.9317495785652869E-3</c:v>
                </c:pt>
                <c:pt idx="5848">
                  <c:v>6.9120394971865584E-3</c:v>
                </c:pt>
                <c:pt idx="5849">
                  <c:v>6.8923785680511229E-3</c:v>
                </c:pt>
                <c:pt idx="5850">
                  <c:v>6.8727666906139651E-3</c:v>
                </c:pt>
                <c:pt idx="5851">
                  <c:v>6.8532037644691637E-3</c:v>
                </c:pt>
                <c:pt idx="5852">
                  <c:v>6.8336896893498754E-3</c:v>
                </c:pt>
                <c:pt idx="5853">
                  <c:v>6.8142243651283995E-3</c:v>
                </c:pt>
                <c:pt idx="5854">
                  <c:v>6.7948076918161035E-3</c:v>
                </c:pt>
                <c:pt idx="5855">
                  <c:v>6.7754395695635225E-3</c:v>
                </c:pt>
                <c:pt idx="5856">
                  <c:v>6.7561198986603012E-3</c:v>
                </c:pt>
                <c:pt idx="5857">
                  <c:v>6.7368485795351526E-3</c:v>
                </c:pt>
                <c:pt idx="5858">
                  <c:v>6.7176255127559675E-3</c:v>
                </c:pt>
                <c:pt idx="5859">
                  <c:v>6.6984505990297606E-3</c:v>
                </c:pt>
                <c:pt idx="5860">
                  <c:v>6.6793237392026089E-3</c:v>
                </c:pt>
                <c:pt idx="5861">
                  <c:v>6.6602448342597906E-3</c:v>
                </c:pt>
                <c:pt idx="5862">
                  <c:v>6.6412137853256214E-3</c:v>
                </c:pt>
                <c:pt idx="5863">
                  <c:v>6.6222304936635794E-3</c:v>
                </c:pt>
                <c:pt idx="5864">
                  <c:v>6.603294860676282E-3</c:v>
                </c:pt>
                <c:pt idx="5865">
                  <c:v>6.5844067879053843E-3</c:v>
                </c:pt>
                <c:pt idx="5866">
                  <c:v>6.5655661770316898E-3</c:v>
                </c:pt>
                <c:pt idx="5867">
                  <c:v>6.5467729298751198E-3</c:v>
                </c:pt>
                <c:pt idx="5868">
                  <c:v>6.5280269483946338E-3</c:v>
                </c:pt>
                <c:pt idx="5869">
                  <c:v>6.5093281346883421E-3</c:v>
                </c:pt>
                <c:pt idx="5870">
                  <c:v>6.4906763909933643E-3</c:v>
                </c:pt>
                <c:pt idx="5871">
                  <c:v>6.4720716196859478E-3</c:v>
                </c:pt>
                <c:pt idx="5872">
                  <c:v>6.4535137232814037E-3</c:v>
                </c:pt>
                <c:pt idx="5873">
                  <c:v>6.4350026044340492E-3</c:v>
                </c:pt>
                <c:pt idx="5874">
                  <c:v>6.4165381659372824E-3</c:v>
                </c:pt>
                <c:pt idx="5875">
                  <c:v>6.3981203107235565E-3</c:v>
                </c:pt>
                <c:pt idx="5876">
                  <c:v>6.3797489418642803E-3</c:v>
                </c:pt>
                <c:pt idx="5877">
                  <c:v>6.3614239625699445E-3</c:v>
                </c:pt>
                <c:pt idx="5878">
                  <c:v>6.3431452761899725E-3</c:v>
                </c:pt>
                <c:pt idx="5879">
                  <c:v>6.3249127862128277E-3</c:v>
                </c:pt>
                <c:pt idx="5880">
                  <c:v>6.3067263962659275E-3</c:v>
                </c:pt>
                <c:pt idx="5881">
                  <c:v>6.2885860101156189E-3</c:v>
                </c:pt>
                <c:pt idx="5882">
                  <c:v>6.2704915316672246E-3</c:v>
                </c:pt>
                <c:pt idx="5883">
                  <c:v>6.2524428649649924E-3</c:v>
                </c:pt>
                <c:pt idx="5884">
                  <c:v>6.2344399141920359E-3</c:v>
                </c:pt>
                <c:pt idx="5885">
                  <c:v>6.216482583670426E-3</c:v>
                </c:pt>
                <c:pt idx="5886">
                  <c:v>6.1985707778610443E-3</c:v>
                </c:pt>
                <c:pt idx="5887">
                  <c:v>6.1807044013636623E-3</c:v>
                </c:pt>
                <c:pt idx="5888">
                  <c:v>6.1628833589169102E-3</c:v>
                </c:pt>
                <c:pt idx="5889">
                  <c:v>6.1451075553981705E-3</c:v>
                </c:pt>
                <c:pt idx="5890">
                  <c:v>6.1273768958236934E-3</c:v>
                </c:pt>
                <c:pt idx="5891">
                  <c:v>6.1096912853484371E-3</c:v>
                </c:pt>
                <c:pt idx="5892">
                  <c:v>6.0920506292661703E-3</c:v>
                </c:pt>
                <c:pt idx="5893">
                  <c:v>6.0744548330093785E-3</c:v>
                </c:pt>
                <c:pt idx="5894">
                  <c:v>6.0569038021492253E-3</c:v>
                </c:pt>
                <c:pt idx="5895">
                  <c:v>6.0393974423955978E-3</c:v>
                </c:pt>
                <c:pt idx="5896">
                  <c:v>6.0219356595970453E-3</c:v>
                </c:pt>
                <c:pt idx="5897">
                  <c:v>6.0045183597407081E-3</c:v>
                </c:pt>
                <c:pt idx="5898">
                  <c:v>5.9871454489524075E-3</c:v>
                </c:pt>
                <c:pt idx="5899">
                  <c:v>5.9698168334964699E-3</c:v>
                </c:pt>
                <c:pt idx="5900">
                  <c:v>5.9525324197758486E-3</c:v>
                </c:pt>
                <c:pt idx="5901">
                  <c:v>5.9352921143320152E-3</c:v>
                </c:pt>
                <c:pt idx="5902">
                  <c:v>5.9180958238449011E-3</c:v>
                </c:pt>
                <c:pt idx="5903">
                  <c:v>5.9009434551329631E-3</c:v>
                </c:pt>
                <c:pt idx="5904">
                  <c:v>5.883834915153101E-3</c:v>
                </c:pt>
                <c:pt idx="5905">
                  <c:v>5.8667701110005927E-3</c:v>
                </c:pt>
                <c:pt idx="5906">
                  <c:v>5.8497489499091488E-3</c:v>
                </c:pt>
                <c:pt idx="5907">
                  <c:v>5.8327713392507937E-3</c:v>
                </c:pt>
                <c:pt idx="5908">
                  <c:v>5.815837186535909E-3</c:v>
                </c:pt>
                <c:pt idx="5909">
                  <c:v>5.7989463994131711E-3</c:v>
                </c:pt>
                <c:pt idx="5910">
                  <c:v>5.7820988856694729E-3</c:v>
                </c:pt>
                <c:pt idx="5911">
                  <c:v>5.7652945532299825E-3</c:v>
                </c:pt>
                <c:pt idx="5912">
                  <c:v>5.7485333101580478E-3</c:v>
                </c:pt>
                <c:pt idx="5913">
                  <c:v>5.731815064655147E-3</c:v>
                </c:pt>
                <c:pt idx="5914">
                  <c:v>5.7151397250609299E-3</c:v>
                </c:pt>
                <c:pt idx="5915">
                  <c:v>5.698507199853077E-3</c:v>
                </c:pt>
                <c:pt idx="5916">
                  <c:v>5.6819173976473663E-3</c:v>
                </c:pt>
                <c:pt idx="5917">
                  <c:v>5.6653702271975952E-3</c:v>
                </c:pt>
                <c:pt idx="5918">
                  <c:v>5.6488655973954771E-3</c:v>
                </c:pt>
                <c:pt idx="5919">
                  <c:v>5.6324034172707338E-3</c:v>
                </c:pt>
                <c:pt idx="5920">
                  <c:v>5.615983595990969E-3</c:v>
                </c:pt>
                <c:pt idx="5921">
                  <c:v>5.5996060428616101E-3</c:v>
                </c:pt>
                <c:pt idx="5922">
                  <c:v>5.5832706673259666E-3</c:v>
                </c:pt>
                <c:pt idx="5923">
                  <c:v>5.5669773789650719E-3</c:v>
                </c:pt>
                <c:pt idx="5924">
                  <c:v>5.5507260874977475E-3</c:v>
                </c:pt>
                <c:pt idx="5925">
                  <c:v>5.5345167027805019E-3</c:v>
                </c:pt>
                <c:pt idx="5926">
                  <c:v>5.5183491348074756E-3</c:v>
                </c:pt>
                <c:pt idx="5927">
                  <c:v>5.5022232937104558E-3</c:v>
                </c:pt>
                <c:pt idx="5928">
                  <c:v>5.4861390897588055E-3</c:v>
                </c:pt>
                <c:pt idx="5929">
                  <c:v>5.4700964333593734E-3</c:v>
                </c:pt>
                <c:pt idx="5930">
                  <c:v>5.4540952350565549E-3</c:v>
                </c:pt>
                <c:pt idx="5931">
                  <c:v>5.438135405532115E-3</c:v>
                </c:pt>
                <c:pt idx="5932">
                  <c:v>5.4222168556052738E-3</c:v>
                </c:pt>
                <c:pt idx="5933">
                  <c:v>5.4063394962325867E-3</c:v>
                </c:pt>
                <c:pt idx="5934">
                  <c:v>5.3905032385078728E-3</c:v>
                </c:pt>
                <c:pt idx="5935">
                  <c:v>5.3747079936622491E-3</c:v>
                </c:pt>
                <c:pt idx="5936">
                  <c:v>5.3589536730640434E-3</c:v>
                </c:pt>
                <c:pt idx="5937">
                  <c:v>5.343240188218701E-3</c:v>
                </c:pt>
                <c:pt idx="5938">
                  <c:v>5.3275674507688234E-3</c:v>
                </c:pt>
                <c:pt idx="5939">
                  <c:v>5.3119353724940385E-3</c:v>
                </c:pt>
                <c:pt idx="5940">
                  <c:v>5.2963438653110097E-3</c:v>
                </c:pt>
                <c:pt idx="5941">
                  <c:v>5.2807928412733742E-3</c:v>
                </c:pt>
                <c:pt idx="5942">
                  <c:v>5.265282212571637E-3</c:v>
                </c:pt>
                <c:pt idx="5943">
                  <c:v>5.2498118915331954E-3</c:v>
                </c:pt>
                <c:pt idx="5944">
                  <c:v>5.2343817906222714E-3</c:v>
                </c:pt>
                <c:pt idx="5945">
                  <c:v>5.21899182243979E-3</c:v>
                </c:pt>
                <c:pt idx="5946">
                  <c:v>5.2036418997234331E-3</c:v>
                </c:pt>
                <c:pt idx="5947">
                  <c:v>5.1883319353474957E-3</c:v>
                </c:pt>
                <c:pt idx="5948">
                  <c:v>5.1730618423228838E-3</c:v>
                </c:pt>
                <c:pt idx="5949">
                  <c:v>5.157831533797062E-3</c:v>
                </c:pt>
                <c:pt idx="5950">
                  <c:v>5.1426409230539392E-3</c:v>
                </c:pt>
                <c:pt idx="5951">
                  <c:v>5.1274899235138859E-3</c:v>
                </c:pt>
                <c:pt idx="5952">
                  <c:v>5.1123784487336638E-3</c:v>
                </c:pt>
                <c:pt idx="5953">
                  <c:v>5.0973064124062994E-3</c:v>
                </c:pt>
                <c:pt idx="5954">
                  <c:v>5.0822737283611396E-3</c:v>
                </c:pt>
                <c:pt idx="5955">
                  <c:v>5.0672803105636837E-3</c:v>
                </c:pt>
                <c:pt idx="5956">
                  <c:v>5.0523260731156067E-3</c:v>
                </c:pt>
                <c:pt idx="5957">
                  <c:v>5.0374109302546875E-3</c:v>
                </c:pt>
                <c:pt idx="5958">
                  <c:v>5.0225347963546796E-3</c:v>
                </c:pt>
                <c:pt idx="5959">
                  <c:v>5.007697585925351E-3</c:v>
                </c:pt>
                <c:pt idx="5960">
                  <c:v>4.9928992136123763E-3</c:v>
                </c:pt>
                <c:pt idx="5961">
                  <c:v>4.9781395941972395E-3</c:v>
                </c:pt>
                <c:pt idx="5962">
                  <c:v>4.9634186425972686E-3</c:v>
                </c:pt>
                <c:pt idx="5963">
                  <c:v>4.9487362738654516E-3</c:v>
                </c:pt>
                <c:pt idx="5964">
                  <c:v>4.9340924031904968E-3</c:v>
                </c:pt>
                <c:pt idx="5965">
                  <c:v>4.9194869458966993E-3</c:v>
                </c:pt>
                <c:pt idx="5966">
                  <c:v>4.9049198174438572E-3</c:v>
                </c:pt>
                <c:pt idx="5967">
                  <c:v>4.8903909334272831E-3</c:v>
                </c:pt>
                <c:pt idx="5968">
                  <c:v>4.8759002095777031E-3</c:v>
                </c:pt>
                <c:pt idx="5969">
                  <c:v>4.8614475617611364E-3</c:v>
                </c:pt>
                <c:pt idx="5970">
                  <c:v>4.8470329059789527E-3</c:v>
                </c:pt>
                <c:pt idx="5971">
                  <c:v>4.8326561583676726E-3</c:v>
                </c:pt>
                <c:pt idx="5972">
                  <c:v>4.8183172351990078E-3</c:v>
                </c:pt>
                <c:pt idx="5973">
                  <c:v>4.804016052879753E-3</c:v>
                </c:pt>
                <c:pt idx="5974">
                  <c:v>4.7897525279516811E-3</c:v>
                </c:pt>
                <c:pt idx="5975">
                  <c:v>4.7755265770915547E-3</c:v>
                </c:pt>
                <c:pt idx="5976">
                  <c:v>4.7613381171110044E-3</c:v>
                </c:pt>
                <c:pt idx="5977">
                  <c:v>4.7471870649564525E-3</c:v>
                </c:pt>
                <c:pt idx="5978">
                  <c:v>4.733073337709102E-3</c:v>
                </c:pt>
                <c:pt idx="5979">
                  <c:v>4.7189968525847836E-3</c:v>
                </c:pt>
                <c:pt idx="5980">
                  <c:v>4.7049575269339713E-3</c:v>
                </c:pt>
                <c:pt idx="5981">
                  <c:v>4.6909552782416746E-3</c:v>
                </c:pt>
                <c:pt idx="5982">
                  <c:v>4.6769900241273197E-3</c:v>
                </c:pt>
                <c:pt idx="5983">
                  <c:v>4.6630616823447766E-3</c:v>
                </c:pt>
                <c:pt idx="5984">
                  <c:v>4.6491701707822254E-3</c:v>
                </c:pt>
                <c:pt idx="5985">
                  <c:v>4.6353154074620598E-3</c:v>
                </c:pt>
                <c:pt idx="5986">
                  <c:v>4.621497310540899E-3</c:v>
                </c:pt>
                <c:pt idx="5987">
                  <c:v>4.607715798309423E-3</c:v>
                </c:pt>
                <c:pt idx="5988">
                  <c:v>4.5939707891923635E-3</c:v>
                </c:pt>
                <c:pt idx="5989">
                  <c:v>4.5802622017484251E-3</c:v>
                </c:pt>
                <c:pt idx="5990">
                  <c:v>4.5665899546701444E-3</c:v>
                </c:pt>
                <c:pt idx="5991">
                  <c:v>4.5529539667839075E-3</c:v>
                </c:pt>
                <c:pt idx="5992">
                  <c:v>4.5393541570498278E-3</c:v>
                </c:pt>
                <c:pt idx="5993">
                  <c:v>4.5257904445616436E-3</c:v>
                </c:pt>
                <c:pt idx="5994">
                  <c:v>4.5122627485467215E-3</c:v>
                </c:pt>
                <c:pt idx="5995">
                  <c:v>4.4987709883658727E-3</c:v>
                </c:pt>
                <c:pt idx="5996">
                  <c:v>4.4853150835133856E-3</c:v>
                </c:pt>
                <c:pt idx="5997">
                  <c:v>4.4718949536168874E-3</c:v>
                </c:pt>
                <c:pt idx="5998">
                  <c:v>4.4585105184372425E-3</c:v>
                </c:pt>
                <c:pt idx="5999">
                  <c:v>4.445161697868549E-3</c:v>
                </c:pt>
                <c:pt idx="6000">
                  <c:v>4.4318484119380075E-3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4-4AC0-87F8-A451B8FEC216}"/>
            </c:ext>
          </c:extLst>
        </c:ser>
        <c:ser>
          <c:idx val="1"/>
          <c:order val="1"/>
          <c:tx>
            <c:strRef>
              <c:f>'9.ConfInt3Ways'!$D$15</c:f>
              <c:strCache>
                <c:ptCount val="1"/>
                <c:pt idx="0">
                  <c:v>Confidence</c:v>
                </c:pt>
              </c:strCache>
            </c:strRef>
          </c:tx>
          <c:spPr>
            <a:ln w="25400">
              <a:noFill/>
            </a:ln>
          </c:spPr>
          <c:cat>
            <c:numRef>
              <c:f>'9.ConfInt3Ways'!$A$16:$A$6016</c:f>
              <c:numCache>
                <c:formatCode>General</c:formatCode>
                <c:ptCount val="6001"/>
                <c:pt idx="0">
                  <c:v>-3</c:v>
                </c:pt>
                <c:pt idx="1">
                  <c:v>-2.9990000000000001</c:v>
                </c:pt>
                <c:pt idx="2">
                  <c:v>-2.9980000000000002</c:v>
                </c:pt>
                <c:pt idx="3">
                  <c:v>-2.9969999999999999</c:v>
                </c:pt>
                <c:pt idx="4">
                  <c:v>-2.996</c:v>
                </c:pt>
                <c:pt idx="5">
                  <c:v>-2.9950000000000001</c:v>
                </c:pt>
                <c:pt idx="6">
                  <c:v>-2.9940000000000002</c:v>
                </c:pt>
                <c:pt idx="7">
                  <c:v>-2.9929999999999999</c:v>
                </c:pt>
                <c:pt idx="8">
                  <c:v>-2.992</c:v>
                </c:pt>
                <c:pt idx="9">
                  <c:v>-2.9910000000000001</c:v>
                </c:pt>
                <c:pt idx="10">
                  <c:v>-2.99</c:v>
                </c:pt>
                <c:pt idx="11">
                  <c:v>-2.9889999999999999</c:v>
                </c:pt>
                <c:pt idx="12">
                  <c:v>-2.988</c:v>
                </c:pt>
                <c:pt idx="13">
                  <c:v>-2.9870000000000001</c:v>
                </c:pt>
                <c:pt idx="14">
                  <c:v>-2.9860000000000002</c:v>
                </c:pt>
                <c:pt idx="15">
                  <c:v>-2.9849999999999999</c:v>
                </c:pt>
                <c:pt idx="16">
                  <c:v>-2.984</c:v>
                </c:pt>
                <c:pt idx="17">
                  <c:v>-2.9830000000000001</c:v>
                </c:pt>
                <c:pt idx="18">
                  <c:v>-2.9820000000000002</c:v>
                </c:pt>
                <c:pt idx="19">
                  <c:v>-2.9809999999999999</c:v>
                </c:pt>
                <c:pt idx="20">
                  <c:v>-2.98</c:v>
                </c:pt>
                <c:pt idx="21">
                  <c:v>-2.9790000000000001</c:v>
                </c:pt>
                <c:pt idx="22">
                  <c:v>-2.9780000000000002</c:v>
                </c:pt>
                <c:pt idx="23">
                  <c:v>-2.9769999999999999</c:v>
                </c:pt>
                <c:pt idx="24">
                  <c:v>-2.976</c:v>
                </c:pt>
                <c:pt idx="25">
                  <c:v>-2.9750000000000001</c:v>
                </c:pt>
                <c:pt idx="26">
                  <c:v>-2.9740000000000002</c:v>
                </c:pt>
                <c:pt idx="27">
                  <c:v>-2.9729999999999999</c:v>
                </c:pt>
                <c:pt idx="28">
                  <c:v>-2.972</c:v>
                </c:pt>
                <c:pt idx="29">
                  <c:v>-2.9710000000000001</c:v>
                </c:pt>
                <c:pt idx="30">
                  <c:v>-2.97</c:v>
                </c:pt>
                <c:pt idx="31">
                  <c:v>-2.9689999999999999</c:v>
                </c:pt>
                <c:pt idx="32">
                  <c:v>-2.968</c:v>
                </c:pt>
                <c:pt idx="33">
                  <c:v>-2.9670000000000001</c:v>
                </c:pt>
                <c:pt idx="34">
                  <c:v>-2.9660000000000002</c:v>
                </c:pt>
                <c:pt idx="35">
                  <c:v>-2.9649999999999999</c:v>
                </c:pt>
                <c:pt idx="36">
                  <c:v>-2.964</c:v>
                </c:pt>
                <c:pt idx="37">
                  <c:v>-2.9630000000000001</c:v>
                </c:pt>
                <c:pt idx="38">
                  <c:v>-2.9620000000000002</c:v>
                </c:pt>
                <c:pt idx="39">
                  <c:v>-2.9609999999999999</c:v>
                </c:pt>
                <c:pt idx="40">
                  <c:v>-2.96</c:v>
                </c:pt>
                <c:pt idx="41">
                  <c:v>-2.9590000000000001</c:v>
                </c:pt>
                <c:pt idx="42">
                  <c:v>-2.9580000000000002</c:v>
                </c:pt>
                <c:pt idx="43">
                  <c:v>-2.9569999999999999</c:v>
                </c:pt>
                <c:pt idx="44">
                  <c:v>-2.956</c:v>
                </c:pt>
                <c:pt idx="45">
                  <c:v>-2.9550000000000001</c:v>
                </c:pt>
                <c:pt idx="46">
                  <c:v>-2.9540000000000002</c:v>
                </c:pt>
                <c:pt idx="47">
                  <c:v>-2.9529999999999998</c:v>
                </c:pt>
                <c:pt idx="48">
                  <c:v>-2.952</c:v>
                </c:pt>
                <c:pt idx="49">
                  <c:v>-2.9510000000000001</c:v>
                </c:pt>
                <c:pt idx="50">
                  <c:v>-2.95</c:v>
                </c:pt>
                <c:pt idx="51">
                  <c:v>-2.9489999999999998</c:v>
                </c:pt>
                <c:pt idx="52">
                  <c:v>-2.948</c:v>
                </c:pt>
                <c:pt idx="53">
                  <c:v>-2.9470000000000001</c:v>
                </c:pt>
                <c:pt idx="54">
                  <c:v>-2.9460000000000002</c:v>
                </c:pt>
                <c:pt idx="55">
                  <c:v>-2.9449999999999998</c:v>
                </c:pt>
                <c:pt idx="56">
                  <c:v>-2.944</c:v>
                </c:pt>
                <c:pt idx="57">
                  <c:v>-2.9430000000000001</c:v>
                </c:pt>
                <c:pt idx="58">
                  <c:v>-2.9420000000000002</c:v>
                </c:pt>
                <c:pt idx="59">
                  <c:v>-2.9409999999999998</c:v>
                </c:pt>
                <c:pt idx="60">
                  <c:v>-2.94</c:v>
                </c:pt>
                <c:pt idx="61">
                  <c:v>-2.9390000000000001</c:v>
                </c:pt>
                <c:pt idx="62">
                  <c:v>-2.9380000000000002</c:v>
                </c:pt>
                <c:pt idx="63">
                  <c:v>-2.9369999999999998</c:v>
                </c:pt>
                <c:pt idx="64">
                  <c:v>-2.9359999999999999</c:v>
                </c:pt>
                <c:pt idx="65">
                  <c:v>-2.9350000000000001</c:v>
                </c:pt>
                <c:pt idx="66">
                  <c:v>-2.9340000000000002</c:v>
                </c:pt>
                <c:pt idx="67">
                  <c:v>-2.9329999999999998</c:v>
                </c:pt>
                <c:pt idx="68">
                  <c:v>-2.9319999999999999</c:v>
                </c:pt>
                <c:pt idx="69">
                  <c:v>-2.931</c:v>
                </c:pt>
                <c:pt idx="70">
                  <c:v>-2.93</c:v>
                </c:pt>
                <c:pt idx="71">
                  <c:v>-2.9289999999999998</c:v>
                </c:pt>
                <c:pt idx="72">
                  <c:v>-2.9279999999999999</c:v>
                </c:pt>
                <c:pt idx="73">
                  <c:v>-2.927</c:v>
                </c:pt>
                <c:pt idx="74">
                  <c:v>-2.9260000000000002</c:v>
                </c:pt>
                <c:pt idx="75">
                  <c:v>-2.9249999999999998</c:v>
                </c:pt>
                <c:pt idx="76">
                  <c:v>-2.9239999999999999</c:v>
                </c:pt>
                <c:pt idx="77">
                  <c:v>-2.923</c:v>
                </c:pt>
                <c:pt idx="78">
                  <c:v>-2.9220000000000002</c:v>
                </c:pt>
                <c:pt idx="79">
                  <c:v>-2.9209999999999998</c:v>
                </c:pt>
                <c:pt idx="80">
                  <c:v>-2.92</c:v>
                </c:pt>
                <c:pt idx="81">
                  <c:v>-2.919</c:v>
                </c:pt>
                <c:pt idx="82">
                  <c:v>-2.9180000000000001</c:v>
                </c:pt>
                <c:pt idx="83">
                  <c:v>-2.9169999999999998</c:v>
                </c:pt>
                <c:pt idx="84">
                  <c:v>-2.9159999999999999</c:v>
                </c:pt>
                <c:pt idx="85">
                  <c:v>-2.915</c:v>
                </c:pt>
                <c:pt idx="86">
                  <c:v>-2.9140000000000001</c:v>
                </c:pt>
                <c:pt idx="87">
                  <c:v>-2.9129999999999998</c:v>
                </c:pt>
                <c:pt idx="88">
                  <c:v>-2.9119999999999999</c:v>
                </c:pt>
                <c:pt idx="89">
                  <c:v>-2.911</c:v>
                </c:pt>
                <c:pt idx="90">
                  <c:v>-2.91</c:v>
                </c:pt>
                <c:pt idx="91">
                  <c:v>-2.9089999999999998</c:v>
                </c:pt>
                <c:pt idx="92">
                  <c:v>-2.9079999999999999</c:v>
                </c:pt>
                <c:pt idx="93">
                  <c:v>-2.907</c:v>
                </c:pt>
                <c:pt idx="94">
                  <c:v>-2.9060000000000001</c:v>
                </c:pt>
                <c:pt idx="95">
                  <c:v>-2.9049999999999998</c:v>
                </c:pt>
                <c:pt idx="96">
                  <c:v>-2.9039999999999999</c:v>
                </c:pt>
                <c:pt idx="97">
                  <c:v>-2.903</c:v>
                </c:pt>
                <c:pt idx="98">
                  <c:v>-2.9020000000000001</c:v>
                </c:pt>
                <c:pt idx="99">
                  <c:v>-2.9009999999999998</c:v>
                </c:pt>
                <c:pt idx="100">
                  <c:v>-2.9</c:v>
                </c:pt>
                <c:pt idx="101">
                  <c:v>-2.899</c:v>
                </c:pt>
                <c:pt idx="102">
                  <c:v>-2.8980000000000001</c:v>
                </c:pt>
                <c:pt idx="103">
                  <c:v>-2.8969999999999998</c:v>
                </c:pt>
                <c:pt idx="104">
                  <c:v>-2.8959999999999999</c:v>
                </c:pt>
                <c:pt idx="105">
                  <c:v>-2.895</c:v>
                </c:pt>
                <c:pt idx="106">
                  <c:v>-2.8940000000000001</c:v>
                </c:pt>
                <c:pt idx="107">
                  <c:v>-2.8929999999999998</c:v>
                </c:pt>
                <c:pt idx="108">
                  <c:v>-2.8919999999999999</c:v>
                </c:pt>
                <c:pt idx="109">
                  <c:v>-2.891</c:v>
                </c:pt>
                <c:pt idx="110">
                  <c:v>-2.89</c:v>
                </c:pt>
                <c:pt idx="111">
                  <c:v>-2.8889999999999998</c:v>
                </c:pt>
                <c:pt idx="112">
                  <c:v>-2.8879999999999999</c:v>
                </c:pt>
                <c:pt idx="113">
                  <c:v>-2.887</c:v>
                </c:pt>
                <c:pt idx="114">
                  <c:v>-2.8860000000000001</c:v>
                </c:pt>
                <c:pt idx="115">
                  <c:v>-2.8849999999999998</c:v>
                </c:pt>
                <c:pt idx="116">
                  <c:v>-2.8839999999999999</c:v>
                </c:pt>
                <c:pt idx="117">
                  <c:v>-2.883</c:v>
                </c:pt>
                <c:pt idx="118">
                  <c:v>-2.8820000000000001</c:v>
                </c:pt>
                <c:pt idx="119">
                  <c:v>-2.8809999999999998</c:v>
                </c:pt>
                <c:pt idx="120">
                  <c:v>-2.88</c:v>
                </c:pt>
                <c:pt idx="121">
                  <c:v>-2.879</c:v>
                </c:pt>
                <c:pt idx="122">
                  <c:v>-2.8780000000000001</c:v>
                </c:pt>
                <c:pt idx="123">
                  <c:v>-2.8769999999999998</c:v>
                </c:pt>
                <c:pt idx="124">
                  <c:v>-2.8759999999999999</c:v>
                </c:pt>
                <c:pt idx="125">
                  <c:v>-2.875</c:v>
                </c:pt>
                <c:pt idx="126">
                  <c:v>-2.8740000000000001</c:v>
                </c:pt>
                <c:pt idx="127">
                  <c:v>-2.8730000000000002</c:v>
                </c:pt>
                <c:pt idx="128">
                  <c:v>-2.8719999999999999</c:v>
                </c:pt>
                <c:pt idx="129">
                  <c:v>-2.871</c:v>
                </c:pt>
                <c:pt idx="130">
                  <c:v>-2.87</c:v>
                </c:pt>
                <c:pt idx="131">
                  <c:v>-2.8689999999999998</c:v>
                </c:pt>
                <c:pt idx="132">
                  <c:v>-2.8679999999999999</c:v>
                </c:pt>
                <c:pt idx="133">
                  <c:v>-2.867</c:v>
                </c:pt>
                <c:pt idx="134">
                  <c:v>-2.8660000000000001</c:v>
                </c:pt>
                <c:pt idx="135">
                  <c:v>-2.8650000000000002</c:v>
                </c:pt>
                <c:pt idx="136">
                  <c:v>-2.8639999999999999</c:v>
                </c:pt>
                <c:pt idx="137">
                  <c:v>-2.863</c:v>
                </c:pt>
                <c:pt idx="138">
                  <c:v>-2.8620000000000001</c:v>
                </c:pt>
                <c:pt idx="139">
                  <c:v>-2.8609999999999998</c:v>
                </c:pt>
                <c:pt idx="140">
                  <c:v>-2.86</c:v>
                </c:pt>
                <c:pt idx="141">
                  <c:v>-2.859</c:v>
                </c:pt>
                <c:pt idx="142">
                  <c:v>-2.8580000000000001</c:v>
                </c:pt>
                <c:pt idx="143">
                  <c:v>-2.8570000000000002</c:v>
                </c:pt>
                <c:pt idx="144">
                  <c:v>-2.8559999999999999</c:v>
                </c:pt>
                <c:pt idx="145">
                  <c:v>-2.855</c:v>
                </c:pt>
                <c:pt idx="146">
                  <c:v>-2.8540000000000001</c:v>
                </c:pt>
                <c:pt idx="147">
                  <c:v>-2.8530000000000002</c:v>
                </c:pt>
                <c:pt idx="148">
                  <c:v>-2.8519999999999999</c:v>
                </c:pt>
                <c:pt idx="149">
                  <c:v>-2.851</c:v>
                </c:pt>
                <c:pt idx="150">
                  <c:v>-2.85</c:v>
                </c:pt>
                <c:pt idx="151">
                  <c:v>-2.8490000000000002</c:v>
                </c:pt>
                <c:pt idx="152">
                  <c:v>-2.8479999999999999</c:v>
                </c:pt>
                <c:pt idx="153">
                  <c:v>-2.847</c:v>
                </c:pt>
                <c:pt idx="154">
                  <c:v>-2.8460000000000001</c:v>
                </c:pt>
                <c:pt idx="155">
                  <c:v>-2.8450000000000002</c:v>
                </c:pt>
                <c:pt idx="156">
                  <c:v>-2.8439999999999999</c:v>
                </c:pt>
                <c:pt idx="157">
                  <c:v>-2.843</c:v>
                </c:pt>
                <c:pt idx="158">
                  <c:v>-2.8420000000000001</c:v>
                </c:pt>
                <c:pt idx="159">
                  <c:v>-2.8410000000000002</c:v>
                </c:pt>
                <c:pt idx="160">
                  <c:v>-2.84</c:v>
                </c:pt>
                <c:pt idx="161">
                  <c:v>-2.839</c:v>
                </c:pt>
                <c:pt idx="162">
                  <c:v>-2.8380000000000001</c:v>
                </c:pt>
                <c:pt idx="163">
                  <c:v>-2.8370000000000002</c:v>
                </c:pt>
                <c:pt idx="164">
                  <c:v>-2.8359999999999999</c:v>
                </c:pt>
                <c:pt idx="165">
                  <c:v>-2.835</c:v>
                </c:pt>
                <c:pt idx="166">
                  <c:v>-2.8340000000000001</c:v>
                </c:pt>
                <c:pt idx="167">
                  <c:v>-2.8330000000000002</c:v>
                </c:pt>
                <c:pt idx="168">
                  <c:v>-2.8319999999999999</c:v>
                </c:pt>
                <c:pt idx="169">
                  <c:v>-2.831</c:v>
                </c:pt>
                <c:pt idx="170">
                  <c:v>-2.83</c:v>
                </c:pt>
                <c:pt idx="171">
                  <c:v>-2.8290000000000002</c:v>
                </c:pt>
                <c:pt idx="172">
                  <c:v>-2.8279999999999998</c:v>
                </c:pt>
                <c:pt idx="173">
                  <c:v>-2.827</c:v>
                </c:pt>
                <c:pt idx="174">
                  <c:v>-2.8260000000000001</c:v>
                </c:pt>
                <c:pt idx="175">
                  <c:v>-2.8250000000000002</c:v>
                </c:pt>
                <c:pt idx="176">
                  <c:v>-2.8239999999999998</c:v>
                </c:pt>
                <c:pt idx="177">
                  <c:v>-2.823</c:v>
                </c:pt>
                <c:pt idx="178">
                  <c:v>-2.8220000000000001</c:v>
                </c:pt>
                <c:pt idx="179">
                  <c:v>-2.8210000000000002</c:v>
                </c:pt>
                <c:pt idx="180">
                  <c:v>-2.82</c:v>
                </c:pt>
                <c:pt idx="181">
                  <c:v>-2.819</c:v>
                </c:pt>
                <c:pt idx="182">
                  <c:v>-2.8180000000000001</c:v>
                </c:pt>
                <c:pt idx="183">
                  <c:v>-2.8170000000000002</c:v>
                </c:pt>
                <c:pt idx="184">
                  <c:v>-2.8159999999999998</c:v>
                </c:pt>
                <c:pt idx="185">
                  <c:v>-2.8149999999999999</c:v>
                </c:pt>
                <c:pt idx="186">
                  <c:v>-2.8140000000000001</c:v>
                </c:pt>
                <c:pt idx="187">
                  <c:v>-2.8130000000000002</c:v>
                </c:pt>
                <c:pt idx="188">
                  <c:v>-2.8119999999999998</c:v>
                </c:pt>
                <c:pt idx="189">
                  <c:v>-2.8109999999999999</c:v>
                </c:pt>
                <c:pt idx="190">
                  <c:v>-2.81</c:v>
                </c:pt>
                <c:pt idx="191">
                  <c:v>-2.8090000000000002</c:v>
                </c:pt>
                <c:pt idx="192">
                  <c:v>-2.8079999999999998</c:v>
                </c:pt>
                <c:pt idx="193">
                  <c:v>-2.8069999999999999</c:v>
                </c:pt>
                <c:pt idx="194">
                  <c:v>-2.806</c:v>
                </c:pt>
                <c:pt idx="195">
                  <c:v>-2.8050000000000002</c:v>
                </c:pt>
                <c:pt idx="196">
                  <c:v>-2.8039999999999998</c:v>
                </c:pt>
                <c:pt idx="197">
                  <c:v>-2.8029999999999999</c:v>
                </c:pt>
                <c:pt idx="198">
                  <c:v>-2.802</c:v>
                </c:pt>
                <c:pt idx="199">
                  <c:v>-2.8010000000000002</c:v>
                </c:pt>
                <c:pt idx="200">
                  <c:v>-2.8</c:v>
                </c:pt>
                <c:pt idx="201">
                  <c:v>-2.7989999999999999</c:v>
                </c:pt>
                <c:pt idx="202">
                  <c:v>-2.798</c:v>
                </c:pt>
                <c:pt idx="203">
                  <c:v>-2.7970000000000002</c:v>
                </c:pt>
                <c:pt idx="204">
                  <c:v>-2.7959999999999998</c:v>
                </c:pt>
                <c:pt idx="205">
                  <c:v>-2.7949999999999999</c:v>
                </c:pt>
                <c:pt idx="206">
                  <c:v>-2.794</c:v>
                </c:pt>
                <c:pt idx="207">
                  <c:v>-2.7930000000000001</c:v>
                </c:pt>
                <c:pt idx="208">
                  <c:v>-2.7919999999999998</c:v>
                </c:pt>
                <c:pt idx="209">
                  <c:v>-2.7909999999999999</c:v>
                </c:pt>
                <c:pt idx="210">
                  <c:v>-2.79</c:v>
                </c:pt>
                <c:pt idx="211">
                  <c:v>-2.7890000000000001</c:v>
                </c:pt>
                <c:pt idx="212">
                  <c:v>-2.7879999999999998</c:v>
                </c:pt>
                <c:pt idx="213">
                  <c:v>-2.7869999999999999</c:v>
                </c:pt>
                <c:pt idx="214">
                  <c:v>-2.786</c:v>
                </c:pt>
                <c:pt idx="215">
                  <c:v>-2.7850000000000001</c:v>
                </c:pt>
                <c:pt idx="216">
                  <c:v>-2.7839999999999998</c:v>
                </c:pt>
                <c:pt idx="217">
                  <c:v>-2.7829999999999999</c:v>
                </c:pt>
                <c:pt idx="218">
                  <c:v>-2.782</c:v>
                </c:pt>
                <c:pt idx="219">
                  <c:v>-2.7810000000000001</c:v>
                </c:pt>
                <c:pt idx="220">
                  <c:v>-2.78</c:v>
                </c:pt>
                <c:pt idx="221">
                  <c:v>-2.7789999999999999</c:v>
                </c:pt>
                <c:pt idx="222">
                  <c:v>-2.778</c:v>
                </c:pt>
                <c:pt idx="223">
                  <c:v>-2.7770000000000001</c:v>
                </c:pt>
                <c:pt idx="224">
                  <c:v>-2.7759999999999998</c:v>
                </c:pt>
                <c:pt idx="225">
                  <c:v>-2.7749999999999999</c:v>
                </c:pt>
                <c:pt idx="226">
                  <c:v>-2.774</c:v>
                </c:pt>
                <c:pt idx="227">
                  <c:v>-2.7730000000000001</c:v>
                </c:pt>
                <c:pt idx="228">
                  <c:v>-2.7719999999999998</c:v>
                </c:pt>
                <c:pt idx="229">
                  <c:v>-2.7709999999999999</c:v>
                </c:pt>
                <c:pt idx="230">
                  <c:v>-2.77</c:v>
                </c:pt>
                <c:pt idx="231">
                  <c:v>-2.7690000000000001</c:v>
                </c:pt>
                <c:pt idx="232">
                  <c:v>-2.7679999999999998</c:v>
                </c:pt>
                <c:pt idx="233">
                  <c:v>-2.7669999999999999</c:v>
                </c:pt>
                <c:pt idx="234">
                  <c:v>-2.766</c:v>
                </c:pt>
                <c:pt idx="235">
                  <c:v>-2.7650000000000001</c:v>
                </c:pt>
                <c:pt idx="236">
                  <c:v>-2.7639999999999998</c:v>
                </c:pt>
                <c:pt idx="237">
                  <c:v>-2.7629999999999999</c:v>
                </c:pt>
                <c:pt idx="238">
                  <c:v>-2.762</c:v>
                </c:pt>
                <c:pt idx="239">
                  <c:v>-2.7610000000000001</c:v>
                </c:pt>
                <c:pt idx="240">
                  <c:v>-2.76</c:v>
                </c:pt>
                <c:pt idx="241">
                  <c:v>-2.7589999999999999</c:v>
                </c:pt>
                <c:pt idx="242">
                  <c:v>-2.758</c:v>
                </c:pt>
                <c:pt idx="243">
                  <c:v>-2.7570000000000001</c:v>
                </c:pt>
                <c:pt idx="244">
                  <c:v>-2.7560000000000002</c:v>
                </c:pt>
                <c:pt idx="245">
                  <c:v>-2.7549999999999999</c:v>
                </c:pt>
                <c:pt idx="246">
                  <c:v>-2.754</c:v>
                </c:pt>
                <c:pt idx="247">
                  <c:v>-2.7530000000000001</c:v>
                </c:pt>
                <c:pt idx="248">
                  <c:v>-2.7519999999999998</c:v>
                </c:pt>
                <c:pt idx="249">
                  <c:v>-2.7509999999999999</c:v>
                </c:pt>
                <c:pt idx="250">
                  <c:v>-2.75</c:v>
                </c:pt>
                <c:pt idx="251">
                  <c:v>-2.7490000000000001</c:v>
                </c:pt>
                <c:pt idx="252">
                  <c:v>-2.7480000000000002</c:v>
                </c:pt>
                <c:pt idx="253">
                  <c:v>-2.7469999999999999</c:v>
                </c:pt>
                <c:pt idx="254">
                  <c:v>-2.746</c:v>
                </c:pt>
                <c:pt idx="255">
                  <c:v>-2.7450000000000001</c:v>
                </c:pt>
                <c:pt idx="256">
                  <c:v>-2.7439999999999998</c:v>
                </c:pt>
                <c:pt idx="257">
                  <c:v>-2.7429999999999999</c:v>
                </c:pt>
                <c:pt idx="258">
                  <c:v>-2.742</c:v>
                </c:pt>
                <c:pt idx="259">
                  <c:v>-2.7410000000000001</c:v>
                </c:pt>
                <c:pt idx="260">
                  <c:v>-2.74</c:v>
                </c:pt>
                <c:pt idx="261">
                  <c:v>-2.7389999999999999</c:v>
                </c:pt>
                <c:pt idx="262">
                  <c:v>-2.738</c:v>
                </c:pt>
                <c:pt idx="263">
                  <c:v>-2.7370000000000001</c:v>
                </c:pt>
                <c:pt idx="264">
                  <c:v>-2.7359999999999998</c:v>
                </c:pt>
                <c:pt idx="265">
                  <c:v>-2.7349999999999999</c:v>
                </c:pt>
                <c:pt idx="266">
                  <c:v>-2.734</c:v>
                </c:pt>
                <c:pt idx="267">
                  <c:v>-2.7330000000000001</c:v>
                </c:pt>
                <c:pt idx="268">
                  <c:v>-2.7320000000000002</c:v>
                </c:pt>
                <c:pt idx="269">
                  <c:v>-2.7309999999999999</c:v>
                </c:pt>
                <c:pt idx="270">
                  <c:v>-2.73</c:v>
                </c:pt>
                <c:pt idx="271">
                  <c:v>-2.7290000000000001</c:v>
                </c:pt>
                <c:pt idx="272">
                  <c:v>-2.7279999999999998</c:v>
                </c:pt>
                <c:pt idx="273">
                  <c:v>-2.7269999999999999</c:v>
                </c:pt>
                <c:pt idx="274">
                  <c:v>-2.726</c:v>
                </c:pt>
                <c:pt idx="275">
                  <c:v>-2.7250000000000001</c:v>
                </c:pt>
                <c:pt idx="276">
                  <c:v>-2.7240000000000002</c:v>
                </c:pt>
                <c:pt idx="277">
                  <c:v>-2.7229999999999999</c:v>
                </c:pt>
                <c:pt idx="278">
                  <c:v>-2.722</c:v>
                </c:pt>
                <c:pt idx="279">
                  <c:v>-2.7210000000000001</c:v>
                </c:pt>
                <c:pt idx="280">
                  <c:v>-2.7199999999999998</c:v>
                </c:pt>
                <c:pt idx="281">
                  <c:v>-2.7189999999999999</c:v>
                </c:pt>
                <c:pt idx="282">
                  <c:v>-2.718</c:v>
                </c:pt>
                <c:pt idx="283">
                  <c:v>-2.7170000000000001</c:v>
                </c:pt>
                <c:pt idx="284">
                  <c:v>-2.7160000000000002</c:v>
                </c:pt>
                <c:pt idx="285">
                  <c:v>-2.7149999999999999</c:v>
                </c:pt>
                <c:pt idx="286">
                  <c:v>-2.714</c:v>
                </c:pt>
                <c:pt idx="287">
                  <c:v>-2.7130000000000001</c:v>
                </c:pt>
                <c:pt idx="288">
                  <c:v>-2.7119999999999997</c:v>
                </c:pt>
                <c:pt idx="289">
                  <c:v>-2.7109999999999999</c:v>
                </c:pt>
                <c:pt idx="290">
                  <c:v>-2.71</c:v>
                </c:pt>
                <c:pt idx="291">
                  <c:v>-2.7090000000000001</c:v>
                </c:pt>
                <c:pt idx="292">
                  <c:v>-2.7080000000000002</c:v>
                </c:pt>
                <c:pt idx="293">
                  <c:v>-2.7069999999999999</c:v>
                </c:pt>
                <c:pt idx="294">
                  <c:v>-2.706</c:v>
                </c:pt>
                <c:pt idx="295">
                  <c:v>-2.7050000000000001</c:v>
                </c:pt>
                <c:pt idx="296">
                  <c:v>-2.7040000000000002</c:v>
                </c:pt>
                <c:pt idx="297">
                  <c:v>-2.7029999999999998</c:v>
                </c:pt>
                <c:pt idx="298">
                  <c:v>-2.702</c:v>
                </c:pt>
                <c:pt idx="299">
                  <c:v>-2.7010000000000001</c:v>
                </c:pt>
                <c:pt idx="300">
                  <c:v>-2.7</c:v>
                </c:pt>
                <c:pt idx="301">
                  <c:v>-2.6989999999999998</c:v>
                </c:pt>
                <c:pt idx="302">
                  <c:v>-2.698</c:v>
                </c:pt>
                <c:pt idx="303">
                  <c:v>-2.6970000000000001</c:v>
                </c:pt>
                <c:pt idx="304">
                  <c:v>-2.6960000000000002</c:v>
                </c:pt>
                <c:pt idx="305">
                  <c:v>-2.6949999999999998</c:v>
                </c:pt>
                <c:pt idx="306">
                  <c:v>-2.694</c:v>
                </c:pt>
                <c:pt idx="307">
                  <c:v>-2.6930000000000001</c:v>
                </c:pt>
                <c:pt idx="308">
                  <c:v>-2.6920000000000002</c:v>
                </c:pt>
                <c:pt idx="309">
                  <c:v>-2.6909999999999998</c:v>
                </c:pt>
                <c:pt idx="310">
                  <c:v>-2.69</c:v>
                </c:pt>
                <c:pt idx="311">
                  <c:v>-2.6890000000000001</c:v>
                </c:pt>
                <c:pt idx="312">
                  <c:v>-2.6880000000000002</c:v>
                </c:pt>
                <c:pt idx="313">
                  <c:v>-2.6869999999999998</c:v>
                </c:pt>
                <c:pt idx="314">
                  <c:v>-2.6859999999999999</c:v>
                </c:pt>
                <c:pt idx="315">
                  <c:v>-2.6850000000000001</c:v>
                </c:pt>
                <c:pt idx="316">
                  <c:v>-2.6840000000000002</c:v>
                </c:pt>
                <c:pt idx="317">
                  <c:v>-2.6829999999999998</c:v>
                </c:pt>
                <c:pt idx="318">
                  <c:v>-2.6819999999999999</c:v>
                </c:pt>
                <c:pt idx="319">
                  <c:v>-2.681</c:v>
                </c:pt>
                <c:pt idx="320">
                  <c:v>-2.68</c:v>
                </c:pt>
                <c:pt idx="321">
                  <c:v>-2.6789999999999998</c:v>
                </c:pt>
                <c:pt idx="322">
                  <c:v>-2.6779999999999999</c:v>
                </c:pt>
                <c:pt idx="323">
                  <c:v>-2.677</c:v>
                </c:pt>
                <c:pt idx="324">
                  <c:v>-2.6760000000000002</c:v>
                </c:pt>
                <c:pt idx="325">
                  <c:v>-2.6749999999999998</c:v>
                </c:pt>
                <c:pt idx="326">
                  <c:v>-2.6739999999999999</c:v>
                </c:pt>
                <c:pt idx="327">
                  <c:v>-2.673</c:v>
                </c:pt>
                <c:pt idx="328">
                  <c:v>-2.6720000000000002</c:v>
                </c:pt>
                <c:pt idx="329">
                  <c:v>-2.6709999999999998</c:v>
                </c:pt>
                <c:pt idx="330">
                  <c:v>-2.67</c:v>
                </c:pt>
                <c:pt idx="331">
                  <c:v>-2.669</c:v>
                </c:pt>
                <c:pt idx="332">
                  <c:v>-2.6680000000000001</c:v>
                </c:pt>
                <c:pt idx="333">
                  <c:v>-2.6669999999999998</c:v>
                </c:pt>
                <c:pt idx="334">
                  <c:v>-2.6659999999999999</c:v>
                </c:pt>
                <c:pt idx="335">
                  <c:v>-2.665</c:v>
                </c:pt>
                <c:pt idx="336">
                  <c:v>-2.6640000000000001</c:v>
                </c:pt>
                <c:pt idx="337">
                  <c:v>-2.6629999999999998</c:v>
                </c:pt>
                <c:pt idx="338">
                  <c:v>-2.6619999999999999</c:v>
                </c:pt>
                <c:pt idx="339">
                  <c:v>-2.661</c:v>
                </c:pt>
                <c:pt idx="340">
                  <c:v>-2.66</c:v>
                </c:pt>
                <c:pt idx="341">
                  <c:v>-2.6589999999999998</c:v>
                </c:pt>
                <c:pt idx="342">
                  <c:v>-2.6579999999999999</c:v>
                </c:pt>
                <c:pt idx="343">
                  <c:v>-2.657</c:v>
                </c:pt>
                <c:pt idx="344">
                  <c:v>-2.6560000000000001</c:v>
                </c:pt>
                <c:pt idx="345">
                  <c:v>-2.6549999999999998</c:v>
                </c:pt>
                <c:pt idx="346">
                  <c:v>-2.6539999999999999</c:v>
                </c:pt>
                <c:pt idx="347">
                  <c:v>-2.653</c:v>
                </c:pt>
                <c:pt idx="348">
                  <c:v>-2.6520000000000001</c:v>
                </c:pt>
                <c:pt idx="349">
                  <c:v>-2.6509999999999998</c:v>
                </c:pt>
                <c:pt idx="350">
                  <c:v>-2.65</c:v>
                </c:pt>
                <c:pt idx="351">
                  <c:v>-2.649</c:v>
                </c:pt>
                <c:pt idx="352">
                  <c:v>-2.6480000000000001</c:v>
                </c:pt>
                <c:pt idx="353">
                  <c:v>-2.6470000000000002</c:v>
                </c:pt>
                <c:pt idx="354">
                  <c:v>-2.6459999999999999</c:v>
                </c:pt>
                <c:pt idx="355">
                  <c:v>-2.645</c:v>
                </c:pt>
                <c:pt idx="356">
                  <c:v>-2.6440000000000001</c:v>
                </c:pt>
                <c:pt idx="357">
                  <c:v>-2.6429999999999998</c:v>
                </c:pt>
                <c:pt idx="358">
                  <c:v>-2.6419999999999999</c:v>
                </c:pt>
                <c:pt idx="359">
                  <c:v>-2.641</c:v>
                </c:pt>
                <c:pt idx="360">
                  <c:v>-2.64</c:v>
                </c:pt>
                <c:pt idx="361">
                  <c:v>-2.6390000000000002</c:v>
                </c:pt>
                <c:pt idx="362">
                  <c:v>-2.6379999999999999</c:v>
                </c:pt>
                <c:pt idx="363">
                  <c:v>-2.637</c:v>
                </c:pt>
                <c:pt idx="364">
                  <c:v>-2.6360000000000001</c:v>
                </c:pt>
                <c:pt idx="365">
                  <c:v>-2.6349999999999998</c:v>
                </c:pt>
                <c:pt idx="366">
                  <c:v>-2.6339999999999999</c:v>
                </c:pt>
                <c:pt idx="367">
                  <c:v>-2.633</c:v>
                </c:pt>
                <c:pt idx="368">
                  <c:v>-2.6320000000000001</c:v>
                </c:pt>
                <c:pt idx="369">
                  <c:v>-2.6310000000000002</c:v>
                </c:pt>
                <c:pt idx="370">
                  <c:v>-2.63</c:v>
                </c:pt>
                <c:pt idx="371">
                  <c:v>-2.629</c:v>
                </c:pt>
                <c:pt idx="372">
                  <c:v>-2.6280000000000001</c:v>
                </c:pt>
                <c:pt idx="373">
                  <c:v>-2.6269999999999998</c:v>
                </c:pt>
                <c:pt idx="374">
                  <c:v>-2.6259999999999999</c:v>
                </c:pt>
                <c:pt idx="375">
                  <c:v>-2.625</c:v>
                </c:pt>
                <c:pt idx="376">
                  <c:v>-2.6240000000000001</c:v>
                </c:pt>
                <c:pt idx="377">
                  <c:v>-2.6230000000000002</c:v>
                </c:pt>
                <c:pt idx="378">
                  <c:v>-2.6219999999999999</c:v>
                </c:pt>
                <c:pt idx="379">
                  <c:v>-2.621</c:v>
                </c:pt>
                <c:pt idx="380">
                  <c:v>-2.62</c:v>
                </c:pt>
                <c:pt idx="381">
                  <c:v>-2.6189999999999998</c:v>
                </c:pt>
                <c:pt idx="382">
                  <c:v>-2.6179999999999999</c:v>
                </c:pt>
                <c:pt idx="383">
                  <c:v>-2.617</c:v>
                </c:pt>
                <c:pt idx="384">
                  <c:v>-2.6160000000000001</c:v>
                </c:pt>
                <c:pt idx="385">
                  <c:v>-2.6150000000000002</c:v>
                </c:pt>
                <c:pt idx="386">
                  <c:v>-2.6139999999999999</c:v>
                </c:pt>
                <c:pt idx="387">
                  <c:v>-2.613</c:v>
                </c:pt>
                <c:pt idx="388">
                  <c:v>-2.6120000000000001</c:v>
                </c:pt>
                <c:pt idx="389">
                  <c:v>-2.6109999999999998</c:v>
                </c:pt>
                <c:pt idx="390">
                  <c:v>-2.61</c:v>
                </c:pt>
                <c:pt idx="391">
                  <c:v>-2.609</c:v>
                </c:pt>
                <c:pt idx="392">
                  <c:v>-2.6080000000000001</c:v>
                </c:pt>
                <c:pt idx="393">
                  <c:v>-2.6070000000000002</c:v>
                </c:pt>
                <c:pt idx="394">
                  <c:v>-2.6059999999999999</c:v>
                </c:pt>
                <c:pt idx="395">
                  <c:v>-2.605</c:v>
                </c:pt>
                <c:pt idx="396">
                  <c:v>-2.6040000000000001</c:v>
                </c:pt>
                <c:pt idx="397">
                  <c:v>-2.6029999999999998</c:v>
                </c:pt>
                <c:pt idx="398">
                  <c:v>-2.6019999999999999</c:v>
                </c:pt>
                <c:pt idx="399">
                  <c:v>-2.601</c:v>
                </c:pt>
                <c:pt idx="400">
                  <c:v>-2.6</c:v>
                </c:pt>
                <c:pt idx="401">
                  <c:v>-2.5990000000000002</c:v>
                </c:pt>
                <c:pt idx="402">
                  <c:v>-2.5979999999999999</c:v>
                </c:pt>
                <c:pt idx="403">
                  <c:v>-2.597</c:v>
                </c:pt>
                <c:pt idx="404">
                  <c:v>-2.5960000000000001</c:v>
                </c:pt>
                <c:pt idx="405">
                  <c:v>-2.5949999999999998</c:v>
                </c:pt>
                <c:pt idx="406">
                  <c:v>-2.5939999999999999</c:v>
                </c:pt>
                <c:pt idx="407">
                  <c:v>-2.593</c:v>
                </c:pt>
                <c:pt idx="408">
                  <c:v>-2.5920000000000001</c:v>
                </c:pt>
                <c:pt idx="409">
                  <c:v>-2.5910000000000002</c:v>
                </c:pt>
                <c:pt idx="410">
                  <c:v>-2.59</c:v>
                </c:pt>
                <c:pt idx="411">
                  <c:v>-2.589</c:v>
                </c:pt>
                <c:pt idx="412">
                  <c:v>-2.5880000000000001</c:v>
                </c:pt>
                <c:pt idx="413">
                  <c:v>-2.5869999999999997</c:v>
                </c:pt>
                <c:pt idx="414">
                  <c:v>-2.5859999999999999</c:v>
                </c:pt>
                <c:pt idx="415">
                  <c:v>-2.585</c:v>
                </c:pt>
                <c:pt idx="416">
                  <c:v>-2.5840000000000001</c:v>
                </c:pt>
                <c:pt idx="417">
                  <c:v>-2.5830000000000002</c:v>
                </c:pt>
                <c:pt idx="418">
                  <c:v>-2.5819999999999999</c:v>
                </c:pt>
                <c:pt idx="419">
                  <c:v>-2.581</c:v>
                </c:pt>
                <c:pt idx="420">
                  <c:v>-2.58</c:v>
                </c:pt>
                <c:pt idx="421">
                  <c:v>-2.5790000000000002</c:v>
                </c:pt>
                <c:pt idx="422">
                  <c:v>-2.5779999999999998</c:v>
                </c:pt>
                <c:pt idx="423">
                  <c:v>-2.577</c:v>
                </c:pt>
                <c:pt idx="424">
                  <c:v>-2.5760000000000001</c:v>
                </c:pt>
                <c:pt idx="425">
                  <c:v>-2.5750000000000002</c:v>
                </c:pt>
                <c:pt idx="426">
                  <c:v>-2.5739999999999998</c:v>
                </c:pt>
                <c:pt idx="427">
                  <c:v>-2.573</c:v>
                </c:pt>
                <c:pt idx="428">
                  <c:v>-2.5720000000000001</c:v>
                </c:pt>
                <c:pt idx="429">
                  <c:v>-2.5710000000000002</c:v>
                </c:pt>
                <c:pt idx="430">
                  <c:v>-2.57</c:v>
                </c:pt>
                <c:pt idx="431">
                  <c:v>-2.569</c:v>
                </c:pt>
                <c:pt idx="432">
                  <c:v>-2.5680000000000001</c:v>
                </c:pt>
                <c:pt idx="433">
                  <c:v>-2.5670000000000002</c:v>
                </c:pt>
                <c:pt idx="434">
                  <c:v>-2.5659999999999998</c:v>
                </c:pt>
                <c:pt idx="435">
                  <c:v>-2.5649999999999999</c:v>
                </c:pt>
                <c:pt idx="436">
                  <c:v>-2.5640000000000001</c:v>
                </c:pt>
                <c:pt idx="437">
                  <c:v>-2.5630000000000002</c:v>
                </c:pt>
                <c:pt idx="438">
                  <c:v>-2.5619999999999998</c:v>
                </c:pt>
                <c:pt idx="439">
                  <c:v>-2.5609999999999999</c:v>
                </c:pt>
                <c:pt idx="440">
                  <c:v>-2.56</c:v>
                </c:pt>
                <c:pt idx="441">
                  <c:v>-2.5590000000000002</c:v>
                </c:pt>
                <c:pt idx="442">
                  <c:v>-2.5579999999999998</c:v>
                </c:pt>
                <c:pt idx="443">
                  <c:v>-2.5569999999999999</c:v>
                </c:pt>
                <c:pt idx="444">
                  <c:v>-2.556</c:v>
                </c:pt>
                <c:pt idx="445">
                  <c:v>-2.5550000000000002</c:v>
                </c:pt>
                <c:pt idx="446">
                  <c:v>-2.5539999999999998</c:v>
                </c:pt>
                <c:pt idx="447">
                  <c:v>-2.5529999999999999</c:v>
                </c:pt>
                <c:pt idx="448">
                  <c:v>-2.552</c:v>
                </c:pt>
                <c:pt idx="449">
                  <c:v>-2.5510000000000002</c:v>
                </c:pt>
                <c:pt idx="450">
                  <c:v>-2.5499999999999998</c:v>
                </c:pt>
                <c:pt idx="451">
                  <c:v>-2.5489999999999999</c:v>
                </c:pt>
                <c:pt idx="452">
                  <c:v>-2.548</c:v>
                </c:pt>
                <c:pt idx="453">
                  <c:v>-2.5470000000000002</c:v>
                </c:pt>
                <c:pt idx="454">
                  <c:v>-2.5459999999999998</c:v>
                </c:pt>
                <c:pt idx="455">
                  <c:v>-2.5449999999999999</c:v>
                </c:pt>
                <c:pt idx="456">
                  <c:v>-2.544</c:v>
                </c:pt>
                <c:pt idx="457">
                  <c:v>-2.5430000000000001</c:v>
                </c:pt>
                <c:pt idx="458">
                  <c:v>-2.5419999999999998</c:v>
                </c:pt>
                <c:pt idx="459">
                  <c:v>-2.5409999999999999</c:v>
                </c:pt>
                <c:pt idx="460">
                  <c:v>-2.54</c:v>
                </c:pt>
                <c:pt idx="461">
                  <c:v>-2.5390000000000001</c:v>
                </c:pt>
                <c:pt idx="462">
                  <c:v>-2.5379999999999998</c:v>
                </c:pt>
                <c:pt idx="463">
                  <c:v>-2.5369999999999999</c:v>
                </c:pt>
                <c:pt idx="464">
                  <c:v>-2.536</c:v>
                </c:pt>
                <c:pt idx="465">
                  <c:v>-2.5350000000000001</c:v>
                </c:pt>
                <c:pt idx="466">
                  <c:v>-2.5339999999999998</c:v>
                </c:pt>
                <c:pt idx="467">
                  <c:v>-2.5329999999999999</c:v>
                </c:pt>
                <c:pt idx="468">
                  <c:v>-2.532</c:v>
                </c:pt>
                <c:pt idx="469">
                  <c:v>-2.5310000000000001</c:v>
                </c:pt>
                <c:pt idx="470">
                  <c:v>-2.5299999999999998</c:v>
                </c:pt>
                <c:pt idx="471">
                  <c:v>-2.5289999999999999</c:v>
                </c:pt>
                <c:pt idx="472">
                  <c:v>-2.528</c:v>
                </c:pt>
                <c:pt idx="473">
                  <c:v>-2.5270000000000001</c:v>
                </c:pt>
                <c:pt idx="474">
                  <c:v>-2.5259999999999998</c:v>
                </c:pt>
                <c:pt idx="475">
                  <c:v>-2.5249999999999999</c:v>
                </c:pt>
                <c:pt idx="476">
                  <c:v>-2.524</c:v>
                </c:pt>
                <c:pt idx="477">
                  <c:v>-2.5230000000000001</c:v>
                </c:pt>
                <c:pt idx="478">
                  <c:v>-2.5219999999999998</c:v>
                </c:pt>
                <c:pt idx="479">
                  <c:v>-2.5209999999999999</c:v>
                </c:pt>
                <c:pt idx="480">
                  <c:v>-2.52</c:v>
                </c:pt>
                <c:pt idx="481">
                  <c:v>-2.5190000000000001</c:v>
                </c:pt>
                <c:pt idx="482">
                  <c:v>-2.5179999999999998</c:v>
                </c:pt>
                <c:pt idx="483">
                  <c:v>-2.5169999999999999</c:v>
                </c:pt>
                <c:pt idx="484">
                  <c:v>-2.516</c:v>
                </c:pt>
                <c:pt idx="485">
                  <c:v>-2.5150000000000001</c:v>
                </c:pt>
                <c:pt idx="486">
                  <c:v>-2.5140000000000002</c:v>
                </c:pt>
                <c:pt idx="487">
                  <c:v>-2.5129999999999999</c:v>
                </c:pt>
                <c:pt idx="488">
                  <c:v>-2.512</c:v>
                </c:pt>
                <c:pt idx="489">
                  <c:v>-2.5110000000000001</c:v>
                </c:pt>
                <c:pt idx="490">
                  <c:v>-2.5099999999999998</c:v>
                </c:pt>
                <c:pt idx="491">
                  <c:v>-2.5089999999999999</c:v>
                </c:pt>
                <c:pt idx="492">
                  <c:v>-2.508</c:v>
                </c:pt>
                <c:pt idx="493">
                  <c:v>-2.5070000000000001</c:v>
                </c:pt>
                <c:pt idx="494">
                  <c:v>-2.5060000000000002</c:v>
                </c:pt>
                <c:pt idx="495">
                  <c:v>-2.5049999999999999</c:v>
                </c:pt>
                <c:pt idx="496">
                  <c:v>-2.504</c:v>
                </c:pt>
                <c:pt idx="497">
                  <c:v>-2.5030000000000001</c:v>
                </c:pt>
                <c:pt idx="498">
                  <c:v>-2.5019999999999998</c:v>
                </c:pt>
                <c:pt idx="499">
                  <c:v>-2.5009999999999999</c:v>
                </c:pt>
                <c:pt idx="500">
                  <c:v>-2.5</c:v>
                </c:pt>
                <c:pt idx="501">
                  <c:v>-2.4990000000000001</c:v>
                </c:pt>
                <c:pt idx="502">
                  <c:v>-2.4980000000000002</c:v>
                </c:pt>
                <c:pt idx="503">
                  <c:v>-2.4969999999999999</c:v>
                </c:pt>
                <c:pt idx="504">
                  <c:v>-2.496</c:v>
                </c:pt>
                <c:pt idx="505">
                  <c:v>-2.4950000000000001</c:v>
                </c:pt>
                <c:pt idx="506">
                  <c:v>-2.4939999999999998</c:v>
                </c:pt>
                <c:pt idx="507">
                  <c:v>-2.4929999999999999</c:v>
                </c:pt>
                <c:pt idx="508">
                  <c:v>-2.492</c:v>
                </c:pt>
                <c:pt idx="509">
                  <c:v>-2.4910000000000001</c:v>
                </c:pt>
                <c:pt idx="510">
                  <c:v>-2.4900000000000002</c:v>
                </c:pt>
                <c:pt idx="511">
                  <c:v>-2.4889999999999999</c:v>
                </c:pt>
                <c:pt idx="512">
                  <c:v>-2.488</c:v>
                </c:pt>
                <c:pt idx="513">
                  <c:v>-2.4870000000000001</c:v>
                </c:pt>
                <c:pt idx="514">
                  <c:v>-2.4859999999999998</c:v>
                </c:pt>
                <c:pt idx="515">
                  <c:v>-2.4849999999999999</c:v>
                </c:pt>
                <c:pt idx="516">
                  <c:v>-2.484</c:v>
                </c:pt>
                <c:pt idx="517">
                  <c:v>-2.4830000000000001</c:v>
                </c:pt>
                <c:pt idx="518">
                  <c:v>-2.4820000000000002</c:v>
                </c:pt>
                <c:pt idx="519">
                  <c:v>-2.4809999999999999</c:v>
                </c:pt>
                <c:pt idx="520">
                  <c:v>-2.48</c:v>
                </c:pt>
                <c:pt idx="521">
                  <c:v>-2.4790000000000001</c:v>
                </c:pt>
                <c:pt idx="522">
                  <c:v>-2.4779999999999998</c:v>
                </c:pt>
                <c:pt idx="523">
                  <c:v>-2.4769999999999999</c:v>
                </c:pt>
                <c:pt idx="524">
                  <c:v>-2.476</c:v>
                </c:pt>
                <c:pt idx="525">
                  <c:v>-2.4750000000000001</c:v>
                </c:pt>
                <c:pt idx="526">
                  <c:v>-2.4740000000000002</c:v>
                </c:pt>
                <c:pt idx="527">
                  <c:v>-2.4729999999999999</c:v>
                </c:pt>
                <c:pt idx="528">
                  <c:v>-2.472</c:v>
                </c:pt>
                <c:pt idx="529">
                  <c:v>-2.4710000000000001</c:v>
                </c:pt>
                <c:pt idx="530">
                  <c:v>-2.4699999999999998</c:v>
                </c:pt>
                <c:pt idx="531">
                  <c:v>-2.4689999999999999</c:v>
                </c:pt>
                <c:pt idx="532">
                  <c:v>-2.468</c:v>
                </c:pt>
                <c:pt idx="533">
                  <c:v>-2.4670000000000001</c:v>
                </c:pt>
                <c:pt idx="534">
                  <c:v>-2.4660000000000002</c:v>
                </c:pt>
                <c:pt idx="535">
                  <c:v>-2.4649999999999999</c:v>
                </c:pt>
                <c:pt idx="536">
                  <c:v>-2.464</c:v>
                </c:pt>
                <c:pt idx="537">
                  <c:v>-2.4630000000000001</c:v>
                </c:pt>
                <c:pt idx="538">
                  <c:v>-2.4619999999999997</c:v>
                </c:pt>
                <c:pt idx="539">
                  <c:v>-2.4609999999999999</c:v>
                </c:pt>
                <c:pt idx="540">
                  <c:v>-2.46</c:v>
                </c:pt>
                <c:pt idx="541">
                  <c:v>-2.4590000000000001</c:v>
                </c:pt>
                <c:pt idx="542">
                  <c:v>-2.4580000000000002</c:v>
                </c:pt>
                <c:pt idx="543">
                  <c:v>-2.4569999999999999</c:v>
                </c:pt>
                <c:pt idx="544">
                  <c:v>-2.456</c:v>
                </c:pt>
                <c:pt idx="545">
                  <c:v>-2.4550000000000001</c:v>
                </c:pt>
                <c:pt idx="546">
                  <c:v>-2.4539999999999997</c:v>
                </c:pt>
                <c:pt idx="547">
                  <c:v>-2.4529999999999998</c:v>
                </c:pt>
                <c:pt idx="548">
                  <c:v>-2.452</c:v>
                </c:pt>
                <c:pt idx="549">
                  <c:v>-2.4510000000000001</c:v>
                </c:pt>
                <c:pt idx="550">
                  <c:v>-2.4500000000000002</c:v>
                </c:pt>
                <c:pt idx="551">
                  <c:v>-2.4489999999999998</c:v>
                </c:pt>
                <c:pt idx="552">
                  <c:v>-2.448</c:v>
                </c:pt>
                <c:pt idx="553">
                  <c:v>-2.4470000000000001</c:v>
                </c:pt>
                <c:pt idx="554">
                  <c:v>-2.4459999999999997</c:v>
                </c:pt>
                <c:pt idx="555">
                  <c:v>-2.4449999999999998</c:v>
                </c:pt>
                <c:pt idx="556">
                  <c:v>-2.444</c:v>
                </c:pt>
                <c:pt idx="557">
                  <c:v>-2.4430000000000001</c:v>
                </c:pt>
                <c:pt idx="558">
                  <c:v>-2.4420000000000002</c:v>
                </c:pt>
                <c:pt idx="559">
                  <c:v>-2.4409999999999998</c:v>
                </c:pt>
                <c:pt idx="560">
                  <c:v>-2.44</c:v>
                </c:pt>
                <c:pt idx="561">
                  <c:v>-2.4390000000000001</c:v>
                </c:pt>
                <c:pt idx="562">
                  <c:v>-2.4379999999999997</c:v>
                </c:pt>
                <c:pt idx="563">
                  <c:v>-2.4369999999999998</c:v>
                </c:pt>
                <c:pt idx="564">
                  <c:v>-2.4359999999999999</c:v>
                </c:pt>
                <c:pt idx="565">
                  <c:v>-2.4350000000000001</c:v>
                </c:pt>
                <c:pt idx="566">
                  <c:v>-2.4340000000000002</c:v>
                </c:pt>
                <c:pt idx="567">
                  <c:v>-2.4329999999999998</c:v>
                </c:pt>
                <c:pt idx="568">
                  <c:v>-2.4319999999999999</c:v>
                </c:pt>
                <c:pt idx="569">
                  <c:v>-2.431</c:v>
                </c:pt>
                <c:pt idx="570">
                  <c:v>-2.4299999999999997</c:v>
                </c:pt>
                <c:pt idx="571">
                  <c:v>-2.4289999999999998</c:v>
                </c:pt>
                <c:pt idx="572">
                  <c:v>-2.4279999999999999</c:v>
                </c:pt>
                <c:pt idx="573">
                  <c:v>-2.427</c:v>
                </c:pt>
                <c:pt idx="574">
                  <c:v>-2.4260000000000002</c:v>
                </c:pt>
                <c:pt idx="575">
                  <c:v>-2.4249999999999998</c:v>
                </c:pt>
                <c:pt idx="576">
                  <c:v>-2.4239999999999999</c:v>
                </c:pt>
                <c:pt idx="577">
                  <c:v>-2.423</c:v>
                </c:pt>
                <c:pt idx="578">
                  <c:v>-2.4220000000000002</c:v>
                </c:pt>
                <c:pt idx="579">
                  <c:v>-2.4210000000000003</c:v>
                </c:pt>
                <c:pt idx="580">
                  <c:v>-2.42</c:v>
                </c:pt>
                <c:pt idx="581">
                  <c:v>-2.419</c:v>
                </c:pt>
                <c:pt idx="582">
                  <c:v>-2.4180000000000001</c:v>
                </c:pt>
                <c:pt idx="583">
                  <c:v>-2.4169999999999998</c:v>
                </c:pt>
                <c:pt idx="584">
                  <c:v>-2.4159999999999999</c:v>
                </c:pt>
                <c:pt idx="585">
                  <c:v>-2.415</c:v>
                </c:pt>
                <c:pt idx="586">
                  <c:v>-2.4140000000000001</c:v>
                </c:pt>
                <c:pt idx="587">
                  <c:v>-2.4130000000000003</c:v>
                </c:pt>
                <c:pt idx="588">
                  <c:v>-2.4119999999999999</c:v>
                </c:pt>
                <c:pt idx="589">
                  <c:v>-2.411</c:v>
                </c:pt>
                <c:pt idx="590">
                  <c:v>-2.41</c:v>
                </c:pt>
                <c:pt idx="591">
                  <c:v>-2.4089999999999998</c:v>
                </c:pt>
                <c:pt idx="592">
                  <c:v>-2.4079999999999999</c:v>
                </c:pt>
                <c:pt idx="593">
                  <c:v>-2.407</c:v>
                </c:pt>
                <c:pt idx="594">
                  <c:v>-2.4060000000000001</c:v>
                </c:pt>
                <c:pt idx="595">
                  <c:v>-2.4050000000000002</c:v>
                </c:pt>
                <c:pt idx="596">
                  <c:v>-2.4039999999999999</c:v>
                </c:pt>
                <c:pt idx="597">
                  <c:v>-2.403</c:v>
                </c:pt>
                <c:pt idx="598">
                  <c:v>-2.4020000000000001</c:v>
                </c:pt>
                <c:pt idx="599">
                  <c:v>-2.4009999999999998</c:v>
                </c:pt>
                <c:pt idx="600">
                  <c:v>-2.4</c:v>
                </c:pt>
                <c:pt idx="601">
                  <c:v>-2.399</c:v>
                </c:pt>
                <c:pt idx="602">
                  <c:v>-2.3980000000000001</c:v>
                </c:pt>
                <c:pt idx="603">
                  <c:v>-2.3970000000000002</c:v>
                </c:pt>
                <c:pt idx="604">
                  <c:v>-2.3959999999999999</c:v>
                </c:pt>
                <c:pt idx="605">
                  <c:v>-2.395</c:v>
                </c:pt>
                <c:pt idx="606">
                  <c:v>-2.3940000000000001</c:v>
                </c:pt>
                <c:pt idx="607">
                  <c:v>-2.3929999999999998</c:v>
                </c:pt>
                <c:pt idx="608">
                  <c:v>-2.3919999999999999</c:v>
                </c:pt>
                <c:pt idx="609">
                  <c:v>-2.391</c:v>
                </c:pt>
                <c:pt idx="610">
                  <c:v>-2.39</c:v>
                </c:pt>
                <c:pt idx="611">
                  <c:v>-2.3890000000000002</c:v>
                </c:pt>
                <c:pt idx="612">
                  <c:v>-2.3879999999999999</c:v>
                </c:pt>
                <c:pt idx="613">
                  <c:v>-2.387</c:v>
                </c:pt>
                <c:pt idx="614">
                  <c:v>-2.3860000000000001</c:v>
                </c:pt>
                <c:pt idx="615">
                  <c:v>-2.3849999999999998</c:v>
                </c:pt>
                <c:pt idx="616">
                  <c:v>-2.3839999999999999</c:v>
                </c:pt>
                <c:pt idx="617">
                  <c:v>-2.383</c:v>
                </c:pt>
                <c:pt idx="618">
                  <c:v>-2.3820000000000001</c:v>
                </c:pt>
                <c:pt idx="619">
                  <c:v>-2.3810000000000002</c:v>
                </c:pt>
                <c:pt idx="620">
                  <c:v>-2.38</c:v>
                </c:pt>
                <c:pt idx="621">
                  <c:v>-2.379</c:v>
                </c:pt>
                <c:pt idx="622">
                  <c:v>-2.3780000000000001</c:v>
                </c:pt>
                <c:pt idx="623">
                  <c:v>-2.3769999999999998</c:v>
                </c:pt>
                <c:pt idx="624">
                  <c:v>-2.3759999999999999</c:v>
                </c:pt>
                <c:pt idx="625">
                  <c:v>-2.375</c:v>
                </c:pt>
                <c:pt idx="626">
                  <c:v>-2.3740000000000001</c:v>
                </c:pt>
                <c:pt idx="627">
                  <c:v>-2.3730000000000002</c:v>
                </c:pt>
                <c:pt idx="628">
                  <c:v>-2.3719999999999999</c:v>
                </c:pt>
                <c:pt idx="629">
                  <c:v>-2.371</c:v>
                </c:pt>
                <c:pt idx="630">
                  <c:v>-2.37</c:v>
                </c:pt>
                <c:pt idx="631">
                  <c:v>-2.3689999999999998</c:v>
                </c:pt>
                <c:pt idx="632">
                  <c:v>-2.3679999999999999</c:v>
                </c:pt>
                <c:pt idx="633">
                  <c:v>-2.367</c:v>
                </c:pt>
                <c:pt idx="634">
                  <c:v>-2.3660000000000001</c:v>
                </c:pt>
                <c:pt idx="635">
                  <c:v>-2.3650000000000002</c:v>
                </c:pt>
                <c:pt idx="636">
                  <c:v>-2.3639999999999999</c:v>
                </c:pt>
                <c:pt idx="637">
                  <c:v>-2.363</c:v>
                </c:pt>
                <c:pt idx="638">
                  <c:v>-2.3620000000000001</c:v>
                </c:pt>
                <c:pt idx="639">
                  <c:v>-2.3609999999999998</c:v>
                </c:pt>
                <c:pt idx="640">
                  <c:v>-2.36</c:v>
                </c:pt>
                <c:pt idx="641">
                  <c:v>-2.359</c:v>
                </c:pt>
                <c:pt idx="642">
                  <c:v>-2.3580000000000001</c:v>
                </c:pt>
                <c:pt idx="643">
                  <c:v>-2.3570000000000002</c:v>
                </c:pt>
                <c:pt idx="644">
                  <c:v>-2.3559999999999999</c:v>
                </c:pt>
                <c:pt idx="645">
                  <c:v>-2.355</c:v>
                </c:pt>
                <c:pt idx="646">
                  <c:v>-2.3540000000000001</c:v>
                </c:pt>
                <c:pt idx="647">
                  <c:v>-2.3529999999999998</c:v>
                </c:pt>
                <c:pt idx="648">
                  <c:v>-2.3519999999999999</c:v>
                </c:pt>
                <c:pt idx="649">
                  <c:v>-2.351</c:v>
                </c:pt>
                <c:pt idx="650">
                  <c:v>-2.35</c:v>
                </c:pt>
                <c:pt idx="651">
                  <c:v>-2.3490000000000002</c:v>
                </c:pt>
                <c:pt idx="652">
                  <c:v>-2.3479999999999999</c:v>
                </c:pt>
                <c:pt idx="653">
                  <c:v>-2.347</c:v>
                </c:pt>
                <c:pt idx="654">
                  <c:v>-2.3460000000000001</c:v>
                </c:pt>
                <c:pt idx="655">
                  <c:v>-2.3449999999999998</c:v>
                </c:pt>
                <c:pt idx="656">
                  <c:v>-2.3439999999999999</c:v>
                </c:pt>
                <c:pt idx="657">
                  <c:v>-2.343</c:v>
                </c:pt>
                <c:pt idx="658">
                  <c:v>-2.3420000000000001</c:v>
                </c:pt>
                <c:pt idx="659">
                  <c:v>-2.3410000000000002</c:v>
                </c:pt>
                <c:pt idx="660">
                  <c:v>-2.34</c:v>
                </c:pt>
                <c:pt idx="661">
                  <c:v>-2.339</c:v>
                </c:pt>
                <c:pt idx="662">
                  <c:v>-2.3380000000000001</c:v>
                </c:pt>
                <c:pt idx="663">
                  <c:v>-2.3369999999999997</c:v>
                </c:pt>
                <c:pt idx="664">
                  <c:v>-2.3359999999999999</c:v>
                </c:pt>
                <c:pt idx="665">
                  <c:v>-2.335</c:v>
                </c:pt>
                <c:pt idx="666">
                  <c:v>-2.3340000000000001</c:v>
                </c:pt>
                <c:pt idx="667">
                  <c:v>-2.3330000000000002</c:v>
                </c:pt>
                <c:pt idx="668">
                  <c:v>-2.3319999999999999</c:v>
                </c:pt>
                <c:pt idx="669">
                  <c:v>-2.331</c:v>
                </c:pt>
                <c:pt idx="670">
                  <c:v>-2.33</c:v>
                </c:pt>
                <c:pt idx="671">
                  <c:v>-2.3289999999999997</c:v>
                </c:pt>
                <c:pt idx="672">
                  <c:v>-2.3279999999999998</c:v>
                </c:pt>
                <c:pt idx="673">
                  <c:v>-2.327</c:v>
                </c:pt>
                <c:pt idx="674">
                  <c:v>-2.3260000000000001</c:v>
                </c:pt>
                <c:pt idx="675">
                  <c:v>-2.3250000000000002</c:v>
                </c:pt>
                <c:pt idx="676">
                  <c:v>-2.3239999999999998</c:v>
                </c:pt>
                <c:pt idx="677">
                  <c:v>-2.323</c:v>
                </c:pt>
                <c:pt idx="678">
                  <c:v>-2.3220000000000001</c:v>
                </c:pt>
                <c:pt idx="679">
                  <c:v>-2.3209999999999997</c:v>
                </c:pt>
                <c:pt idx="680">
                  <c:v>-2.3199999999999998</c:v>
                </c:pt>
                <c:pt idx="681">
                  <c:v>-2.319</c:v>
                </c:pt>
                <c:pt idx="682">
                  <c:v>-2.3180000000000001</c:v>
                </c:pt>
                <c:pt idx="683">
                  <c:v>-2.3170000000000002</c:v>
                </c:pt>
                <c:pt idx="684">
                  <c:v>-2.3159999999999998</c:v>
                </c:pt>
                <c:pt idx="685">
                  <c:v>-2.3149999999999999</c:v>
                </c:pt>
                <c:pt idx="686">
                  <c:v>-2.3140000000000001</c:v>
                </c:pt>
                <c:pt idx="687">
                  <c:v>-2.3129999999999997</c:v>
                </c:pt>
                <c:pt idx="688">
                  <c:v>-2.3119999999999998</c:v>
                </c:pt>
                <c:pt idx="689">
                  <c:v>-2.3109999999999999</c:v>
                </c:pt>
                <c:pt idx="690">
                  <c:v>-2.31</c:v>
                </c:pt>
                <c:pt idx="691">
                  <c:v>-2.3090000000000002</c:v>
                </c:pt>
                <c:pt idx="692">
                  <c:v>-2.3079999999999998</c:v>
                </c:pt>
                <c:pt idx="693">
                  <c:v>-2.3069999999999999</c:v>
                </c:pt>
                <c:pt idx="694">
                  <c:v>-2.306</c:v>
                </c:pt>
                <c:pt idx="695">
                  <c:v>-2.3049999999999997</c:v>
                </c:pt>
                <c:pt idx="696">
                  <c:v>-2.3039999999999998</c:v>
                </c:pt>
                <c:pt idx="697">
                  <c:v>-2.3029999999999999</c:v>
                </c:pt>
                <c:pt idx="698">
                  <c:v>-2.302</c:v>
                </c:pt>
                <c:pt idx="699">
                  <c:v>-2.3010000000000002</c:v>
                </c:pt>
                <c:pt idx="700">
                  <c:v>-2.2999999999999998</c:v>
                </c:pt>
                <c:pt idx="701">
                  <c:v>-2.2989999999999999</c:v>
                </c:pt>
                <c:pt idx="702">
                  <c:v>-2.298</c:v>
                </c:pt>
                <c:pt idx="703">
                  <c:v>-2.2969999999999997</c:v>
                </c:pt>
                <c:pt idx="704">
                  <c:v>-2.2960000000000003</c:v>
                </c:pt>
                <c:pt idx="705">
                  <c:v>-2.2949999999999999</c:v>
                </c:pt>
                <c:pt idx="706">
                  <c:v>-2.294</c:v>
                </c:pt>
                <c:pt idx="707">
                  <c:v>-2.2930000000000001</c:v>
                </c:pt>
                <c:pt idx="708">
                  <c:v>-2.2919999999999998</c:v>
                </c:pt>
                <c:pt idx="709">
                  <c:v>-2.2909999999999999</c:v>
                </c:pt>
                <c:pt idx="710">
                  <c:v>-2.29</c:v>
                </c:pt>
                <c:pt idx="711">
                  <c:v>-2.2890000000000001</c:v>
                </c:pt>
                <c:pt idx="712">
                  <c:v>-2.2880000000000003</c:v>
                </c:pt>
                <c:pt idx="713">
                  <c:v>-2.2869999999999999</c:v>
                </c:pt>
                <c:pt idx="714">
                  <c:v>-2.286</c:v>
                </c:pt>
                <c:pt idx="715">
                  <c:v>-2.2850000000000001</c:v>
                </c:pt>
                <c:pt idx="716">
                  <c:v>-2.2839999999999998</c:v>
                </c:pt>
                <c:pt idx="717">
                  <c:v>-2.2829999999999999</c:v>
                </c:pt>
                <c:pt idx="718">
                  <c:v>-2.282</c:v>
                </c:pt>
                <c:pt idx="719">
                  <c:v>-2.2810000000000001</c:v>
                </c:pt>
                <c:pt idx="720">
                  <c:v>-2.2800000000000002</c:v>
                </c:pt>
                <c:pt idx="721">
                  <c:v>-2.2789999999999999</c:v>
                </c:pt>
                <c:pt idx="722">
                  <c:v>-2.278</c:v>
                </c:pt>
                <c:pt idx="723">
                  <c:v>-2.2770000000000001</c:v>
                </c:pt>
                <c:pt idx="724">
                  <c:v>-2.2759999999999998</c:v>
                </c:pt>
                <c:pt idx="725">
                  <c:v>-2.2749999999999999</c:v>
                </c:pt>
                <c:pt idx="726">
                  <c:v>-2.274</c:v>
                </c:pt>
                <c:pt idx="727">
                  <c:v>-2.2730000000000001</c:v>
                </c:pt>
                <c:pt idx="728">
                  <c:v>-2.2720000000000002</c:v>
                </c:pt>
                <c:pt idx="729">
                  <c:v>-2.2709999999999999</c:v>
                </c:pt>
                <c:pt idx="730">
                  <c:v>-2.27</c:v>
                </c:pt>
                <c:pt idx="731">
                  <c:v>-2.2690000000000001</c:v>
                </c:pt>
                <c:pt idx="732">
                  <c:v>-2.2679999999999998</c:v>
                </c:pt>
                <c:pt idx="733">
                  <c:v>-2.2669999999999999</c:v>
                </c:pt>
                <c:pt idx="734">
                  <c:v>-2.266</c:v>
                </c:pt>
                <c:pt idx="735">
                  <c:v>-2.2650000000000001</c:v>
                </c:pt>
                <c:pt idx="736">
                  <c:v>-2.2640000000000002</c:v>
                </c:pt>
                <c:pt idx="737">
                  <c:v>-2.2629999999999999</c:v>
                </c:pt>
                <c:pt idx="738">
                  <c:v>-2.262</c:v>
                </c:pt>
                <c:pt idx="739">
                  <c:v>-2.2610000000000001</c:v>
                </c:pt>
                <c:pt idx="740">
                  <c:v>-2.2599999999999998</c:v>
                </c:pt>
                <c:pt idx="741">
                  <c:v>-2.2589999999999999</c:v>
                </c:pt>
                <c:pt idx="742">
                  <c:v>-2.258</c:v>
                </c:pt>
                <c:pt idx="743">
                  <c:v>-2.2570000000000001</c:v>
                </c:pt>
                <c:pt idx="744">
                  <c:v>-2.2560000000000002</c:v>
                </c:pt>
                <c:pt idx="745">
                  <c:v>-2.2549999999999999</c:v>
                </c:pt>
                <c:pt idx="746">
                  <c:v>-2.254</c:v>
                </c:pt>
                <c:pt idx="747">
                  <c:v>-2.2530000000000001</c:v>
                </c:pt>
                <c:pt idx="748">
                  <c:v>-2.2519999999999998</c:v>
                </c:pt>
                <c:pt idx="749">
                  <c:v>-2.2509999999999999</c:v>
                </c:pt>
                <c:pt idx="750">
                  <c:v>-2.25</c:v>
                </c:pt>
                <c:pt idx="751">
                  <c:v>-2.2490000000000001</c:v>
                </c:pt>
                <c:pt idx="752">
                  <c:v>-2.2480000000000002</c:v>
                </c:pt>
                <c:pt idx="753">
                  <c:v>-2.2469999999999999</c:v>
                </c:pt>
                <c:pt idx="754">
                  <c:v>-2.246</c:v>
                </c:pt>
                <c:pt idx="755">
                  <c:v>-2.2450000000000001</c:v>
                </c:pt>
                <c:pt idx="756">
                  <c:v>-2.2439999999999998</c:v>
                </c:pt>
                <c:pt idx="757">
                  <c:v>-2.2429999999999999</c:v>
                </c:pt>
                <c:pt idx="758">
                  <c:v>-2.242</c:v>
                </c:pt>
                <c:pt idx="759">
                  <c:v>-2.2410000000000001</c:v>
                </c:pt>
                <c:pt idx="760">
                  <c:v>-2.2400000000000002</c:v>
                </c:pt>
                <c:pt idx="761">
                  <c:v>-2.2389999999999999</c:v>
                </c:pt>
                <c:pt idx="762">
                  <c:v>-2.238</c:v>
                </c:pt>
                <c:pt idx="763">
                  <c:v>-2.2370000000000001</c:v>
                </c:pt>
                <c:pt idx="764">
                  <c:v>-2.2359999999999998</c:v>
                </c:pt>
                <c:pt idx="765">
                  <c:v>-2.2349999999999999</c:v>
                </c:pt>
                <c:pt idx="766">
                  <c:v>-2.234</c:v>
                </c:pt>
                <c:pt idx="767">
                  <c:v>-2.2330000000000001</c:v>
                </c:pt>
                <c:pt idx="768">
                  <c:v>-2.2320000000000002</c:v>
                </c:pt>
                <c:pt idx="769">
                  <c:v>-2.2309999999999999</c:v>
                </c:pt>
                <c:pt idx="770">
                  <c:v>-2.23</c:v>
                </c:pt>
                <c:pt idx="771">
                  <c:v>-2.2290000000000001</c:v>
                </c:pt>
                <c:pt idx="772">
                  <c:v>-2.2279999999999998</c:v>
                </c:pt>
                <c:pt idx="773">
                  <c:v>-2.2269999999999999</c:v>
                </c:pt>
                <c:pt idx="774">
                  <c:v>-2.226</c:v>
                </c:pt>
                <c:pt idx="775">
                  <c:v>-2.2250000000000001</c:v>
                </c:pt>
                <c:pt idx="776">
                  <c:v>-2.2240000000000002</c:v>
                </c:pt>
                <c:pt idx="777">
                  <c:v>-2.2229999999999999</c:v>
                </c:pt>
                <c:pt idx="778">
                  <c:v>-2.222</c:v>
                </c:pt>
                <c:pt idx="779">
                  <c:v>-2.2210000000000001</c:v>
                </c:pt>
                <c:pt idx="780">
                  <c:v>-2.2199999999999998</c:v>
                </c:pt>
                <c:pt idx="781">
                  <c:v>-2.2189999999999999</c:v>
                </c:pt>
                <c:pt idx="782">
                  <c:v>-2.218</c:v>
                </c:pt>
                <c:pt idx="783">
                  <c:v>-2.2170000000000001</c:v>
                </c:pt>
                <c:pt idx="784">
                  <c:v>-2.2160000000000002</c:v>
                </c:pt>
                <c:pt idx="785">
                  <c:v>-2.2149999999999999</c:v>
                </c:pt>
                <c:pt idx="786">
                  <c:v>-2.214</c:v>
                </c:pt>
                <c:pt idx="787">
                  <c:v>-2.2130000000000001</c:v>
                </c:pt>
                <c:pt idx="788">
                  <c:v>-2.2119999999999997</c:v>
                </c:pt>
                <c:pt idx="789">
                  <c:v>-2.2109999999999999</c:v>
                </c:pt>
                <c:pt idx="790">
                  <c:v>-2.21</c:v>
                </c:pt>
                <c:pt idx="791">
                  <c:v>-2.2090000000000001</c:v>
                </c:pt>
                <c:pt idx="792">
                  <c:v>-2.2080000000000002</c:v>
                </c:pt>
                <c:pt idx="793">
                  <c:v>-2.2069999999999999</c:v>
                </c:pt>
                <c:pt idx="794">
                  <c:v>-2.206</c:v>
                </c:pt>
                <c:pt idx="795">
                  <c:v>-2.2050000000000001</c:v>
                </c:pt>
                <c:pt idx="796">
                  <c:v>-2.2039999999999997</c:v>
                </c:pt>
                <c:pt idx="797">
                  <c:v>-2.2029999999999998</c:v>
                </c:pt>
                <c:pt idx="798">
                  <c:v>-2.202</c:v>
                </c:pt>
                <c:pt idx="799">
                  <c:v>-2.2010000000000001</c:v>
                </c:pt>
                <c:pt idx="800">
                  <c:v>-2.2000000000000002</c:v>
                </c:pt>
                <c:pt idx="801">
                  <c:v>-2.1989999999999998</c:v>
                </c:pt>
                <c:pt idx="802">
                  <c:v>-2.198</c:v>
                </c:pt>
                <c:pt idx="803">
                  <c:v>-2.1970000000000001</c:v>
                </c:pt>
                <c:pt idx="804">
                  <c:v>-2.1959999999999997</c:v>
                </c:pt>
                <c:pt idx="805">
                  <c:v>-2.1949999999999998</c:v>
                </c:pt>
                <c:pt idx="806">
                  <c:v>-2.194</c:v>
                </c:pt>
                <c:pt idx="807">
                  <c:v>-2.1930000000000001</c:v>
                </c:pt>
                <c:pt idx="808">
                  <c:v>-2.1920000000000002</c:v>
                </c:pt>
                <c:pt idx="809">
                  <c:v>-2.1909999999999998</c:v>
                </c:pt>
                <c:pt idx="810">
                  <c:v>-2.19</c:v>
                </c:pt>
                <c:pt idx="811">
                  <c:v>-2.1890000000000001</c:v>
                </c:pt>
                <c:pt idx="812">
                  <c:v>-2.1879999999999997</c:v>
                </c:pt>
                <c:pt idx="813">
                  <c:v>-2.1869999999999998</c:v>
                </c:pt>
                <c:pt idx="814">
                  <c:v>-2.1859999999999999</c:v>
                </c:pt>
                <c:pt idx="815">
                  <c:v>-2.1850000000000001</c:v>
                </c:pt>
                <c:pt idx="816">
                  <c:v>-2.1840000000000002</c:v>
                </c:pt>
                <c:pt idx="817">
                  <c:v>-2.1829999999999998</c:v>
                </c:pt>
                <c:pt idx="818">
                  <c:v>-2.1819999999999999</c:v>
                </c:pt>
                <c:pt idx="819">
                  <c:v>-2.181</c:v>
                </c:pt>
                <c:pt idx="820">
                  <c:v>-2.1799999999999997</c:v>
                </c:pt>
                <c:pt idx="821">
                  <c:v>-2.1789999999999998</c:v>
                </c:pt>
                <c:pt idx="822">
                  <c:v>-2.1779999999999999</c:v>
                </c:pt>
                <c:pt idx="823">
                  <c:v>-2.177</c:v>
                </c:pt>
                <c:pt idx="824">
                  <c:v>-2.1760000000000002</c:v>
                </c:pt>
                <c:pt idx="825">
                  <c:v>-2.1749999999999998</c:v>
                </c:pt>
                <c:pt idx="826">
                  <c:v>-2.1739999999999999</c:v>
                </c:pt>
                <c:pt idx="827">
                  <c:v>-2.173</c:v>
                </c:pt>
                <c:pt idx="828">
                  <c:v>-2.1719999999999997</c:v>
                </c:pt>
                <c:pt idx="829">
                  <c:v>-2.1709999999999998</c:v>
                </c:pt>
                <c:pt idx="830">
                  <c:v>-2.17</c:v>
                </c:pt>
                <c:pt idx="831">
                  <c:v>-2.169</c:v>
                </c:pt>
                <c:pt idx="832">
                  <c:v>-2.1680000000000001</c:v>
                </c:pt>
                <c:pt idx="833">
                  <c:v>-2.1669999999999998</c:v>
                </c:pt>
                <c:pt idx="834">
                  <c:v>-2.1659999999999999</c:v>
                </c:pt>
                <c:pt idx="835">
                  <c:v>-2.165</c:v>
                </c:pt>
                <c:pt idx="836">
                  <c:v>-2.1640000000000001</c:v>
                </c:pt>
                <c:pt idx="837">
                  <c:v>-2.1630000000000003</c:v>
                </c:pt>
                <c:pt idx="838">
                  <c:v>-2.1619999999999999</c:v>
                </c:pt>
                <c:pt idx="839">
                  <c:v>-2.161</c:v>
                </c:pt>
                <c:pt idx="840">
                  <c:v>-2.16</c:v>
                </c:pt>
                <c:pt idx="841">
                  <c:v>-2.1589999999999998</c:v>
                </c:pt>
                <c:pt idx="842">
                  <c:v>-2.1579999999999999</c:v>
                </c:pt>
                <c:pt idx="843">
                  <c:v>-2.157</c:v>
                </c:pt>
                <c:pt idx="844">
                  <c:v>-2.1560000000000001</c:v>
                </c:pt>
                <c:pt idx="845">
                  <c:v>-2.1550000000000002</c:v>
                </c:pt>
                <c:pt idx="846">
                  <c:v>-2.1539999999999999</c:v>
                </c:pt>
                <c:pt idx="847">
                  <c:v>-2.153</c:v>
                </c:pt>
                <c:pt idx="848">
                  <c:v>-2.1520000000000001</c:v>
                </c:pt>
                <c:pt idx="849">
                  <c:v>-2.1509999999999998</c:v>
                </c:pt>
                <c:pt idx="850">
                  <c:v>-2.15</c:v>
                </c:pt>
                <c:pt idx="851">
                  <c:v>-2.149</c:v>
                </c:pt>
                <c:pt idx="852">
                  <c:v>-2.1480000000000001</c:v>
                </c:pt>
                <c:pt idx="853">
                  <c:v>-2.1470000000000002</c:v>
                </c:pt>
                <c:pt idx="854">
                  <c:v>-2.1459999999999999</c:v>
                </c:pt>
                <c:pt idx="855">
                  <c:v>-2.145</c:v>
                </c:pt>
                <c:pt idx="856">
                  <c:v>-2.1440000000000001</c:v>
                </c:pt>
                <c:pt idx="857">
                  <c:v>-2.1429999999999998</c:v>
                </c:pt>
                <c:pt idx="858">
                  <c:v>-2.1419999999999999</c:v>
                </c:pt>
                <c:pt idx="859">
                  <c:v>-2.141</c:v>
                </c:pt>
                <c:pt idx="860">
                  <c:v>-2.14</c:v>
                </c:pt>
                <c:pt idx="861">
                  <c:v>-2.1390000000000002</c:v>
                </c:pt>
                <c:pt idx="862">
                  <c:v>-2.1379999999999999</c:v>
                </c:pt>
                <c:pt idx="863">
                  <c:v>-2.137</c:v>
                </c:pt>
                <c:pt idx="864">
                  <c:v>-2.1360000000000001</c:v>
                </c:pt>
                <c:pt idx="865">
                  <c:v>-2.1349999999999998</c:v>
                </c:pt>
                <c:pt idx="866">
                  <c:v>-2.1339999999999999</c:v>
                </c:pt>
                <c:pt idx="867">
                  <c:v>-2.133</c:v>
                </c:pt>
                <c:pt idx="868">
                  <c:v>-2.1320000000000001</c:v>
                </c:pt>
                <c:pt idx="869">
                  <c:v>-2.1310000000000002</c:v>
                </c:pt>
                <c:pt idx="870">
                  <c:v>-2.13</c:v>
                </c:pt>
                <c:pt idx="871">
                  <c:v>-2.129</c:v>
                </c:pt>
                <c:pt idx="872">
                  <c:v>-2.1280000000000001</c:v>
                </c:pt>
                <c:pt idx="873">
                  <c:v>-2.1269999999999998</c:v>
                </c:pt>
                <c:pt idx="874">
                  <c:v>-2.1259999999999999</c:v>
                </c:pt>
                <c:pt idx="875">
                  <c:v>-2.125</c:v>
                </c:pt>
                <c:pt idx="876">
                  <c:v>-2.1240000000000001</c:v>
                </c:pt>
                <c:pt idx="877">
                  <c:v>-2.1230000000000002</c:v>
                </c:pt>
                <c:pt idx="878">
                  <c:v>-2.1219999999999999</c:v>
                </c:pt>
                <c:pt idx="879">
                  <c:v>-2.121</c:v>
                </c:pt>
                <c:pt idx="880">
                  <c:v>-2.12</c:v>
                </c:pt>
                <c:pt idx="881">
                  <c:v>-2.1189999999999998</c:v>
                </c:pt>
                <c:pt idx="882">
                  <c:v>-2.1179999999999999</c:v>
                </c:pt>
                <c:pt idx="883">
                  <c:v>-2.117</c:v>
                </c:pt>
                <c:pt idx="884">
                  <c:v>-2.1160000000000001</c:v>
                </c:pt>
                <c:pt idx="885">
                  <c:v>-2.1150000000000002</c:v>
                </c:pt>
                <c:pt idx="886">
                  <c:v>-2.1139999999999999</c:v>
                </c:pt>
                <c:pt idx="887">
                  <c:v>-2.113</c:v>
                </c:pt>
                <c:pt idx="888">
                  <c:v>-2.1120000000000001</c:v>
                </c:pt>
                <c:pt idx="889">
                  <c:v>-2.1109999999999998</c:v>
                </c:pt>
                <c:pt idx="890">
                  <c:v>-2.11</c:v>
                </c:pt>
                <c:pt idx="891">
                  <c:v>-2.109</c:v>
                </c:pt>
                <c:pt idx="892">
                  <c:v>-2.1080000000000001</c:v>
                </c:pt>
                <c:pt idx="893">
                  <c:v>-2.1070000000000002</c:v>
                </c:pt>
                <c:pt idx="894">
                  <c:v>-2.1059999999999999</c:v>
                </c:pt>
                <c:pt idx="895">
                  <c:v>-2.105</c:v>
                </c:pt>
                <c:pt idx="896">
                  <c:v>-2.1040000000000001</c:v>
                </c:pt>
                <c:pt idx="897">
                  <c:v>-2.1029999999999998</c:v>
                </c:pt>
                <c:pt idx="898">
                  <c:v>-2.1019999999999999</c:v>
                </c:pt>
                <c:pt idx="899">
                  <c:v>-2.101</c:v>
                </c:pt>
                <c:pt idx="900">
                  <c:v>-2.1</c:v>
                </c:pt>
                <c:pt idx="901">
                  <c:v>-2.0990000000000002</c:v>
                </c:pt>
                <c:pt idx="902">
                  <c:v>-2.0979999999999999</c:v>
                </c:pt>
                <c:pt idx="903">
                  <c:v>-2.097</c:v>
                </c:pt>
                <c:pt idx="904">
                  <c:v>-2.0960000000000001</c:v>
                </c:pt>
                <c:pt idx="905">
                  <c:v>-2.0949999999999998</c:v>
                </c:pt>
                <c:pt idx="906">
                  <c:v>-2.0939999999999999</c:v>
                </c:pt>
                <c:pt idx="907">
                  <c:v>-2.093</c:v>
                </c:pt>
                <c:pt idx="908">
                  <c:v>-2.0920000000000001</c:v>
                </c:pt>
                <c:pt idx="909">
                  <c:v>-2.0910000000000002</c:v>
                </c:pt>
                <c:pt idx="910">
                  <c:v>-2.09</c:v>
                </c:pt>
                <c:pt idx="911">
                  <c:v>-2.089</c:v>
                </c:pt>
                <c:pt idx="912">
                  <c:v>-2.0880000000000001</c:v>
                </c:pt>
                <c:pt idx="913">
                  <c:v>-2.0869999999999997</c:v>
                </c:pt>
                <c:pt idx="914">
                  <c:v>-2.0859999999999999</c:v>
                </c:pt>
                <c:pt idx="915">
                  <c:v>-2.085</c:v>
                </c:pt>
                <c:pt idx="916">
                  <c:v>-2.0840000000000001</c:v>
                </c:pt>
                <c:pt idx="917">
                  <c:v>-2.0830000000000002</c:v>
                </c:pt>
                <c:pt idx="918">
                  <c:v>-2.0819999999999999</c:v>
                </c:pt>
                <c:pt idx="919">
                  <c:v>-2.081</c:v>
                </c:pt>
                <c:pt idx="920">
                  <c:v>-2.08</c:v>
                </c:pt>
                <c:pt idx="921">
                  <c:v>-2.0789999999999997</c:v>
                </c:pt>
                <c:pt idx="922">
                  <c:v>-2.0779999999999998</c:v>
                </c:pt>
                <c:pt idx="923">
                  <c:v>-2.077</c:v>
                </c:pt>
                <c:pt idx="924">
                  <c:v>-2.0760000000000001</c:v>
                </c:pt>
                <c:pt idx="925">
                  <c:v>-2.0750000000000002</c:v>
                </c:pt>
                <c:pt idx="926">
                  <c:v>-2.0739999999999998</c:v>
                </c:pt>
                <c:pt idx="927">
                  <c:v>-2.073</c:v>
                </c:pt>
                <c:pt idx="928">
                  <c:v>-2.0720000000000001</c:v>
                </c:pt>
                <c:pt idx="929">
                  <c:v>-2.0709999999999997</c:v>
                </c:pt>
                <c:pt idx="930">
                  <c:v>-2.0699999999999998</c:v>
                </c:pt>
                <c:pt idx="931">
                  <c:v>-2.069</c:v>
                </c:pt>
                <c:pt idx="932">
                  <c:v>-2.0680000000000001</c:v>
                </c:pt>
                <c:pt idx="933">
                  <c:v>-2.0670000000000002</c:v>
                </c:pt>
                <c:pt idx="934">
                  <c:v>-2.0659999999999998</c:v>
                </c:pt>
                <c:pt idx="935">
                  <c:v>-2.0649999999999999</c:v>
                </c:pt>
                <c:pt idx="936">
                  <c:v>-2.0640000000000001</c:v>
                </c:pt>
                <c:pt idx="937">
                  <c:v>-2.0629999999999997</c:v>
                </c:pt>
                <c:pt idx="938">
                  <c:v>-2.0619999999999998</c:v>
                </c:pt>
                <c:pt idx="939">
                  <c:v>-2.0609999999999999</c:v>
                </c:pt>
                <c:pt idx="940">
                  <c:v>-2.06</c:v>
                </c:pt>
                <c:pt idx="941">
                  <c:v>-2.0590000000000002</c:v>
                </c:pt>
                <c:pt idx="942">
                  <c:v>-2.0579999999999998</c:v>
                </c:pt>
                <c:pt idx="943">
                  <c:v>-2.0569999999999999</c:v>
                </c:pt>
                <c:pt idx="944">
                  <c:v>-2.056</c:v>
                </c:pt>
                <c:pt idx="945">
                  <c:v>-2.0549999999999997</c:v>
                </c:pt>
                <c:pt idx="946">
                  <c:v>-2.0539999999999998</c:v>
                </c:pt>
                <c:pt idx="947">
                  <c:v>-2.0529999999999999</c:v>
                </c:pt>
                <c:pt idx="948">
                  <c:v>-2.052</c:v>
                </c:pt>
                <c:pt idx="949">
                  <c:v>-2.0510000000000002</c:v>
                </c:pt>
                <c:pt idx="950">
                  <c:v>-2.0499999999999998</c:v>
                </c:pt>
                <c:pt idx="951">
                  <c:v>-2.0489999999999999</c:v>
                </c:pt>
                <c:pt idx="952">
                  <c:v>-2.048</c:v>
                </c:pt>
                <c:pt idx="953">
                  <c:v>-2.0469999999999997</c:v>
                </c:pt>
                <c:pt idx="954">
                  <c:v>-2.0459999999999998</c:v>
                </c:pt>
                <c:pt idx="955">
                  <c:v>-2.0449999999999999</c:v>
                </c:pt>
                <c:pt idx="956">
                  <c:v>-2.044</c:v>
                </c:pt>
                <c:pt idx="957">
                  <c:v>-2.0430000000000001</c:v>
                </c:pt>
                <c:pt idx="958">
                  <c:v>-2.0419999999999998</c:v>
                </c:pt>
                <c:pt idx="959">
                  <c:v>-2.0409999999999999</c:v>
                </c:pt>
                <c:pt idx="960">
                  <c:v>-2.04</c:v>
                </c:pt>
                <c:pt idx="961">
                  <c:v>-2.0390000000000001</c:v>
                </c:pt>
                <c:pt idx="962">
                  <c:v>-2.0380000000000003</c:v>
                </c:pt>
                <c:pt idx="963">
                  <c:v>-2.0369999999999999</c:v>
                </c:pt>
                <c:pt idx="964">
                  <c:v>-2.036</c:v>
                </c:pt>
                <c:pt idx="965">
                  <c:v>-2.0350000000000001</c:v>
                </c:pt>
                <c:pt idx="966">
                  <c:v>-2.0339999999999998</c:v>
                </c:pt>
                <c:pt idx="967">
                  <c:v>-2.0329999999999999</c:v>
                </c:pt>
                <c:pt idx="968">
                  <c:v>-2.032</c:v>
                </c:pt>
                <c:pt idx="969">
                  <c:v>-2.0310000000000001</c:v>
                </c:pt>
                <c:pt idx="970">
                  <c:v>-2.0300000000000002</c:v>
                </c:pt>
                <c:pt idx="971">
                  <c:v>-2.0289999999999999</c:v>
                </c:pt>
                <c:pt idx="972">
                  <c:v>-2.028</c:v>
                </c:pt>
                <c:pt idx="973">
                  <c:v>-2.0270000000000001</c:v>
                </c:pt>
                <c:pt idx="974">
                  <c:v>-2.0259999999999998</c:v>
                </c:pt>
                <c:pt idx="975">
                  <c:v>-2.0249999999999999</c:v>
                </c:pt>
                <c:pt idx="976">
                  <c:v>-2.024</c:v>
                </c:pt>
                <c:pt idx="977">
                  <c:v>-2.0230000000000001</c:v>
                </c:pt>
                <c:pt idx="978">
                  <c:v>-2.0220000000000002</c:v>
                </c:pt>
                <c:pt idx="979">
                  <c:v>-2.0209999999999999</c:v>
                </c:pt>
                <c:pt idx="980">
                  <c:v>-2.02</c:v>
                </c:pt>
                <c:pt idx="981">
                  <c:v>-2.0190000000000001</c:v>
                </c:pt>
                <c:pt idx="982">
                  <c:v>-2.0179999999999998</c:v>
                </c:pt>
                <c:pt idx="983">
                  <c:v>-2.0169999999999999</c:v>
                </c:pt>
                <c:pt idx="984">
                  <c:v>-2.016</c:v>
                </c:pt>
                <c:pt idx="985">
                  <c:v>-2.0150000000000001</c:v>
                </c:pt>
                <c:pt idx="986">
                  <c:v>-2.0140000000000002</c:v>
                </c:pt>
                <c:pt idx="987">
                  <c:v>-2.0129999999999999</c:v>
                </c:pt>
                <c:pt idx="988">
                  <c:v>-2.012</c:v>
                </c:pt>
                <c:pt idx="989">
                  <c:v>-2.0110000000000001</c:v>
                </c:pt>
                <c:pt idx="990">
                  <c:v>-2.0099999999999998</c:v>
                </c:pt>
                <c:pt idx="991">
                  <c:v>-2.0089999999999999</c:v>
                </c:pt>
                <c:pt idx="992">
                  <c:v>-2.008</c:v>
                </c:pt>
                <c:pt idx="993">
                  <c:v>-2.0070000000000001</c:v>
                </c:pt>
                <c:pt idx="994">
                  <c:v>-2.0060000000000002</c:v>
                </c:pt>
                <c:pt idx="995">
                  <c:v>-2.0049999999999999</c:v>
                </c:pt>
                <c:pt idx="996">
                  <c:v>-2.004</c:v>
                </c:pt>
                <c:pt idx="997">
                  <c:v>-2.0030000000000001</c:v>
                </c:pt>
                <c:pt idx="998">
                  <c:v>-2.0019999999999998</c:v>
                </c:pt>
                <c:pt idx="999">
                  <c:v>-2.0009999999999999</c:v>
                </c:pt>
                <c:pt idx="1000">
                  <c:v>-2</c:v>
                </c:pt>
                <c:pt idx="1001">
                  <c:v>-1.9989999999999999</c:v>
                </c:pt>
                <c:pt idx="1002">
                  <c:v>-1.998</c:v>
                </c:pt>
                <c:pt idx="1003">
                  <c:v>-1.9969999999999999</c:v>
                </c:pt>
                <c:pt idx="1004">
                  <c:v>-1.996</c:v>
                </c:pt>
                <c:pt idx="1005">
                  <c:v>-1.9949999999999999</c:v>
                </c:pt>
                <c:pt idx="1006">
                  <c:v>-1.994</c:v>
                </c:pt>
                <c:pt idx="1007">
                  <c:v>-1.9929999999999999</c:v>
                </c:pt>
                <c:pt idx="1008">
                  <c:v>-1.992</c:v>
                </c:pt>
                <c:pt idx="1009">
                  <c:v>-1.9909999999999999</c:v>
                </c:pt>
                <c:pt idx="1010">
                  <c:v>-1.99</c:v>
                </c:pt>
                <c:pt idx="1011">
                  <c:v>-1.9889999999999999</c:v>
                </c:pt>
                <c:pt idx="1012">
                  <c:v>-1.988</c:v>
                </c:pt>
                <c:pt idx="1013">
                  <c:v>-1.9869999999999999</c:v>
                </c:pt>
                <c:pt idx="1014">
                  <c:v>-1.986</c:v>
                </c:pt>
                <c:pt idx="1015">
                  <c:v>-1.9849999999999999</c:v>
                </c:pt>
                <c:pt idx="1016">
                  <c:v>-1.984</c:v>
                </c:pt>
                <c:pt idx="1017">
                  <c:v>-1.9829999999999999</c:v>
                </c:pt>
                <c:pt idx="1018">
                  <c:v>-1.982</c:v>
                </c:pt>
                <c:pt idx="1019">
                  <c:v>-1.9809999999999999</c:v>
                </c:pt>
                <c:pt idx="1020">
                  <c:v>-1.98</c:v>
                </c:pt>
                <c:pt idx="1021">
                  <c:v>-1.9789999999999999</c:v>
                </c:pt>
                <c:pt idx="1022">
                  <c:v>-1.978</c:v>
                </c:pt>
                <c:pt idx="1023">
                  <c:v>-1.9769999999999999</c:v>
                </c:pt>
                <c:pt idx="1024">
                  <c:v>-1.976</c:v>
                </c:pt>
                <c:pt idx="1025">
                  <c:v>-1.9750000000000001</c:v>
                </c:pt>
                <c:pt idx="1026">
                  <c:v>-1.974</c:v>
                </c:pt>
                <c:pt idx="1027">
                  <c:v>-1.9730000000000001</c:v>
                </c:pt>
                <c:pt idx="1028">
                  <c:v>-1.972</c:v>
                </c:pt>
                <c:pt idx="1029">
                  <c:v>-1.9710000000000001</c:v>
                </c:pt>
                <c:pt idx="1030">
                  <c:v>-1.97</c:v>
                </c:pt>
                <c:pt idx="1031">
                  <c:v>-1.9690000000000001</c:v>
                </c:pt>
                <c:pt idx="1032">
                  <c:v>-1.968</c:v>
                </c:pt>
                <c:pt idx="1033">
                  <c:v>-1.9670000000000001</c:v>
                </c:pt>
                <c:pt idx="1034">
                  <c:v>-1.966</c:v>
                </c:pt>
                <c:pt idx="1035">
                  <c:v>-1.9650000000000001</c:v>
                </c:pt>
                <c:pt idx="1036">
                  <c:v>-1.964</c:v>
                </c:pt>
                <c:pt idx="1037">
                  <c:v>-1.9630000000000001</c:v>
                </c:pt>
                <c:pt idx="1038">
                  <c:v>-1.962</c:v>
                </c:pt>
                <c:pt idx="1039">
                  <c:v>-1.9610000000000001</c:v>
                </c:pt>
                <c:pt idx="1040">
                  <c:v>-1.96</c:v>
                </c:pt>
                <c:pt idx="1041">
                  <c:v>-1.9590000000000001</c:v>
                </c:pt>
                <c:pt idx="1042">
                  <c:v>-1.958</c:v>
                </c:pt>
                <c:pt idx="1043">
                  <c:v>-1.9570000000000001</c:v>
                </c:pt>
                <c:pt idx="1044">
                  <c:v>-1.956</c:v>
                </c:pt>
                <c:pt idx="1045">
                  <c:v>-1.9550000000000001</c:v>
                </c:pt>
                <c:pt idx="1046">
                  <c:v>-1.954</c:v>
                </c:pt>
                <c:pt idx="1047">
                  <c:v>-1.9530000000000001</c:v>
                </c:pt>
                <c:pt idx="1048">
                  <c:v>-1.952</c:v>
                </c:pt>
                <c:pt idx="1049">
                  <c:v>-1.9510000000000001</c:v>
                </c:pt>
                <c:pt idx="1050">
                  <c:v>-1.95</c:v>
                </c:pt>
                <c:pt idx="1051">
                  <c:v>-1.9490000000000001</c:v>
                </c:pt>
                <c:pt idx="1052">
                  <c:v>-1.948</c:v>
                </c:pt>
                <c:pt idx="1053">
                  <c:v>-1.9470000000000001</c:v>
                </c:pt>
                <c:pt idx="1054">
                  <c:v>-1.946</c:v>
                </c:pt>
                <c:pt idx="1055">
                  <c:v>-1.9450000000000001</c:v>
                </c:pt>
                <c:pt idx="1056">
                  <c:v>-1.944</c:v>
                </c:pt>
                <c:pt idx="1057">
                  <c:v>-1.9430000000000001</c:v>
                </c:pt>
                <c:pt idx="1058">
                  <c:v>-1.9419999999999999</c:v>
                </c:pt>
                <c:pt idx="1059">
                  <c:v>-1.9410000000000001</c:v>
                </c:pt>
                <c:pt idx="1060">
                  <c:v>-1.94</c:v>
                </c:pt>
                <c:pt idx="1061">
                  <c:v>-1.9390000000000001</c:v>
                </c:pt>
                <c:pt idx="1062">
                  <c:v>-1.9379999999999999</c:v>
                </c:pt>
                <c:pt idx="1063">
                  <c:v>-1.9370000000000001</c:v>
                </c:pt>
                <c:pt idx="1064">
                  <c:v>-1.9359999999999999</c:v>
                </c:pt>
                <c:pt idx="1065">
                  <c:v>-1.9350000000000001</c:v>
                </c:pt>
                <c:pt idx="1066">
                  <c:v>-1.9339999999999999</c:v>
                </c:pt>
                <c:pt idx="1067">
                  <c:v>-1.9330000000000001</c:v>
                </c:pt>
                <c:pt idx="1068">
                  <c:v>-1.9319999999999999</c:v>
                </c:pt>
                <c:pt idx="1069">
                  <c:v>-1.931</c:v>
                </c:pt>
                <c:pt idx="1070">
                  <c:v>-1.93</c:v>
                </c:pt>
                <c:pt idx="1071">
                  <c:v>-1.929</c:v>
                </c:pt>
                <c:pt idx="1072">
                  <c:v>-1.9279999999999999</c:v>
                </c:pt>
                <c:pt idx="1073">
                  <c:v>-1.927</c:v>
                </c:pt>
                <c:pt idx="1074">
                  <c:v>-1.9259999999999999</c:v>
                </c:pt>
                <c:pt idx="1075">
                  <c:v>-1.925</c:v>
                </c:pt>
                <c:pt idx="1076">
                  <c:v>-1.9239999999999999</c:v>
                </c:pt>
                <c:pt idx="1077">
                  <c:v>-1.923</c:v>
                </c:pt>
                <c:pt idx="1078">
                  <c:v>-1.9219999999999999</c:v>
                </c:pt>
                <c:pt idx="1079">
                  <c:v>-1.921</c:v>
                </c:pt>
                <c:pt idx="1080">
                  <c:v>-1.92</c:v>
                </c:pt>
                <c:pt idx="1081">
                  <c:v>-1.919</c:v>
                </c:pt>
                <c:pt idx="1082">
                  <c:v>-1.9179999999999999</c:v>
                </c:pt>
                <c:pt idx="1083">
                  <c:v>-1.917</c:v>
                </c:pt>
                <c:pt idx="1084">
                  <c:v>-1.9159999999999999</c:v>
                </c:pt>
                <c:pt idx="1085">
                  <c:v>-1.915</c:v>
                </c:pt>
                <c:pt idx="1086">
                  <c:v>-1.9139999999999999</c:v>
                </c:pt>
                <c:pt idx="1087">
                  <c:v>-1.913</c:v>
                </c:pt>
                <c:pt idx="1088">
                  <c:v>-1.9119999999999999</c:v>
                </c:pt>
                <c:pt idx="1089">
                  <c:v>-1.911</c:v>
                </c:pt>
                <c:pt idx="1090">
                  <c:v>-1.91</c:v>
                </c:pt>
                <c:pt idx="1091">
                  <c:v>-1.909</c:v>
                </c:pt>
                <c:pt idx="1092">
                  <c:v>-1.9079999999999999</c:v>
                </c:pt>
                <c:pt idx="1093">
                  <c:v>-1.907</c:v>
                </c:pt>
                <c:pt idx="1094">
                  <c:v>-1.9059999999999999</c:v>
                </c:pt>
                <c:pt idx="1095">
                  <c:v>-1.905</c:v>
                </c:pt>
                <c:pt idx="1096">
                  <c:v>-1.9039999999999999</c:v>
                </c:pt>
                <c:pt idx="1097">
                  <c:v>-1.903</c:v>
                </c:pt>
                <c:pt idx="1098">
                  <c:v>-1.9019999999999999</c:v>
                </c:pt>
                <c:pt idx="1099">
                  <c:v>-1.901</c:v>
                </c:pt>
                <c:pt idx="1100">
                  <c:v>-1.9</c:v>
                </c:pt>
                <c:pt idx="1101">
                  <c:v>-1.899</c:v>
                </c:pt>
                <c:pt idx="1102">
                  <c:v>-1.8979999999999999</c:v>
                </c:pt>
                <c:pt idx="1103">
                  <c:v>-1.897</c:v>
                </c:pt>
                <c:pt idx="1104">
                  <c:v>-1.8959999999999999</c:v>
                </c:pt>
                <c:pt idx="1105">
                  <c:v>-1.895</c:v>
                </c:pt>
                <c:pt idx="1106">
                  <c:v>-1.8939999999999999</c:v>
                </c:pt>
                <c:pt idx="1107">
                  <c:v>-1.893</c:v>
                </c:pt>
                <c:pt idx="1108">
                  <c:v>-1.8919999999999999</c:v>
                </c:pt>
                <c:pt idx="1109">
                  <c:v>-1.891</c:v>
                </c:pt>
                <c:pt idx="1110">
                  <c:v>-1.89</c:v>
                </c:pt>
                <c:pt idx="1111">
                  <c:v>-1.889</c:v>
                </c:pt>
                <c:pt idx="1112">
                  <c:v>-1.8879999999999999</c:v>
                </c:pt>
                <c:pt idx="1113">
                  <c:v>-1.887</c:v>
                </c:pt>
                <c:pt idx="1114">
                  <c:v>-1.8859999999999999</c:v>
                </c:pt>
                <c:pt idx="1115">
                  <c:v>-1.885</c:v>
                </c:pt>
                <c:pt idx="1116">
                  <c:v>-1.8839999999999999</c:v>
                </c:pt>
                <c:pt idx="1117">
                  <c:v>-1.883</c:v>
                </c:pt>
                <c:pt idx="1118">
                  <c:v>-1.8819999999999999</c:v>
                </c:pt>
                <c:pt idx="1119">
                  <c:v>-1.881</c:v>
                </c:pt>
                <c:pt idx="1120">
                  <c:v>-1.88</c:v>
                </c:pt>
                <c:pt idx="1121">
                  <c:v>-1.879</c:v>
                </c:pt>
                <c:pt idx="1122">
                  <c:v>-1.8779999999999999</c:v>
                </c:pt>
                <c:pt idx="1123">
                  <c:v>-1.877</c:v>
                </c:pt>
                <c:pt idx="1124">
                  <c:v>-1.8759999999999999</c:v>
                </c:pt>
                <c:pt idx="1125">
                  <c:v>-1.875</c:v>
                </c:pt>
                <c:pt idx="1126">
                  <c:v>-1.8739999999999999</c:v>
                </c:pt>
                <c:pt idx="1127">
                  <c:v>-1.873</c:v>
                </c:pt>
                <c:pt idx="1128">
                  <c:v>-1.8719999999999999</c:v>
                </c:pt>
                <c:pt idx="1129">
                  <c:v>-1.871</c:v>
                </c:pt>
                <c:pt idx="1130">
                  <c:v>-1.8699999999999999</c:v>
                </c:pt>
                <c:pt idx="1131">
                  <c:v>-1.869</c:v>
                </c:pt>
                <c:pt idx="1132">
                  <c:v>-1.8679999999999999</c:v>
                </c:pt>
                <c:pt idx="1133">
                  <c:v>-1.867</c:v>
                </c:pt>
                <c:pt idx="1134">
                  <c:v>-1.8659999999999999</c:v>
                </c:pt>
                <c:pt idx="1135">
                  <c:v>-1.865</c:v>
                </c:pt>
                <c:pt idx="1136">
                  <c:v>-1.8639999999999999</c:v>
                </c:pt>
                <c:pt idx="1137">
                  <c:v>-1.863</c:v>
                </c:pt>
                <c:pt idx="1138">
                  <c:v>-1.8619999999999999</c:v>
                </c:pt>
                <c:pt idx="1139">
                  <c:v>-1.861</c:v>
                </c:pt>
                <c:pt idx="1140">
                  <c:v>-1.8599999999999999</c:v>
                </c:pt>
                <c:pt idx="1141">
                  <c:v>-1.859</c:v>
                </c:pt>
                <c:pt idx="1142">
                  <c:v>-1.8579999999999999</c:v>
                </c:pt>
                <c:pt idx="1143">
                  <c:v>-1.857</c:v>
                </c:pt>
                <c:pt idx="1144">
                  <c:v>-1.8559999999999999</c:v>
                </c:pt>
                <c:pt idx="1145">
                  <c:v>-1.855</c:v>
                </c:pt>
                <c:pt idx="1146">
                  <c:v>-1.8539999999999999</c:v>
                </c:pt>
                <c:pt idx="1147">
                  <c:v>-1.853</c:v>
                </c:pt>
                <c:pt idx="1148">
                  <c:v>-1.8519999999999999</c:v>
                </c:pt>
                <c:pt idx="1149">
                  <c:v>-1.851</c:v>
                </c:pt>
                <c:pt idx="1150">
                  <c:v>-1.8499999999999999</c:v>
                </c:pt>
                <c:pt idx="1151">
                  <c:v>-1.849</c:v>
                </c:pt>
                <c:pt idx="1152">
                  <c:v>-1.8479999999999999</c:v>
                </c:pt>
                <c:pt idx="1153">
                  <c:v>-1.847</c:v>
                </c:pt>
                <c:pt idx="1154">
                  <c:v>-1.8460000000000001</c:v>
                </c:pt>
                <c:pt idx="1155">
                  <c:v>-1.845</c:v>
                </c:pt>
                <c:pt idx="1156">
                  <c:v>-1.8440000000000001</c:v>
                </c:pt>
                <c:pt idx="1157">
                  <c:v>-1.843</c:v>
                </c:pt>
                <c:pt idx="1158">
                  <c:v>-1.8420000000000001</c:v>
                </c:pt>
                <c:pt idx="1159">
                  <c:v>-1.841</c:v>
                </c:pt>
                <c:pt idx="1160">
                  <c:v>-1.84</c:v>
                </c:pt>
                <c:pt idx="1161">
                  <c:v>-1.839</c:v>
                </c:pt>
                <c:pt idx="1162">
                  <c:v>-1.8380000000000001</c:v>
                </c:pt>
                <c:pt idx="1163">
                  <c:v>-1.837</c:v>
                </c:pt>
                <c:pt idx="1164">
                  <c:v>-1.8360000000000001</c:v>
                </c:pt>
                <c:pt idx="1165">
                  <c:v>-1.835</c:v>
                </c:pt>
                <c:pt idx="1166">
                  <c:v>-1.8340000000000001</c:v>
                </c:pt>
                <c:pt idx="1167">
                  <c:v>-1.833</c:v>
                </c:pt>
                <c:pt idx="1168">
                  <c:v>-1.8320000000000001</c:v>
                </c:pt>
                <c:pt idx="1169">
                  <c:v>-1.831</c:v>
                </c:pt>
                <c:pt idx="1170">
                  <c:v>-1.83</c:v>
                </c:pt>
                <c:pt idx="1171">
                  <c:v>-1.829</c:v>
                </c:pt>
                <c:pt idx="1172">
                  <c:v>-1.8280000000000001</c:v>
                </c:pt>
                <c:pt idx="1173">
                  <c:v>-1.827</c:v>
                </c:pt>
                <c:pt idx="1174">
                  <c:v>-1.8260000000000001</c:v>
                </c:pt>
                <c:pt idx="1175">
                  <c:v>-1.825</c:v>
                </c:pt>
                <c:pt idx="1176">
                  <c:v>-1.8240000000000001</c:v>
                </c:pt>
                <c:pt idx="1177">
                  <c:v>-1.823</c:v>
                </c:pt>
                <c:pt idx="1178">
                  <c:v>-1.8220000000000001</c:v>
                </c:pt>
                <c:pt idx="1179">
                  <c:v>-1.821</c:v>
                </c:pt>
                <c:pt idx="1180">
                  <c:v>-1.82</c:v>
                </c:pt>
                <c:pt idx="1181">
                  <c:v>-1.819</c:v>
                </c:pt>
                <c:pt idx="1182">
                  <c:v>-1.8180000000000001</c:v>
                </c:pt>
                <c:pt idx="1183">
                  <c:v>-1.8169999999999999</c:v>
                </c:pt>
                <c:pt idx="1184">
                  <c:v>-1.8160000000000001</c:v>
                </c:pt>
                <c:pt idx="1185">
                  <c:v>-1.8149999999999999</c:v>
                </c:pt>
                <c:pt idx="1186">
                  <c:v>-1.8140000000000001</c:v>
                </c:pt>
                <c:pt idx="1187">
                  <c:v>-1.8129999999999999</c:v>
                </c:pt>
                <c:pt idx="1188">
                  <c:v>-1.8120000000000001</c:v>
                </c:pt>
                <c:pt idx="1189">
                  <c:v>-1.8109999999999999</c:v>
                </c:pt>
                <c:pt idx="1190">
                  <c:v>-1.81</c:v>
                </c:pt>
                <c:pt idx="1191">
                  <c:v>-1.8089999999999999</c:v>
                </c:pt>
                <c:pt idx="1192">
                  <c:v>-1.8080000000000001</c:v>
                </c:pt>
                <c:pt idx="1193">
                  <c:v>-1.8069999999999999</c:v>
                </c:pt>
                <c:pt idx="1194">
                  <c:v>-1.806</c:v>
                </c:pt>
                <c:pt idx="1195">
                  <c:v>-1.8049999999999999</c:v>
                </c:pt>
                <c:pt idx="1196">
                  <c:v>-1.804</c:v>
                </c:pt>
                <c:pt idx="1197">
                  <c:v>-1.8029999999999999</c:v>
                </c:pt>
                <c:pt idx="1198">
                  <c:v>-1.802</c:v>
                </c:pt>
                <c:pt idx="1199">
                  <c:v>-1.8009999999999999</c:v>
                </c:pt>
                <c:pt idx="1200">
                  <c:v>-1.8</c:v>
                </c:pt>
                <c:pt idx="1201">
                  <c:v>-1.7989999999999999</c:v>
                </c:pt>
                <c:pt idx="1202">
                  <c:v>-1.798</c:v>
                </c:pt>
                <c:pt idx="1203">
                  <c:v>-1.7969999999999999</c:v>
                </c:pt>
                <c:pt idx="1204">
                  <c:v>-1.796</c:v>
                </c:pt>
                <c:pt idx="1205">
                  <c:v>-1.7949999999999999</c:v>
                </c:pt>
                <c:pt idx="1206">
                  <c:v>-1.794</c:v>
                </c:pt>
                <c:pt idx="1207">
                  <c:v>-1.7929999999999999</c:v>
                </c:pt>
                <c:pt idx="1208">
                  <c:v>-1.792</c:v>
                </c:pt>
                <c:pt idx="1209">
                  <c:v>-1.7909999999999999</c:v>
                </c:pt>
                <c:pt idx="1210">
                  <c:v>-1.79</c:v>
                </c:pt>
                <c:pt idx="1211">
                  <c:v>-1.7889999999999999</c:v>
                </c:pt>
                <c:pt idx="1212">
                  <c:v>-1.788</c:v>
                </c:pt>
                <c:pt idx="1213">
                  <c:v>-1.7869999999999999</c:v>
                </c:pt>
                <c:pt idx="1214">
                  <c:v>-1.786</c:v>
                </c:pt>
                <c:pt idx="1215">
                  <c:v>-1.7849999999999999</c:v>
                </c:pt>
                <c:pt idx="1216">
                  <c:v>-1.784</c:v>
                </c:pt>
                <c:pt idx="1217">
                  <c:v>-1.7829999999999999</c:v>
                </c:pt>
                <c:pt idx="1218">
                  <c:v>-1.782</c:v>
                </c:pt>
                <c:pt idx="1219">
                  <c:v>-1.7809999999999999</c:v>
                </c:pt>
                <c:pt idx="1220">
                  <c:v>-1.78</c:v>
                </c:pt>
                <c:pt idx="1221">
                  <c:v>-1.7789999999999999</c:v>
                </c:pt>
                <c:pt idx="1222">
                  <c:v>-1.778</c:v>
                </c:pt>
                <c:pt idx="1223">
                  <c:v>-1.7769999999999999</c:v>
                </c:pt>
                <c:pt idx="1224">
                  <c:v>-1.776</c:v>
                </c:pt>
                <c:pt idx="1225">
                  <c:v>-1.7749999999999999</c:v>
                </c:pt>
                <c:pt idx="1226">
                  <c:v>-1.774</c:v>
                </c:pt>
                <c:pt idx="1227">
                  <c:v>-1.7729999999999999</c:v>
                </c:pt>
                <c:pt idx="1228">
                  <c:v>-1.772</c:v>
                </c:pt>
                <c:pt idx="1229">
                  <c:v>-1.7709999999999999</c:v>
                </c:pt>
                <c:pt idx="1230">
                  <c:v>-1.77</c:v>
                </c:pt>
                <c:pt idx="1231">
                  <c:v>-1.7689999999999999</c:v>
                </c:pt>
                <c:pt idx="1232">
                  <c:v>-1.768</c:v>
                </c:pt>
                <c:pt idx="1233">
                  <c:v>-1.7669999999999999</c:v>
                </c:pt>
                <c:pt idx="1234">
                  <c:v>-1.766</c:v>
                </c:pt>
                <c:pt idx="1235">
                  <c:v>-1.7649999999999999</c:v>
                </c:pt>
                <c:pt idx="1236">
                  <c:v>-1.764</c:v>
                </c:pt>
                <c:pt idx="1237">
                  <c:v>-1.7629999999999999</c:v>
                </c:pt>
                <c:pt idx="1238">
                  <c:v>-1.762</c:v>
                </c:pt>
                <c:pt idx="1239">
                  <c:v>-1.7609999999999999</c:v>
                </c:pt>
                <c:pt idx="1240">
                  <c:v>-1.76</c:v>
                </c:pt>
                <c:pt idx="1241">
                  <c:v>-1.7589999999999999</c:v>
                </c:pt>
                <c:pt idx="1242">
                  <c:v>-1.758</c:v>
                </c:pt>
                <c:pt idx="1243">
                  <c:v>-1.7569999999999999</c:v>
                </c:pt>
                <c:pt idx="1244">
                  <c:v>-1.756</c:v>
                </c:pt>
                <c:pt idx="1245">
                  <c:v>-1.7549999999999999</c:v>
                </c:pt>
                <c:pt idx="1246">
                  <c:v>-1.754</c:v>
                </c:pt>
                <c:pt idx="1247">
                  <c:v>-1.7529999999999999</c:v>
                </c:pt>
                <c:pt idx="1248">
                  <c:v>-1.752</c:v>
                </c:pt>
                <c:pt idx="1249">
                  <c:v>-1.7509999999999999</c:v>
                </c:pt>
                <c:pt idx="1250">
                  <c:v>-1.75</c:v>
                </c:pt>
                <c:pt idx="1251">
                  <c:v>-1.7489999999999999</c:v>
                </c:pt>
                <c:pt idx="1252">
                  <c:v>-1.748</c:v>
                </c:pt>
                <c:pt idx="1253">
                  <c:v>-1.7469999999999999</c:v>
                </c:pt>
                <c:pt idx="1254">
                  <c:v>-1.746</c:v>
                </c:pt>
                <c:pt idx="1255">
                  <c:v>-1.7449999999999999</c:v>
                </c:pt>
                <c:pt idx="1256">
                  <c:v>-1.744</c:v>
                </c:pt>
                <c:pt idx="1257">
                  <c:v>-1.7429999999999999</c:v>
                </c:pt>
                <c:pt idx="1258">
                  <c:v>-1.742</c:v>
                </c:pt>
                <c:pt idx="1259">
                  <c:v>-1.7409999999999999</c:v>
                </c:pt>
                <c:pt idx="1260">
                  <c:v>-1.74</c:v>
                </c:pt>
                <c:pt idx="1261">
                  <c:v>-1.7389999999999999</c:v>
                </c:pt>
                <c:pt idx="1262">
                  <c:v>-1.738</c:v>
                </c:pt>
                <c:pt idx="1263">
                  <c:v>-1.7369999999999999</c:v>
                </c:pt>
                <c:pt idx="1264">
                  <c:v>-1.736</c:v>
                </c:pt>
                <c:pt idx="1265">
                  <c:v>-1.7349999999999999</c:v>
                </c:pt>
                <c:pt idx="1266">
                  <c:v>-1.734</c:v>
                </c:pt>
                <c:pt idx="1267">
                  <c:v>-1.7329999999999999</c:v>
                </c:pt>
                <c:pt idx="1268">
                  <c:v>-1.732</c:v>
                </c:pt>
                <c:pt idx="1269">
                  <c:v>-1.7309999999999999</c:v>
                </c:pt>
                <c:pt idx="1270">
                  <c:v>-1.73</c:v>
                </c:pt>
                <c:pt idx="1271">
                  <c:v>-1.7289999999999999</c:v>
                </c:pt>
                <c:pt idx="1272">
                  <c:v>-1.728</c:v>
                </c:pt>
                <c:pt idx="1273">
                  <c:v>-1.7269999999999999</c:v>
                </c:pt>
                <c:pt idx="1274">
                  <c:v>-1.726</c:v>
                </c:pt>
                <c:pt idx="1275">
                  <c:v>-1.7249999999999999</c:v>
                </c:pt>
                <c:pt idx="1276">
                  <c:v>-1.724</c:v>
                </c:pt>
                <c:pt idx="1277">
                  <c:v>-1.7229999999999999</c:v>
                </c:pt>
                <c:pt idx="1278">
                  <c:v>-1.722</c:v>
                </c:pt>
                <c:pt idx="1279">
                  <c:v>-1.7209999999999999</c:v>
                </c:pt>
                <c:pt idx="1280">
                  <c:v>-1.72</c:v>
                </c:pt>
                <c:pt idx="1281">
                  <c:v>-1.7190000000000001</c:v>
                </c:pt>
                <c:pt idx="1282">
                  <c:v>-1.718</c:v>
                </c:pt>
                <c:pt idx="1283">
                  <c:v>-1.7170000000000001</c:v>
                </c:pt>
                <c:pt idx="1284">
                  <c:v>-1.716</c:v>
                </c:pt>
                <c:pt idx="1285">
                  <c:v>-1.7150000000000001</c:v>
                </c:pt>
                <c:pt idx="1286">
                  <c:v>-1.714</c:v>
                </c:pt>
                <c:pt idx="1287">
                  <c:v>-1.7130000000000001</c:v>
                </c:pt>
                <c:pt idx="1288">
                  <c:v>-1.712</c:v>
                </c:pt>
                <c:pt idx="1289">
                  <c:v>-1.7110000000000001</c:v>
                </c:pt>
                <c:pt idx="1290">
                  <c:v>-1.71</c:v>
                </c:pt>
                <c:pt idx="1291">
                  <c:v>-1.7090000000000001</c:v>
                </c:pt>
                <c:pt idx="1292">
                  <c:v>-1.708</c:v>
                </c:pt>
                <c:pt idx="1293">
                  <c:v>-1.7070000000000001</c:v>
                </c:pt>
                <c:pt idx="1294">
                  <c:v>-1.706</c:v>
                </c:pt>
                <c:pt idx="1295">
                  <c:v>-1.7050000000000001</c:v>
                </c:pt>
                <c:pt idx="1296">
                  <c:v>-1.704</c:v>
                </c:pt>
                <c:pt idx="1297">
                  <c:v>-1.7030000000000001</c:v>
                </c:pt>
                <c:pt idx="1298">
                  <c:v>-1.702</c:v>
                </c:pt>
                <c:pt idx="1299">
                  <c:v>-1.7010000000000001</c:v>
                </c:pt>
                <c:pt idx="1300">
                  <c:v>-1.7</c:v>
                </c:pt>
                <c:pt idx="1301">
                  <c:v>-1.6990000000000001</c:v>
                </c:pt>
                <c:pt idx="1302">
                  <c:v>-1.698</c:v>
                </c:pt>
                <c:pt idx="1303">
                  <c:v>-1.6970000000000001</c:v>
                </c:pt>
                <c:pt idx="1304">
                  <c:v>-1.696</c:v>
                </c:pt>
                <c:pt idx="1305">
                  <c:v>-1.6950000000000001</c:v>
                </c:pt>
                <c:pt idx="1306">
                  <c:v>-1.694</c:v>
                </c:pt>
                <c:pt idx="1307">
                  <c:v>-1.6930000000000001</c:v>
                </c:pt>
                <c:pt idx="1308">
                  <c:v>-1.6919999999999999</c:v>
                </c:pt>
                <c:pt idx="1309">
                  <c:v>-1.6910000000000001</c:v>
                </c:pt>
                <c:pt idx="1310">
                  <c:v>-1.69</c:v>
                </c:pt>
                <c:pt idx="1311">
                  <c:v>-1.6890000000000001</c:v>
                </c:pt>
                <c:pt idx="1312">
                  <c:v>-1.6879999999999999</c:v>
                </c:pt>
                <c:pt idx="1313">
                  <c:v>-1.6870000000000001</c:v>
                </c:pt>
                <c:pt idx="1314">
                  <c:v>-1.6859999999999999</c:v>
                </c:pt>
                <c:pt idx="1315">
                  <c:v>-1.6850000000000001</c:v>
                </c:pt>
                <c:pt idx="1316">
                  <c:v>-1.6839999999999999</c:v>
                </c:pt>
                <c:pt idx="1317">
                  <c:v>-1.6830000000000001</c:v>
                </c:pt>
                <c:pt idx="1318">
                  <c:v>-1.6819999999999999</c:v>
                </c:pt>
                <c:pt idx="1319">
                  <c:v>-1.681</c:v>
                </c:pt>
                <c:pt idx="1320">
                  <c:v>-1.68</c:v>
                </c:pt>
                <c:pt idx="1321">
                  <c:v>-1.679</c:v>
                </c:pt>
                <c:pt idx="1322">
                  <c:v>-1.6779999999999999</c:v>
                </c:pt>
                <c:pt idx="1323">
                  <c:v>-1.677</c:v>
                </c:pt>
                <c:pt idx="1324">
                  <c:v>-1.6759999999999999</c:v>
                </c:pt>
                <c:pt idx="1325">
                  <c:v>-1.675</c:v>
                </c:pt>
                <c:pt idx="1326">
                  <c:v>-1.6739999999999999</c:v>
                </c:pt>
                <c:pt idx="1327">
                  <c:v>-1.673</c:v>
                </c:pt>
                <c:pt idx="1328">
                  <c:v>-1.6719999999999999</c:v>
                </c:pt>
                <c:pt idx="1329">
                  <c:v>-1.671</c:v>
                </c:pt>
                <c:pt idx="1330">
                  <c:v>-1.67</c:v>
                </c:pt>
                <c:pt idx="1331">
                  <c:v>-1.669</c:v>
                </c:pt>
                <c:pt idx="1332">
                  <c:v>-1.6679999999999999</c:v>
                </c:pt>
                <c:pt idx="1333">
                  <c:v>-1.667</c:v>
                </c:pt>
                <c:pt idx="1334">
                  <c:v>-1.6659999999999999</c:v>
                </c:pt>
                <c:pt idx="1335">
                  <c:v>-1.665</c:v>
                </c:pt>
                <c:pt idx="1336">
                  <c:v>-1.6639999999999999</c:v>
                </c:pt>
                <c:pt idx="1337">
                  <c:v>-1.663</c:v>
                </c:pt>
                <c:pt idx="1338">
                  <c:v>-1.6619999999999999</c:v>
                </c:pt>
                <c:pt idx="1339">
                  <c:v>-1.661</c:v>
                </c:pt>
                <c:pt idx="1340">
                  <c:v>-1.66</c:v>
                </c:pt>
                <c:pt idx="1341">
                  <c:v>-1.659</c:v>
                </c:pt>
                <c:pt idx="1342">
                  <c:v>-1.6579999999999999</c:v>
                </c:pt>
                <c:pt idx="1343">
                  <c:v>-1.657</c:v>
                </c:pt>
                <c:pt idx="1344">
                  <c:v>-1.6559999999999999</c:v>
                </c:pt>
                <c:pt idx="1345">
                  <c:v>-1.655</c:v>
                </c:pt>
                <c:pt idx="1346">
                  <c:v>-1.6539999999999999</c:v>
                </c:pt>
                <c:pt idx="1347">
                  <c:v>-1.653</c:v>
                </c:pt>
                <c:pt idx="1348">
                  <c:v>-1.6519999999999999</c:v>
                </c:pt>
                <c:pt idx="1349">
                  <c:v>-1.651</c:v>
                </c:pt>
                <c:pt idx="1350">
                  <c:v>-1.65</c:v>
                </c:pt>
                <c:pt idx="1351">
                  <c:v>-1.649</c:v>
                </c:pt>
                <c:pt idx="1352">
                  <c:v>-1.6479999999999999</c:v>
                </c:pt>
                <c:pt idx="1353">
                  <c:v>-1.647</c:v>
                </c:pt>
                <c:pt idx="1354">
                  <c:v>-1.6459999999999999</c:v>
                </c:pt>
                <c:pt idx="1355">
                  <c:v>-1.645</c:v>
                </c:pt>
                <c:pt idx="1356">
                  <c:v>-1.6439999999999999</c:v>
                </c:pt>
                <c:pt idx="1357">
                  <c:v>-1.643</c:v>
                </c:pt>
                <c:pt idx="1358">
                  <c:v>-1.6419999999999999</c:v>
                </c:pt>
                <c:pt idx="1359">
                  <c:v>-1.641</c:v>
                </c:pt>
                <c:pt idx="1360">
                  <c:v>-1.64</c:v>
                </c:pt>
                <c:pt idx="1361">
                  <c:v>-1.639</c:v>
                </c:pt>
                <c:pt idx="1362">
                  <c:v>-1.6379999999999999</c:v>
                </c:pt>
                <c:pt idx="1363">
                  <c:v>-1.637</c:v>
                </c:pt>
                <c:pt idx="1364">
                  <c:v>-1.6359999999999999</c:v>
                </c:pt>
                <c:pt idx="1365">
                  <c:v>-1.635</c:v>
                </c:pt>
                <c:pt idx="1366">
                  <c:v>-1.6339999999999999</c:v>
                </c:pt>
                <c:pt idx="1367">
                  <c:v>-1.633</c:v>
                </c:pt>
                <c:pt idx="1368">
                  <c:v>-1.6319999999999999</c:v>
                </c:pt>
                <c:pt idx="1369">
                  <c:v>-1.631</c:v>
                </c:pt>
                <c:pt idx="1370">
                  <c:v>-1.63</c:v>
                </c:pt>
                <c:pt idx="1371">
                  <c:v>-1.629</c:v>
                </c:pt>
                <c:pt idx="1372">
                  <c:v>-1.6279999999999999</c:v>
                </c:pt>
                <c:pt idx="1373">
                  <c:v>-1.627</c:v>
                </c:pt>
                <c:pt idx="1374">
                  <c:v>-1.6259999999999999</c:v>
                </c:pt>
                <c:pt idx="1375">
                  <c:v>-1.625</c:v>
                </c:pt>
                <c:pt idx="1376">
                  <c:v>-1.6239999999999999</c:v>
                </c:pt>
                <c:pt idx="1377">
                  <c:v>-1.623</c:v>
                </c:pt>
                <c:pt idx="1378">
                  <c:v>-1.6219999999999999</c:v>
                </c:pt>
                <c:pt idx="1379">
                  <c:v>-1.621</c:v>
                </c:pt>
                <c:pt idx="1380">
                  <c:v>-1.6199999999999999</c:v>
                </c:pt>
                <c:pt idx="1381">
                  <c:v>-1.619</c:v>
                </c:pt>
                <c:pt idx="1382">
                  <c:v>-1.6179999999999999</c:v>
                </c:pt>
                <c:pt idx="1383">
                  <c:v>-1.617</c:v>
                </c:pt>
                <c:pt idx="1384">
                  <c:v>-1.6159999999999999</c:v>
                </c:pt>
                <c:pt idx="1385">
                  <c:v>-1.615</c:v>
                </c:pt>
                <c:pt idx="1386">
                  <c:v>-1.6139999999999999</c:v>
                </c:pt>
                <c:pt idx="1387">
                  <c:v>-1.613</c:v>
                </c:pt>
                <c:pt idx="1388">
                  <c:v>-1.6119999999999999</c:v>
                </c:pt>
                <c:pt idx="1389">
                  <c:v>-1.611</c:v>
                </c:pt>
                <c:pt idx="1390">
                  <c:v>-1.6099999999999999</c:v>
                </c:pt>
                <c:pt idx="1391">
                  <c:v>-1.609</c:v>
                </c:pt>
                <c:pt idx="1392">
                  <c:v>-1.6079999999999999</c:v>
                </c:pt>
                <c:pt idx="1393">
                  <c:v>-1.607</c:v>
                </c:pt>
                <c:pt idx="1394">
                  <c:v>-1.6059999999999999</c:v>
                </c:pt>
                <c:pt idx="1395">
                  <c:v>-1.605</c:v>
                </c:pt>
                <c:pt idx="1396">
                  <c:v>-1.6039999999999999</c:v>
                </c:pt>
                <c:pt idx="1397">
                  <c:v>-1.603</c:v>
                </c:pt>
                <c:pt idx="1398">
                  <c:v>-1.6019999999999999</c:v>
                </c:pt>
                <c:pt idx="1399">
                  <c:v>-1.601</c:v>
                </c:pt>
                <c:pt idx="1400">
                  <c:v>-1.5999999999999999</c:v>
                </c:pt>
                <c:pt idx="1401">
                  <c:v>-1.599</c:v>
                </c:pt>
                <c:pt idx="1402">
                  <c:v>-1.5979999999999999</c:v>
                </c:pt>
                <c:pt idx="1403">
                  <c:v>-1.597</c:v>
                </c:pt>
                <c:pt idx="1404">
                  <c:v>-1.5959999999999999</c:v>
                </c:pt>
                <c:pt idx="1405">
                  <c:v>-1.595</c:v>
                </c:pt>
                <c:pt idx="1406">
                  <c:v>-1.5939999999999999</c:v>
                </c:pt>
                <c:pt idx="1407">
                  <c:v>-1.593</c:v>
                </c:pt>
                <c:pt idx="1408">
                  <c:v>-1.5920000000000001</c:v>
                </c:pt>
                <c:pt idx="1409">
                  <c:v>-1.591</c:v>
                </c:pt>
                <c:pt idx="1410">
                  <c:v>-1.59</c:v>
                </c:pt>
                <c:pt idx="1411">
                  <c:v>-1.589</c:v>
                </c:pt>
                <c:pt idx="1412">
                  <c:v>-1.5880000000000001</c:v>
                </c:pt>
                <c:pt idx="1413">
                  <c:v>-1.587</c:v>
                </c:pt>
                <c:pt idx="1414">
                  <c:v>-1.5860000000000001</c:v>
                </c:pt>
                <c:pt idx="1415">
                  <c:v>-1.585</c:v>
                </c:pt>
                <c:pt idx="1416">
                  <c:v>-1.5840000000000001</c:v>
                </c:pt>
                <c:pt idx="1417">
                  <c:v>-1.583</c:v>
                </c:pt>
                <c:pt idx="1418">
                  <c:v>-1.5820000000000001</c:v>
                </c:pt>
                <c:pt idx="1419">
                  <c:v>-1.581</c:v>
                </c:pt>
                <c:pt idx="1420">
                  <c:v>-1.58</c:v>
                </c:pt>
                <c:pt idx="1421">
                  <c:v>-1.579</c:v>
                </c:pt>
                <c:pt idx="1422">
                  <c:v>-1.5780000000000001</c:v>
                </c:pt>
                <c:pt idx="1423">
                  <c:v>-1.577</c:v>
                </c:pt>
                <c:pt idx="1424">
                  <c:v>-1.5760000000000001</c:v>
                </c:pt>
                <c:pt idx="1425">
                  <c:v>-1.575</c:v>
                </c:pt>
                <c:pt idx="1426">
                  <c:v>-1.5740000000000001</c:v>
                </c:pt>
                <c:pt idx="1427">
                  <c:v>-1.573</c:v>
                </c:pt>
                <c:pt idx="1428">
                  <c:v>-1.5720000000000001</c:v>
                </c:pt>
                <c:pt idx="1429">
                  <c:v>-1.571</c:v>
                </c:pt>
                <c:pt idx="1430">
                  <c:v>-1.57</c:v>
                </c:pt>
                <c:pt idx="1431">
                  <c:v>-1.569</c:v>
                </c:pt>
                <c:pt idx="1432">
                  <c:v>-1.5680000000000001</c:v>
                </c:pt>
                <c:pt idx="1433">
                  <c:v>-1.5669999999999999</c:v>
                </c:pt>
                <c:pt idx="1434">
                  <c:v>-1.5660000000000001</c:v>
                </c:pt>
                <c:pt idx="1435">
                  <c:v>-1.5649999999999999</c:v>
                </c:pt>
                <c:pt idx="1436">
                  <c:v>-1.5640000000000001</c:v>
                </c:pt>
                <c:pt idx="1437">
                  <c:v>-1.5629999999999999</c:v>
                </c:pt>
                <c:pt idx="1438">
                  <c:v>-1.5620000000000001</c:v>
                </c:pt>
                <c:pt idx="1439">
                  <c:v>-1.5609999999999999</c:v>
                </c:pt>
                <c:pt idx="1440">
                  <c:v>-1.56</c:v>
                </c:pt>
                <c:pt idx="1441">
                  <c:v>-1.5589999999999999</c:v>
                </c:pt>
                <c:pt idx="1442">
                  <c:v>-1.5580000000000001</c:v>
                </c:pt>
                <c:pt idx="1443">
                  <c:v>-1.5569999999999999</c:v>
                </c:pt>
                <c:pt idx="1444">
                  <c:v>-1.556</c:v>
                </c:pt>
                <c:pt idx="1445">
                  <c:v>-1.5549999999999999</c:v>
                </c:pt>
                <c:pt idx="1446">
                  <c:v>-1.554</c:v>
                </c:pt>
                <c:pt idx="1447">
                  <c:v>-1.5529999999999999</c:v>
                </c:pt>
                <c:pt idx="1448">
                  <c:v>-1.552</c:v>
                </c:pt>
                <c:pt idx="1449">
                  <c:v>-1.5509999999999999</c:v>
                </c:pt>
                <c:pt idx="1450">
                  <c:v>-1.55</c:v>
                </c:pt>
                <c:pt idx="1451">
                  <c:v>-1.5489999999999999</c:v>
                </c:pt>
                <c:pt idx="1452">
                  <c:v>-1.548</c:v>
                </c:pt>
                <c:pt idx="1453">
                  <c:v>-1.5469999999999999</c:v>
                </c:pt>
                <c:pt idx="1454">
                  <c:v>-1.546</c:v>
                </c:pt>
                <c:pt idx="1455">
                  <c:v>-1.5449999999999999</c:v>
                </c:pt>
                <c:pt idx="1456">
                  <c:v>-1.544</c:v>
                </c:pt>
                <c:pt idx="1457">
                  <c:v>-1.5429999999999999</c:v>
                </c:pt>
                <c:pt idx="1458">
                  <c:v>-1.542</c:v>
                </c:pt>
                <c:pt idx="1459">
                  <c:v>-1.5409999999999999</c:v>
                </c:pt>
                <c:pt idx="1460">
                  <c:v>-1.54</c:v>
                </c:pt>
                <c:pt idx="1461">
                  <c:v>-1.5389999999999999</c:v>
                </c:pt>
                <c:pt idx="1462">
                  <c:v>-1.538</c:v>
                </c:pt>
                <c:pt idx="1463">
                  <c:v>-1.5369999999999999</c:v>
                </c:pt>
                <c:pt idx="1464">
                  <c:v>-1.536</c:v>
                </c:pt>
                <c:pt idx="1465">
                  <c:v>-1.5349999999999999</c:v>
                </c:pt>
                <c:pt idx="1466">
                  <c:v>-1.534</c:v>
                </c:pt>
                <c:pt idx="1467">
                  <c:v>-1.5329999999999999</c:v>
                </c:pt>
                <c:pt idx="1468">
                  <c:v>-1.532</c:v>
                </c:pt>
                <c:pt idx="1469">
                  <c:v>-1.5309999999999999</c:v>
                </c:pt>
                <c:pt idx="1470">
                  <c:v>-1.53</c:v>
                </c:pt>
                <c:pt idx="1471">
                  <c:v>-1.5289999999999999</c:v>
                </c:pt>
                <c:pt idx="1472">
                  <c:v>-1.528</c:v>
                </c:pt>
                <c:pt idx="1473">
                  <c:v>-1.5269999999999999</c:v>
                </c:pt>
                <c:pt idx="1474">
                  <c:v>-1.526</c:v>
                </c:pt>
                <c:pt idx="1475">
                  <c:v>-1.5249999999999999</c:v>
                </c:pt>
                <c:pt idx="1476">
                  <c:v>-1.524</c:v>
                </c:pt>
                <c:pt idx="1477">
                  <c:v>-1.5229999999999999</c:v>
                </c:pt>
                <c:pt idx="1478">
                  <c:v>-1.522</c:v>
                </c:pt>
                <c:pt idx="1479">
                  <c:v>-1.5209999999999999</c:v>
                </c:pt>
                <c:pt idx="1480">
                  <c:v>-1.52</c:v>
                </c:pt>
                <c:pt idx="1481">
                  <c:v>-1.5189999999999999</c:v>
                </c:pt>
                <c:pt idx="1482">
                  <c:v>-1.518</c:v>
                </c:pt>
                <c:pt idx="1483">
                  <c:v>-1.5169999999999999</c:v>
                </c:pt>
                <c:pt idx="1484">
                  <c:v>-1.516</c:v>
                </c:pt>
                <c:pt idx="1485">
                  <c:v>-1.5149999999999999</c:v>
                </c:pt>
                <c:pt idx="1486">
                  <c:v>-1.514</c:v>
                </c:pt>
                <c:pt idx="1487">
                  <c:v>-1.5129999999999999</c:v>
                </c:pt>
                <c:pt idx="1488">
                  <c:v>-1.512</c:v>
                </c:pt>
                <c:pt idx="1489">
                  <c:v>-1.5109999999999999</c:v>
                </c:pt>
                <c:pt idx="1490">
                  <c:v>-1.51</c:v>
                </c:pt>
                <c:pt idx="1491">
                  <c:v>-1.5089999999999999</c:v>
                </c:pt>
                <c:pt idx="1492">
                  <c:v>-1.508</c:v>
                </c:pt>
                <c:pt idx="1493">
                  <c:v>-1.5069999999999999</c:v>
                </c:pt>
                <c:pt idx="1494">
                  <c:v>-1.506</c:v>
                </c:pt>
                <c:pt idx="1495">
                  <c:v>-1.5049999999999999</c:v>
                </c:pt>
                <c:pt idx="1496">
                  <c:v>-1.504</c:v>
                </c:pt>
                <c:pt idx="1497">
                  <c:v>-1.5029999999999999</c:v>
                </c:pt>
                <c:pt idx="1498">
                  <c:v>-1.502</c:v>
                </c:pt>
                <c:pt idx="1499">
                  <c:v>-1.5009999999999999</c:v>
                </c:pt>
                <c:pt idx="1500">
                  <c:v>-1.5</c:v>
                </c:pt>
                <c:pt idx="1501">
                  <c:v>-1.4989999999999999</c:v>
                </c:pt>
                <c:pt idx="1502">
                  <c:v>-1.498</c:v>
                </c:pt>
                <c:pt idx="1503">
                  <c:v>-1.4969999999999999</c:v>
                </c:pt>
                <c:pt idx="1504">
                  <c:v>-1.496</c:v>
                </c:pt>
                <c:pt idx="1505">
                  <c:v>-1.4949999999999999</c:v>
                </c:pt>
                <c:pt idx="1506">
                  <c:v>-1.494</c:v>
                </c:pt>
                <c:pt idx="1507">
                  <c:v>-1.4929999999999999</c:v>
                </c:pt>
                <c:pt idx="1508">
                  <c:v>-1.492</c:v>
                </c:pt>
                <c:pt idx="1509">
                  <c:v>-1.4909999999999999</c:v>
                </c:pt>
                <c:pt idx="1510">
                  <c:v>-1.49</c:v>
                </c:pt>
                <c:pt idx="1511">
                  <c:v>-1.4889999999999999</c:v>
                </c:pt>
                <c:pt idx="1512">
                  <c:v>-1.488</c:v>
                </c:pt>
                <c:pt idx="1513">
                  <c:v>-1.4869999999999999</c:v>
                </c:pt>
                <c:pt idx="1514">
                  <c:v>-1.486</c:v>
                </c:pt>
                <c:pt idx="1515">
                  <c:v>-1.4849999999999999</c:v>
                </c:pt>
                <c:pt idx="1516">
                  <c:v>-1.484</c:v>
                </c:pt>
                <c:pt idx="1517">
                  <c:v>-1.4829999999999999</c:v>
                </c:pt>
                <c:pt idx="1518">
                  <c:v>-1.482</c:v>
                </c:pt>
                <c:pt idx="1519">
                  <c:v>-1.4809999999999999</c:v>
                </c:pt>
                <c:pt idx="1520">
                  <c:v>-1.48</c:v>
                </c:pt>
                <c:pt idx="1521">
                  <c:v>-1.4789999999999999</c:v>
                </c:pt>
                <c:pt idx="1522">
                  <c:v>-1.478</c:v>
                </c:pt>
                <c:pt idx="1523">
                  <c:v>-1.4769999999999999</c:v>
                </c:pt>
                <c:pt idx="1524">
                  <c:v>-1.476</c:v>
                </c:pt>
                <c:pt idx="1525">
                  <c:v>-1.4749999999999999</c:v>
                </c:pt>
                <c:pt idx="1526">
                  <c:v>-1.474</c:v>
                </c:pt>
                <c:pt idx="1527">
                  <c:v>-1.4729999999999999</c:v>
                </c:pt>
                <c:pt idx="1528">
                  <c:v>-1.472</c:v>
                </c:pt>
                <c:pt idx="1529">
                  <c:v>-1.4709999999999999</c:v>
                </c:pt>
                <c:pt idx="1530">
                  <c:v>-1.47</c:v>
                </c:pt>
                <c:pt idx="1531">
                  <c:v>-1.4689999999999999</c:v>
                </c:pt>
                <c:pt idx="1532">
                  <c:v>-1.468</c:v>
                </c:pt>
                <c:pt idx="1533">
                  <c:v>-1.4669999999999999</c:v>
                </c:pt>
                <c:pt idx="1534">
                  <c:v>-1.466</c:v>
                </c:pt>
                <c:pt idx="1535">
                  <c:v>-1.4649999999999999</c:v>
                </c:pt>
                <c:pt idx="1536">
                  <c:v>-1.464</c:v>
                </c:pt>
                <c:pt idx="1537">
                  <c:v>-1.4630000000000001</c:v>
                </c:pt>
                <c:pt idx="1538">
                  <c:v>-1.462</c:v>
                </c:pt>
                <c:pt idx="1539">
                  <c:v>-1.4610000000000001</c:v>
                </c:pt>
                <c:pt idx="1540">
                  <c:v>-1.46</c:v>
                </c:pt>
                <c:pt idx="1541">
                  <c:v>-1.4590000000000001</c:v>
                </c:pt>
                <c:pt idx="1542">
                  <c:v>-1.458</c:v>
                </c:pt>
                <c:pt idx="1543">
                  <c:v>-1.4570000000000001</c:v>
                </c:pt>
                <c:pt idx="1544">
                  <c:v>-1.456</c:v>
                </c:pt>
                <c:pt idx="1545">
                  <c:v>-1.4550000000000001</c:v>
                </c:pt>
                <c:pt idx="1546">
                  <c:v>-1.454</c:v>
                </c:pt>
                <c:pt idx="1547">
                  <c:v>-1.4530000000000001</c:v>
                </c:pt>
                <c:pt idx="1548">
                  <c:v>-1.452</c:v>
                </c:pt>
                <c:pt idx="1549">
                  <c:v>-1.4510000000000001</c:v>
                </c:pt>
                <c:pt idx="1550">
                  <c:v>-1.45</c:v>
                </c:pt>
                <c:pt idx="1551">
                  <c:v>-1.4490000000000001</c:v>
                </c:pt>
                <c:pt idx="1552">
                  <c:v>-1.448</c:v>
                </c:pt>
                <c:pt idx="1553">
                  <c:v>-1.4470000000000001</c:v>
                </c:pt>
                <c:pt idx="1554">
                  <c:v>-1.446</c:v>
                </c:pt>
                <c:pt idx="1555">
                  <c:v>-1.4450000000000001</c:v>
                </c:pt>
                <c:pt idx="1556">
                  <c:v>-1.444</c:v>
                </c:pt>
                <c:pt idx="1557">
                  <c:v>-1.4430000000000001</c:v>
                </c:pt>
                <c:pt idx="1558">
                  <c:v>-1.4419999999999999</c:v>
                </c:pt>
                <c:pt idx="1559">
                  <c:v>-1.4410000000000001</c:v>
                </c:pt>
                <c:pt idx="1560">
                  <c:v>-1.44</c:v>
                </c:pt>
                <c:pt idx="1561">
                  <c:v>-1.4390000000000001</c:v>
                </c:pt>
                <c:pt idx="1562">
                  <c:v>-1.4379999999999999</c:v>
                </c:pt>
                <c:pt idx="1563">
                  <c:v>-1.4370000000000001</c:v>
                </c:pt>
                <c:pt idx="1564">
                  <c:v>-1.4359999999999999</c:v>
                </c:pt>
                <c:pt idx="1565">
                  <c:v>-1.4350000000000001</c:v>
                </c:pt>
                <c:pt idx="1566">
                  <c:v>-1.4339999999999999</c:v>
                </c:pt>
                <c:pt idx="1567">
                  <c:v>-1.4330000000000001</c:v>
                </c:pt>
                <c:pt idx="1568">
                  <c:v>-1.4319999999999999</c:v>
                </c:pt>
                <c:pt idx="1569">
                  <c:v>-1.431</c:v>
                </c:pt>
                <c:pt idx="1570">
                  <c:v>-1.43</c:v>
                </c:pt>
                <c:pt idx="1571">
                  <c:v>-1.429</c:v>
                </c:pt>
                <c:pt idx="1572">
                  <c:v>-1.4279999999999999</c:v>
                </c:pt>
                <c:pt idx="1573">
                  <c:v>-1.427</c:v>
                </c:pt>
                <c:pt idx="1574">
                  <c:v>-1.4259999999999999</c:v>
                </c:pt>
                <c:pt idx="1575">
                  <c:v>-1.425</c:v>
                </c:pt>
                <c:pt idx="1576">
                  <c:v>-1.4239999999999999</c:v>
                </c:pt>
                <c:pt idx="1577">
                  <c:v>-1.423</c:v>
                </c:pt>
                <c:pt idx="1578">
                  <c:v>-1.4219999999999999</c:v>
                </c:pt>
                <c:pt idx="1579">
                  <c:v>-1.421</c:v>
                </c:pt>
                <c:pt idx="1580">
                  <c:v>-1.42</c:v>
                </c:pt>
                <c:pt idx="1581">
                  <c:v>-1.419</c:v>
                </c:pt>
                <c:pt idx="1582">
                  <c:v>-1.4179999999999999</c:v>
                </c:pt>
                <c:pt idx="1583">
                  <c:v>-1.417</c:v>
                </c:pt>
                <c:pt idx="1584">
                  <c:v>-1.4159999999999999</c:v>
                </c:pt>
                <c:pt idx="1585">
                  <c:v>-1.415</c:v>
                </c:pt>
                <c:pt idx="1586">
                  <c:v>-1.4139999999999999</c:v>
                </c:pt>
                <c:pt idx="1587">
                  <c:v>-1.413</c:v>
                </c:pt>
                <c:pt idx="1588">
                  <c:v>-1.4119999999999999</c:v>
                </c:pt>
                <c:pt idx="1589">
                  <c:v>-1.411</c:v>
                </c:pt>
                <c:pt idx="1590">
                  <c:v>-1.41</c:v>
                </c:pt>
                <c:pt idx="1591">
                  <c:v>-1.409</c:v>
                </c:pt>
                <c:pt idx="1592">
                  <c:v>-1.4079999999999999</c:v>
                </c:pt>
                <c:pt idx="1593">
                  <c:v>-1.407</c:v>
                </c:pt>
                <c:pt idx="1594">
                  <c:v>-1.4059999999999999</c:v>
                </c:pt>
                <c:pt idx="1595">
                  <c:v>-1.405</c:v>
                </c:pt>
                <c:pt idx="1596">
                  <c:v>-1.4039999999999999</c:v>
                </c:pt>
                <c:pt idx="1597">
                  <c:v>-1.403</c:v>
                </c:pt>
                <c:pt idx="1598">
                  <c:v>-1.4019999999999999</c:v>
                </c:pt>
                <c:pt idx="1599">
                  <c:v>-1.401</c:v>
                </c:pt>
                <c:pt idx="1600">
                  <c:v>-1.4</c:v>
                </c:pt>
                <c:pt idx="1601">
                  <c:v>-1.399</c:v>
                </c:pt>
                <c:pt idx="1602">
                  <c:v>-1.3979999999999999</c:v>
                </c:pt>
                <c:pt idx="1603">
                  <c:v>-1.397</c:v>
                </c:pt>
                <c:pt idx="1604">
                  <c:v>-1.3959999999999999</c:v>
                </c:pt>
                <c:pt idx="1605">
                  <c:v>-1.395</c:v>
                </c:pt>
                <c:pt idx="1606">
                  <c:v>-1.3939999999999999</c:v>
                </c:pt>
                <c:pt idx="1607">
                  <c:v>-1.393</c:v>
                </c:pt>
                <c:pt idx="1608">
                  <c:v>-1.3919999999999999</c:v>
                </c:pt>
                <c:pt idx="1609">
                  <c:v>-1.391</c:v>
                </c:pt>
                <c:pt idx="1610">
                  <c:v>-1.39</c:v>
                </c:pt>
                <c:pt idx="1611">
                  <c:v>-1.389</c:v>
                </c:pt>
                <c:pt idx="1612">
                  <c:v>-1.3879999999999999</c:v>
                </c:pt>
                <c:pt idx="1613">
                  <c:v>-1.387</c:v>
                </c:pt>
                <c:pt idx="1614">
                  <c:v>-1.3859999999999999</c:v>
                </c:pt>
                <c:pt idx="1615">
                  <c:v>-1.385</c:v>
                </c:pt>
                <c:pt idx="1616">
                  <c:v>-1.3839999999999999</c:v>
                </c:pt>
                <c:pt idx="1617">
                  <c:v>-1.383</c:v>
                </c:pt>
                <c:pt idx="1618">
                  <c:v>-1.3819999999999999</c:v>
                </c:pt>
                <c:pt idx="1619">
                  <c:v>-1.381</c:v>
                </c:pt>
                <c:pt idx="1620">
                  <c:v>-1.38</c:v>
                </c:pt>
                <c:pt idx="1621">
                  <c:v>-1.379</c:v>
                </c:pt>
                <c:pt idx="1622">
                  <c:v>-1.3779999999999999</c:v>
                </c:pt>
                <c:pt idx="1623">
                  <c:v>-1.377</c:v>
                </c:pt>
                <c:pt idx="1624">
                  <c:v>-1.3759999999999999</c:v>
                </c:pt>
                <c:pt idx="1625">
                  <c:v>-1.375</c:v>
                </c:pt>
                <c:pt idx="1626">
                  <c:v>-1.3739999999999999</c:v>
                </c:pt>
                <c:pt idx="1627">
                  <c:v>-1.373</c:v>
                </c:pt>
                <c:pt idx="1628">
                  <c:v>-1.3719999999999999</c:v>
                </c:pt>
                <c:pt idx="1629">
                  <c:v>-1.371</c:v>
                </c:pt>
                <c:pt idx="1630">
                  <c:v>-1.3699999999999999</c:v>
                </c:pt>
                <c:pt idx="1631">
                  <c:v>-1.369</c:v>
                </c:pt>
                <c:pt idx="1632">
                  <c:v>-1.3679999999999999</c:v>
                </c:pt>
                <c:pt idx="1633">
                  <c:v>-1.367</c:v>
                </c:pt>
                <c:pt idx="1634">
                  <c:v>-1.3659999999999999</c:v>
                </c:pt>
                <c:pt idx="1635">
                  <c:v>-1.365</c:v>
                </c:pt>
                <c:pt idx="1636">
                  <c:v>-1.3639999999999999</c:v>
                </c:pt>
                <c:pt idx="1637">
                  <c:v>-1.363</c:v>
                </c:pt>
                <c:pt idx="1638">
                  <c:v>-1.3619999999999999</c:v>
                </c:pt>
                <c:pt idx="1639">
                  <c:v>-1.361</c:v>
                </c:pt>
                <c:pt idx="1640">
                  <c:v>-1.3599999999999999</c:v>
                </c:pt>
                <c:pt idx="1641">
                  <c:v>-1.359</c:v>
                </c:pt>
                <c:pt idx="1642">
                  <c:v>-1.3579999999999999</c:v>
                </c:pt>
                <c:pt idx="1643">
                  <c:v>-1.357</c:v>
                </c:pt>
                <c:pt idx="1644">
                  <c:v>-1.3559999999999999</c:v>
                </c:pt>
                <c:pt idx="1645">
                  <c:v>-1.355</c:v>
                </c:pt>
                <c:pt idx="1646">
                  <c:v>-1.3539999999999999</c:v>
                </c:pt>
                <c:pt idx="1647">
                  <c:v>-1.353</c:v>
                </c:pt>
                <c:pt idx="1648">
                  <c:v>-1.3519999999999999</c:v>
                </c:pt>
                <c:pt idx="1649">
                  <c:v>-1.351</c:v>
                </c:pt>
                <c:pt idx="1650">
                  <c:v>-1.3499999999999999</c:v>
                </c:pt>
                <c:pt idx="1651">
                  <c:v>-1.349</c:v>
                </c:pt>
                <c:pt idx="1652">
                  <c:v>-1.3479999999999999</c:v>
                </c:pt>
                <c:pt idx="1653">
                  <c:v>-1.347</c:v>
                </c:pt>
                <c:pt idx="1654">
                  <c:v>-1.3459999999999999</c:v>
                </c:pt>
                <c:pt idx="1655">
                  <c:v>-1.345</c:v>
                </c:pt>
                <c:pt idx="1656">
                  <c:v>-1.3439999999999999</c:v>
                </c:pt>
                <c:pt idx="1657">
                  <c:v>-1.343</c:v>
                </c:pt>
                <c:pt idx="1658">
                  <c:v>-1.3419999999999999</c:v>
                </c:pt>
                <c:pt idx="1659">
                  <c:v>-1.341</c:v>
                </c:pt>
                <c:pt idx="1660">
                  <c:v>-1.3399999999999999</c:v>
                </c:pt>
                <c:pt idx="1661">
                  <c:v>-1.339</c:v>
                </c:pt>
                <c:pt idx="1662">
                  <c:v>-1.3379999999999999</c:v>
                </c:pt>
                <c:pt idx="1663">
                  <c:v>-1.337</c:v>
                </c:pt>
                <c:pt idx="1664">
                  <c:v>-1.3359999999999999</c:v>
                </c:pt>
                <c:pt idx="1665">
                  <c:v>-1.335</c:v>
                </c:pt>
                <c:pt idx="1666">
                  <c:v>-1.3340000000000001</c:v>
                </c:pt>
                <c:pt idx="1667">
                  <c:v>-1.333</c:v>
                </c:pt>
                <c:pt idx="1668">
                  <c:v>-1.3320000000000001</c:v>
                </c:pt>
                <c:pt idx="1669">
                  <c:v>-1.331</c:v>
                </c:pt>
                <c:pt idx="1670">
                  <c:v>-1.33</c:v>
                </c:pt>
                <c:pt idx="1671">
                  <c:v>-1.329</c:v>
                </c:pt>
                <c:pt idx="1672">
                  <c:v>-1.3280000000000001</c:v>
                </c:pt>
                <c:pt idx="1673">
                  <c:v>-1.327</c:v>
                </c:pt>
                <c:pt idx="1674">
                  <c:v>-1.3260000000000001</c:v>
                </c:pt>
                <c:pt idx="1675">
                  <c:v>-1.325</c:v>
                </c:pt>
                <c:pt idx="1676">
                  <c:v>-1.3240000000000001</c:v>
                </c:pt>
                <c:pt idx="1677">
                  <c:v>-1.323</c:v>
                </c:pt>
                <c:pt idx="1678">
                  <c:v>-1.3220000000000001</c:v>
                </c:pt>
                <c:pt idx="1679">
                  <c:v>-1.321</c:v>
                </c:pt>
                <c:pt idx="1680">
                  <c:v>-1.32</c:v>
                </c:pt>
                <c:pt idx="1681">
                  <c:v>-1.319</c:v>
                </c:pt>
                <c:pt idx="1682">
                  <c:v>-1.3180000000000001</c:v>
                </c:pt>
                <c:pt idx="1683">
                  <c:v>-1.3169999999999999</c:v>
                </c:pt>
                <c:pt idx="1684">
                  <c:v>-1.3160000000000001</c:v>
                </c:pt>
                <c:pt idx="1685">
                  <c:v>-1.3149999999999999</c:v>
                </c:pt>
                <c:pt idx="1686">
                  <c:v>-1.3140000000000001</c:v>
                </c:pt>
                <c:pt idx="1687">
                  <c:v>-1.3129999999999999</c:v>
                </c:pt>
                <c:pt idx="1688">
                  <c:v>-1.3120000000000001</c:v>
                </c:pt>
                <c:pt idx="1689">
                  <c:v>-1.3109999999999999</c:v>
                </c:pt>
                <c:pt idx="1690">
                  <c:v>-1.31</c:v>
                </c:pt>
                <c:pt idx="1691">
                  <c:v>-1.3089999999999999</c:v>
                </c:pt>
                <c:pt idx="1692">
                  <c:v>-1.3080000000000001</c:v>
                </c:pt>
                <c:pt idx="1693">
                  <c:v>-1.3069999999999999</c:v>
                </c:pt>
                <c:pt idx="1694">
                  <c:v>-1.306</c:v>
                </c:pt>
                <c:pt idx="1695">
                  <c:v>-1.3049999999999999</c:v>
                </c:pt>
                <c:pt idx="1696">
                  <c:v>-1.304</c:v>
                </c:pt>
                <c:pt idx="1697">
                  <c:v>-1.3029999999999999</c:v>
                </c:pt>
                <c:pt idx="1698">
                  <c:v>-1.302</c:v>
                </c:pt>
                <c:pt idx="1699">
                  <c:v>-1.3009999999999999</c:v>
                </c:pt>
                <c:pt idx="1700">
                  <c:v>-1.3</c:v>
                </c:pt>
                <c:pt idx="1701">
                  <c:v>-1.2989999999999999</c:v>
                </c:pt>
                <c:pt idx="1702">
                  <c:v>-1.298</c:v>
                </c:pt>
                <c:pt idx="1703">
                  <c:v>-1.2969999999999999</c:v>
                </c:pt>
                <c:pt idx="1704">
                  <c:v>-1.296</c:v>
                </c:pt>
                <c:pt idx="1705">
                  <c:v>-1.2949999999999999</c:v>
                </c:pt>
                <c:pt idx="1706">
                  <c:v>-1.294</c:v>
                </c:pt>
                <c:pt idx="1707">
                  <c:v>-1.2929999999999999</c:v>
                </c:pt>
                <c:pt idx="1708">
                  <c:v>-1.292</c:v>
                </c:pt>
                <c:pt idx="1709">
                  <c:v>-1.2909999999999999</c:v>
                </c:pt>
                <c:pt idx="1710">
                  <c:v>-1.29</c:v>
                </c:pt>
                <c:pt idx="1711">
                  <c:v>-1.2889999999999999</c:v>
                </c:pt>
                <c:pt idx="1712">
                  <c:v>-1.288</c:v>
                </c:pt>
                <c:pt idx="1713">
                  <c:v>-1.2869999999999999</c:v>
                </c:pt>
                <c:pt idx="1714">
                  <c:v>-1.286</c:v>
                </c:pt>
                <c:pt idx="1715">
                  <c:v>-1.2849999999999999</c:v>
                </c:pt>
                <c:pt idx="1716">
                  <c:v>-1.284</c:v>
                </c:pt>
                <c:pt idx="1717">
                  <c:v>-1.2829999999999999</c:v>
                </c:pt>
                <c:pt idx="1718">
                  <c:v>-1.282</c:v>
                </c:pt>
                <c:pt idx="1719">
                  <c:v>-1.2809999999999999</c:v>
                </c:pt>
                <c:pt idx="1720">
                  <c:v>-1.28</c:v>
                </c:pt>
                <c:pt idx="1721">
                  <c:v>-1.2789999999999999</c:v>
                </c:pt>
                <c:pt idx="1722">
                  <c:v>-1.278</c:v>
                </c:pt>
                <c:pt idx="1723">
                  <c:v>-1.2769999999999999</c:v>
                </c:pt>
                <c:pt idx="1724">
                  <c:v>-1.276</c:v>
                </c:pt>
                <c:pt idx="1725">
                  <c:v>-1.2749999999999999</c:v>
                </c:pt>
                <c:pt idx="1726">
                  <c:v>-1.274</c:v>
                </c:pt>
                <c:pt idx="1727">
                  <c:v>-1.2729999999999999</c:v>
                </c:pt>
                <c:pt idx="1728">
                  <c:v>-1.272</c:v>
                </c:pt>
                <c:pt idx="1729">
                  <c:v>-1.2709999999999999</c:v>
                </c:pt>
                <c:pt idx="1730">
                  <c:v>-1.27</c:v>
                </c:pt>
                <c:pt idx="1731">
                  <c:v>-1.2689999999999999</c:v>
                </c:pt>
                <c:pt idx="1732">
                  <c:v>-1.268</c:v>
                </c:pt>
                <c:pt idx="1733">
                  <c:v>-1.2669999999999999</c:v>
                </c:pt>
                <c:pt idx="1734">
                  <c:v>-1.266</c:v>
                </c:pt>
                <c:pt idx="1735">
                  <c:v>-1.2649999999999999</c:v>
                </c:pt>
                <c:pt idx="1736">
                  <c:v>-1.264</c:v>
                </c:pt>
                <c:pt idx="1737">
                  <c:v>-1.2629999999999999</c:v>
                </c:pt>
                <c:pt idx="1738">
                  <c:v>-1.262</c:v>
                </c:pt>
                <c:pt idx="1739">
                  <c:v>-1.2609999999999999</c:v>
                </c:pt>
                <c:pt idx="1740">
                  <c:v>-1.26</c:v>
                </c:pt>
                <c:pt idx="1741">
                  <c:v>-1.2589999999999999</c:v>
                </c:pt>
                <c:pt idx="1742">
                  <c:v>-1.258</c:v>
                </c:pt>
                <c:pt idx="1743">
                  <c:v>-1.2569999999999999</c:v>
                </c:pt>
                <c:pt idx="1744">
                  <c:v>-1.256</c:v>
                </c:pt>
                <c:pt idx="1745">
                  <c:v>-1.2549999999999999</c:v>
                </c:pt>
                <c:pt idx="1746">
                  <c:v>-1.254</c:v>
                </c:pt>
                <c:pt idx="1747">
                  <c:v>-1.2529999999999999</c:v>
                </c:pt>
                <c:pt idx="1748">
                  <c:v>-1.252</c:v>
                </c:pt>
                <c:pt idx="1749">
                  <c:v>-1.2509999999999999</c:v>
                </c:pt>
                <c:pt idx="1750">
                  <c:v>-1.25</c:v>
                </c:pt>
                <c:pt idx="1751">
                  <c:v>-1.2489999999999999</c:v>
                </c:pt>
                <c:pt idx="1752">
                  <c:v>-1.248</c:v>
                </c:pt>
                <c:pt idx="1753">
                  <c:v>-1.2469999999999999</c:v>
                </c:pt>
                <c:pt idx="1754">
                  <c:v>-1.246</c:v>
                </c:pt>
                <c:pt idx="1755">
                  <c:v>-1.2449999999999999</c:v>
                </c:pt>
                <c:pt idx="1756">
                  <c:v>-1.244</c:v>
                </c:pt>
                <c:pt idx="1757">
                  <c:v>-1.2429999999999999</c:v>
                </c:pt>
                <c:pt idx="1758">
                  <c:v>-1.242</c:v>
                </c:pt>
                <c:pt idx="1759">
                  <c:v>-1.2409999999999999</c:v>
                </c:pt>
                <c:pt idx="1760">
                  <c:v>-1.24</c:v>
                </c:pt>
                <c:pt idx="1761">
                  <c:v>-1.2389999999999999</c:v>
                </c:pt>
                <c:pt idx="1762">
                  <c:v>-1.238</c:v>
                </c:pt>
                <c:pt idx="1763">
                  <c:v>-1.2369999999999999</c:v>
                </c:pt>
                <c:pt idx="1764">
                  <c:v>-1.236</c:v>
                </c:pt>
                <c:pt idx="1765">
                  <c:v>-1.2349999999999999</c:v>
                </c:pt>
                <c:pt idx="1766">
                  <c:v>-1.234</c:v>
                </c:pt>
                <c:pt idx="1767">
                  <c:v>-1.2329999999999999</c:v>
                </c:pt>
                <c:pt idx="1768">
                  <c:v>-1.232</c:v>
                </c:pt>
                <c:pt idx="1769">
                  <c:v>-1.2309999999999999</c:v>
                </c:pt>
                <c:pt idx="1770">
                  <c:v>-1.23</c:v>
                </c:pt>
                <c:pt idx="1771">
                  <c:v>-1.2289999999999999</c:v>
                </c:pt>
                <c:pt idx="1772">
                  <c:v>-1.228</c:v>
                </c:pt>
                <c:pt idx="1773">
                  <c:v>-1.2269999999999999</c:v>
                </c:pt>
                <c:pt idx="1774">
                  <c:v>-1.226</c:v>
                </c:pt>
                <c:pt idx="1775">
                  <c:v>-1.2249999999999999</c:v>
                </c:pt>
                <c:pt idx="1776">
                  <c:v>-1.224</c:v>
                </c:pt>
                <c:pt idx="1777">
                  <c:v>-1.2229999999999999</c:v>
                </c:pt>
                <c:pt idx="1778">
                  <c:v>-1.222</c:v>
                </c:pt>
                <c:pt idx="1779">
                  <c:v>-1.2209999999999999</c:v>
                </c:pt>
                <c:pt idx="1780">
                  <c:v>-1.22</c:v>
                </c:pt>
                <c:pt idx="1781">
                  <c:v>-1.2189999999999999</c:v>
                </c:pt>
                <c:pt idx="1782">
                  <c:v>-1.218</c:v>
                </c:pt>
                <c:pt idx="1783">
                  <c:v>-1.2169999999999999</c:v>
                </c:pt>
                <c:pt idx="1784">
                  <c:v>-1.216</c:v>
                </c:pt>
                <c:pt idx="1785">
                  <c:v>-1.2149999999999999</c:v>
                </c:pt>
                <c:pt idx="1786">
                  <c:v>-1.214</c:v>
                </c:pt>
                <c:pt idx="1787">
                  <c:v>-1.2129999999999999</c:v>
                </c:pt>
                <c:pt idx="1788">
                  <c:v>-1.212</c:v>
                </c:pt>
                <c:pt idx="1789">
                  <c:v>-1.2109999999999999</c:v>
                </c:pt>
                <c:pt idx="1790">
                  <c:v>-1.21</c:v>
                </c:pt>
                <c:pt idx="1791">
                  <c:v>-1.2089999999999999</c:v>
                </c:pt>
                <c:pt idx="1792">
                  <c:v>-1.208</c:v>
                </c:pt>
                <c:pt idx="1793">
                  <c:v>-1.2070000000000001</c:v>
                </c:pt>
                <c:pt idx="1794">
                  <c:v>-1.206</c:v>
                </c:pt>
                <c:pt idx="1795">
                  <c:v>-1.2050000000000001</c:v>
                </c:pt>
                <c:pt idx="1796">
                  <c:v>-1.204</c:v>
                </c:pt>
                <c:pt idx="1797">
                  <c:v>-1.2030000000000001</c:v>
                </c:pt>
                <c:pt idx="1798">
                  <c:v>-1.202</c:v>
                </c:pt>
                <c:pt idx="1799">
                  <c:v>-1.2010000000000001</c:v>
                </c:pt>
                <c:pt idx="1800">
                  <c:v>-1.2</c:v>
                </c:pt>
                <c:pt idx="1801">
                  <c:v>-1.1990000000000001</c:v>
                </c:pt>
                <c:pt idx="1802">
                  <c:v>-1.198</c:v>
                </c:pt>
                <c:pt idx="1803">
                  <c:v>-1.1970000000000001</c:v>
                </c:pt>
                <c:pt idx="1804">
                  <c:v>-1.196</c:v>
                </c:pt>
                <c:pt idx="1805">
                  <c:v>-1.1950000000000001</c:v>
                </c:pt>
                <c:pt idx="1806">
                  <c:v>-1.194</c:v>
                </c:pt>
                <c:pt idx="1807">
                  <c:v>-1.1930000000000001</c:v>
                </c:pt>
                <c:pt idx="1808">
                  <c:v>-1.1919999999999999</c:v>
                </c:pt>
                <c:pt idx="1809">
                  <c:v>-1.1910000000000001</c:v>
                </c:pt>
                <c:pt idx="1810">
                  <c:v>-1.19</c:v>
                </c:pt>
                <c:pt idx="1811">
                  <c:v>-1.1890000000000001</c:v>
                </c:pt>
                <c:pt idx="1812">
                  <c:v>-1.1879999999999999</c:v>
                </c:pt>
                <c:pt idx="1813">
                  <c:v>-1.1870000000000001</c:v>
                </c:pt>
                <c:pt idx="1814">
                  <c:v>-1.1859999999999999</c:v>
                </c:pt>
                <c:pt idx="1815">
                  <c:v>-1.1850000000000001</c:v>
                </c:pt>
                <c:pt idx="1816">
                  <c:v>-1.1839999999999999</c:v>
                </c:pt>
                <c:pt idx="1817">
                  <c:v>-1.1830000000000001</c:v>
                </c:pt>
                <c:pt idx="1818">
                  <c:v>-1.1819999999999999</c:v>
                </c:pt>
                <c:pt idx="1819">
                  <c:v>-1.181</c:v>
                </c:pt>
                <c:pt idx="1820">
                  <c:v>-1.18</c:v>
                </c:pt>
                <c:pt idx="1821">
                  <c:v>-1.179</c:v>
                </c:pt>
                <c:pt idx="1822">
                  <c:v>-1.1779999999999999</c:v>
                </c:pt>
                <c:pt idx="1823">
                  <c:v>-1.177</c:v>
                </c:pt>
                <c:pt idx="1824">
                  <c:v>-1.1759999999999999</c:v>
                </c:pt>
                <c:pt idx="1825">
                  <c:v>-1.175</c:v>
                </c:pt>
                <c:pt idx="1826">
                  <c:v>-1.1739999999999999</c:v>
                </c:pt>
                <c:pt idx="1827">
                  <c:v>-1.173</c:v>
                </c:pt>
                <c:pt idx="1828">
                  <c:v>-1.1719999999999999</c:v>
                </c:pt>
                <c:pt idx="1829">
                  <c:v>-1.171</c:v>
                </c:pt>
                <c:pt idx="1830">
                  <c:v>-1.17</c:v>
                </c:pt>
                <c:pt idx="1831">
                  <c:v>-1.169</c:v>
                </c:pt>
                <c:pt idx="1832">
                  <c:v>-1.1679999999999999</c:v>
                </c:pt>
                <c:pt idx="1833">
                  <c:v>-1.167</c:v>
                </c:pt>
                <c:pt idx="1834">
                  <c:v>-1.1659999999999999</c:v>
                </c:pt>
                <c:pt idx="1835">
                  <c:v>-1.165</c:v>
                </c:pt>
                <c:pt idx="1836">
                  <c:v>-1.1639999999999999</c:v>
                </c:pt>
                <c:pt idx="1837">
                  <c:v>-1.163</c:v>
                </c:pt>
                <c:pt idx="1838">
                  <c:v>-1.1619999999999999</c:v>
                </c:pt>
                <c:pt idx="1839">
                  <c:v>-1.161</c:v>
                </c:pt>
                <c:pt idx="1840">
                  <c:v>-1.1599999999999999</c:v>
                </c:pt>
                <c:pt idx="1841">
                  <c:v>-1.159</c:v>
                </c:pt>
                <c:pt idx="1842">
                  <c:v>-1.1579999999999999</c:v>
                </c:pt>
                <c:pt idx="1843">
                  <c:v>-1.157</c:v>
                </c:pt>
                <c:pt idx="1844">
                  <c:v>-1.1559999999999999</c:v>
                </c:pt>
                <c:pt idx="1845">
                  <c:v>-1.155</c:v>
                </c:pt>
                <c:pt idx="1846">
                  <c:v>-1.1539999999999999</c:v>
                </c:pt>
                <c:pt idx="1847">
                  <c:v>-1.153</c:v>
                </c:pt>
                <c:pt idx="1848">
                  <c:v>-1.1519999999999999</c:v>
                </c:pt>
                <c:pt idx="1849">
                  <c:v>-1.151</c:v>
                </c:pt>
                <c:pt idx="1850">
                  <c:v>-1.1499999999999999</c:v>
                </c:pt>
                <c:pt idx="1851">
                  <c:v>-1.149</c:v>
                </c:pt>
                <c:pt idx="1852">
                  <c:v>-1.1479999999999999</c:v>
                </c:pt>
                <c:pt idx="1853">
                  <c:v>-1.147</c:v>
                </c:pt>
                <c:pt idx="1854">
                  <c:v>-1.1459999999999999</c:v>
                </c:pt>
                <c:pt idx="1855">
                  <c:v>-1.145</c:v>
                </c:pt>
                <c:pt idx="1856">
                  <c:v>-1.1439999999999999</c:v>
                </c:pt>
                <c:pt idx="1857">
                  <c:v>-1.143</c:v>
                </c:pt>
                <c:pt idx="1858">
                  <c:v>-1.1419999999999999</c:v>
                </c:pt>
                <c:pt idx="1859">
                  <c:v>-1.141</c:v>
                </c:pt>
                <c:pt idx="1860">
                  <c:v>-1.1399999999999999</c:v>
                </c:pt>
                <c:pt idx="1861">
                  <c:v>-1.139</c:v>
                </c:pt>
                <c:pt idx="1862">
                  <c:v>-1.1379999999999999</c:v>
                </c:pt>
                <c:pt idx="1863">
                  <c:v>-1.137</c:v>
                </c:pt>
                <c:pt idx="1864">
                  <c:v>-1.1359999999999999</c:v>
                </c:pt>
                <c:pt idx="1865">
                  <c:v>-1.135</c:v>
                </c:pt>
                <c:pt idx="1866">
                  <c:v>-1.1339999999999999</c:v>
                </c:pt>
                <c:pt idx="1867">
                  <c:v>-1.133</c:v>
                </c:pt>
                <c:pt idx="1868">
                  <c:v>-1.1319999999999999</c:v>
                </c:pt>
                <c:pt idx="1869">
                  <c:v>-1.131</c:v>
                </c:pt>
                <c:pt idx="1870">
                  <c:v>-1.1299999999999999</c:v>
                </c:pt>
                <c:pt idx="1871">
                  <c:v>-1.129</c:v>
                </c:pt>
                <c:pt idx="1872">
                  <c:v>-1.1279999999999999</c:v>
                </c:pt>
                <c:pt idx="1873">
                  <c:v>-1.127</c:v>
                </c:pt>
                <c:pt idx="1874">
                  <c:v>-1.1259999999999999</c:v>
                </c:pt>
                <c:pt idx="1875">
                  <c:v>-1.125</c:v>
                </c:pt>
                <c:pt idx="1876">
                  <c:v>-1.1239999999999999</c:v>
                </c:pt>
                <c:pt idx="1877">
                  <c:v>-1.123</c:v>
                </c:pt>
                <c:pt idx="1878">
                  <c:v>-1.1219999999999999</c:v>
                </c:pt>
                <c:pt idx="1879">
                  <c:v>-1.121</c:v>
                </c:pt>
                <c:pt idx="1880">
                  <c:v>-1.1199999999999999</c:v>
                </c:pt>
                <c:pt idx="1881">
                  <c:v>-1.119</c:v>
                </c:pt>
                <c:pt idx="1882">
                  <c:v>-1.1179999999999999</c:v>
                </c:pt>
                <c:pt idx="1883">
                  <c:v>-1.117</c:v>
                </c:pt>
                <c:pt idx="1884">
                  <c:v>-1.1159999999999999</c:v>
                </c:pt>
                <c:pt idx="1885">
                  <c:v>-1.115</c:v>
                </c:pt>
                <c:pt idx="1886">
                  <c:v>-1.1139999999999999</c:v>
                </c:pt>
                <c:pt idx="1887">
                  <c:v>-1.113</c:v>
                </c:pt>
                <c:pt idx="1888">
                  <c:v>-1.1119999999999999</c:v>
                </c:pt>
                <c:pt idx="1889">
                  <c:v>-1.111</c:v>
                </c:pt>
                <c:pt idx="1890">
                  <c:v>-1.1099999999999999</c:v>
                </c:pt>
                <c:pt idx="1891">
                  <c:v>-1.109</c:v>
                </c:pt>
                <c:pt idx="1892">
                  <c:v>-1.1079999999999999</c:v>
                </c:pt>
                <c:pt idx="1893">
                  <c:v>-1.107</c:v>
                </c:pt>
                <c:pt idx="1894">
                  <c:v>-1.1059999999999999</c:v>
                </c:pt>
                <c:pt idx="1895">
                  <c:v>-1.105</c:v>
                </c:pt>
                <c:pt idx="1896">
                  <c:v>-1.1039999999999999</c:v>
                </c:pt>
                <c:pt idx="1897">
                  <c:v>-1.103</c:v>
                </c:pt>
                <c:pt idx="1898">
                  <c:v>-1.1019999999999999</c:v>
                </c:pt>
                <c:pt idx="1899">
                  <c:v>-1.101</c:v>
                </c:pt>
                <c:pt idx="1900">
                  <c:v>-1.0999999999999999</c:v>
                </c:pt>
                <c:pt idx="1901">
                  <c:v>-1.099</c:v>
                </c:pt>
                <c:pt idx="1902">
                  <c:v>-1.0979999999999999</c:v>
                </c:pt>
                <c:pt idx="1903">
                  <c:v>-1.097</c:v>
                </c:pt>
                <c:pt idx="1904">
                  <c:v>-1.0959999999999999</c:v>
                </c:pt>
                <c:pt idx="1905">
                  <c:v>-1.095</c:v>
                </c:pt>
                <c:pt idx="1906">
                  <c:v>-1.0939999999999999</c:v>
                </c:pt>
                <c:pt idx="1907">
                  <c:v>-1.093</c:v>
                </c:pt>
                <c:pt idx="1908">
                  <c:v>-1.0919999999999999</c:v>
                </c:pt>
                <c:pt idx="1909">
                  <c:v>-1.091</c:v>
                </c:pt>
                <c:pt idx="1910">
                  <c:v>-1.0899999999999999</c:v>
                </c:pt>
                <c:pt idx="1911">
                  <c:v>-1.089</c:v>
                </c:pt>
                <c:pt idx="1912">
                  <c:v>-1.0879999999999999</c:v>
                </c:pt>
                <c:pt idx="1913">
                  <c:v>-1.087</c:v>
                </c:pt>
                <c:pt idx="1914">
                  <c:v>-1.0859999999999999</c:v>
                </c:pt>
                <c:pt idx="1915">
                  <c:v>-1.085</c:v>
                </c:pt>
                <c:pt idx="1916">
                  <c:v>-1.0839999999999999</c:v>
                </c:pt>
                <c:pt idx="1917">
                  <c:v>-1.083</c:v>
                </c:pt>
                <c:pt idx="1918">
                  <c:v>-1.0819999999999999</c:v>
                </c:pt>
                <c:pt idx="1919">
                  <c:v>-1.081</c:v>
                </c:pt>
                <c:pt idx="1920">
                  <c:v>-1.08</c:v>
                </c:pt>
                <c:pt idx="1921">
                  <c:v>-1.079</c:v>
                </c:pt>
                <c:pt idx="1922">
                  <c:v>-1.0780000000000001</c:v>
                </c:pt>
                <c:pt idx="1923">
                  <c:v>-1.077</c:v>
                </c:pt>
                <c:pt idx="1924">
                  <c:v>-1.0760000000000001</c:v>
                </c:pt>
                <c:pt idx="1925">
                  <c:v>-1.075</c:v>
                </c:pt>
                <c:pt idx="1926">
                  <c:v>-1.0740000000000001</c:v>
                </c:pt>
                <c:pt idx="1927">
                  <c:v>-1.073</c:v>
                </c:pt>
                <c:pt idx="1928">
                  <c:v>-1.0720000000000001</c:v>
                </c:pt>
                <c:pt idx="1929">
                  <c:v>-1.071</c:v>
                </c:pt>
                <c:pt idx="1930">
                  <c:v>-1.07</c:v>
                </c:pt>
                <c:pt idx="1931">
                  <c:v>-1.069</c:v>
                </c:pt>
                <c:pt idx="1932">
                  <c:v>-1.0680000000000001</c:v>
                </c:pt>
                <c:pt idx="1933">
                  <c:v>-1.0669999999999999</c:v>
                </c:pt>
                <c:pt idx="1934">
                  <c:v>-1.0660000000000001</c:v>
                </c:pt>
                <c:pt idx="1935">
                  <c:v>-1.0649999999999999</c:v>
                </c:pt>
                <c:pt idx="1936">
                  <c:v>-1.0640000000000001</c:v>
                </c:pt>
                <c:pt idx="1937">
                  <c:v>-1.0629999999999999</c:v>
                </c:pt>
                <c:pt idx="1938">
                  <c:v>-1.0620000000000001</c:v>
                </c:pt>
                <c:pt idx="1939">
                  <c:v>-1.0609999999999999</c:v>
                </c:pt>
                <c:pt idx="1940">
                  <c:v>-1.06</c:v>
                </c:pt>
                <c:pt idx="1941">
                  <c:v>-1.0589999999999999</c:v>
                </c:pt>
                <c:pt idx="1942">
                  <c:v>-1.0580000000000001</c:v>
                </c:pt>
                <c:pt idx="1943">
                  <c:v>-1.0569999999999999</c:v>
                </c:pt>
                <c:pt idx="1944">
                  <c:v>-1.056</c:v>
                </c:pt>
                <c:pt idx="1945">
                  <c:v>-1.0549999999999999</c:v>
                </c:pt>
                <c:pt idx="1946">
                  <c:v>-1.054</c:v>
                </c:pt>
                <c:pt idx="1947">
                  <c:v>-1.0529999999999999</c:v>
                </c:pt>
                <c:pt idx="1948">
                  <c:v>-1.052</c:v>
                </c:pt>
                <c:pt idx="1949">
                  <c:v>-1.0509999999999999</c:v>
                </c:pt>
                <c:pt idx="1950">
                  <c:v>-1.05</c:v>
                </c:pt>
                <c:pt idx="1951">
                  <c:v>-1.0489999999999999</c:v>
                </c:pt>
                <c:pt idx="1952">
                  <c:v>-1.048</c:v>
                </c:pt>
                <c:pt idx="1953">
                  <c:v>-1.0469999999999999</c:v>
                </c:pt>
                <c:pt idx="1954">
                  <c:v>-1.046</c:v>
                </c:pt>
                <c:pt idx="1955">
                  <c:v>-1.0449999999999999</c:v>
                </c:pt>
                <c:pt idx="1956">
                  <c:v>-1.044</c:v>
                </c:pt>
                <c:pt idx="1957">
                  <c:v>-1.0429999999999999</c:v>
                </c:pt>
                <c:pt idx="1958">
                  <c:v>-1.042</c:v>
                </c:pt>
                <c:pt idx="1959">
                  <c:v>-1.0409999999999999</c:v>
                </c:pt>
                <c:pt idx="1960">
                  <c:v>-1.04</c:v>
                </c:pt>
                <c:pt idx="1961">
                  <c:v>-1.0389999999999999</c:v>
                </c:pt>
                <c:pt idx="1962">
                  <c:v>-1.038</c:v>
                </c:pt>
                <c:pt idx="1963">
                  <c:v>-1.0369999999999999</c:v>
                </c:pt>
                <c:pt idx="1964">
                  <c:v>-1.036</c:v>
                </c:pt>
                <c:pt idx="1965">
                  <c:v>-1.0349999999999999</c:v>
                </c:pt>
                <c:pt idx="1966">
                  <c:v>-1.034</c:v>
                </c:pt>
                <c:pt idx="1967">
                  <c:v>-1.0329999999999999</c:v>
                </c:pt>
                <c:pt idx="1968">
                  <c:v>-1.032</c:v>
                </c:pt>
                <c:pt idx="1969">
                  <c:v>-1.0309999999999999</c:v>
                </c:pt>
                <c:pt idx="1970">
                  <c:v>-1.03</c:v>
                </c:pt>
                <c:pt idx="1971">
                  <c:v>-1.0289999999999999</c:v>
                </c:pt>
                <c:pt idx="1972">
                  <c:v>-1.028</c:v>
                </c:pt>
                <c:pt idx="1973">
                  <c:v>-1.0269999999999999</c:v>
                </c:pt>
                <c:pt idx="1974">
                  <c:v>-1.026</c:v>
                </c:pt>
                <c:pt idx="1975">
                  <c:v>-1.0249999999999999</c:v>
                </c:pt>
                <c:pt idx="1976">
                  <c:v>-1.024</c:v>
                </c:pt>
                <c:pt idx="1977">
                  <c:v>-1.0229999999999999</c:v>
                </c:pt>
                <c:pt idx="1978">
                  <c:v>-1.022</c:v>
                </c:pt>
                <c:pt idx="1979">
                  <c:v>-1.0209999999999999</c:v>
                </c:pt>
                <c:pt idx="1980">
                  <c:v>-1.02</c:v>
                </c:pt>
                <c:pt idx="1981">
                  <c:v>-1.0189999999999999</c:v>
                </c:pt>
                <c:pt idx="1982">
                  <c:v>-1.018</c:v>
                </c:pt>
                <c:pt idx="1983">
                  <c:v>-1.0169999999999999</c:v>
                </c:pt>
                <c:pt idx="1984">
                  <c:v>-1.016</c:v>
                </c:pt>
                <c:pt idx="1985">
                  <c:v>-1.0149999999999999</c:v>
                </c:pt>
                <c:pt idx="1986">
                  <c:v>-1.014</c:v>
                </c:pt>
                <c:pt idx="1987">
                  <c:v>-1.0129999999999999</c:v>
                </c:pt>
                <c:pt idx="1988">
                  <c:v>-1.012</c:v>
                </c:pt>
                <c:pt idx="1989">
                  <c:v>-1.0109999999999999</c:v>
                </c:pt>
                <c:pt idx="1990">
                  <c:v>-1.01</c:v>
                </c:pt>
                <c:pt idx="1991">
                  <c:v>-1.0089999999999999</c:v>
                </c:pt>
                <c:pt idx="1992">
                  <c:v>-1.008</c:v>
                </c:pt>
                <c:pt idx="1993">
                  <c:v>-1.0069999999999999</c:v>
                </c:pt>
                <c:pt idx="1994">
                  <c:v>-1.006</c:v>
                </c:pt>
                <c:pt idx="1995">
                  <c:v>-1.0049999999999999</c:v>
                </c:pt>
                <c:pt idx="1996">
                  <c:v>-1.004</c:v>
                </c:pt>
                <c:pt idx="1997">
                  <c:v>-1.0029999999999999</c:v>
                </c:pt>
                <c:pt idx="1998">
                  <c:v>-1.002</c:v>
                </c:pt>
                <c:pt idx="1999">
                  <c:v>-1.0009999999999999</c:v>
                </c:pt>
                <c:pt idx="2000">
                  <c:v>-1</c:v>
                </c:pt>
                <c:pt idx="2001">
                  <c:v>-0.99900000000000011</c:v>
                </c:pt>
                <c:pt idx="2002">
                  <c:v>-0.99799999999999978</c:v>
                </c:pt>
                <c:pt idx="2003">
                  <c:v>-0.99699999999999989</c:v>
                </c:pt>
                <c:pt idx="2004">
                  <c:v>-0.996</c:v>
                </c:pt>
                <c:pt idx="2005">
                  <c:v>-0.99500000000000011</c:v>
                </c:pt>
                <c:pt idx="2006">
                  <c:v>-0.99399999999999977</c:v>
                </c:pt>
                <c:pt idx="2007">
                  <c:v>-0.99299999999999988</c:v>
                </c:pt>
                <c:pt idx="2008">
                  <c:v>-0.99199999999999999</c:v>
                </c:pt>
                <c:pt idx="2009">
                  <c:v>-0.9910000000000001</c:v>
                </c:pt>
                <c:pt idx="2010">
                  <c:v>-0.98999999999999977</c:v>
                </c:pt>
                <c:pt idx="2011">
                  <c:v>-0.98899999999999988</c:v>
                </c:pt>
                <c:pt idx="2012">
                  <c:v>-0.98799999999999999</c:v>
                </c:pt>
                <c:pt idx="2013">
                  <c:v>-0.9870000000000001</c:v>
                </c:pt>
                <c:pt idx="2014">
                  <c:v>-0.98599999999999977</c:v>
                </c:pt>
                <c:pt idx="2015">
                  <c:v>-0.98499999999999988</c:v>
                </c:pt>
                <c:pt idx="2016">
                  <c:v>-0.98399999999999999</c:v>
                </c:pt>
                <c:pt idx="2017">
                  <c:v>-0.9830000000000001</c:v>
                </c:pt>
                <c:pt idx="2018">
                  <c:v>-0.98199999999999976</c:v>
                </c:pt>
                <c:pt idx="2019">
                  <c:v>-0.98099999999999987</c:v>
                </c:pt>
                <c:pt idx="2020">
                  <c:v>-0.98</c:v>
                </c:pt>
                <c:pt idx="2021">
                  <c:v>-0.97900000000000009</c:v>
                </c:pt>
                <c:pt idx="2022">
                  <c:v>-0.97799999999999976</c:v>
                </c:pt>
                <c:pt idx="2023">
                  <c:v>-0.97699999999999987</c:v>
                </c:pt>
                <c:pt idx="2024">
                  <c:v>-0.97599999999999998</c:v>
                </c:pt>
                <c:pt idx="2025">
                  <c:v>-0.97500000000000009</c:v>
                </c:pt>
                <c:pt idx="2026">
                  <c:v>-0.97399999999999975</c:v>
                </c:pt>
                <c:pt idx="2027">
                  <c:v>-0.97299999999999986</c:v>
                </c:pt>
                <c:pt idx="2028">
                  <c:v>-0.97199999999999998</c:v>
                </c:pt>
                <c:pt idx="2029">
                  <c:v>-0.97100000000000009</c:v>
                </c:pt>
                <c:pt idx="2030">
                  <c:v>-0.96999999999999975</c:v>
                </c:pt>
                <c:pt idx="2031">
                  <c:v>-0.96899999999999986</c:v>
                </c:pt>
                <c:pt idx="2032">
                  <c:v>-0.96799999999999997</c:v>
                </c:pt>
                <c:pt idx="2033">
                  <c:v>-0.96700000000000008</c:v>
                </c:pt>
                <c:pt idx="2034">
                  <c:v>-0.96599999999999975</c:v>
                </c:pt>
                <c:pt idx="2035">
                  <c:v>-0.96499999999999986</c:v>
                </c:pt>
                <c:pt idx="2036">
                  <c:v>-0.96399999999999997</c:v>
                </c:pt>
                <c:pt idx="2037">
                  <c:v>-0.96300000000000008</c:v>
                </c:pt>
                <c:pt idx="2038">
                  <c:v>-0.96199999999999974</c:v>
                </c:pt>
                <c:pt idx="2039">
                  <c:v>-0.96099999999999985</c:v>
                </c:pt>
                <c:pt idx="2040">
                  <c:v>-0.96</c:v>
                </c:pt>
                <c:pt idx="2041">
                  <c:v>-0.95900000000000007</c:v>
                </c:pt>
                <c:pt idx="2042">
                  <c:v>-0.95799999999999974</c:v>
                </c:pt>
                <c:pt idx="2043">
                  <c:v>-0.95699999999999985</c:v>
                </c:pt>
                <c:pt idx="2044">
                  <c:v>-0.95599999999999996</c:v>
                </c:pt>
                <c:pt idx="2045">
                  <c:v>-0.95500000000000007</c:v>
                </c:pt>
                <c:pt idx="2046">
                  <c:v>-0.95399999999999974</c:v>
                </c:pt>
                <c:pt idx="2047">
                  <c:v>-0.95299999999999985</c:v>
                </c:pt>
                <c:pt idx="2048">
                  <c:v>-0.95199999999999996</c:v>
                </c:pt>
                <c:pt idx="2049">
                  <c:v>-0.95100000000000007</c:v>
                </c:pt>
                <c:pt idx="2050">
                  <c:v>-0.95000000000000018</c:v>
                </c:pt>
                <c:pt idx="2051">
                  <c:v>-0.94899999999999984</c:v>
                </c:pt>
                <c:pt idx="2052">
                  <c:v>-0.94799999999999995</c:v>
                </c:pt>
                <c:pt idx="2053">
                  <c:v>-0.94700000000000006</c:v>
                </c:pt>
                <c:pt idx="2054">
                  <c:v>-0.94600000000000017</c:v>
                </c:pt>
                <c:pt idx="2055">
                  <c:v>-0.94499999999999984</c:v>
                </c:pt>
                <c:pt idx="2056">
                  <c:v>-0.94399999999999995</c:v>
                </c:pt>
                <c:pt idx="2057">
                  <c:v>-0.94300000000000006</c:v>
                </c:pt>
                <c:pt idx="2058">
                  <c:v>-0.94200000000000017</c:v>
                </c:pt>
                <c:pt idx="2059">
                  <c:v>-0.94099999999999984</c:v>
                </c:pt>
                <c:pt idx="2060">
                  <c:v>-0.94</c:v>
                </c:pt>
                <c:pt idx="2061">
                  <c:v>-0.93900000000000006</c:v>
                </c:pt>
                <c:pt idx="2062">
                  <c:v>-0.93800000000000017</c:v>
                </c:pt>
                <c:pt idx="2063">
                  <c:v>-0.93699999999999983</c:v>
                </c:pt>
                <c:pt idx="2064">
                  <c:v>-0.93599999999999994</c:v>
                </c:pt>
                <c:pt idx="2065">
                  <c:v>-0.93500000000000005</c:v>
                </c:pt>
                <c:pt idx="2066">
                  <c:v>-0.93400000000000016</c:v>
                </c:pt>
                <c:pt idx="2067">
                  <c:v>-0.93299999999999983</c:v>
                </c:pt>
                <c:pt idx="2068">
                  <c:v>-0.93199999999999994</c:v>
                </c:pt>
                <c:pt idx="2069">
                  <c:v>-0.93100000000000005</c:v>
                </c:pt>
                <c:pt idx="2070">
                  <c:v>-0.93000000000000016</c:v>
                </c:pt>
                <c:pt idx="2071">
                  <c:v>-0.92899999999999983</c:v>
                </c:pt>
                <c:pt idx="2072">
                  <c:v>-0.92799999999999994</c:v>
                </c:pt>
                <c:pt idx="2073">
                  <c:v>-0.92700000000000005</c:v>
                </c:pt>
                <c:pt idx="2074">
                  <c:v>-0.92600000000000016</c:v>
                </c:pt>
                <c:pt idx="2075">
                  <c:v>-0.92499999999999982</c:v>
                </c:pt>
                <c:pt idx="2076">
                  <c:v>-0.92399999999999993</c:v>
                </c:pt>
                <c:pt idx="2077">
                  <c:v>-0.92300000000000004</c:v>
                </c:pt>
                <c:pt idx="2078">
                  <c:v>-0.92200000000000015</c:v>
                </c:pt>
                <c:pt idx="2079">
                  <c:v>-0.92099999999999982</c:v>
                </c:pt>
                <c:pt idx="2080">
                  <c:v>-0.91999999999999993</c:v>
                </c:pt>
                <c:pt idx="2081">
                  <c:v>-0.91900000000000004</c:v>
                </c:pt>
                <c:pt idx="2082">
                  <c:v>-0.91800000000000015</c:v>
                </c:pt>
                <c:pt idx="2083">
                  <c:v>-0.91699999999999982</c:v>
                </c:pt>
                <c:pt idx="2084">
                  <c:v>-0.91599999999999993</c:v>
                </c:pt>
                <c:pt idx="2085">
                  <c:v>-0.91500000000000004</c:v>
                </c:pt>
                <c:pt idx="2086">
                  <c:v>-0.91400000000000015</c:v>
                </c:pt>
                <c:pt idx="2087">
                  <c:v>-0.91299999999999981</c:v>
                </c:pt>
                <c:pt idx="2088">
                  <c:v>-0.91199999999999992</c:v>
                </c:pt>
                <c:pt idx="2089">
                  <c:v>-0.91100000000000003</c:v>
                </c:pt>
                <c:pt idx="2090">
                  <c:v>-0.91000000000000014</c:v>
                </c:pt>
                <c:pt idx="2091">
                  <c:v>-0.90899999999999981</c:v>
                </c:pt>
                <c:pt idx="2092">
                  <c:v>-0.90799999999999992</c:v>
                </c:pt>
                <c:pt idx="2093">
                  <c:v>-0.90700000000000003</c:v>
                </c:pt>
                <c:pt idx="2094">
                  <c:v>-0.90600000000000014</c:v>
                </c:pt>
                <c:pt idx="2095">
                  <c:v>-0.9049999999999998</c:v>
                </c:pt>
                <c:pt idx="2096">
                  <c:v>-0.90399999999999991</c:v>
                </c:pt>
                <c:pt idx="2097">
                  <c:v>-0.90300000000000002</c:v>
                </c:pt>
                <c:pt idx="2098">
                  <c:v>-0.90200000000000014</c:v>
                </c:pt>
                <c:pt idx="2099">
                  <c:v>-0.9009999999999998</c:v>
                </c:pt>
                <c:pt idx="2100">
                  <c:v>-0.89999999999999991</c:v>
                </c:pt>
                <c:pt idx="2101">
                  <c:v>-0.89900000000000002</c:v>
                </c:pt>
                <c:pt idx="2102">
                  <c:v>-0.89800000000000013</c:v>
                </c:pt>
                <c:pt idx="2103">
                  <c:v>-0.8969999999999998</c:v>
                </c:pt>
                <c:pt idx="2104">
                  <c:v>-0.89599999999999991</c:v>
                </c:pt>
                <c:pt idx="2105">
                  <c:v>-0.89500000000000002</c:v>
                </c:pt>
                <c:pt idx="2106">
                  <c:v>-0.89400000000000013</c:v>
                </c:pt>
                <c:pt idx="2107">
                  <c:v>-0.89299999999999979</c:v>
                </c:pt>
                <c:pt idx="2108">
                  <c:v>-0.8919999999999999</c:v>
                </c:pt>
                <c:pt idx="2109">
                  <c:v>-0.89100000000000001</c:v>
                </c:pt>
                <c:pt idx="2110">
                  <c:v>-0.89000000000000012</c:v>
                </c:pt>
                <c:pt idx="2111">
                  <c:v>-0.88899999999999979</c:v>
                </c:pt>
                <c:pt idx="2112">
                  <c:v>-0.8879999999999999</c:v>
                </c:pt>
                <c:pt idx="2113">
                  <c:v>-0.88700000000000001</c:v>
                </c:pt>
                <c:pt idx="2114">
                  <c:v>-0.88600000000000012</c:v>
                </c:pt>
                <c:pt idx="2115">
                  <c:v>-0.88499999999999979</c:v>
                </c:pt>
                <c:pt idx="2116">
                  <c:v>-0.8839999999999999</c:v>
                </c:pt>
                <c:pt idx="2117">
                  <c:v>-0.88300000000000001</c:v>
                </c:pt>
                <c:pt idx="2118">
                  <c:v>-0.88200000000000012</c:v>
                </c:pt>
                <c:pt idx="2119">
                  <c:v>-0.88099999999999978</c:v>
                </c:pt>
                <c:pt idx="2120">
                  <c:v>-0.87999999999999989</c:v>
                </c:pt>
                <c:pt idx="2121">
                  <c:v>-0.879</c:v>
                </c:pt>
                <c:pt idx="2122">
                  <c:v>-0.87800000000000011</c:v>
                </c:pt>
                <c:pt idx="2123">
                  <c:v>-0.87699999999999978</c:v>
                </c:pt>
                <c:pt idx="2124">
                  <c:v>-0.87599999999999989</c:v>
                </c:pt>
                <c:pt idx="2125">
                  <c:v>-0.875</c:v>
                </c:pt>
                <c:pt idx="2126">
                  <c:v>-0.87400000000000011</c:v>
                </c:pt>
                <c:pt idx="2127">
                  <c:v>-0.87299999999999978</c:v>
                </c:pt>
                <c:pt idx="2128">
                  <c:v>-0.87199999999999989</c:v>
                </c:pt>
                <c:pt idx="2129">
                  <c:v>-0.871</c:v>
                </c:pt>
                <c:pt idx="2130">
                  <c:v>-0.87000000000000011</c:v>
                </c:pt>
                <c:pt idx="2131">
                  <c:v>-0.86899999999999977</c:v>
                </c:pt>
                <c:pt idx="2132">
                  <c:v>-0.86799999999999988</c:v>
                </c:pt>
                <c:pt idx="2133">
                  <c:v>-0.86699999999999999</c:v>
                </c:pt>
                <c:pt idx="2134">
                  <c:v>-0.8660000000000001</c:v>
                </c:pt>
                <c:pt idx="2135">
                  <c:v>-0.86499999999999977</c:v>
                </c:pt>
                <c:pt idx="2136">
                  <c:v>-0.86399999999999988</c:v>
                </c:pt>
                <c:pt idx="2137">
                  <c:v>-0.86299999999999999</c:v>
                </c:pt>
                <c:pt idx="2138">
                  <c:v>-0.8620000000000001</c:v>
                </c:pt>
                <c:pt idx="2139">
                  <c:v>-0.86099999999999977</c:v>
                </c:pt>
                <c:pt idx="2140">
                  <c:v>-0.85999999999999988</c:v>
                </c:pt>
                <c:pt idx="2141">
                  <c:v>-0.85899999999999999</c:v>
                </c:pt>
                <c:pt idx="2142">
                  <c:v>-0.8580000000000001</c:v>
                </c:pt>
                <c:pt idx="2143">
                  <c:v>-0.85699999999999976</c:v>
                </c:pt>
                <c:pt idx="2144">
                  <c:v>-0.85599999999999987</c:v>
                </c:pt>
                <c:pt idx="2145">
                  <c:v>-0.85499999999999998</c:v>
                </c:pt>
                <c:pt idx="2146">
                  <c:v>-0.85400000000000009</c:v>
                </c:pt>
                <c:pt idx="2147">
                  <c:v>-0.85299999999999976</c:v>
                </c:pt>
                <c:pt idx="2148">
                  <c:v>-0.85199999999999987</c:v>
                </c:pt>
                <c:pt idx="2149">
                  <c:v>-0.85099999999999998</c:v>
                </c:pt>
                <c:pt idx="2150">
                  <c:v>-0.85000000000000009</c:v>
                </c:pt>
                <c:pt idx="2151">
                  <c:v>-0.84899999999999975</c:v>
                </c:pt>
                <c:pt idx="2152">
                  <c:v>-0.84799999999999986</c:v>
                </c:pt>
                <c:pt idx="2153">
                  <c:v>-0.84699999999999998</c:v>
                </c:pt>
                <c:pt idx="2154">
                  <c:v>-0.84600000000000009</c:v>
                </c:pt>
                <c:pt idx="2155">
                  <c:v>-0.84499999999999975</c:v>
                </c:pt>
                <c:pt idx="2156">
                  <c:v>-0.84399999999999986</c:v>
                </c:pt>
                <c:pt idx="2157">
                  <c:v>-0.84299999999999997</c:v>
                </c:pt>
                <c:pt idx="2158">
                  <c:v>-0.84200000000000008</c:v>
                </c:pt>
                <c:pt idx="2159">
                  <c:v>-0.84099999999999975</c:v>
                </c:pt>
                <c:pt idx="2160">
                  <c:v>-0.83999999999999986</c:v>
                </c:pt>
                <c:pt idx="2161">
                  <c:v>-0.83899999999999997</c:v>
                </c:pt>
                <c:pt idx="2162">
                  <c:v>-0.83800000000000008</c:v>
                </c:pt>
                <c:pt idx="2163">
                  <c:v>-0.83699999999999974</c:v>
                </c:pt>
                <c:pt idx="2164">
                  <c:v>-0.83599999999999985</c:v>
                </c:pt>
                <c:pt idx="2165">
                  <c:v>-0.83499999999999996</c:v>
                </c:pt>
                <c:pt idx="2166">
                  <c:v>-0.83400000000000007</c:v>
                </c:pt>
                <c:pt idx="2167">
                  <c:v>-0.83299999999999974</c:v>
                </c:pt>
                <c:pt idx="2168">
                  <c:v>-0.83199999999999985</c:v>
                </c:pt>
                <c:pt idx="2169">
                  <c:v>-0.83099999999999996</c:v>
                </c:pt>
                <c:pt idx="2170">
                  <c:v>-0.83000000000000007</c:v>
                </c:pt>
                <c:pt idx="2171">
                  <c:v>-0.82899999999999974</c:v>
                </c:pt>
                <c:pt idx="2172">
                  <c:v>-0.82799999999999985</c:v>
                </c:pt>
                <c:pt idx="2173">
                  <c:v>-0.82699999999999996</c:v>
                </c:pt>
                <c:pt idx="2174">
                  <c:v>-0.82600000000000007</c:v>
                </c:pt>
                <c:pt idx="2175">
                  <c:v>-0.82499999999999973</c:v>
                </c:pt>
                <c:pt idx="2176">
                  <c:v>-0.82399999999999984</c:v>
                </c:pt>
                <c:pt idx="2177">
                  <c:v>-0.82299999999999995</c:v>
                </c:pt>
                <c:pt idx="2178">
                  <c:v>-0.82200000000000006</c:v>
                </c:pt>
                <c:pt idx="2179">
                  <c:v>-0.82100000000000017</c:v>
                </c:pt>
                <c:pt idx="2180">
                  <c:v>-0.81999999999999984</c:v>
                </c:pt>
                <c:pt idx="2181">
                  <c:v>-0.81899999999999995</c:v>
                </c:pt>
                <c:pt idx="2182">
                  <c:v>-0.81800000000000006</c:v>
                </c:pt>
                <c:pt idx="2183">
                  <c:v>-0.81700000000000017</c:v>
                </c:pt>
                <c:pt idx="2184">
                  <c:v>-0.81599999999999984</c:v>
                </c:pt>
                <c:pt idx="2185">
                  <c:v>-0.81499999999999995</c:v>
                </c:pt>
                <c:pt idx="2186">
                  <c:v>-0.81400000000000006</c:v>
                </c:pt>
                <c:pt idx="2187">
                  <c:v>-0.81300000000000017</c:v>
                </c:pt>
                <c:pt idx="2188">
                  <c:v>-0.81199999999999983</c:v>
                </c:pt>
                <c:pt idx="2189">
                  <c:v>-0.81099999999999994</c:v>
                </c:pt>
                <c:pt idx="2190">
                  <c:v>-0.81</c:v>
                </c:pt>
                <c:pt idx="2191">
                  <c:v>-0.80900000000000016</c:v>
                </c:pt>
                <c:pt idx="2192">
                  <c:v>-0.80799999999999983</c:v>
                </c:pt>
                <c:pt idx="2193">
                  <c:v>-0.80699999999999994</c:v>
                </c:pt>
                <c:pt idx="2194">
                  <c:v>-0.80600000000000005</c:v>
                </c:pt>
                <c:pt idx="2195">
                  <c:v>-0.80500000000000016</c:v>
                </c:pt>
                <c:pt idx="2196">
                  <c:v>-0.80399999999999983</c:v>
                </c:pt>
                <c:pt idx="2197">
                  <c:v>-0.80299999999999994</c:v>
                </c:pt>
                <c:pt idx="2198">
                  <c:v>-0.80200000000000005</c:v>
                </c:pt>
                <c:pt idx="2199">
                  <c:v>-0.80100000000000016</c:v>
                </c:pt>
                <c:pt idx="2200">
                  <c:v>-0.79999999999999982</c:v>
                </c:pt>
                <c:pt idx="2201">
                  <c:v>-0.79899999999999993</c:v>
                </c:pt>
                <c:pt idx="2202">
                  <c:v>-0.79800000000000004</c:v>
                </c:pt>
                <c:pt idx="2203">
                  <c:v>-0.79700000000000015</c:v>
                </c:pt>
                <c:pt idx="2204">
                  <c:v>-0.79599999999999982</c:v>
                </c:pt>
                <c:pt idx="2205">
                  <c:v>-0.79499999999999993</c:v>
                </c:pt>
                <c:pt idx="2206">
                  <c:v>-0.79400000000000004</c:v>
                </c:pt>
                <c:pt idx="2207">
                  <c:v>-0.79300000000000015</c:v>
                </c:pt>
                <c:pt idx="2208">
                  <c:v>-0.79199999999999982</c:v>
                </c:pt>
                <c:pt idx="2209">
                  <c:v>-0.79099999999999993</c:v>
                </c:pt>
                <c:pt idx="2210">
                  <c:v>-0.79</c:v>
                </c:pt>
                <c:pt idx="2211">
                  <c:v>-0.78900000000000015</c:v>
                </c:pt>
                <c:pt idx="2212">
                  <c:v>-0.78799999999999981</c:v>
                </c:pt>
                <c:pt idx="2213">
                  <c:v>-0.78699999999999992</c:v>
                </c:pt>
                <c:pt idx="2214">
                  <c:v>-0.78600000000000003</c:v>
                </c:pt>
                <c:pt idx="2215">
                  <c:v>-0.78500000000000014</c:v>
                </c:pt>
                <c:pt idx="2216">
                  <c:v>-0.78399999999999981</c:v>
                </c:pt>
                <c:pt idx="2217">
                  <c:v>-0.78299999999999992</c:v>
                </c:pt>
                <c:pt idx="2218">
                  <c:v>-0.78200000000000003</c:v>
                </c:pt>
                <c:pt idx="2219">
                  <c:v>-0.78100000000000014</c:v>
                </c:pt>
                <c:pt idx="2220">
                  <c:v>-0.7799999999999998</c:v>
                </c:pt>
                <c:pt idx="2221">
                  <c:v>-0.77899999999999991</c:v>
                </c:pt>
                <c:pt idx="2222">
                  <c:v>-0.77800000000000002</c:v>
                </c:pt>
                <c:pt idx="2223">
                  <c:v>-0.77700000000000014</c:v>
                </c:pt>
                <c:pt idx="2224">
                  <c:v>-0.7759999999999998</c:v>
                </c:pt>
                <c:pt idx="2225">
                  <c:v>-0.77499999999999991</c:v>
                </c:pt>
                <c:pt idx="2226">
                  <c:v>-0.77400000000000002</c:v>
                </c:pt>
                <c:pt idx="2227">
                  <c:v>-0.77300000000000013</c:v>
                </c:pt>
                <c:pt idx="2228">
                  <c:v>-0.7719999999999998</c:v>
                </c:pt>
                <c:pt idx="2229">
                  <c:v>-0.77099999999999991</c:v>
                </c:pt>
                <c:pt idx="2230">
                  <c:v>-0.77</c:v>
                </c:pt>
                <c:pt idx="2231">
                  <c:v>-0.76900000000000013</c:v>
                </c:pt>
                <c:pt idx="2232">
                  <c:v>-0.76799999999999979</c:v>
                </c:pt>
                <c:pt idx="2233">
                  <c:v>-0.7669999999999999</c:v>
                </c:pt>
                <c:pt idx="2234">
                  <c:v>-0.76600000000000001</c:v>
                </c:pt>
                <c:pt idx="2235">
                  <c:v>-0.76500000000000012</c:v>
                </c:pt>
                <c:pt idx="2236">
                  <c:v>-0.76399999999999979</c:v>
                </c:pt>
                <c:pt idx="2237">
                  <c:v>-0.7629999999999999</c:v>
                </c:pt>
                <c:pt idx="2238">
                  <c:v>-0.76200000000000001</c:v>
                </c:pt>
                <c:pt idx="2239">
                  <c:v>-0.76100000000000012</c:v>
                </c:pt>
                <c:pt idx="2240">
                  <c:v>-0.75999999999999979</c:v>
                </c:pt>
                <c:pt idx="2241">
                  <c:v>-0.7589999999999999</c:v>
                </c:pt>
                <c:pt idx="2242">
                  <c:v>-0.75800000000000001</c:v>
                </c:pt>
                <c:pt idx="2243">
                  <c:v>-0.75700000000000012</c:v>
                </c:pt>
                <c:pt idx="2244">
                  <c:v>-0.75599999999999978</c:v>
                </c:pt>
                <c:pt idx="2245">
                  <c:v>-0.75499999999999989</c:v>
                </c:pt>
                <c:pt idx="2246">
                  <c:v>-0.754</c:v>
                </c:pt>
                <c:pt idx="2247">
                  <c:v>-0.75300000000000011</c:v>
                </c:pt>
                <c:pt idx="2248">
                  <c:v>-0.75199999999999978</c:v>
                </c:pt>
                <c:pt idx="2249">
                  <c:v>-0.75099999999999989</c:v>
                </c:pt>
                <c:pt idx="2250">
                  <c:v>-0.75</c:v>
                </c:pt>
                <c:pt idx="2251">
                  <c:v>-0.74900000000000011</c:v>
                </c:pt>
                <c:pt idx="2252">
                  <c:v>-0.74799999999999978</c:v>
                </c:pt>
                <c:pt idx="2253">
                  <c:v>-0.74699999999999989</c:v>
                </c:pt>
                <c:pt idx="2254">
                  <c:v>-0.746</c:v>
                </c:pt>
                <c:pt idx="2255">
                  <c:v>-0.74500000000000011</c:v>
                </c:pt>
                <c:pt idx="2256">
                  <c:v>-0.74399999999999977</c:v>
                </c:pt>
                <c:pt idx="2257">
                  <c:v>-0.74299999999999988</c:v>
                </c:pt>
                <c:pt idx="2258">
                  <c:v>-0.74199999999999999</c:v>
                </c:pt>
                <c:pt idx="2259">
                  <c:v>-0.7410000000000001</c:v>
                </c:pt>
                <c:pt idx="2260">
                  <c:v>-0.73999999999999977</c:v>
                </c:pt>
                <c:pt idx="2261">
                  <c:v>-0.73899999999999988</c:v>
                </c:pt>
                <c:pt idx="2262">
                  <c:v>-0.73799999999999999</c:v>
                </c:pt>
                <c:pt idx="2263">
                  <c:v>-0.7370000000000001</c:v>
                </c:pt>
                <c:pt idx="2264">
                  <c:v>-0.73599999999999977</c:v>
                </c:pt>
                <c:pt idx="2265">
                  <c:v>-0.73499999999999988</c:v>
                </c:pt>
                <c:pt idx="2266">
                  <c:v>-0.73399999999999999</c:v>
                </c:pt>
                <c:pt idx="2267">
                  <c:v>-0.7330000000000001</c:v>
                </c:pt>
                <c:pt idx="2268">
                  <c:v>-0.73199999999999976</c:v>
                </c:pt>
                <c:pt idx="2269">
                  <c:v>-0.73099999999999987</c:v>
                </c:pt>
                <c:pt idx="2270">
                  <c:v>-0.73</c:v>
                </c:pt>
                <c:pt idx="2271">
                  <c:v>-0.72900000000000009</c:v>
                </c:pt>
                <c:pt idx="2272">
                  <c:v>-0.72799999999999976</c:v>
                </c:pt>
                <c:pt idx="2273">
                  <c:v>-0.72699999999999987</c:v>
                </c:pt>
                <c:pt idx="2274">
                  <c:v>-0.72599999999999998</c:v>
                </c:pt>
                <c:pt idx="2275">
                  <c:v>-0.72500000000000009</c:v>
                </c:pt>
                <c:pt idx="2276">
                  <c:v>-0.72399999999999975</c:v>
                </c:pt>
                <c:pt idx="2277">
                  <c:v>-0.72299999999999986</c:v>
                </c:pt>
                <c:pt idx="2278">
                  <c:v>-0.72199999999999998</c:v>
                </c:pt>
                <c:pt idx="2279">
                  <c:v>-0.72100000000000009</c:v>
                </c:pt>
                <c:pt idx="2280">
                  <c:v>-0.71999999999999975</c:v>
                </c:pt>
                <c:pt idx="2281">
                  <c:v>-0.71899999999999986</c:v>
                </c:pt>
                <c:pt idx="2282">
                  <c:v>-0.71799999999999997</c:v>
                </c:pt>
                <c:pt idx="2283">
                  <c:v>-0.71700000000000008</c:v>
                </c:pt>
                <c:pt idx="2284">
                  <c:v>-0.71599999999999975</c:v>
                </c:pt>
                <c:pt idx="2285">
                  <c:v>-0.71499999999999986</c:v>
                </c:pt>
                <c:pt idx="2286">
                  <c:v>-0.71399999999999997</c:v>
                </c:pt>
                <c:pt idx="2287">
                  <c:v>-0.71300000000000008</c:v>
                </c:pt>
                <c:pt idx="2288">
                  <c:v>-0.71199999999999974</c:v>
                </c:pt>
                <c:pt idx="2289">
                  <c:v>-0.71099999999999985</c:v>
                </c:pt>
                <c:pt idx="2290">
                  <c:v>-0.71</c:v>
                </c:pt>
                <c:pt idx="2291">
                  <c:v>-0.70900000000000007</c:v>
                </c:pt>
                <c:pt idx="2292">
                  <c:v>-0.70799999999999974</c:v>
                </c:pt>
                <c:pt idx="2293">
                  <c:v>-0.70699999999999985</c:v>
                </c:pt>
                <c:pt idx="2294">
                  <c:v>-0.70599999999999996</c:v>
                </c:pt>
                <c:pt idx="2295">
                  <c:v>-0.70500000000000007</c:v>
                </c:pt>
                <c:pt idx="2296">
                  <c:v>-0.70399999999999974</c:v>
                </c:pt>
                <c:pt idx="2297">
                  <c:v>-0.70299999999999985</c:v>
                </c:pt>
                <c:pt idx="2298">
                  <c:v>-0.70199999999999996</c:v>
                </c:pt>
                <c:pt idx="2299">
                  <c:v>-0.70100000000000007</c:v>
                </c:pt>
                <c:pt idx="2300">
                  <c:v>-0.69999999999999973</c:v>
                </c:pt>
                <c:pt idx="2301">
                  <c:v>-0.69899999999999984</c:v>
                </c:pt>
                <c:pt idx="2302">
                  <c:v>-0.69799999999999995</c:v>
                </c:pt>
                <c:pt idx="2303">
                  <c:v>-0.69700000000000006</c:v>
                </c:pt>
                <c:pt idx="2304">
                  <c:v>-0.69599999999999973</c:v>
                </c:pt>
                <c:pt idx="2305">
                  <c:v>-0.69499999999999984</c:v>
                </c:pt>
                <c:pt idx="2306">
                  <c:v>-0.69399999999999995</c:v>
                </c:pt>
                <c:pt idx="2307">
                  <c:v>-0.69300000000000006</c:v>
                </c:pt>
                <c:pt idx="2308">
                  <c:v>-0.69200000000000017</c:v>
                </c:pt>
                <c:pt idx="2309">
                  <c:v>-0.69099999999999984</c:v>
                </c:pt>
                <c:pt idx="2310">
                  <c:v>-0.69</c:v>
                </c:pt>
                <c:pt idx="2311">
                  <c:v>-0.68900000000000006</c:v>
                </c:pt>
                <c:pt idx="2312">
                  <c:v>-0.68800000000000017</c:v>
                </c:pt>
                <c:pt idx="2313">
                  <c:v>-0.68699999999999983</c:v>
                </c:pt>
                <c:pt idx="2314">
                  <c:v>-0.68599999999999994</c:v>
                </c:pt>
                <c:pt idx="2315">
                  <c:v>-0.68500000000000005</c:v>
                </c:pt>
                <c:pt idx="2316">
                  <c:v>-0.68400000000000016</c:v>
                </c:pt>
                <c:pt idx="2317">
                  <c:v>-0.68299999999999983</c:v>
                </c:pt>
                <c:pt idx="2318">
                  <c:v>-0.68199999999999994</c:v>
                </c:pt>
                <c:pt idx="2319">
                  <c:v>-0.68100000000000005</c:v>
                </c:pt>
                <c:pt idx="2320">
                  <c:v>-0.68000000000000016</c:v>
                </c:pt>
                <c:pt idx="2321">
                  <c:v>-0.67899999999999983</c:v>
                </c:pt>
                <c:pt idx="2322">
                  <c:v>-0.67799999999999994</c:v>
                </c:pt>
                <c:pt idx="2323">
                  <c:v>-0.67700000000000005</c:v>
                </c:pt>
                <c:pt idx="2324">
                  <c:v>-0.67600000000000016</c:v>
                </c:pt>
                <c:pt idx="2325">
                  <c:v>-0.67499999999999982</c:v>
                </c:pt>
                <c:pt idx="2326">
                  <c:v>-0.67399999999999993</c:v>
                </c:pt>
                <c:pt idx="2327">
                  <c:v>-0.67300000000000004</c:v>
                </c:pt>
                <c:pt idx="2328">
                  <c:v>-0.67200000000000015</c:v>
                </c:pt>
                <c:pt idx="2329">
                  <c:v>-0.67099999999999982</c:v>
                </c:pt>
                <c:pt idx="2330">
                  <c:v>-0.66999999999999993</c:v>
                </c:pt>
                <c:pt idx="2331">
                  <c:v>-0.66900000000000004</c:v>
                </c:pt>
                <c:pt idx="2332">
                  <c:v>-0.66800000000000015</c:v>
                </c:pt>
                <c:pt idx="2333">
                  <c:v>-0.66699999999999982</c:v>
                </c:pt>
                <c:pt idx="2334">
                  <c:v>-0.66599999999999993</c:v>
                </c:pt>
                <c:pt idx="2335">
                  <c:v>-0.66500000000000004</c:v>
                </c:pt>
                <c:pt idx="2336">
                  <c:v>-0.66400000000000015</c:v>
                </c:pt>
                <c:pt idx="2337">
                  <c:v>-0.66299999999999981</c:v>
                </c:pt>
                <c:pt idx="2338">
                  <c:v>-0.66199999999999992</c:v>
                </c:pt>
                <c:pt idx="2339">
                  <c:v>-0.66100000000000003</c:v>
                </c:pt>
                <c:pt idx="2340">
                  <c:v>-0.66000000000000014</c:v>
                </c:pt>
                <c:pt idx="2341">
                  <c:v>-0.65899999999999981</c:v>
                </c:pt>
                <c:pt idx="2342">
                  <c:v>-0.65799999999999992</c:v>
                </c:pt>
                <c:pt idx="2343">
                  <c:v>-0.65700000000000003</c:v>
                </c:pt>
                <c:pt idx="2344">
                  <c:v>-0.65600000000000014</c:v>
                </c:pt>
                <c:pt idx="2345">
                  <c:v>-0.6549999999999998</c:v>
                </c:pt>
                <c:pt idx="2346">
                  <c:v>-0.65399999999999991</c:v>
                </c:pt>
                <c:pt idx="2347">
                  <c:v>-0.65300000000000002</c:v>
                </c:pt>
                <c:pt idx="2348">
                  <c:v>-0.65200000000000014</c:v>
                </c:pt>
                <c:pt idx="2349">
                  <c:v>-0.6509999999999998</c:v>
                </c:pt>
                <c:pt idx="2350">
                  <c:v>-0.64999999999999991</c:v>
                </c:pt>
                <c:pt idx="2351">
                  <c:v>-0.64900000000000002</c:v>
                </c:pt>
                <c:pt idx="2352">
                  <c:v>-0.64800000000000013</c:v>
                </c:pt>
                <c:pt idx="2353">
                  <c:v>-0.6469999999999998</c:v>
                </c:pt>
                <c:pt idx="2354">
                  <c:v>-0.64599999999999991</c:v>
                </c:pt>
                <c:pt idx="2355">
                  <c:v>-0.64500000000000002</c:v>
                </c:pt>
                <c:pt idx="2356">
                  <c:v>-0.64400000000000013</c:v>
                </c:pt>
                <c:pt idx="2357">
                  <c:v>-0.64299999999999979</c:v>
                </c:pt>
                <c:pt idx="2358">
                  <c:v>-0.6419999999999999</c:v>
                </c:pt>
                <c:pt idx="2359">
                  <c:v>-0.64100000000000001</c:v>
                </c:pt>
                <c:pt idx="2360">
                  <c:v>-0.64000000000000012</c:v>
                </c:pt>
                <c:pt idx="2361">
                  <c:v>-0.63899999999999979</c:v>
                </c:pt>
                <c:pt idx="2362">
                  <c:v>-0.6379999999999999</c:v>
                </c:pt>
                <c:pt idx="2363">
                  <c:v>-0.63700000000000001</c:v>
                </c:pt>
                <c:pt idx="2364">
                  <c:v>-0.63600000000000012</c:v>
                </c:pt>
                <c:pt idx="2365">
                  <c:v>-0.63499999999999979</c:v>
                </c:pt>
                <c:pt idx="2366">
                  <c:v>-0.6339999999999999</c:v>
                </c:pt>
                <c:pt idx="2367">
                  <c:v>-0.63300000000000001</c:v>
                </c:pt>
                <c:pt idx="2368">
                  <c:v>-0.63200000000000012</c:v>
                </c:pt>
                <c:pt idx="2369">
                  <c:v>-0.63099999999999978</c:v>
                </c:pt>
                <c:pt idx="2370">
                  <c:v>-0.62999999999999989</c:v>
                </c:pt>
                <c:pt idx="2371">
                  <c:v>-0.629</c:v>
                </c:pt>
                <c:pt idx="2372">
                  <c:v>-0.62800000000000011</c:v>
                </c:pt>
                <c:pt idx="2373">
                  <c:v>-0.62699999999999978</c:v>
                </c:pt>
                <c:pt idx="2374">
                  <c:v>-0.62599999999999989</c:v>
                </c:pt>
                <c:pt idx="2375">
                  <c:v>-0.625</c:v>
                </c:pt>
                <c:pt idx="2376">
                  <c:v>-0.62400000000000011</c:v>
                </c:pt>
                <c:pt idx="2377">
                  <c:v>-0.62299999999999978</c:v>
                </c:pt>
                <c:pt idx="2378">
                  <c:v>-0.62199999999999989</c:v>
                </c:pt>
                <c:pt idx="2379">
                  <c:v>-0.621</c:v>
                </c:pt>
                <c:pt idx="2380">
                  <c:v>-0.62000000000000011</c:v>
                </c:pt>
                <c:pt idx="2381">
                  <c:v>-0.61899999999999977</c:v>
                </c:pt>
                <c:pt idx="2382">
                  <c:v>-0.61799999999999988</c:v>
                </c:pt>
                <c:pt idx="2383">
                  <c:v>-0.61699999999999999</c:v>
                </c:pt>
                <c:pt idx="2384">
                  <c:v>-0.6160000000000001</c:v>
                </c:pt>
                <c:pt idx="2385">
                  <c:v>-0.61499999999999977</c:v>
                </c:pt>
                <c:pt idx="2386">
                  <c:v>-0.61399999999999988</c:v>
                </c:pt>
                <c:pt idx="2387">
                  <c:v>-0.61299999999999999</c:v>
                </c:pt>
                <c:pt idx="2388">
                  <c:v>-0.6120000000000001</c:v>
                </c:pt>
                <c:pt idx="2389">
                  <c:v>-0.61099999999999977</c:v>
                </c:pt>
                <c:pt idx="2390">
                  <c:v>-0.60999999999999988</c:v>
                </c:pt>
                <c:pt idx="2391">
                  <c:v>-0.60899999999999999</c:v>
                </c:pt>
                <c:pt idx="2392">
                  <c:v>-0.6080000000000001</c:v>
                </c:pt>
                <c:pt idx="2393">
                  <c:v>-0.60699999999999976</c:v>
                </c:pt>
                <c:pt idx="2394">
                  <c:v>-0.60599999999999987</c:v>
                </c:pt>
                <c:pt idx="2395">
                  <c:v>-0.60499999999999998</c:v>
                </c:pt>
                <c:pt idx="2396">
                  <c:v>-0.60400000000000009</c:v>
                </c:pt>
                <c:pt idx="2397">
                  <c:v>-0.60299999999999976</c:v>
                </c:pt>
                <c:pt idx="2398">
                  <c:v>-0.60199999999999987</c:v>
                </c:pt>
                <c:pt idx="2399">
                  <c:v>-0.60099999999999998</c:v>
                </c:pt>
                <c:pt idx="2400">
                  <c:v>-0.60000000000000009</c:v>
                </c:pt>
                <c:pt idx="2401">
                  <c:v>-0.59899999999999975</c:v>
                </c:pt>
                <c:pt idx="2402">
                  <c:v>-0.59799999999999986</c:v>
                </c:pt>
                <c:pt idx="2403">
                  <c:v>-0.59699999999999998</c:v>
                </c:pt>
                <c:pt idx="2404">
                  <c:v>-0.59600000000000009</c:v>
                </c:pt>
                <c:pt idx="2405">
                  <c:v>-0.59499999999999975</c:v>
                </c:pt>
                <c:pt idx="2406">
                  <c:v>-0.59399999999999986</c:v>
                </c:pt>
                <c:pt idx="2407">
                  <c:v>-0.59299999999999997</c:v>
                </c:pt>
                <c:pt idx="2408">
                  <c:v>-0.59200000000000008</c:v>
                </c:pt>
                <c:pt idx="2409">
                  <c:v>-0.59099999999999975</c:v>
                </c:pt>
                <c:pt idx="2410">
                  <c:v>-0.58999999999999986</c:v>
                </c:pt>
                <c:pt idx="2411">
                  <c:v>-0.58899999999999997</c:v>
                </c:pt>
                <c:pt idx="2412">
                  <c:v>-0.58800000000000008</c:v>
                </c:pt>
                <c:pt idx="2413">
                  <c:v>-0.58699999999999974</c:v>
                </c:pt>
                <c:pt idx="2414">
                  <c:v>-0.58599999999999985</c:v>
                </c:pt>
                <c:pt idx="2415">
                  <c:v>-0.58499999999999996</c:v>
                </c:pt>
                <c:pt idx="2416">
                  <c:v>-0.58400000000000007</c:v>
                </c:pt>
                <c:pt idx="2417">
                  <c:v>-0.58299999999999974</c:v>
                </c:pt>
                <c:pt idx="2418">
                  <c:v>-0.58199999999999985</c:v>
                </c:pt>
                <c:pt idx="2419">
                  <c:v>-0.58099999999999996</c:v>
                </c:pt>
                <c:pt idx="2420">
                  <c:v>-0.58000000000000007</c:v>
                </c:pt>
                <c:pt idx="2421">
                  <c:v>-0.57899999999999974</c:v>
                </c:pt>
                <c:pt idx="2422">
                  <c:v>-0.57799999999999985</c:v>
                </c:pt>
                <c:pt idx="2423">
                  <c:v>-0.57699999999999996</c:v>
                </c:pt>
                <c:pt idx="2424">
                  <c:v>-0.57600000000000007</c:v>
                </c:pt>
                <c:pt idx="2425">
                  <c:v>-0.57499999999999973</c:v>
                </c:pt>
                <c:pt idx="2426">
                  <c:v>-0.57399999999999984</c:v>
                </c:pt>
                <c:pt idx="2427">
                  <c:v>-0.57299999999999995</c:v>
                </c:pt>
                <c:pt idx="2428">
                  <c:v>-0.57200000000000006</c:v>
                </c:pt>
                <c:pt idx="2429">
                  <c:v>-0.57099999999999973</c:v>
                </c:pt>
                <c:pt idx="2430">
                  <c:v>-0.56999999999999984</c:v>
                </c:pt>
                <c:pt idx="2431">
                  <c:v>-0.56899999999999995</c:v>
                </c:pt>
                <c:pt idx="2432">
                  <c:v>-0.56800000000000006</c:v>
                </c:pt>
                <c:pt idx="2433">
                  <c:v>-0.56700000000000017</c:v>
                </c:pt>
                <c:pt idx="2434">
                  <c:v>-0.56599999999999984</c:v>
                </c:pt>
                <c:pt idx="2435">
                  <c:v>-0.56499999999999995</c:v>
                </c:pt>
                <c:pt idx="2436">
                  <c:v>-0.56400000000000006</c:v>
                </c:pt>
                <c:pt idx="2437">
                  <c:v>-0.56300000000000017</c:v>
                </c:pt>
                <c:pt idx="2438">
                  <c:v>-0.56199999999999983</c:v>
                </c:pt>
                <c:pt idx="2439">
                  <c:v>-0.56099999999999994</c:v>
                </c:pt>
                <c:pt idx="2440">
                  <c:v>-0.56000000000000005</c:v>
                </c:pt>
                <c:pt idx="2441">
                  <c:v>-0.55900000000000016</c:v>
                </c:pt>
                <c:pt idx="2442">
                  <c:v>-0.55799999999999983</c:v>
                </c:pt>
                <c:pt idx="2443">
                  <c:v>-0.55699999999999994</c:v>
                </c:pt>
                <c:pt idx="2444">
                  <c:v>-0.55600000000000005</c:v>
                </c:pt>
                <c:pt idx="2445">
                  <c:v>-0.55500000000000016</c:v>
                </c:pt>
                <c:pt idx="2446">
                  <c:v>-0.55399999999999983</c:v>
                </c:pt>
                <c:pt idx="2447">
                  <c:v>-0.55299999999999994</c:v>
                </c:pt>
                <c:pt idx="2448">
                  <c:v>-0.55200000000000005</c:v>
                </c:pt>
                <c:pt idx="2449">
                  <c:v>-0.55100000000000016</c:v>
                </c:pt>
                <c:pt idx="2450">
                  <c:v>-0.54999999999999982</c:v>
                </c:pt>
                <c:pt idx="2451">
                  <c:v>-0.54899999999999993</c:v>
                </c:pt>
                <c:pt idx="2452">
                  <c:v>-0.54800000000000004</c:v>
                </c:pt>
                <c:pt idx="2453">
                  <c:v>-0.54700000000000015</c:v>
                </c:pt>
                <c:pt idx="2454">
                  <c:v>-0.54599999999999982</c:v>
                </c:pt>
                <c:pt idx="2455">
                  <c:v>-0.54499999999999993</c:v>
                </c:pt>
                <c:pt idx="2456">
                  <c:v>-0.54400000000000004</c:v>
                </c:pt>
                <c:pt idx="2457">
                  <c:v>-0.54300000000000015</c:v>
                </c:pt>
                <c:pt idx="2458">
                  <c:v>-0.54199999999999982</c:v>
                </c:pt>
                <c:pt idx="2459">
                  <c:v>-0.54099999999999993</c:v>
                </c:pt>
                <c:pt idx="2460">
                  <c:v>-0.54</c:v>
                </c:pt>
                <c:pt idx="2461">
                  <c:v>-0.53900000000000015</c:v>
                </c:pt>
                <c:pt idx="2462">
                  <c:v>-0.53799999999999981</c:v>
                </c:pt>
                <c:pt idx="2463">
                  <c:v>-0.53699999999999992</c:v>
                </c:pt>
                <c:pt idx="2464">
                  <c:v>-0.53600000000000003</c:v>
                </c:pt>
                <c:pt idx="2465">
                  <c:v>-0.53500000000000014</c:v>
                </c:pt>
                <c:pt idx="2466">
                  <c:v>-0.53399999999999981</c:v>
                </c:pt>
                <c:pt idx="2467">
                  <c:v>-0.53299999999999992</c:v>
                </c:pt>
                <c:pt idx="2468">
                  <c:v>-0.53200000000000003</c:v>
                </c:pt>
                <c:pt idx="2469">
                  <c:v>-0.53100000000000014</c:v>
                </c:pt>
                <c:pt idx="2470">
                  <c:v>-0.5299999999999998</c:v>
                </c:pt>
                <c:pt idx="2471">
                  <c:v>-0.52899999999999991</c:v>
                </c:pt>
                <c:pt idx="2472">
                  <c:v>-0.52800000000000002</c:v>
                </c:pt>
                <c:pt idx="2473">
                  <c:v>-0.52700000000000014</c:v>
                </c:pt>
                <c:pt idx="2474">
                  <c:v>-0.5259999999999998</c:v>
                </c:pt>
                <c:pt idx="2475">
                  <c:v>-0.52499999999999991</c:v>
                </c:pt>
                <c:pt idx="2476">
                  <c:v>-0.52400000000000002</c:v>
                </c:pt>
                <c:pt idx="2477">
                  <c:v>-0.52300000000000013</c:v>
                </c:pt>
                <c:pt idx="2478">
                  <c:v>-0.5219999999999998</c:v>
                </c:pt>
                <c:pt idx="2479">
                  <c:v>-0.52099999999999991</c:v>
                </c:pt>
                <c:pt idx="2480">
                  <c:v>-0.52</c:v>
                </c:pt>
                <c:pt idx="2481">
                  <c:v>-0.51900000000000013</c:v>
                </c:pt>
                <c:pt idx="2482">
                  <c:v>-0.51799999999999979</c:v>
                </c:pt>
                <c:pt idx="2483">
                  <c:v>-0.5169999999999999</c:v>
                </c:pt>
                <c:pt idx="2484">
                  <c:v>-0.51600000000000001</c:v>
                </c:pt>
                <c:pt idx="2485">
                  <c:v>-0.51500000000000012</c:v>
                </c:pt>
                <c:pt idx="2486">
                  <c:v>-0.51399999999999979</c:v>
                </c:pt>
                <c:pt idx="2487">
                  <c:v>-0.5129999999999999</c:v>
                </c:pt>
                <c:pt idx="2488">
                  <c:v>-0.51200000000000001</c:v>
                </c:pt>
                <c:pt idx="2489">
                  <c:v>-0.51100000000000012</c:v>
                </c:pt>
                <c:pt idx="2490">
                  <c:v>-0.50999999999999979</c:v>
                </c:pt>
                <c:pt idx="2491">
                  <c:v>-0.5089999999999999</c:v>
                </c:pt>
                <c:pt idx="2492">
                  <c:v>-0.50800000000000001</c:v>
                </c:pt>
                <c:pt idx="2493">
                  <c:v>-0.50700000000000012</c:v>
                </c:pt>
                <c:pt idx="2494">
                  <c:v>-0.50599999999999978</c:v>
                </c:pt>
                <c:pt idx="2495">
                  <c:v>-0.50499999999999989</c:v>
                </c:pt>
                <c:pt idx="2496">
                  <c:v>-0.504</c:v>
                </c:pt>
                <c:pt idx="2497">
                  <c:v>-0.50300000000000011</c:v>
                </c:pt>
                <c:pt idx="2498">
                  <c:v>-0.50199999999999978</c:v>
                </c:pt>
                <c:pt idx="2499">
                  <c:v>-0.50099999999999989</c:v>
                </c:pt>
                <c:pt idx="2500">
                  <c:v>-0.5</c:v>
                </c:pt>
                <c:pt idx="2501">
                  <c:v>-0.49900000000000011</c:v>
                </c:pt>
                <c:pt idx="2502">
                  <c:v>-0.49799999999999978</c:v>
                </c:pt>
                <c:pt idx="2503">
                  <c:v>-0.49699999999999989</c:v>
                </c:pt>
                <c:pt idx="2504">
                  <c:v>-0.496</c:v>
                </c:pt>
                <c:pt idx="2505">
                  <c:v>-0.49500000000000011</c:v>
                </c:pt>
                <c:pt idx="2506">
                  <c:v>-0.49399999999999977</c:v>
                </c:pt>
                <c:pt idx="2507">
                  <c:v>-0.49299999999999988</c:v>
                </c:pt>
                <c:pt idx="2508">
                  <c:v>-0.49199999999999999</c:v>
                </c:pt>
                <c:pt idx="2509">
                  <c:v>-0.4910000000000001</c:v>
                </c:pt>
                <c:pt idx="2510">
                  <c:v>-0.48999999999999977</c:v>
                </c:pt>
                <c:pt idx="2511">
                  <c:v>-0.48899999999999988</c:v>
                </c:pt>
                <c:pt idx="2512">
                  <c:v>-0.48799999999999999</c:v>
                </c:pt>
                <c:pt idx="2513">
                  <c:v>-0.4870000000000001</c:v>
                </c:pt>
                <c:pt idx="2514">
                  <c:v>-0.48599999999999977</c:v>
                </c:pt>
                <c:pt idx="2515">
                  <c:v>-0.48499999999999988</c:v>
                </c:pt>
                <c:pt idx="2516">
                  <c:v>-0.48399999999999999</c:v>
                </c:pt>
                <c:pt idx="2517">
                  <c:v>-0.4830000000000001</c:v>
                </c:pt>
                <c:pt idx="2518">
                  <c:v>-0.48199999999999976</c:v>
                </c:pt>
                <c:pt idx="2519">
                  <c:v>-0.48099999999999987</c:v>
                </c:pt>
                <c:pt idx="2520">
                  <c:v>-0.48</c:v>
                </c:pt>
                <c:pt idx="2521">
                  <c:v>-0.47900000000000009</c:v>
                </c:pt>
                <c:pt idx="2522">
                  <c:v>-0.47799999999999976</c:v>
                </c:pt>
                <c:pt idx="2523">
                  <c:v>-0.47699999999999987</c:v>
                </c:pt>
                <c:pt idx="2524">
                  <c:v>-0.47599999999999998</c:v>
                </c:pt>
                <c:pt idx="2525">
                  <c:v>-0.47500000000000009</c:v>
                </c:pt>
                <c:pt idx="2526">
                  <c:v>-0.47399999999999975</c:v>
                </c:pt>
                <c:pt idx="2527">
                  <c:v>-0.47299999999999986</c:v>
                </c:pt>
                <c:pt idx="2528">
                  <c:v>-0.47199999999999998</c:v>
                </c:pt>
                <c:pt idx="2529">
                  <c:v>-0.47100000000000009</c:v>
                </c:pt>
                <c:pt idx="2530">
                  <c:v>-0.46999999999999975</c:v>
                </c:pt>
                <c:pt idx="2531">
                  <c:v>-0.46899999999999986</c:v>
                </c:pt>
                <c:pt idx="2532">
                  <c:v>-0.46799999999999997</c:v>
                </c:pt>
                <c:pt idx="2533">
                  <c:v>-0.46700000000000008</c:v>
                </c:pt>
                <c:pt idx="2534">
                  <c:v>-0.46599999999999975</c:v>
                </c:pt>
                <c:pt idx="2535">
                  <c:v>-0.46499999999999986</c:v>
                </c:pt>
                <c:pt idx="2536">
                  <c:v>-0.46399999999999997</c:v>
                </c:pt>
                <c:pt idx="2537">
                  <c:v>-0.46300000000000008</c:v>
                </c:pt>
                <c:pt idx="2538">
                  <c:v>-0.46199999999999974</c:v>
                </c:pt>
                <c:pt idx="2539">
                  <c:v>-0.46099999999999985</c:v>
                </c:pt>
                <c:pt idx="2540">
                  <c:v>-0.45999999999999996</c:v>
                </c:pt>
                <c:pt idx="2541">
                  <c:v>-0.45900000000000007</c:v>
                </c:pt>
                <c:pt idx="2542">
                  <c:v>-0.45799999999999974</c:v>
                </c:pt>
                <c:pt idx="2543">
                  <c:v>-0.45699999999999985</c:v>
                </c:pt>
                <c:pt idx="2544">
                  <c:v>-0.45599999999999996</c:v>
                </c:pt>
                <c:pt idx="2545">
                  <c:v>-0.45500000000000007</c:v>
                </c:pt>
                <c:pt idx="2546">
                  <c:v>-0.45399999999999974</c:v>
                </c:pt>
                <c:pt idx="2547">
                  <c:v>-0.45299999999999985</c:v>
                </c:pt>
                <c:pt idx="2548">
                  <c:v>-0.45199999999999996</c:v>
                </c:pt>
                <c:pt idx="2549">
                  <c:v>-0.45100000000000007</c:v>
                </c:pt>
                <c:pt idx="2550">
                  <c:v>-0.44999999999999973</c:v>
                </c:pt>
                <c:pt idx="2551">
                  <c:v>-0.44899999999999984</c:v>
                </c:pt>
                <c:pt idx="2552">
                  <c:v>-0.44799999999999995</c:v>
                </c:pt>
                <c:pt idx="2553">
                  <c:v>-0.44700000000000006</c:v>
                </c:pt>
                <c:pt idx="2554">
                  <c:v>-0.44599999999999973</c:v>
                </c:pt>
                <c:pt idx="2555">
                  <c:v>-0.44499999999999984</c:v>
                </c:pt>
                <c:pt idx="2556">
                  <c:v>-0.44399999999999995</c:v>
                </c:pt>
                <c:pt idx="2557">
                  <c:v>-0.44300000000000006</c:v>
                </c:pt>
                <c:pt idx="2558">
                  <c:v>-0.44199999999999973</c:v>
                </c:pt>
                <c:pt idx="2559">
                  <c:v>-0.44099999999999984</c:v>
                </c:pt>
                <c:pt idx="2560">
                  <c:v>-0.43999999999999995</c:v>
                </c:pt>
                <c:pt idx="2561">
                  <c:v>-0.43900000000000006</c:v>
                </c:pt>
                <c:pt idx="2562">
                  <c:v>-0.43800000000000017</c:v>
                </c:pt>
                <c:pt idx="2563">
                  <c:v>-0.43699999999999983</c:v>
                </c:pt>
                <c:pt idx="2564">
                  <c:v>-0.43599999999999994</c:v>
                </c:pt>
                <c:pt idx="2565">
                  <c:v>-0.43500000000000005</c:v>
                </c:pt>
                <c:pt idx="2566">
                  <c:v>-0.43400000000000016</c:v>
                </c:pt>
                <c:pt idx="2567">
                  <c:v>-0.43299999999999983</c:v>
                </c:pt>
                <c:pt idx="2568">
                  <c:v>-0.43199999999999994</c:v>
                </c:pt>
                <c:pt idx="2569">
                  <c:v>-0.43100000000000005</c:v>
                </c:pt>
                <c:pt idx="2570">
                  <c:v>-0.43000000000000016</c:v>
                </c:pt>
                <c:pt idx="2571">
                  <c:v>-0.42899999999999983</c:v>
                </c:pt>
                <c:pt idx="2572">
                  <c:v>-0.42799999999999994</c:v>
                </c:pt>
                <c:pt idx="2573">
                  <c:v>-0.42700000000000005</c:v>
                </c:pt>
                <c:pt idx="2574">
                  <c:v>-0.42600000000000016</c:v>
                </c:pt>
                <c:pt idx="2575">
                  <c:v>-0.42499999999999982</c:v>
                </c:pt>
                <c:pt idx="2576">
                  <c:v>-0.42399999999999993</c:v>
                </c:pt>
                <c:pt idx="2577">
                  <c:v>-0.42300000000000004</c:v>
                </c:pt>
                <c:pt idx="2578">
                  <c:v>-0.42200000000000015</c:v>
                </c:pt>
                <c:pt idx="2579">
                  <c:v>-0.42099999999999982</c:v>
                </c:pt>
                <c:pt idx="2580">
                  <c:v>-0.41999999999999993</c:v>
                </c:pt>
                <c:pt idx="2581">
                  <c:v>-0.41900000000000004</c:v>
                </c:pt>
                <c:pt idx="2582">
                  <c:v>-0.41800000000000015</c:v>
                </c:pt>
                <c:pt idx="2583">
                  <c:v>-0.41699999999999982</c:v>
                </c:pt>
                <c:pt idx="2584">
                  <c:v>-0.41599999999999993</c:v>
                </c:pt>
                <c:pt idx="2585">
                  <c:v>-0.41500000000000004</c:v>
                </c:pt>
                <c:pt idx="2586">
                  <c:v>-0.41400000000000015</c:v>
                </c:pt>
                <c:pt idx="2587">
                  <c:v>-0.41299999999999981</c:v>
                </c:pt>
                <c:pt idx="2588">
                  <c:v>-0.41199999999999992</c:v>
                </c:pt>
                <c:pt idx="2589">
                  <c:v>-0.41100000000000003</c:v>
                </c:pt>
                <c:pt idx="2590">
                  <c:v>-0.41000000000000014</c:v>
                </c:pt>
                <c:pt idx="2591">
                  <c:v>-0.40899999999999981</c:v>
                </c:pt>
                <c:pt idx="2592">
                  <c:v>-0.40799999999999992</c:v>
                </c:pt>
                <c:pt idx="2593">
                  <c:v>-0.40700000000000003</c:v>
                </c:pt>
                <c:pt idx="2594">
                  <c:v>-0.40600000000000014</c:v>
                </c:pt>
                <c:pt idx="2595">
                  <c:v>-0.4049999999999998</c:v>
                </c:pt>
                <c:pt idx="2596">
                  <c:v>-0.40399999999999991</c:v>
                </c:pt>
                <c:pt idx="2597">
                  <c:v>-0.40300000000000002</c:v>
                </c:pt>
                <c:pt idx="2598">
                  <c:v>-0.40200000000000014</c:v>
                </c:pt>
                <c:pt idx="2599">
                  <c:v>-0.4009999999999998</c:v>
                </c:pt>
                <c:pt idx="2600">
                  <c:v>-0.39999999999999991</c:v>
                </c:pt>
                <c:pt idx="2601">
                  <c:v>-0.39900000000000002</c:v>
                </c:pt>
                <c:pt idx="2602">
                  <c:v>-0.39800000000000013</c:v>
                </c:pt>
                <c:pt idx="2603">
                  <c:v>-0.3969999999999998</c:v>
                </c:pt>
                <c:pt idx="2604">
                  <c:v>-0.39599999999999991</c:v>
                </c:pt>
                <c:pt idx="2605">
                  <c:v>-0.39500000000000002</c:v>
                </c:pt>
                <c:pt idx="2606">
                  <c:v>-0.39400000000000013</c:v>
                </c:pt>
                <c:pt idx="2607">
                  <c:v>-0.39299999999999979</c:v>
                </c:pt>
                <c:pt idx="2608">
                  <c:v>-0.3919999999999999</c:v>
                </c:pt>
                <c:pt idx="2609">
                  <c:v>-0.39100000000000001</c:v>
                </c:pt>
                <c:pt idx="2610">
                  <c:v>-0.39000000000000012</c:v>
                </c:pt>
                <c:pt idx="2611">
                  <c:v>-0.38899999999999979</c:v>
                </c:pt>
                <c:pt idx="2612">
                  <c:v>-0.3879999999999999</c:v>
                </c:pt>
                <c:pt idx="2613">
                  <c:v>-0.38700000000000001</c:v>
                </c:pt>
                <c:pt idx="2614">
                  <c:v>-0.38600000000000012</c:v>
                </c:pt>
                <c:pt idx="2615">
                  <c:v>-0.38499999999999979</c:v>
                </c:pt>
                <c:pt idx="2616">
                  <c:v>-0.3839999999999999</c:v>
                </c:pt>
                <c:pt idx="2617">
                  <c:v>-0.38300000000000001</c:v>
                </c:pt>
                <c:pt idx="2618">
                  <c:v>-0.38200000000000012</c:v>
                </c:pt>
                <c:pt idx="2619">
                  <c:v>-0.38099999999999978</c:v>
                </c:pt>
                <c:pt idx="2620">
                  <c:v>-0.37999999999999989</c:v>
                </c:pt>
                <c:pt idx="2621">
                  <c:v>-0.379</c:v>
                </c:pt>
                <c:pt idx="2622">
                  <c:v>-0.37800000000000011</c:v>
                </c:pt>
                <c:pt idx="2623">
                  <c:v>-0.37699999999999978</c:v>
                </c:pt>
                <c:pt idx="2624">
                  <c:v>-0.37599999999999989</c:v>
                </c:pt>
                <c:pt idx="2625">
                  <c:v>-0.375</c:v>
                </c:pt>
                <c:pt idx="2626">
                  <c:v>-0.37400000000000011</c:v>
                </c:pt>
                <c:pt idx="2627">
                  <c:v>-0.37299999999999978</c:v>
                </c:pt>
                <c:pt idx="2628">
                  <c:v>-0.37199999999999989</c:v>
                </c:pt>
                <c:pt idx="2629">
                  <c:v>-0.371</c:v>
                </c:pt>
                <c:pt idx="2630">
                  <c:v>-0.37000000000000011</c:v>
                </c:pt>
                <c:pt idx="2631">
                  <c:v>-0.36899999999999977</c:v>
                </c:pt>
                <c:pt idx="2632">
                  <c:v>-0.36799999999999988</c:v>
                </c:pt>
                <c:pt idx="2633">
                  <c:v>-0.36699999999999999</c:v>
                </c:pt>
                <c:pt idx="2634">
                  <c:v>-0.3660000000000001</c:v>
                </c:pt>
                <c:pt idx="2635">
                  <c:v>-0.36499999999999977</c:v>
                </c:pt>
                <c:pt idx="2636">
                  <c:v>-0.36399999999999988</c:v>
                </c:pt>
                <c:pt idx="2637">
                  <c:v>-0.36299999999999999</c:v>
                </c:pt>
                <c:pt idx="2638">
                  <c:v>-0.3620000000000001</c:v>
                </c:pt>
                <c:pt idx="2639">
                  <c:v>-0.36099999999999977</c:v>
                </c:pt>
                <c:pt idx="2640">
                  <c:v>-0.35999999999999988</c:v>
                </c:pt>
                <c:pt idx="2641">
                  <c:v>-0.35899999999999999</c:v>
                </c:pt>
                <c:pt idx="2642">
                  <c:v>-0.3580000000000001</c:v>
                </c:pt>
                <c:pt idx="2643">
                  <c:v>-0.35699999999999976</c:v>
                </c:pt>
                <c:pt idx="2644">
                  <c:v>-0.35599999999999987</c:v>
                </c:pt>
                <c:pt idx="2645">
                  <c:v>-0.35499999999999998</c:v>
                </c:pt>
                <c:pt idx="2646">
                  <c:v>-0.35400000000000009</c:v>
                </c:pt>
                <c:pt idx="2647">
                  <c:v>-0.35299999999999976</c:v>
                </c:pt>
                <c:pt idx="2648">
                  <c:v>-0.35199999999999987</c:v>
                </c:pt>
                <c:pt idx="2649">
                  <c:v>-0.35099999999999998</c:v>
                </c:pt>
                <c:pt idx="2650">
                  <c:v>-0.35000000000000009</c:v>
                </c:pt>
                <c:pt idx="2651">
                  <c:v>-0.34899999999999975</c:v>
                </c:pt>
                <c:pt idx="2652">
                  <c:v>-0.34799999999999986</c:v>
                </c:pt>
                <c:pt idx="2653">
                  <c:v>-0.34699999999999998</c:v>
                </c:pt>
                <c:pt idx="2654">
                  <c:v>-0.34600000000000009</c:v>
                </c:pt>
                <c:pt idx="2655">
                  <c:v>-0.34499999999999975</c:v>
                </c:pt>
                <c:pt idx="2656">
                  <c:v>-0.34399999999999986</c:v>
                </c:pt>
                <c:pt idx="2657">
                  <c:v>-0.34299999999999997</c:v>
                </c:pt>
                <c:pt idx="2658">
                  <c:v>-0.34200000000000008</c:v>
                </c:pt>
                <c:pt idx="2659">
                  <c:v>-0.34099999999999975</c:v>
                </c:pt>
                <c:pt idx="2660">
                  <c:v>-0.33999999999999986</c:v>
                </c:pt>
                <c:pt idx="2661">
                  <c:v>-0.33899999999999997</c:v>
                </c:pt>
                <c:pt idx="2662">
                  <c:v>-0.33800000000000008</c:v>
                </c:pt>
                <c:pt idx="2663">
                  <c:v>-0.33699999999999974</c:v>
                </c:pt>
                <c:pt idx="2664">
                  <c:v>-0.33599999999999985</c:v>
                </c:pt>
                <c:pt idx="2665">
                  <c:v>-0.33499999999999996</c:v>
                </c:pt>
                <c:pt idx="2666">
                  <c:v>-0.33400000000000007</c:v>
                </c:pt>
                <c:pt idx="2667">
                  <c:v>-0.33299999999999974</c:v>
                </c:pt>
                <c:pt idx="2668">
                  <c:v>-0.33199999999999985</c:v>
                </c:pt>
                <c:pt idx="2669">
                  <c:v>-0.33099999999999996</c:v>
                </c:pt>
                <c:pt idx="2670">
                  <c:v>-0.33000000000000007</c:v>
                </c:pt>
                <c:pt idx="2671">
                  <c:v>-0.32899999999999974</c:v>
                </c:pt>
                <c:pt idx="2672">
                  <c:v>-0.32799999999999985</c:v>
                </c:pt>
                <c:pt idx="2673">
                  <c:v>-0.32699999999999996</c:v>
                </c:pt>
                <c:pt idx="2674">
                  <c:v>-0.32600000000000007</c:v>
                </c:pt>
                <c:pt idx="2675">
                  <c:v>-0.32499999999999973</c:v>
                </c:pt>
                <c:pt idx="2676">
                  <c:v>-0.32399999999999984</c:v>
                </c:pt>
                <c:pt idx="2677">
                  <c:v>-0.32299999999999995</c:v>
                </c:pt>
                <c:pt idx="2678">
                  <c:v>-0.32200000000000006</c:v>
                </c:pt>
                <c:pt idx="2679">
                  <c:v>-0.32099999999999973</c:v>
                </c:pt>
                <c:pt idx="2680">
                  <c:v>-0.31999999999999984</c:v>
                </c:pt>
                <c:pt idx="2681">
                  <c:v>-0.31899999999999995</c:v>
                </c:pt>
                <c:pt idx="2682">
                  <c:v>-0.31800000000000006</c:v>
                </c:pt>
                <c:pt idx="2683">
                  <c:v>-0.31699999999999973</c:v>
                </c:pt>
                <c:pt idx="2684">
                  <c:v>-0.31599999999999984</c:v>
                </c:pt>
                <c:pt idx="2685">
                  <c:v>-0.31499999999999995</c:v>
                </c:pt>
                <c:pt idx="2686">
                  <c:v>-0.31400000000000006</c:v>
                </c:pt>
                <c:pt idx="2687">
                  <c:v>-0.31299999999999972</c:v>
                </c:pt>
                <c:pt idx="2688">
                  <c:v>-0.31199999999999983</c:v>
                </c:pt>
                <c:pt idx="2689">
                  <c:v>-0.31099999999999994</c:v>
                </c:pt>
                <c:pt idx="2690">
                  <c:v>-0.31000000000000005</c:v>
                </c:pt>
                <c:pt idx="2691">
                  <c:v>-0.30900000000000016</c:v>
                </c:pt>
                <c:pt idx="2692">
                  <c:v>-0.30799999999999983</c:v>
                </c:pt>
                <c:pt idx="2693">
                  <c:v>-0.30699999999999994</c:v>
                </c:pt>
                <c:pt idx="2694">
                  <c:v>-0.30600000000000005</c:v>
                </c:pt>
                <c:pt idx="2695">
                  <c:v>-0.30500000000000016</c:v>
                </c:pt>
                <c:pt idx="2696">
                  <c:v>-0.30399999999999983</c:v>
                </c:pt>
                <c:pt idx="2697">
                  <c:v>-0.30299999999999994</c:v>
                </c:pt>
                <c:pt idx="2698">
                  <c:v>-0.30200000000000005</c:v>
                </c:pt>
                <c:pt idx="2699">
                  <c:v>-0.30100000000000016</c:v>
                </c:pt>
                <c:pt idx="2700">
                  <c:v>-0.29999999999999982</c:v>
                </c:pt>
                <c:pt idx="2701">
                  <c:v>-0.29899999999999993</c:v>
                </c:pt>
                <c:pt idx="2702">
                  <c:v>-0.29800000000000004</c:v>
                </c:pt>
                <c:pt idx="2703">
                  <c:v>-0.29700000000000015</c:v>
                </c:pt>
                <c:pt idx="2704">
                  <c:v>-0.29599999999999982</c:v>
                </c:pt>
                <c:pt idx="2705">
                  <c:v>-0.29499999999999993</c:v>
                </c:pt>
                <c:pt idx="2706">
                  <c:v>-0.29400000000000004</c:v>
                </c:pt>
                <c:pt idx="2707">
                  <c:v>-0.29300000000000015</c:v>
                </c:pt>
                <c:pt idx="2708">
                  <c:v>-0.29199999999999982</c:v>
                </c:pt>
                <c:pt idx="2709">
                  <c:v>-0.29099999999999993</c:v>
                </c:pt>
                <c:pt idx="2710">
                  <c:v>-0.29000000000000004</c:v>
                </c:pt>
                <c:pt idx="2711">
                  <c:v>-0.28900000000000015</c:v>
                </c:pt>
                <c:pt idx="2712">
                  <c:v>-0.28799999999999981</c:v>
                </c:pt>
                <c:pt idx="2713">
                  <c:v>-0.28699999999999992</c:v>
                </c:pt>
                <c:pt idx="2714">
                  <c:v>-0.28600000000000003</c:v>
                </c:pt>
                <c:pt idx="2715">
                  <c:v>-0.28500000000000014</c:v>
                </c:pt>
                <c:pt idx="2716">
                  <c:v>-0.28399999999999981</c:v>
                </c:pt>
                <c:pt idx="2717">
                  <c:v>-0.28299999999999992</c:v>
                </c:pt>
                <c:pt idx="2718">
                  <c:v>-0.28200000000000003</c:v>
                </c:pt>
                <c:pt idx="2719">
                  <c:v>-0.28100000000000014</c:v>
                </c:pt>
                <c:pt idx="2720">
                  <c:v>-0.2799999999999998</c:v>
                </c:pt>
                <c:pt idx="2721">
                  <c:v>-0.27899999999999991</c:v>
                </c:pt>
                <c:pt idx="2722">
                  <c:v>-0.27800000000000002</c:v>
                </c:pt>
                <c:pt idx="2723">
                  <c:v>-0.27700000000000014</c:v>
                </c:pt>
                <c:pt idx="2724">
                  <c:v>-0.2759999999999998</c:v>
                </c:pt>
                <c:pt idx="2725">
                  <c:v>-0.27499999999999991</c:v>
                </c:pt>
                <c:pt idx="2726">
                  <c:v>-0.27400000000000002</c:v>
                </c:pt>
                <c:pt idx="2727">
                  <c:v>-0.27300000000000013</c:v>
                </c:pt>
                <c:pt idx="2728">
                  <c:v>-0.2719999999999998</c:v>
                </c:pt>
                <c:pt idx="2729">
                  <c:v>-0.27099999999999991</c:v>
                </c:pt>
                <c:pt idx="2730">
                  <c:v>-0.27</c:v>
                </c:pt>
                <c:pt idx="2731">
                  <c:v>-0.26900000000000013</c:v>
                </c:pt>
                <c:pt idx="2732">
                  <c:v>-0.26799999999999979</c:v>
                </c:pt>
                <c:pt idx="2733">
                  <c:v>-0.2669999999999999</c:v>
                </c:pt>
                <c:pt idx="2734">
                  <c:v>-0.26600000000000001</c:v>
                </c:pt>
                <c:pt idx="2735">
                  <c:v>-0.26500000000000012</c:v>
                </c:pt>
                <c:pt idx="2736">
                  <c:v>-0.26399999999999979</c:v>
                </c:pt>
                <c:pt idx="2737">
                  <c:v>-0.2629999999999999</c:v>
                </c:pt>
                <c:pt idx="2738">
                  <c:v>-0.26200000000000001</c:v>
                </c:pt>
                <c:pt idx="2739">
                  <c:v>-0.26100000000000012</c:v>
                </c:pt>
                <c:pt idx="2740">
                  <c:v>-0.25999999999999979</c:v>
                </c:pt>
                <c:pt idx="2741">
                  <c:v>-0.2589999999999999</c:v>
                </c:pt>
                <c:pt idx="2742">
                  <c:v>-0.25800000000000001</c:v>
                </c:pt>
                <c:pt idx="2743">
                  <c:v>-0.25700000000000012</c:v>
                </c:pt>
                <c:pt idx="2744">
                  <c:v>-0.25599999999999978</c:v>
                </c:pt>
                <c:pt idx="2745">
                  <c:v>-0.25499999999999989</c:v>
                </c:pt>
                <c:pt idx="2746">
                  <c:v>-0.254</c:v>
                </c:pt>
                <c:pt idx="2747">
                  <c:v>-0.25300000000000011</c:v>
                </c:pt>
                <c:pt idx="2748">
                  <c:v>-0.25199999999999978</c:v>
                </c:pt>
                <c:pt idx="2749">
                  <c:v>-0.25099999999999989</c:v>
                </c:pt>
                <c:pt idx="2750">
                  <c:v>-0.25</c:v>
                </c:pt>
                <c:pt idx="2751">
                  <c:v>-0.24900000000000011</c:v>
                </c:pt>
                <c:pt idx="2752">
                  <c:v>-0.24799999999999978</c:v>
                </c:pt>
                <c:pt idx="2753">
                  <c:v>-0.24699999999999989</c:v>
                </c:pt>
                <c:pt idx="2754">
                  <c:v>-0.246</c:v>
                </c:pt>
                <c:pt idx="2755">
                  <c:v>-0.24500000000000011</c:v>
                </c:pt>
                <c:pt idx="2756">
                  <c:v>-0.24399999999999977</c:v>
                </c:pt>
                <c:pt idx="2757">
                  <c:v>-0.24299999999999988</c:v>
                </c:pt>
                <c:pt idx="2758">
                  <c:v>-0.24199999999999999</c:v>
                </c:pt>
                <c:pt idx="2759">
                  <c:v>-0.2410000000000001</c:v>
                </c:pt>
                <c:pt idx="2760">
                  <c:v>-0.23999999999999977</c:v>
                </c:pt>
                <c:pt idx="2761">
                  <c:v>-0.23899999999999988</c:v>
                </c:pt>
                <c:pt idx="2762">
                  <c:v>-0.23799999999999999</c:v>
                </c:pt>
                <c:pt idx="2763">
                  <c:v>-0.2370000000000001</c:v>
                </c:pt>
                <c:pt idx="2764">
                  <c:v>-0.23599999999999977</c:v>
                </c:pt>
                <c:pt idx="2765">
                  <c:v>-0.23499999999999988</c:v>
                </c:pt>
                <c:pt idx="2766">
                  <c:v>-0.23399999999999999</c:v>
                </c:pt>
                <c:pt idx="2767">
                  <c:v>-0.2330000000000001</c:v>
                </c:pt>
                <c:pt idx="2768">
                  <c:v>-0.23199999999999976</c:v>
                </c:pt>
                <c:pt idx="2769">
                  <c:v>-0.23099999999999987</c:v>
                </c:pt>
                <c:pt idx="2770">
                  <c:v>-0.22999999999999998</c:v>
                </c:pt>
                <c:pt idx="2771">
                  <c:v>-0.22900000000000009</c:v>
                </c:pt>
                <c:pt idx="2772">
                  <c:v>-0.22799999999999976</c:v>
                </c:pt>
                <c:pt idx="2773">
                  <c:v>-0.22699999999999987</c:v>
                </c:pt>
                <c:pt idx="2774">
                  <c:v>-0.22599999999999998</c:v>
                </c:pt>
                <c:pt idx="2775">
                  <c:v>-0.22500000000000009</c:v>
                </c:pt>
                <c:pt idx="2776">
                  <c:v>-0.22399999999999975</c:v>
                </c:pt>
                <c:pt idx="2777">
                  <c:v>-0.22299999999999986</c:v>
                </c:pt>
                <c:pt idx="2778">
                  <c:v>-0.22199999999999998</c:v>
                </c:pt>
                <c:pt idx="2779">
                  <c:v>-0.22100000000000009</c:v>
                </c:pt>
                <c:pt idx="2780">
                  <c:v>-0.21999999999999975</c:v>
                </c:pt>
                <c:pt idx="2781">
                  <c:v>-0.21899999999999986</c:v>
                </c:pt>
                <c:pt idx="2782">
                  <c:v>-0.21799999999999997</c:v>
                </c:pt>
                <c:pt idx="2783">
                  <c:v>-0.21700000000000008</c:v>
                </c:pt>
                <c:pt idx="2784">
                  <c:v>-0.21599999999999975</c:v>
                </c:pt>
                <c:pt idx="2785">
                  <c:v>-0.21499999999999986</c:v>
                </c:pt>
                <c:pt idx="2786">
                  <c:v>-0.21399999999999997</c:v>
                </c:pt>
                <c:pt idx="2787">
                  <c:v>-0.21300000000000008</c:v>
                </c:pt>
                <c:pt idx="2788">
                  <c:v>-0.21199999999999974</c:v>
                </c:pt>
                <c:pt idx="2789">
                  <c:v>-0.21099999999999985</c:v>
                </c:pt>
                <c:pt idx="2790">
                  <c:v>-0.20999999999999996</c:v>
                </c:pt>
                <c:pt idx="2791">
                  <c:v>-0.20900000000000007</c:v>
                </c:pt>
                <c:pt idx="2792">
                  <c:v>-0.20799999999999974</c:v>
                </c:pt>
                <c:pt idx="2793">
                  <c:v>-0.20699999999999985</c:v>
                </c:pt>
                <c:pt idx="2794">
                  <c:v>-0.20599999999999996</c:v>
                </c:pt>
                <c:pt idx="2795">
                  <c:v>-0.20500000000000007</c:v>
                </c:pt>
                <c:pt idx="2796">
                  <c:v>-0.20399999999999974</c:v>
                </c:pt>
                <c:pt idx="2797">
                  <c:v>-0.20299999999999985</c:v>
                </c:pt>
                <c:pt idx="2798">
                  <c:v>-0.20199999999999996</c:v>
                </c:pt>
                <c:pt idx="2799">
                  <c:v>-0.20100000000000007</c:v>
                </c:pt>
                <c:pt idx="2800">
                  <c:v>-0.19999999999999973</c:v>
                </c:pt>
                <c:pt idx="2801">
                  <c:v>-0.19899999999999984</c:v>
                </c:pt>
                <c:pt idx="2802">
                  <c:v>-0.19799999999999995</c:v>
                </c:pt>
                <c:pt idx="2803">
                  <c:v>-0.19700000000000006</c:v>
                </c:pt>
                <c:pt idx="2804">
                  <c:v>-0.19599999999999973</c:v>
                </c:pt>
                <c:pt idx="2805">
                  <c:v>-0.19499999999999984</c:v>
                </c:pt>
                <c:pt idx="2806">
                  <c:v>-0.19399999999999995</c:v>
                </c:pt>
                <c:pt idx="2807">
                  <c:v>-0.19300000000000006</c:v>
                </c:pt>
                <c:pt idx="2808">
                  <c:v>-0.19199999999999973</c:v>
                </c:pt>
                <c:pt idx="2809">
                  <c:v>-0.19099999999999984</c:v>
                </c:pt>
                <c:pt idx="2810">
                  <c:v>-0.18999999999999995</c:v>
                </c:pt>
                <c:pt idx="2811">
                  <c:v>-0.18900000000000006</c:v>
                </c:pt>
                <c:pt idx="2812">
                  <c:v>-0.18799999999999972</c:v>
                </c:pt>
                <c:pt idx="2813">
                  <c:v>-0.18699999999999983</c:v>
                </c:pt>
                <c:pt idx="2814">
                  <c:v>-0.18599999999999994</c:v>
                </c:pt>
                <c:pt idx="2815">
                  <c:v>-0.18500000000000005</c:v>
                </c:pt>
                <c:pt idx="2816">
                  <c:v>-0.18400000000000016</c:v>
                </c:pt>
                <c:pt idx="2817">
                  <c:v>-0.18299999999999983</c:v>
                </c:pt>
                <c:pt idx="2818">
                  <c:v>-0.18199999999999994</c:v>
                </c:pt>
                <c:pt idx="2819">
                  <c:v>-0.18100000000000005</c:v>
                </c:pt>
                <c:pt idx="2820">
                  <c:v>-0.18000000000000016</c:v>
                </c:pt>
                <c:pt idx="2821">
                  <c:v>-0.17899999999999983</c:v>
                </c:pt>
                <c:pt idx="2822">
                  <c:v>-0.17799999999999994</c:v>
                </c:pt>
                <c:pt idx="2823">
                  <c:v>-0.17700000000000005</c:v>
                </c:pt>
                <c:pt idx="2824">
                  <c:v>-0.17600000000000016</c:v>
                </c:pt>
                <c:pt idx="2825">
                  <c:v>-0.17499999999999982</c:v>
                </c:pt>
                <c:pt idx="2826">
                  <c:v>-0.17399999999999993</c:v>
                </c:pt>
                <c:pt idx="2827">
                  <c:v>-0.17300000000000004</c:v>
                </c:pt>
                <c:pt idx="2828">
                  <c:v>-0.17200000000000015</c:v>
                </c:pt>
                <c:pt idx="2829">
                  <c:v>-0.17099999999999982</c:v>
                </c:pt>
                <c:pt idx="2830">
                  <c:v>-0.16999999999999993</c:v>
                </c:pt>
                <c:pt idx="2831">
                  <c:v>-0.16900000000000004</c:v>
                </c:pt>
                <c:pt idx="2832">
                  <c:v>-0.16800000000000015</c:v>
                </c:pt>
                <c:pt idx="2833">
                  <c:v>-0.16699999999999982</c:v>
                </c:pt>
                <c:pt idx="2834">
                  <c:v>-0.16599999999999993</c:v>
                </c:pt>
                <c:pt idx="2835">
                  <c:v>-0.16500000000000004</c:v>
                </c:pt>
                <c:pt idx="2836">
                  <c:v>-0.16400000000000015</c:v>
                </c:pt>
                <c:pt idx="2837">
                  <c:v>-0.16299999999999981</c:v>
                </c:pt>
                <c:pt idx="2838">
                  <c:v>-0.16199999999999992</c:v>
                </c:pt>
                <c:pt idx="2839">
                  <c:v>-0.16100000000000003</c:v>
                </c:pt>
                <c:pt idx="2840">
                  <c:v>-0.16000000000000014</c:v>
                </c:pt>
                <c:pt idx="2841">
                  <c:v>-0.15899999999999981</c:v>
                </c:pt>
                <c:pt idx="2842">
                  <c:v>-0.15799999999999992</c:v>
                </c:pt>
                <c:pt idx="2843">
                  <c:v>-0.15700000000000003</c:v>
                </c:pt>
                <c:pt idx="2844">
                  <c:v>-0.15600000000000014</c:v>
                </c:pt>
                <c:pt idx="2845">
                  <c:v>-0.1549999999999998</c:v>
                </c:pt>
                <c:pt idx="2846">
                  <c:v>-0.15399999999999991</c:v>
                </c:pt>
                <c:pt idx="2847">
                  <c:v>-0.15300000000000002</c:v>
                </c:pt>
                <c:pt idx="2848">
                  <c:v>-0.15200000000000014</c:v>
                </c:pt>
                <c:pt idx="2849">
                  <c:v>-0.1509999999999998</c:v>
                </c:pt>
                <c:pt idx="2850">
                  <c:v>-0.14999999999999991</c:v>
                </c:pt>
                <c:pt idx="2851">
                  <c:v>-0.14900000000000002</c:v>
                </c:pt>
                <c:pt idx="2852">
                  <c:v>-0.14800000000000013</c:v>
                </c:pt>
                <c:pt idx="2853">
                  <c:v>-0.1469999999999998</c:v>
                </c:pt>
                <c:pt idx="2854">
                  <c:v>-0.14599999999999991</c:v>
                </c:pt>
                <c:pt idx="2855">
                  <c:v>-0.14500000000000002</c:v>
                </c:pt>
                <c:pt idx="2856">
                  <c:v>-0.14400000000000013</c:v>
                </c:pt>
                <c:pt idx="2857">
                  <c:v>-0.14299999999999979</c:v>
                </c:pt>
                <c:pt idx="2858">
                  <c:v>-0.1419999999999999</c:v>
                </c:pt>
                <c:pt idx="2859">
                  <c:v>-0.14100000000000001</c:v>
                </c:pt>
                <c:pt idx="2860">
                  <c:v>-0.14000000000000012</c:v>
                </c:pt>
                <c:pt idx="2861">
                  <c:v>-0.13899999999999979</c:v>
                </c:pt>
                <c:pt idx="2862">
                  <c:v>-0.1379999999999999</c:v>
                </c:pt>
                <c:pt idx="2863">
                  <c:v>-0.13700000000000001</c:v>
                </c:pt>
                <c:pt idx="2864">
                  <c:v>-0.13600000000000012</c:v>
                </c:pt>
                <c:pt idx="2865">
                  <c:v>-0.13499999999999979</c:v>
                </c:pt>
                <c:pt idx="2866">
                  <c:v>-0.1339999999999999</c:v>
                </c:pt>
                <c:pt idx="2867">
                  <c:v>-0.13300000000000001</c:v>
                </c:pt>
                <c:pt idx="2868">
                  <c:v>-0.13200000000000012</c:v>
                </c:pt>
                <c:pt idx="2869">
                  <c:v>-0.13099999999999978</c:v>
                </c:pt>
                <c:pt idx="2870">
                  <c:v>-0.12999999999999989</c:v>
                </c:pt>
                <c:pt idx="2871">
                  <c:v>-0.129</c:v>
                </c:pt>
                <c:pt idx="2872">
                  <c:v>-0.12800000000000011</c:v>
                </c:pt>
                <c:pt idx="2873">
                  <c:v>-0.12699999999999978</c:v>
                </c:pt>
                <c:pt idx="2874">
                  <c:v>-0.12599999999999989</c:v>
                </c:pt>
                <c:pt idx="2875">
                  <c:v>-0.125</c:v>
                </c:pt>
                <c:pt idx="2876">
                  <c:v>-0.12400000000000011</c:v>
                </c:pt>
                <c:pt idx="2877">
                  <c:v>-0.12299999999999978</c:v>
                </c:pt>
                <c:pt idx="2878">
                  <c:v>-0.12199999999999989</c:v>
                </c:pt>
                <c:pt idx="2879">
                  <c:v>-0.121</c:v>
                </c:pt>
                <c:pt idx="2880">
                  <c:v>-0.12000000000000011</c:v>
                </c:pt>
                <c:pt idx="2881">
                  <c:v>-0.11899999999999977</c:v>
                </c:pt>
                <c:pt idx="2882">
                  <c:v>-0.11799999999999988</c:v>
                </c:pt>
                <c:pt idx="2883">
                  <c:v>-0.11699999999999999</c:v>
                </c:pt>
                <c:pt idx="2884">
                  <c:v>-0.1160000000000001</c:v>
                </c:pt>
                <c:pt idx="2885">
                  <c:v>-0.11499999999999977</c:v>
                </c:pt>
                <c:pt idx="2886">
                  <c:v>-0.11399999999999988</c:v>
                </c:pt>
                <c:pt idx="2887">
                  <c:v>-0.11299999999999999</c:v>
                </c:pt>
                <c:pt idx="2888">
                  <c:v>-0.1120000000000001</c:v>
                </c:pt>
                <c:pt idx="2889">
                  <c:v>-0.11099999999999977</c:v>
                </c:pt>
                <c:pt idx="2890">
                  <c:v>-0.10999999999999988</c:v>
                </c:pt>
                <c:pt idx="2891">
                  <c:v>-0.10899999999999999</c:v>
                </c:pt>
                <c:pt idx="2892">
                  <c:v>-0.1080000000000001</c:v>
                </c:pt>
                <c:pt idx="2893">
                  <c:v>-0.10699999999999976</c:v>
                </c:pt>
                <c:pt idx="2894">
                  <c:v>-0.10599999999999987</c:v>
                </c:pt>
                <c:pt idx="2895">
                  <c:v>-0.10499999999999998</c:v>
                </c:pt>
                <c:pt idx="2896">
                  <c:v>-0.10400000000000009</c:v>
                </c:pt>
                <c:pt idx="2897">
                  <c:v>-0.10299999999999976</c:v>
                </c:pt>
                <c:pt idx="2898">
                  <c:v>-0.10199999999999987</c:v>
                </c:pt>
                <c:pt idx="2899">
                  <c:v>-0.10099999999999998</c:v>
                </c:pt>
                <c:pt idx="2900">
                  <c:v>-0.10000000000000009</c:v>
                </c:pt>
                <c:pt idx="2901">
                  <c:v>-9.8999999999999755E-2</c:v>
                </c:pt>
                <c:pt idx="2902">
                  <c:v>-9.7999999999999865E-2</c:v>
                </c:pt>
                <c:pt idx="2903">
                  <c:v>-9.6999999999999975E-2</c:v>
                </c:pt>
                <c:pt idx="2904">
                  <c:v>-9.6000000000000085E-2</c:v>
                </c:pt>
                <c:pt idx="2905">
                  <c:v>-9.4999999999999751E-2</c:v>
                </c:pt>
                <c:pt idx="2906">
                  <c:v>-9.3999999999999861E-2</c:v>
                </c:pt>
                <c:pt idx="2907">
                  <c:v>-9.2999999999999972E-2</c:v>
                </c:pt>
                <c:pt idx="2908">
                  <c:v>-9.2000000000000082E-2</c:v>
                </c:pt>
                <c:pt idx="2909">
                  <c:v>-9.0999999999999748E-2</c:v>
                </c:pt>
                <c:pt idx="2910">
                  <c:v>-8.9999999999999858E-2</c:v>
                </c:pt>
                <c:pt idx="2911">
                  <c:v>-8.8999999999999968E-2</c:v>
                </c:pt>
                <c:pt idx="2912">
                  <c:v>-8.8000000000000078E-2</c:v>
                </c:pt>
                <c:pt idx="2913">
                  <c:v>-8.6999999999999744E-2</c:v>
                </c:pt>
                <c:pt idx="2914">
                  <c:v>-8.5999999999999854E-2</c:v>
                </c:pt>
                <c:pt idx="2915">
                  <c:v>-8.4999999999999964E-2</c:v>
                </c:pt>
                <c:pt idx="2916">
                  <c:v>-8.4000000000000075E-2</c:v>
                </c:pt>
                <c:pt idx="2917">
                  <c:v>-8.2999999999999741E-2</c:v>
                </c:pt>
                <c:pt idx="2918">
                  <c:v>-8.1999999999999851E-2</c:v>
                </c:pt>
                <c:pt idx="2919">
                  <c:v>-8.0999999999999961E-2</c:v>
                </c:pt>
                <c:pt idx="2920">
                  <c:v>-8.0000000000000071E-2</c:v>
                </c:pt>
                <c:pt idx="2921">
                  <c:v>-7.8999999999999737E-2</c:v>
                </c:pt>
                <c:pt idx="2922">
                  <c:v>-7.7999999999999847E-2</c:v>
                </c:pt>
                <c:pt idx="2923">
                  <c:v>-7.6999999999999957E-2</c:v>
                </c:pt>
                <c:pt idx="2924">
                  <c:v>-7.6000000000000068E-2</c:v>
                </c:pt>
                <c:pt idx="2925">
                  <c:v>-7.4999999999999734E-2</c:v>
                </c:pt>
                <c:pt idx="2926">
                  <c:v>-7.3999999999999844E-2</c:v>
                </c:pt>
                <c:pt idx="2927">
                  <c:v>-7.2999999999999954E-2</c:v>
                </c:pt>
                <c:pt idx="2928">
                  <c:v>-7.2000000000000064E-2</c:v>
                </c:pt>
                <c:pt idx="2929">
                  <c:v>-7.099999999999973E-2</c:v>
                </c:pt>
                <c:pt idx="2930">
                  <c:v>-6.999999999999984E-2</c:v>
                </c:pt>
                <c:pt idx="2931">
                  <c:v>-6.899999999999995E-2</c:v>
                </c:pt>
                <c:pt idx="2932">
                  <c:v>-6.800000000000006E-2</c:v>
                </c:pt>
                <c:pt idx="2933">
                  <c:v>-6.6999999999999726E-2</c:v>
                </c:pt>
                <c:pt idx="2934">
                  <c:v>-6.5999999999999837E-2</c:v>
                </c:pt>
                <c:pt idx="2935">
                  <c:v>-6.4999999999999947E-2</c:v>
                </c:pt>
                <c:pt idx="2936">
                  <c:v>-6.4000000000000057E-2</c:v>
                </c:pt>
                <c:pt idx="2937">
                  <c:v>-6.2999999999999723E-2</c:v>
                </c:pt>
                <c:pt idx="2938">
                  <c:v>-6.1999999999999833E-2</c:v>
                </c:pt>
                <c:pt idx="2939">
                  <c:v>-6.0999999999999943E-2</c:v>
                </c:pt>
                <c:pt idx="2940">
                  <c:v>-6.0000000000000053E-2</c:v>
                </c:pt>
                <c:pt idx="2941">
                  <c:v>-5.8999999999999719E-2</c:v>
                </c:pt>
                <c:pt idx="2942">
                  <c:v>-5.7999999999999829E-2</c:v>
                </c:pt>
                <c:pt idx="2943">
                  <c:v>-5.699999999999994E-2</c:v>
                </c:pt>
                <c:pt idx="2944">
                  <c:v>-5.600000000000005E-2</c:v>
                </c:pt>
                <c:pt idx="2945">
                  <c:v>-5.500000000000016E-2</c:v>
                </c:pt>
                <c:pt idx="2946">
                  <c:v>-5.3999999999999826E-2</c:v>
                </c:pt>
                <c:pt idx="2947">
                  <c:v>-5.2999999999999936E-2</c:v>
                </c:pt>
                <c:pt idx="2948">
                  <c:v>-5.2000000000000046E-2</c:v>
                </c:pt>
                <c:pt idx="2949">
                  <c:v>-5.1000000000000156E-2</c:v>
                </c:pt>
                <c:pt idx="2950">
                  <c:v>-4.9999999999999822E-2</c:v>
                </c:pt>
                <c:pt idx="2951">
                  <c:v>-4.8999999999999932E-2</c:v>
                </c:pt>
                <c:pt idx="2952">
                  <c:v>-4.8000000000000043E-2</c:v>
                </c:pt>
                <c:pt idx="2953">
                  <c:v>-4.7000000000000153E-2</c:v>
                </c:pt>
                <c:pt idx="2954">
                  <c:v>-4.5999999999999819E-2</c:v>
                </c:pt>
                <c:pt idx="2955">
                  <c:v>-4.4999999999999929E-2</c:v>
                </c:pt>
                <c:pt idx="2956">
                  <c:v>-4.4000000000000039E-2</c:v>
                </c:pt>
                <c:pt idx="2957">
                  <c:v>-4.3000000000000149E-2</c:v>
                </c:pt>
                <c:pt idx="2958">
                  <c:v>-4.1999999999999815E-2</c:v>
                </c:pt>
                <c:pt idx="2959">
                  <c:v>-4.0999999999999925E-2</c:v>
                </c:pt>
                <c:pt idx="2960">
                  <c:v>-4.0000000000000036E-2</c:v>
                </c:pt>
                <c:pt idx="2961">
                  <c:v>-3.9000000000000146E-2</c:v>
                </c:pt>
                <c:pt idx="2962">
                  <c:v>-3.7999999999999812E-2</c:v>
                </c:pt>
                <c:pt idx="2963">
                  <c:v>-3.6999999999999922E-2</c:v>
                </c:pt>
                <c:pt idx="2964">
                  <c:v>-3.6000000000000032E-2</c:v>
                </c:pt>
                <c:pt idx="2965">
                  <c:v>-3.5000000000000142E-2</c:v>
                </c:pt>
                <c:pt idx="2966">
                  <c:v>-3.3999999999999808E-2</c:v>
                </c:pt>
                <c:pt idx="2967">
                  <c:v>-3.2999999999999918E-2</c:v>
                </c:pt>
                <c:pt idx="2968">
                  <c:v>-3.2000000000000028E-2</c:v>
                </c:pt>
                <c:pt idx="2969">
                  <c:v>-3.1000000000000139E-2</c:v>
                </c:pt>
                <c:pt idx="2970">
                  <c:v>-2.9999999999999805E-2</c:v>
                </c:pt>
                <c:pt idx="2971">
                  <c:v>-2.8999999999999915E-2</c:v>
                </c:pt>
                <c:pt idx="2972">
                  <c:v>-2.8000000000000025E-2</c:v>
                </c:pt>
                <c:pt idx="2973">
                  <c:v>-2.7000000000000135E-2</c:v>
                </c:pt>
                <c:pt idx="2974">
                  <c:v>-2.5999999999999801E-2</c:v>
                </c:pt>
                <c:pt idx="2975">
                  <c:v>-2.4999999999999911E-2</c:v>
                </c:pt>
                <c:pt idx="2976">
                  <c:v>-2.4000000000000021E-2</c:v>
                </c:pt>
                <c:pt idx="2977">
                  <c:v>-2.3000000000000131E-2</c:v>
                </c:pt>
                <c:pt idx="2978">
                  <c:v>-2.1999999999999797E-2</c:v>
                </c:pt>
                <c:pt idx="2979">
                  <c:v>-2.0999999999999908E-2</c:v>
                </c:pt>
                <c:pt idx="2980">
                  <c:v>-2.0000000000000018E-2</c:v>
                </c:pt>
                <c:pt idx="2981">
                  <c:v>-1.9000000000000128E-2</c:v>
                </c:pt>
                <c:pt idx="2982">
                  <c:v>-1.7999999999999794E-2</c:v>
                </c:pt>
                <c:pt idx="2983">
                  <c:v>-1.6999999999999904E-2</c:v>
                </c:pt>
                <c:pt idx="2984">
                  <c:v>-1.6000000000000014E-2</c:v>
                </c:pt>
                <c:pt idx="2985">
                  <c:v>-1.5000000000000124E-2</c:v>
                </c:pt>
                <c:pt idx="2986">
                  <c:v>-1.399999999999979E-2</c:v>
                </c:pt>
                <c:pt idx="2987">
                  <c:v>-1.2999999999999901E-2</c:v>
                </c:pt>
                <c:pt idx="2988">
                  <c:v>-1.2000000000000011E-2</c:v>
                </c:pt>
                <c:pt idx="2989">
                  <c:v>-1.1000000000000121E-2</c:v>
                </c:pt>
                <c:pt idx="2990">
                  <c:v>-9.9999999999997868E-3</c:v>
                </c:pt>
                <c:pt idx="2991">
                  <c:v>-8.999999999999897E-3</c:v>
                </c:pt>
                <c:pt idx="2992">
                  <c:v>-8.0000000000000071E-3</c:v>
                </c:pt>
                <c:pt idx="2993">
                  <c:v>-7.0000000000001172E-3</c:v>
                </c:pt>
                <c:pt idx="2994">
                  <c:v>-5.9999999999997833E-3</c:v>
                </c:pt>
                <c:pt idx="2995">
                  <c:v>-4.9999999999998934E-3</c:v>
                </c:pt>
                <c:pt idx="2996">
                  <c:v>-4.0000000000000036E-3</c:v>
                </c:pt>
                <c:pt idx="2997">
                  <c:v>-3.0000000000001137E-3</c:v>
                </c:pt>
                <c:pt idx="2998">
                  <c:v>-1.9999999999997797E-3</c:v>
                </c:pt>
                <c:pt idx="2999">
                  <c:v>-9.9999999999988987E-4</c:v>
                </c:pt>
                <c:pt idx="3000">
                  <c:v>0</c:v>
                </c:pt>
                <c:pt idx="3001">
                  <c:v>9.9999999999988987E-4</c:v>
                </c:pt>
                <c:pt idx="3002">
                  <c:v>2.0000000000002238E-3</c:v>
                </c:pt>
                <c:pt idx="3003">
                  <c:v>3.0000000000001137E-3</c:v>
                </c:pt>
                <c:pt idx="3004">
                  <c:v>4.0000000000000036E-3</c:v>
                </c:pt>
                <c:pt idx="3005">
                  <c:v>4.9999999999998934E-3</c:v>
                </c:pt>
                <c:pt idx="3006">
                  <c:v>6.0000000000002274E-3</c:v>
                </c:pt>
                <c:pt idx="3007">
                  <c:v>7.0000000000001172E-3</c:v>
                </c:pt>
                <c:pt idx="3008">
                  <c:v>8.0000000000000071E-3</c:v>
                </c:pt>
                <c:pt idx="3009">
                  <c:v>8.999999999999897E-3</c:v>
                </c:pt>
                <c:pt idx="3010">
                  <c:v>1.0000000000000231E-2</c:v>
                </c:pt>
                <c:pt idx="3011">
                  <c:v>1.1000000000000121E-2</c:v>
                </c:pt>
                <c:pt idx="3012">
                  <c:v>1.2000000000000011E-2</c:v>
                </c:pt>
                <c:pt idx="3013">
                  <c:v>1.2999999999999901E-2</c:v>
                </c:pt>
                <c:pt idx="3014">
                  <c:v>1.4000000000000234E-2</c:v>
                </c:pt>
                <c:pt idx="3015">
                  <c:v>1.5000000000000124E-2</c:v>
                </c:pt>
                <c:pt idx="3016">
                  <c:v>1.6000000000000014E-2</c:v>
                </c:pt>
                <c:pt idx="3017">
                  <c:v>1.6999999999999904E-2</c:v>
                </c:pt>
                <c:pt idx="3018">
                  <c:v>1.8000000000000238E-2</c:v>
                </c:pt>
                <c:pt idx="3019">
                  <c:v>1.9000000000000128E-2</c:v>
                </c:pt>
                <c:pt idx="3020">
                  <c:v>2.0000000000000018E-2</c:v>
                </c:pt>
                <c:pt idx="3021">
                  <c:v>2.0999999999999908E-2</c:v>
                </c:pt>
                <c:pt idx="3022">
                  <c:v>2.2000000000000242E-2</c:v>
                </c:pt>
                <c:pt idx="3023">
                  <c:v>2.3000000000000131E-2</c:v>
                </c:pt>
                <c:pt idx="3024">
                  <c:v>2.4000000000000021E-2</c:v>
                </c:pt>
                <c:pt idx="3025">
                  <c:v>2.4999999999999911E-2</c:v>
                </c:pt>
                <c:pt idx="3026">
                  <c:v>2.6000000000000245E-2</c:v>
                </c:pt>
                <c:pt idx="3027">
                  <c:v>2.7000000000000135E-2</c:v>
                </c:pt>
                <c:pt idx="3028">
                  <c:v>2.8000000000000025E-2</c:v>
                </c:pt>
                <c:pt idx="3029">
                  <c:v>2.8999999999999915E-2</c:v>
                </c:pt>
                <c:pt idx="3030">
                  <c:v>3.0000000000000249E-2</c:v>
                </c:pt>
                <c:pt idx="3031">
                  <c:v>3.1000000000000139E-2</c:v>
                </c:pt>
                <c:pt idx="3032">
                  <c:v>3.2000000000000028E-2</c:v>
                </c:pt>
                <c:pt idx="3033">
                  <c:v>3.2999999999999918E-2</c:v>
                </c:pt>
                <c:pt idx="3034">
                  <c:v>3.4000000000000252E-2</c:v>
                </c:pt>
                <c:pt idx="3035">
                  <c:v>3.5000000000000142E-2</c:v>
                </c:pt>
                <c:pt idx="3036">
                  <c:v>3.6000000000000032E-2</c:v>
                </c:pt>
                <c:pt idx="3037">
                  <c:v>3.6999999999999922E-2</c:v>
                </c:pt>
                <c:pt idx="3038">
                  <c:v>3.8000000000000256E-2</c:v>
                </c:pt>
                <c:pt idx="3039">
                  <c:v>3.9000000000000146E-2</c:v>
                </c:pt>
                <c:pt idx="3040">
                  <c:v>4.0000000000000036E-2</c:v>
                </c:pt>
                <c:pt idx="3041">
                  <c:v>4.0999999999999925E-2</c:v>
                </c:pt>
                <c:pt idx="3042">
                  <c:v>4.2000000000000259E-2</c:v>
                </c:pt>
                <c:pt idx="3043">
                  <c:v>4.3000000000000149E-2</c:v>
                </c:pt>
                <c:pt idx="3044">
                  <c:v>4.4000000000000039E-2</c:v>
                </c:pt>
                <c:pt idx="3045">
                  <c:v>4.4999999999999929E-2</c:v>
                </c:pt>
                <c:pt idx="3046">
                  <c:v>4.6000000000000263E-2</c:v>
                </c:pt>
                <c:pt idx="3047">
                  <c:v>4.7000000000000153E-2</c:v>
                </c:pt>
                <c:pt idx="3048">
                  <c:v>4.8000000000000043E-2</c:v>
                </c:pt>
                <c:pt idx="3049">
                  <c:v>4.8999999999999932E-2</c:v>
                </c:pt>
                <c:pt idx="3050">
                  <c:v>5.0000000000000266E-2</c:v>
                </c:pt>
                <c:pt idx="3051">
                  <c:v>5.1000000000000156E-2</c:v>
                </c:pt>
                <c:pt idx="3052">
                  <c:v>5.2000000000000046E-2</c:v>
                </c:pt>
                <c:pt idx="3053">
                  <c:v>5.2999999999999936E-2</c:v>
                </c:pt>
                <c:pt idx="3054">
                  <c:v>5.400000000000027E-2</c:v>
                </c:pt>
                <c:pt idx="3055">
                  <c:v>5.500000000000016E-2</c:v>
                </c:pt>
                <c:pt idx="3056">
                  <c:v>5.600000000000005E-2</c:v>
                </c:pt>
                <c:pt idx="3057">
                  <c:v>5.699999999999994E-2</c:v>
                </c:pt>
                <c:pt idx="3058">
                  <c:v>5.8000000000000274E-2</c:v>
                </c:pt>
                <c:pt idx="3059">
                  <c:v>5.9000000000000163E-2</c:v>
                </c:pt>
                <c:pt idx="3060">
                  <c:v>6.0000000000000053E-2</c:v>
                </c:pt>
                <c:pt idx="3061">
                  <c:v>6.0999999999999943E-2</c:v>
                </c:pt>
                <c:pt idx="3062">
                  <c:v>6.2000000000000277E-2</c:v>
                </c:pt>
                <c:pt idx="3063">
                  <c:v>6.3000000000000167E-2</c:v>
                </c:pt>
                <c:pt idx="3064">
                  <c:v>6.4000000000000057E-2</c:v>
                </c:pt>
                <c:pt idx="3065">
                  <c:v>6.4999999999999947E-2</c:v>
                </c:pt>
                <c:pt idx="3066">
                  <c:v>6.6000000000000281E-2</c:v>
                </c:pt>
                <c:pt idx="3067">
                  <c:v>6.7000000000000171E-2</c:v>
                </c:pt>
                <c:pt idx="3068">
                  <c:v>6.800000000000006E-2</c:v>
                </c:pt>
                <c:pt idx="3069">
                  <c:v>6.899999999999995E-2</c:v>
                </c:pt>
                <c:pt idx="3070">
                  <c:v>7.0000000000000284E-2</c:v>
                </c:pt>
                <c:pt idx="3071">
                  <c:v>7.1000000000000174E-2</c:v>
                </c:pt>
                <c:pt idx="3072">
                  <c:v>7.2000000000000064E-2</c:v>
                </c:pt>
                <c:pt idx="3073">
                  <c:v>7.2999999999999954E-2</c:v>
                </c:pt>
                <c:pt idx="3074">
                  <c:v>7.3999999999999844E-2</c:v>
                </c:pt>
                <c:pt idx="3075">
                  <c:v>7.5000000000000178E-2</c:v>
                </c:pt>
                <c:pt idx="3076">
                  <c:v>7.6000000000000068E-2</c:v>
                </c:pt>
                <c:pt idx="3077">
                  <c:v>7.6999999999999957E-2</c:v>
                </c:pt>
                <c:pt idx="3078">
                  <c:v>7.7999999999999847E-2</c:v>
                </c:pt>
                <c:pt idx="3079">
                  <c:v>7.9000000000000181E-2</c:v>
                </c:pt>
                <c:pt idx="3080">
                  <c:v>8.0000000000000071E-2</c:v>
                </c:pt>
                <c:pt idx="3081">
                  <c:v>8.0999999999999961E-2</c:v>
                </c:pt>
                <c:pt idx="3082">
                  <c:v>8.1999999999999851E-2</c:v>
                </c:pt>
                <c:pt idx="3083">
                  <c:v>8.3000000000000185E-2</c:v>
                </c:pt>
                <c:pt idx="3084">
                  <c:v>8.4000000000000075E-2</c:v>
                </c:pt>
                <c:pt idx="3085">
                  <c:v>8.4999999999999964E-2</c:v>
                </c:pt>
                <c:pt idx="3086">
                  <c:v>8.5999999999999854E-2</c:v>
                </c:pt>
                <c:pt idx="3087">
                  <c:v>8.7000000000000188E-2</c:v>
                </c:pt>
                <c:pt idx="3088">
                  <c:v>8.8000000000000078E-2</c:v>
                </c:pt>
                <c:pt idx="3089">
                  <c:v>8.8999999999999968E-2</c:v>
                </c:pt>
                <c:pt idx="3090">
                  <c:v>8.9999999999999858E-2</c:v>
                </c:pt>
                <c:pt idx="3091">
                  <c:v>9.1000000000000192E-2</c:v>
                </c:pt>
                <c:pt idx="3092">
                  <c:v>9.2000000000000082E-2</c:v>
                </c:pt>
                <c:pt idx="3093">
                  <c:v>9.2999999999999972E-2</c:v>
                </c:pt>
                <c:pt idx="3094">
                  <c:v>9.3999999999999861E-2</c:v>
                </c:pt>
                <c:pt idx="3095">
                  <c:v>9.5000000000000195E-2</c:v>
                </c:pt>
                <c:pt idx="3096">
                  <c:v>9.6000000000000085E-2</c:v>
                </c:pt>
                <c:pt idx="3097">
                  <c:v>9.6999999999999975E-2</c:v>
                </c:pt>
                <c:pt idx="3098">
                  <c:v>9.7999999999999865E-2</c:v>
                </c:pt>
                <c:pt idx="3099">
                  <c:v>9.9000000000000199E-2</c:v>
                </c:pt>
                <c:pt idx="3100">
                  <c:v>0.10000000000000009</c:v>
                </c:pt>
                <c:pt idx="3101">
                  <c:v>0.10099999999999998</c:v>
                </c:pt>
                <c:pt idx="3102">
                  <c:v>0.10199999999999987</c:v>
                </c:pt>
                <c:pt idx="3103">
                  <c:v>0.1030000000000002</c:v>
                </c:pt>
                <c:pt idx="3104">
                  <c:v>0.10400000000000009</c:v>
                </c:pt>
                <c:pt idx="3105">
                  <c:v>0.10499999999999998</c:v>
                </c:pt>
                <c:pt idx="3106">
                  <c:v>0.10599999999999987</c:v>
                </c:pt>
                <c:pt idx="3107">
                  <c:v>0.10700000000000021</c:v>
                </c:pt>
                <c:pt idx="3108">
                  <c:v>0.1080000000000001</c:v>
                </c:pt>
                <c:pt idx="3109">
                  <c:v>0.10899999999999999</c:v>
                </c:pt>
                <c:pt idx="3110">
                  <c:v>0.10999999999999988</c:v>
                </c:pt>
                <c:pt idx="3111">
                  <c:v>0.11100000000000021</c:v>
                </c:pt>
                <c:pt idx="3112">
                  <c:v>0.1120000000000001</c:v>
                </c:pt>
                <c:pt idx="3113">
                  <c:v>0.11299999999999999</c:v>
                </c:pt>
                <c:pt idx="3114">
                  <c:v>0.11399999999999988</c:v>
                </c:pt>
                <c:pt idx="3115">
                  <c:v>0.11500000000000021</c:v>
                </c:pt>
                <c:pt idx="3116">
                  <c:v>0.1160000000000001</c:v>
                </c:pt>
                <c:pt idx="3117">
                  <c:v>0.11699999999999999</c:v>
                </c:pt>
                <c:pt idx="3118">
                  <c:v>0.11799999999999988</c:v>
                </c:pt>
                <c:pt idx="3119">
                  <c:v>0.11900000000000022</c:v>
                </c:pt>
                <c:pt idx="3120">
                  <c:v>0.12000000000000011</c:v>
                </c:pt>
                <c:pt idx="3121">
                  <c:v>0.121</c:v>
                </c:pt>
                <c:pt idx="3122">
                  <c:v>0.12199999999999989</c:v>
                </c:pt>
                <c:pt idx="3123">
                  <c:v>0.12300000000000022</c:v>
                </c:pt>
                <c:pt idx="3124">
                  <c:v>0.12400000000000011</c:v>
                </c:pt>
                <c:pt idx="3125">
                  <c:v>0.125</c:v>
                </c:pt>
                <c:pt idx="3126">
                  <c:v>0.12599999999999989</c:v>
                </c:pt>
                <c:pt idx="3127">
                  <c:v>0.12700000000000022</c:v>
                </c:pt>
                <c:pt idx="3128">
                  <c:v>0.12800000000000011</c:v>
                </c:pt>
                <c:pt idx="3129">
                  <c:v>0.129</c:v>
                </c:pt>
                <c:pt idx="3130">
                  <c:v>0.12999999999999989</c:v>
                </c:pt>
                <c:pt idx="3131">
                  <c:v>0.13100000000000023</c:v>
                </c:pt>
                <c:pt idx="3132">
                  <c:v>0.13200000000000012</c:v>
                </c:pt>
                <c:pt idx="3133">
                  <c:v>0.13300000000000001</c:v>
                </c:pt>
                <c:pt idx="3134">
                  <c:v>0.1339999999999999</c:v>
                </c:pt>
                <c:pt idx="3135">
                  <c:v>0.13500000000000023</c:v>
                </c:pt>
                <c:pt idx="3136">
                  <c:v>0.13600000000000012</c:v>
                </c:pt>
                <c:pt idx="3137">
                  <c:v>0.13700000000000001</c:v>
                </c:pt>
                <c:pt idx="3138">
                  <c:v>0.1379999999999999</c:v>
                </c:pt>
                <c:pt idx="3139">
                  <c:v>0.13900000000000023</c:v>
                </c:pt>
                <c:pt idx="3140">
                  <c:v>0.14000000000000012</c:v>
                </c:pt>
                <c:pt idx="3141">
                  <c:v>0.14100000000000001</c:v>
                </c:pt>
                <c:pt idx="3142">
                  <c:v>0.1419999999999999</c:v>
                </c:pt>
                <c:pt idx="3143">
                  <c:v>0.14300000000000024</c:v>
                </c:pt>
                <c:pt idx="3144">
                  <c:v>0.14400000000000013</c:v>
                </c:pt>
                <c:pt idx="3145">
                  <c:v>0.14500000000000002</c:v>
                </c:pt>
                <c:pt idx="3146">
                  <c:v>0.14599999999999991</c:v>
                </c:pt>
                <c:pt idx="3147">
                  <c:v>0.14700000000000024</c:v>
                </c:pt>
                <c:pt idx="3148">
                  <c:v>0.14800000000000013</c:v>
                </c:pt>
                <c:pt idx="3149">
                  <c:v>0.14900000000000002</c:v>
                </c:pt>
                <c:pt idx="3150">
                  <c:v>0.14999999999999991</c:v>
                </c:pt>
                <c:pt idx="3151">
                  <c:v>0.15100000000000025</c:v>
                </c:pt>
                <c:pt idx="3152">
                  <c:v>0.15200000000000014</c:v>
                </c:pt>
                <c:pt idx="3153">
                  <c:v>0.15300000000000002</c:v>
                </c:pt>
                <c:pt idx="3154">
                  <c:v>0.15399999999999991</c:v>
                </c:pt>
                <c:pt idx="3155">
                  <c:v>0.15500000000000025</c:v>
                </c:pt>
                <c:pt idx="3156">
                  <c:v>0.15600000000000014</c:v>
                </c:pt>
                <c:pt idx="3157">
                  <c:v>0.15700000000000003</c:v>
                </c:pt>
                <c:pt idx="3158">
                  <c:v>0.15799999999999992</c:v>
                </c:pt>
                <c:pt idx="3159">
                  <c:v>0.15900000000000025</c:v>
                </c:pt>
                <c:pt idx="3160">
                  <c:v>0.16000000000000014</c:v>
                </c:pt>
                <c:pt idx="3161">
                  <c:v>0.16100000000000003</c:v>
                </c:pt>
                <c:pt idx="3162">
                  <c:v>0.16199999999999992</c:v>
                </c:pt>
                <c:pt idx="3163">
                  <c:v>0.16300000000000026</c:v>
                </c:pt>
                <c:pt idx="3164">
                  <c:v>0.16400000000000015</c:v>
                </c:pt>
                <c:pt idx="3165">
                  <c:v>0.16500000000000004</c:v>
                </c:pt>
                <c:pt idx="3166">
                  <c:v>0.16599999999999993</c:v>
                </c:pt>
                <c:pt idx="3167">
                  <c:v>0.16700000000000026</c:v>
                </c:pt>
                <c:pt idx="3168">
                  <c:v>0.16800000000000015</c:v>
                </c:pt>
                <c:pt idx="3169">
                  <c:v>0.16900000000000004</c:v>
                </c:pt>
                <c:pt idx="3170">
                  <c:v>0.16999999999999993</c:v>
                </c:pt>
                <c:pt idx="3171">
                  <c:v>0.17100000000000026</c:v>
                </c:pt>
                <c:pt idx="3172">
                  <c:v>0.17200000000000015</c:v>
                </c:pt>
                <c:pt idx="3173">
                  <c:v>0.17300000000000004</c:v>
                </c:pt>
                <c:pt idx="3174">
                  <c:v>0.17399999999999993</c:v>
                </c:pt>
                <c:pt idx="3175">
                  <c:v>0.17500000000000027</c:v>
                </c:pt>
                <c:pt idx="3176">
                  <c:v>0.17600000000000016</c:v>
                </c:pt>
                <c:pt idx="3177">
                  <c:v>0.17700000000000005</c:v>
                </c:pt>
                <c:pt idx="3178">
                  <c:v>0.17799999999999994</c:v>
                </c:pt>
                <c:pt idx="3179">
                  <c:v>0.17900000000000027</c:v>
                </c:pt>
                <c:pt idx="3180">
                  <c:v>0.18000000000000016</c:v>
                </c:pt>
                <c:pt idx="3181">
                  <c:v>0.18100000000000005</c:v>
                </c:pt>
                <c:pt idx="3182">
                  <c:v>0.18199999999999994</c:v>
                </c:pt>
                <c:pt idx="3183">
                  <c:v>0.18300000000000027</c:v>
                </c:pt>
                <c:pt idx="3184">
                  <c:v>0.18400000000000016</c:v>
                </c:pt>
                <c:pt idx="3185">
                  <c:v>0.18500000000000005</c:v>
                </c:pt>
                <c:pt idx="3186">
                  <c:v>0.18599999999999994</c:v>
                </c:pt>
                <c:pt idx="3187">
                  <c:v>0.18700000000000028</c:v>
                </c:pt>
                <c:pt idx="3188">
                  <c:v>0.18800000000000017</c:v>
                </c:pt>
                <c:pt idx="3189">
                  <c:v>0.18900000000000006</c:v>
                </c:pt>
                <c:pt idx="3190">
                  <c:v>0.18999999999999995</c:v>
                </c:pt>
                <c:pt idx="3191">
                  <c:v>0.19100000000000028</c:v>
                </c:pt>
                <c:pt idx="3192">
                  <c:v>0.19200000000000017</c:v>
                </c:pt>
                <c:pt idx="3193">
                  <c:v>0.19300000000000006</c:v>
                </c:pt>
                <c:pt idx="3194">
                  <c:v>0.19399999999999995</c:v>
                </c:pt>
                <c:pt idx="3195">
                  <c:v>0.19500000000000028</c:v>
                </c:pt>
                <c:pt idx="3196">
                  <c:v>0.19600000000000017</c:v>
                </c:pt>
                <c:pt idx="3197">
                  <c:v>0.19700000000000006</c:v>
                </c:pt>
                <c:pt idx="3198">
                  <c:v>0.19799999999999995</c:v>
                </c:pt>
                <c:pt idx="3199">
                  <c:v>0.19900000000000029</c:v>
                </c:pt>
                <c:pt idx="3200">
                  <c:v>0.20000000000000018</c:v>
                </c:pt>
                <c:pt idx="3201">
                  <c:v>0.20100000000000007</c:v>
                </c:pt>
                <c:pt idx="3202">
                  <c:v>0.20199999999999996</c:v>
                </c:pt>
                <c:pt idx="3203">
                  <c:v>0.20299999999999985</c:v>
                </c:pt>
                <c:pt idx="3204">
                  <c:v>0.20400000000000018</c:v>
                </c:pt>
                <c:pt idx="3205">
                  <c:v>0.20500000000000007</c:v>
                </c:pt>
                <c:pt idx="3206">
                  <c:v>0.20599999999999996</c:v>
                </c:pt>
                <c:pt idx="3207">
                  <c:v>0.20699999999999985</c:v>
                </c:pt>
                <c:pt idx="3208">
                  <c:v>0.20800000000000018</c:v>
                </c:pt>
                <c:pt idx="3209">
                  <c:v>0.20900000000000007</c:v>
                </c:pt>
                <c:pt idx="3210">
                  <c:v>0.20999999999999996</c:v>
                </c:pt>
                <c:pt idx="3211">
                  <c:v>0.21099999999999985</c:v>
                </c:pt>
                <c:pt idx="3212">
                  <c:v>0.21200000000000019</c:v>
                </c:pt>
                <c:pt idx="3213">
                  <c:v>0.21300000000000008</c:v>
                </c:pt>
                <c:pt idx="3214">
                  <c:v>0.21399999999999997</c:v>
                </c:pt>
                <c:pt idx="3215">
                  <c:v>0.21499999999999986</c:v>
                </c:pt>
                <c:pt idx="3216">
                  <c:v>0.21600000000000019</c:v>
                </c:pt>
                <c:pt idx="3217">
                  <c:v>0.21700000000000008</c:v>
                </c:pt>
                <c:pt idx="3218">
                  <c:v>0.21799999999999997</c:v>
                </c:pt>
                <c:pt idx="3219">
                  <c:v>0.21899999999999986</c:v>
                </c:pt>
                <c:pt idx="3220">
                  <c:v>0.2200000000000002</c:v>
                </c:pt>
                <c:pt idx="3221">
                  <c:v>0.22100000000000009</c:v>
                </c:pt>
                <c:pt idx="3222">
                  <c:v>0.22199999999999998</c:v>
                </c:pt>
                <c:pt idx="3223">
                  <c:v>0.22299999999999986</c:v>
                </c:pt>
                <c:pt idx="3224">
                  <c:v>0.2240000000000002</c:v>
                </c:pt>
                <c:pt idx="3225">
                  <c:v>0.22500000000000009</c:v>
                </c:pt>
                <c:pt idx="3226">
                  <c:v>0.22599999999999998</c:v>
                </c:pt>
                <c:pt idx="3227">
                  <c:v>0.22699999999999987</c:v>
                </c:pt>
                <c:pt idx="3228">
                  <c:v>0.2280000000000002</c:v>
                </c:pt>
                <c:pt idx="3229">
                  <c:v>0.22900000000000009</c:v>
                </c:pt>
                <c:pt idx="3230">
                  <c:v>0.22999999999999998</c:v>
                </c:pt>
                <c:pt idx="3231">
                  <c:v>0.23099999999999987</c:v>
                </c:pt>
                <c:pt idx="3232">
                  <c:v>0.23200000000000021</c:v>
                </c:pt>
                <c:pt idx="3233">
                  <c:v>0.2330000000000001</c:v>
                </c:pt>
                <c:pt idx="3234">
                  <c:v>0.23399999999999999</c:v>
                </c:pt>
                <c:pt idx="3235">
                  <c:v>0.23499999999999988</c:v>
                </c:pt>
                <c:pt idx="3236">
                  <c:v>0.23600000000000021</c:v>
                </c:pt>
                <c:pt idx="3237">
                  <c:v>0.2370000000000001</c:v>
                </c:pt>
                <c:pt idx="3238">
                  <c:v>0.23799999999999999</c:v>
                </c:pt>
                <c:pt idx="3239">
                  <c:v>0.23899999999999988</c:v>
                </c:pt>
                <c:pt idx="3240">
                  <c:v>0.24000000000000021</c:v>
                </c:pt>
                <c:pt idx="3241">
                  <c:v>0.2410000000000001</c:v>
                </c:pt>
                <c:pt idx="3242">
                  <c:v>0.24199999999999999</c:v>
                </c:pt>
                <c:pt idx="3243">
                  <c:v>0.24299999999999988</c:v>
                </c:pt>
                <c:pt idx="3244">
                  <c:v>0.24400000000000022</c:v>
                </c:pt>
                <c:pt idx="3245">
                  <c:v>0.24500000000000011</c:v>
                </c:pt>
                <c:pt idx="3246">
                  <c:v>0.246</c:v>
                </c:pt>
                <c:pt idx="3247">
                  <c:v>0.24699999999999989</c:v>
                </c:pt>
                <c:pt idx="3248">
                  <c:v>0.24800000000000022</c:v>
                </c:pt>
                <c:pt idx="3249">
                  <c:v>0.24900000000000011</c:v>
                </c:pt>
                <c:pt idx="3250">
                  <c:v>0.25</c:v>
                </c:pt>
                <c:pt idx="3251">
                  <c:v>0.25099999999999989</c:v>
                </c:pt>
                <c:pt idx="3252">
                  <c:v>0.25200000000000022</c:v>
                </c:pt>
                <c:pt idx="3253">
                  <c:v>0.25300000000000011</c:v>
                </c:pt>
                <c:pt idx="3254">
                  <c:v>0.254</c:v>
                </c:pt>
                <c:pt idx="3255">
                  <c:v>0.25499999999999989</c:v>
                </c:pt>
                <c:pt idx="3256">
                  <c:v>0.25600000000000023</c:v>
                </c:pt>
                <c:pt idx="3257">
                  <c:v>0.25700000000000012</c:v>
                </c:pt>
                <c:pt idx="3258">
                  <c:v>0.25800000000000001</c:v>
                </c:pt>
                <c:pt idx="3259">
                  <c:v>0.2589999999999999</c:v>
                </c:pt>
                <c:pt idx="3260">
                  <c:v>0.26000000000000023</c:v>
                </c:pt>
                <c:pt idx="3261">
                  <c:v>0.26100000000000012</c:v>
                </c:pt>
                <c:pt idx="3262">
                  <c:v>0.26200000000000001</c:v>
                </c:pt>
                <c:pt idx="3263">
                  <c:v>0.2629999999999999</c:v>
                </c:pt>
                <c:pt idx="3264">
                  <c:v>0.26400000000000023</c:v>
                </c:pt>
                <c:pt idx="3265">
                  <c:v>0.26500000000000012</c:v>
                </c:pt>
                <c:pt idx="3266">
                  <c:v>0.26600000000000001</c:v>
                </c:pt>
                <c:pt idx="3267">
                  <c:v>0.2669999999999999</c:v>
                </c:pt>
                <c:pt idx="3268">
                  <c:v>0.26800000000000024</c:v>
                </c:pt>
                <c:pt idx="3269">
                  <c:v>0.26900000000000013</c:v>
                </c:pt>
                <c:pt idx="3270">
                  <c:v>0.27</c:v>
                </c:pt>
                <c:pt idx="3271">
                  <c:v>0.27099999999999991</c:v>
                </c:pt>
                <c:pt idx="3272">
                  <c:v>0.27200000000000024</c:v>
                </c:pt>
                <c:pt idx="3273">
                  <c:v>0.27300000000000013</c:v>
                </c:pt>
                <c:pt idx="3274">
                  <c:v>0.27400000000000002</c:v>
                </c:pt>
                <c:pt idx="3275">
                  <c:v>0.27499999999999991</c:v>
                </c:pt>
                <c:pt idx="3276">
                  <c:v>0.27600000000000025</c:v>
                </c:pt>
                <c:pt idx="3277">
                  <c:v>0.27700000000000014</c:v>
                </c:pt>
                <c:pt idx="3278">
                  <c:v>0.27800000000000002</c:v>
                </c:pt>
                <c:pt idx="3279">
                  <c:v>0.27899999999999991</c:v>
                </c:pt>
                <c:pt idx="3280">
                  <c:v>0.28000000000000025</c:v>
                </c:pt>
                <c:pt idx="3281">
                  <c:v>0.28100000000000014</c:v>
                </c:pt>
                <c:pt idx="3282">
                  <c:v>0.28200000000000003</c:v>
                </c:pt>
                <c:pt idx="3283">
                  <c:v>0.28299999999999992</c:v>
                </c:pt>
                <c:pt idx="3284">
                  <c:v>0.28400000000000025</c:v>
                </c:pt>
                <c:pt idx="3285">
                  <c:v>0.28500000000000014</c:v>
                </c:pt>
                <c:pt idx="3286">
                  <c:v>0.28600000000000003</c:v>
                </c:pt>
                <c:pt idx="3287">
                  <c:v>0.28699999999999992</c:v>
                </c:pt>
                <c:pt idx="3288">
                  <c:v>0.28800000000000026</c:v>
                </c:pt>
                <c:pt idx="3289">
                  <c:v>0.28900000000000015</c:v>
                </c:pt>
                <c:pt idx="3290">
                  <c:v>0.29000000000000004</c:v>
                </c:pt>
                <c:pt idx="3291">
                  <c:v>0.29099999999999993</c:v>
                </c:pt>
                <c:pt idx="3292">
                  <c:v>0.29200000000000026</c:v>
                </c:pt>
                <c:pt idx="3293">
                  <c:v>0.29300000000000015</c:v>
                </c:pt>
                <c:pt idx="3294">
                  <c:v>0.29400000000000004</c:v>
                </c:pt>
                <c:pt idx="3295">
                  <c:v>0.29499999999999993</c:v>
                </c:pt>
                <c:pt idx="3296">
                  <c:v>0.29600000000000026</c:v>
                </c:pt>
                <c:pt idx="3297">
                  <c:v>0.29700000000000015</c:v>
                </c:pt>
                <c:pt idx="3298">
                  <c:v>0.29800000000000004</c:v>
                </c:pt>
                <c:pt idx="3299">
                  <c:v>0.29899999999999993</c:v>
                </c:pt>
                <c:pt idx="3300">
                  <c:v>0.30000000000000027</c:v>
                </c:pt>
                <c:pt idx="3301">
                  <c:v>0.30100000000000016</c:v>
                </c:pt>
                <c:pt idx="3302">
                  <c:v>0.30200000000000005</c:v>
                </c:pt>
                <c:pt idx="3303">
                  <c:v>0.30299999999999994</c:v>
                </c:pt>
                <c:pt idx="3304">
                  <c:v>0.30400000000000027</c:v>
                </c:pt>
                <c:pt idx="3305">
                  <c:v>0.30500000000000016</c:v>
                </c:pt>
                <c:pt idx="3306">
                  <c:v>0.30600000000000005</c:v>
                </c:pt>
                <c:pt idx="3307">
                  <c:v>0.30699999999999994</c:v>
                </c:pt>
                <c:pt idx="3308">
                  <c:v>0.30800000000000027</c:v>
                </c:pt>
                <c:pt idx="3309">
                  <c:v>0.30900000000000016</c:v>
                </c:pt>
                <c:pt idx="3310">
                  <c:v>0.31000000000000005</c:v>
                </c:pt>
                <c:pt idx="3311">
                  <c:v>0.31099999999999994</c:v>
                </c:pt>
                <c:pt idx="3312">
                  <c:v>0.31200000000000028</c:v>
                </c:pt>
                <c:pt idx="3313">
                  <c:v>0.31300000000000017</c:v>
                </c:pt>
                <c:pt idx="3314">
                  <c:v>0.31400000000000006</c:v>
                </c:pt>
                <c:pt idx="3315">
                  <c:v>0.31499999999999995</c:v>
                </c:pt>
                <c:pt idx="3316">
                  <c:v>0.31600000000000028</c:v>
                </c:pt>
                <c:pt idx="3317">
                  <c:v>0.31700000000000017</c:v>
                </c:pt>
                <c:pt idx="3318">
                  <c:v>0.31800000000000006</c:v>
                </c:pt>
                <c:pt idx="3319">
                  <c:v>0.31899999999999995</c:v>
                </c:pt>
                <c:pt idx="3320">
                  <c:v>0.32000000000000028</c:v>
                </c:pt>
                <c:pt idx="3321">
                  <c:v>0.32100000000000017</c:v>
                </c:pt>
                <c:pt idx="3322">
                  <c:v>0.32200000000000006</c:v>
                </c:pt>
                <c:pt idx="3323">
                  <c:v>0.32299999999999995</c:v>
                </c:pt>
                <c:pt idx="3324">
                  <c:v>0.32400000000000029</c:v>
                </c:pt>
                <c:pt idx="3325">
                  <c:v>0.32500000000000018</c:v>
                </c:pt>
                <c:pt idx="3326">
                  <c:v>0.32600000000000007</c:v>
                </c:pt>
                <c:pt idx="3327">
                  <c:v>0.32699999999999996</c:v>
                </c:pt>
                <c:pt idx="3328">
                  <c:v>0.32800000000000029</c:v>
                </c:pt>
                <c:pt idx="3329">
                  <c:v>0.32900000000000018</c:v>
                </c:pt>
                <c:pt idx="3330">
                  <c:v>0.33000000000000007</c:v>
                </c:pt>
                <c:pt idx="3331">
                  <c:v>0.33099999999999996</c:v>
                </c:pt>
                <c:pt idx="3332">
                  <c:v>0.33199999999999985</c:v>
                </c:pt>
                <c:pt idx="3333">
                  <c:v>0.33300000000000018</c:v>
                </c:pt>
                <c:pt idx="3334">
                  <c:v>0.33400000000000007</c:v>
                </c:pt>
                <c:pt idx="3335">
                  <c:v>0.33499999999999996</c:v>
                </c:pt>
                <c:pt idx="3336">
                  <c:v>0.33599999999999985</c:v>
                </c:pt>
                <c:pt idx="3337">
                  <c:v>0.33700000000000019</c:v>
                </c:pt>
                <c:pt idx="3338">
                  <c:v>0.33800000000000008</c:v>
                </c:pt>
                <c:pt idx="3339">
                  <c:v>0.33899999999999997</c:v>
                </c:pt>
                <c:pt idx="3340">
                  <c:v>0.33999999999999986</c:v>
                </c:pt>
                <c:pt idx="3341">
                  <c:v>0.34100000000000019</c:v>
                </c:pt>
                <c:pt idx="3342">
                  <c:v>0.34200000000000008</c:v>
                </c:pt>
                <c:pt idx="3343">
                  <c:v>0.34299999999999997</c:v>
                </c:pt>
                <c:pt idx="3344">
                  <c:v>0.34399999999999986</c:v>
                </c:pt>
                <c:pt idx="3345">
                  <c:v>0.3450000000000002</c:v>
                </c:pt>
                <c:pt idx="3346">
                  <c:v>0.34600000000000009</c:v>
                </c:pt>
                <c:pt idx="3347">
                  <c:v>0.34699999999999998</c:v>
                </c:pt>
                <c:pt idx="3348">
                  <c:v>0.34799999999999986</c:v>
                </c:pt>
                <c:pt idx="3349">
                  <c:v>0.3490000000000002</c:v>
                </c:pt>
                <c:pt idx="3350">
                  <c:v>0.35000000000000009</c:v>
                </c:pt>
                <c:pt idx="3351">
                  <c:v>0.35099999999999998</c:v>
                </c:pt>
                <c:pt idx="3352">
                  <c:v>0.35199999999999987</c:v>
                </c:pt>
                <c:pt idx="3353">
                  <c:v>0.3530000000000002</c:v>
                </c:pt>
                <c:pt idx="3354">
                  <c:v>0.35400000000000009</c:v>
                </c:pt>
                <c:pt idx="3355">
                  <c:v>0.35499999999999998</c:v>
                </c:pt>
                <c:pt idx="3356">
                  <c:v>0.35599999999999987</c:v>
                </c:pt>
                <c:pt idx="3357">
                  <c:v>0.35700000000000021</c:v>
                </c:pt>
                <c:pt idx="3358">
                  <c:v>0.3580000000000001</c:v>
                </c:pt>
                <c:pt idx="3359">
                  <c:v>0.35899999999999999</c:v>
                </c:pt>
                <c:pt idx="3360">
                  <c:v>0.35999999999999988</c:v>
                </c:pt>
                <c:pt idx="3361">
                  <c:v>0.36100000000000021</c:v>
                </c:pt>
                <c:pt idx="3362">
                  <c:v>0.3620000000000001</c:v>
                </c:pt>
                <c:pt idx="3363">
                  <c:v>0.36299999999999999</c:v>
                </c:pt>
                <c:pt idx="3364">
                  <c:v>0.36399999999999988</c:v>
                </c:pt>
                <c:pt idx="3365">
                  <c:v>0.36500000000000021</c:v>
                </c:pt>
                <c:pt idx="3366">
                  <c:v>0.3660000000000001</c:v>
                </c:pt>
                <c:pt idx="3367">
                  <c:v>0.36699999999999999</c:v>
                </c:pt>
                <c:pt idx="3368">
                  <c:v>0.36799999999999988</c:v>
                </c:pt>
                <c:pt idx="3369">
                  <c:v>0.36900000000000022</c:v>
                </c:pt>
                <c:pt idx="3370">
                  <c:v>0.37000000000000011</c:v>
                </c:pt>
                <c:pt idx="3371">
                  <c:v>0.371</c:v>
                </c:pt>
                <c:pt idx="3372">
                  <c:v>0.37199999999999989</c:v>
                </c:pt>
                <c:pt idx="3373">
                  <c:v>0.37300000000000022</c:v>
                </c:pt>
                <c:pt idx="3374">
                  <c:v>0.37400000000000011</c:v>
                </c:pt>
                <c:pt idx="3375">
                  <c:v>0.375</c:v>
                </c:pt>
                <c:pt idx="3376">
                  <c:v>0.37599999999999989</c:v>
                </c:pt>
                <c:pt idx="3377">
                  <c:v>0.37700000000000022</c:v>
                </c:pt>
                <c:pt idx="3378">
                  <c:v>0.37800000000000011</c:v>
                </c:pt>
                <c:pt idx="3379">
                  <c:v>0.379</c:v>
                </c:pt>
                <c:pt idx="3380">
                  <c:v>0.37999999999999989</c:v>
                </c:pt>
                <c:pt idx="3381">
                  <c:v>0.38100000000000023</c:v>
                </c:pt>
                <c:pt idx="3382">
                  <c:v>0.38200000000000012</c:v>
                </c:pt>
                <c:pt idx="3383">
                  <c:v>0.38300000000000001</c:v>
                </c:pt>
                <c:pt idx="3384">
                  <c:v>0.3839999999999999</c:v>
                </c:pt>
                <c:pt idx="3385">
                  <c:v>0.38500000000000023</c:v>
                </c:pt>
                <c:pt idx="3386">
                  <c:v>0.38600000000000012</c:v>
                </c:pt>
                <c:pt idx="3387">
                  <c:v>0.38700000000000001</c:v>
                </c:pt>
                <c:pt idx="3388">
                  <c:v>0.3879999999999999</c:v>
                </c:pt>
                <c:pt idx="3389">
                  <c:v>0.38900000000000023</c:v>
                </c:pt>
                <c:pt idx="3390">
                  <c:v>0.39000000000000012</c:v>
                </c:pt>
                <c:pt idx="3391">
                  <c:v>0.39100000000000001</c:v>
                </c:pt>
                <c:pt idx="3392">
                  <c:v>0.3919999999999999</c:v>
                </c:pt>
                <c:pt idx="3393">
                  <c:v>0.39300000000000024</c:v>
                </c:pt>
                <c:pt idx="3394">
                  <c:v>0.39400000000000013</c:v>
                </c:pt>
                <c:pt idx="3395">
                  <c:v>0.39500000000000002</c:v>
                </c:pt>
                <c:pt idx="3396">
                  <c:v>0.39599999999999991</c:v>
                </c:pt>
                <c:pt idx="3397">
                  <c:v>0.39700000000000024</c:v>
                </c:pt>
                <c:pt idx="3398">
                  <c:v>0.39800000000000013</c:v>
                </c:pt>
                <c:pt idx="3399">
                  <c:v>0.39900000000000002</c:v>
                </c:pt>
                <c:pt idx="3400">
                  <c:v>0.39999999999999991</c:v>
                </c:pt>
                <c:pt idx="3401">
                  <c:v>0.40100000000000025</c:v>
                </c:pt>
                <c:pt idx="3402">
                  <c:v>0.40200000000000014</c:v>
                </c:pt>
                <c:pt idx="3403">
                  <c:v>0.40300000000000002</c:v>
                </c:pt>
                <c:pt idx="3404">
                  <c:v>0.40399999999999991</c:v>
                </c:pt>
                <c:pt idx="3405">
                  <c:v>0.40500000000000025</c:v>
                </c:pt>
                <c:pt idx="3406">
                  <c:v>0.40600000000000014</c:v>
                </c:pt>
                <c:pt idx="3407">
                  <c:v>0.40700000000000003</c:v>
                </c:pt>
                <c:pt idx="3408">
                  <c:v>0.40799999999999992</c:v>
                </c:pt>
                <c:pt idx="3409">
                  <c:v>0.40900000000000025</c:v>
                </c:pt>
                <c:pt idx="3410">
                  <c:v>0.41000000000000014</c:v>
                </c:pt>
                <c:pt idx="3411">
                  <c:v>0.41100000000000003</c:v>
                </c:pt>
                <c:pt idx="3412">
                  <c:v>0.41199999999999992</c:v>
                </c:pt>
                <c:pt idx="3413">
                  <c:v>0.41300000000000026</c:v>
                </c:pt>
                <c:pt idx="3414">
                  <c:v>0.41400000000000015</c:v>
                </c:pt>
                <c:pt idx="3415">
                  <c:v>0.41500000000000004</c:v>
                </c:pt>
                <c:pt idx="3416">
                  <c:v>0.41599999999999993</c:v>
                </c:pt>
                <c:pt idx="3417">
                  <c:v>0.41700000000000026</c:v>
                </c:pt>
                <c:pt idx="3418">
                  <c:v>0.41800000000000015</c:v>
                </c:pt>
                <c:pt idx="3419">
                  <c:v>0.41900000000000004</c:v>
                </c:pt>
                <c:pt idx="3420">
                  <c:v>0.41999999999999993</c:v>
                </c:pt>
                <c:pt idx="3421">
                  <c:v>0.42100000000000026</c:v>
                </c:pt>
                <c:pt idx="3422">
                  <c:v>0.42200000000000015</c:v>
                </c:pt>
                <c:pt idx="3423">
                  <c:v>0.42300000000000004</c:v>
                </c:pt>
                <c:pt idx="3424">
                  <c:v>0.42399999999999993</c:v>
                </c:pt>
                <c:pt idx="3425">
                  <c:v>0.42500000000000027</c:v>
                </c:pt>
                <c:pt idx="3426">
                  <c:v>0.42600000000000016</c:v>
                </c:pt>
                <c:pt idx="3427">
                  <c:v>0.42700000000000005</c:v>
                </c:pt>
                <c:pt idx="3428">
                  <c:v>0.42799999999999994</c:v>
                </c:pt>
                <c:pt idx="3429">
                  <c:v>0.42900000000000027</c:v>
                </c:pt>
                <c:pt idx="3430">
                  <c:v>0.43000000000000016</c:v>
                </c:pt>
                <c:pt idx="3431">
                  <c:v>0.43100000000000005</c:v>
                </c:pt>
                <c:pt idx="3432">
                  <c:v>0.43199999999999994</c:v>
                </c:pt>
                <c:pt idx="3433">
                  <c:v>0.43300000000000027</c:v>
                </c:pt>
                <c:pt idx="3434">
                  <c:v>0.43400000000000016</c:v>
                </c:pt>
                <c:pt idx="3435">
                  <c:v>0.43500000000000005</c:v>
                </c:pt>
                <c:pt idx="3436">
                  <c:v>0.43599999999999994</c:v>
                </c:pt>
                <c:pt idx="3437">
                  <c:v>0.43700000000000028</c:v>
                </c:pt>
                <c:pt idx="3438">
                  <c:v>0.43800000000000017</c:v>
                </c:pt>
                <c:pt idx="3439">
                  <c:v>0.43900000000000006</c:v>
                </c:pt>
                <c:pt idx="3440">
                  <c:v>0.43999999999999995</c:v>
                </c:pt>
                <c:pt idx="3441">
                  <c:v>0.44100000000000028</c:v>
                </c:pt>
                <c:pt idx="3442">
                  <c:v>0.44200000000000017</c:v>
                </c:pt>
                <c:pt idx="3443">
                  <c:v>0.44300000000000006</c:v>
                </c:pt>
                <c:pt idx="3444">
                  <c:v>0.44399999999999995</c:v>
                </c:pt>
                <c:pt idx="3445">
                  <c:v>0.44500000000000028</c:v>
                </c:pt>
                <c:pt idx="3446">
                  <c:v>0.44600000000000017</c:v>
                </c:pt>
                <c:pt idx="3447">
                  <c:v>0.44700000000000006</c:v>
                </c:pt>
                <c:pt idx="3448">
                  <c:v>0.44799999999999995</c:v>
                </c:pt>
                <c:pt idx="3449">
                  <c:v>0.44900000000000029</c:v>
                </c:pt>
                <c:pt idx="3450">
                  <c:v>0.45000000000000018</c:v>
                </c:pt>
                <c:pt idx="3451">
                  <c:v>0.45100000000000007</c:v>
                </c:pt>
                <c:pt idx="3452">
                  <c:v>0.45199999999999996</c:v>
                </c:pt>
                <c:pt idx="3453">
                  <c:v>0.45300000000000029</c:v>
                </c:pt>
                <c:pt idx="3454">
                  <c:v>0.45400000000000018</c:v>
                </c:pt>
                <c:pt idx="3455">
                  <c:v>0.45500000000000007</c:v>
                </c:pt>
                <c:pt idx="3456">
                  <c:v>0.45599999999999996</c:v>
                </c:pt>
                <c:pt idx="3457">
                  <c:v>0.45699999999999985</c:v>
                </c:pt>
                <c:pt idx="3458">
                  <c:v>0.45800000000000018</c:v>
                </c:pt>
                <c:pt idx="3459">
                  <c:v>0.45900000000000007</c:v>
                </c:pt>
                <c:pt idx="3460">
                  <c:v>0.45999999999999996</c:v>
                </c:pt>
                <c:pt idx="3461">
                  <c:v>0.46099999999999985</c:v>
                </c:pt>
                <c:pt idx="3462">
                  <c:v>0.46200000000000019</c:v>
                </c:pt>
                <c:pt idx="3463">
                  <c:v>0.46300000000000008</c:v>
                </c:pt>
                <c:pt idx="3464">
                  <c:v>0.46399999999999997</c:v>
                </c:pt>
                <c:pt idx="3465">
                  <c:v>0.46499999999999986</c:v>
                </c:pt>
                <c:pt idx="3466">
                  <c:v>0.46600000000000019</c:v>
                </c:pt>
                <c:pt idx="3467">
                  <c:v>0.46700000000000008</c:v>
                </c:pt>
                <c:pt idx="3468">
                  <c:v>0.46799999999999997</c:v>
                </c:pt>
                <c:pt idx="3469">
                  <c:v>0.46899999999999986</c:v>
                </c:pt>
                <c:pt idx="3470">
                  <c:v>0.4700000000000002</c:v>
                </c:pt>
                <c:pt idx="3471">
                  <c:v>0.47100000000000009</c:v>
                </c:pt>
                <c:pt idx="3472">
                  <c:v>0.47199999999999998</c:v>
                </c:pt>
                <c:pt idx="3473">
                  <c:v>0.47299999999999986</c:v>
                </c:pt>
                <c:pt idx="3474">
                  <c:v>0.4740000000000002</c:v>
                </c:pt>
                <c:pt idx="3475">
                  <c:v>0.47500000000000009</c:v>
                </c:pt>
                <c:pt idx="3476">
                  <c:v>0.47599999999999998</c:v>
                </c:pt>
                <c:pt idx="3477">
                  <c:v>0.47699999999999987</c:v>
                </c:pt>
                <c:pt idx="3478">
                  <c:v>0.4780000000000002</c:v>
                </c:pt>
                <c:pt idx="3479">
                  <c:v>0.47900000000000009</c:v>
                </c:pt>
                <c:pt idx="3480">
                  <c:v>0.48</c:v>
                </c:pt>
                <c:pt idx="3481">
                  <c:v>0.48099999999999987</c:v>
                </c:pt>
                <c:pt idx="3482">
                  <c:v>0.48200000000000021</c:v>
                </c:pt>
                <c:pt idx="3483">
                  <c:v>0.4830000000000001</c:v>
                </c:pt>
                <c:pt idx="3484">
                  <c:v>0.48399999999999999</c:v>
                </c:pt>
                <c:pt idx="3485">
                  <c:v>0.48499999999999988</c:v>
                </c:pt>
                <c:pt idx="3486">
                  <c:v>0.48600000000000021</c:v>
                </c:pt>
                <c:pt idx="3487">
                  <c:v>0.4870000000000001</c:v>
                </c:pt>
                <c:pt idx="3488">
                  <c:v>0.48799999999999999</c:v>
                </c:pt>
                <c:pt idx="3489">
                  <c:v>0.48899999999999988</c:v>
                </c:pt>
                <c:pt idx="3490">
                  <c:v>0.49000000000000021</c:v>
                </c:pt>
                <c:pt idx="3491">
                  <c:v>0.4910000000000001</c:v>
                </c:pt>
                <c:pt idx="3492">
                  <c:v>0.49199999999999999</c:v>
                </c:pt>
                <c:pt idx="3493">
                  <c:v>0.49299999999999988</c:v>
                </c:pt>
                <c:pt idx="3494">
                  <c:v>0.49400000000000022</c:v>
                </c:pt>
                <c:pt idx="3495">
                  <c:v>0.49500000000000011</c:v>
                </c:pt>
                <c:pt idx="3496">
                  <c:v>0.496</c:v>
                </c:pt>
                <c:pt idx="3497">
                  <c:v>0.49699999999999989</c:v>
                </c:pt>
                <c:pt idx="3498">
                  <c:v>0.49800000000000022</c:v>
                </c:pt>
                <c:pt idx="3499">
                  <c:v>0.49900000000000011</c:v>
                </c:pt>
                <c:pt idx="3500">
                  <c:v>0.5</c:v>
                </c:pt>
                <c:pt idx="3501">
                  <c:v>0.50099999999999989</c:v>
                </c:pt>
                <c:pt idx="3502">
                  <c:v>0.50200000000000022</c:v>
                </c:pt>
                <c:pt idx="3503">
                  <c:v>0.50300000000000011</c:v>
                </c:pt>
                <c:pt idx="3504">
                  <c:v>0.504</c:v>
                </c:pt>
                <c:pt idx="3505">
                  <c:v>0.50499999999999989</c:v>
                </c:pt>
                <c:pt idx="3506">
                  <c:v>0.50600000000000023</c:v>
                </c:pt>
                <c:pt idx="3507">
                  <c:v>0.50700000000000012</c:v>
                </c:pt>
                <c:pt idx="3508">
                  <c:v>0.50800000000000001</c:v>
                </c:pt>
                <c:pt idx="3509">
                  <c:v>0.5089999999999999</c:v>
                </c:pt>
                <c:pt idx="3510">
                  <c:v>0.51000000000000023</c:v>
                </c:pt>
                <c:pt idx="3511">
                  <c:v>0.51100000000000012</c:v>
                </c:pt>
                <c:pt idx="3512">
                  <c:v>0.51200000000000001</c:v>
                </c:pt>
                <c:pt idx="3513">
                  <c:v>0.5129999999999999</c:v>
                </c:pt>
                <c:pt idx="3514">
                  <c:v>0.51400000000000023</c:v>
                </c:pt>
                <c:pt idx="3515">
                  <c:v>0.51500000000000012</c:v>
                </c:pt>
                <c:pt idx="3516">
                  <c:v>0.51600000000000001</c:v>
                </c:pt>
                <c:pt idx="3517">
                  <c:v>0.5169999999999999</c:v>
                </c:pt>
                <c:pt idx="3518">
                  <c:v>0.51800000000000024</c:v>
                </c:pt>
                <c:pt idx="3519">
                  <c:v>0.51900000000000013</c:v>
                </c:pt>
                <c:pt idx="3520">
                  <c:v>0.52</c:v>
                </c:pt>
                <c:pt idx="3521">
                  <c:v>0.52099999999999991</c:v>
                </c:pt>
                <c:pt idx="3522">
                  <c:v>0.52200000000000024</c:v>
                </c:pt>
                <c:pt idx="3523">
                  <c:v>0.52300000000000013</c:v>
                </c:pt>
                <c:pt idx="3524">
                  <c:v>0.52400000000000002</c:v>
                </c:pt>
                <c:pt idx="3525">
                  <c:v>0.52499999999999991</c:v>
                </c:pt>
                <c:pt idx="3526">
                  <c:v>0.52600000000000025</c:v>
                </c:pt>
                <c:pt idx="3527">
                  <c:v>0.52700000000000014</c:v>
                </c:pt>
                <c:pt idx="3528">
                  <c:v>0.52800000000000002</c:v>
                </c:pt>
                <c:pt idx="3529">
                  <c:v>0.52899999999999991</c:v>
                </c:pt>
                <c:pt idx="3530">
                  <c:v>0.53000000000000025</c:v>
                </c:pt>
                <c:pt idx="3531">
                  <c:v>0.53100000000000014</c:v>
                </c:pt>
                <c:pt idx="3532">
                  <c:v>0.53200000000000003</c:v>
                </c:pt>
                <c:pt idx="3533">
                  <c:v>0.53299999999999992</c:v>
                </c:pt>
                <c:pt idx="3534">
                  <c:v>0.53400000000000025</c:v>
                </c:pt>
                <c:pt idx="3535">
                  <c:v>0.53500000000000014</c:v>
                </c:pt>
                <c:pt idx="3536">
                  <c:v>0.53600000000000003</c:v>
                </c:pt>
                <c:pt idx="3537">
                  <c:v>0.53699999999999992</c:v>
                </c:pt>
                <c:pt idx="3538">
                  <c:v>0.53800000000000026</c:v>
                </c:pt>
                <c:pt idx="3539">
                  <c:v>0.53900000000000015</c:v>
                </c:pt>
                <c:pt idx="3540">
                  <c:v>0.54</c:v>
                </c:pt>
                <c:pt idx="3541">
                  <c:v>0.54099999999999993</c:v>
                </c:pt>
                <c:pt idx="3542">
                  <c:v>0.54200000000000026</c:v>
                </c:pt>
                <c:pt idx="3543">
                  <c:v>0.54300000000000015</c:v>
                </c:pt>
                <c:pt idx="3544">
                  <c:v>0.54400000000000004</c:v>
                </c:pt>
                <c:pt idx="3545">
                  <c:v>0.54499999999999993</c:v>
                </c:pt>
                <c:pt idx="3546">
                  <c:v>0.54600000000000026</c:v>
                </c:pt>
                <c:pt idx="3547">
                  <c:v>0.54700000000000015</c:v>
                </c:pt>
                <c:pt idx="3548">
                  <c:v>0.54800000000000004</c:v>
                </c:pt>
                <c:pt idx="3549">
                  <c:v>0.54899999999999993</c:v>
                </c:pt>
                <c:pt idx="3550">
                  <c:v>0.55000000000000027</c:v>
                </c:pt>
                <c:pt idx="3551">
                  <c:v>0.55100000000000016</c:v>
                </c:pt>
                <c:pt idx="3552">
                  <c:v>0.55200000000000005</c:v>
                </c:pt>
                <c:pt idx="3553">
                  <c:v>0.55299999999999994</c:v>
                </c:pt>
                <c:pt idx="3554">
                  <c:v>0.55400000000000027</c:v>
                </c:pt>
                <c:pt idx="3555">
                  <c:v>0.55500000000000016</c:v>
                </c:pt>
                <c:pt idx="3556">
                  <c:v>0.55600000000000005</c:v>
                </c:pt>
                <c:pt idx="3557">
                  <c:v>0.55699999999999994</c:v>
                </c:pt>
                <c:pt idx="3558">
                  <c:v>0.55800000000000027</c:v>
                </c:pt>
                <c:pt idx="3559">
                  <c:v>0.55900000000000016</c:v>
                </c:pt>
                <c:pt idx="3560">
                  <c:v>0.56000000000000005</c:v>
                </c:pt>
                <c:pt idx="3561">
                  <c:v>0.56099999999999994</c:v>
                </c:pt>
                <c:pt idx="3562">
                  <c:v>0.56200000000000028</c:v>
                </c:pt>
                <c:pt idx="3563">
                  <c:v>0.56300000000000017</c:v>
                </c:pt>
                <c:pt idx="3564">
                  <c:v>0.56400000000000006</c:v>
                </c:pt>
                <c:pt idx="3565">
                  <c:v>0.56499999999999995</c:v>
                </c:pt>
                <c:pt idx="3566">
                  <c:v>0.56600000000000028</c:v>
                </c:pt>
                <c:pt idx="3567">
                  <c:v>0.56700000000000017</c:v>
                </c:pt>
                <c:pt idx="3568">
                  <c:v>0.56800000000000006</c:v>
                </c:pt>
                <c:pt idx="3569">
                  <c:v>0.56899999999999995</c:v>
                </c:pt>
                <c:pt idx="3570">
                  <c:v>0.57000000000000028</c:v>
                </c:pt>
                <c:pt idx="3571">
                  <c:v>0.57100000000000017</c:v>
                </c:pt>
                <c:pt idx="3572">
                  <c:v>0.57200000000000006</c:v>
                </c:pt>
                <c:pt idx="3573">
                  <c:v>0.57299999999999995</c:v>
                </c:pt>
                <c:pt idx="3574">
                  <c:v>0.57400000000000029</c:v>
                </c:pt>
                <c:pt idx="3575">
                  <c:v>0.57500000000000018</c:v>
                </c:pt>
                <c:pt idx="3576">
                  <c:v>0.57600000000000007</c:v>
                </c:pt>
                <c:pt idx="3577">
                  <c:v>0.57699999999999996</c:v>
                </c:pt>
                <c:pt idx="3578">
                  <c:v>0.57800000000000029</c:v>
                </c:pt>
                <c:pt idx="3579">
                  <c:v>0.57900000000000018</c:v>
                </c:pt>
                <c:pt idx="3580">
                  <c:v>0.58000000000000007</c:v>
                </c:pt>
                <c:pt idx="3581">
                  <c:v>0.58099999999999996</c:v>
                </c:pt>
                <c:pt idx="3582">
                  <c:v>0.58200000000000029</c:v>
                </c:pt>
                <c:pt idx="3583">
                  <c:v>0.58300000000000018</c:v>
                </c:pt>
                <c:pt idx="3584">
                  <c:v>0.58400000000000007</c:v>
                </c:pt>
                <c:pt idx="3585">
                  <c:v>0.58499999999999996</c:v>
                </c:pt>
                <c:pt idx="3586">
                  <c:v>0.58599999999999985</c:v>
                </c:pt>
                <c:pt idx="3587">
                  <c:v>0.58700000000000019</c:v>
                </c:pt>
                <c:pt idx="3588">
                  <c:v>0.58800000000000008</c:v>
                </c:pt>
                <c:pt idx="3589">
                  <c:v>0.58899999999999997</c:v>
                </c:pt>
                <c:pt idx="3590">
                  <c:v>0.58999999999999986</c:v>
                </c:pt>
                <c:pt idx="3591">
                  <c:v>0.59100000000000019</c:v>
                </c:pt>
                <c:pt idx="3592">
                  <c:v>0.59200000000000008</c:v>
                </c:pt>
                <c:pt idx="3593">
                  <c:v>0.59299999999999997</c:v>
                </c:pt>
                <c:pt idx="3594">
                  <c:v>0.59399999999999986</c:v>
                </c:pt>
                <c:pt idx="3595">
                  <c:v>0.5950000000000002</c:v>
                </c:pt>
                <c:pt idx="3596">
                  <c:v>0.59600000000000009</c:v>
                </c:pt>
                <c:pt idx="3597">
                  <c:v>0.59699999999999998</c:v>
                </c:pt>
                <c:pt idx="3598">
                  <c:v>0.59799999999999986</c:v>
                </c:pt>
                <c:pt idx="3599">
                  <c:v>0.5990000000000002</c:v>
                </c:pt>
                <c:pt idx="3600">
                  <c:v>0.60000000000000009</c:v>
                </c:pt>
                <c:pt idx="3601">
                  <c:v>0.60099999999999998</c:v>
                </c:pt>
                <c:pt idx="3602">
                  <c:v>0.60199999999999987</c:v>
                </c:pt>
                <c:pt idx="3603">
                  <c:v>0.6030000000000002</c:v>
                </c:pt>
                <c:pt idx="3604">
                  <c:v>0.60400000000000009</c:v>
                </c:pt>
                <c:pt idx="3605">
                  <c:v>0.60499999999999998</c:v>
                </c:pt>
                <c:pt idx="3606">
                  <c:v>0.60599999999999987</c:v>
                </c:pt>
                <c:pt idx="3607">
                  <c:v>0.60700000000000021</c:v>
                </c:pt>
                <c:pt idx="3608">
                  <c:v>0.6080000000000001</c:v>
                </c:pt>
                <c:pt idx="3609">
                  <c:v>0.60899999999999999</c:v>
                </c:pt>
                <c:pt idx="3610">
                  <c:v>0.60999999999999988</c:v>
                </c:pt>
                <c:pt idx="3611">
                  <c:v>0.61100000000000021</c:v>
                </c:pt>
                <c:pt idx="3612">
                  <c:v>0.6120000000000001</c:v>
                </c:pt>
                <c:pt idx="3613">
                  <c:v>0.61299999999999999</c:v>
                </c:pt>
                <c:pt idx="3614">
                  <c:v>0.61399999999999988</c:v>
                </c:pt>
                <c:pt idx="3615">
                  <c:v>0.61500000000000021</c:v>
                </c:pt>
                <c:pt idx="3616">
                  <c:v>0.6160000000000001</c:v>
                </c:pt>
                <c:pt idx="3617">
                  <c:v>0.61699999999999999</c:v>
                </c:pt>
                <c:pt idx="3618">
                  <c:v>0.61799999999999988</c:v>
                </c:pt>
                <c:pt idx="3619">
                  <c:v>0.61900000000000022</c:v>
                </c:pt>
                <c:pt idx="3620">
                  <c:v>0.62000000000000011</c:v>
                </c:pt>
                <c:pt idx="3621">
                  <c:v>0.621</c:v>
                </c:pt>
                <c:pt idx="3622">
                  <c:v>0.62199999999999989</c:v>
                </c:pt>
                <c:pt idx="3623">
                  <c:v>0.62300000000000022</c:v>
                </c:pt>
                <c:pt idx="3624">
                  <c:v>0.62400000000000011</c:v>
                </c:pt>
                <c:pt idx="3625">
                  <c:v>0.625</c:v>
                </c:pt>
                <c:pt idx="3626">
                  <c:v>0.62599999999999989</c:v>
                </c:pt>
                <c:pt idx="3627">
                  <c:v>0.62700000000000022</c:v>
                </c:pt>
                <c:pt idx="3628">
                  <c:v>0.62800000000000011</c:v>
                </c:pt>
                <c:pt idx="3629">
                  <c:v>0.629</c:v>
                </c:pt>
                <c:pt idx="3630">
                  <c:v>0.62999999999999989</c:v>
                </c:pt>
                <c:pt idx="3631">
                  <c:v>0.63100000000000023</c:v>
                </c:pt>
                <c:pt idx="3632">
                  <c:v>0.63200000000000012</c:v>
                </c:pt>
                <c:pt idx="3633">
                  <c:v>0.63300000000000001</c:v>
                </c:pt>
                <c:pt idx="3634">
                  <c:v>0.6339999999999999</c:v>
                </c:pt>
                <c:pt idx="3635">
                  <c:v>0.63500000000000023</c:v>
                </c:pt>
                <c:pt idx="3636">
                  <c:v>0.63600000000000012</c:v>
                </c:pt>
                <c:pt idx="3637">
                  <c:v>0.63700000000000001</c:v>
                </c:pt>
                <c:pt idx="3638">
                  <c:v>0.6379999999999999</c:v>
                </c:pt>
                <c:pt idx="3639">
                  <c:v>0.63900000000000023</c:v>
                </c:pt>
                <c:pt idx="3640">
                  <c:v>0.64000000000000012</c:v>
                </c:pt>
                <c:pt idx="3641">
                  <c:v>0.64100000000000001</c:v>
                </c:pt>
                <c:pt idx="3642">
                  <c:v>0.6419999999999999</c:v>
                </c:pt>
                <c:pt idx="3643">
                  <c:v>0.64300000000000024</c:v>
                </c:pt>
                <c:pt idx="3644">
                  <c:v>0.64400000000000013</c:v>
                </c:pt>
                <c:pt idx="3645">
                  <c:v>0.64500000000000002</c:v>
                </c:pt>
                <c:pt idx="3646">
                  <c:v>0.64599999999999991</c:v>
                </c:pt>
                <c:pt idx="3647">
                  <c:v>0.64700000000000024</c:v>
                </c:pt>
                <c:pt idx="3648">
                  <c:v>0.64800000000000013</c:v>
                </c:pt>
                <c:pt idx="3649">
                  <c:v>0.64900000000000002</c:v>
                </c:pt>
                <c:pt idx="3650">
                  <c:v>0.64999999999999991</c:v>
                </c:pt>
                <c:pt idx="3651">
                  <c:v>0.65100000000000025</c:v>
                </c:pt>
                <c:pt idx="3652">
                  <c:v>0.65200000000000014</c:v>
                </c:pt>
                <c:pt idx="3653">
                  <c:v>0.65300000000000002</c:v>
                </c:pt>
                <c:pt idx="3654">
                  <c:v>0.65399999999999991</c:v>
                </c:pt>
                <c:pt idx="3655">
                  <c:v>0.65500000000000025</c:v>
                </c:pt>
                <c:pt idx="3656">
                  <c:v>0.65600000000000014</c:v>
                </c:pt>
                <c:pt idx="3657">
                  <c:v>0.65700000000000003</c:v>
                </c:pt>
                <c:pt idx="3658">
                  <c:v>0.65799999999999992</c:v>
                </c:pt>
                <c:pt idx="3659">
                  <c:v>0.65900000000000025</c:v>
                </c:pt>
                <c:pt idx="3660">
                  <c:v>0.66000000000000014</c:v>
                </c:pt>
                <c:pt idx="3661">
                  <c:v>0.66100000000000003</c:v>
                </c:pt>
                <c:pt idx="3662">
                  <c:v>0.66199999999999992</c:v>
                </c:pt>
                <c:pt idx="3663">
                  <c:v>0.66300000000000026</c:v>
                </c:pt>
                <c:pt idx="3664">
                  <c:v>0.66400000000000015</c:v>
                </c:pt>
                <c:pt idx="3665">
                  <c:v>0.66500000000000004</c:v>
                </c:pt>
                <c:pt idx="3666">
                  <c:v>0.66599999999999993</c:v>
                </c:pt>
                <c:pt idx="3667">
                  <c:v>0.66700000000000026</c:v>
                </c:pt>
                <c:pt idx="3668">
                  <c:v>0.66800000000000015</c:v>
                </c:pt>
                <c:pt idx="3669">
                  <c:v>0.66900000000000004</c:v>
                </c:pt>
                <c:pt idx="3670">
                  <c:v>0.66999999999999993</c:v>
                </c:pt>
                <c:pt idx="3671">
                  <c:v>0.67100000000000026</c:v>
                </c:pt>
                <c:pt idx="3672">
                  <c:v>0.67200000000000015</c:v>
                </c:pt>
                <c:pt idx="3673">
                  <c:v>0.67300000000000004</c:v>
                </c:pt>
                <c:pt idx="3674">
                  <c:v>0.67399999999999993</c:v>
                </c:pt>
                <c:pt idx="3675">
                  <c:v>0.67500000000000027</c:v>
                </c:pt>
                <c:pt idx="3676">
                  <c:v>0.67600000000000016</c:v>
                </c:pt>
                <c:pt idx="3677">
                  <c:v>0.67700000000000005</c:v>
                </c:pt>
                <c:pt idx="3678">
                  <c:v>0.67799999999999994</c:v>
                </c:pt>
                <c:pt idx="3679">
                  <c:v>0.67900000000000027</c:v>
                </c:pt>
                <c:pt idx="3680">
                  <c:v>0.68000000000000016</c:v>
                </c:pt>
                <c:pt idx="3681">
                  <c:v>0.68100000000000005</c:v>
                </c:pt>
                <c:pt idx="3682">
                  <c:v>0.68199999999999994</c:v>
                </c:pt>
                <c:pt idx="3683">
                  <c:v>0.68300000000000027</c:v>
                </c:pt>
                <c:pt idx="3684">
                  <c:v>0.68400000000000016</c:v>
                </c:pt>
                <c:pt idx="3685">
                  <c:v>0.68500000000000005</c:v>
                </c:pt>
                <c:pt idx="3686">
                  <c:v>0.68599999999999994</c:v>
                </c:pt>
                <c:pt idx="3687">
                  <c:v>0.68700000000000028</c:v>
                </c:pt>
                <c:pt idx="3688">
                  <c:v>0.68800000000000017</c:v>
                </c:pt>
                <c:pt idx="3689">
                  <c:v>0.68900000000000006</c:v>
                </c:pt>
                <c:pt idx="3690">
                  <c:v>0.69</c:v>
                </c:pt>
                <c:pt idx="3691">
                  <c:v>0.69100000000000028</c:v>
                </c:pt>
                <c:pt idx="3692">
                  <c:v>0.69200000000000017</c:v>
                </c:pt>
                <c:pt idx="3693">
                  <c:v>0.69300000000000006</c:v>
                </c:pt>
                <c:pt idx="3694">
                  <c:v>0.69399999999999995</c:v>
                </c:pt>
                <c:pt idx="3695">
                  <c:v>0.69500000000000028</c:v>
                </c:pt>
                <c:pt idx="3696">
                  <c:v>0.69600000000000017</c:v>
                </c:pt>
                <c:pt idx="3697">
                  <c:v>0.69700000000000006</c:v>
                </c:pt>
                <c:pt idx="3698">
                  <c:v>0.69799999999999995</c:v>
                </c:pt>
                <c:pt idx="3699">
                  <c:v>0.69900000000000029</c:v>
                </c:pt>
                <c:pt idx="3700">
                  <c:v>0.70000000000000018</c:v>
                </c:pt>
                <c:pt idx="3701">
                  <c:v>0.70100000000000007</c:v>
                </c:pt>
                <c:pt idx="3702">
                  <c:v>0.70199999999999996</c:v>
                </c:pt>
                <c:pt idx="3703">
                  <c:v>0.70300000000000029</c:v>
                </c:pt>
                <c:pt idx="3704">
                  <c:v>0.70400000000000018</c:v>
                </c:pt>
                <c:pt idx="3705">
                  <c:v>0.70500000000000007</c:v>
                </c:pt>
                <c:pt idx="3706">
                  <c:v>0.70599999999999996</c:v>
                </c:pt>
                <c:pt idx="3707">
                  <c:v>0.70700000000000029</c:v>
                </c:pt>
                <c:pt idx="3708">
                  <c:v>0.70800000000000018</c:v>
                </c:pt>
                <c:pt idx="3709">
                  <c:v>0.70900000000000007</c:v>
                </c:pt>
                <c:pt idx="3710">
                  <c:v>0.71</c:v>
                </c:pt>
                <c:pt idx="3711">
                  <c:v>0.7110000000000003</c:v>
                </c:pt>
                <c:pt idx="3712">
                  <c:v>0.71200000000000019</c:v>
                </c:pt>
                <c:pt idx="3713">
                  <c:v>0.71300000000000008</c:v>
                </c:pt>
                <c:pt idx="3714">
                  <c:v>0.71399999999999997</c:v>
                </c:pt>
                <c:pt idx="3715">
                  <c:v>0.71499999999999986</c:v>
                </c:pt>
                <c:pt idx="3716">
                  <c:v>0.71600000000000019</c:v>
                </c:pt>
                <c:pt idx="3717">
                  <c:v>0.71700000000000008</c:v>
                </c:pt>
                <c:pt idx="3718">
                  <c:v>0.71799999999999997</c:v>
                </c:pt>
                <c:pt idx="3719">
                  <c:v>0.71899999999999986</c:v>
                </c:pt>
                <c:pt idx="3720">
                  <c:v>0.7200000000000002</c:v>
                </c:pt>
                <c:pt idx="3721">
                  <c:v>0.72100000000000009</c:v>
                </c:pt>
                <c:pt idx="3722">
                  <c:v>0.72199999999999998</c:v>
                </c:pt>
                <c:pt idx="3723">
                  <c:v>0.72299999999999986</c:v>
                </c:pt>
                <c:pt idx="3724">
                  <c:v>0.7240000000000002</c:v>
                </c:pt>
                <c:pt idx="3725">
                  <c:v>0.72500000000000009</c:v>
                </c:pt>
                <c:pt idx="3726">
                  <c:v>0.72599999999999998</c:v>
                </c:pt>
                <c:pt idx="3727">
                  <c:v>0.72699999999999987</c:v>
                </c:pt>
                <c:pt idx="3728">
                  <c:v>0.7280000000000002</c:v>
                </c:pt>
                <c:pt idx="3729">
                  <c:v>0.72900000000000009</c:v>
                </c:pt>
                <c:pt idx="3730">
                  <c:v>0.73</c:v>
                </c:pt>
                <c:pt idx="3731">
                  <c:v>0.73099999999999987</c:v>
                </c:pt>
                <c:pt idx="3732">
                  <c:v>0.73200000000000021</c:v>
                </c:pt>
                <c:pt idx="3733">
                  <c:v>0.7330000000000001</c:v>
                </c:pt>
                <c:pt idx="3734">
                  <c:v>0.73399999999999999</c:v>
                </c:pt>
                <c:pt idx="3735">
                  <c:v>0.73499999999999988</c:v>
                </c:pt>
                <c:pt idx="3736">
                  <c:v>0.73600000000000021</c:v>
                </c:pt>
                <c:pt idx="3737">
                  <c:v>0.7370000000000001</c:v>
                </c:pt>
                <c:pt idx="3738">
                  <c:v>0.73799999999999999</c:v>
                </c:pt>
                <c:pt idx="3739">
                  <c:v>0.73899999999999988</c:v>
                </c:pt>
                <c:pt idx="3740">
                  <c:v>0.74000000000000021</c:v>
                </c:pt>
                <c:pt idx="3741">
                  <c:v>0.7410000000000001</c:v>
                </c:pt>
                <c:pt idx="3742">
                  <c:v>0.74199999999999999</c:v>
                </c:pt>
                <c:pt idx="3743">
                  <c:v>0.74299999999999988</c:v>
                </c:pt>
                <c:pt idx="3744">
                  <c:v>0.74400000000000022</c:v>
                </c:pt>
                <c:pt idx="3745">
                  <c:v>0.74500000000000011</c:v>
                </c:pt>
                <c:pt idx="3746">
                  <c:v>0.746</c:v>
                </c:pt>
                <c:pt idx="3747">
                  <c:v>0.74699999999999989</c:v>
                </c:pt>
                <c:pt idx="3748">
                  <c:v>0.74800000000000022</c:v>
                </c:pt>
                <c:pt idx="3749">
                  <c:v>0.74900000000000011</c:v>
                </c:pt>
                <c:pt idx="3750">
                  <c:v>0.75</c:v>
                </c:pt>
                <c:pt idx="3751">
                  <c:v>0.75099999999999989</c:v>
                </c:pt>
                <c:pt idx="3752">
                  <c:v>0.75200000000000022</c:v>
                </c:pt>
                <c:pt idx="3753">
                  <c:v>0.75300000000000011</c:v>
                </c:pt>
                <c:pt idx="3754">
                  <c:v>0.754</c:v>
                </c:pt>
                <c:pt idx="3755">
                  <c:v>0.75499999999999989</c:v>
                </c:pt>
                <c:pt idx="3756">
                  <c:v>0.75600000000000023</c:v>
                </c:pt>
                <c:pt idx="3757">
                  <c:v>0.75700000000000012</c:v>
                </c:pt>
                <c:pt idx="3758">
                  <c:v>0.75800000000000001</c:v>
                </c:pt>
                <c:pt idx="3759">
                  <c:v>0.7589999999999999</c:v>
                </c:pt>
                <c:pt idx="3760">
                  <c:v>0.76000000000000023</c:v>
                </c:pt>
                <c:pt idx="3761">
                  <c:v>0.76100000000000012</c:v>
                </c:pt>
                <c:pt idx="3762">
                  <c:v>0.76200000000000001</c:v>
                </c:pt>
                <c:pt idx="3763">
                  <c:v>0.7629999999999999</c:v>
                </c:pt>
                <c:pt idx="3764">
                  <c:v>0.76400000000000023</c:v>
                </c:pt>
                <c:pt idx="3765">
                  <c:v>0.76500000000000012</c:v>
                </c:pt>
                <c:pt idx="3766">
                  <c:v>0.76600000000000001</c:v>
                </c:pt>
                <c:pt idx="3767">
                  <c:v>0.7669999999999999</c:v>
                </c:pt>
                <c:pt idx="3768">
                  <c:v>0.76800000000000024</c:v>
                </c:pt>
                <c:pt idx="3769">
                  <c:v>0.76900000000000013</c:v>
                </c:pt>
                <c:pt idx="3770">
                  <c:v>0.77</c:v>
                </c:pt>
                <c:pt idx="3771">
                  <c:v>0.77099999999999991</c:v>
                </c:pt>
                <c:pt idx="3772">
                  <c:v>0.77200000000000024</c:v>
                </c:pt>
                <c:pt idx="3773">
                  <c:v>0.77300000000000013</c:v>
                </c:pt>
                <c:pt idx="3774">
                  <c:v>0.77400000000000002</c:v>
                </c:pt>
                <c:pt idx="3775">
                  <c:v>0.77499999999999991</c:v>
                </c:pt>
                <c:pt idx="3776">
                  <c:v>0.77600000000000025</c:v>
                </c:pt>
                <c:pt idx="3777">
                  <c:v>0.77700000000000014</c:v>
                </c:pt>
                <c:pt idx="3778">
                  <c:v>0.77800000000000002</c:v>
                </c:pt>
                <c:pt idx="3779">
                  <c:v>0.77899999999999991</c:v>
                </c:pt>
                <c:pt idx="3780">
                  <c:v>0.78000000000000025</c:v>
                </c:pt>
                <c:pt idx="3781">
                  <c:v>0.78100000000000014</c:v>
                </c:pt>
                <c:pt idx="3782">
                  <c:v>0.78200000000000003</c:v>
                </c:pt>
                <c:pt idx="3783">
                  <c:v>0.78299999999999992</c:v>
                </c:pt>
                <c:pt idx="3784">
                  <c:v>0.78400000000000025</c:v>
                </c:pt>
                <c:pt idx="3785">
                  <c:v>0.78500000000000014</c:v>
                </c:pt>
                <c:pt idx="3786">
                  <c:v>0.78600000000000003</c:v>
                </c:pt>
                <c:pt idx="3787">
                  <c:v>0.78699999999999992</c:v>
                </c:pt>
                <c:pt idx="3788">
                  <c:v>0.78800000000000026</c:v>
                </c:pt>
                <c:pt idx="3789">
                  <c:v>0.78900000000000015</c:v>
                </c:pt>
                <c:pt idx="3790">
                  <c:v>0.79</c:v>
                </c:pt>
                <c:pt idx="3791">
                  <c:v>0.79099999999999993</c:v>
                </c:pt>
                <c:pt idx="3792">
                  <c:v>0.79200000000000026</c:v>
                </c:pt>
                <c:pt idx="3793">
                  <c:v>0.79300000000000015</c:v>
                </c:pt>
                <c:pt idx="3794">
                  <c:v>0.79400000000000004</c:v>
                </c:pt>
                <c:pt idx="3795">
                  <c:v>0.79499999999999993</c:v>
                </c:pt>
                <c:pt idx="3796">
                  <c:v>0.79600000000000026</c:v>
                </c:pt>
                <c:pt idx="3797">
                  <c:v>0.79700000000000015</c:v>
                </c:pt>
                <c:pt idx="3798">
                  <c:v>0.79800000000000004</c:v>
                </c:pt>
                <c:pt idx="3799">
                  <c:v>0.79899999999999993</c:v>
                </c:pt>
                <c:pt idx="3800">
                  <c:v>0.80000000000000027</c:v>
                </c:pt>
                <c:pt idx="3801">
                  <c:v>0.80100000000000016</c:v>
                </c:pt>
                <c:pt idx="3802">
                  <c:v>0.80200000000000005</c:v>
                </c:pt>
                <c:pt idx="3803">
                  <c:v>0.80299999999999994</c:v>
                </c:pt>
                <c:pt idx="3804">
                  <c:v>0.80400000000000027</c:v>
                </c:pt>
                <c:pt idx="3805">
                  <c:v>0.80500000000000016</c:v>
                </c:pt>
                <c:pt idx="3806">
                  <c:v>0.80600000000000005</c:v>
                </c:pt>
                <c:pt idx="3807">
                  <c:v>0.80699999999999994</c:v>
                </c:pt>
                <c:pt idx="3808">
                  <c:v>0.80800000000000027</c:v>
                </c:pt>
                <c:pt idx="3809">
                  <c:v>0.80900000000000016</c:v>
                </c:pt>
                <c:pt idx="3810">
                  <c:v>0.81</c:v>
                </c:pt>
                <c:pt idx="3811">
                  <c:v>0.81099999999999994</c:v>
                </c:pt>
                <c:pt idx="3812">
                  <c:v>0.81200000000000028</c:v>
                </c:pt>
                <c:pt idx="3813">
                  <c:v>0.81300000000000017</c:v>
                </c:pt>
                <c:pt idx="3814">
                  <c:v>0.81400000000000006</c:v>
                </c:pt>
                <c:pt idx="3815">
                  <c:v>0.81499999999999995</c:v>
                </c:pt>
                <c:pt idx="3816">
                  <c:v>0.81600000000000028</c:v>
                </c:pt>
                <c:pt idx="3817">
                  <c:v>0.81700000000000017</c:v>
                </c:pt>
                <c:pt idx="3818">
                  <c:v>0.81800000000000006</c:v>
                </c:pt>
                <c:pt idx="3819">
                  <c:v>0.81899999999999995</c:v>
                </c:pt>
                <c:pt idx="3820">
                  <c:v>0.82000000000000028</c:v>
                </c:pt>
                <c:pt idx="3821">
                  <c:v>0.82100000000000017</c:v>
                </c:pt>
                <c:pt idx="3822">
                  <c:v>0.82200000000000006</c:v>
                </c:pt>
                <c:pt idx="3823">
                  <c:v>0.82299999999999995</c:v>
                </c:pt>
                <c:pt idx="3824">
                  <c:v>0.82400000000000029</c:v>
                </c:pt>
                <c:pt idx="3825">
                  <c:v>0.82500000000000018</c:v>
                </c:pt>
                <c:pt idx="3826">
                  <c:v>0.82600000000000007</c:v>
                </c:pt>
                <c:pt idx="3827">
                  <c:v>0.82699999999999996</c:v>
                </c:pt>
                <c:pt idx="3828">
                  <c:v>0.82800000000000029</c:v>
                </c:pt>
                <c:pt idx="3829">
                  <c:v>0.82900000000000018</c:v>
                </c:pt>
                <c:pt idx="3830">
                  <c:v>0.83000000000000007</c:v>
                </c:pt>
                <c:pt idx="3831">
                  <c:v>0.83099999999999996</c:v>
                </c:pt>
                <c:pt idx="3832">
                  <c:v>0.83200000000000029</c:v>
                </c:pt>
                <c:pt idx="3833">
                  <c:v>0.83300000000000018</c:v>
                </c:pt>
                <c:pt idx="3834">
                  <c:v>0.83400000000000007</c:v>
                </c:pt>
                <c:pt idx="3835">
                  <c:v>0.83499999999999996</c:v>
                </c:pt>
                <c:pt idx="3836">
                  <c:v>0.8360000000000003</c:v>
                </c:pt>
                <c:pt idx="3837">
                  <c:v>0.83700000000000019</c:v>
                </c:pt>
                <c:pt idx="3838">
                  <c:v>0.83800000000000008</c:v>
                </c:pt>
                <c:pt idx="3839">
                  <c:v>0.83899999999999997</c:v>
                </c:pt>
                <c:pt idx="3840">
                  <c:v>0.83999999999999986</c:v>
                </c:pt>
                <c:pt idx="3841">
                  <c:v>0.84100000000000019</c:v>
                </c:pt>
                <c:pt idx="3842">
                  <c:v>0.84200000000000008</c:v>
                </c:pt>
                <c:pt idx="3843">
                  <c:v>0.84299999999999997</c:v>
                </c:pt>
                <c:pt idx="3844">
                  <c:v>0.84399999999999986</c:v>
                </c:pt>
                <c:pt idx="3845">
                  <c:v>0.8450000000000002</c:v>
                </c:pt>
                <c:pt idx="3846">
                  <c:v>0.84600000000000009</c:v>
                </c:pt>
                <c:pt idx="3847">
                  <c:v>0.84699999999999998</c:v>
                </c:pt>
                <c:pt idx="3848">
                  <c:v>0.84799999999999986</c:v>
                </c:pt>
                <c:pt idx="3849">
                  <c:v>0.8490000000000002</c:v>
                </c:pt>
                <c:pt idx="3850">
                  <c:v>0.85000000000000009</c:v>
                </c:pt>
                <c:pt idx="3851">
                  <c:v>0.85099999999999998</c:v>
                </c:pt>
                <c:pt idx="3852">
                  <c:v>0.85199999999999987</c:v>
                </c:pt>
                <c:pt idx="3853">
                  <c:v>0.8530000000000002</c:v>
                </c:pt>
                <c:pt idx="3854">
                  <c:v>0.85400000000000009</c:v>
                </c:pt>
                <c:pt idx="3855">
                  <c:v>0.85499999999999998</c:v>
                </c:pt>
                <c:pt idx="3856">
                  <c:v>0.85599999999999987</c:v>
                </c:pt>
                <c:pt idx="3857">
                  <c:v>0.85700000000000021</c:v>
                </c:pt>
                <c:pt idx="3858">
                  <c:v>0.8580000000000001</c:v>
                </c:pt>
                <c:pt idx="3859">
                  <c:v>0.85899999999999999</c:v>
                </c:pt>
                <c:pt idx="3860">
                  <c:v>0.85999999999999988</c:v>
                </c:pt>
                <c:pt idx="3861">
                  <c:v>0.86100000000000021</c:v>
                </c:pt>
                <c:pt idx="3862">
                  <c:v>0.8620000000000001</c:v>
                </c:pt>
                <c:pt idx="3863">
                  <c:v>0.86299999999999999</c:v>
                </c:pt>
                <c:pt idx="3864">
                  <c:v>0.86399999999999988</c:v>
                </c:pt>
                <c:pt idx="3865">
                  <c:v>0.86500000000000021</c:v>
                </c:pt>
                <c:pt idx="3866">
                  <c:v>0.8660000000000001</c:v>
                </c:pt>
                <c:pt idx="3867">
                  <c:v>0.86699999999999999</c:v>
                </c:pt>
                <c:pt idx="3868">
                  <c:v>0.86799999999999988</c:v>
                </c:pt>
                <c:pt idx="3869">
                  <c:v>0.86900000000000022</c:v>
                </c:pt>
                <c:pt idx="3870">
                  <c:v>0.87000000000000011</c:v>
                </c:pt>
                <c:pt idx="3871">
                  <c:v>0.871</c:v>
                </c:pt>
                <c:pt idx="3872">
                  <c:v>0.87199999999999989</c:v>
                </c:pt>
                <c:pt idx="3873">
                  <c:v>0.87300000000000022</c:v>
                </c:pt>
                <c:pt idx="3874">
                  <c:v>0.87400000000000011</c:v>
                </c:pt>
                <c:pt idx="3875">
                  <c:v>0.875</c:v>
                </c:pt>
                <c:pt idx="3876">
                  <c:v>0.87599999999999989</c:v>
                </c:pt>
                <c:pt idx="3877">
                  <c:v>0.87700000000000022</c:v>
                </c:pt>
                <c:pt idx="3878">
                  <c:v>0.87800000000000011</c:v>
                </c:pt>
                <c:pt idx="3879">
                  <c:v>0.879</c:v>
                </c:pt>
                <c:pt idx="3880">
                  <c:v>0.87999999999999989</c:v>
                </c:pt>
                <c:pt idx="3881">
                  <c:v>0.88100000000000023</c:v>
                </c:pt>
                <c:pt idx="3882">
                  <c:v>0.88200000000000012</c:v>
                </c:pt>
                <c:pt idx="3883">
                  <c:v>0.88300000000000001</c:v>
                </c:pt>
                <c:pt idx="3884">
                  <c:v>0.8839999999999999</c:v>
                </c:pt>
                <c:pt idx="3885">
                  <c:v>0.88500000000000023</c:v>
                </c:pt>
                <c:pt idx="3886">
                  <c:v>0.88600000000000012</c:v>
                </c:pt>
                <c:pt idx="3887">
                  <c:v>0.88700000000000001</c:v>
                </c:pt>
                <c:pt idx="3888">
                  <c:v>0.8879999999999999</c:v>
                </c:pt>
                <c:pt idx="3889">
                  <c:v>0.88900000000000023</c:v>
                </c:pt>
                <c:pt idx="3890">
                  <c:v>0.89000000000000012</c:v>
                </c:pt>
                <c:pt idx="3891">
                  <c:v>0.89100000000000001</c:v>
                </c:pt>
                <c:pt idx="3892">
                  <c:v>0.8919999999999999</c:v>
                </c:pt>
                <c:pt idx="3893">
                  <c:v>0.89300000000000024</c:v>
                </c:pt>
                <c:pt idx="3894">
                  <c:v>0.89400000000000013</c:v>
                </c:pt>
                <c:pt idx="3895">
                  <c:v>0.89500000000000002</c:v>
                </c:pt>
                <c:pt idx="3896">
                  <c:v>0.89599999999999991</c:v>
                </c:pt>
                <c:pt idx="3897">
                  <c:v>0.89700000000000024</c:v>
                </c:pt>
                <c:pt idx="3898">
                  <c:v>0.89800000000000013</c:v>
                </c:pt>
                <c:pt idx="3899">
                  <c:v>0.89900000000000002</c:v>
                </c:pt>
                <c:pt idx="3900">
                  <c:v>0.89999999999999991</c:v>
                </c:pt>
                <c:pt idx="3901">
                  <c:v>0.90100000000000025</c:v>
                </c:pt>
                <c:pt idx="3902">
                  <c:v>0.90200000000000014</c:v>
                </c:pt>
                <c:pt idx="3903">
                  <c:v>0.90300000000000002</c:v>
                </c:pt>
                <c:pt idx="3904">
                  <c:v>0.90399999999999991</c:v>
                </c:pt>
                <c:pt idx="3905">
                  <c:v>0.90500000000000025</c:v>
                </c:pt>
                <c:pt idx="3906">
                  <c:v>0.90600000000000014</c:v>
                </c:pt>
                <c:pt idx="3907">
                  <c:v>0.90700000000000003</c:v>
                </c:pt>
                <c:pt idx="3908">
                  <c:v>0.90799999999999992</c:v>
                </c:pt>
                <c:pt idx="3909">
                  <c:v>0.90900000000000025</c:v>
                </c:pt>
                <c:pt idx="3910">
                  <c:v>0.91000000000000014</c:v>
                </c:pt>
                <c:pt idx="3911">
                  <c:v>0.91100000000000003</c:v>
                </c:pt>
                <c:pt idx="3912">
                  <c:v>0.91199999999999992</c:v>
                </c:pt>
                <c:pt idx="3913">
                  <c:v>0.91300000000000026</c:v>
                </c:pt>
                <c:pt idx="3914">
                  <c:v>0.91400000000000015</c:v>
                </c:pt>
                <c:pt idx="3915">
                  <c:v>0.91500000000000004</c:v>
                </c:pt>
                <c:pt idx="3916">
                  <c:v>0.91599999999999993</c:v>
                </c:pt>
                <c:pt idx="3917">
                  <c:v>0.91700000000000026</c:v>
                </c:pt>
                <c:pt idx="3918">
                  <c:v>0.91800000000000015</c:v>
                </c:pt>
                <c:pt idx="3919">
                  <c:v>0.91900000000000004</c:v>
                </c:pt>
                <c:pt idx="3920">
                  <c:v>0.91999999999999993</c:v>
                </c:pt>
                <c:pt idx="3921">
                  <c:v>0.92100000000000026</c:v>
                </c:pt>
                <c:pt idx="3922">
                  <c:v>0.92200000000000015</c:v>
                </c:pt>
                <c:pt idx="3923">
                  <c:v>0.92300000000000004</c:v>
                </c:pt>
                <c:pt idx="3924">
                  <c:v>0.92399999999999993</c:v>
                </c:pt>
                <c:pt idx="3925">
                  <c:v>0.92500000000000027</c:v>
                </c:pt>
                <c:pt idx="3926">
                  <c:v>0.92600000000000016</c:v>
                </c:pt>
                <c:pt idx="3927">
                  <c:v>0.92700000000000005</c:v>
                </c:pt>
                <c:pt idx="3928">
                  <c:v>0.92799999999999994</c:v>
                </c:pt>
                <c:pt idx="3929">
                  <c:v>0.92900000000000027</c:v>
                </c:pt>
                <c:pt idx="3930">
                  <c:v>0.93000000000000016</c:v>
                </c:pt>
                <c:pt idx="3931">
                  <c:v>0.93100000000000005</c:v>
                </c:pt>
                <c:pt idx="3932">
                  <c:v>0.93199999999999994</c:v>
                </c:pt>
                <c:pt idx="3933">
                  <c:v>0.93300000000000027</c:v>
                </c:pt>
                <c:pt idx="3934">
                  <c:v>0.93400000000000016</c:v>
                </c:pt>
                <c:pt idx="3935">
                  <c:v>0.93500000000000005</c:v>
                </c:pt>
                <c:pt idx="3936">
                  <c:v>0.93599999999999994</c:v>
                </c:pt>
                <c:pt idx="3937">
                  <c:v>0.93700000000000028</c:v>
                </c:pt>
                <c:pt idx="3938">
                  <c:v>0.93800000000000017</c:v>
                </c:pt>
                <c:pt idx="3939">
                  <c:v>0.93900000000000006</c:v>
                </c:pt>
                <c:pt idx="3940">
                  <c:v>0.94</c:v>
                </c:pt>
                <c:pt idx="3941">
                  <c:v>0.94100000000000028</c:v>
                </c:pt>
                <c:pt idx="3942">
                  <c:v>0.94200000000000017</c:v>
                </c:pt>
                <c:pt idx="3943">
                  <c:v>0.94300000000000006</c:v>
                </c:pt>
                <c:pt idx="3944">
                  <c:v>0.94399999999999995</c:v>
                </c:pt>
                <c:pt idx="3945">
                  <c:v>0.94500000000000028</c:v>
                </c:pt>
                <c:pt idx="3946">
                  <c:v>0.94600000000000017</c:v>
                </c:pt>
                <c:pt idx="3947">
                  <c:v>0.94700000000000006</c:v>
                </c:pt>
                <c:pt idx="3948">
                  <c:v>0.94799999999999995</c:v>
                </c:pt>
                <c:pt idx="3949">
                  <c:v>0.94900000000000029</c:v>
                </c:pt>
                <c:pt idx="3950">
                  <c:v>0.95000000000000018</c:v>
                </c:pt>
                <c:pt idx="3951">
                  <c:v>0.95100000000000007</c:v>
                </c:pt>
                <c:pt idx="3952">
                  <c:v>0.95199999999999996</c:v>
                </c:pt>
                <c:pt idx="3953">
                  <c:v>0.95300000000000029</c:v>
                </c:pt>
                <c:pt idx="3954">
                  <c:v>0.95400000000000018</c:v>
                </c:pt>
                <c:pt idx="3955">
                  <c:v>0.95500000000000007</c:v>
                </c:pt>
                <c:pt idx="3956">
                  <c:v>0.95599999999999996</c:v>
                </c:pt>
                <c:pt idx="3957">
                  <c:v>0.95700000000000029</c:v>
                </c:pt>
                <c:pt idx="3958">
                  <c:v>0.95800000000000018</c:v>
                </c:pt>
                <c:pt idx="3959">
                  <c:v>0.95900000000000007</c:v>
                </c:pt>
                <c:pt idx="3960">
                  <c:v>0.96</c:v>
                </c:pt>
                <c:pt idx="3961">
                  <c:v>0.9610000000000003</c:v>
                </c:pt>
                <c:pt idx="3962">
                  <c:v>0.96200000000000019</c:v>
                </c:pt>
                <c:pt idx="3963">
                  <c:v>0.96300000000000008</c:v>
                </c:pt>
                <c:pt idx="3964">
                  <c:v>0.96399999999999997</c:v>
                </c:pt>
                <c:pt idx="3965">
                  <c:v>0.9650000000000003</c:v>
                </c:pt>
                <c:pt idx="3966">
                  <c:v>0.96600000000000019</c:v>
                </c:pt>
                <c:pt idx="3967">
                  <c:v>0.96700000000000008</c:v>
                </c:pt>
                <c:pt idx="3968">
                  <c:v>0.96799999999999997</c:v>
                </c:pt>
                <c:pt idx="3969">
                  <c:v>0.96899999999999986</c:v>
                </c:pt>
                <c:pt idx="3970">
                  <c:v>0.9700000000000002</c:v>
                </c:pt>
                <c:pt idx="3971">
                  <c:v>0.97100000000000009</c:v>
                </c:pt>
                <c:pt idx="3972">
                  <c:v>0.97199999999999998</c:v>
                </c:pt>
                <c:pt idx="3973">
                  <c:v>0.97299999999999986</c:v>
                </c:pt>
                <c:pt idx="3974">
                  <c:v>0.9740000000000002</c:v>
                </c:pt>
                <c:pt idx="3975">
                  <c:v>0.97500000000000009</c:v>
                </c:pt>
                <c:pt idx="3976">
                  <c:v>0.97599999999999998</c:v>
                </c:pt>
                <c:pt idx="3977">
                  <c:v>0.97699999999999987</c:v>
                </c:pt>
                <c:pt idx="3978">
                  <c:v>0.9780000000000002</c:v>
                </c:pt>
                <c:pt idx="3979">
                  <c:v>0.97900000000000009</c:v>
                </c:pt>
                <c:pt idx="3980">
                  <c:v>0.98</c:v>
                </c:pt>
                <c:pt idx="3981">
                  <c:v>0.98099999999999987</c:v>
                </c:pt>
                <c:pt idx="3982">
                  <c:v>0.98200000000000021</c:v>
                </c:pt>
                <c:pt idx="3983">
                  <c:v>0.9830000000000001</c:v>
                </c:pt>
                <c:pt idx="3984">
                  <c:v>0.98399999999999999</c:v>
                </c:pt>
                <c:pt idx="3985">
                  <c:v>0.98499999999999988</c:v>
                </c:pt>
                <c:pt idx="3986">
                  <c:v>0.98600000000000021</c:v>
                </c:pt>
                <c:pt idx="3987">
                  <c:v>0.9870000000000001</c:v>
                </c:pt>
                <c:pt idx="3988">
                  <c:v>0.98799999999999999</c:v>
                </c:pt>
                <c:pt idx="3989">
                  <c:v>0.98899999999999988</c:v>
                </c:pt>
                <c:pt idx="3990">
                  <c:v>0.99000000000000021</c:v>
                </c:pt>
                <c:pt idx="3991">
                  <c:v>0.9910000000000001</c:v>
                </c:pt>
                <c:pt idx="3992">
                  <c:v>0.99199999999999999</c:v>
                </c:pt>
                <c:pt idx="3993">
                  <c:v>0.99299999999999988</c:v>
                </c:pt>
                <c:pt idx="3994">
                  <c:v>0.99400000000000022</c:v>
                </c:pt>
                <c:pt idx="3995">
                  <c:v>0.99500000000000011</c:v>
                </c:pt>
                <c:pt idx="3996">
                  <c:v>0.996</c:v>
                </c:pt>
                <c:pt idx="3997">
                  <c:v>0.99699999999999989</c:v>
                </c:pt>
                <c:pt idx="3998">
                  <c:v>0.99800000000000022</c:v>
                </c:pt>
                <c:pt idx="3999">
                  <c:v>0.99900000000000011</c:v>
                </c:pt>
                <c:pt idx="4000">
                  <c:v>1</c:v>
                </c:pt>
                <c:pt idx="4001">
                  <c:v>1.0010000000000003</c:v>
                </c:pt>
                <c:pt idx="4002">
                  <c:v>1.0019999999999998</c:v>
                </c:pt>
                <c:pt idx="4003">
                  <c:v>1.0030000000000001</c:v>
                </c:pt>
                <c:pt idx="4004">
                  <c:v>1.0040000000000004</c:v>
                </c:pt>
                <c:pt idx="4005">
                  <c:v>1.0049999999999999</c:v>
                </c:pt>
                <c:pt idx="4006">
                  <c:v>1.0060000000000002</c:v>
                </c:pt>
                <c:pt idx="4007">
                  <c:v>1.0069999999999997</c:v>
                </c:pt>
                <c:pt idx="4008">
                  <c:v>1.008</c:v>
                </c:pt>
                <c:pt idx="4009">
                  <c:v>1.0090000000000003</c:v>
                </c:pt>
                <c:pt idx="4010">
                  <c:v>1.0099999999999998</c:v>
                </c:pt>
                <c:pt idx="4011">
                  <c:v>1.0110000000000001</c:v>
                </c:pt>
                <c:pt idx="4012">
                  <c:v>1.0120000000000005</c:v>
                </c:pt>
                <c:pt idx="4013">
                  <c:v>1.0129999999999999</c:v>
                </c:pt>
                <c:pt idx="4014">
                  <c:v>1.0140000000000002</c:v>
                </c:pt>
                <c:pt idx="4015">
                  <c:v>1.0149999999999997</c:v>
                </c:pt>
                <c:pt idx="4016">
                  <c:v>1.016</c:v>
                </c:pt>
                <c:pt idx="4017">
                  <c:v>1.0170000000000003</c:v>
                </c:pt>
                <c:pt idx="4018">
                  <c:v>1.0179999999999998</c:v>
                </c:pt>
                <c:pt idx="4019">
                  <c:v>1.0190000000000001</c:v>
                </c:pt>
                <c:pt idx="4020">
                  <c:v>1.0200000000000005</c:v>
                </c:pt>
                <c:pt idx="4021">
                  <c:v>1.0209999999999999</c:v>
                </c:pt>
                <c:pt idx="4022">
                  <c:v>1.0220000000000002</c:v>
                </c:pt>
                <c:pt idx="4023">
                  <c:v>1.0229999999999997</c:v>
                </c:pt>
                <c:pt idx="4024">
                  <c:v>1.024</c:v>
                </c:pt>
                <c:pt idx="4025">
                  <c:v>1.0250000000000004</c:v>
                </c:pt>
                <c:pt idx="4026">
                  <c:v>1.0259999999999998</c:v>
                </c:pt>
                <c:pt idx="4027">
                  <c:v>1.0270000000000001</c:v>
                </c:pt>
                <c:pt idx="4028">
                  <c:v>1.0280000000000005</c:v>
                </c:pt>
                <c:pt idx="4029">
                  <c:v>1.0289999999999999</c:v>
                </c:pt>
                <c:pt idx="4030">
                  <c:v>1.0300000000000002</c:v>
                </c:pt>
                <c:pt idx="4031">
                  <c:v>1.0309999999999997</c:v>
                </c:pt>
                <c:pt idx="4032">
                  <c:v>1.032</c:v>
                </c:pt>
                <c:pt idx="4033">
                  <c:v>1.0330000000000004</c:v>
                </c:pt>
                <c:pt idx="4034">
                  <c:v>1.0339999999999998</c:v>
                </c:pt>
                <c:pt idx="4035">
                  <c:v>1.0350000000000001</c:v>
                </c:pt>
                <c:pt idx="4036">
                  <c:v>1.0360000000000005</c:v>
                </c:pt>
                <c:pt idx="4037">
                  <c:v>1.0369999999999999</c:v>
                </c:pt>
                <c:pt idx="4038">
                  <c:v>1.0380000000000003</c:v>
                </c:pt>
                <c:pt idx="4039">
                  <c:v>1.0389999999999997</c:v>
                </c:pt>
                <c:pt idx="4040">
                  <c:v>1.04</c:v>
                </c:pt>
                <c:pt idx="4041">
                  <c:v>1.0410000000000004</c:v>
                </c:pt>
                <c:pt idx="4042">
                  <c:v>1.0419999999999998</c:v>
                </c:pt>
                <c:pt idx="4043">
                  <c:v>1.0430000000000001</c:v>
                </c:pt>
                <c:pt idx="4044">
                  <c:v>1.0440000000000005</c:v>
                </c:pt>
                <c:pt idx="4045">
                  <c:v>1.0449999999999999</c:v>
                </c:pt>
                <c:pt idx="4046">
                  <c:v>1.0460000000000003</c:v>
                </c:pt>
                <c:pt idx="4047">
                  <c:v>1.0469999999999997</c:v>
                </c:pt>
                <c:pt idx="4048">
                  <c:v>1.048</c:v>
                </c:pt>
                <c:pt idx="4049">
                  <c:v>1.0490000000000004</c:v>
                </c:pt>
                <c:pt idx="4050">
                  <c:v>1.0499999999999998</c:v>
                </c:pt>
                <c:pt idx="4051">
                  <c:v>1.0510000000000002</c:v>
                </c:pt>
                <c:pt idx="4052">
                  <c:v>1.0520000000000005</c:v>
                </c:pt>
                <c:pt idx="4053">
                  <c:v>1.0529999999999999</c:v>
                </c:pt>
                <c:pt idx="4054">
                  <c:v>1.0540000000000003</c:v>
                </c:pt>
                <c:pt idx="4055">
                  <c:v>1.0549999999999997</c:v>
                </c:pt>
                <c:pt idx="4056">
                  <c:v>1.056</c:v>
                </c:pt>
                <c:pt idx="4057">
                  <c:v>1.0570000000000004</c:v>
                </c:pt>
                <c:pt idx="4058">
                  <c:v>1.0579999999999998</c:v>
                </c:pt>
                <c:pt idx="4059">
                  <c:v>1.0590000000000002</c:v>
                </c:pt>
                <c:pt idx="4060">
                  <c:v>1.0600000000000005</c:v>
                </c:pt>
                <c:pt idx="4061">
                  <c:v>1.0609999999999999</c:v>
                </c:pt>
                <c:pt idx="4062">
                  <c:v>1.0620000000000003</c:v>
                </c:pt>
                <c:pt idx="4063">
                  <c:v>1.0629999999999997</c:v>
                </c:pt>
                <c:pt idx="4064">
                  <c:v>1.0640000000000001</c:v>
                </c:pt>
                <c:pt idx="4065">
                  <c:v>1.0650000000000004</c:v>
                </c:pt>
                <c:pt idx="4066">
                  <c:v>1.0659999999999998</c:v>
                </c:pt>
                <c:pt idx="4067">
                  <c:v>1.0670000000000002</c:v>
                </c:pt>
                <c:pt idx="4068">
                  <c:v>1.0680000000000005</c:v>
                </c:pt>
                <c:pt idx="4069">
                  <c:v>1.069</c:v>
                </c:pt>
                <c:pt idx="4070">
                  <c:v>1.0700000000000003</c:v>
                </c:pt>
                <c:pt idx="4071">
                  <c:v>1.0709999999999997</c:v>
                </c:pt>
                <c:pt idx="4072">
                  <c:v>1.0720000000000001</c:v>
                </c:pt>
                <c:pt idx="4073">
                  <c:v>1.0730000000000004</c:v>
                </c:pt>
                <c:pt idx="4074">
                  <c:v>1.0739999999999998</c:v>
                </c:pt>
                <c:pt idx="4075">
                  <c:v>1.0750000000000002</c:v>
                </c:pt>
                <c:pt idx="4076">
                  <c:v>1.0760000000000005</c:v>
                </c:pt>
                <c:pt idx="4077">
                  <c:v>1.077</c:v>
                </c:pt>
                <c:pt idx="4078">
                  <c:v>1.0780000000000003</c:v>
                </c:pt>
                <c:pt idx="4079">
                  <c:v>1.0789999999999997</c:v>
                </c:pt>
                <c:pt idx="4080">
                  <c:v>1.08</c:v>
                </c:pt>
                <c:pt idx="4081">
                  <c:v>1.0810000000000004</c:v>
                </c:pt>
                <c:pt idx="4082">
                  <c:v>1.0819999999999999</c:v>
                </c:pt>
                <c:pt idx="4083">
                  <c:v>1.0830000000000002</c:v>
                </c:pt>
                <c:pt idx="4084">
                  <c:v>1.0840000000000005</c:v>
                </c:pt>
                <c:pt idx="4085">
                  <c:v>1.085</c:v>
                </c:pt>
                <c:pt idx="4086">
                  <c:v>1.0860000000000003</c:v>
                </c:pt>
                <c:pt idx="4087">
                  <c:v>1.0869999999999997</c:v>
                </c:pt>
                <c:pt idx="4088">
                  <c:v>1.0880000000000001</c:v>
                </c:pt>
                <c:pt idx="4089">
                  <c:v>1.0890000000000004</c:v>
                </c:pt>
                <c:pt idx="4090">
                  <c:v>1.0899999999999999</c:v>
                </c:pt>
                <c:pt idx="4091">
                  <c:v>1.0910000000000002</c:v>
                </c:pt>
                <c:pt idx="4092">
                  <c:v>1.0920000000000005</c:v>
                </c:pt>
                <c:pt idx="4093">
                  <c:v>1.093</c:v>
                </c:pt>
                <c:pt idx="4094">
                  <c:v>1.0940000000000003</c:v>
                </c:pt>
                <c:pt idx="4095">
                  <c:v>1.0949999999999998</c:v>
                </c:pt>
                <c:pt idx="4096">
                  <c:v>1.0960000000000001</c:v>
                </c:pt>
                <c:pt idx="4097">
                  <c:v>1.0970000000000004</c:v>
                </c:pt>
                <c:pt idx="4098">
                  <c:v>1.0979999999999999</c:v>
                </c:pt>
                <c:pt idx="4099">
                  <c:v>1.0990000000000002</c:v>
                </c:pt>
                <c:pt idx="4100">
                  <c:v>1.0999999999999996</c:v>
                </c:pt>
                <c:pt idx="4101">
                  <c:v>1.101</c:v>
                </c:pt>
                <c:pt idx="4102">
                  <c:v>1.1020000000000003</c:v>
                </c:pt>
                <c:pt idx="4103">
                  <c:v>1.1029999999999998</c:v>
                </c:pt>
                <c:pt idx="4104">
                  <c:v>1.1040000000000001</c:v>
                </c:pt>
                <c:pt idx="4105">
                  <c:v>1.1050000000000004</c:v>
                </c:pt>
                <c:pt idx="4106">
                  <c:v>1.1059999999999999</c:v>
                </c:pt>
                <c:pt idx="4107">
                  <c:v>1.1070000000000002</c:v>
                </c:pt>
                <c:pt idx="4108">
                  <c:v>1.1079999999999997</c:v>
                </c:pt>
                <c:pt idx="4109">
                  <c:v>1.109</c:v>
                </c:pt>
                <c:pt idx="4110">
                  <c:v>1.1100000000000003</c:v>
                </c:pt>
                <c:pt idx="4111">
                  <c:v>1.1109999999999998</c:v>
                </c:pt>
                <c:pt idx="4112">
                  <c:v>1.1120000000000001</c:v>
                </c:pt>
                <c:pt idx="4113">
                  <c:v>1.1130000000000004</c:v>
                </c:pt>
                <c:pt idx="4114">
                  <c:v>1.1139999999999999</c:v>
                </c:pt>
                <c:pt idx="4115">
                  <c:v>1.1150000000000002</c:v>
                </c:pt>
                <c:pt idx="4116">
                  <c:v>1.1159999999999997</c:v>
                </c:pt>
                <c:pt idx="4117">
                  <c:v>1.117</c:v>
                </c:pt>
                <c:pt idx="4118">
                  <c:v>1.1180000000000003</c:v>
                </c:pt>
                <c:pt idx="4119">
                  <c:v>1.1189999999999998</c:v>
                </c:pt>
                <c:pt idx="4120">
                  <c:v>1.1200000000000001</c:v>
                </c:pt>
                <c:pt idx="4121">
                  <c:v>1.1210000000000004</c:v>
                </c:pt>
                <c:pt idx="4122">
                  <c:v>1.1219999999999999</c:v>
                </c:pt>
                <c:pt idx="4123">
                  <c:v>1.1230000000000002</c:v>
                </c:pt>
                <c:pt idx="4124">
                  <c:v>1.1239999999999997</c:v>
                </c:pt>
                <c:pt idx="4125">
                  <c:v>1.125</c:v>
                </c:pt>
                <c:pt idx="4126">
                  <c:v>1.1260000000000003</c:v>
                </c:pt>
                <c:pt idx="4127">
                  <c:v>1.1269999999999998</c:v>
                </c:pt>
                <c:pt idx="4128">
                  <c:v>1.1280000000000001</c:v>
                </c:pt>
                <c:pt idx="4129">
                  <c:v>1.1290000000000004</c:v>
                </c:pt>
                <c:pt idx="4130">
                  <c:v>1.1299999999999999</c:v>
                </c:pt>
                <c:pt idx="4131">
                  <c:v>1.1310000000000002</c:v>
                </c:pt>
                <c:pt idx="4132">
                  <c:v>1.1319999999999997</c:v>
                </c:pt>
                <c:pt idx="4133">
                  <c:v>1.133</c:v>
                </c:pt>
                <c:pt idx="4134">
                  <c:v>1.1340000000000003</c:v>
                </c:pt>
                <c:pt idx="4135">
                  <c:v>1.1349999999999998</c:v>
                </c:pt>
                <c:pt idx="4136">
                  <c:v>1.1360000000000001</c:v>
                </c:pt>
                <c:pt idx="4137">
                  <c:v>1.1370000000000005</c:v>
                </c:pt>
                <c:pt idx="4138">
                  <c:v>1.1379999999999999</c:v>
                </c:pt>
                <c:pt idx="4139">
                  <c:v>1.1390000000000002</c:v>
                </c:pt>
                <c:pt idx="4140">
                  <c:v>1.1399999999999997</c:v>
                </c:pt>
                <c:pt idx="4141">
                  <c:v>1.141</c:v>
                </c:pt>
                <c:pt idx="4142">
                  <c:v>1.1420000000000003</c:v>
                </c:pt>
                <c:pt idx="4143">
                  <c:v>1.1429999999999998</c:v>
                </c:pt>
                <c:pt idx="4144">
                  <c:v>1.1440000000000001</c:v>
                </c:pt>
                <c:pt idx="4145">
                  <c:v>1.1450000000000005</c:v>
                </c:pt>
                <c:pt idx="4146">
                  <c:v>1.1459999999999999</c:v>
                </c:pt>
                <c:pt idx="4147">
                  <c:v>1.1470000000000002</c:v>
                </c:pt>
                <c:pt idx="4148">
                  <c:v>1.1479999999999997</c:v>
                </c:pt>
                <c:pt idx="4149">
                  <c:v>1.149</c:v>
                </c:pt>
                <c:pt idx="4150">
                  <c:v>1.1500000000000004</c:v>
                </c:pt>
                <c:pt idx="4151">
                  <c:v>1.1509999999999998</c:v>
                </c:pt>
                <c:pt idx="4152">
                  <c:v>1.1520000000000001</c:v>
                </c:pt>
                <c:pt idx="4153">
                  <c:v>1.1530000000000005</c:v>
                </c:pt>
                <c:pt idx="4154">
                  <c:v>1.1539999999999999</c:v>
                </c:pt>
                <c:pt idx="4155">
                  <c:v>1.1550000000000002</c:v>
                </c:pt>
                <c:pt idx="4156">
                  <c:v>1.1559999999999997</c:v>
                </c:pt>
                <c:pt idx="4157">
                  <c:v>1.157</c:v>
                </c:pt>
                <c:pt idx="4158">
                  <c:v>1.1580000000000004</c:v>
                </c:pt>
                <c:pt idx="4159">
                  <c:v>1.1589999999999998</c:v>
                </c:pt>
                <c:pt idx="4160">
                  <c:v>1.1600000000000001</c:v>
                </c:pt>
                <c:pt idx="4161">
                  <c:v>1.1610000000000005</c:v>
                </c:pt>
                <c:pt idx="4162">
                  <c:v>1.1619999999999999</c:v>
                </c:pt>
                <c:pt idx="4163">
                  <c:v>1.1630000000000003</c:v>
                </c:pt>
                <c:pt idx="4164">
                  <c:v>1.1639999999999997</c:v>
                </c:pt>
                <c:pt idx="4165">
                  <c:v>1.165</c:v>
                </c:pt>
                <c:pt idx="4166">
                  <c:v>1.1660000000000004</c:v>
                </c:pt>
                <c:pt idx="4167">
                  <c:v>1.1669999999999998</c:v>
                </c:pt>
                <c:pt idx="4168">
                  <c:v>1.1680000000000001</c:v>
                </c:pt>
                <c:pt idx="4169">
                  <c:v>1.1690000000000005</c:v>
                </c:pt>
                <c:pt idx="4170">
                  <c:v>1.17</c:v>
                </c:pt>
                <c:pt idx="4171">
                  <c:v>1.1710000000000003</c:v>
                </c:pt>
                <c:pt idx="4172">
                  <c:v>1.1719999999999997</c:v>
                </c:pt>
                <c:pt idx="4173">
                  <c:v>1.173</c:v>
                </c:pt>
                <c:pt idx="4174">
                  <c:v>1.1740000000000004</c:v>
                </c:pt>
                <c:pt idx="4175">
                  <c:v>1.1749999999999998</c:v>
                </c:pt>
                <c:pt idx="4176">
                  <c:v>1.1760000000000002</c:v>
                </c:pt>
                <c:pt idx="4177">
                  <c:v>1.1770000000000005</c:v>
                </c:pt>
                <c:pt idx="4178">
                  <c:v>1.1779999999999999</c:v>
                </c:pt>
                <c:pt idx="4179">
                  <c:v>1.1790000000000003</c:v>
                </c:pt>
                <c:pt idx="4180">
                  <c:v>1.1799999999999997</c:v>
                </c:pt>
                <c:pt idx="4181">
                  <c:v>1.181</c:v>
                </c:pt>
                <c:pt idx="4182">
                  <c:v>1.1820000000000004</c:v>
                </c:pt>
                <c:pt idx="4183">
                  <c:v>1.1829999999999998</c:v>
                </c:pt>
                <c:pt idx="4184">
                  <c:v>1.1840000000000002</c:v>
                </c:pt>
                <c:pt idx="4185">
                  <c:v>1.1850000000000005</c:v>
                </c:pt>
                <c:pt idx="4186">
                  <c:v>1.1859999999999999</c:v>
                </c:pt>
                <c:pt idx="4187">
                  <c:v>1.1870000000000003</c:v>
                </c:pt>
                <c:pt idx="4188">
                  <c:v>1.1879999999999997</c:v>
                </c:pt>
                <c:pt idx="4189">
                  <c:v>1.1890000000000001</c:v>
                </c:pt>
                <c:pt idx="4190">
                  <c:v>1.1900000000000004</c:v>
                </c:pt>
                <c:pt idx="4191">
                  <c:v>1.1909999999999998</c:v>
                </c:pt>
                <c:pt idx="4192">
                  <c:v>1.1920000000000002</c:v>
                </c:pt>
                <c:pt idx="4193">
                  <c:v>1.1930000000000005</c:v>
                </c:pt>
                <c:pt idx="4194">
                  <c:v>1.194</c:v>
                </c:pt>
                <c:pt idx="4195">
                  <c:v>1.1950000000000003</c:v>
                </c:pt>
                <c:pt idx="4196">
                  <c:v>1.1959999999999997</c:v>
                </c:pt>
                <c:pt idx="4197">
                  <c:v>1.1970000000000001</c:v>
                </c:pt>
                <c:pt idx="4198">
                  <c:v>1.1980000000000004</c:v>
                </c:pt>
                <c:pt idx="4199">
                  <c:v>1.1989999999999998</c:v>
                </c:pt>
                <c:pt idx="4200">
                  <c:v>1.2000000000000002</c:v>
                </c:pt>
                <c:pt idx="4201">
                  <c:v>1.2010000000000005</c:v>
                </c:pt>
                <c:pt idx="4202">
                  <c:v>1.202</c:v>
                </c:pt>
                <c:pt idx="4203">
                  <c:v>1.2030000000000003</c:v>
                </c:pt>
                <c:pt idx="4204">
                  <c:v>1.2039999999999997</c:v>
                </c:pt>
                <c:pt idx="4205">
                  <c:v>1.2050000000000001</c:v>
                </c:pt>
                <c:pt idx="4206">
                  <c:v>1.2060000000000004</c:v>
                </c:pt>
                <c:pt idx="4207">
                  <c:v>1.2069999999999999</c:v>
                </c:pt>
                <c:pt idx="4208">
                  <c:v>1.2080000000000002</c:v>
                </c:pt>
                <c:pt idx="4209">
                  <c:v>1.2090000000000005</c:v>
                </c:pt>
                <c:pt idx="4210">
                  <c:v>1.21</c:v>
                </c:pt>
                <c:pt idx="4211">
                  <c:v>1.2110000000000003</c:v>
                </c:pt>
                <c:pt idx="4212">
                  <c:v>1.2119999999999997</c:v>
                </c:pt>
                <c:pt idx="4213">
                  <c:v>1.2130000000000001</c:v>
                </c:pt>
                <c:pt idx="4214">
                  <c:v>1.2140000000000004</c:v>
                </c:pt>
                <c:pt idx="4215">
                  <c:v>1.2149999999999999</c:v>
                </c:pt>
                <c:pt idx="4216">
                  <c:v>1.2160000000000002</c:v>
                </c:pt>
                <c:pt idx="4217">
                  <c:v>1.2170000000000005</c:v>
                </c:pt>
                <c:pt idx="4218">
                  <c:v>1.218</c:v>
                </c:pt>
                <c:pt idx="4219">
                  <c:v>1.2190000000000003</c:v>
                </c:pt>
                <c:pt idx="4220">
                  <c:v>1.2199999999999998</c:v>
                </c:pt>
                <c:pt idx="4221">
                  <c:v>1.2210000000000001</c:v>
                </c:pt>
                <c:pt idx="4222">
                  <c:v>1.2220000000000004</c:v>
                </c:pt>
                <c:pt idx="4223">
                  <c:v>1.2229999999999999</c:v>
                </c:pt>
                <c:pt idx="4224">
                  <c:v>1.2240000000000002</c:v>
                </c:pt>
                <c:pt idx="4225">
                  <c:v>1.2249999999999996</c:v>
                </c:pt>
                <c:pt idx="4226">
                  <c:v>1.226</c:v>
                </c:pt>
                <c:pt idx="4227">
                  <c:v>1.2270000000000003</c:v>
                </c:pt>
                <c:pt idx="4228">
                  <c:v>1.2279999999999998</c:v>
                </c:pt>
                <c:pt idx="4229">
                  <c:v>1.2290000000000001</c:v>
                </c:pt>
                <c:pt idx="4230">
                  <c:v>1.2300000000000004</c:v>
                </c:pt>
                <c:pt idx="4231">
                  <c:v>1.2309999999999999</c:v>
                </c:pt>
                <c:pt idx="4232">
                  <c:v>1.2320000000000002</c:v>
                </c:pt>
                <c:pt idx="4233">
                  <c:v>1.2329999999999997</c:v>
                </c:pt>
                <c:pt idx="4234">
                  <c:v>1.234</c:v>
                </c:pt>
                <c:pt idx="4235">
                  <c:v>1.2350000000000003</c:v>
                </c:pt>
                <c:pt idx="4236">
                  <c:v>1.2359999999999998</c:v>
                </c:pt>
                <c:pt idx="4237">
                  <c:v>1.2370000000000001</c:v>
                </c:pt>
                <c:pt idx="4238">
                  <c:v>1.2380000000000004</c:v>
                </c:pt>
                <c:pt idx="4239">
                  <c:v>1.2389999999999999</c:v>
                </c:pt>
                <c:pt idx="4240">
                  <c:v>1.2400000000000002</c:v>
                </c:pt>
                <c:pt idx="4241">
                  <c:v>1.2409999999999997</c:v>
                </c:pt>
                <c:pt idx="4242">
                  <c:v>1.242</c:v>
                </c:pt>
                <c:pt idx="4243">
                  <c:v>1.2430000000000003</c:v>
                </c:pt>
                <c:pt idx="4244">
                  <c:v>1.2439999999999998</c:v>
                </c:pt>
                <c:pt idx="4245">
                  <c:v>1.2450000000000001</c:v>
                </c:pt>
                <c:pt idx="4246">
                  <c:v>1.2460000000000004</c:v>
                </c:pt>
                <c:pt idx="4247">
                  <c:v>1.2469999999999999</c:v>
                </c:pt>
                <c:pt idx="4248">
                  <c:v>1.2480000000000002</c:v>
                </c:pt>
                <c:pt idx="4249">
                  <c:v>1.2489999999999997</c:v>
                </c:pt>
                <c:pt idx="4250">
                  <c:v>1.25</c:v>
                </c:pt>
                <c:pt idx="4251">
                  <c:v>1.2510000000000003</c:v>
                </c:pt>
                <c:pt idx="4252">
                  <c:v>1.2519999999999998</c:v>
                </c:pt>
                <c:pt idx="4253">
                  <c:v>1.2530000000000001</c:v>
                </c:pt>
                <c:pt idx="4254">
                  <c:v>1.2540000000000004</c:v>
                </c:pt>
                <c:pt idx="4255">
                  <c:v>1.2549999999999999</c:v>
                </c:pt>
                <c:pt idx="4256">
                  <c:v>1.2560000000000002</c:v>
                </c:pt>
                <c:pt idx="4257">
                  <c:v>1.2569999999999997</c:v>
                </c:pt>
                <c:pt idx="4258">
                  <c:v>1.258</c:v>
                </c:pt>
                <c:pt idx="4259">
                  <c:v>1.2590000000000003</c:v>
                </c:pt>
                <c:pt idx="4260">
                  <c:v>1.2599999999999998</c:v>
                </c:pt>
                <c:pt idx="4261">
                  <c:v>1.2610000000000001</c:v>
                </c:pt>
                <c:pt idx="4262">
                  <c:v>1.2620000000000005</c:v>
                </c:pt>
                <c:pt idx="4263">
                  <c:v>1.2629999999999999</c:v>
                </c:pt>
                <c:pt idx="4264">
                  <c:v>1.2640000000000002</c:v>
                </c:pt>
                <c:pt idx="4265">
                  <c:v>1.2649999999999997</c:v>
                </c:pt>
                <c:pt idx="4266">
                  <c:v>1.266</c:v>
                </c:pt>
                <c:pt idx="4267">
                  <c:v>1.2670000000000003</c:v>
                </c:pt>
                <c:pt idx="4268">
                  <c:v>1.2679999999999998</c:v>
                </c:pt>
                <c:pt idx="4269">
                  <c:v>1.2690000000000001</c:v>
                </c:pt>
                <c:pt idx="4270">
                  <c:v>1.2700000000000005</c:v>
                </c:pt>
                <c:pt idx="4271">
                  <c:v>1.2709999999999999</c:v>
                </c:pt>
                <c:pt idx="4272">
                  <c:v>1.2720000000000002</c:v>
                </c:pt>
                <c:pt idx="4273">
                  <c:v>1.2729999999999997</c:v>
                </c:pt>
                <c:pt idx="4274">
                  <c:v>1.274</c:v>
                </c:pt>
                <c:pt idx="4275">
                  <c:v>1.2750000000000004</c:v>
                </c:pt>
                <c:pt idx="4276">
                  <c:v>1.2759999999999998</c:v>
                </c:pt>
                <c:pt idx="4277">
                  <c:v>1.2770000000000001</c:v>
                </c:pt>
                <c:pt idx="4278">
                  <c:v>1.2780000000000005</c:v>
                </c:pt>
                <c:pt idx="4279">
                  <c:v>1.2789999999999999</c:v>
                </c:pt>
                <c:pt idx="4280">
                  <c:v>1.2800000000000002</c:v>
                </c:pt>
                <c:pt idx="4281">
                  <c:v>1.2809999999999997</c:v>
                </c:pt>
                <c:pt idx="4282">
                  <c:v>1.282</c:v>
                </c:pt>
                <c:pt idx="4283">
                  <c:v>1.2830000000000004</c:v>
                </c:pt>
                <c:pt idx="4284">
                  <c:v>1.2839999999999998</c:v>
                </c:pt>
                <c:pt idx="4285">
                  <c:v>1.2850000000000001</c:v>
                </c:pt>
                <c:pt idx="4286">
                  <c:v>1.2860000000000005</c:v>
                </c:pt>
                <c:pt idx="4287">
                  <c:v>1.2869999999999999</c:v>
                </c:pt>
                <c:pt idx="4288">
                  <c:v>1.2880000000000003</c:v>
                </c:pt>
                <c:pt idx="4289">
                  <c:v>1.2889999999999997</c:v>
                </c:pt>
                <c:pt idx="4290">
                  <c:v>1.29</c:v>
                </c:pt>
                <c:pt idx="4291">
                  <c:v>1.2910000000000004</c:v>
                </c:pt>
                <c:pt idx="4292">
                  <c:v>1.2919999999999998</c:v>
                </c:pt>
                <c:pt idx="4293">
                  <c:v>1.2930000000000001</c:v>
                </c:pt>
                <c:pt idx="4294">
                  <c:v>1.2940000000000005</c:v>
                </c:pt>
                <c:pt idx="4295">
                  <c:v>1.2949999999999999</c:v>
                </c:pt>
                <c:pt idx="4296">
                  <c:v>1.2960000000000003</c:v>
                </c:pt>
                <c:pt idx="4297">
                  <c:v>1.2969999999999997</c:v>
                </c:pt>
                <c:pt idx="4298">
                  <c:v>1.298</c:v>
                </c:pt>
                <c:pt idx="4299">
                  <c:v>1.2990000000000004</c:v>
                </c:pt>
                <c:pt idx="4300">
                  <c:v>1.2999999999999998</c:v>
                </c:pt>
                <c:pt idx="4301">
                  <c:v>1.3010000000000002</c:v>
                </c:pt>
                <c:pt idx="4302">
                  <c:v>1.3020000000000005</c:v>
                </c:pt>
                <c:pt idx="4303">
                  <c:v>1.3029999999999999</c:v>
                </c:pt>
                <c:pt idx="4304">
                  <c:v>1.3040000000000003</c:v>
                </c:pt>
                <c:pt idx="4305">
                  <c:v>1.3049999999999997</c:v>
                </c:pt>
                <c:pt idx="4306">
                  <c:v>1.306</c:v>
                </c:pt>
                <c:pt idx="4307">
                  <c:v>1.3070000000000004</c:v>
                </c:pt>
                <c:pt idx="4308">
                  <c:v>1.3079999999999998</c:v>
                </c:pt>
                <c:pt idx="4309">
                  <c:v>1.3090000000000002</c:v>
                </c:pt>
                <c:pt idx="4310">
                  <c:v>1.3100000000000005</c:v>
                </c:pt>
                <c:pt idx="4311">
                  <c:v>1.3109999999999999</c:v>
                </c:pt>
                <c:pt idx="4312">
                  <c:v>1.3120000000000003</c:v>
                </c:pt>
                <c:pt idx="4313">
                  <c:v>1.3129999999999997</c:v>
                </c:pt>
                <c:pt idx="4314">
                  <c:v>1.3140000000000001</c:v>
                </c:pt>
                <c:pt idx="4315">
                  <c:v>1.3150000000000004</c:v>
                </c:pt>
                <c:pt idx="4316">
                  <c:v>1.3159999999999998</c:v>
                </c:pt>
                <c:pt idx="4317">
                  <c:v>1.3170000000000002</c:v>
                </c:pt>
                <c:pt idx="4318">
                  <c:v>1.3180000000000005</c:v>
                </c:pt>
                <c:pt idx="4319">
                  <c:v>1.319</c:v>
                </c:pt>
                <c:pt idx="4320">
                  <c:v>1.3200000000000003</c:v>
                </c:pt>
                <c:pt idx="4321">
                  <c:v>1.3209999999999997</c:v>
                </c:pt>
                <c:pt idx="4322">
                  <c:v>1.3220000000000001</c:v>
                </c:pt>
                <c:pt idx="4323">
                  <c:v>1.3230000000000004</c:v>
                </c:pt>
                <c:pt idx="4324">
                  <c:v>1.3239999999999998</c:v>
                </c:pt>
                <c:pt idx="4325">
                  <c:v>1.3250000000000002</c:v>
                </c:pt>
                <c:pt idx="4326">
                  <c:v>1.3260000000000005</c:v>
                </c:pt>
                <c:pt idx="4327">
                  <c:v>1.327</c:v>
                </c:pt>
                <c:pt idx="4328">
                  <c:v>1.3280000000000003</c:v>
                </c:pt>
                <c:pt idx="4329">
                  <c:v>1.3289999999999997</c:v>
                </c:pt>
                <c:pt idx="4330">
                  <c:v>1.33</c:v>
                </c:pt>
                <c:pt idx="4331">
                  <c:v>1.3310000000000004</c:v>
                </c:pt>
                <c:pt idx="4332">
                  <c:v>1.3319999999999999</c:v>
                </c:pt>
                <c:pt idx="4333">
                  <c:v>1.3330000000000002</c:v>
                </c:pt>
                <c:pt idx="4334">
                  <c:v>1.3340000000000005</c:v>
                </c:pt>
                <c:pt idx="4335">
                  <c:v>1.335</c:v>
                </c:pt>
                <c:pt idx="4336">
                  <c:v>1.3360000000000003</c:v>
                </c:pt>
                <c:pt idx="4337">
                  <c:v>1.3369999999999997</c:v>
                </c:pt>
                <c:pt idx="4338">
                  <c:v>1.3380000000000001</c:v>
                </c:pt>
                <c:pt idx="4339">
                  <c:v>1.3390000000000004</c:v>
                </c:pt>
                <c:pt idx="4340">
                  <c:v>1.3399999999999999</c:v>
                </c:pt>
                <c:pt idx="4341">
                  <c:v>1.3410000000000002</c:v>
                </c:pt>
                <c:pt idx="4342">
                  <c:v>1.3420000000000005</c:v>
                </c:pt>
                <c:pt idx="4343">
                  <c:v>1.343</c:v>
                </c:pt>
                <c:pt idx="4344">
                  <c:v>1.3440000000000003</c:v>
                </c:pt>
                <c:pt idx="4345">
                  <c:v>1.3449999999999998</c:v>
                </c:pt>
                <c:pt idx="4346">
                  <c:v>1.3460000000000001</c:v>
                </c:pt>
                <c:pt idx="4347">
                  <c:v>1.3470000000000004</c:v>
                </c:pt>
                <c:pt idx="4348">
                  <c:v>1.3479999999999999</c:v>
                </c:pt>
                <c:pt idx="4349">
                  <c:v>1.3490000000000002</c:v>
                </c:pt>
                <c:pt idx="4350">
                  <c:v>1.3500000000000005</c:v>
                </c:pt>
                <c:pt idx="4351">
                  <c:v>1.351</c:v>
                </c:pt>
                <c:pt idx="4352">
                  <c:v>1.3520000000000003</c:v>
                </c:pt>
                <c:pt idx="4353">
                  <c:v>1.3529999999999998</c:v>
                </c:pt>
                <c:pt idx="4354">
                  <c:v>1.3540000000000001</c:v>
                </c:pt>
                <c:pt idx="4355">
                  <c:v>1.3550000000000004</c:v>
                </c:pt>
                <c:pt idx="4356">
                  <c:v>1.3559999999999999</c:v>
                </c:pt>
                <c:pt idx="4357">
                  <c:v>1.3570000000000002</c:v>
                </c:pt>
                <c:pt idx="4358">
                  <c:v>1.3579999999999997</c:v>
                </c:pt>
                <c:pt idx="4359">
                  <c:v>1.359</c:v>
                </c:pt>
                <c:pt idx="4360">
                  <c:v>1.3600000000000003</c:v>
                </c:pt>
                <c:pt idx="4361">
                  <c:v>1.3609999999999998</c:v>
                </c:pt>
                <c:pt idx="4362">
                  <c:v>1.3620000000000001</c:v>
                </c:pt>
                <c:pt idx="4363">
                  <c:v>1.3630000000000004</c:v>
                </c:pt>
                <c:pt idx="4364">
                  <c:v>1.3639999999999999</c:v>
                </c:pt>
                <c:pt idx="4365">
                  <c:v>1.3650000000000002</c:v>
                </c:pt>
                <c:pt idx="4366">
                  <c:v>1.3659999999999997</c:v>
                </c:pt>
                <c:pt idx="4367">
                  <c:v>1.367</c:v>
                </c:pt>
                <c:pt idx="4368">
                  <c:v>1.3680000000000003</c:v>
                </c:pt>
                <c:pt idx="4369">
                  <c:v>1.3689999999999998</c:v>
                </c:pt>
                <c:pt idx="4370">
                  <c:v>1.37</c:v>
                </c:pt>
                <c:pt idx="4371">
                  <c:v>1.3710000000000004</c:v>
                </c:pt>
                <c:pt idx="4372">
                  <c:v>1.3719999999999999</c:v>
                </c:pt>
                <c:pt idx="4373">
                  <c:v>1.3730000000000002</c:v>
                </c:pt>
                <c:pt idx="4374">
                  <c:v>1.3739999999999997</c:v>
                </c:pt>
                <c:pt idx="4375">
                  <c:v>1.375</c:v>
                </c:pt>
                <c:pt idx="4376">
                  <c:v>1.3760000000000003</c:v>
                </c:pt>
                <c:pt idx="4377">
                  <c:v>1.3769999999999998</c:v>
                </c:pt>
                <c:pt idx="4378">
                  <c:v>1.3780000000000001</c:v>
                </c:pt>
                <c:pt idx="4379">
                  <c:v>1.3790000000000004</c:v>
                </c:pt>
                <c:pt idx="4380">
                  <c:v>1.38</c:v>
                </c:pt>
                <c:pt idx="4381">
                  <c:v>1.3810000000000002</c:v>
                </c:pt>
                <c:pt idx="4382">
                  <c:v>1.3819999999999997</c:v>
                </c:pt>
                <c:pt idx="4383">
                  <c:v>1.383</c:v>
                </c:pt>
                <c:pt idx="4384">
                  <c:v>1.3840000000000003</c:v>
                </c:pt>
                <c:pt idx="4385">
                  <c:v>1.3849999999999998</c:v>
                </c:pt>
                <c:pt idx="4386">
                  <c:v>1.3860000000000001</c:v>
                </c:pt>
                <c:pt idx="4387">
                  <c:v>1.3870000000000005</c:v>
                </c:pt>
                <c:pt idx="4388">
                  <c:v>1.3879999999999999</c:v>
                </c:pt>
                <c:pt idx="4389">
                  <c:v>1.3890000000000002</c:v>
                </c:pt>
                <c:pt idx="4390">
                  <c:v>1.3899999999999997</c:v>
                </c:pt>
                <c:pt idx="4391">
                  <c:v>1.391</c:v>
                </c:pt>
                <c:pt idx="4392">
                  <c:v>1.3920000000000003</c:v>
                </c:pt>
                <c:pt idx="4393">
                  <c:v>1.3929999999999998</c:v>
                </c:pt>
                <c:pt idx="4394">
                  <c:v>1.3940000000000001</c:v>
                </c:pt>
                <c:pt idx="4395">
                  <c:v>1.3950000000000005</c:v>
                </c:pt>
                <c:pt idx="4396">
                  <c:v>1.3959999999999999</c:v>
                </c:pt>
                <c:pt idx="4397">
                  <c:v>1.3970000000000002</c:v>
                </c:pt>
                <c:pt idx="4398">
                  <c:v>1.3979999999999997</c:v>
                </c:pt>
                <c:pt idx="4399">
                  <c:v>1.399</c:v>
                </c:pt>
                <c:pt idx="4400">
                  <c:v>1.4000000000000004</c:v>
                </c:pt>
                <c:pt idx="4401">
                  <c:v>1.4009999999999998</c:v>
                </c:pt>
                <c:pt idx="4402">
                  <c:v>1.4020000000000001</c:v>
                </c:pt>
                <c:pt idx="4403">
                  <c:v>1.4030000000000005</c:v>
                </c:pt>
                <c:pt idx="4404">
                  <c:v>1.4039999999999999</c:v>
                </c:pt>
                <c:pt idx="4405">
                  <c:v>1.4050000000000002</c:v>
                </c:pt>
                <c:pt idx="4406">
                  <c:v>1.4059999999999997</c:v>
                </c:pt>
                <c:pt idx="4407">
                  <c:v>1.407</c:v>
                </c:pt>
                <c:pt idx="4408">
                  <c:v>1.4080000000000004</c:v>
                </c:pt>
                <c:pt idx="4409">
                  <c:v>1.4089999999999998</c:v>
                </c:pt>
                <c:pt idx="4410">
                  <c:v>1.4100000000000001</c:v>
                </c:pt>
                <c:pt idx="4411">
                  <c:v>1.4110000000000005</c:v>
                </c:pt>
                <c:pt idx="4412">
                  <c:v>1.4119999999999999</c:v>
                </c:pt>
                <c:pt idx="4413">
                  <c:v>1.4130000000000003</c:v>
                </c:pt>
                <c:pt idx="4414">
                  <c:v>1.4139999999999997</c:v>
                </c:pt>
                <c:pt idx="4415">
                  <c:v>1.415</c:v>
                </c:pt>
                <c:pt idx="4416">
                  <c:v>1.4160000000000004</c:v>
                </c:pt>
                <c:pt idx="4417">
                  <c:v>1.4169999999999998</c:v>
                </c:pt>
                <c:pt idx="4418">
                  <c:v>1.4180000000000001</c:v>
                </c:pt>
                <c:pt idx="4419">
                  <c:v>1.4190000000000005</c:v>
                </c:pt>
                <c:pt idx="4420">
                  <c:v>1.42</c:v>
                </c:pt>
                <c:pt idx="4421">
                  <c:v>1.4210000000000003</c:v>
                </c:pt>
                <c:pt idx="4422">
                  <c:v>1.4219999999999997</c:v>
                </c:pt>
                <c:pt idx="4423">
                  <c:v>1.423</c:v>
                </c:pt>
                <c:pt idx="4424">
                  <c:v>1.4240000000000004</c:v>
                </c:pt>
                <c:pt idx="4425">
                  <c:v>1.4249999999999998</c:v>
                </c:pt>
                <c:pt idx="4426">
                  <c:v>1.4260000000000002</c:v>
                </c:pt>
                <c:pt idx="4427">
                  <c:v>1.4270000000000005</c:v>
                </c:pt>
                <c:pt idx="4428">
                  <c:v>1.4279999999999999</c:v>
                </c:pt>
                <c:pt idx="4429">
                  <c:v>1.4290000000000003</c:v>
                </c:pt>
                <c:pt idx="4430">
                  <c:v>1.4299999999999997</c:v>
                </c:pt>
                <c:pt idx="4431">
                  <c:v>1.431</c:v>
                </c:pt>
                <c:pt idx="4432">
                  <c:v>1.4320000000000004</c:v>
                </c:pt>
                <c:pt idx="4433">
                  <c:v>1.4329999999999998</c:v>
                </c:pt>
                <c:pt idx="4434">
                  <c:v>1.4340000000000002</c:v>
                </c:pt>
                <c:pt idx="4435">
                  <c:v>1.4350000000000005</c:v>
                </c:pt>
                <c:pt idx="4436">
                  <c:v>1.4359999999999999</c:v>
                </c:pt>
                <c:pt idx="4437">
                  <c:v>1.4370000000000003</c:v>
                </c:pt>
                <c:pt idx="4438">
                  <c:v>1.4379999999999997</c:v>
                </c:pt>
                <c:pt idx="4439">
                  <c:v>1.4390000000000001</c:v>
                </c:pt>
                <c:pt idx="4440">
                  <c:v>1.4400000000000004</c:v>
                </c:pt>
                <c:pt idx="4441">
                  <c:v>1.4409999999999998</c:v>
                </c:pt>
                <c:pt idx="4442">
                  <c:v>1.4420000000000002</c:v>
                </c:pt>
                <c:pt idx="4443">
                  <c:v>1.4430000000000005</c:v>
                </c:pt>
                <c:pt idx="4444">
                  <c:v>1.444</c:v>
                </c:pt>
                <c:pt idx="4445">
                  <c:v>1.4450000000000003</c:v>
                </c:pt>
                <c:pt idx="4446">
                  <c:v>1.4459999999999997</c:v>
                </c:pt>
                <c:pt idx="4447">
                  <c:v>1.4470000000000001</c:v>
                </c:pt>
                <c:pt idx="4448">
                  <c:v>1.4480000000000004</c:v>
                </c:pt>
                <c:pt idx="4449">
                  <c:v>1.4489999999999998</c:v>
                </c:pt>
                <c:pt idx="4450">
                  <c:v>1.4500000000000002</c:v>
                </c:pt>
                <c:pt idx="4451">
                  <c:v>1.4510000000000005</c:v>
                </c:pt>
                <c:pt idx="4452">
                  <c:v>1.452</c:v>
                </c:pt>
                <c:pt idx="4453">
                  <c:v>1.4530000000000003</c:v>
                </c:pt>
                <c:pt idx="4454">
                  <c:v>1.4539999999999997</c:v>
                </c:pt>
                <c:pt idx="4455">
                  <c:v>1.4550000000000001</c:v>
                </c:pt>
                <c:pt idx="4456">
                  <c:v>1.4560000000000004</c:v>
                </c:pt>
                <c:pt idx="4457">
                  <c:v>1.4569999999999999</c:v>
                </c:pt>
                <c:pt idx="4458">
                  <c:v>1.4580000000000002</c:v>
                </c:pt>
                <c:pt idx="4459">
                  <c:v>1.4590000000000005</c:v>
                </c:pt>
                <c:pt idx="4460">
                  <c:v>1.46</c:v>
                </c:pt>
                <c:pt idx="4461">
                  <c:v>1.4610000000000003</c:v>
                </c:pt>
                <c:pt idx="4462">
                  <c:v>1.4619999999999997</c:v>
                </c:pt>
                <c:pt idx="4463">
                  <c:v>1.4630000000000001</c:v>
                </c:pt>
                <c:pt idx="4464">
                  <c:v>1.4640000000000004</c:v>
                </c:pt>
                <c:pt idx="4465">
                  <c:v>1.4649999999999999</c:v>
                </c:pt>
                <c:pt idx="4466">
                  <c:v>1.4660000000000002</c:v>
                </c:pt>
                <c:pt idx="4467">
                  <c:v>1.4670000000000005</c:v>
                </c:pt>
                <c:pt idx="4468">
                  <c:v>1.468</c:v>
                </c:pt>
                <c:pt idx="4469">
                  <c:v>1.4690000000000003</c:v>
                </c:pt>
                <c:pt idx="4470">
                  <c:v>1.4699999999999998</c:v>
                </c:pt>
                <c:pt idx="4471">
                  <c:v>1.4710000000000001</c:v>
                </c:pt>
                <c:pt idx="4472">
                  <c:v>1.4720000000000004</c:v>
                </c:pt>
                <c:pt idx="4473">
                  <c:v>1.4729999999999999</c:v>
                </c:pt>
                <c:pt idx="4474">
                  <c:v>1.4740000000000002</c:v>
                </c:pt>
                <c:pt idx="4475">
                  <c:v>1.4750000000000005</c:v>
                </c:pt>
                <c:pt idx="4476">
                  <c:v>1.476</c:v>
                </c:pt>
                <c:pt idx="4477">
                  <c:v>1.4770000000000003</c:v>
                </c:pt>
                <c:pt idx="4478">
                  <c:v>1.4779999999999998</c:v>
                </c:pt>
                <c:pt idx="4479">
                  <c:v>1.4790000000000001</c:v>
                </c:pt>
                <c:pt idx="4480">
                  <c:v>1.4800000000000004</c:v>
                </c:pt>
                <c:pt idx="4481">
                  <c:v>1.4809999999999999</c:v>
                </c:pt>
                <c:pt idx="4482">
                  <c:v>1.4820000000000002</c:v>
                </c:pt>
                <c:pt idx="4483">
                  <c:v>1.4829999999999997</c:v>
                </c:pt>
                <c:pt idx="4484">
                  <c:v>1.484</c:v>
                </c:pt>
                <c:pt idx="4485">
                  <c:v>1.4850000000000003</c:v>
                </c:pt>
                <c:pt idx="4486">
                  <c:v>1.4859999999999998</c:v>
                </c:pt>
                <c:pt idx="4487">
                  <c:v>1.4870000000000001</c:v>
                </c:pt>
                <c:pt idx="4488">
                  <c:v>1.4880000000000004</c:v>
                </c:pt>
                <c:pt idx="4489">
                  <c:v>1.4889999999999999</c:v>
                </c:pt>
                <c:pt idx="4490">
                  <c:v>1.4900000000000002</c:v>
                </c:pt>
                <c:pt idx="4491">
                  <c:v>1.4909999999999997</c:v>
                </c:pt>
                <c:pt idx="4492">
                  <c:v>1.492</c:v>
                </c:pt>
                <c:pt idx="4493">
                  <c:v>1.4930000000000003</c:v>
                </c:pt>
                <c:pt idx="4494">
                  <c:v>1.4939999999999998</c:v>
                </c:pt>
                <c:pt idx="4495">
                  <c:v>1.4950000000000001</c:v>
                </c:pt>
                <c:pt idx="4496">
                  <c:v>1.4960000000000004</c:v>
                </c:pt>
                <c:pt idx="4497">
                  <c:v>1.4969999999999999</c:v>
                </c:pt>
                <c:pt idx="4498">
                  <c:v>1.4980000000000002</c:v>
                </c:pt>
                <c:pt idx="4499">
                  <c:v>1.4989999999999997</c:v>
                </c:pt>
                <c:pt idx="4500">
                  <c:v>1.5</c:v>
                </c:pt>
                <c:pt idx="4501">
                  <c:v>1.5010000000000003</c:v>
                </c:pt>
                <c:pt idx="4502">
                  <c:v>1.5019999999999998</c:v>
                </c:pt>
                <c:pt idx="4503">
                  <c:v>1.5030000000000001</c:v>
                </c:pt>
                <c:pt idx="4504">
                  <c:v>1.5040000000000004</c:v>
                </c:pt>
                <c:pt idx="4505">
                  <c:v>1.5049999999999999</c:v>
                </c:pt>
                <c:pt idx="4506">
                  <c:v>1.5060000000000002</c:v>
                </c:pt>
                <c:pt idx="4507">
                  <c:v>1.5069999999999997</c:v>
                </c:pt>
                <c:pt idx="4508">
                  <c:v>1.508</c:v>
                </c:pt>
                <c:pt idx="4509">
                  <c:v>1.5090000000000003</c:v>
                </c:pt>
                <c:pt idx="4510">
                  <c:v>1.5099999999999998</c:v>
                </c:pt>
                <c:pt idx="4511">
                  <c:v>1.5110000000000001</c:v>
                </c:pt>
                <c:pt idx="4512">
                  <c:v>1.5120000000000005</c:v>
                </c:pt>
                <c:pt idx="4513">
                  <c:v>1.5129999999999999</c:v>
                </c:pt>
                <c:pt idx="4514">
                  <c:v>1.5140000000000002</c:v>
                </c:pt>
                <c:pt idx="4515">
                  <c:v>1.5149999999999997</c:v>
                </c:pt>
                <c:pt idx="4516">
                  <c:v>1.516</c:v>
                </c:pt>
                <c:pt idx="4517">
                  <c:v>1.5170000000000003</c:v>
                </c:pt>
                <c:pt idx="4518">
                  <c:v>1.5179999999999998</c:v>
                </c:pt>
                <c:pt idx="4519">
                  <c:v>1.5190000000000001</c:v>
                </c:pt>
                <c:pt idx="4520">
                  <c:v>1.5200000000000005</c:v>
                </c:pt>
                <c:pt idx="4521">
                  <c:v>1.5209999999999999</c:v>
                </c:pt>
                <c:pt idx="4522">
                  <c:v>1.5220000000000002</c:v>
                </c:pt>
                <c:pt idx="4523">
                  <c:v>1.5229999999999997</c:v>
                </c:pt>
                <c:pt idx="4524">
                  <c:v>1.524</c:v>
                </c:pt>
                <c:pt idx="4525">
                  <c:v>1.5250000000000004</c:v>
                </c:pt>
                <c:pt idx="4526">
                  <c:v>1.5259999999999998</c:v>
                </c:pt>
                <c:pt idx="4527">
                  <c:v>1.5270000000000001</c:v>
                </c:pt>
                <c:pt idx="4528">
                  <c:v>1.5280000000000005</c:v>
                </c:pt>
                <c:pt idx="4529">
                  <c:v>1.5289999999999999</c:v>
                </c:pt>
                <c:pt idx="4530">
                  <c:v>1.5300000000000002</c:v>
                </c:pt>
                <c:pt idx="4531">
                  <c:v>1.5309999999999997</c:v>
                </c:pt>
                <c:pt idx="4532">
                  <c:v>1.532</c:v>
                </c:pt>
                <c:pt idx="4533">
                  <c:v>1.5330000000000004</c:v>
                </c:pt>
                <c:pt idx="4534">
                  <c:v>1.5339999999999998</c:v>
                </c:pt>
                <c:pt idx="4535">
                  <c:v>1.5350000000000001</c:v>
                </c:pt>
                <c:pt idx="4536">
                  <c:v>1.5360000000000005</c:v>
                </c:pt>
                <c:pt idx="4537">
                  <c:v>1.5369999999999999</c:v>
                </c:pt>
                <c:pt idx="4538">
                  <c:v>1.5380000000000003</c:v>
                </c:pt>
                <c:pt idx="4539">
                  <c:v>1.5389999999999997</c:v>
                </c:pt>
                <c:pt idx="4540">
                  <c:v>1.54</c:v>
                </c:pt>
                <c:pt idx="4541">
                  <c:v>1.5410000000000004</c:v>
                </c:pt>
                <c:pt idx="4542">
                  <c:v>1.5419999999999998</c:v>
                </c:pt>
                <c:pt idx="4543">
                  <c:v>1.5430000000000001</c:v>
                </c:pt>
                <c:pt idx="4544">
                  <c:v>1.5440000000000005</c:v>
                </c:pt>
                <c:pt idx="4545">
                  <c:v>1.5449999999999999</c:v>
                </c:pt>
                <c:pt idx="4546">
                  <c:v>1.5460000000000003</c:v>
                </c:pt>
                <c:pt idx="4547">
                  <c:v>1.5469999999999997</c:v>
                </c:pt>
                <c:pt idx="4548">
                  <c:v>1.548</c:v>
                </c:pt>
                <c:pt idx="4549">
                  <c:v>1.5490000000000004</c:v>
                </c:pt>
                <c:pt idx="4550">
                  <c:v>1.5499999999999998</c:v>
                </c:pt>
                <c:pt idx="4551">
                  <c:v>1.5510000000000002</c:v>
                </c:pt>
                <c:pt idx="4552">
                  <c:v>1.5520000000000005</c:v>
                </c:pt>
                <c:pt idx="4553">
                  <c:v>1.5529999999999999</c:v>
                </c:pt>
                <c:pt idx="4554">
                  <c:v>1.5540000000000003</c:v>
                </c:pt>
                <c:pt idx="4555">
                  <c:v>1.5549999999999997</c:v>
                </c:pt>
                <c:pt idx="4556">
                  <c:v>1.556</c:v>
                </c:pt>
                <c:pt idx="4557">
                  <c:v>1.5570000000000004</c:v>
                </c:pt>
                <c:pt idx="4558">
                  <c:v>1.5579999999999998</c:v>
                </c:pt>
                <c:pt idx="4559">
                  <c:v>1.5590000000000002</c:v>
                </c:pt>
                <c:pt idx="4560">
                  <c:v>1.5600000000000005</c:v>
                </c:pt>
                <c:pt idx="4561">
                  <c:v>1.5609999999999999</c:v>
                </c:pt>
                <c:pt idx="4562">
                  <c:v>1.5620000000000003</c:v>
                </c:pt>
                <c:pt idx="4563">
                  <c:v>1.5629999999999997</c:v>
                </c:pt>
                <c:pt idx="4564">
                  <c:v>1.5640000000000001</c:v>
                </c:pt>
                <c:pt idx="4565">
                  <c:v>1.5650000000000004</c:v>
                </c:pt>
                <c:pt idx="4566">
                  <c:v>1.5659999999999998</c:v>
                </c:pt>
                <c:pt idx="4567">
                  <c:v>1.5670000000000002</c:v>
                </c:pt>
                <c:pt idx="4568">
                  <c:v>1.5680000000000005</c:v>
                </c:pt>
                <c:pt idx="4569">
                  <c:v>1.569</c:v>
                </c:pt>
                <c:pt idx="4570">
                  <c:v>1.5700000000000003</c:v>
                </c:pt>
                <c:pt idx="4571">
                  <c:v>1.5709999999999997</c:v>
                </c:pt>
                <c:pt idx="4572">
                  <c:v>1.5720000000000001</c:v>
                </c:pt>
                <c:pt idx="4573">
                  <c:v>1.5730000000000004</c:v>
                </c:pt>
                <c:pt idx="4574">
                  <c:v>1.5739999999999998</c:v>
                </c:pt>
                <c:pt idx="4575">
                  <c:v>1.5750000000000002</c:v>
                </c:pt>
                <c:pt idx="4576">
                  <c:v>1.5760000000000005</c:v>
                </c:pt>
                <c:pt idx="4577">
                  <c:v>1.577</c:v>
                </c:pt>
                <c:pt idx="4578">
                  <c:v>1.5780000000000003</c:v>
                </c:pt>
                <c:pt idx="4579">
                  <c:v>1.5789999999999997</c:v>
                </c:pt>
                <c:pt idx="4580">
                  <c:v>1.58</c:v>
                </c:pt>
                <c:pt idx="4581">
                  <c:v>1.5810000000000004</c:v>
                </c:pt>
                <c:pt idx="4582">
                  <c:v>1.5819999999999999</c:v>
                </c:pt>
                <c:pt idx="4583">
                  <c:v>1.5830000000000002</c:v>
                </c:pt>
                <c:pt idx="4584">
                  <c:v>1.5840000000000005</c:v>
                </c:pt>
                <c:pt idx="4585">
                  <c:v>1.585</c:v>
                </c:pt>
                <c:pt idx="4586">
                  <c:v>1.5860000000000003</c:v>
                </c:pt>
                <c:pt idx="4587">
                  <c:v>1.5869999999999997</c:v>
                </c:pt>
                <c:pt idx="4588">
                  <c:v>1.5880000000000001</c:v>
                </c:pt>
                <c:pt idx="4589">
                  <c:v>1.5890000000000004</c:v>
                </c:pt>
                <c:pt idx="4590">
                  <c:v>1.5899999999999999</c:v>
                </c:pt>
                <c:pt idx="4591">
                  <c:v>1.5910000000000002</c:v>
                </c:pt>
                <c:pt idx="4592">
                  <c:v>1.5920000000000005</c:v>
                </c:pt>
                <c:pt idx="4593">
                  <c:v>1.593</c:v>
                </c:pt>
                <c:pt idx="4594">
                  <c:v>1.5940000000000003</c:v>
                </c:pt>
                <c:pt idx="4595">
                  <c:v>1.5949999999999998</c:v>
                </c:pt>
                <c:pt idx="4596">
                  <c:v>1.5960000000000001</c:v>
                </c:pt>
                <c:pt idx="4597">
                  <c:v>1.5970000000000004</c:v>
                </c:pt>
                <c:pt idx="4598">
                  <c:v>1.5979999999999999</c:v>
                </c:pt>
                <c:pt idx="4599">
                  <c:v>1.5990000000000002</c:v>
                </c:pt>
                <c:pt idx="4600">
                  <c:v>1.6000000000000005</c:v>
                </c:pt>
                <c:pt idx="4601">
                  <c:v>1.601</c:v>
                </c:pt>
                <c:pt idx="4602">
                  <c:v>1.6020000000000003</c:v>
                </c:pt>
                <c:pt idx="4603">
                  <c:v>1.6029999999999998</c:v>
                </c:pt>
                <c:pt idx="4604">
                  <c:v>1.6040000000000001</c:v>
                </c:pt>
                <c:pt idx="4605">
                  <c:v>1.6050000000000004</c:v>
                </c:pt>
                <c:pt idx="4606">
                  <c:v>1.6059999999999999</c:v>
                </c:pt>
                <c:pt idx="4607">
                  <c:v>1.6070000000000002</c:v>
                </c:pt>
                <c:pt idx="4608">
                  <c:v>1.6080000000000005</c:v>
                </c:pt>
                <c:pt idx="4609">
                  <c:v>1.609</c:v>
                </c:pt>
                <c:pt idx="4610">
                  <c:v>1.6100000000000003</c:v>
                </c:pt>
                <c:pt idx="4611">
                  <c:v>1.6109999999999998</c:v>
                </c:pt>
                <c:pt idx="4612">
                  <c:v>1.6120000000000001</c:v>
                </c:pt>
                <c:pt idx="4613">
                  <c:v>1.6130000000000004</c:v>
                </c:pt>
                <c:pt idx="4614">
                  <c:v>1.6139999999999999</c:v>
                </c:pt>
                <c:pt idx="4615">
                  <c:v>1.6150000000000002</c:v>
                </c:pt>
                <c:pt idx="4616">
                  <c:v>1.6159999999999997</c:v>
                </c:pt>
                <c:pt idx="4617">
                  <c:v>1.617</c:v>
                </c:pt>
                <c:pt idx="4618">
                  <c:v>1.6180000000000003</c:v>
                </c:pt>
                <c:pt idx="4619">
                  <c:v>1.6189999999999998</c:v>
                </c:pt>
                <c:pt idx="4620">
                  <c:v>1.62</c:v>
                </c:pt>
                <c:pt idx="4621">
                  <c:v>1.6210000000000004</c:v>
                </c:pt>
                <c:pt idx="4622">
                  <c:v>1.6219999999999999</c:v>
                </c:pt>
                <c:pt idx="4623">
                  <c:v>1.6230000000000002</c:v>
                </c:pt>
                <c:pt idx="4624">
                  <c:v>1.6239999999999997</c:v>
                </c:pt>
                <c:pt idx="4625">
                  <c:v>1.625</c:v>
                </c:pt>
                <c:pt idx="4626">
                  <c:v>1.6260000000000003</c:v>
                </c:pt>
                <c:pt idx="4627">
                  <c:v>1.6269999999999998</c:v>
                </c:pt>
                <c:pt idx="4628">
                  <c:v>1.6280000000000001</c:v>
                </c:pt>
                <c:pt idx="4629">
                  <c:v>1.6290000000000004</c:v>
                </c:pt>
                <c:pt idx="4630">
                  <c:v>1.63</c:v>
                </c:pt>
                <c:pt idx="4631">
                  <c:v>1.6310000000000002</c:v>
                </c:pt>
                <c:pt idx="4632">
                  <c:v>1.6319999999999997</c:v>
                </c:pt>
                <c:pt idx="4633">
                  <c:v>1.633</c:v>
                </c:pt>
                <c:pt idx="4634">
                  <c:v>1.6340000000000003</c:v>
                </c:pt>
                <c:pt idx="4635">
                  <c:v>1.6349999999999998</c:v>
                </c:pt>
                <c:pt idx="4636">
                  <c:v>1.6360000000000001</c:v>
                </c:pt>
                <c:pt idx="4637">
                  <c:v>1.6370000000000005</c:v>
                </c:pt>
                <c:pt idx="4638">
                  <c:v>1.6379999999999999</c:v>
                </c:pt>
                <c:pt idx="4639">
                  <c:v>1.6390000000000002</c:v>
                </c:pt>
                <c:pt idx="4640">
                  <c:v>1.6399999999999997</c:v>
                </c:pt>
                <c:pt idx="4641">
                  <c:v>1.641</c:v>
                </c:pt>
                <c:pt idx="4642">
                  <c:v>1.6420000000000003</c:v>
                </c:pt>
                <c:pt idx="4643">
                  <c:v>1.6429999999999998</c:v>
                </c:pt>
                <c:pt idx="4644">
                  <c:v>1.6440000000000001</c:v>
                </c:pt>
                <c:pt idx="4645">
                  <c:v>1.6450000000000005</c:v>
                </c:pt>
                <c:pt idx="4646">
                  <c:v>1.6459999999999999</c:v>
                </c:pt>
                <c:pt idx="4647">
                  <c:v>1.6470000000000002</c:v>
                </c:pt>
                <c:pt idx="4648">
                  <c:v>1.6479999999999997</c:v>
                </c:pt>
                <c:pt idx="4649">
                  <c:v>1.649</c:v>
                </c:pt>
                <c:pt idx="4650">
                  <c:v>1.6500000000000004</c:v>
                </c:pt>
                <c:pt idx="4651">
                  <c:v>1.6509999999999998</c:v>
                </c:pt>
                <c:pt idx="4652">
                  <c:v>1.6520000000000001</c:v>
                </c:pt>
                <c:pt idx="4653">
                  <c:v>1.6530000000000005</c:v>
                </c:pt>
                <c:pt idx="4654">
                  <c:v>1.6539999999999999</c:v>
                </c:pt>
                <c:pt idx="4655">
                  <c:v>1.6550000000000002</c:v>
                </c:pt>
                <c:pt idx="4656">
                  <c:v>1.6559999999999997</c:v>
                </c:pt>
                <c:pt idx="4657">
                  <c:v>1.657</c:v>
                </c:pt>
                <c:pt idx="4658">
                  <c:v>1.6580000000000004</c:v>
                </c:pt>
                <c:pt idx="4659">
                  <c:v>1.6589999999999998</c:v>
                </c:pt>
                <c:pt idx="4660">
                  <c:v>1.6600000000000001</c:v>
                </c:pt>
                <c:pt idx="4661">
                  <c:v>1.6610000000000005</c:v>
                </c:pt>
                <c:pt idx="4662">
                  <c:v>1.6619999999999999</c:v>
                </c:pt>
                <c:pt idx="4663">
                  <c:v>1.6630000000000003</c:v>
                </c:pt>
                <c:pt idx="4664">
                  <c:v>1.6639999999999997</c:v>
                </c:pt>
                <c:pt idx="4665">
                  <c:v>1.665</c:v>
                </c:pt>
                <c:pt idx="4666">
                  <c:v>1.6660000000000004</c:v>
                </c:pt>
                <c:pt idx="4667">
                  <c:v>1.6669999999999998</c:v>
                </c:pt>
                <c:pt idx="4668">
                  <c:v>1.6680000000000001</c:v>
                </c:pt>
                <c:pt idx="4669">
                  <c:v>1.6690000000000005</c:v>
                </c:pt>
                <c:pt idx="4670">
                  <c:v>1.67</c:v>
                </c:pt>
                <c:pt idx="4671">
                  <c:v>1.6710000000000003</c:v>
                </c:pt>
                <c:pt idx="4672">
                  <c:v>1.6719999999999997</c:v>
                </c:pt>
                <c:pt idx="4673">
                  <c:v>1.673</c:v>
                </c:pt>
                <c:pt idx="4674">
                  <c:v>1.6740000000000004</c:v>
                </c:pt>
                <c:pt idx="4675">
                  <c:v>1.6749999999999998</c:v>
                </c:pt>
                <c:pt idx="4676">
                  <c:v>1.6760000000000002</c:v>
                </c:pt>
                <c:pt idx="4677">
                  <c:v>1.6770000000000005</c:v>
                </c:pt>
                <c:pt idx="4678">
                  <c:v>1.6779999999999999</c:v>
                </c:pt>
                <c:pt idx="4679">
                  <c:v>1.6790000000000003</c:v>
                </c:pt>
                <c:pt idx="4680">
                  <c:v>1.6799999999999997</c:v>
                </c:pt>
                <c:pt idx="4681">
                  <c:v>1.681</c:v>
                </c:pt>
                <c:pt idx="4682">
                  <c:v>1.6820000000000004</c:v>
                </c:pt>
                <c:pt idx="4683">
                  <c:v>1.6829999999999998</c:v>
                </c:pt>
                <c:pt idx="4684">
                  <c:v>1.6840000000000002</c:v>
                </c:pt>
                <c:pt idx="4685">
                  <c:v>1.6850000000000005</c:v>
                </c:pt>
                <c:pt idx="4686">
                  <c:v>1.6859999999999999</c:v>
                </c:pt>
                <c:pt idx="4687">
                  <c:v>1.6870000000000003</c:v>
                </c:pt>
                <c:pt idx="4688">
                  <c:v>1.6879999999999997</c:v>
                </c:pt>
                <c:pt idx="4689">
                  <c:v>1.6890000000000001</c:v>
                </c:pt>
                <c:pt idx="4690">
                  <c:v>1.6900000000000004</c:v>
                </c:pt>
                <c:pt idx="4691">
                  <c:v>1.6909999999999998</c:v>
                </c:pt>
                <c:pt idx="4692">
                  <c:v>1.6920000000000002</c:v>
                </c:pt>
                <c:pt idx="4693">
                  <c:v>1.6930000000000005</c:v>
                </c:pt>
                <c:pt idx="4694">
                  <c:v>1.694</c:v>
                </c:pt>
                <c:pt idx="4695">
                  <c:v>1.6950000000000003</c:v>
                </c:pt>
                <c:pt idx="4696">
                  <c:v>1.6959999999999997</c:v>
                </c:pt>
                <c:pt idx="4697">
                  <c:v>1.6970000000000001</c:v>
                </c:pt>
                <c:pt idx="4698">
                  <c:v>1.6980000000000004</c:v>
                </c:pt>
                <c:pt idx="4699">
                  <c:v>1.6989999999999998</c:v>
                </c:pt>
                <c:pt idx="4700">
                  <c:v>1.7000000000000002</c:v>
                </c:pt>
                <c:pt idx="4701">
                  <c:v>1.7010000000000005</c:v>
                </c:pt>
                <c:pt idx="4702">
                  <c:v>1.702</c:v>
                </c:pt>
                <c:pt idx="4703">
                  <c:v>1.7030000000000003</c:v>
                </c:pt>
                <c:pt idx="4704">
                  <c:v>1.7039999999999997</c:v>
                </c:pt>
                <c:pt idx="4705">
                  <c:v>1.7050000000000001</c:v>
                </c:pt>
                <c:pt idx="4706">
                  <c:v>1.7060000000000004</c:v>
                </c:pt>
                <c:pt idx="4707">
                  <c:v>1.7069999999999999</c:v>
                </c:pt>
                <c:pt idx="4708">
                  <c:v>1.7080000000000002</c:v>
                </c:pt>
                <c:pt idx="4709">
                  <c:v>1.7090000000000005</c:v>
                </c:pt>
                <c:pt idx="4710">
                  <c:v>1.71</c:v>
                </c:pt>
                <c:pt idx="4711">
                  <c:v>1.7110000000000003</c:v>
                </c:pt>
                <c:pt idx="4712">
                  <c:v>1.7119999999999997</c:v>
                </c:pt>
                <c:pt idx="4713">
                  <c:v>1.7130000000000001</c:v>
                </c:pt>
                <c:pt idx="4714">
                  <c:v>1.7140000000000004</c:v>
                </c:pt>
                <c:pt idx="4715">
                  <c:v>1.7149999999999999</c:v>
                </c:pt>
                <c:pt idx="4716">
                  <c:v>1.7160000000000002</c:v>
                </c:pt>
                <c:pt idx="4717">
                  <c:v>1.7170000000000005</c:v>
                </c:pt>
                <c:pt idx="4718">
                  <c:v>1.718</c:v>
                </c:pt>
                <c:pt idx="4719">
                  <c:v>1.7190000000000003</c:v>
                </c:pt>
                <c:pt idx="4720">
                  <c:v>1.7199999999999998</c:v>
                </c:pt>
                <c:pt idx="4721">
                  <c:v>1.7210000000000001</c:v>
                </c:pt>
                <c:pt idx="4722">
                  <c:v>1.7220000000000004</c:v>
                </c:pt>
                <c:pt idx="4723">
                  <c:v>1.7229999999999999</c:v>
                </c:pt>
                <c:pt idx="4724">
                  <c:v>1.7240000000000002</c:v>
                </c:pt>
                <c:pt idx="4725">
                  <c:v>1.7250000000000005</c:v>
                </c:pt>
                <c:pt idx="4726">
                  <c:v>1.726</c:v>
                </c:pt>
                <c:pt idx="4727">
                  <c:v>1.7270000000000003</c:v>
                </c:pt>
                <c:pt idx="4728">
                  <c:v>1.7279999999999998</c:v>
                </c:pt>
                <c:pt idx="4729">
                  <c:v>1.7290000000000001</c:v>
                </c:pt>
                <c:pt idx="4730">
                  <c:v>1.7300000000000004</c:v>
                </c:pt>
                <c:pt idx="4731">
                  <c:v>1.7309999999999999</c:v>
                </c:pt>
                <c:pt idx="4732">
                  <c:v>1.7320000000000002</c:v>
                </c:pt>
                <c:pt idx="4733">
                  <c:v>1.7330000000000005</c:v>
                </c:pt>
                <c:pt idx="4734">
                  <c:v>1.734</c:v>
                </c:pt>
                <c:pt idx="4735">
                  <c:v>1.7350000000000003</c:v>
                </c:pt>
                <c:pt idx="4736">
                  <c:v>1.7359999999999998</c:v>
                </c:pt>
                <c:pt idx="4737">
                  <c:v>1.7370000000000001</c:v>
                </c:pt>
                <c:pt idx="4738">
                  <c:v>1.7380000000000004</c:v>
                </c:pt>
                <c:pt idx="4739">
                  <c:v>1.7389999999999999</c:v>
                </c:pt>
                <c:pt idx="4740">
                  <c:v>1.7400000000000002</c:v>
                </c:pt>
                <c:pt idx="4741">
                  <c:v>1.7409999999999997</c:v>
                </c:pt>
                <c:pt idx="4742">
                  <c:v>1.742</c:v>
                </c:pt>
                <c:pt idx="4743">
                  <c:v>1.7430000000000003</c:v>
                </c:pt>
                <c:pt idx="4744">
                  <c:v>1.7439999999999998</c:v>
                </c:pt>
                <c:pt idx="4745">
                  <c:v>1.7450000000000001</c:v>
                </c:pt>
                <c:pt idx="4746">
                  <c:v>1.7460000000000004</c:v>
                </c:pt>
                <c:pt idx="4747">
                  <c:v>1.7469999999999999</c:v>
                </c:pt>
                <c:pt idx="4748">
                  <c:v>1.7480000000000002</c:v>
                </c:pt>
                <c:pt idx="4749">
                  <c:v>1.7489999999999997</c:v>
                </c:pt>
                <c:pt idx="4750">
                  <c:v>1.75</c:v>
                </c:pt>
                <c:pt idx="4751">
                  <c:v>1.7510000000000003</c:v>
                </c:pt>
                <c:pt idx="4752">
                  <c:v>1.7519999999999998</c:v>
                </c:pt>
                <c:pt idx="4753">
                  <c:v>1.7530000000000001</c:v>
                </c:pt>
                <c:pt idx="4754">
                  <c:v>1.7540000000000004</c:v>
                </c:pt>
                <c:pt idx="4755">
                  <c:v>1.7549999999999999</c:v>
                </c:pt>
                <c:pt idx="4756">
                  <c:v>1.7560000000000002</c:v>
                </c:pt>
                <c:pt idx="4757">
                  <c:v>1.7569999999999997</c:v>
                </c:pt>
                <c:pt idx="4758">
                  <c:v>1.758</c:v>
                </c:pt>
                <c:pt idx="4759">
                  <c:v>1.7590000000000003</c:v>
                </c:pt>
                <c:pt idx="4760">
                  <c:v>1.7599999999999998</c:v>
                </c:pt>
                <c:pt idx="4761">
                  <c:v>1.7610000000000001</c:v>
                </c:pt>
                <c:pt idx="4762">
                  <c:v>1.7620000000000005</c:v>
                </c:pt>
                <c:pt idx="4763">
                  <c:v>1.7629999999999999</c:v>
                </c:pt>
                <c:pt idx="4764">
                  <c:v>1.7640000000000002</c:v>
                </c:pt>
                <c:pt idx="4765">
                  <c:v>1.7649999999999997</c:v>
                </c:pt>
                <c:pt idx="4766">
                  <c:v>1.766</c:v>
                </c:pt>
                <c:pt idx="4767">
                  <c:v>1.7670000000000003</c:v>
                </c:pt>
                <c:pt idx="4768">
                  <c:v>1.7679999999999998</c:v>
                </c:pt>
                <c:pt idx="4769">
                  <c:v>1.7690000000000001</c:v>
                </c:pt>
                <c:pt idx="4770">
                  <c:v>1.7700000000000005</c:v>
                </c:pt>
                <c:pt idx="4771">
                  <c:v>1.7709999999999999</c:v>
                </c:pt>
                <c:pt idx="4772">
                  <c:v>1.7720000000000002</c:v>
                </c:pt>
                <c:pt idx="4773">
                  <c:v>1.7729999999999997</c:v>
                </c:pt>
                <c:pt idx="4774">
                  <c:v>1.774</c:v>
                </c:pt>
                <c:pt idx="4775">
                  <c:v>1.7750000000000004</c:v>
                </c:pt>
                <c:pt idx="4776">
                  <c:v>1.7759999999999998</c:v>
                </c:pt>
                <c:pt idx="4777">
                  <c:v>1.7770000000000001</c:v>
                </c:pt>
                <c:pt idx="4778">
                  <c:v>1.7780000000000005</c:v>
                </c:pt>
                <c:pt idx="4779">
                  <c:v>1.7789999999999999</c:v>
                </c:pt>
                <c:pt idx="4780">
                  <c:v>1.7800000000000002</c:v>
                </c:pt>
                <c:pt idx="4781">
                  <c:v>1.7809999999999997</c:v>
                </c:pt>
                <c:pt idx="4782">
                  <c:v>1.782</c:v>
                </c:pt>
                <c:pt idx="4783">
                  <c:v>1.7830000000000004</c:v>
                </c:pt>
                <c:pt idx="4784">
                  <c:v>1.7839999999999998</c:v>
                </c:pt>
                <c:pt idx="4785">
                  <c:v>1.7850000000000001</c:v>
                </c:pt>
                <c:pt idx="4786">
                  <c:v>1.7860000000000005</c:v>
                </c:pt>
                <c:pt idx="4787">
                  <c:v>1.7869999999999999</c:v>
                </c:pt>
                <c:pt idx="4788">
                  <c:v>1.7880000000000003</c:v>
                </c:pt>
                <c:pt idx="4789">
                  <c:v>1.7889999999999997</c:v>
                </c:pt>
                <c:pt idx="4790">
                  <c:v>1.79</c:v>
                </c:pt>
                <c:pt idx="4791">
                  <c:v>1.7910000000000004</c:v>
                </c:pt>
                <c:pt idx="4792">
                  <c:v>1.7919999999999998</c:v>
                </c:pt>
                <c:pt idx="4793">
                  <c:v>1.7930000000000001</c:v>
                </c:pt>
                <c:pt idx="4794">
                  <c:v>1.7940000000000005</c:v>
                </c:pt>
                <c:pt idx="4795">
                  <c:v>1.7949999999999999</c:v>
                </c:pt>
                <c:pt idx="4796">
                  <c:v>1.7960000000000003</c:v>
                </c:pt>
                <c:pt idx="4797">
                  <c:v>1.7969999999999997</c:v>
                </c:pt>
                <c:pt idx="4798">
                  <c:v>1.798</c:v>
                </c:pt>
                <c:pt idx="4799">
                  <c:v>1.7990000000000004</c:v>
                </c:pt>
                <c:pt idx="4800">
                  <c:v>1.7999999999999998</c:v>
                </c:pt>
                <c:pt idx="4801">
                  <c:v>1.8010000000000002</c:v>
                </c:pt>
                <c:pt idx="4802">
                  <c:v>1.8020000000000005</c:v>
                </c:pt>
                <c:pt idx="4803">
                  <c:v>1.8029999999999999</c:v>
                </c:pt>
                <c:pt idx="4804">
                  <c:v>1.8040000000000003</c:v>
                </c:pt>
                <c:pt idx="4805">
                  <c:v>1.8049999999999997</c:v>
                </c:pt>
                <c:pt idx="4806">
                  <c:v>1.806</c:v>
                </c:pt>
                <c:pt idx="4807">
                  <c:v>1.8070000000000004</c:v>
                </c:pt>
                <c:pt idx="4808">
                  <c:v>1.8079999999999998</c:v>
                </c:pt>
                <c:pt idx="4809">
                  <c:v>1.8090000000000002</c:v>
                </c:pt>
                <c:pt idx="4810">
                  <c:v>1.8100000000000005</c:v>
                </c:pt>
                <c:pt idx="4811">
                  <c:v>1.8109999999999999</c:v>
                </c:pt>
                <c:pt idx="4812">
                  <c:v>1.8120000000000003</c:v>
                </c:pt>
                <c:pt idx="4813">
                  <c:v>1.8129999999999997</c:v>
                </c:pt>
                <c:pt idx="4814">
                  <c:v>1.8140000000000001</c:v>
                </c:pt>
                <c:pt idx="4815">
                  <c:v>1.8150000000000004</c:v>
                </c:pt>
                <c:pt idx="4816">
                  <c:v>1.8159999999999998</c:v>
                </c:pt>
                <c:pt idx="4817">
                  <c:v>1.8170000000000002</c:v>
                </c:pt>
                <c:pt idx="4818">
                  <c:v>1.8180000000000005</c:v>
                </c:pt>
                <c:pt idx="4819">
                  <c:v>1.819</c:v>
                </c:pt>
                <c:pt idx="4820">
                  <c:v>1.8200000000000003</c:v>
                </c:pt>
                <c:pt idx="4821">
                  <c:v>1.8209999999999997</c:v>
                </c:pt>
                <c:pt idx="4822">
                  <c:v>1.8220000000000001</c:v>
                </c:pt>
                <c:pt idx="4823">
                  <c:v>1.8230000000000004</c:v>
                </c:pt>
                <c:pt idx="4824">
                  <c:v>1.8239999999999998</c:v>
                </c:pt>
                <c:pt idx="4825">
                  <c:v>1.8250000000000002</c:v>
                </c:pt>
                <c:pt idx="4826">
                  <c:v>1.8260000000000005</c:v>
                </c:pt>
                <c:pt idx="4827">
                  <c:v>1.827</c:v>
                </c:pt>
                <c:pt idx="4828">
                  <c:v>1.8280000000000003</c:v>
                </c:pt>
                <c:pt idx="4829">
                  <c:v>1.8289999999999997</c:v>
                </c:pt>
                <c:pt idx="4830">
                  <c:v>1.83</c:v>
                </c:pt>
                <c:pt idx="4831">
                  <c:v>1.8310000000000004</c:v>
                </c:pt>
                <c:pt idx="4832">
                  <c:v>1.8319999999999999</c:v>
                </c:pt>
                <c:pt idx="4833">
                  <c:v>1.8330000000000002</c:v>
                </c:pt>
                <c:pt idx="4834">
                  <c:v>1.8340000000000005</c:v>
                </c:pt>
                <c:pt idx="4835">
                  <c:v>1.835</c:v>
                </c:pt>
                <c:pt idx="4836">
                  <c:v>1.8360000000000003</c:v>
                </c:pt>
                <c:pt idx="4837">
                  <c:v>1.8369999999999997</c:v>
                </c:pt>
                <c:pt idx="4838">
                  <c:v>1.8380000000000001</c:v>
                </c:pt>
                <c:pt idx="4839">
                  <c:v>1.8390000000000004</c:v>
                </c:pt>
                <c:pt idx="4840">
                  <c:v>1.8399999999999999</c:v>
                </c:pt>
                <c:pt idx="4841">
                  <c:v>1.8410000000000002</c:v>
                </c:pt>
                <c:pt idx="4842">
                  <c:v>1.8420000000000005</c:v>
                </c:pt>
                <c:pt idx="4843">
                  <c:v>1.843</c:v>
                </c:pt>
                <c:pt idx="4844">
                  <c:v>1.8440000000000003</c:v>
                </c:pt>
                <c:pt idx="4845">
                  <c:v>1.8449999999999998</c:v>
                </c:pt>
                <c:pt idx="4846">
                  <c:v>1.8460000000000001</c:v>
                </c:pt>
                <c:pt idx="4847">
                  <c:v>1.8470000000000004</c:v>
                </c:pt>
                <c:pt idx="4848">
                  <c:v>1.8479999999999999</c:v>
                </c:pt>
                <c:pt idx="4849">
                  <c:v>1.8490000000000002</c:v>
                </c:pt>
                <c:pt idx="4850">
                  <c:v>1.8500000000000005</c:v>
                </c:pt>
                <c:pt idx="4851">
                  <c:v>1.851</c:v>
                </c:pt>
                <c:pt idx="4852">
                  <c:v>1.8520000000000003</c:v>
                </c:pt>
                <c:pt idx="4853">
                  <c:v>1.8529999999999998</c:v>
                </c:pt>
                <c:pt idx="4854">
                  <c:v>1.8540000000000001</c:v>
                </c:pt>
                <c:pt idx="4855">
                  <c:v>1.8550000000000004</c:v>
                </c:pt>
                <c:pt idx="4856">
                  <c:v>1.8559999999999999</c:v>
                </c:pt>
                <c:pt idx="4857">
                  <c:v>1.8570000000000002</c:v>
                </c:pt>
                <c:pt idx="4858">
                  <c:v>1.8580000000000005</c:v>
                </c:pt>
                <c:pt idx="4859">
                  <c:v>1.859</c:v>
                </c:pt>
                <c:pt idx="4860">
                  <c:v>1.8600000000000003</c:v>
                </c:pt>
                <c:pt idx="4861">
                  <c:v>1.8609999999999998</c:v>
                </c:pt>
                <c:pt idx="4862">
                  <c:v>1.8620000000000001</c:v>
                </c:pt>
                <c:pt idx="4863">
                  <c:v>1.8630000000000004</c:v>
                </c:pt>
                <c:pt idx="4864">
                  <c:v>1.8639999999999999</c:v>
                </c:pt>
                <c:pt idx="4865">
                  <c:v>1.8650000000000002</c:v>
                </c:pt>
                <c:pt idx="4866">
                  <c:v>1.8659999999999997</c:v>
                </c:pt>
                <c:pt idx="4867">
                  <c:v>1.867</c:v>
                </c:pt>
                <c:pt idx="4868">
                  <c:v>1.8680000000000003</c:v>
                </c:pt>
                <c:pt idx="4869">
                  <c:v>1.8689999999999998</c:v>
                </c:pt>
                <c:pt idx="4870">
                  <c:v>1.87</c:v>
                </c:pt>
                <c:pt idx="4871">
                  <c:v>1.8710000000000004</c:v>
                </c:pt>
                <c:pt idx="4872">
                  <c:v>1.8719999999999999</c:v>
                </c:pt>
                <c:pt idx="4873">
                  <c:v>1.8730000000000002</c:v>
                </c:pt>
                <c:pt idx="4874">
                  <c:v>1.8739999999999997</c:v>
                </c:pt>
                <c:pt idx="4875">
                  <c:v>1.875</c:v>
                </c:pt>
                <c:pt idx="4876">
                  <c:v>1.8760000000000003</c:v>
                </c:pt>
                <c:pt idx="4877">
                  <c:v>1.8769999999999998</c:v>
                </c:pt>
                <c:pt idx="4878">
                  <c:v>1.8780000000000001</c:v>
                </c:pt>
                <c:pt idx="4879">
                  <c:v>1.8790000000000004</c:v>
                </c:pt>
                <c:pt idx="4880">
                  <c:v>1.88</c:v>
                </c:pt>
                <c:pt idx="4881">
                  <c:v>1.8810000000000002</c:v>
                </c:pt>
                <c:pt idx="4882">
                  <c:v>1.8819999999999997</c:v>
                </c:pt>
                <c:pt idx="4883">
                  <c:v>1.883</c:v>
                </c:pt>
                <c:pt idx="4884">
                  <c:v>1.8840000000000003</c:v>
                </c:pt>
                <c:pt idx="4885">
                  <c:v>1.8849999999999998</c:v>
                </c:pt>
                <c:pt idx="4886">
                  <c:v>1.8860000000000001</c:v>
                </c:pt>
                <c:pt idx="4887">
                  <c:v>1.8870000000000005</c:v>
                </c:pt>
                <c:pt idx="4888">
                  <c:v>1.8879999999999999</c:v>
                </c:pt>
                <c:pt idx="4889">
                  <c:v>1.8890000000000002</c:v>
                </c:pt>
                <c:pt idx="4890">
                  <c:v>1.8899999999999997</c:v>
                </c:pt>
                <c:pt idx="4891">
                  <c:v>1.891</c:v>
                </c:pt>
                <c:pt idx="4892">
                  <c:v>1.8920000000000003</c:v>
                </c:pt>
                <c:pt idx="4893">
                  <c:v>1.8929999999999998</c:v>
                </c:pt>
                <c:pt idx="4894">
                  <c:v>1.8940000000000001</c:v>
                </c:pt>
                <c:pt idx="4895">
                  <c:v>1.8950000000000005</c:v>
                </c:pt>
                <c:pt idx="4896">
                  <c:v>1.8959999999999999</c:v>
                </c:pt>
                <c:pt idx="4897">
                  <c:v>1.8970000000000002</c:v>
                </c:pt>
                <c:pt idx="4898">
                  <c:v>1.8979999999999997</c:v>
                </c:pt>
                <c:pt idx="4899">
                  <c:v>1.899</c:v>
                </c:pt>
                <c:pt idx="4900">
                  <c:v>1.9000000000000004</c:v>
                </c:pt>
                <c:pt idx="4901">
                  <c:v>1.9009999999999998</c:v>
                </c:pt>
                <c:pt idx="4902">
                  <c:v>1.9020000000000001</c:v>
                </c:pt>
                <c:pt idx="4903">
                  <c:v>1.9030000000000005</c:v>
                </c:pt>
                <c:pt idx="4904">
                  <c:v>1.9039999999999999</c:v>
                </c:pt>
                <c:pt idx="4905">
                  <c:v>1.9050000000000002</c:v>
                </c:pt>
                <c:pt idx="4906">
                  <c:v>1.9059999999999997</c:v>
                </c:pt>
                <c:pt idx="4907">
                  <c:v>1.907</c:v>
                </c:pt>
                <c:pt idx="4908">
                  <c:v>1.9080000000000004</c:v>
                </c:pt>
                <c:pt idx="4909">
                  <c:v>1.9089999999999998</c:v>
                </c:pt>
                <c:pt idx="4910">
                  <c:v>1.9100000000000001</c:v>
                </c:pt>
                <c:pt idx="4911">
                  <c:v>1.9110000000000005</c:v>
                </c:pt>
                <c:pt idx="4912">
                  <c:v>1.9119999999999999</c:v>
                </c:pt>
                <c:pt idx="4913">
                  <c:v>1.9130000000000003</c:v>
                </c:pt>
                <c:pt idx="4914">
                  <c:v>1.9139999999999997</c:v>
                </c:pt>
                <c:pt idx="4915">
                  <c:v>1.915</c:v>
                </c:pt>
                <c:pt idx="4916">
                  <c:v>1.9160000000000004</c:v>
                </c:pt>
                <c:pt idx="4917">
                  <c:v>1.9169999999999998</c:v>
                </c:pt>
                <c:pt idx="4918">
                  <c:v>1.9180000000000001</c:v>
                </c:pt>
                <c:pt idx="4919">
                  <c:v>1.9190000000000005</c:v>
                </c:pt>
                <c:pt idx="4920">
                  <c:v>1.92</c:v>
                </c:pt>
                <c:pt idx="4921">
                  <c:v>1.9210000000000003</c:v>
                </c:pt>
                <c:pt idx="4922">
                  <c:v>1.9219999999999997</c:v>
                </c:pt>
                <c:pt idx="4923">
                  <c:v>1.923</c:v>
                </c:pt>
                <c:pt idx="4924">
                  <c:v>1.9240000000000004</c:v>
                </c:pt>
                <c:pt idx="4925">
                  <c:v>1.9249999999999998</c:v>
                </c:pt>
                <c:pt idx="4926">
                  <c:v>1.9260000000000002</c:v>
                </c:pt>
                <c:pt idx="4927">
                  <c:v>1.9270000000000005</c:v>
                </c:pt>
                <c:pt idx="4928">
                  <c:v>1.9279999999999999</c:v>
                </c:pt>
                <c:pt idx="4929">
                  <c:v>1.9290000000000003</c:v>
                </c:pt>
                <c:pt idx="4930">
                  <c:v>1.9299999999999997</c:v>
                </c:pt>
                <c:pt idx="4931">
                  <c:v>1.931</c:v>
                </c:pt>
                <c:pt idx="4932">
                  <c:v>1.9320000000000004</c:v>
                </c:pt>
                <c:pt idx="4933">
                  <c:v>1.9329999999999998</c:v>
                </c:pt>
                <c:pt idx="4934">
                  <c:v>1.9340000000000002</c:v>
                </c:pt>
                <c:pt idx="4935">
                  <c:v>1.9350000000000005</c:v>
                </c:pt>
                <c:pt idx="4936">
                  <c:v>1.9359999999999999</c:v>
                </c:pt>
                <c:pt idx="4937">
                  <c:v>1.9370000000000003</c:v>
                </c:pt>
                <c:pt idx="4938">
                  <c:v>1.9379999999999997</c:v>
                </c:pt>
                <c:pt idx="4939">
                  <c:v>1.9390000000000001</c:v>
                </c:pt>
                <c:pt idx="4940">
                  <c:v>1.9400000000000004</c:v>
                </c:pt>
                <c:pt idx="4941">
                  <c:v>1.9409999999999998</c:v>
                </c:pt>
                <c:pt idx="4942">
                  <c:v>1.9420000000000002</c:v>
                </c:pt>
                <c:pt idx="4943">
                  <c:v>1.9430000000000005</c:v>
                </c:pt>
                <c:pt idx="4944">
                  <c:v>1.944</c:v>
                </c:pt>
                <c:pt idx="4945">
                  <c:v>1.9450000000000003</c:v>
                </c:pt>
                <c:pt idx="4946">
                  <c:v>1.9459999999999997</c:v>
                </c:pt>
                <c:pt idx="4947">
                  <c:v>1.9470000000000001</c:v>
                </c:pt>
                <c:pt idx="4948">
                  <c:v>1.9480000000000004</c:v>
                </c:pt>
                <c:pt idx="4949">
                  <c:v>1.9489999999999998</c:v>
                </c:pt>
                <c:pt idx="4950">
                  <c:v>1.9500000000000002</c:v>
                </c:pt>
                <c:pt idx="4951">
                  <c:v>1.9510000000000005</c:v>
                </c:pt>
                <c:pt idx="4952">
                  <c:v>1.952</c:v>
                </c:pt>
                <c:pt idx="4953">
                  <c:v>1.9530000000000003</c:v>
                </c:pt>
                <c:pt idx="4954">
                  <c:v>1.9539999999999997</c:v>
                </c:pt>
                <c:pt idx="4955">
                  <c:v>1.9550000000000001</c:v>
                </c:pt>
                <c:pt idx="4956">
                  <c:v>1.9560000000000004</c:v>
                </c:pt>
                <c:pt idx="4957">
                  <c:v>1.9569999999999999</c:v>
                </c:pt>
                <c:pt idx="4958">
                  <c:v>1.9580000000000002</c:v>
                </c:pt>
                <c:pt idx="4959">
                  <c:v>1.9590000000000005</c:v>
                </c:pt>
                <c:pt idx="4960">
                  <c:v>1.96</c:v>
                </c:pt>
                <c:pt idx="4961">
                  <c:v>1.9610000000000003</c:v>
                </c:pt>
                <c:pt idx="4962">
                  <c:v>1.9619999999999997</c:v>
                </c:pt>
                <c:pt idx="4963">
                  <c:v>1.9630000000000001</c:v>
                </c:pt>
                <c:pt idx="4964">
                  <c:v>1.9640000000000004</c:v>
                </c:pt>
                <c:pt idx="4965">
                  <c:v>1.9649999999999999</c:v>
                </c:pt>
                <c:pt idx="4966">
                  <c:v>1.9660000000000002</c:v>
                </c:pt>
                <c:pt idx="4967">
                  <c:v>1.9670000000000005</c:v>
                </c:pt>
                <c:pt idx="4968">
                  <c:v>1.968</c:v>
                </c:pt>
                <c:pt idx="4969">
                  <c:v>1.9690000000000003</c:v>
                </c:pt>
                <c:pt idx="4970">
                  <c:v>1.9699999999999998</c:v>
                </c:pt>
                <c:pt idx="4971">
                  <c:v>1.9710000000000001</c:v>
                </c:pt>
                <c:pt idx="4972">
                  <c:v>1.9720000000000004</c:v>
                </c:pt>
                <c:pt idx="4973">
                  <c:v>1.9729999999999999</c:v>
                </c:pt>
                <c:pt idx="4974">
                  <c:v>1.9740000000000002</c:v>
                </c:pt>
                <c:pt idx="4975">
                  <c:v>1.9750000000000005</c:v>
                </c:pt>
                <c:pt idx="4976">
                  <c:v>1.976</c:v>
                </c:pt>
                <c:pt idx="4977">
                  <c:v>1.9770000000000003</c:v>
                </c:pt>
                <c:pt idx="4978">
                  <c:v>1.9779999999999998</c:v>
                </c:pt>
                <c:pt idx="4979">
                  <c:v>1.9790000000000001</c:v>
                </c:pt>
                <c:pt idx="4980">
                  <c:v>1.9800000000000004</c:v>
                </c:pt>
                <c:pt idx="4981">
                  <c:v>1.9809999999999999</c:v>
                </c:pt>
                <c:pt idx="4982">
                  <c:v>1.9820000000000002</c:v>
                </c:pt>
                <c:pt idx="4983">
                  <c:v>1.9830000000000005</c:v>
                </c:pt>
                <c:pt idx="4984">
                  <c:v>1.984</c:v>
                </c:pt>
                <c:pt idx="4985">
                  <c:v>1.9850000000000003</c:v>
                </c:pt>
                <c:pt idx="4986">
                  <c:v>1.9859999999999998</c:v>
                </c:pt>
                <c:pt idx="4987">
                  <c:v>1.9870000000000001</c:v>
                </c:pt>
                <c:pt idx="4988">
                  <c:v>1.9880000000000004</c:v>
                </c:pt>
                <c:pt idx="4989">
                  <c:v>1.9889999999999999</c:v>
                </c:pt>
                <c:pt idx="4990">
                  <c:v>1.9900000000000002</c:v>
                </c:pt>
                <c:pt idx="4991">
                  <c:v>1.9910000000000005</c:v>
                </c:pt>
                <c:pt idx="4992">
                  <c:v>1.992</c:v>
                </c:pt>
                <c:pt idx="4993">
                  <c:v>1.9930000000000003</c:v>
                </c:pt>
                <c:pt idx="4994">
                  <c:v>1.9939999999999998</c:v>
                </c:pt>
                <c:pt idx="4995">
                  <c:v>1.9950000000000001</c:v>
                </c:pt>
                <c:pt idx="4996">
                  <c:v>1.9960000000000004</c:v>
                </c:pt>
                <c:pt idx="4997">
                  <c:v>1.9969999999999999</c:v>
                </c:pt>
                <c:pt idx="4998">
                  <c:v>1.9980000000000002</c:v>
                </c:pt>
                <c:pt idx="4999">
                  <c:v>1.9989999999999997</c:v>
                </c:pt>
                <c:pt idx="5000">
                  <c:v>2</c:v>
                </c:pt>
                <c:pt idx="5001">
                  <c:v>2.0010000000000003</c:v>
                </c:pt>
                <c:pt idx="5002">
                  <c:v>2.0019999999999998</c:v>
                </c:pt>
                <c:pt idx="5003">
                  <c:v>2.0030000000000001</c:v>
                </c:pt>
                <c:pt idx="5004">
                  <c:v>2.0040000000000004</c:v>
                </c:pt>
                <c:pt idx="5005">
                  <c:v>2.0049999999999999</c:v>
                </c:pt>
                <c:pt idx="5006">
                  <c:v>2.0060000000000002</c:v>
                </c:pt>
                <c:pt idx="5007">
                  <c:v>2.0069999999999997</c:v>
                </c:pt>
                <c:pt idx="5008">
                  <c:v>2.008</c:v>
                </c:pt>
                <c:pt idx="5009">
                  <c:v>2.0090000000000003</c:v>
                </c:pt>
                <c:pt idx="5010">
                  <c:v>2.0099999999999998</c:v>
                </c:pt>
                <c:pt idx="5011">
                  <c:v>2.0110000000000001</c:v>
                </c:pt>
                <c:pt idx="5012">
                  <c:v>2.0120000000000005</c:v>
                </c:pt>
                <c:pt idx="5013">
                  <c:v>2.0129999999999999</c:v>
                </c:pt>
                <c:pt idx="5014">
                  <c:v>2.0140000000000002</c:v>
                </c:pt>
                <c:pt idx="5015">
                  <c:v>2.0149999999999997</c:v>
                </c:pt>
                <c:pt idx="5016">
                  <c:v>2.016</c:v>
                </c:pt>
                <c:pt idx="5017">
                  <c:v>2.0170000000000003</c:v>
                </c:pt>
                <c:pt idx="5018">
                  <c:v>2.0179999999999998</c:v>
                </c:pt>
                <c:pt idx="5019">
                  <c:v>2.0190000000000001</c:v>
                </c:pt>
                <c:pt idx="5020">
                  <c:v>2.0200000000000005</c:v>
                </c:pt>
                <c:pt idx="5021">
                  <c:v>2.0209999999999999</c:v>
                </c:pt>
                <c:pt idx="5022">
                  <c:v>2.0220000000000002</c:v>
                </c:pt>
                <c:pt idx="5023">
                  <c:v>2.0229999999999997</c:v>
                </c:pt>
                <c:pt idx="5024">
                  <c:v>2.024</c:v>
                </c:pt>
                <c:pt idx="5025">
                  <c:v>2.0250000000000004</c:v>
                </c:pt>
                <c:pt idx="5026">
                  <c:v>2.0259999999999998</c:v>
                </c:pt>
                <c:pt idx="5027">
                  <c:v>2.0270000000000001</c:v>
                </c:pt>
                <c:pt idx="5028">
                  <c:v>2.0280000000000005</c:v>
                </c:pt>
                <c:pt idx="5029">
                  <c:v>2.0289999999999999</c:v>
                </c:pt>
                <c:pt idx="5030">
                  <c:v>2.0300000000000002</c:v>
                </c:pt>
                <c:pt idx="5031">
                  <c:v>2.0309999999999997</c:v>
                </c:pt>
                <c:pt idx="5032">
                  <c:v>2.032</c:v>
                </c:pt>
                <c:pt idx="5033">
                  <c:v>2.0330000000000004</c:v>
                </c:pt>
                <c:pt idx="5034">
                  <c:v>2.0339999999999998</c:v>
                </c:pt>
                <c:pt idx="5035">
                  <c:v>2.0350000000000001</c:v>
                </c:pt>
                <c:pt idx="5036">
                  <c:v>2.0360000000000005</c:v>
                </c:pt>
                <c:pt idx="5037">
                  <c:v>2.0369999999999999</c:v>
                </c:pt>
                <c:pt idx="5038">
                  <c:v>2.0380000000000003</c:v>
                </c:pt>
                <c:pt idx="5039">
                  <c:v>2.0389999999999997</c:v>
                </c:pt>
                <c:pt idx="5040">
                  <c:v>2.04</c:v>
                </c:pt>
                <c:pt idx="5041">
                  <c:v>2.0410000000000004</c:v>
                </c:pt>
                <c:pt idx="5042">
                  <c:v>2.0419999999999998</c:v>
                </c:pt>
                <c:pt idx="5043">
                  <c:v>2.0430000000000001</c:v>
                </c:pt>
                <c:pt idx="5044">
                  <c:v>2.0440000000000005</c:v>
                </c:pt>
                <c:pt idx="5045">
                  <c:v>2.0449999999999999</c:v>
                </c:pt>
                <c:pt idx="5046">
                  <c:v>2.0460000000000003</c:v>
                </c:pt>
                <c:pt idx="5047">
                  <c:v>2.0469999999999997</c:v>
                </c:pt>
                <c:pt idx="5048">
                  <c:v>2.048</c:v>
                </c:pt>
                <c:pt idx="5049">
                  <c:v>2.0490000000000004</c:v>
                </c:pt>
                <c:pt idx="5050">
                  <c:v>2.0499999999999998</c:v>
                </c:pt>
                <c:pt idx="5051">
                  <c:v>2.0510000000000002</c:v>
                </c:pt>
                <c:pt idx="5052">
                  <c:v>2.0520000000000005</c:v>
                </c:pt>
                <c:pt idx="5053">
                  <c:v>2.0529999999999999</c:v>
                </c:pt>
                <c:pt idx="5054">
                  <c:v>2.0540000000000003</c:v>
                </c:pt>
                <c:pt idx="5055">
                  <c:v>2.0549999999999997</c:v>
                </c:pt>
                <c:pt idx="5056">
                  <c:v>2.056</c:v>
                </c:pt>
                <c:pt idx="5057">
                  <c:v>2.0570000000000004</c:v>
                </c:pt>
                <c:pt idx="5058">
                  <c:v>2.0579999999999998</c:v>
                </c:pt>
                <c:pt idx="5059">
                  <c:v>2.0590000000000002</c:v>
                </c:pt>
                <c:pt idx="5060">
                  <c:v>2.0600000000000005</c:v>
                </c:pt>
                <c:pt idx="5061">
                  <c:v>2.0609999999999999</c:v>
                </c:pt>
                <c:pt idx="5062">
                  <c:v>2.0620000000000003</c:v>
                </c:pt>
                <c:pt idx="5063">
                  <c:v>2.0629999999999997</c:v>
                </c:pt>
                <c:pt idx="5064">
                  <c:v>2.0640000000000001</c:v>
                </c:pt>
                <c:pt idx="5065">
                  <c:v>2.0650000000000004</c:v>
                </c:pt>
                <c:pt idx="5066">
                  <c:v>2.0659999999999998</c:v>
                </c:pt>
                <c:pt idx="5067">
                  <c:v>2.0670000000000002</c:v>
                </c:pt>
                <c:pt idx="5068">
                  <c:v>2.0680000000000005</c:v>
                </c:pt>
                <c:pt idx="5069">
                  <c:v>2.069</c:v>
                </c:pt>
                <c:pt idx="5070">
                  <c:v>2.0700000000000003</c:v>
                </c:pt>
                <c:pt idx="5071">
                  <c:v>2.0709999999999997</c:v>
                </c:pt>
                <c:pt idx="5072">
                  <c:v>2.0720000000000001</c:v>
                </c:pt>
                <c:pt idx="5073">
                  <c:v>2.0730000000000004</c:v>
                </c:pt>
                <c:pt idx="5074">
                  <c:v>2.0739999999999998</c:v>
                </c:pt>
                <c:pt idx="5075">
                  <c:v>2.0750000000000002</c:v>
                </c:pt>
                <c:pt idx="5076">
                  <c:v>2.0760000000000005</c:v>
                </c:pt>
                <c:pt idx="5077">
                  <c:v>2.077</c:v>
                </c:pt>
                <c:pt idx="5078">
                  <c:v>2.0780000000000003</c:v>
                </c:pt>
                <c:pt idx="5079">
                  <c:v>2.0789999999999997</c:v>
                </c:pt>
                <c:pt idx="5080">
                  <c:v>2.08</c:v>
                </c:pt>
                <c:pt idx="5081">
                  <c:v>2.0810000000000004</c:v>
                </c:pt>
                <c:pt idx="5082">
                  <c:v>2.0819999999999999</c:v>
                </c:pt>
                <c:pt idx="5083">
                  <c:v>2.0830000000000002</c:v>
                </c:pt>
                <c:pt idx="5084">
                  <c:v>2.0840000000000005</c:v>
                </c:pt>
                <c:pt idx="5085">
                  <c:v>2.085</c:v>
                </c:pt>
                <c:pt idx="5086">
                  <c:v>2.0860000000000003</c:v>
                </c:pt>
                <c:pt idx="5087">
                  <c:v>2.0869999999999997</c:v>
                </c:pt>
                <c:pt idx="5088">
                  <c:v>2.0880000000000001</c:v>
                </c:pt>
                <c:pt idx="5089">
                  <c:v>2.0890000000000004</c:v>
                </c:pt>
                <c:pt idx="5090">
                  <c:v>2.09</c:v>
                </c:pt>
                <c:pt idx="5091">
                  <c:v>2.0910000000000002</c:v>
                </c:pt>
                <c:pt idx="5092">
                  <c:v>2.0920000000000005</c:v>
                </c:pt>
                <c:pt idx="5093">
                  <c:v>2.093</c:v>
                </c:pt>
                <c:pt idx="5094">
                  <c:v>2.0940000000000003</c:v>
                </c:pt>
                <c:pt idx="5095">
                  <c:v>2.0949999999999998</c:v>
                </c:pt>
                <c:pt idx="5096">
                  <c:v>2.0960000000000001</c:v>
                </c:pt>
                <c:pt idx="5097">
                  <c:v>2.0970000000000004</c:v>
                </c:pt>
                <c:pt idx="5098">
                  <c:v>2.0979999999999999</c:v>
                </c:pt>
                <c:pt idx="5099">
                  <c:v>2.0990000000000002</c:v>
                </c:pt>
                <c:pt idx="5100">
                  <c:v>2.1000000000000005</c:v>
                </c:pt>
                <c:pt idx="5101">
                  <c:v>2.101</c:v>
                </c:pt>
                <c:pt idx="5102">
                  <c:v>2.1020000000000003</c:v>
                </c:pt>
                <c:pt idx="5103">
                  <c:v>2.1029999999999998</c:v>
                </c:pt>
                <c:pt idx="5104">
                  <c:v>2.1040000000000001</c:v>
                </c:pt>
                <c:pt idx="5105">
                  <c:v>2.1050000000000004</c:v>
                </c:pt>
                <c:pt idx="5106">
                  <c:v>2.1059999999999999</c:v>
                </c:pt>
                <c:pt idx="5107">
                  <c:v>2.1070000000000002</c:v>
                </c:pt>
                <c:pt idx="5108">
                  <c:v>2.1080000000000005</c:v>
                </c:pt>
                <c:pt idx="5109">
                  <c:v>2.109</c:v>
                </c:pt>
                <c:pt idx="5110">
                  <c:v>2.1100000000000003</c:v>
                </c:pt>
                <c:pt idx="5111">
                  <c:v>2.1109999999999998</c:v>
                </c:pt>
                <c:pt idx="5112">
                  <c:v>2.1120000000000001</c:v>
                </c:pt>
                <c:pt idx="5113">
                  <c:v>2.1130000000000004</c:v>
                </c:pt>
                <c:pt idx="5114">
                  <c:v>2.1139999999999999</c:v>
                </c:pt>
                <c:pt idx="5115">
                  <c:v>2.1150000000000002</c:v>
                </c:pt>
                <c:pt idx="5116">
                  <c:v>2.1160000000000005</c:v>
                </c:pt>
                <c:pt idx="5117">
                  <c:v>2.117</c:v>
                </c:pt>
                <c:pt idx="5118">
                  <c:v>2.1180000000000003</c:v>
                </c:pt>
                <c:pt idx="5119">
                  <c:v>2.1189999999999998</c:v>
                </c:pt>
                <c:pt idx="5120">
                  <c:v>2.12</c:v>
                </c:pt>
                <c:pt idx="5121">
                  <c:v>2.1210000000000004</c:v>
                </c:pt>
                <c:pt idx="5122">
                  <c:v>2.1219999999999999</c:v>
                </c:pt>
                <c:pt idx="5123">
                  <c:v>2.1230000000000002</c:v>
                </c:pt>
                <c:pt idx="5124">
                  <c:v>2.1239999999999997</c:v>
                </c:pt>
                <c:pt idx="5125">
                  <c:v>2.125</c:v>
                </c:pt>
                <c:pt idx="5126">
                  <c:v>2.1260000000000003</c:v>
                </c:pt>
                <c:pt idx="5127">
                  <c:v>2.1269999999999998</c:v>
                </c:pt>
                <c:pt idx="5128">
                  <c:v>2.1280000000000001</c:v>
                </c:pt>
                <c:pt idx="5129">
                  <c:v>2.1290000000000004</c:v>
                </c:pt>
                <c:pt idx="5130">
                  <c:v>2.13</c:v>
                </c:pt>
                <c:pt idx="5131">
                  <c:v>2.1310000000000002</c:v>
                </c:pt>
                <c:pt idx="5132">
                  <c:v>2.1319999999999997</c:v>
                </c:pt>
                <c:pt idx="5133">
                  <c:v>2.133</c:v>
                </c:pt>
                <c:pt idx="5134">
                  <c:v>2.1340000000000003</c:v>
                </c:pt>
                <c:pt idx="5135">
                  <c:v>2.1349999999999998</c:v>
                </c:pt>
                <c:pt idx="5136">
                  <c:v>2.1360000000000001</c:v>
                </c:pt>
                <c:pt idx="5137">
                  <c:v>2.1370000000000005</c:v>
                </c:pt>
                <c:pt idx="5138">
                  <c:v>2.1379999999999999</c:v>
                </c:pt>
                <c:pt idx="5139">
                  <c:v>2.1390000000000002</c:v>
                </c:pt>
                <c:pt idx="5140">
                  <c:v>2.1399999999999997</c:v>
                </c:pt>
                <c:pt idx="5141">
                  <c:v>2.141</c:v>
                </c:pt>
                <c:pt idx="5142">
                  <c:v>2.1420000000000003</c:v>
                </c:pt>
                <c:pt idx="5143">
                  <c:v>2.1429999999999998</c:v>
                </c:pt>
                <c:pt idx="5144">
                  <c:v>2.1440000000000001</c:v>
                </c:pt>
                <c:pt idx="5145">
                  <c:v>2.1450000000000005</c:v>
                </c:pt>
                <c:pt idx="5146">
                  <c:v>2.1459999999999999</c:v>
                </c:pt>
                <c:pt idx="5147">
                  <c:v>2.1470000000000002</c:v>
                </c:pt>
                <c:pt idx="5148">
                  <c:v>2.1479999999999997</c:v>
                </c:pt>
                <c:pt idx="5149">
                  <c:v>2.149</c:v>
                </c:pt>
                <c:pt idx="5150">
                  <c:v>2.1500000000000004</c:v>
                </c:pt>
                <c:pt idx="5151">
                  <c:v>2.1509999999999998</c:v>
                </c:pt>
                <c:pt idx="5152">
                  <c:v>2.1520000000000001</c:v>
                </c:pt>
                <c:pt idx="5153">
                  <c:v>2.1530000000000005</c:v>
                </c:pt>
                <c:pt idx="5154">
                  <c:v>2.1539999999999999</c:v>
                </c:pt>
                <c:pt idx="5155">
                  <c:v>2.1550000000000002</c:v>
                </c:pt>
                <c:pt idx="5156">
                  <c:v>2.1559999999999997</c:v>
                </c:pt>
                <c:pt idx="5157">
                  <c:v>2.157</c:v>
                </c:pt>
                <c:pt idx="5158">
                  <c:v>2.1580000000000004</c:v>
                </c:pt>
                <c:pt idx="5159">
                  <c:v>2.1589999999999998</c:v>
                </c:pt>
                <c:pt idx="5160">
                  <c:v>2.16</c:v>
                </c:pt>
                <c:pt idx="5161">
                  <c:v>2.1610000000000005</c:v>
                </c:pt>
                <c:pt idx="5162">
                  <c:v>2.1619999999999999</c:v>
                </c:pt>
                <c:pt idx="5163">
                  <c:v>2.1630000000000003</c:v>
                </c:pt>
                <c:pt idx="5164">
                  <c:v>2.1639999999999997</c:v>
                </c:pt>
                <c:pt idx="5165">
                  <c:v>2.165</c:v>
                </c:pt>
                <c:pt idx="5166">
                  <c:v>2.1660000000000004</c:v>
                </c:pt>
                <c:pt idx="5167">
                  <c:v>2.1669999999999998</c:v>
                </c:pt>
                <c:pt idx="5168">
                  <c:v>2.1680000000000001</c:v>
                </c:pt>
                <c:pt idx="5169">
                  <c:v>2.1690000000000005</c:v>
                </c:pt>
                <c:pt idx="5170">
                  <c:v>2.17</c:v>
                </c:pt>
                <c:pt idx="5171">
                  <c:v>2.1710000000000003</c:v>
                </c:pt>
                <c:pt idx="5172">
                  <c:v>2.1719999999999997</c:v>
                </c:pt>
                <c:pt idx="5173">
                  <c:v>2.173</c:v>
                </c:pt>
                <c:pt idx="5174">
                  <c:v>2.1740000000000004</c:v>
                </c:pt>
                <c:pt idx="5175">
                  <c:v>2.1749999999999998</c:v>
                </c:pt>
                <c:pt idx="5176">
                  <c:v>2.1760000000000002</c:v>
                </c:pt>
                <c:pt idx="5177">
                  <c:v>2.1770000000000005</c:v>
                </c:pt>
                <c:pt idx="5178">
                  <c:v>2.1779999999999999</c:v>
                </c:pt>
                <c:pt idx="5179">
                  <c:v>2.1790000000000003</c:v>
                </c:pt>
                <c:pt idx="5180">
                  <c:v>2.1799999999999997</c:v>
                </c:pt>
                <c:pt idx="5181">
                  <c:v>2.181</c:v>
                </c:pt>
                <c:pt idx="5182">
                  <c:v>2.1820000000000004</c:v>
                </c:pt>
                <c:pt idx="5183">
                  <c:v>2.1829999999999998</c:v>
                </c:pt>
                <c:pt idx="5184">
                  <c:v>2.1840000000000002</c:v>
                </c:pt>
                <c:pt idx="5185">
                  <c:v>2.1850000000000005</c:v>
                </c:pt>
                <c:pt idx="5186">
                  <c:v>2.1859999999999999</c:v>
                </c:pt>
                <c:pt idx="5187">
                  <c:v>2.1870000000000003</c:v>
                </c:pt>
                <c:pt idx="5188">
                  <c:v>2.1879999999999997</c:v>
                </c:pt>
                <c:pt idx="5189">
                  <c:v>2.1890000000000001</c:v>
                </c:pt>
                <c:pt idx="5190">
                  <c:v>2.1900000000000004</c:v>
                </c:pt>
                <c:pt idx="5191">
                  <c:v>2.1909999999999998</c:v>
                </c:pt>
                <c:pt idx="5192">
                  <c:v>2.1920000000000002</c:v>
                </c:pt>
                <c:pt idx="5193">
                  <c:v>2.1930000000000005</c:v>
                </c:pt>
                <c:pt idx="5194">
                  <c:v>2.194</c:v>
                </c:pt>
                <c:pt idx="5195">
                  <c:v>2.1950000000000003</c:v>
                </c:pt>
                <c:pt idx="5196">
                  <c:v>2.1959999999999997</c:v>
                </c:pt>
                <c:pt idx="5197">
                  <c:v>2.1970000000000001</c:v>
                </c:pt>
                <c:pt idx="5198">
                  <c:v>2.1980000000000004</c:v>
                </c:pt>
                <c:pt idx="5199">
                  <c:v>2.1989999999999998</c:v>
                </c:pt>
                <c:pt idx="5200">
                  <c:v>2.2000000000000002</c:v>
                </c:pt>
                <c:pt idx="5201">
                  <c:v>2.2010000000000005</c:v>
                </c:pt>
                <c:pt idx="5202">
                  <c:v>2.202</c:v>
                </c:pt>
                <c:pt idx="5203">
                  <c:v>2.2030000000000003</c:v>
                </c:pt>
                <c:pt idx="5204">
                  <c:v>2.2039999999999997</c:v>
                </c:pt>
                <c:pt idx="5205">
                  <c:v>2.2050000000000001</c:v>
                </c:pt>
                <c:pt idx="5206">
                  <c:v>2.2060000000000004</c:v>
                </c:pt>
                <c:pt idx="5207">
                  <c:v>2.2069999999999999</c:v>
                </c:pt>
                <c:pt idx="5208">
                  <c:v>2.2080000000000002</c:v>
                </c:pt>
                <c:pt idx="5209">
                  <c:v>2.2090000000000005</c:v>
                </c:pt>
                <c:pt idx="5210">
                  <c:v>2.21</c:v>
                </c:pt>
                <c:pt idx="5211">
                  <c:v>2.2110000000000003</c:v>
                </c:pt>
                <c:pt idx="5212">
                  <c:v>2.2119999999999997</c:v>
                </c:pt>
                <c:pt idx="5213">
                  <c:v>2.2130000000000001</c:v>
                </c:pt>
                <c:pt idx="5214">
                  <c:v>2.2140000000000004</c:v>
                </c:pt>
                <c:pt idx="5215">
                  <c:v>2.2149999999999999</c:v>
                </c:pt>
                <c:pt idx="5216">
                  <c:v>2.2160000000000002</c:v>
                </c:pt>
                <c:pt idx="5217">
                  <c:v>2.2170000000000005</c:v>
                </c:pt>
                <c:pt idx="5218">
                  <c:v>2.218</c:v>
                </c:pt>
                <c:pt idx="5219">
                  <c:v>2.2190000000000003</c:v>
                </c:pt>
                <c:pt idx="5220">
                  <c:v>2.2199999999999998</c:v>
                </c:pt>
                <c:pt idx="5221">
                  <c:v>2.2210000000000001</c:v>
                </c:pt>
                <c:pt idx="5222">
                  <c:v>2.2220000000000004</c:v>
                </c:pt>
                <c:pt idx="5223">
                  <c:v>2.2229999999999999</c:v>
                </c:pt>
                <c:pt idx="5224">
                  <c:v>2.2240000000000002</c:v>
                </c:pt>
                <c:pt idx="5225">
                  <c:v>2.2250000000000005</c:v>
                </c:pt>
                <c:pt idx="5226">
                  <c:v>2.226</c:v>
                </c:pt>
                <c:pt idx="5227">
                  <c:v>2.2270000000000003</c:v>
                </c:pt>
                <c:pt idx="5228">
                  <c:v>2.2279999999999998</c:v>
                </c:pt>
                <c:pt idx="5229">
                  <c:v>2.2290000000000001</c:v>
                </c:pt>
                <c:pt idx="5230">
                  <c:v>2.2300000000000004</c:v>
                </c:pt>
                <c:pt idx="5231">
                  <c:v>2.2309999999999999</c:v>
                </c:pt>
                <c:pt idx="5232">
                  <c:v>2.2320000000000002</c:v>
                </c:pt>
                <c:pt idx="5233">
                  <c:v>2.2330000000000005</c:v>
                </c:pt>
                <c:pt idx="5234">
                  <c:v>2.234</c:v>
                </c:pt>
                <c:pt idx="5235">
                  <c:v>2.2350000000000003</c:v>
                </c:pt>
                <c:pt idx="5236">
                  <c:v>2.2359999999999998</c:v>
                </c:pt>
                <c:pt idx="5237">
                  <c:v>2.2370000000000001</c:v>
                </c:pt>
                <c:pt idx="5238">
                  <c:v>2.2380000000000004</c:v>
                </c:pt>
                <c:pt idx="5239">
                  <c:v>2.2389999999999999</c:v>
                </c:pt>
                <c:pt idx="5240">
                  <c:v>2.2400000000000002</c:v>
                </c:pt>
                <c:pt idx="5241">
                  <c:v>2.2410000000000005</c:v>
                </c:pt>
                <c:pt idx="5242">
                  <c:v>2.242</c:v>
                </c:pt>
                <c:pt idx="5243">
                  <c:v>2.2430000000000003</c:v>
                </c:pt>
                <c:pt idx="5244">
                  <c:v>2.2439999999999998</c:v>
                </c:pt>
                <c:pt idx="5245">
                  <c:v>2.2450000000000001</c:v>
                </c:pt>
                <c:pt idx="5246">
                  <c:v>2.2460000000000004</c:v>
                </c:pt>
                <c:pt idx="5247">
                  <c:v>2.2469999999999999</c:v>
                </c:pt>
                <c:pt idx="5248">
                  <c:v>2.2480000000000002</c:v>
                </c:pt>
                <c:pt idx="5249">
                  <c:v>2.2489999999999997</c:v>
                </c:pt>
                <c:pt idx="5250">
                  <c:v>2.25</c:v>
                </c:pt>
                <c:pt idx="5251">
                  <c:v>2.2510000000000003</c:v>
                </c:pt>
                <c:pt idx="5252">
                  <c:v>2.2519999999999998</c:v>
                </c:pt>
                <c:pt idx="5253">
                  <c:v>2.2530000000000001</c:v>
                </c:pt>
                <c:pt idx="5254">
                  <c:v>2.2540000000000004</c:v>
                </c:pt>
                <c:pt idx="5255">
                  <c:v>2.2549999999999999</c:v>
                </c:pt>
                <c:pt idx="5256">
                  <c:v>2.2560000000000002</c:v>
                </c:pt>
                <c:pt idx="5257">
                  <c:v>2.2569999999999997</c:v>
                </c:pt>
                <c:pt idx="5258">
                  <c:v>2.258</c:v>
                </c:pt>
                <c:pt idx="5259">
                  <c:v>2.2590000000000003</c:v>
                </c:pt>
                <c:pt idx="5260">
                  <c:v>2.2599999999999998</c:v>
                </c:pt>
                <c:pt idx="5261">
                  <c:v>2.2610000000000001</c:v>
                </c:pt>
                <c:pt idx="5262">
                  <c:v>2.2620000000000005</c:v>
                </c:pt>
                <c:pt idx="5263">
                  <c:v>2.2629999999999999</c:v>
                </c:pt>
                <c:pt idx="5264">
                  <c:v>2.2640000000000002</c:v>
                </c:pt>
                <c:pt idx="5265">
                  <c:v>2.2649999999999997</c:v>
                </c:pt>
                <c:pt idx="5266">
                  <c:v>2.266</c:v>
                </c:pt>
                <c:pt idx="5267">
                  <c:v>2.2670000000000003</c:v>
                </c:pt>
                <c:pt idx="5268">
                  <c:v>2.2679999999999998</c:v>
                </c:pt>
                <c:pt idx="5269">
                  <c:v>2.2690000000000001</c:v>
                </c:pt>
                <c:pt idx="5270">
                  <c:v>2.2700000000000005</c:v>
                </c:pt>
                <c:pt idx="5271">
                  <c:v>2.2709999999999999</c:v>
                </c:pt>
                <c:pt idx="5272">
                  <c:v>2.2720000000000002</c:v>
                </c:pt>
                <c:pt idx="5273">
                  <c:v>2.2729999999999997</c:v>
                </c:pt>
                <c:pt idx="5274">
                  <c:v>2.274</c:v>
                </c:pt>
                <c:pt idx="5275">
                  <c:v>2.2750000000000004</c:v>
                </c:pt>
                <c:pt idx="5276">
                  <c:v>2.2759999999999998</c:v>
                </c:pt>
                <c:pt idx="5277">
                  <c:v>2.2770000000000001</c:v>
                </c:pt>
                <c:pt idx="5278">
                  <c:v>2.2780000000000005</c:v>
                </c:pt>
                <c:pt idx="5279">
                  <c:v>2.2789999999999999</c:v>
                </c:pt>
                <c:pt idx="5280">
                  <c:v>2.2800000000000002</c:v>
                </c:pt>
                <c:pt idx="5281">
                  <c:v>2.2809999999999997</c:v>
                </c:pt>
                <c:pt idx="5282">
                  <c:v>2.282</c:v>
                </c:pt>
                <c:pt idx="5283">
                  <c:v>2.2830000000000004</c:v>
                </c:pt>
                <c:pt idx="5284">
                  <c:v>2.2839999999999998</c:v>
                </c:pt>
                <c:pt idx="5285">
                  <c:v>2.2850000000000001</c:v>
                </c:pt>
                <c:pt idx="5286">
                  <c:v>2.2860000000000005</c:v>
                </c:pt>
                <c:pt idx="5287">
                  <c:v>2.2869999999999999</c:v>
                </c:pt>
                <c:pt idx="5288">
                  <c:v>2.2880000000000003</c:v>
                </c:pt>
                <c:pt idx="5289">
                  <c:v>2.2889999999999997</c:v>
                </c:pt>
                <c:pt idx="5290">
                  <c:v>2.29</c:v>
                </c:pt>
                <c:pt idx="5291">
                  <c:v>2.2910000000000004</c:v>
                </c:pt>
                <c:pt idx="5292">
                  <c:v>2.2919999999999998</c:v>
                </c:pt>
                <c:pt idx="5293">
                  <c:v>2.2930000000000001</c:v>
                </c:pt>
                <c:pt idx="5294">
                  <c:v>2.2940000000000005</c:v>
                </c:pt>
                <c:pt idx="5295">
                  <c:v>2.2949999999999999</c:v>
                </c:pt>
                <c:pt idx="5296">
                  <c:v>2.2960000000000003</c:v>
                </c:pt>
                <c:pt idx="5297">
                  <c:v>2.2969999999999997</c:v>
                </c:pt>
                <c:pt idx="5298">
                  <c:v>2.298</c:v>
                </c:pt>
                <c:pt idx="5299">
                  <c:v>2.2990000000000004</c:v>
                </c:pt>
                <c:pt idx="5300">
                  <c:v>2.2999999999999998</c:v>
                </c:pt>
                <c:pt idx="5301">
                  <c:v>2.3010000000000002</c:v>
                </c:pt>
                <c:pt idx="5302">
                  <c:v>2.3020000000000005</c:v>
                </c:pt>
                <c:pt idx="5303">
                  <c:v>2.3029999999999999</c:v>
                </c:pt>
                <c:pt idx="5304">
                  <c:v>2.3040000000000003</c:v>
                </c:pt>
                <c:pt idx="5305">
                  <c:v>2.3049999999999997</c:v>
                </c:pt>
                <c:pt idx="5306">
                  <c:v>2.306</c:v>
                </c:pt>
                <c:pt idx="5307">
                  <c:v>2.3070000000000004</c:v>
                </c:pt>
                <c:pt idx="5308">
                  <c:v>2.3079999999999998</c:v>
                </c:pt>
                <c:pt idx="5309">
                  <c:v>2.3090000000000002</c:v>
                </c:pt>
                <c:pt idx="5310">
                  <c:v>2.3100000000000005</c:v>
                </c:pt>
                <c:pt idx="5311">
                  <c:v>2.3109999999999999</c:v>
                </c:pt>
                <c:pt idx="5312">
                  <c:v>2.3120000000000003</c:v>
                </c:pt>
                <c:pt idx="5313">
                  <c:v>2.3129999999999997</c:v>
                </c:pt>
                <c:pt idx="5314">
                  <c:v>2.3140000000000001</c:v>
                </c:pt>
                <c:pt idx="5315">
                  <c:v>2.3150000000000004</c:v>
                </c:pt>
                <c:pt idx="5316">
                  <c:v>2.3159999999999998</c:v>
                </c:pt>
                <c:pt idx="5317">
                  <c:v>2.3170000000000002</c:v>
                </c:pt>
                <c:pt idx="5318">
                  <c:v>2.3180000000000005</c:v>
                </c:pt>
                <c:pt idx="5319">
                  <c:v>2.319</c:v>
                </c:pt>
                <c:pt idx="5320">
                  <c:v>2.3200000000000003</c:v>
                </c:pt>
                <c:pt idx="5321">
                  <c:v>2.3209999999999997</c:v>
                </c:pt>
                <c:pt idx="5322">
                  <c:v>2.3220000000000001</c:v>
                </c:pt>
                <c:pt idx="5323">
                  <c:v>2.3230000000000004</c:v>
                </c:pt>
                <c:pt idx="5324">
                  <c:v>2.3239999999999998</c:v>
                </c:pt>
                <c:pt idx="5325">
                  <c:v>2.3250000000000002</c:v>
                </c:pt>
                <c:pt idx="5326">
                  <c:v>2.3260000000000005</c:v>
                </c:pt>
                <c:pt idx="5327">
                  <c:v>2.327</c:v>
                </c:pt>
                <c:pt idx="5328">
                  <c:v>2.3280000000000003</c:v>
                </c:pt>
                <c:pt idx="5329">
                  <c:v>2.3289999999999997</c:v>
                </c:pt>
                <c:pt idx="5330">
                  <c:v>2.33</c:v>
                </c:pt>
                <c:pt idx="5331">
                  <c:v>2.3310000000000004</c:v>
                </c:pt>
                <c:pt idx="5332">
                  <c:v>2.3319999999999999</c:v>
                </c:pt>
                <c:pt idx="5333">
                  <c:v>2.3330000000000002</c:v>
                </c:pt>
                <c:pt idx="5334">
                  <c:v>2.3340000000000005</c:v>
                </c:pt>
                <c:pt idx="5335">
                  <c:v>2.335</c:v>
                </c:pt>
                <c:pt idx="5336">
                  <c:v>2.3360000000000003</c:v>
                </c:pt>
                <c:pt idx="5337">
                  <c:v>2.3369999999999997</c:v>
                </c:pt>
                <c:pt idx="5338">
                  <c:v>2.3380000000000001</c:v>
                </c:pt>
                <c:pt idx="5339">
                  <c:v>2.3390000000000004</c:v>
                </c:pt>
                <c:pt idx="5340">
                  <c:v>2.34</c:v>
                </c:pt>
                <c:pt idx="5341">
                  <c:v>2.3410000000000002</c:v>
                </c:pt>
                <c:pt idx="5342">
                  <c:v>2.3420000000000005</c:v>
                </c:pt>
                <c:pt idx="5343">
                  <c:v>2.343</c:v>
                </c:pt>
                <c:pt idx="5344">
                  <c:v>2.3440000000000003</c:v>
                </c:pt>
                <c:pt idx="5345">
                  <c:v>2.3449999999999998</c:v>
                </c:pt>
                <c:pt idx="5346">
                  <c:v>2.3460000000000001</c:v>
                </c:pt>
                <c:pt idx="5347">
                  <c:v>2.3470000000000004</c:v>
                </c:pt>
                <c:pt idx="5348">
                  <c:v>2.3479999999999999</c:v>
                </c:pt>
                <c:pt idx="5349">
                  <c:v>2.3490000000000002</c:v>
                </c:pt>
                <c:pt idx="5350">
                  <c:v>2.3500000000000005</c:v>
                </c:pt>
                <c:pt idx="5351">
                  <c:v>2.351</c:v>
                </c:pt>
                <c:pt idx="5352">
                  <c:v>2.3520000000000003</c:v>
                </c:pt>
                <c:pt idx="5353">
                  <c:v>2.3529999999999998</c:v>
                </c:pt>
                <c:pt idx="5354">
                  <c:v>2.3540000000000001</c:v>
                </c:pt>
                <c:pt idx="5355">
                  <c:v>2.3550000000000004</c:v>
                </c:pt>
                <c:pt idx="5356">
                  <c:v>2.3559999999999999</c:v>
                </c:pt>
                <c:pt idx="5357">
                  <c:v>2.3570000000000002</c:v>
                </c:pt>
                <c:pt idx="5358">
                  <c:v>2.3580000000000005</c:v>
                </c:pt>
                <c:pt idx="5359">
                  <c:v>2.359</c:v>
                </c:pt>
                <c:pt idx="5360">
                  <c:v>2.3600000000000003</c:v>
                </c:pt>
                <c:pt idx="5361">
                  <c:v>2.3609999999999998</c:v>
                </c:pt>
                <c:pt idx="5362">
                  <c:v>2.3620000000000001</c:v>
                </c:pt>
                <c:pt idx="5363">
                  <c:v>2.3630000000000004</c:v>
                </c:pt>
                <c:pt idx="5364">
                  <c:v>2.3639999999999999</c:v>
                </c:pt>
                <c:pt idx="5365">
                  <c:v>2.3650000000000002</c:v>
                </c:pt>
                <c:pt idx="5366">
                  <c:v>2.3660000000000005</c:v>
                </c:pt>
                <c:pt idx="5367">
                  <c:v>2.367</c:v>
                </c:pt>
                <c:pt idx="5368">
                  <c:v>2.3680000000000003</c:v>
                </c:pt>
                <c:pt idx="5369">
                  <c:v>2.3689999999999998</c:v>
                </c:pt>
                <c:pt idx="5370">
                  <c:v>2.37</c:v>
                </c:pt>
                <c:pt idx="5371">
                  <c:v>2.3710000000000004</c:v>
                </c:pt>
                <c:pt idx="5372">
                  <c:v>2.3719999999999999</c:v>
                </c:pt>
                <c:pt idx="5373">
                  <c:v>2.3730000000000002</c:v>
                </c:pt>
                <c:pt idx="5374">
                  <c:v>2.3740000000000006</c:v>
                </c:pt>
                <c:pt idx="5375">
                  <c:v>2.375</c:v>
                </c:pt>
                <c:pt idx="5376">
                  <c:v>2.3760000000000003</c:v>
                </c:pt>
                <c:pt idx="5377">
                  <c:v>2.3769999999999998</c:v>
                </c:pt>
                <c:pt idx="5378">
                  <c:v>2.3780000000000001</c:v>
                </c:pt>
                <c:pt idx="5379">
                  <c:v>2.3790000000000004</c:v>
                </c:pt>
                <c:pt idx="5380">
                  <c:v>2.38</c:v>
                </c:pt>
                <c:pt idx="5381">
                  <c:v>2.3810000000000002</c:v>
                </c:pt>
                <c:pt idx="5382">
                  <c:v>2.3819999999999997</c:v>
                </c:pt>
                <c:pt idx="5383">
                  <c:v>2.383</c:v>
                </c:pt>
                <c:pt idx="5384">
                  <c:v>2.3840000000000003</c:v>
                </c:pt>
                <c:pt idx="5385">
                  <c:v>2.3849999999999998</c:v>
                </c:pt>
                <c:pt idx="5386">
                  <c:v>2.3860000000000001</c:v>
                </c:pt>
                <c:pt idx="5387">
                  <c:v>2.3870000000000005</c:v>
                </c:pt>
                <c:pt idx="5388">
                  <c:v>2.3879999999999999</c:v>
                </c:pt>
                <c:pt idx="5389">
                  <c:v>2.3890000000000002</c:v>
                </c:pt>
                <c:pt idx="5390">
                  <c:v>2.3899999999999997</c:v>
                </c:pt>
                <c:pt idx="5391">
                  <c:v>2.391</c:v>
                </c:pt>
                <c:pt idx="5392">
                  <c:v>2.3920000000000003</c:v>
                </c:pt>
                <c:pt idx="5393">
                  <c:v>2.3929999999999998</c:v>
                </c:pt>
                <c:pt idx="5394">
                  <c:v>2.3940000000000001</c:v>
                </c:pt>
                <c:pt idx="5395">
                  <c:v>2.3950000000000005</c:v>
                </c:pt>
                <c:pt idx="5396">
                  <c:v>2.3959999999999999</c:v>
                </c:pt>
                <c:pt idx="5397">
                  <c:v>2.3970000000000002</c:v>
                </c:pt>
                <c:pt idx="5398">
                  <c:v>2.3979999999999997</c:v>
                </c:pt>
                <c:pt idx="5399">
                  <c:v>2.399</c:v>
                </c:pt>
                <c:pt idx="5400">
                  <c:v>2.4000000000000004</c:v>
                </c:pt>
                <c:pt idx="5401">
                  <c:v>2.4009999999999998</c:v>
                </c:pt>
                <c:pt idx="5402">
                  <c:v>2.4020000000000001</c:v>
                </c:pt>
                <c:pt idx="5403">
                  <c:v>2.4030000000000005</c:v>
                </c:pt>
                <c:pt idx="5404">
                  <c:v>2.4039999999999999</c:v>
                </c:pt>
                <c:pt idx="5405">
                  <c:v>2.4050000000000002</c:v>
                </c:pt>
                <c:pt idx="5406">
                  <c:v>2.4059999999999997</c:v>
                </c:pt>
                <c:pt idx="5407">
                  <c:v>2.407</c:v>
                </c:pt>
                <c:pt idx="5408">
                  <c:v>2.4080000000000004</c:v>
                </c:pt>
                <c:pt idx="5409">
                  <c:v>2.4089999999999998</c:v>
                </c:pt>
                <c:pt idx="5410">
                  <c:v>2.41</c:v>
                </c:pt>
                <c:pt idx="5411">
                  <c:v>2.4110000000000005</c:v>
                </c:pt>
                <c:pt idx="5412">
                  <c:v>2.4119999999999999</c:v>
                </c:pt>
                <c:pt idx="5413">
                  <c:v>2.4130000000000003</c:v>
                </c:pt>
                <c:pt idx="5414">
                  <c:v>2.4139999999999997</c:v>
                </c:pt>
                <c:pt idx="5415">
                  <c:v>2.415</c:v>
                </c:pt>
                <c:pt idx="5416">
                  <c:v>2.4160000000000004</c:v>
                </c:pt>
                <c:pt idx="5417">
                  <c:v>2.4169999999999998</c:v>
                </c:pt>
                <c:pt idx="5418">
                  <c:v>2.4180000000000001</c:v>
                </c:pt>
                <c:pt idx="5419">
                  <c:v>2.4190000000000005</c:v>
                </c:pt>
                <c:pt idx="5420">
                  <c:v>2.42</c:v>
                </c:pt>
                <c:pt idx="5421">
                  <c:v>2.4210000000000003</c:v>
                </c:pt>
                <c:pt idx="5422">
                  <c:v>2.4219999999999997</c:v>
                </c:pt>
                <c:pt idx="5423">
                  <c:v>2.423</c:v>
                </c:pt>
                <c:pt idx="5424">
                  <c:v>2.4240000000000004</c:v>
                </c:pt>
                <c:pt idx="5425">
                  <c:v>2.4249999999999998</c:v>
                </c:pt>
                <c:pt idx="5426">
                  <c:v>2.4260000000000002</c:v>
                </c:pt>
                <c:pt idx="5427">
                  <c:v>2.4270000000000005</c:v>
                </c:pt>
                <c:pt idx="5428">
                  <c:v>2.4279999999999999</c:v>
                </c:pt>
                <c:pt idx="5429">
                  <c:v>2.4290000000000003</c:v>
                </c:pt>
                <c:pt idx="5430">
                  <c:v>2.4299999999999997</c:v>
                </c:pt>
                <c:pt idx="5431">
                  <c:v>2.431</c:v>
                </c:pt>
                <c:pt idx="5432">
                  <c:v>2.4320000000000004</c:v>
                </c:pt>
                <c:pt idx="5433">
                  <c:v>2.4329999999999998</c:v>
                </c:pt>
                <c:pt idx="5434">
                  <c:v>2.4340000000000002</c:v>
                </c:pt>
                <c:pt idx="5435">
                  <c:v>2.4350000000000005</c:v>
                </c:pt>
                <c:pt idx="5436">
                  <c:v>2.4359999999999999</c:v>
                </c:pt>
                <c:pt idx="5437">
                  <c:v>2.4370000000000003</c:v>
                </c:pt>
                <c:pt idx="5438">
                  <c:v>2.4379999999999997</c:v>
                </c:pt>
                <c:pt idx="5439">
                  <c:v>2.4390000000000001</c:v>
                </c:pt>
                <c:pt idx="5440">
                  <c:v>2.4400000000000004</c:v>
                </c:pt>
                <c:pt idx="5441">
                  <c:v>2.4409999999999998</c:v>
                </c:pt>
                <c:pt idx="5442">
                  <c:v>2.4420000000000002</c:v>
                </c:pt>
                <c:pt idx="5443">
                  <c:v>2.4430000000000005</c:v>
                </c:pt>
                <c:pt idx="5444">
                  <c:v>2.444</c:v>
                </c:pt>
                <c:pt idx="5445">
                  <c:v>2.4450000000000003</c:v>
                </c:pt>
                <c:pt idx="5446">
                  <c:v>2.4459999999999997</c:v>
                </c:pt>
                <c:pt idx="5447">
                  <c:v>2.4470000000000001</c:v>
                </c:pt>
                <c:pt idx="5448">
                  <c:v>2.4480000000000004</c:v>
                </c:pt>
                <c:pt idx="5449">
                  <c:v>2.4489999999999998</c:v>
                </c:pt>
                <c:pt idx="5450">
                  <c:v>2.4500000000000002</c:v>
                </c:pt>
                <c:pt idx="5451">
                  <c:v>2.4510000000000005</c:v>
                </c:pt>
                <c:pt idx="5452">
                  <c:v>2.452</c:v>
                </c:pt>
                <c:pt idx="5453">
                  <c:v>2.4530000000000003</c:v>
                </c:pt>
                <c:pt idx="5454">
                  <c:v>2.4539999999999997</c:v>
                </c:pt>
                <c:pt idx="5455">
                  <c:v>2.4550000000000001</c:v>
                </c:pt>
                <c:pt idx="5456">
                  <c:v>2.4560000000000004</c:v>
                </c:pt>
                <c:pt idx="5457">
                  <c:v>2.4569999999999999</c:v>
                </c:pt>
                <c:pt idx="5458">
                  <c:v>2.4580000000000002</c:v>
                </c:pt>
                <c:pt idx="5459">
                  <c:v>2.4590000000000005</c:v>
                </c:pt>
                <c:pt idx="5460">
                  <c:v>2.46</c:v>
                </c:pt>
                <c:pt idx="5461">
                  <c:v>2.4610000000000003</c:v>
                </c:pt>
                <c:pt idx="5462">
                  <c:v>2.4619999999999997</c:v>
                </c:pt>
                <c:pt idx="5463">
                  <c:v>2.4630000000000001</c:v>
                </c:pt>
                <c:pt idx="5464">
                  <c:v>2.4640000000000004</c:v>
                </c:pt>
                <c:pt idx="5465">
                  <c:v>2.4649999999999999</c:v>
                </c:pt>
                <c:pt idx="5466">
                  <c:v>2.4660000000000002</c:v>
                </c:pt>
                <c:pt idx="5467">
                  <c:v>2.4670000000000005</c:v>
                </c:pt>
                <c:pt idx="5468">
                  <c:v>2.468</c:v>
                </c:pt>
                <c:pt idx="5469">
                  <c:v>2.4690000000000003</c:v>
                </c:pt>
                <c:pt idx="5470">
                  <c:v>2.4699999999999998</c:v>
                </c:pt>
                <c:pt idx="5471">
                  <c:v>2.4710000000000001</c:v>
                </c:pt>
                <c:pt idx="5472">
                  <c:v>2.4720000000000004</c:v>
                </c:pt>
                <c:pt idx="5473">
                  <c:v>2.4729999999999999</c:v>
                </c:pt>
                <c:pt idx="5474">
                  <c:v>2.4740000000000002</c:v>
                </c:pt>
                <c:pt idx="5475">
                  <c:v>2.4750000000000005</c:v>
                </c:pt>
                <c:pt idx="5476">
                  <c:v>2.476</c:v>
                </c:pt>
                <c:pt idx="5477">
                  <c:v>2.4770000000000003</c:v>
                </c:pt>
                <c:pt idx="5478">
                  <c:v>2.4779999999999998</c:v>
                </c:pt>
                <c:pt idx="5479">
                  <c:v>2.4790000000000001</c:v>
                </c:pt>
                <c:pt idx="5480">
                  <c:v>2.4800000000000004</c:v>
                </c:pt>
                <c:pt idx="5481">
                  <c:v>2.4809999999999999</c:v>
                </c:pt>
                <c:pt idx="5482">
                  <c:v>2.4820000000000002</c:v>
                </c:pt>
                <c:pt idx="5483">
                  <c:v>2.4830000000000005</c:v>
                </c:pt>
                <c:pt idx="5484">
                  <c:v>2.484</c:v>
                </c:pt>
                <c:pt idx="5485">
                  <c:v>2.4850000000000003</c:v>
                </c:pt>
                <c:pt idx="5486">
                  <c:v>2.4859999999999998</c:v>
                </c:pt>
                <c:pt idx="5487">
                  <c:v>2.4870000000000001</c:v>
                </c:pt>
                <c:pt idx="5488">
                  <c:v>2.4880000000000004</c:v>
                </c:pt>
                <c:pt idx="5489">
                  <c:v>2.4889999999999999</c:v>
                </c:pt>
                <c:pt idx="5490">
                  <c:v>2.4900000000000002</c:v>
                </c:pt>
                <c:pt idx="5491">
                  <c:v>2.4910000000000005</c:v>
                </c:pt>
                <c:pt idx="5492">
                  <c:v>2.492</c:v>
                </c:pt>
                <c:pt idx="5493">
                  <c:v>2.4930000000000003</c:v>
                </c:pt>
                <c:pt idx="5494">
                  <c:v>2.4939999999999998</c:v>
                </c:pt>
                <c:pt idx="5495">
                  <c:v>2.4950000000000001</c:v>
                </c:pt>
                <c:pt idx="5496">
                  <c:v>2.4960000000000004</c:v>
                </c:pt>
                <c:pt idx="5497">
                  <c:v>2.4969999999999999</c:v>
                </c:pt>
                <c:pt idx="5498">
                  <c:v>2.4980000000000002</c:v>
                </c:pt>
                <c:pt idx="5499">
                  <c:v>2.4990000000000006</c:v>
                </c:pt>
                <c:pt idx="5500">
                  <c:v>2.5</c:v>
                </c:pt>
                <c:pt idx="5501">
                  <c:v>2.5010000000000003</c:v>
                </c:pt>
                <c:pt idx="5502">
                  <c:v>2.5019999999999998</c:v>
                </c:pt>
                <c:pt idx="5503">
                  <c:v>2.5030000000000001</c:v>
                </c:pt>
                <c:pt idx="5504">
                  <c:v>2.5040000000000004</c:v>
                </c:pt>
                <c:pt idx="5505">
                  <c:v>2.5049999999999999</c:v>
                </c:pt>
                <c:pt idx="5506">
                  <c:v>2.5060000000000002</c:v>
                </c:pt>
                <c:pt idx="5507">
                  <c:v>2.5069999999999997</c:v>
                </c:pt>
                <c:pt idx="5508">
                  <c:v>2.508</c:v>
                </c:pt>
                <c:pt idx="5509">
                  <c:v>2.5090000000000003</c:v>
                </c:pt>
                <c:pt idx="5510">
                  <c:v>2.5099999999999998</c:v>
                </c:pt>
                <c:pt idx="5511">
                  <c:v>2.5110000000000001</c:v>
                </c:pt>
                <c:pt idx="5512">
                  <c:v>2.5120000000000005</c:v>
                </c:pt>
                <c:pt idx="5513">
                  <c:v>2.5129999999999999</c:v>
                </c:pt>
                <c:pt idx="5514">
                  <c:v>2.5140000000000002</c:v>
                </c:pt>
                <c:pt idx="5515">
                  <c:v>2.5149999999999997</c:v>
                </c:pt>
                <c:pt idx="5516">
                  <c:v>2.516</c:v>
                </c:pt>
                <c:pt idx="5517">
                  <c:v>2.5170000000000003</c:v>
                </c:pt>
                <c:pt idx="5518">
                  <c:v>2.5179999999999998</c:v>
                </c:pt>
                <c:pt idx="5519">
                  <c:v>2.5190000000000001</c:v>
                </c:pt>
                <c:pt idx="5520">
                  <c:v>2.5200000000000005</c:v>
                </c:pt>
                <c:pt idx="5521">
                  <c:v>2.5209999999999999</c:v>
                </c:pt>
                <c:pt idx="5522">
                  <c:v>2.5220000000000002</c:v>
                </c:pt>
                <c:pt idx="5523">
                  <c:v>2.5229999999999997</c:v>
                </c:pt>
                <c:pt idx="5524">
                  <c:v>2.524</c:v>
                </c:pt>
                <c:pt idx="5525">
                  <c:v>2.5250000000000004</c:v>
                </c:pt>
                <c:pt idx="5526">
                  <c:v>2.5259999999999998</c:v>
                </c:pt>
                <c:pt idx="5527">
                  <c:v>2.5270000000000001</c:v>
                </c:pt>
                <c:pt idx="5528">
                  <c:v>2.5280000000000005</c:v>
                </c:pt>
                <c:pt idx="5529">
                  <c:v>2.5289999999999999</c:v>
                </c:pt>
                <c:pt idx="5530">
                  <c:v>2.5300000000000002</c:v>
                </c:pt>
                <c:pt idx="5531">
                  <c:v>2.5309999999999997</c:v>
                </c:pt>
                <c:pt idx="5532">
                  <c:v>2.532</c:v>
                </c:pt>
                <c:pt idx="5533">
                  <c:v>2.5330000000000004</c:v>
                </c:pt>
                <c:pt idx="5534">
                  <c:v>2.5339999999999998</c:v>
                </c:pt>
                <c:pt idx="5535">
                  <c:v>2.5350000000000001</c:v>
                </c:pt>
                <c:pt idx="5536">
                  <c:v>2.5360000000000005</c:v>
                </c:pt>
                <c:pt idx="5537">
                  <c:v>2.5369999999999999</c:v>
                </c:pt>
                <c:pt idx="5538">
                  <c:v>2.5380000000000003</c:v>
                </c:pt>
                <c:pt idx="5539">
                  <c:v>2.5389999999999997</c:v>
                </c:pt>
                <c:pt idx="5540">
                  <c:v>2.54</c:v>
                </c:pt>
                <c:pt idx="5541">
                  <c:v>2.5410000000000004</c:v>
                </c:pt>
                <c:pt idx="5542">
                  <c:v>2.5419999999999998</c:v>
                </c:pt>
                <c:pt idx="5543">
                  <c:v>2.5430000000000001</c:v>
                </c:pt>
                <c:pt idx="5544">
                  <c:v>2.5440000000000005</c:v>
                </c:pt>
                <c:pt idx="5545">
                  <c:v>2.5449999999999999</c:v>
                </c:pt>
                <c:pt idx="5546">
                  <c:v>2.5460000000000003</c:v>
                </c:pt>
                <c:pt idx="5547">
                  <c:v>2.5469999999999997</c:v>
                </c:pt>
                <c:pt idx="5548">
                  <c:v>2.548</c:v>
                </c:pt>
                <c:pt idx="5549">
                  <c:v>2.5490000000000004</c:v>
                </c:pt>
                <c:pt idx="5550">
                  <c:v>2.5499999999999998</c:v>
                </c:pt>
                <c:pt idx="5551">
                  <c:v>2.5510000000000002</c:v>
                </c:pt>
                <c:pt idx="5552">
                  <c:v>2.5520000000000005</c:v>
                </c:pt>
                <c:pt idx="5553">
                  <c:v>2.5529999999999999</c:v>
                </c:pt>
                <c:pt idx="5554">
                  <c:v>2.5540000000000003</c:v>
                </c:pt>
                <c:pt idx="5555">
                  <c:v>2.5549999999999997</c:v>
                </c:pt>
                <c:pt idx="5556">
                  <c:v>2.556</c:v>
                </c:pt>
                <c:pt idx="5557">
                  <c:v>2.5570000000000004</c:v>
                </c:pt>
                <c:pt idx="5558">
                  <c:v>2.5579999999999998</c:v>
                </c:pt>
                <c:pt idx="5559">
                  <c:v>2.5590000000000002</c:v>
                </c:pt>
                <c:pt idx="5560">
                  <c:v>2.5600000000000005</c:v>
                </c:pt>
                <c:pt idx="5561">
                  <c:v>2.5609999999999999</c:v>
                </c:pt>
                <c:pt idx="5562">
                  <c:v>2.5620000000000003</c:v>
                </c:pt>
                <c:pt idx="5563">
                  <c:v>2.5629999999999997</c:v>
                </c:pt>
                <c:pt idx="5564">
                  <c:v>2.5640000000000001</c:v>
                </c:pt>
                <c:pt idx="5565">
                  <c:v>2.5650000000000004</c:v>
                </c:pt>
                <c:pt idx="5566">
                  <c:v>2.5659999999999998</c:v>
                </c:pt>
                <c:pt idx="5567">
                  <c:v>2.5670000000000002</c:v>
                </c:pt>
                <c:pt idx="5568">
                  <c:v>2.5680000000000005</c:v>
                </c:pt>
                <c:pt idx="5569">
                  <c:v>2.569</c:v>
                </c:pt>
                <c:pt idx="5570">
                  <c:v>2.5700000000000003</c:v>
                </c:pt>
                <c:pt idx="5571">
                  <c:v>2.5709999999999997</c:v>
                </c:pt>
                <c:pt idx="5572">
                  <c:v>2.5720000000000001</c:v>
                </c:pt>
                <c:pt idx="5573">
                  <c:v>2.5730000000000004</c:v>
                </c:pt>
                <c:pt idx="5574">
                  <c:v>2.5739999999999998</c:v>
                </c:pt>
                <c:pt idx="5575">
                  <c:v>2.5750000000000002</c:v>
                </c:pt>
                <c:pt idx="5576">
                  <c:v>2.5760000000000005</c:v>
                </c:pt>
                <c:pt idx="5577">
                  <c:v>2.577</c:v>
                </c:pt>
                <c:pt idx="5578">
                  <c:v>2.5780000000000003</c:v>
                </c:pt>
                <c:pt idx="5579">
                  <c:v>2.5789999999999997</c:v>
                </c:pt>
                <c:pt idx="5580">
                  <c:v>2.58</c:v>
                </c:pt>
                <c:pt idx="5581">
                  <c:v>2.5810000000000004</c:v>
                </c:pt>
                <c:pt idx="5582">
                  <c:v>2.5819999999999999</c:v>
                </c:pt>
                <c:pt idx="5583">
                  <c:v>2.5830000000000002</c:v>
                </c:pt>
                <c:pt idx="5584">
                  <c:v>2.5840000000000005</c:v>
                </c:pt>
                <c:pt idx="5585">
                  <c:v>2.585</c:v>
                </c:pt>
                <c:pt idx="5586">
                  <c:v>2.5860000000000003</c:v>
                </c:pt>
                <c:pt idx="5587">
                  <c:v>2.5869999999999997</c:v>
                </c:pt>
                <c:pt idx="5588">
                  <c:v>2.5880000000000001</c:v>
                </c:pt>
                <c:pt idx="5589">
                  <c:v>2.5890000000000004</c:v>
                </c:pt>
                <c:pt idx="5590">
                  <c:v>2.59</c:v>
                </c:pt>
                <c:pt idx="5591">
                  <c:v>2.5910000000000002</c:v>
                </c:pt>
                <c:pt idx="5592">
                  <c:v>2.5920000000000005</c:v>
                </c:pt>
                <c:pt idx="5593">
                  <c:v>2.593</c:v>
                </c:pt>
                <c:pt idx="5594">
                  <c:v>2.5940000000000003</c:v>
                </c:pt>
                <c:pt idx="5595">
                  <c:v>2.5949999999999998</c:v>
                </c:pt>
                <c:pt idx="5596">
                  <c:v>2.5960000000000001</c:v>
                </c:pt>
                <c:pt idx="5597">
                  <c:v>2.5970000000000004</c:v>
                </c:pt>
                <c:pt idx="5598">
                  <c:v>2.5979999999999999</c:v>
                </c:pt>
                <c:pt idx="5599">
                  <c:v>2.5990000000000002</c:v>
                </c:pt>
                <c:pt idx="5600">
                  <c:v>2.6000000000000005</c:v>
                </c:pt>
                <c:pt idx="5601">
                  <c:v>2.601</c:v>
                </c:pt>
                <c:pt idx="5602">
                  <c:v>2.6020000000000003</c:v>
                </c:pt>
                <c:pt idx="5603">
                  <c:v>2.6029999999999998</c:v>
                </c:pt>
                <c:pt idx="5604">
                  <c:v>2.6040000000000001</c:v>
                </c:pt>
                <c:pt idx="5605">
                  <c:v>2.6050000000000004</c:v>
                </c:pt>
                <c:pt idx="5606">
                  <c:v>2.6059999999999999</c:v>
                </c:pt>
                <c:pt idx="5607">
                  <c:v>2.6070000000000002</c:v>
                </c:pt>
                <c:pt idx="5608">
                  <c:v>2.6080000000000005</c:v>
                </c:pt>
                <c:pt idx="5609">
                  <c:v>2.609</c:v>
                </c:pt>
                <c:pt idx="5610">
                  <c:v>2.6100000000000003</c:v>
                </c:pt>
                <c:pt idx="5611">
                  <c:v>2.6109999999999998</c:v>
                </c:pt>
                <c:pt idx="5612">
                  <c:v>2.6120000000000001</c:v>
                </c:pt>
                <c:pt idx="5613">
                  <c:v>2.6130000000000004</c:v>
                </c:pt>
                <c:pt idx="5614">
                  <c:v>2.6139999999999999</c:v>
                </c:pt>
                <c:pt idx="5615">
                  <c:v>2.6150000000000002</c:v>
                </c:pt>
                <c:pt idx="5616">
                  <c:v>2.6160000000000005</c:v>
                </c:pt>
                <c:pt idx="5617">
                  <c:v>2.617</c:v>
                </c:pt>
                <c:pt idx="5618">
                  <c:v>2.6180000000000003</c:v>
                </c:pt>
                <c:pt idx="5619">
                  <c:v>2.6189999999999998</c:v>
                </c:pt>
                <c:pt idx="5620">
                  <c:v>2.62</c:v>
                </c:pt>
                <c:pt idx="5621">
                  <c:v>2.6210000000000004</c:v>
                </c:pt>
                <c:pt idx="5622">
                  <c:v>2.6219999999999999</c:v>
                </c:pt>
                <c:pt idx="5623">
                  <c:v>2.6230000000000002</c:v>
                </c:pt>
                <c:pt idx="5624">
                  <c:v>2.6240000000000006</c:v>
                </c:pt>
                <c:pt idx="5625">
                  <c:v>2.625</c:v>
                </c:pt>
                <c:pt idx="5626">
                  <c:v>2.6260000000000003</c:v>
                </c:pt>
                <c:pt idx="5627">
                  <c:v>2.6269999999999998</c:v>
                </c:pt>
                <c:pt idx="5628">
                  <c:v>2.6280000000000001</c:v>
                </c:pt>
                <c:pt idx="5629">
                  <c:v>2.6290000000000004</c:v>
                </c:pt>
                <c:pt idx="5630">
                  <c:v>2.63</c:v>
                </c:pt>
                <c:pt idx="5631">
                  <c:v>2.6310000000000002</c:v>
                </c:pt>
                <c:pt idx="5632">
                  <c:v>2.6319999999999997</c:v>
                </c:pt>
                <c:pt idx="5633">
                  <c:v>2.633</c:v>
                </c:pt>
                <c:pt idx="5634">
                  <c:v>2.6340000000000003</c:v>
                </c:pt>
                <c:pt idx="5635">
                  <c:v>2.6349999999999998</c:v>
                </c:pt>
                <c:pt idx="5636">
                  <c:v>2.6360000000000001</c:v>
                </c:pt>
                <c:pt idx="5637">
                  <c:v>2.6370000000000005</c:v>
                </c:pt>
                <c:pt idx="5638">
                  <c:v>2.6379999999999999</c:v>
                </c:pt>
                <c:pt idx="5639">
                  <c:v>2.6390000000000002</c:v>
                </c:pt>
                <c:pt idx="5640">
                  <c:v>2.6399999999999997</c:v>
                </c:pt>
                <c:pt idx="5641">
                  <c:v>2.641</c:v>
                </c:pt>
                <c:pt idx="5642">
                  <c:v>2.6420000000000003</c:v>
                </c:pt>
                <c:pt idx="5643">
                  <c:v>2.6429999999999998</c:v>
                </c:pt>
                <c:pt idx="5644">
                  <c:v>2.6440000000000001</c:v>
                </c:pt>
                <c:pt idx="5645">
                  <c:v>2.6450000000000005</c:v>
                </c:pt>
                <c:pt idx="5646">
                  <c:v>2.6459999999999999</c:v>
                </c:pt>
                <c:pt idx="5647">
                  <c:v>2.6470000000000002</c:v>
                </c:pt>
                <c:pt idx="5648">
                  <c:v>2.6479999999999997</c:v>
                </c:pt>
                <c:pt idx="5649">
                  <c:v>2.649</c:v>
                </c:pt>
                <c:pt idx="5650">
                  <c:v>2.6500000000000004</c:v>
                </c:pt>
                <c:pt idx="5651">
                  <c:v>2.6509999999999998</c:v>
                </c:pt>
                <c:pt idx="5652">
                  <c:v>2.6520000000000001</c:v>
                </c:pt>
                <c:pt idx="5653">
                  <c:v>2.6530000000000005</c:v>
                </c:pt>
                <c:pt idx="5654">
                  <c:v>2.6539999999999999</c:v>
                </c:pt>
                <c:pt idx="5655">
                  <c:v>2.6550000000000002</c:v>
                </c:pt>
                <c:pt idx="5656">
                  <c:v>2.6559999999999997</c:v>
                </c:pt>
                <c:pt idx="5657">
                  <c:v>2.657</c:v>
                </c:pt>
                <c:pt idx="5658">
                  <c:v>2.6580000000000004</c:v>
                </c:pt>
                <c:pt idx="5659">
                  <c:v>2.6589999999999998</c:v>
                </c:pt>
                <c:pt idx="5660">
                  <c:v>2.66</c:v>
                </c:pt>
                <c:pt idx="5661">
                  <c:v>2.6610000000000005</c:v>
                </c:pt>
                <c:pt idx="5662">
                  <c:v>2.6619999999999999</c:v>
                </c:pt>
                <c:pt idx="5663">
                  <c:v>2.6630000000000003</c:v>
                </c:pt>
                <c:pt idx="5664">
                  <c:v>2.6639999999999997</c:v>
                </c:pt>
                <c:pt idx="5665">
                  <c:v>2.665</c:v>
                </c:pt>
                <c:pt idx="5666">
                  <c:v>2.6660000000000004</c:v>
                </c:pt>
                <c:pt idx="5667">
                  <c:v>2.6669999999999998</c:v>
                </c:pt>
                <c:pt idx="5668">
                  <c:v>2.6680000000000001</c:v>
                </c:pt>
                <c:pt idx="5669">
                  <c:v>2.6690000000000005</c:v>
                </c:pt>
                <c:pt idx="5670">
                  <c:v>2.67</c:v>
                </c:pt>
                <c:pt idx="5671">
                  <c:v>2.6710000000000003</c:v>
                </c:pt>
                <c:pt idx="5672">
                  <c:v>2.6719999999999997</c:v>
                </c:pt>
                <c:pt idx="5673">
                  <c:v>2.673</c:v>
                </c:pt>
                <c:pt idx="5674">
                  <c:v>2.6740000000000004</c:v>
                </c:pt>
                <c:pt idx="5675">
                  <c:v>2.6749999999999998</c:v>
                </c:pt>
                <c:pt idx="5676">
                  <c:v>2.6760000000000002</c:v>
                </c:pt>
                <c:pt idx="5677">
                  <c:v>2.6770000000000005</c:v>
                </c:pt>
                <c:pt idx="5678">
                  <c:v>2.6779999999999999</c:v>
                </c:pt>
                <c:pt idx="5679">
                  <c:v>2.6790000000000003</c:v>
                </c:pt>
                <c:pt idx="5680">
                  <c:v>2.6799999999999997</c:v>
                </c:pt>
                <c:pt idx="5681">
                  <c:v>2.681</c:v>
                </c:pt>
                <c:pt idx="5682">
                  <c:v>2.6820000000000004</c:v>
                </c:pt>
                <c:pt idx="5683">
                  <c:v>2.6829999999999998</c:v>
                </c:pt>
                <c:pt idx="5684">
                  <c:v>2.6840000000000002</c:v>
                </c:pt>
                <c:pt idx="5685">
                  <c:v>2.6850000000000005</c:v>
                </c:pt>
                <c:pt idx="5686">
                  <c:v>2.6859999999999999</c:v>
                </c:pt>
                <c:pt idx="5687">
                  <c:v>2.6870000000000003</c:v>
                </c:pt>
                <c:pt idx="5688">
                  <c:v>2.6879999999999997</c:v>
                </c:pt>
                <c:pt idx="5689">
                  <c:v>2.6890000000000001</c:v>
                </c:pt>
                <c:pt idx="5690">
                  <c:v>2.6900000000000004</c:v>
                </c:pt>
                <c:pt idx="5691">
                  <c:v>2.6909999999999998</c:v>
                </c:pt>
                <c:pt idx="5692">
                  <c:v>2.6920000000000002</c:v>
                </c:pt>
                <c:pt idx="5693">
                  <c:v>2.6930000000000005</c:v>
                </c:pt>
                <c:pt idx="5694">
                  <c:v>2.694</c:v>
                </c:pt>
                <c:pt idx="5695">
                  <c:v>2.6950000000000003</c:v>
                </c:pt>
                <c:pt idx="5696">
                  <c:v>2.6959999999999997</c:v>
                </c:pt>
                <c:pt idx="5697">
                  <c:v>2.6970000000000001</c:v>
                </c:pt>
                <c:pt idx="5698">
                  <c:v>2.6980000000000004</c:v>
                </c:pt>
                <c:pt idx="5699">
                  <c:v>2.6989999999999998</c:v>
                </c:pt>
                <c:pt idx="5700">
                  <c:v>2.7</c:v>
                </c:pt>
                <c:pt idx="5701">
                  <c:v>2.7010000000000005</c:v>
                </c:pt>
                <c:pt idx="5702">
                  <c:v>2.702</c:v>
                </c:pt>
                <c:pt idx="5703">
                  <c:v>2.7030000000000003</c:v>
                </c:pt>
                <c:pt idx="5704">
                  <c:v>2.7039999999999997</c:v>
                </c:pt>
                <c:pt idx="5705">
                  <c:v>2.7050000000000001</c:v>
                </c:pt>
                <c:pt idx="5706">
                  <c:v>2.7060000000000004</c:v>
                </c:pt>
                <c:pt idx="5707">
                  <c:v>2.7069999999999999</c:v>
                </c:pt>
                <c:pt idx="5708">
                  <c:v>2.7080000000000002</c:v>
                </c:pt>
                <c:pt idx="5709">
                  <c:v>2.7090000000000005</c:v>
                </c:pt>
                <c:pt idx="5710">
                  <c:v>2.71</c:v>
                </c:pt>
                <c:pt idx="5711">
                  <c:v>2.7110000000000003</c:v>
                </c:pt>
                <c:pt idx="5712">
                  <c:v>2.7119999999999997</c:v>
                </c:pt>
                <c:pt idx="5713">
                  <c:v>2.7130000000000001</c:v>
                </c:pt>
                <c:pt idx="5714">
                  <c:v>2.7140000000000004</c:v>
                </c:pt>
                <c:pt idx="5715">
                  <c:v>2.7149999999999999</c:v>
                </c:pt>
                <c:pt idx="5716">
                  <c:v>2.7160000000000002</c:v>
                </c:pt>
                <c:pt idx="5717">
                  <c:v>2.7170000000000005</c:v>
                </c:pt>
                <c:pt idx="5718">
                  <c:v>2.718</c:v>
                </c:pt>
                <c:pt idx="5719">
                  <c:v>2.7190000000000003</c:v>
                </c:pt>
                <c:pt idx="5720">
                  <c:v>2.7199999999999998</c:v>
                </c:pt>
                <c:pt idx="5721">
                  <c:v>2.7210000000000001</c:v>
                </c:pt>
                <c:pt idx="5722">
                  <c:v>2.7220000000000004</c:v>
                </c:pt>
                <c:pt idx="5723">
                  <c:v>2.7229999999999999</c:v>
                </c:pt>
                <c:pt idx="5724">
                  <c:v>2.7240000000000002</c:v>
                </c:pt>
                <c:pt idx="5725">
                  <c:v>2.7250000000000005</c:v>
                </c:pt>
                <c:pt idx="5726">
                  <c:v>2.726</c:v>
                </c:pt>
                <c:pt idx="5727">
                  <c:v>2.7270000000000003</c:v>
                </c:pt>
                <c:pt idx="5728">
                  <c:v>2.7279999999999998</c:v>
                </c:pt>
                <c:pt idx="5729">
                  <c:v>2.7290000000000001</c:v>
                </c:pt>
                <c:pt idx="5730">
                  <c:v>2.7300000000000004</c:v>
                </c:pt>
                <c:pt idx="5731">
                  <c:v>2.7309999999999999</c:v>
                </c:pt>
                <c:pt idx="5732">
                  <c:v>2.7320000000000002</c:v>
                </c:pt>
                <c:pt idx="5733">
                  <c:v>2.7330000000000005</c:v>
                </c:pt>
                <c:pt idx="5734">
                  <c:v>2.734</c:v>
                </c:pt>
                <c:pt idx="5735">
                  <c:v>2.7350000000000003</c:v>
                </c:pt>
                <c:pt idx="5736">
                  <c:v>2.7359999999999998</c:v>
                </c:pt>
                <c:pt idx="5737">
                  <c:v>2.7370000000000001</c:v>
                </c:pt>
                <c:pt idx="5738">
                  <c:v>2.7380000000000004</c:v>
                </c:pt>
                <c:pt idx="5739">
                  <c:v>2.7389999999999999</c:v>
                </c:pt>
                <c:pt idx="5740">
                  <c:v>2.74</c:v>
                </c:pt>
                <c:pt idx="5741">
                  <c:v>2.7410000000000005</c:v>
                </c:pt>
                <c:pt idx="5742">
                  <c:v>2.742</c:v>
                </c:pt>
                <c:pt idx="5743">
                  <c:v>2.7430000000000003</c:v>
                </c:pt>
                <c:pt idx="5744">
                  <c:v>2.7439999999999998</c:v>
                </c:pt>
                <c:pt idx="5745">
                  <c:v>2.7450000000000001</c:v>
                </c:pt>
                <c:pt idx="5746">
                  <c:v>2.7460000000000004</c:v>
                </c:pt>
                <c:pt idx="5747">
                  <c:v>2.7469999999999999</c:v>
                </c:pt>
                <c:pt idx="5748">
                  <c:v>2.7480000000000002</c:v>
                </c:pt>
                <c:pt idx="5749">
                  <c:v>2.7490000000000006</c:v>
                </c:pt>
                <c:pt idx="5750">
                  <c:v>2.75</c:v>
                </c:pt>
                <c:pt idx="5751">
                  <c:v>2.7510000000000003</c:v>
                </c:pt>
                <c:pt idx="5752">
                  <c:v>2.7519999999999998</c:v>
                </c:pt>
                <c:pt idx="5753">
                  <c:v>2.7530000000000001</c:v>
                </c:pt>
                <c:pt idx="5754">
                  <c:v>2.7540000000000004</c:v>
                </c:pt>
                <c:pt idx="5755">
                  <c:v>2.7549999999999999</c:v>
                </c:pt>
                <c:pt idx="5756">
                  <c:v>2.7560000000000002</c:v>
                </c:pt>
                <c:pt idx="5757">
                  <c:v>2.7570000000000006</c:v>
                </c:pt>
                <c:pt idx="5758">
                  <c:v>2.758</c:v>
                </c:pt>
                <c:pt idx="5759">
                  <c:v>2.7590000000000003</c:v>
                </c:pt>
                <c:pt idx="5760">
                  <c:v>2.76</c:v>
                </c:pt>
                <c:pt idx="5761">
                  <c:v>2.7610000000000001</c:v>
                </c:pt>
                <c:pt idx="5762">
                  <c:v>2.7620000000000005</c:v>
                </c:pt>
                <c:pt idx="5763">
                  <c:v>2.7629999999999999</c:v>
                </c:pt>
                <c:pt idx="5764">
                  <c:v>2.7640000000000002</c:v>
                </c:pt>
                <c:pt idx="5765">
                  <c:v>2.7649999999999997</c:v>
                </c:pt>
                <c:pt idx="5766">
                  <c:v>2.766</c:v>
                </c:pt>
                <c:pt idx="5767">
                  <c:v>2.7670000000000003</c:v>
                </c:pt>
                <c:pt idx="5768">
                  <c:v>2.7679999999999998</c:v>
                </c:pt>
                <c:pt idx="5769">
                  <c:v>2.7690000000000001</c:v>
                </c:pt>
                <c:pt idx="5770">
                  <c:v>2.7700000000000005</c:v>
                </c:pt>
                <c:pt idx="5771">
                  <c:v>2.7709999999999999</c:v>
                </c:pt>
                <c:pt idx="5772">
                  <c:v>2.7720000000000002</c:v>
                </c:pt>
                <c:pt idx="5773">
                  <c:v>2.7729999999999997</c:v>
                </c:pt>
                <c:pt idx="5774">
                  <c:v>2.774</c:v>
                </c:pt>
                <c:pt idx="5775">
                  <c:v>2.7750000000000004</c:v>
                </c:pt>
                <c:pt idx="5776">
                  <c:v>2.7759999999999998</c:v>
                </c:pt>
                <c:pt idx="5777">
                  <c:v>2.7770000000000001</c:v>
                </c:pt>
                <c:pt idx="5778">
                  <c:v>2.7780000000000005</c:v>
                </c:pt>
                <c:pt idx="5779">
                  <c:v>2.7789999999999999</c:v>
                </c:pt>
                <c:pt idx="5780">
                  <c:v>2.7800000000000002</c:v>
                </c:pt>
                <c:pt idx="5781">
                  <c:v>2.7809999999999997</c:v>
                </c:pt>
                <c:pt idx="5782">
                  <c:v>2.782</c:v>
                </c:pt>
                <c:pt idx="5783">
                  <c:v>2.7830000000000004</c:v>
                </c:pt>
                <c:pt idx="5784">
                  <c:v>2.7839999999999998</c:v>
                </c:pt>
                <c:pt idx="5785">
                  <c:v>2.7850000000000001</c:v>
                </c:pt>
                <c:pt idx="5786">
                  <c:v>2.7860000000000005</c:v>
                </c:pt>
                <c:pt idx="5787">
                  <c:v>2.7869999999999999</c:v>
                </c:pt>
                <c:pt idx="5788">
                  <c:v>2.7880000000000003</c:v>
                </c:pt>
                <c:pt idx="5789">
                  <c:v>2.7889999999999997</c:v>
                </c:pt>
                <c:pt idx="5790">
                  <c:v>2.79</c:v>
                </c:pt>
                <c:pt idx="5791">
                  <c:v>2.7910000000000004</c:v>
                </c:pt>
                <c:pt idx="5792">
                  <c:v>2.7919999999999998</c:v>
                </c:pt>
                <c:pt idx="5793">
                  <c:v>2.7930000000000001</c:v>
                </c:pt>
                <c:pt idx="5794">
                  <c:v>2.7940000000000005</c:v>
                </c:pt>
                <c:pt idx="5795">
                  <c:v>2.7949999999999999</c:v>
                </c:pt>
                <c:pt idx="5796">
                  <c:v>2.7960000000000003</c:v>
                </c:pt>
                <c:pt idx="5797">
                  <c:v>2.7969999999999997</c:v>
                </c:pt>
                <c:pt idx="5798">
                  <c:v>2.798</c:v>
                </c:pt>
                <c:pt idx="5799">
                  <c:v>2.7990000000000004</c:v>
                </c:pt>
                <c:pt idx="5800">
                  <c:v>2.8</c:v>
                </c:pt>
                <c:pt idx="5801">
                  <c:v>2.8010000000000002</c:v>
                </c:pt>
                <c:pt idx="5802">
                  <c:v>2.8020000000000005</c:v>
                </c:pt>
                <c:pt idx="5803">
                  <c:v>2.8029999999999999</c:v>
                </c:pt>
                <c:pt idx="5804">
                  <c:v>2.8040000000000003</c:v>
                </c:pt>
                <c:pt idx="5805">
                  <c:v>2.8049999999999997</c:v>
                </c:pt>
                <c:pt idx="5806">
                  <c:v>2.806</c:v>
                </c:pt>
                <c:pt idx="5807">
                  <c:v>2.8070000000000004</c:v>
                </c:pt>
                <c:pt idx="5808">
                  <c:v>2.8079999999999998</c:v>
                </c:pt>
                <c:pt idx="5809">
                  <c:v>2.8090000000000002</c:v>
                </c:pt>
                <c:pt idx="5810">
                  <c:v>2.8100000000000005</c:v>
                </c:pt>
                <c:pt idx="5811">
                  <c:v>2.8109999999999999</c:v>
                </c:pt>
                <c:pt idx="5812">
                  <c:v>2.8120000000000003</c:v>
                </c:pt>
                <c:pt idx="5813">
                  <c:v>2.8129999999999997</c:v>
                </c:pt>
                <c:pt idx="5814">
                  <c:v>2.8140000000000001</c:v>
                </c:pt>
                <c:pt idx="5815">
                  <c:v>2.8150000000000004</c:v>
                </c:pt>
                <c:pt idx="5816">
                  <c:v>2.8159999999999998</c:v>
                </c:pt>
                <c:pt idx="5817">
                  <c:v>2.8170000000000002</c:v>
                </c:pt>
                <c:pt idx="5818">
                  <c:v>2.8180000000000005</c:v>
                </c:pt>
                <c:pt idx="5819">
                  <c:v>2.819</c:v>
                </c:pt>
                <c:pt idx="5820">
                  <c:v>2.8200000000000003</c:v>
                </c:pt>
                <c:pt idx="5821">
                  <c:v>2.8209999999999997</c:v>
                </c:pt>
                <c:pt idx="5822">
                  <c:v>2.8220000000000001</c:v>
                </c:pt>
                <c:pt idx="5823">
                  <c:v>2.8230000000000004</c:v>
                </c:pt>
                <c:pt idx="5824">
                  <c:v>2.8239999999999998</c:v>
                </c:pt>
                <c:pt idx="5825">
                  <c:v>2.8250000000000002</c:v>
                </c:pt>
                <c:pt idx="5826">
                  <c:v>2.8260000000000005</c:v>
                </c:pt>
                <c:pt idx="5827">
                  <c:v>2.827</c:v>
                </c:pt>
                <c:pt idx="5828">
                  <c:v>2.8280000000000003</c:v>
                </c:pt>
                <c:pt idx="5829">
                  <c:v>2.8289999999999997</c:v>
                </c:pt>
                <c:pt idx="5830">
                  <c:v>2.83</c:v>
                </c:pt>
                <c:pt idx="5831">
                  <c:v>2.8310000000000004</c:v>
                </c:pt>
                <c:pt idx="5832">
                  <c:v>2.8319999999999999</c:v>
                </c:pt>
                <c:pt idx="5833">
                  <c:v>2.8330000000000002</c:v>
                </c:pt>
                <c:pt idx="5834">
                  <c:v>2.8340000000000005</c:v>
                </c:pt>
                <c:pt idx="5835">
                  <c:v>2.835</c:v>
                </c:pt>
                <c:pt idx="5836">
                  <c:v>2.8360000000000003</c:v>
                </c:pt>
                <c:pt idx="5837">
                  <c:v>2.8369999999999997</c:v>
                </c:pt>
                <c:pt idx="5838">
                  <c:v>2.8380000000000001</c:v>
                </c:pt>
                <c:pt idx="5839">
                  <c:v>2.8390000000000004</c:v>
                </c:pt>
                <c:pt idx="5840">
                  <c:v>2.84</c:v>
                </c:pt>
                <c:pt idx="5841">
                  <c:v>2.8410000000000002</c:v>
                </c:pt>
                <c:pt idx="5842">
                  <c:v>2.8420000000000005</c:v>
                </c:pt>
                <c:pt idx="5843">
                  <c:v>2.843</c:v>
                </c:pt>
                <c:pt idx="5844">
                  <c:v>2.8440000000000003</c:v>
                </c:pt>
                <c:pt idx="5845">
                  <c:v>2.8449999999999998</c:v>
                </c:pt>
                <c:pt idx="5846">
                  <c:v>2.8460000000000001</c:v>
                </c:pt>
                <c:pt idx="5847">
                  <c:v>2.8470000000000004</c:v>
                </c:pt>
                <c:pt idx="5848">
                  <c:v>2.8479999999999999</c:v>
                </c:pt>
                <c:pt idx="5849">
                  <c:v>2.8490000000000002</c:v>
                </c:pt>
                <c:pt idx="5850">
                  <c:v>2.8500000000000005</c:v>
                </c:pt>
                <c:pt idx="5851">
                  <c:v>2.851</c:v>
                </c:pt>
                <c:pt idx="5852">
                  <c:v>2.8520000000000003</c:v>
                </c:pt>
                <c:pt idx="5853">
                  <c:v>2.8529999999999998</c:v>
                </c:pt>
                <c:pt idx="5854">
                  <c:v>2.8540000000000001</c:v>
                </c:pt>
                <c:pt idx="5855">
                  <c:v>2.8550000000000004</c:v>
                </c:pt>
                <c:pt idx="5856">
                  <c:v>2.8559999999999999</c:v>
                </c:pt>
                <c:pt idx="5857">
                  <c:v>2.8570000000000002</c:v>
                </c:pt>
                <c:pt idx="5858">
                  <c:v>2.8580000000000005</c:v>
                </c:pt>
                <c:pt idx="5859">
                  <c:v>2.859</c:v>
                </c:pt>
                <c:pt idx="5860">
                  <c:v>2.8600000000000003</c:v>
                </c:pt>
                <c:pt idx="5861">
                  <c:v>2.8609999999999998</c:v>
                </c:pt>
                <c:pt idx="5862">
                  <c:v>2.8620000000000001</c:v>
                </c:pt>
                <c:pt idx="5863">
                  <c:v>2.8630000000000004</c:v>
                </c:pt>
                <c:pt idx="5864">
                  <c:v>2.8639999999999999</c:v>
                </c:pt>
                <c:pt idx="5865">
                  <c:v>2.8650000000000002</c:v>
                </c:pt>
                <c:pt idx="5866">
                  <c:v>2.8660000000000005</c:v>
                </c:pt>
                <c:pt idx="5867">
                  <c:v>2.867</c:v>
                </c:pt>
                <c:pt idx="5868">
                  <c:v>2.8680000000000003</c:v>
                </c:pt>
                <c:pt idx="5869">
                  <c:v>2.8689999999999998</c:v>
                </c:pt>
                <c:pt idx="5870">
                  <c:v>2.87</c:v>
                </c:pt>
                <c:pt idx="5871">
                  <c:v>2.8710000000000004</c:v>
                </c:pt>
                <c:pt idx="5872">
                  <c:v>2.8719999999999999</c:v>
                </c:pt>
                <c:pt idx="5873">
                  <c:v>2.8730000000000002</c:v>
                </c:pt>
                <c:pt idx="5874">
                  <c:v>2.8740000000000006</c:v>
                </c:pt>
                <c:pt idx="5875">
                  <c:v>2.875</c:v>
                </c:pt>
                <c:pt idx="5876">
                  <c:v>2.8760000000000003</c:v>
                </c:pt>
                <c:pt idx="5877">
                  <c:v>2.8769999999999998</c:v>
                </c:pt>
                <c:pt idx="5878">
                  <c:v>2.8780000000000001</c:v>
                </c:pt>
                <c:pt idx="5879">
                  <c:v>2.8790000000000004</c:v>
                </c:pt>
                <c:pt idx="5880">
                  <c:v>2.88</c:v>
                </c:pt>
                <c:pt idx="5881">
                  <c:v>2.8810000000000002</c:v>
                </c:pt>
                <c:pt idx="5882">
                  <c:v>2.8820000000000006</c:v>
                </c:pt>
                <c:pt idx="5883">
                  <c:v>2.883</c:v>
                </c:pt>
                <c:pt idx="5884">
                  <c:v>2.8840000000000003</c:v>
                </c:pt>
                <c:pt idx="5885">
                  <c:v>2.8849999999999998</c:v>
                </c:pt>
                <c:pt idx="5886">
                  <c:v>2.8860000000000001</c:v>
                </c:pt>
                <c:pt idx="5887">
                  <c:v>2.8870000000000005</c:v>
                </c:pt>
                <c:pt idx="5888">
                  <c:v>2.8879999999999999</c:v>
                </c:pt>
                <c:pt idx="5889">
                  <c:v>2.8890000000000002</c:v>
                </c:pt>
                <c:pt idx="5890">
                  <c:v>2.8899999999999997</c:v>
                </c:pt>
                <c:pt idx="5891">
                  <c:v>2.891</c:v>
                </c:pt>
                <c:pt idx="5892">
                  <c:v>2.8920000000000003</c:v>
                </c:pt>
                <c:pt idx="5893">
                  <c:v>2.8929999999999998</c:v>
                </c:pt>
                <c:pt idx="5894">
                  <c:v>2.8940000000000001</c:v>
                </c:pt>
                <c:pt idx="5895">
                  <c:v>2.8950000000000005</c:v>
                </c:pt>
                <c:pt idx="5896">
                  <c:v>2.8959999999999999</c:v>
                </c:pt>
                <c:pt idx="5897">
                  <c:v>2.8970000000000002</c:v>
                </c:pt>
                <c:pt idx="5898">
                  <c:v>2.8979999999999997</c:v>
                </c:pt>
                <c:pt idx="5899">
                  <c:v>2.899</c:v>
                </c:pt>
                <c:pt idx="5900">
                  <c:v>2.9000000000000004</c:v>
                </c:pt>
                <c:pt idx="5901">
                  <c:v>2.9009999999999998</c:v>
                </c:pt>
                <c:pt idx="5902">
                  <c:v>2.9020000000000001</c:v>
                </c:pt>
                <c:pt idx="5903">
                  <c:v>2.9030000000000005</c:v>
                </c:pt>
                <c:pt idx="5904">
                  <c:v>2.9039999999999999</c:v>
                </c:pt>
                <c:pt idx="5905">
                  <c:v>2.9050000000000002</c:v>
                </c:pt>
                <c:pt idx="5906">
                  <c:v>2.9059999999999997</c:v>
                </c:pt>
                <c:pt idx="5907">
                  <c:v>2.907</c:v>
                </c:pt>
                <c:pt idx="5908">
                  <c:v>2.9080000000000004</c:v>
                </c:pt>
                <c:pt idx="5909">
                  <c:v>2.9089999999999998</c:v>
                </c:pt>
                <c:pt idx="5910">
                  <c:v>2.91</c:v>
                </c:pt>
                <c:pt idx="5911">
                  <c:v>2.9110000000000005</c:v>
                </c:pt>
                <c:pt idx="5912">
                  <c:v>2.9119999999999999</c:v>
                </c:pt>
                <c:pt idx="5913">
                  <c:v>2.9130000000000003</c:v>
                </c:pt>
                <c:pt idx="5914">
                  <c:v>2.9139999999999997</c:v>
                </c:pt>
                <c:pt idx="5915">
                  <c:v>2.915</c:v>
                </c:pt>
                <c:pt idx="5916">
                  <c:v>2.9160000000000004</c:v>
                </c:pt>
                <c:pt idx="5917">
                  <c:v>2.9169999999999998</c:v>
                </c:pt>
                <c:pt idx="5918">
                  <c:v>2.9180000000000001</c:v>
                </c:pt>
                <c:pt idx="5919">
                  <c:v>2.9190000000000005</c:v>
                </c:pt>
                <c:pt idx="5920">
                  <c:v>2.92</c:v>
                </c:pt>
                <c:pt idx="5921">
                  <c:v>2.9210000000000003</c:v>
                </c:pt>
                <c:pt idx="5922">
                  <c:v>2.9219999999999997</c:v>
                </c:pt>
                <c:pt idx="5923">
                  <c:v>2.923</c:v>
                </c:pt>
                <c:pt idx="5924">
                  <c:v>2.9240000000000004</c:v>
                </c:pt>
                <c:pt idx="5925">
                  <c:v>2.9249999999999998</c:v>
                </c:pt>
                <c:pt idx="5926">
                  <c:v>2.9260000000000002</c:v>
                </c:pt>
                <c:pt idx="5927">
                  <c:v>2.9270000000000005</c:v>
                </c:pt>
                <c:pt idx="5928">
                  <c:v>2.9279999999999999</c:v>
                </c:pt>
                <c:pt idx="5929">
                  <c:v>2.9290000000000003</c:v>
                </c:pt>
                <c:pt idx="5930">
                  <c:v>2.9299999999999997</c:v>
                </c:pt>
                <c:pt idx="5931">
                  <c:v>2.931</c:v>
                </c:pt>
                <c:pt idx="5932">
                  <c:v>2.9320000000000004</c:v>
                </c:pt>
                <c:pt idx="5933">
                  <c:v>2.9329999999999998</c:v>
                </c:pt>
                <c:pt idx="5934">
                  <c:v>2.9340000000000002</c:v>
                </c:pt>
                <c:pt idx="5935">
                  <c:v>2.9350000000000005</c:v>
                </c:pt>
                <c:pt idx="5936">
                  <c:v>2.9359999999999999</c:v>
                </c:pt>
                <c:pt idx="5937">
                  <c:v>2.9370000000000003</c:v>
                </c:pt>
                <c:pt idx="5938">
                  <c:v>2.9379999999999997</c:v>
                </c:pt>
                <c:pt idx="5939">
                  <c:v>2.9390000000000001</c:v>
                </c:pt>
                <c:pt idx="5940">
                  <c:v>2.9400000000000004</c:v>
                </c:pt>
                <c:pt idx="5941">
                  <c:v>2.9409999999999998</c:v>
                </c:pt>
                <c:pt idx="5942">
                  <c:v>2.9420000000000002</c:v>
                </c:pt>
                <c:pt idx="5943">
                  <c:v>2.9430000000000005</c:v>
                </c:pt>
                <c:pt idx="5944">
                  <c:v>2.944</c:v>
                </c:pt>
                <c:pt idx="5945">
                  <c:v>2.9450000000000003</c:v>
                </c:pt>
                <c:pt idx="5946">
                  <c:v>2.9459999999999997</c:v>
                </c:pt>
                <c:pt idx="5947">
                  <c:v>2.9470000000000001</c:v>
                </c:pt>
                <c:pt idx="5948">
                  <c:v>2.9480000000000004</c:v>
                </c:pt>
                <c:pt idx="5949">
                  <c:v>2.9489999999999998</c:v>
                </c:pt>
                <c:pt idx="5950">
                  <c:v>2.95</c:v>
                </c:pt>
                <c:pt idx="5951">
                  <c:v>2.9510000000000005</c:v>
                </c:pt>
                <c:pt idx="5952">
                  <c:v>2.952</c:v>
                </c:pt>
                <c:pt idx="5953">
                  <c:v>2.9530000000000003</c:v>
                </c:pt>
                <c:pt idx="5954">
                  <c:v>2.9539999999999997</c:v>
                </c:pt>
                <c:pt idx="5955">
                  <c:v>2.9550000000000001</c:v>
                </c:pt>
                <c:pt idx="5956">
                  <c:v>2.9560000000000004</c:v>
                </c:pt>
                <c:pt idx="5957">
                  <c:v>2.9569999999999999</c:v>
                </c:pt>
                <c:pt idx="5958">
                  <c:v>2.9580000000000002</c:v>
                </c:pt>
                <c:pt idx="5959">
                  <c:v>2.9590000000000005</c:v>
                </c:pt>
                <c:pt idx="5960">
                  <c:v>2.96</c:v>
                </c:pt>
                <c:pt idx="5961">
                  <c:v>2.9610000000000003</c:v>
                </c:pt>
                <c:pt idx="5962">
                  <c:v>2.9619999999999997</c:v>
                </c:pt>
                <c:pt idx="5963">
                  <c:v>2.9630000000000001</c:v>
                </c:pt>
                <c:pt idx="5964">
                  <c:v>2.9640000000000004</c:v>
                </c:pt>
                <c:pt idx="5965">
                  <c:v>2.9649999999999999</c:v>
                </c:pt>
                <c:pt idx="5966">
                  <c:v>2.9660000000000002</c:v>
                </c:pt>
                <c:pt idx="5967">
                  <c:v>2.9670000000000005</c:v>
                </c:pt>
                <c:pt idx="5968">
                  <c:v>2.968</c:v>
                </c:pt>
                <c:pt idx="5969">
                  <c:v>2.9690000000000003</c:v>
                </c:pt>
                <c:pt idx="5970">
                  <c:v>2.9699999999999998</c:v>
                </c:pt>
                <c:pt idx="5971">
                  <c:v>2.9710000000000001</c:v>
                </c:pt>
                <c:pt idx="5972">
                  <c:v>2.9720000000000004</c:v>
                </c:pt>
                <c:pt idx="5973">
                  <c:v>2.9729999999999999</c:v>
                </c:pt>
                <c:pt idx="5974">
                  <c:v>2.9740000000000002</c:v>
                </c:pt>
                <c:pt idx="5975">
                  <c:v>2.9750000000000005</c:v>
                </c:pt>
                <c:pt idx="5976">
                  <c:v>2.976</c:v>
                </c:pt>
                <c:pt idx="5977">
                  <c:v>2.9770000000000003</c:v>
                </c:pt>
                <c:pt idx="5978">
                  <c:v>2.9779999999999998</c:v>
                </c:pt>
                <c:pt idx="5979">
                  <c:v>2.9790000000000001</c:v>
                </c:pt>
                <c:pt idx="5980">
                  <c:v>2.9800000000000004</c:v>
                </c:pt>
                <c:pt idx="5981">
                  <c:v>2.9809999999999999</c:v>
                </c:pt>
                <c:pt idx="5982">
                  <c:v>2.9820000000000002</c:v>
                </c:pt>
                <c:pt idx="5983">
                  <c:v>2.9830000000000005</c:v>
                </c:pt>
                <c:pt idx="5984">
                  <c:v>2.984</c:v>
                </c:pt>
                <c:pt idx="5985">
                  <c:v>2.9850000000000003</c:v>
                </c:pt>
                <c:pt idx="5986">
                  <c:v>2.9859999999999998</c:v>
                </c:pt>
                <c:pt idx="5987">
                  <c:v>2.9870000000000001</c:v>
                </c:pt>
                <c:pt idx="5988">
                  <c:v>2.9880000000000004</c:v>
                </c:pt>
                <c:pt idx="5989">
                  <c:v>2.9889999999999999</c:v>
                </c:pt>
                <c:pt idx="5990">
                  <c:v>2.99</c:v>
                </c:pt>
                <c:pt idx="5991">
                  <c:v>2.9910000000000005</c:v>
                </c:pt>
                <c:pt idx="5992">
                  <c:v>2.992</c:v>
                </c:pt>
                <c:pt idx="5993">
                  <c:v>2.9930000000000003</c:v>
                </c:pt>
                <c:pt idx="5994">
                  <c:v>2.9939999999999998</c:v>
                </c:pt>
                <c:pt idx="5995">
                  <c:v>2.9950000000000001</c:v>
                </c:pt>
                <c:pt idx="5996">
                  <c:v>2.9960000000000004</c:v>
                </c:pt>
                <c:pt idx="5997">
                  <c:v>2.9969999999999999</c:v>
                </c:pt>
                <c:pt idx="5998">
                  <c:v>2.9980000000000002</c:v>
                </c:pt>
                <c:pt idx="5999">
                  <c:v>2.9990000000000006</c:v>
                </c:pt>
                <c:pt idx="6000">
                  <c:v>3</c:v>
                </c:pt>
              </c:numCache>
            </c:numRef>
          </c:cat>
          <c:val>
            <c:numRef>
              <c:f>'9.ConfInt3Ways'!$D$16:$D$136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4-4AC0-87F8-A451B8FEC216}"/>
            </c:ext>
          </c:extLst>
        </c:ser>
        <c:ser>
          <c:idx val="2"/>
          <c:order val="2"/>
          <c:tx>
            <c:strRef>
              <c:f>'9.ConfInt3Ways'!$D$15</c:f>
              <c:strCache>
                <c:ptCount val="1"/>
                <c:pt idx="0">
                  <c:v>Confidence</c:v>
                </c:pt>
              </c:strCache>
            </c:strRef>
          </c:tx>
          <c:spPr>
            <a:ln w="25400">
              <a:noFill/>
            </a:ln>
          </c:spPr>
          <c:val>
            <c:numRef>
              <c:f>'9.ConfInt3Ways'!$D$16:$D$6016</c:f>
              <c:numCache>
                <c:formatCode>General</c:formatCode>
                <c:ptCount val="6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5.8555571633292579E-2</c:v>
                </c:pt>
                <c:pt idx="1042">
                  <c:v>5.8670365095140925E-2</c:v>
                </c:pt>
                <c:pt idx="1043">
                  <c:v>5.8785324814931775E-2</c:v>
                </c:pt>
                <c:pt idx="1044">
                  <c:v>5.8900450888289282E-2</c:v>
                </c:pt>
                <c:pt idx="1045">
                  <c:v>5.9015743410525248E-2</c:v>
                </c:pt>
                <c:pt idx="1046">
                  <c:v>5.9131202476638355E-2</c:v>
                </c:pt>
                <c:pt idx="1047">
                  <c:v>5.9246828181312959E-2</c:v>
                </c:pt>
                <c:pt idx="1048">
                  <c:v>5.9362620618918331E-2</c:v>
                </c:pt>
                <c:pt idx="1049">
                  <c:v>5.9478579883507424E-2</c:v>
                </c:pt>
                <c:pt idx="1050">
                  <c:v>5.9594706068816075E-2</c:v>
                </c:pt>
                <c:pt idx="1051">
                  <c:v>5.9710999268261879E-2</c:v>
                </c:pt>
                <c:pt idx="1052">
                  <c:v>5.9827459574943273E-2</c:v>
                </c:pt>
                <c:pt idx="1053">
                  <c:v>5.9944087081638467E-2</c:v>
                </c:pt>
                <c:pt idx="1054">
                  <c:v>6.0060881880804558E-2</c:v>
                </c:pt>
                <c:pt idx="1055">
                  <c:v>6.0177844064576387E-2</c:v>
                </c:pt>
                <c:pt idx="1056">
                  <c:v>6.0294973724765701E-2</c:v>
                </c:pt>
                <c:pt idx="1057">
                  <c:v>6.0412270952860003E-2</c:v>
                </c:pt>
                <c:pt idx="1058">
                  <c:v>6.0529735840021685E-2</c:v>
                </c:pt>
                <c:pt idx="1059">
                  <c:v>6.0647368477086919E-2</c:v>
                </c:pt>
                <c:pt idx="1060">
                  <c:v>6.0765168954564776E-2</c:v>
                </c:pt>
                <c:pt idx="1061">
                  <c:v>6.0883137362636126E-2</c:v>
                </c:pt>
                <c:pt idx="1062">
                  <c:v>6.1001273791152708E-2</c:v>
                </c:pt>
                <c:pt idx="1063">
                  <c:v>6.1119578329636021E-2</c:v>
                </c:pt>
                <c:pt idx="1064">
                  <c:v>6.1238051067276554E-2</c:v>
                </c:pt>
                <c:pt idx="1065">
                  <c:v>6.1356692092932479E-2</c:v>
                </c:pt>
                <c:pt idx="1066">
                  <c:v>6.147550149512894E-2</c:v>
                </c:pt>
                <c:pt idx="1067">
                  <c:v>6.1594479362056823E-2</c:v>
                </c:pt>
                <c:pt idx="1068">
                  <c:v>6.1713625781571947E-2</c:v>
                </c:pt>
                <c:pt idx="1069">
                  <c:v>6.1832940841193902E-2</c:v>
                </c:pt>
                <c:pt idx="1070">
                  <c:v>6.1952424628105164E-2</c:v>
                </c:pt>
                <c:pt idx="1071">
                  <c:v>6.2072077229150029E-2</c:v>
                </c:pt>
                <c:pt idx="1072">
                  <c:v>6.219189873083366E-2</c:v>
                </c:pt>
                <c:pt idx="1073">
                  <c:v>6.2311889219320973E-2</c:v>
                </c:pt>
                <c:pt idx="1074">
                  <c:v>6.2432048780435907E-2</c:v>
                </c:pt>
                <c:pt idx="1075">
                  <c:v>6.2552377499659972E-2</c:v>
                </c:pt>
                <c:pt idx="1076">
                  <c:v>6.2672875462131794E-2</c:v>
                </c:pt>
                <c:pt idx="1077">
                  <c:v>6.2793542752645565E-2</c:v>
                </c:pt>
                <c:pt idx="1078">
                  <c:v>6.2914379455650551E-2</c:v>
                </c:pt>
                <c:pt idx="1079">
                  <c:v>6.3035385655249618E-2</c:v>
                </c:pt>
                <c:pt idx="1080">
                  <c:v>6.3156561435198655E-2</c:v>
                </c:pt>
                <c:pt idx="1081">
                  <c:v>6.3277906878905193E-2</c:v>
                </c:pt>
                <c:pt idx="1082">
                  <c:v>6.3399422069427738E-2</c:v>
                </c:pt>
                <c:pt idx="1083">
                  <c:v>6.3521107089474463E-2</c:v>
                </c:pt>
                <c:pt idx="1084">
                  <c:v>6.3642962021402502E-2</c:v>
                </c:pt>
                <c:pt idx="1085">
                  <c:v>6.3764986947216634E-2</c:v>
                </c:pt>
                <c:pt idx="1086">
                  <c:v>6.38871819485686E-2</c:v>
                </c:pt>
                <c:pt idx="1087">
                  <c:v>6.4009547106755771E-2</c:v>
                </c:pt>
                <c:pt idx="1088">
                  <c:v>6.4132082502720483E-2</c:v>
                </c:pt>
                <c:pt idx="1089">
                  <c:v>6.4254788217048733E-2</c:v>
                </c:pt>
                <c:pt idx="1090">
                  <c:v>6.4377664329969359E-2</c:v>
                </c:pt>
                <c:pt idx="1091">
                  <c:v>6.4500710921352941E-2</c:v>
                </c:pt>
                <c:pt idx="1092">
                  <c:v>6.4623928070710907E-2</c:v>
                </c:pt>
                <c:pt idx="1093">
                  <c:v>6.4747315857194343E-2</c:v>
                </c:pt>
                <c:pt idx="1094">
                  <c:v>6.4870874359593253E-2</c:v>
                </c:pt>
                <c:pt idx="1095">
                  <c:v>6.499460365633522E-2</c:v>
                </c:pt>
                <c:pt idx="1096">
                  <c:v>6.5118503825484716E-2</c:v>
                </c:pt>
                <c:pt idx="1097">
                  <c:v>6.5242574944741907E-2</c:v>
                </c:pt>
                <c:pt idx="1098">
                  <c:v>6.5366817091441737E-2</c:v>
                </c:pt>
                <c:pt idx="1099">
                  <c:v>6.5491230342552831E-2</c:v>
                </c:pt>
                <c:pt idx="1100">
                  <c:v>6.5615814774676595E-2</c:v>
                </c:pt>
                <c:pt idx="1101">
                  <c:v>6.5740570464046161E-2</c:v>
                </c:pt>
                <c:pt idx="1102">
                  <c:v>6.5865497486525357E-2</c:v>
                </c:pt>
                <c:pt idx="1103">
                  <c:v>6.5990595917607711E-2</c:v>
                </c:pt>
                <c:pt idx="1104">
                  <c:v>6.6115865832415521E-2</c:v>
                </c:pt>
                <c:pt idx="1105">
                  <c:v>6.6241307305698729E-2</c:v>
                </c:pt>
                <c:pt idx="1106">
                  <c:v>6.6366920411834035E-2</c:v>
                </c:pt>
                <c:pt idx="1107">
                  <c:v>6.6492705224823728E-2</c:v>
                </c:pt>
                <c:pt idx="1108">
                  <c:v>6.66186618182949E-2</c:v>
                </c:pt>
                <c:pt idx="1109">
                  <c:v>6.6744790265498247E-2</c:v>
                </c:pt>
                <c:pt idx="1110">
                  <c:v>6.6871090639307157E-2</c:v>
                </c:pt>
                <c:pt idx="1111">
                  <c:v>6.6997563012216682E-2</c:v>
                </c:pt>
                <c:pt idx="1112">
                  <c:v>6.7124207456342566E-2</c:v>
                </c:pt>
                <c:pt idx="1113">
                  <c:v>6.7251024043420135E-2</c:v>
                </c:pt>
                <c:pt idx="1114">
                  <c:v>6.7378012844803437E-2</c:v>
                </c:pt>
                <c:pt idx="1115">
                  <c:v>6.7505173931464116E-2</c:v>
                </c:pt>
                <c:pt idx="1116">
                  <c:v>6.76325073739905E-2</c:v>
                </c:pt>
                <c:pt idx="1117">
                  <c:v>6.7760013242586459E-2</c:v>
                </c:pt>
                <c:pt idx="1118">
                  <c:v>6.7887691607070602E-2</c:v>
                </c:pt>
                <c:pt idx="1119">
                  <c:v>6.8015542536875029E-2</c:v>
                </c:pt>
                <c:pt idx="1120">
                  <c:v>6.8143566101044578E-2</c:v>
                </c:pt>
                <c:pt idx="1121">
                  <c:v>6.8271762368235581E-2</c:v>
                </c:pt>
                <c:pt idx="1122">
                  <c:v>6.8400131406715081E-2</c:v>
                </c:pt>
                <c:pt idx="1123">
                  <c:v>6.8528673284359562E-2</c:v>
                </c:pt>
                <c:pt idx="1124">
                  <c:v>6.865738806865429E-2</c:v>
                </c:pt>
                <c:pt idx="1125">
                  <c:v>6.8786275826691903E-2</c:v>
                </c:pt>
                <c:pt idx="1126">
                  <c:v>6.8915336625171811E-2</c:v>
                </c:pt>
                <c:pt idx="1127">
                  <c:v>6.9044570530398849E-2</c:v>
                </c:pt>
                <c:pt idx="1128">
                  <c:v>6.9173977608282505E-2</c:v>
                </c:pt>
                <c:pt idx="1129">
                  <c:v>6.9303557924335749E-2</c:v>
                </c:pt>
                <c:pt idx="1130">
                  <c:v>6.94333115436742E-2</c:v>
                </c:pt>
                <c:pt idx="1131">
                  <c:v>6.9563238531014954E-2</c:v>
                </c:pt>
                <c:pt idx="1132">
                  <c:v>6.9693338950675685E-2</c:v>
                </c:pt>
                <c:pt idx="1133">
                  <c:v>6.982361286657357E-2</c:v>
                </c:pt>
                <c:pt idx="1134">
                  <c:v>6.9954060342224386E-2</c:v>
                </c:pt>
                <c:pt idx="1135">
                  <c:v>7.0084681440741314E-2</c:v>
                </c:pt>
                <c:pt idx="1136">
                  <c:v>7.0215476224834261E-2</c:v>
                </c:pt>
                <c:pt idx="1137">
                  <c:v>7.0346444756808443E-2</c:v>
                </c:pt>
                <c:pt idx="1138">
                  <c:v>7.0477587098563721E-2</c:v>
                </c:pt>
                <c:pt idx="1139">
                  <c:v>7.0608903311593404E-2</c:v>
                </c:pt>
                <c:pt idx="1140">
                  <c:v>7.0740393456983394E-2</c:v>
                </c:pt>
                <c:pt idx="1141">
                  <c:v>7.0872057595411E-2</c:v>
                </c:pt>
                <c:pt idx="1142">
                  <c:v>7.1003895787144083E-2</c:v>
                </c:pt>
                <c:pt idx="1143">
                  <c:v>7.1135908092039943E-2</c:v>
                </c:pt>
                <c:pt idx="1144">
                  <c:v>7.1268094569544513E-2</c:v>
                </c:pt>
                <c:pt idx="1145">
                  <c:v>7.140045527869103E-2</c:v>
                </c:pt>
                <c:pt idx="1146">
                  <c:v>7.1532990278099368E-2</c:v>
                </c:pt>
                <c:pt idx="1147">
                  <c:v>7.1665699625974785E-2</c:v>
                </c:pt>
                <c:pt idx="1148">
                  <c:v>7.1798583380107125E-2</c:v>
                </c:pt>
                <c:pt idx="1149">
                  <c:v>7.1931641597869619E-2</c:v>
                </c:pt>
                <c:pt idx="1150">
                  <c:v>7.2064874336218027E-2</c:v>
                </c:pt>
                <c:pt idx="1151">
                  <c:v>7.2198281651689511E-2</c:v>
                </c:pt>
                <c:pt idx="1152">
                  <c:v>7.2331863600401836E-2</c:v>
                </c:pt>
                <c:pt idx="1153">
                  <c:v>7.2465620238052128E-2</c:v>
                </c:pt>
                <c:pt idx="1154">
                  <c:v>7.2599551619916033E-2</c:v>
                </c:pt>
                <c:pt idx="1155">
                  <c:v>7.2733657800846702E-2</c:v>
                </c:pt>
                <c:pt idx="1156">
                  <c:v>7.2867938835273663E-2</c:v>
                </c:pt>
                <c:pt idx="1157">
                  <c:v>7.3002394777202023E-2</c:v>
                </c:pt>
                <c:pt idx="1158">
                  <c:v>7.3137025680211257E-2</c:v>
                </c:pt>
                <c:pt idx="1159">
                  <c:v>7.3271831597454401E-2</c:v>
                </c:pt>
                <c:pt idx="1160">
                  <c:v>7.3406812581656891E-2</c:v>
                </c:pt>
                <c:pt idx="1161">
                  <c:v>7.35419686851157E-2</c:v>
                </c:pt>
                <c:pt idx="1162">
                  <c:v>7.3677299959698184E-2</c:v>
                </c:pt>
                <c:pt idx="1163">
                  <c:v>7.3812806456841323E-2</c:v>
                </c:pt>
                <c:pt idx="1164">
                  <c:v>7.3948488227550388E-2</c:v>
                </c:pt>
                <c:pt idx="1165">
                  <c:v>7.4084345322398312E-2</c:v>
                </c:pt>
                <c:pt idx="1166">
                  <c:v>7.4220377791524336E-2</c:v>
                </c:pt>
                <c:pt idx="1167">
                  <c:v>7.4356585684633367E-2</c:v>
                </c:pt>
                <c:pt idx="1168">
                  <c:v>7.4492969050994645E-2</c:v>
                </c:pt>
                <c:pt idx="1169">
                  <c:v>7.4629527939440971E-2</c:v>
                </c:pt>
                <c:pt idx="1170">
                  <c:v>7.4766262398367603E-2</c:v>
                </c:pt>
                <c:pt idx="1171">
                  <c:v>7.4903172475731417E-2</c:v>
                </c:pt>
                <c:pt idx="1172">
                  <c:v>7.5040258219049583E-2</c:v>
                </c:pt>
                <c:pt idx="1173">
                  <c:v>7.5177519675398999E-2</c:v>
                </c:pt>
                <c:pt idx="1174">
                  <c:v>7.5314956891414903E-2</c:v>
                </c:pt>
                <c:pt idx="1175">
                  <c:v>7.5452569913290204E-2</c:v>
                </c:pt>
                <c:pt idx="1176">
                  <c:v>7.5590358786774198E-2</c:v>
                </c:pt>
                <c:pt idx="1177">
                  <c:v>7.5728323557171823E-2</c:v>
                </c:pt>
                <c:pt idx="1178">
                  <c:v>7.5866464269342446E-2</c:v>
                </c:pt>
                <c:pt idx="1179">
                  <c:v>7.6004780967699123E-2</c:v>
                </c:pt>
                <c:pt idx="1180">
                  <c:v>7.6143273696207311E-2</c:v>
                </c:pt>
                <c:pt idx="1181">
                  <c:v>7.6281942498384173E-2</c:v>
                </c:pt>
                <c:pt idx="1182">
                  <c:v>7.6420787417297326E-2</c:v>
                </c:pt>
                <c:pt idx="1183">
                  <c:v>7.6559808495564055E-2</c:v>
                </c:pt>
                <c:pt idx="1184">
                  <c:v>7.6699005775350132E-2</c:v>
                </c:pt>
                <c:pt idx="1185">
                  <c:v>7.6838379298369092E-2</c:v>
                </c:pt>
                <c:pt idx="1186">
                  <c:v>7.6977929105880902E-2</c:v>
                </c:pt>
                <c:pt idx="1187">
                  <c:v>7.711765523869131E-2</c:v>
                </c:pt>
                <c:pt idx="1188">
                  <c:v>7.7257557737150526E-2</c:v>
                </c:pt>
                <c:pt idx="1189">
                  <c:v>7.7397636641152553E-2</c:v>
                </c:pt>
                <c:pt idx="1190">
                  <c:v>7.7537891990133986E-2</c:v>
                </c:pt>
                <c:pt idx="1191">
                  <c:v>7.7678323823073103E-2</c:v>
                </c:pt>
                <c:pt idx="1192">
                  <c:v>7.7818932178488856E-2</c:v>
                </c:pt>
                <c:pt idx="1193">
                  <c:v>7.7959717094439926E-2</c:v>
                </c:pt>
                <c:pt idx="1194">
                  <c:v>7.8100678608523641E-2</c:v>
                </c:pt>
                <c:pt idx="1195">
                  <c:v>7.8241816757875143E-2</c:v>
                </c:pt>
                <c:pt idx="1196">
                  <c:v>7.8383131579166224E-2</c:v>
                </c:pt>
                <c:pt idx="1197">
                  <c:v>7.8524623108604502E-2</c:v>
                </c:pt>
                <c:pt idx="1198">
                  <c:v>7.8666291381932332E-2</c:v>
                </c:pt>
                <c:pt idx="1199">
                  <c:v>7.8808136434425899E-2</c:v>
                </c:pt>
                <c:pt idx="1200">
                  <c:v>7.8950158300894149E-2</c:v>
                </c:pt>
                <c:pt idx="1201">
                  <c:v>7.9092357015677933E-2</c:v>
                </c:pt>
                <c:pt idx="1202">
                  <c:v>7.9234732612648823E-2</c:v>
                </c:pt>
                <c:pt idx="1203">
                  <c:v>7.9377285125208405E-2</c:v>
                </c:pt>
                <c:pt idx="1204">
                  <c:v>7.9520014586287019E-2</c:v>
                </c:pt>
                <c:pt idx="1205">
                  <c:v>7.9662921028342992E-2</c:v>
                </c:pt>
                <c:pt idx="1206">
                  <c:v>7.9806004483361559E-2</c:v>
                </c:pt>
                <c:pt idx="1207">
                  <c:v>7.9949264982853929E-2</c:v>
                </c:pt>
                <c:pt idx="1208">
                  <c:v>8.009270255785618E-2</c:v>
                </c:pt>
                <c:pt idx="1209">
                  <c:v>8.0236317238928559E-2</c:v>
                </c:pt>
                <c:pt idx="1210">
                  <c:v>8.038010905615417E-2</c:v>
                </c:pt>
                <c:pt idx="1211">
                  <c:v>8.0524078039138247E-2</c:v>
                </c:pt>
                <c:pt idx="1212">
                  <c:v>8.0668224217007034E-2</c:v>
                </c:pt>
                <c:pt idx="1213">
                  <c:v>8.0812547618406963E-2</c:v>
                </c:pt>
                <c:pt idx="1214">
                  <c:v>8.0957048271503462E-2</c:v>
                </c:pt>
                <c:pt idx="1215">
                  <c:v>8.1101726203980248E-2</c:v>
                </c:pt>
                <c:pt idx="1216">
                  <c:v>8.1246581443038049E-2</c:v>
                </c:pt>
                <c:pt idx="1217">
                  <c:v>8.1391614015393951E-2</c:v>
                </c:pt>
                <c:pt idx="1218">
                  <c:v>8.1536823947280138E-2</c:v>
                </c:pt>
                <c:pt idx="1219">
                  <c:v>8.168221126444318E-2</c:v>
                </c:pt>
                <c:pt idx="1220">
                  <c:v>8.1827775992142804E-2</c:v>
                </c:pt>
                <c:pt idx="1221">
                  <c:v>8.1973518155151207E-2</c:v>
                </c:pt>
                <c:pt idx="1222">
                  <c:v>8.2119437777751783E-2</c:v>
                </c:pt>
                <c:pt idx="1223">
                  <c:v>8.2265534883738473E-2</c:v>
                </c:pt>
                <c:pt idx="1224">
                  <c:v>8.2411809496414495E-2</c:v>
                </c:pt>
                <c:pt idx="1225">
                  <c:v>8.2558261638591632E-2</c:v>
                </c:pt>
                <c:pt idx="1226">
                  <c:v>8.2704891332589042E-2</c:v>
                </c:pt>
                <c:pt idx="1227">
                  <c:v>8.2851698600232573E-2</c:v>
                </c:pt>
                <c:pt idx="1228">
                  <c:v>8.2998683462853398E-2</c:v>
                </c:pt>
                <c:pt idx="1229">
                  <c:v>8.3145845941287558E-2</c:v>
                </c:pt>
                <c:pt idx="1230">
                  <c:v>8.3293186055874463E-2</c:v>
                </c:pt>
                <c:pt idx="1231">
                  <c:v>8.3440703826456436E-2</c:v>
                </c:pt>
                <c:pt idx="1232">
                  <c:v>8.3588399272377295E-2</c:v>
                </c:pt>
                <c:pt idx="1233">
                  <c:v>8.3736272412481813E-2</c:v>
                </c:pt>
                <c:pt idx="1234">
                  <c:v>8.3884323265114386E-2</c:v>
                </c:pt>
                <c:pt idx="1235">
                  <c:v>8.4032551848118336E-2</c:v>
                </c:pt>
                <c:pt idx="1236">
                  <c:v>8.4180958178834836E-2</c:v>
                </c:pt>
                <c:pt idx="1237">
                  <c:v>8.4329542274102026E-2</c:v>
                </c:pt>
                <c:pt idx="1238">
                  <c:v>8.4478304150253924E-2</c:v>
                </c:pt>
                <c:pt idx="1239">
                  <c:v>8.4627243823119619E-2</c:v>
                </c:pt>
                <c:pt idx="1240">
                  <c:v>8.4776361308022227E-2</c:v>
                </c:pt>
                <c:pt idx="1241">
                  <c:v>8.4925656619778023E-2</c:v>
                </c:pt>
                <c:pt idx="1242">
                  <c:v>8.5075129772695324E-2</c:v>
                </c:pt>
                <c:pt idx="1243">
                  <c:v>8.52247807805738E-2</c:v>
                </c:pt>
                <c:pt idx="1244">
                  <c:v>8.5374609656703154E-2</c:v>
                </c:pt>
                <c:pt idx="1245">
                  <c:v>8.5524616413862636E-2</c:v>
                </c:pt>
                <c:pt idx="1246">
                  <c:v>8.5674801064319614E-2</c:v>
                </c:pt>
                <c:pt idx="1247">
                  <c:v>8.5825163619829031E-2</c:v>
                </c:pt>
                <c:pt idx="1248">
                  <c:v>8.5975704091632146E-2</c:v>
                </c:pt>
                <c:pt idx="1249">
                  <c:v>8.6126422490455878E-2</c:v>
                </c:pt>
                <c:pt idx="1250">
                  <c:v>8.6277318826511532E-2</c:v>
                </c:pt>
                <c:pt idx="1251">
                  <c:v>8.642839310949417E-2</c:v>
                </c:pt>
                <c:pt idx="1252">
                  <c:v>8.6579645348581438E-2</c:v>
                </c:pt>
                <c:pt idx="1253">
                  <c:v>8.6731075552432813E-2</c:v>
                </c:pt>
                <c:pt idx="1254">
                  <c:v>8.6882683729188434E-2</c:v>
                </c:pt>
                <c:pt idx="1255">
                  <c:v>8.7034469886468374E-2</c:v>
                </c:pt>
                <c:pt idx="1256">
                  <c:v>8.7186434031371565E-2</c:v>
                </c:pt>
                <c:pt idx="1257">
                  <c:v>8.7338576170474996E-2</c:v>
                </c:pt>
                <c:pt idx="1258">
                  <c:v>8.7490896309832561E-2</c:v>
                </c:pt>
                <c:pt idx="1259">
                  <c:v>8.7643394454974405E-2</c:v>
                </c:pt>
                <c:pt idx="1260">
                  <c:v>8.7796070610905622E-2</c:v>
                </c:pt>
                <c:pt idx="1261">
                  <c:v>8.7948924782105767E-2</c:v>
                </c:pt>
                <c:pt idx="1262">
                  <c:v>8.8101956972527498E-2</c:v>
                </c:pt>
                <c:pt idx="1263">
                  <c:v>8.8255167185595951E-2</c:v>
                </c:pt>
                <c:pt idx="1264">
                  <c:v>8.8408555424207572E-2</c:v>
                </c:pt>
                <c:pt idx="1265">
                  <c:v>8.8562121690729453E-2</c:v>
                </c:pt>
                <c:pt idx="1266">
                  <c:v>8.8715865986998099E-2</c:v>
                </c:pt>
                <c:pt idx="1267">
                  <c:v>8.8869788314318771E-2</c:v>
                </c:pt>
                <c:pt idx="1268">
                  <c:v>8.9023888673464363E-2</c:v>
                </c:pt>
                <c:pt idx="1269">
                  <c:v>8.9178167064674616E-2</c:v>
                </c:pt>
                <c:pt idx="1270">
                  <c:v>8.9332623487655E-2</c:v>
                </c:pt>
                <c:pt idx="1271">
                  <c:v>8.9487257941576123E-2</c:v>
                </c:pt>
                <c:pt idx="1272">
                  <c:v>8.9642070425072398E-2</c:v>
                </c:pt>
                <c:pt idx="1273">
                  <c:v>8.9797060936241443E-2</c:v>
                </c:pt>
                <c:pt idx="1274">
                  <c:v>8.9952229472643003E-2</c:v>
                </c:pt>
                <c:pt idx="1275">
                  <c:v>9.0107576031298139E-2</c:v>
                </c:pt>
                <c:pt idx="1276">
                  <c:v>9.0263100608688071E-2</c:v>
                </c:pt>
                <c:pt idx="1277">
                  <c:v>9.04188032007536E-2</c:v>
                </c:pt>
                <c:pt idx="1278">
                  <c:v>9.0574683802893921E-2</c:v>
                </c:pt>
                <c:pt idx="1279">
                  <c:v>9.073074240996587E-2</c:v>
                </c:pt>
                <c:pt idx="1280">
                  <c:v>9.0886979016282871E-2</c:v>
                </c:pt>
                <c:pt idx="1281">
                  <c:v>9.1043393615614115E-2</c:v>
                </c:pt>
                <c:pt idx="1282">
                  <c:v>9.1199986201183733E-2</c:v>
                </c:pt>
                <c:pt idx="1283">
                  <c:v>9.1356756765669608E-2</c:v>
                </c:pt>
                <c:pt idx="1284">
                  <c:v>9.15137053012028E-2</c:v>
                </c:pt>
                <c:pt idx="1285">
                  <c:v>9.1670831799366304E-2</c:v>
                </c:pt>
                <c:pt idx="1286">
                  <c:v>9.1828136251194487E-2</c:v>
                </c:pt>
                <c:pt idx="1287">
                  <c:v>9.1985618647171877E-2</c:v>
                </c:pt>
                <c:pt idx="1288">
                  <c:v>9.2143278977232498E-2</c:v>
                </c:pt>
                <c:pt idx="1289">
                  <c:v>9.2301117230758747E-2</c:v>
                </c:pt>
                <c:pt idx="1290">
                  <c:v>9.2459133396580684E-2</c:v>
                </c:pt>
                <c:pt idx="1291">
                  <c:v>9.2617327462974963E-2</c:v>
                </c:pt>
                <c:pt idx="1292">
                  <c:v>9.2775699417664156E-2</c:v>
                </c:pt>
                <c:pt idx="1293">
                  <c:v>9.2934249247815542E-2</c:v>
                </c:pt>
                <c:pt idx="1294">
                  <c:v>9.3092976940040553E-2</c:v>
                </c:pt>
                <c:pt idx="1295">
                  <c:v>9.3251882480393525E-2</c:v>
                </c:pt>
                <c:pt idx="1296">
                  <c:v>9.341096585437117E-2</c:v>
                </c:pt>
                <c:pt idx="1297">
                  <c:v>9.3570227046911328E-2</c:v>
                </c:pt>
                <c:pt idx="1298">
                  <c:v>9.3729666042392371E-2</c:v>
                </c:pt>
                <c:pt idx="1299">
                  <c:v>9.3889282824632075E-2</c:v>
                </c:pt>
                <c:pt idx="1300">
                  <c:v>9.4049077376886947E-2</c:v>
                </c:pt>
                <c:pt idx="1301">
                  <c:v>9.4209049681851079E-2</c:v>
                </c:pt>
                <c:pt idx="1302">
                  <c:v>9.4369199721655597E-2</c:v>
                </c:pt>
                <c:pt idx="1303">
                  <c:v>9.4529527477867387E-2</c:v>
                </c:pt>
                <c:pt idx="1304">
                  <c:v>9.4690032931488588E-2</c:v>
                </c:pt>
                <c:pt idx="1305">
                  <c:v>9.4850716062955351E-2</c:v>
                </c:pt>
                <c:pt idx="1306">
                  <c:v>9.5011576852137319E-2</c:v>
                </c:pt>
                <c:pt idx="1307">
                  <c:v>9.5172615278336356E-2</c:v>
                </c:pt>
                <c:pt idx="1308">
                  <c:v>9.5333831320286111E-2</c:v>
                </c:pt>
                <c:pt idx="1309">
                  <c:v>9.5495224956150634E-2</c:v>
                </c:pt>
                <c:pt idx="1310">
                  <c:v>9.5656796163524016E-2</c:v>
                </c:pt>
                <c:pt idx="1311">
                  <c:v>9.5818544919429038E-2</c:v>
                </c:pt>
                <c:pt idx="1312">
                  <c:v>9.5980471200316733E-2</c:v>
                </c:pt>
                <c:pt idx="1313">
                  <c:v>9.6142574982065118E-2</c:v>
                </c:pt>
                <c:pt idx="1314">
                  <c:v>9.6304856239978642E-2</c:v>
                </c:pt>
                <c:pt idx="1315">
                  <c:v>9.6467314948787075E-2</c:v>
                </c:pt>
                <c:pt idx="1316">
                  <c:v>9.6629951082644869E-2</c:v>
                </c:pt>
                <c:pt idx="1317">
                  <c:v>9.6792764615129978E-2</c:v>
                </c:pt>
                <c:pt idx="1318">
                  <c:v>9.6955755519243403E-2</c:v>
                </c:pt>
                <c:pt idx="1319">
                  <c:v>9.7118923767407911E-2</c:v>
                </c:pt>
                <c:pt idx="1320">
                  <c:v>9.7282269331467511E-2</c:v>
                </c:pt>
                <c:pt idx="1321">
                  <c:v>9.7445792182686314E-2</c:v>
                </c:pt>
                <c:pt idx="1322">
                  <c:v>9.7609492291747965E-2</c:v>
                </c:pt>
                <c:pt idx="1323">
                  <c:v>9.777336962875445E-2</c:v>
                </c:pt>
                <c:pt idx="1324">
                  <c:v>9.7937424163225567E-2</c:v>
                </c:pt>
                <c:pt idx="1325">
                  <c:v>9.8101655864097817E-2</c:v>
                </c:pt>
                <c:pt idx="1326">
                  <c:v>9.8266064699723696E-2</c:v>
                </c:pt>
                <c:pt idx="1327">
                  <c:v>9.8430650637870765E-2</c:v>
                </c:pt>
                <c:pt idx="1328">
                  <c:v>9.8595413645720914E-2</c:v>
                </c:pt>
                <c:pt idx="1329">
                  <c:v>9.8760353689869282E-2</c:v>
                </c:pt>
                <c:pt idx="1330">
                  <c:v>9.8925470736323712E-2</c:v>
                </c:pt>
                <c:pt idx="1331">
                  <c:v>9.9090764750503643E-2</c:v>
                </c:pt>
                <c:pt idx="1332">
                  <c:v>9.9256235697239403E-2</c:v>
                </c:pt>
                <c:pt idx="1333">
                  <c:v>9.9421883540771333E-2</c:v>
                </c:pt>
                <c:pt idx="1334">
                  <c:v>9.9587708244748954E-2</c:v>
                </c:pt>
                <c:pt idx="1335">
                  <c:v>9.9753709772230081E-2</c:v>
                </c:pt>
                <c:pt idx="1336">
                  <c:v>9.9919888085680086E-2</c:v>
                </c:pt>
                <c:pt idx="1337">
                  <c:v>0.1000862431469709</c:v>
                </c:pt>
                <c:pt idx="1338">
                  <c:v>0.1002527749173804</c:v>
                </c:pt>
                <c:pt idx="1339">
                  <c:v>0.10041948335759129</c:v>
                </c:pt>
                <c:pt idx="1340">
                  <c:v>0.10058636842769057</c:v>
                </c:pt>
                <c:pt idx="1341">
                  <c:v>0.10075343008716844</c:v>
                </c:pt>
                <c:pt idx="1342">
                  <c:v>0.10092066829491772</c:v>
                </c:pt>
                <c:pt idx="1343">
                  <c:v>0.10108808300923271</c:v>
                </c:pt>
                <c:pt idx="1344">
                  <c:v>0.10125567418780879</c:v>
                </c:pt>
                <c:pt idx="1345">
                  <c:v>0.10142344178774107</c:v>
                </c:pt>
                <c:pt idx="1346">
                  <c:v>0.10159138576552414</c:v>
                </c:pt>
                <c:pt idx="1347">
                  <c:v>0.10175950607705067</c:v>
                </c:pt>
                <c:pt idx="1348">
                  <c:v>0.10192780267761117</c:v>
                </c:pt>
                <c:pt idx="1349">
                  <c:v>0.10209627552189257</c:v>
                </c:pt>
                <c:pt idx="1350">
                  <c:v>0.10226492456397804</c:v>
                </c:pt>
                <c:pt idx="1351">
                  <c:v>0.10243374975734552</c:v>
                </c:pt>
                <c:pt idx="1352">
                  <c:v>0.10260275105486752</c:v>
                </c:pt>
                <c:pt idx="1353">
                  <c:v>0.10277192840880982</c:v>
                </c:pt>
                <c:pt idx="1354">
                  <c:v>0.10294128177083101</c:v>
                </c:pt>
                <c:pt idx="1355">
                  <c:v>0.10311081109198142</c:v>
                </c:pt>
                <c:pt idx="1356">
                  <c:v>0.10328051632270252</c:v>
                </c:pt>
                <c:pt idx="1357">
                  <c:v>0.10345039741282598</c:v>
                </c:pt>
                <c:pt idx="1358">
                  <c:v>0.10362045431157295</c:v>
                </c:pt>
                <c:pt idx="1359">
                  <c:v>0.10379068696755314</c:v>
                </c:pt>
                <c:pt idx="1360">
                  <c:v>0.10396109532876423</c:v>
                </c:pt>
                <c:pt idx="1361">
                  <c:v>0.10413167934259081</c:v>
                </c:pt>
                <c:pt idx="1362">
                  <c:v>0.10430243895580384</c:v>
                </c:pt>
                <c:pt idx="1363">
                  <c:v>0.10447337411455963</c:v>
                </c:pt>
                <c:pt idx="1364">
                  <c:v>0.10464448476439926</c:v>
                </c:pt>
                <c:pt idx="1365">
                  <c:v>0.10481577085024761</c:v>
                </c:pt>
                <c:pt idx="1366">
                  <c:v>0.10498723231641267</c:v>
                </c:pt>
                <c:pt idx="1367">
                  <c:v>0.10515886910658472</c:v>
                </c:pt>
                <c:pt idx="1368">
                  <c:v>0.10533068116383557</c:v>
                </c:pt>
                <c:pt idx="1369">
                  <c:v>0.10550266843061767</c:v>
                </c:pt>
                <c:pt idx="1370">
                  <c:v>0.10567483084876363</c:v>
                </c:pt>
                <c:pt idx="1371">
                  <c:v>0.105847168359485</c:v>
                </c:pt>
                <c:pt idx="1372">
                  <c:v>0.10601968090337184</c:v>
                </c:pt>
                <c:pt idx="1373">
                  <c:v>0.10619236842039177</c:v>
                </c:pt>
                <c:pt idx="1374">
                  <c:v>0.10636523084988936</c:v>
                </c:pt>
                <c:pt idx="1375">
                  <c:v>0.10653826813058508</c:v>
                </c:pt>
                <c:pt idx="1376">
                  <c:v>0.10671148020057486</c:v>
                </c:pt>
                <c:pt idx="1377">
                  <c:v>0.10688486699732901</c:v>
                </c:pt>
                <c:pt idx="1378">
                  <c:v>0.10705842845769178</c:v>
                </c:pt>
                <c:pt idx="1379">
                  <c:v>0.10723216451788024</c:v>
                </c:pt>
                <c:pt idx="1380">
                  <c:v>0.10740607511348384</c:v>
                </c:pt>
                <c:pt idx="1381">
                  <c:v>0.1075801601794634</c:v>
                </c:pt>
                <c:pt idx="1382">
                  <c:v>0.10775441965015052</c:v>
                </c:pt>
                <c:pt idx="1383">
                  <c:v>0.10792885345924672</c:v>
                </c:pt>
                <c:pt idx="1384">
                  <c:v>0.10810346153982275</c:v>
                </c:pt>
                <c:pt idx="1385">
                  <c:v>0.10827824382431779</c:v>
                </c:pt>
                <c:pt idx="1386">
                  <c:v>0.10845320024453882</c:v>
                </c:pt>
                <c:pt idx="1387">
                  <c:v>0.10862833073165955</c:v>
                </c:pt>
                <c:pt idx="1388">
                  <c:v>0.10880363521622012</c:v>
                </c:pt>
                <c:pt idx="1389">
                  <c:v>0.10897911362812598</c:v>
                </c:pt>
                <c:pt idx="1390">
                  <c:v>0.1091547658966474</c:v>
                </c:pt>
                <c:pt idx="1391">
                  <c:v>0.10933059195041851</c:v>
                </c:pt>
                <c:pt idx="1392">
                  <c:v>0.10950659171743678</c:v>
                </c:pt>
                <c:pt idx="1393">
                  <c:v>0.1096827651250621</c:v>
                </c:pt>
                <c:pt idx="1394">
                  <c:v>0.10985911210001617</c:v>
                </c:pt>
                <c:pt idx="1395">
                  <c:v>0.11003563256838167</c:v>
                </c:pt>
                <c:pt idx="1396">
                  <c:v>0.11021232645560165</c:v>
                </c:pt>
                <c:pt idx="1397">
                  <c:v>0.11038919368647862</c:v>
                </c:pt>
                <c:pt idx="1398">
                  <c:v>0.11056623418517406</c:v>
                </c:pt>
                <c:pt idx="1399">
                  <c:v>0.11074344787520737</c:v>
                </c:pt>
                <c:pt idx="1400">
                  <c:v>0.11092083467945558</c:v>
                </c:pt>
                <c:pt idx="1401">
                  <c:v>0.11109839452015217</c:v>
                </c:pt>
                <c:pt idx="1402">
                  <c:v>0.11127612731888681</c:v>
                </c:pt>
                <c:pt idx="1403">
                  <c:v>0.11145403299660409</c:v>
                </c:pt>
                <c:pt idx="1404">
                  <c:v>0.11163211147360338</c:v>
                </c:pt>
                <c:pt idx="1405">
                  <c:v>0.11181036266953776</c:v>
                </c:pt>
                <c:pt idx="1406">
                  <c:v>0.11198878650341337</c:v>
                </c:pt>
                <c:pt idx="1407">
                  <c:v>0.11216738289358881</c:v>
                </c:pt>
                <c:pt idx="1408">
                  <c:v>0.11234615175777428</c:v>
                </c:pt>
                <c:pt idx="1409">
                  <c:v>0.11252509301303106</c:v>
                </c:pt>
                <c:pt idx="1410">
                  <c:v>0.11270420657577056</c:v>
                </c:pt>
                <c:pt idx="1411">
                  <c:v>0.11288349236175388</c:v>
                </c:pt>
                <c:pt idx="1412">
                  <c:v>0.1130629502860909</c:v>
                </c:pt>
                <c:pt idx="1413">
                  <c:v>0.11324258026323984</c:v>
                </c:pt>
                <c:pt idx="1414">
                  <c:v>0.11342238220700614</c:v>
                </c:pt>
                <c:pt idx="1415">
                  <c:v>0.11360235603054231</c:v>
                </c:pt>
                <c:pt idx="1416">
                  <c:v>0.11378250164634675</c:v>
                </c:pt>
                <c:pt idx="1417">
                  <c:v>0.11396281896626341</c:v>
                </c:pt>
                <c:pt idx="1418">
                  <c:v>0.11414330790148086</c:v>
                </c:pt>
                <c:pt idx="1419">
                  <c:v>0.11432396836253185</c:v>
                </c:pt>
                <c:pt idx="1420">
                  <c:v>0.11450480025929236</c:v>
                </c:pt>
                <c:pt idx="1421">
                  <c:v>0.1146858035009812</c:v>
                </c:pt>
                <c:pt idx="1422">
                  <c:v>0.11486697799615897</c:v>
                </c:pt>
                <c:pt idx="1423">
                  <c:v>0.11504832365272791</c:v>
                </c:pt>
                <c:pt idx="1424">
                  <c:v>0.11522984037793065</c:v>
                </c:pt>
                <c:pt idx="1425">
                  <c:v>0.11541152807834999</c:v>
                </c:pt>
                <c:pt idx="1426">
                  <c:v>0.11559338665990797</c:v>
                </c:pt>
                <c:pt idx="1427">
                  <c:v>0.11577541602786534</c:v>
                </c:pt>
                <c:pt idx="1428">
                  <c:v>0.1159576160868208</c:v>
                </c:pt>
                <c:pt idx="1429">
                  <c:v>0.11613998674071048</c:v>
                </c:pt>
                <c:pt idx="1430">
                  <c:v>0.11632252789280709</c:v>
                </c:pt>
                <c:pt idx="1431">
                  <c:v>0.11650523944571946</c:v>
                </c:pt>
                <c:pt idx="1432">
                  <c:v>0.11668812130139163</c:v>
                </c:pt>
                <c:pt idx="1433">
                  <c:v>0.1168711733611026</c:v>
                </c:pt>
                <c:pt idx="1434">
                  <c:v>0.11705439552546527</c:v>
                </c:pt>
                <c:pt idx="1435">
                  <c:v>0.117237787694426</c:v>
                </c:pt>
                <c:pt idx="1436">
                  <c:v>0.11742134976726393</c:v>
                </c:pt>
                <c:pt idx="1437">
                  <c:v>0.1176050816425904</c:v>
                </c:pt>
                <c:pt idx="1438">
                  <c:v>0.1177889832183481</c:v>
                </c:pt>
                <c:pt idx="1439">
                  <c:v>0.11797305439181081</c:v>
                </c:pt>
                <c:pt idx="1440">
                  <c:v>0.11815729505958227</c:v>
                </c:pt>
                <c:pt idx="1441">
                  <c:v>0.11834170511759605</c:v>
                </c:pt>
                <c:pt idx="1442">
                  <c:v>0.11852628446111452</c:v>
                </c:pt>
                <c:pt idx="1443">
                  <c:v>0.11871103298472849</c:v>
                </c:pt>
                <c:pt idx="1444">
                  <c:v>0.11889595058235634</c:v>
                </c:pt>
                <c:pt idx="1445">
                  <c:v>0.11908103714724376</c:v>
                </c:pt>
                <c:pt idx="1446">
                  <c:v>0.11926629257196263</c:v>
                </c:pt>
                <c:pt idx="1447">
                  <c:v>0.11945171674841093</c:v>
                </c:pt>
                <c:pt idx="1448">
                  <c:v>0.1196373095678117</c:v>
                </c:pt>
                <c:pt idx="1449">
                  <c:v>0.1198230709207127</c:v>
                </c:pt>
                <c:pt idx="1450">
                  <c:v>0.12000900069698558</c:v>
                </c:pt>
                <c:pt idx="1451">
                  <c:v>0.12019509878582559</c:v>
                </c:pt>
                <c:pt idx="1452">
                  <c:v>0.12038136507575044</c:v>
                </c:pt>
                <c:pt idx="1453">
                  <c:v>0.12056779945460043</c:v>
                </c:pt>
                <c:pt idx="1454">
                  <c:v>0.1207544018095371</c:v>
                </c:pt>
                <c:pt idx="1455">
                  <c:v>0.12094117202704317</c:v>
                </c:pt>
                <c:pt idx="1456">
                  <c:v>0.12112810999292166</c:v>
                </c:pt>
                <c:pt idx="1457">
                  <c:v>0.12131521559229551</c:v>
                </c:pt>
                <c:pt idx="1458">
                  <c:v>0.12150248870960666</c:v>
                </c:pt>
                <c:pt idx="1459">
                  <c:v>0.12168992922861588</c:v>
                </c:pt>
                <c:pt idx="1460">
                  <c:v>0.12187753703240178</c:v>
                </c:pt>
                <c:pt idx="1461">
                  <c:v>0.12206531200336057</c:v>
                </c:pt>
                <c:pt idx="1462">
                  <c:v>0.12225325402320521</c:v>
                </c:pt>
                <c:pt idx="1463">
                  <c:v>0.12244136297296504</c:v>
                </c:pt>
                <c:pt idx="1464">
                  <c:v>0.12262963873298499</c:v>
                </c:pt>
                <c:pt idx="1465">
                  <c:v>0.12281808118292527</c:v>
                </c:pt>
                <c:pt idx="1466">
                  <c:v>0.12300669020176049</c:v>
                </c:pt>
                <c:pt idx="1467">
                  <c:v>0.12319546566777945</c:v>
                </c:pt>
                <c:pt idx="1468">
                  <c:v>0.12338440745858412</c:v>
                </c:pt>
                <c:pt idx="1469">
                  <c:v>0.12357351545108963</c:v>
                </c:pt>
                <c:pt idx="1470">
                  <c:v>0.12376278952152313</c:v>
                </c:pt>
                <c:pt idx="1471">
                  <c:v>0.12395222954542373</c:v>
                </c:pt>
                <c:pt idx="1472">
                  <c:v>0.12414183539764158</c:v>
                </c:pt>
                <c:pt idx="1473">
                  <c:v>0.12433160695233759</c:v>
                </c:pt>
                <c:pt idx="1474">
                  <c:v>0.1245215440829826</c:v>
                </c:pt>
                <c:pt idx="1475">
                  <c:v>0.12471164666235722</c:v>
                </c:pt>
                <c:pt idx="1476">
                  <c:v>0.12490191456255072</c:v>
                </c:pt>
                <c:pt idx="1477">
                  <c:v>0.12509234765496119</c:v>
                </c:pt>
                <c:pt idx="1478">
                  <c:v>0.12528294581029428</c:v>
                </c:pt>
                <c:pt idx="1479">
                  <c:v>0.1254737088985633</c:v>
                </c:pt>
                <c:pt idx="1480">
                  <c:v>0.12566463678908815</c:v>
                </c:pt>
                <c:pt idx="1481">
                  <c:v>0.12585572935049522</c:v>
                </c:pt>
                <c:pt idx="1482">
                  <c:v>0.12604698645071655</c:v>
                </c:pt>
                <c:pt idx="1483">
                  <c:v>0.12623840795698954</c:v>
                </c:pt>
                <c:pt idx="1484">
                  <c:v>0.12642999373585614</c:v>
                </c:pt>
                <c:pt idx="1485">
                  <c:v>0.1266217436531627</c:v>
                </c:pt>
                <c:pt idx="1486">
                  <c:v>0.12681365757405907</c:v>
                </c:pt>
                <c:pt idx="1487">
                  <c:v>0.12700573536299847</c:v>
                </c:pt>
                <c:pt idx="1488">
                  <c:v>0.12719797688373649</c:v>
                </c:pt>
                <c:pt idx="1489">
                  <c:v>0.12739038199933117</c:v>
                </c:pt>
                <c:pt idx="1490">
                  <c:v>0.12758295057214186</c:v>
                </c:pt>
                <c:pt idx="1491">
                  <c:v>0.12777568246382937</c:v>
                </c:pt>
                <c:pt idx="1492">
                  <c:v>0.12796857753535484</c:v>
                </c:pt>
                <c:pt idx="1493">
                  <c:v>0.1281616356469798</c:v>
                </c:pt>
                <c:pt idx="1494">
                  <c:v>0.1283548566582651</c:v>
                </c:pt>
                <c:pt idx="1495">
                  <c:v>0.128548240428071</c:v>
                </c:pt>
                <c:pt idx="1496">
                  <c:v>0.12874178681455622</c:v>
                </c:pt>
                <c:pt idx="1497">
                  <c:v>0.12893549567517779</c:v>
                </c:pt>
                <c:pt idx="1498">
                  <c:v>0.12912936686669024</c:v>
                </c:pt>
                <c:pt idx="1499">
                  <c:v>0.12932340024514541</c:v>
                </c:pt>
                <c:pt idx="1500">
                  <c:v>0.12951759566589174</c:v>
                </c:pt>
                <c:pt idx="1501">
                  <c:v>0.12971195298357399</c:v>
                </c:pt>
                <c:pt idx="1502">
                  <c:v>0.12990647205213254</c:v>
                </c:pt>
                <c:pt idx="1503">
                  <c:v>0.13010115272480327</c:v>
                </c:pt>
                <c:pt idx="1504">
                  <c:v>0.13029599485411655</c:v>
                </c:pt>
                <c:pt idx="1505">
                  <c:v>0.13049099829189742</c:v>
                </c:pt>
                <c:pt idx="1506">
                  <c:v>0.13068616288926452</c:v>
                </c:pt>
                <c:pt idx="1507">
                  <c:v>0.13088148849663009</c:v>
                </c:pt>
                <c:pt idx="1508">
                  <c:v>0.13107697496369927</c:v>
                </c:pt>
                <c:pt idx="1509">
                  <c:v>0.13127262213946972</c:v>
                </c:pt>
                <c:pt idx="1510">
                  <c:v>0.13146842987223104</c:v>
                </c:pt>
                <c:pt idx="1511">
                  <c:v>0.13166439800956461</c:v>
                </c:pt>
                <c:pt idx="1512">
                  <c:v>0.13186052639834281</c:v>
                </c:pt>
                <c:pt idx="1513">
                  <c:v>0.1320568148847289</c:v>
                </c:pt>
                <c:pt idx="1514">
                  <c:v>0.13225326331417614</c:v>
                </c:pt>
                <c:pt idx="1515">
                  <c:v>0.13244987153142795</c:v>
                </c:pt>
                <c:pt idx="1516">
                  <c:v>0.13264663938051691</c:v>
                </c:pt>
                <c:pt idx="1517">
                  <c:v>0.13284356670476463</c:v>
                </c:pt>
                <c:pt idx="1518">
                  <c:v>0.13304065334678131</c:v>
                </c:pt>
                <c:pt idx="1519">
                  <c:v>0.13323789914846526</c:v>
                </c:pt>
                <c:pt idx="1520">
                  <c:v>0.13343530395100231</c:v>
                </c:pt>
                <c:pt idx="1521">
                  <c:v>0.13363286759486578</c:v>
                </c:pt>
                <c:pt idx="1522">
                  <c:v>0.13383058991981572</c:v>
                </c:pt>
                <c:pt idx="1523">
                  <c:v>0.13402847076489863</c:v>
                </c:pt>
                <c:pt idx="1524">
                  <c:v>0.13422650996844704</c:v>
                </c:pt>
                <c:pt idx="1525">
                  <c:v>0.1344247073680791</c:v>
                </c:pt>
                <c:pt idx="1526">
                  <c:v>0.13462306280069813</c:v>
                </c:pt>
                <c:pt idx="1527">
                  <c:v>0.13482157610249235</c:v>
                </c:pt>
                <c:pt idx="1528">
                  <c:v>0.13502024710893432</c:v>
                </c:pt>
                <c:pt idx="1529">
                  <c:v>0.13521907565478056</c:v>
                </c:pt>
                <c:pt idx="1530">
                  <c:v>0.1354180615740713</c:v>
                </c:pt>
                <c:pt idx="1531">
                  <c:v>0.13561720470012995</c:v>
                </c:pt>
                <c:pt idx="1532">
                  <c:v>0.13581650486556279</c:v>
                </c:pt>
                <c:pt idx="1533">
                  <c:v>0.13601596190225854</c:v>
                </c:pt>
                <c:pt idx="1534">
                  <c:v>0.13621557564138789</c:v>
                </c:pt>
                <c:pt idx="1535">
                  <c:v>0.13641534591340351</c:v>
                </c:pt>
                <c:pt idx="1536">
                  <c:v>0.13661527254803899</c:v>
                </c:pt>
                <c:pt idx="1537">
                  <c:v>0.13681535537430917</c:v>
                </c:pt>
                <c:pt idx="1538">
                  <c:v>0.13701559422050938</c:v>
                </c:pt>
                <c:pt idx="1539">
                  <c:v>0.13721598891421508</c:v>
                </c:pt>
                <c:pt idx="1540">
                  <c:v>0.13741653928228179</c:v>
                </c:pt>
                <c:pt idx="1541">
                  <c:v>0.1376172451508442</c:v>
                </c:pt>
                <c:pt idx="1542">
                  <c:v>0.13781810634531644</c:v>
                </c:pt>
                <c:pt idx="1543">
                  <c:v>0.13801912269039113</c:v>
                </c:pt>
                <c:pt idx="1544">
                  <c:v>0.13822029401003963</c:v>
                </c:pt>
                <c:pt idx="1545">
                  <c:v>0.13842162012751111</c:v>
                </c:pt>
                <c:pt idx="1546">
                  <c:v>0.13862310086533264</c:v>
                </c:pt>
                <c:pt idx="1547">
                  <c:v>0.13882473604530851</c:v>
                </c:pt>
                <c:pt idx="1548">
                  <c:v>0.13902652548852024</c:v>
                </c:pt>
                <c:pt idx="1549">
                  <c:v>0.13922846901532598</c:v>
                </c:pt>
                <c:pt idx="1550">
                  <c:v>0.13943056644536028</c:v>
                </c:pt>
                <c:pt idx="1551">
                  <c:v>0.13963281759753368</c:v>
                </c:pt>
                <c:pt idx="1552">
                  <c:v>0.13983522229003265</c:v>
                </c:pt>
                <c:pt idx="1553">
                  <c:v>0.14003778034031872</c:v>
                </c:pt>
                <c:pt idx="1554">
                  <c:v>0.14024049156512891</c:v>
                </c:pt>
                <c:pt idx="1555">
                  <c:v>0.14044335578047473</c:v>
                </c:pt>
                <c:pt idx="1556">
                  <c:v>0.14064637280164224</c:v>
                </c:pt>
                <c:pt idx="1557">
                  <c:v>0.14084954244319162</c:v>
                </c:pt>
                <c:pt idx="1558">
                  <c:v>0.14105286451895691</c:v>
                </c:pt>
                <c:pt idx="1559">
                  <c:v>0.14125633884204566</c:v>
                </c:pt>
                <c:pt idx="1560">
                  <c:v>0.14145996522483878</c:v>
                </c:pt>
                <c:pt idx="1561">
                  <c:v>0.14166374347898991</c:v>
                </c:pt>
                <c:pt idx="1562">
                  <c:v>0.14186767341542553</c:v>
                </c:pt>
                <c:pt idx="1563">
                  <c:v>0.14207175484434431</c:v>
                </c:pt>
                <c:pt idx="1564">
                  <c:v>0.14227598757521709</c:v>
                </c:pt>
                <c:pt idx="1565">
                  <c:v>0.14248037141678646</c:v>
                </c:pt>
                <c:pt idx="1566">
                  <c:v>0.14268490617706656</c:v>
                </c:pt>
                <c:pt idx="1567">
                  <c:v>0.14288959166334256</c:v>
                </c:pt>
                <c:pt idx="1568">
                  <c:v>0.1430944276821709</c:v>
                </c:pt>
                <c:pt idx="1569">
                  <c:v>0.1432994140393784</c:v>
                </c:pt>
                <c:pt idx="1570">
                  <c:v>0.14350455054006242</c:v>
                </c:pt>
                <c:pt idx="1571">
                  <c:v>0.14370983698859044</c:v>
                </c:pt>
                <c:pt idx="1572">
                  <c:v>0.1439152731885999</c:v>
                </c:pt>
                <c:pt idx="1573">
                  <c:v>0.14412085894299764</c:v>
                </c:pt>
                <c:pt idx="1574">
                  <c:v>0.1443265940539602</c:v>
                </c:pt>
                <c:pt idx="1575">
                  <c:v>0.14453247832293287</c:v>
                </c:pt>
                <c:pt idx="1576">
                  <c:v>0.14473851155063011</c:v>
                </c:pt>
                <c:pt idx="1577">
                  <c:v>0.14494469353703479</c:v>
                </c:pt>
                <c:pt idx="1578">
                  <c:v>0.14515102408139829</c:v>
                </c:pt>
                <c:pt idx="1579">
                  <c:v>0.14535750298224012</c:v>
                </c:pt>
                <c:pt idx="1580">
                  <c:v>0.14556413003734761</c:v>
                </c:pt>
                <c:pt idx="1581">
                  <c:v>0.14577090504377579</c:v>
                </c:pt>
                <c:pt idx="1582">
                  <c:v>0.14597782779784724</c:v>
                </c:pt>
                <c:pt idx="1583">
                  <c:v>0.14618489809515156</c:v>
                </c:pt>
                <c:pt idx="1584">
                  <c:v>0.14639211573054561</c:v>
                </c:pt>
                <c:pt idx="1585">
                  <c:v>0.14659948049815275</c:v>
                </c:pt>
                <c:pt idx="1586">
                  <c:v>0.14680699219136314</c:v>
                </c:pt>
                <c:pt idx="1587">
                  <c:v>0.14701465060283311</c:v>
                </c:pt>
                <c:pt idx="1588">
                  <c:v>0.14722245552448529</c:v>
                </c:pt>
                <c:pt idx="1589">
                  <c:v>0.14743040674750804</c:v>
                </c:pt>
                <c:pt idx="1590">
                  <c:v>0.14763850406235574</c:v>
                </c:pt>
                <c:pt idx="1591">
                  <c:v>0.14784674725874805</c:v>
                </c:pt>
                <c:pt idx="1592">
                  <c:v>0.14805513612567014</c:v>
                </c:pt>
                <c:pt idx="1593">
                  <c:v>0.1482636704513722</c:v>
                </c:pt>
                <c:pt idx="1594">
                  <c:v>0.14847235002336953</c:v>
                </c:pt>
                <c:pt idx="1595">
                  <c:v>0.14868117462844202</c:v>
                </c:pt>
                <c:pt idx="1596">
                  <c:v>0.14889014405263437</c:v>
                </c:pt>
                <c:pt idx="1597">
                  <c:v>0.14909925808125554</c:v>
                </c:pt>
                <c:pt idx="1598">
                  <c:v>0.14930851649887883</c:v>
                </c:pt>
                <c:pt idx="1599">
                  <c:v>0.14951791908934151</c:v>
                </c:pt>
                <c:pt idx="1600">
                  <c:v>0.14972746563574488</c:v>
                </c:pt>
                <c:pt idx="1601">
                  <c:v>0.14993715592045387</c:v>
                </c:pt>
                <c:pt idx="1602">
                  <c:v>0.15014698972509707</c:v>
                </c:pt>
                <c:pt idx="1603">
                  <c:v>0.15035696683056643</c:v>
                </c:pt>
                <c:pt idx="1604">
                  <c:v>0.15056708701701729</c:v>
                </c:pt>
                <c:pt idx="1605">
                  <c:v>0.15077735006386792</c:v>
                </c:pt>
                <c:pt idx="1606">
                  <c:v>0.15098775574979975</c:v>
                </c:pt>
                <c:pt idx="1607">
                  <c:v>0.15119830385275687</c:v>
                </c:pt>
                <c:pt idx="1608">
                  <c:v>0.15140899414994624</c:v>
                </c:pt>
                <c:pt idx="1609">
                  <c:v>0.15161982641783722</c:v>
                </c:pt>
                <c:pt idx="1610">
                  <c:v>0.15183080043216168</c:v>
                </c:pt>
                <c:pt idx="1611">
                  <c:v>0.15204191596791369</c:v>
                </c:pt>
                <c:pt idx="1612">
                  <c:v>0.15225317279934966</c:v>
                </c:pt>
                <c:pt idx="1613">
                  <c:v>0.15246457069998781</c:v>
                </c:pt>
                <c:pt idx="1614">
                  <c:v>0.15267610944260848</c:v>
                </c:pt>
                <c:pt idx="1615">
                  <c:v>0.15288778879925369</c:v>
                </c:pt>
                <c:pt idx="1616">
                  <c:v>0.15309960854122728</c:v>
                </c:pt>
                <c:pt idx="1617">
                  <c:v>0.15331156843909452</c:v>
                </c:pt>
                <c:pt idx="1618">
                  <c:v>0.15352366826268235</c:v>
                </c:pt>
                <c:pt idx="1619">
                  <c:v>0.15373590778107887</c:v>
                </c:pt>
                <c:pt idx="1620">
                  <c:v>0.15394828676263372</c:v>
                </c:pt>
                <c:pt idx="1621">
                  <c:v>0.15416080497495752</c:v>
                </c:pt>
                <c:pt idx="1622">
                  <c:v>0.15437346218492209</c:v>
                </c:pt>
                <c:pt idx="1623">
                  <c:v>0.15458625815866026</c:v>
                </c:pt>
                <c:pt idx="1624">
                  <c:v>0.15479919266156578</c:v>
                </c:pt>
                <c:pt idx="1625">
                  <c:v>0.15501226545829322</c:v>
                </c:pt>
                <c:pt idx="1626">
                  <c:v>0.15522547631275799</c:v>
                </c:pt>
                <c:pt idx="1627">
                  <c:v>0.15543882498813613</c:v>
                </c:pt>
                <c:pt idx="1628">
                  <c:v>0.15565231124686443</c:v>
                </c:pt>
                <c:pt idx="1629">
                  <c:v>0.15586593485064004</c:v>
                </c:pt>
                <c:pt idx="1630">
                  <c:v>0.15607969556042089</c:v>
                </c:pt>
                <c:pt idx="1631">
                  <c:v>0.15629359313642507</c:v>
                </c:pt>
                <c:pt idx="1632">
                  <c:v>0.15650762733813134</c:v>
                </c:pt>
                <c:pt idx="1633">
                  <c:v>0.15672179792427859</c:v>
                </c:pt>
                <c:pt idx="1634">
                  <c:v>0.15693610465286612</c:v>
                </c:pt>
                <c:pt idx="1635">
                  <c:v>0.15715054728115344</c:v>
                </c:pt>
                <c:pt idx="1636">
                  <c:v>0.15736512556566029</c:v>
                </c:pt>
                <c:pt idx="1637">
                  <c:v>0.15757983926216654</c:v>
                </c:pt>
                <c:pt idx="1638">
                  <c:v>0.15779468812571232</c:v>
                </c:pt>
                <c:pt idx="1639">
                  <c:v>0.15800967191059773</c:v>
                </c:pt>
                <c:pt idx="1640">
                  <c:v>0.15822479037038306</c:v>
                </c:pt>
                <c:pt idx="1641">
                  <c:v>0.15844004325788863</c:v>
                </c:pt>
                <c:pt idx="1642">
                  <c:v>0.1586554303251948</c:v>
                </c:pt>
                <c:pt idx="1643">
                  <c:v>0.15887095132364198</c:v>
                </c:pt>
                <c:pt idx="1644">
                  <c:v>0.15908660600383065</c:v>
                </c:pt>
                <c:pt idx="1645">
                  <c:v>0.15930239411562119</c:v>
                </c:pt>
                <c:pt idx="1646">
                  <c:v>0.15951831540813416</c:v>
                </c:pt>
                <c:pt idx="1647">
                  <c:v>0.15973436962974993</c:v>
                </c:pt>
                <c:pt idx="1648">
                  <c:v>0.15995055652810911</c:v>
                </c:pt>
                <c:pt idx="1649">
                  <c:v>0.16016687585011211</c:v>
                </c:pt>
                <c:pt idx="1650">
                  <c:v>0.16038332734191962</c:v>
                </c:pt>
                <c:pt idx="1651">
                  <c:v>0.16059991074895219</c:v>
                </c:pt>
                <c:pt idx="1652">
                  <c:v>0.16081662581589054</c:v>
                </c:pt>
                <c:pt idx="1653">
                  <c:v>0.16103347228667544</c:v>
                </c:pt>
                <c:pt idx="1654">
                  <c:v>0.16125044990450785</c:v>
                </c:pt>
                <c:pt idx="1655">
                  <c:v>0.16146755841184876</c:v>
                </c:pt>
                <c:pt idx="1656">
                  <c:v>0.16168479755041951</c:v>
                </c:pt>
                <c:pt idx="1657">
                  <c:v>0.1619021670612015</c:v>
                </c:pt>
                <c:pt idx="1658">
                  <c:v>0.16211966668443653</c:v>
                </c:pt>
                <c:pt idx="1659">
                  <c:v>0.16233729615962658</c:v>
                </c:pt>
                <c:pt idx="1660">
                  <c:v>0.16255505522553418</c:v>
                </c:pt>
                <c:pt idx="1661">
                  <c:v>0.16277294362018205</c:v>
                </c:pt>
                <c:pt idx="1662">
                  <c:v>0.16299096108085354</c:v>
                </c:pt>
                <c:pt idx="1663">
                  <c:v>0.16320910734409244</c:v>
                </c:pt>
                <c:pt idx="1664">
                  <c:v>0.16342738214570324</c:v>
                </c:pt>
                <c:pt idx="1665">
                  <c:v>0.16364578522075088</c:v>
                </c:pt>
                <c:pt idx="1666">
                  <c:v>0.16386431630356132</c:v>
                </c:pt>
                <c:pt idx="1667">
                  <c:v>0.16408297512772116</c:v>
                </c:pt>
                <c:pt idx="1668">
                  <c:v>0.16430176142607783</c:v>
                </c:pt>
                <c:pt idx="1669">
                  <c:v>0.16452067493073988</c:v>
                </c:pt>
                <c:pt idx="1670">
                  <c:v>0.1647397153730768</c:v>
                </c:pt>
                <c:pt idx="1671">
                  <c:v>0.16495888248371934</c:v>
                </c:pt>
                <c:pt idx="1672">
                  <c:v>0.16517817599255938</c:v>
                </c:pt>
                <c:pt idx="1673">
                  <c:v>0.16539759562875025</c:v>
                </c:pt>
                <c:pt idx="1674">
                  <c:v>0.16561714112070658</c:v>
                </c:pt>
                <c:pt idx="1675">
                  <c:v>0.16583681219610472</c:v>
                </c:pt>
                <c:pt idx="1676">
                  <c:v>0.16605660858188254</c:v>
                </c:pt>
                <c:pt idx="1677">
                  <c:v>0.16627653000423978</c:v>
                </c:pt>
                <c:pt idx="1678">
                  <c:v>0.16649657618863795</c:v>
                </c:pt>
                <c:pt idx="1679">
                  <c:v>0.16671674685980073</c:v>
                </c:pt>
                <c:pt idx="1680">
                  <c:v>0.16693704174171381</c:v>
                </c:pt>
                <c:pt idx="1681">
                  <c:v>0.16715746055762526</c:v>
                </c:pt>
                <c:pt idx="1682">
                  <c:v>0.16737800303004538</c:v>
                </c:pt>
                <c:pt idx="1683">
                  <c:v>0.1675986688807472</c:v>
                </c:pt>
                <c:pt idx="1684">
                  <c:v>0.16781945783076627</c:v>
                </c:pt>
                <c:pt idx="1685">
                  <c:v>0.16804036960040108</c:v>
                </c:pt>
                <c:pt idx="1686">
                  <c:v>0.16826140390921296</c:v>
                </c:pt>
                <c:pt idx="1687">
                  <c:v>0.16848256047602653</c:v>
                </c:pt>
                <c:pt idx="1688">
                  <c:v>0.16870383901892949</c:v>
                </c:pt>
                <c:pt idx="1689">
                  <c:v>0.1689252392552732</c:v>
                </c:pt>
                <c:pt idx="1690">
                  <c:v>0.16914676090167238</c:v>
                </c:pt>
                <c:pt idx="1691">
                  <c:v>0.16936840367400577</c:v>
                </c:pt>
                <c:pt idx="1692">
                  <c:v>0.1695901672874158</c:v>
                </c:pt>
                <c:pt idx="1693">
                  <c:v>0.16981205145630926</c:v>
                </c:pt>
                <c:pt idx="1694">
                  <c:v>0.17003405589435699</c:v>
                </c:pt>
                <c:pt idx="1695">
                  <c:v>0.17025618031449458</c:v>
                </c:pt>
                <c:pt idx="1696">
                  <c:v>0.17047842442892197</c:v>
                </c:pt>
                <c:pt idx="1697">
                  <c:v>0.17070078794910434</c:v>
                </c:pt>
                <c:pt idx="1698">
                  <c:v>0.17092327058577156</c:v>
                </c:pt>
                <c:pt idx="1699">
                  <c:v>0.17114587204891901</c:v>
                </c:pt>
                <c:pt idx="1700">
                  <c:v>0.17136859204780736</c:v>
                </c:pt>
                <c:pt idx="1701">
                  <c:v>0.17159143029096308</c:v>
                </c:pt>
                <c:pt idx="1702">
                  <c:v>0.17181438648617836</c:v>
                </c:pt>
                <c:pt idx="1703">
                  <c:v>0.17203746034051171</c:v>
                </c:pt>
                <c:pt idx="1704">
                  <c:v>0.17226065156028764</c:v>
                </c:pt>
                <c:pt idx="1705">
                  <c:v>0.17248395985109749</c:v>
                </c:pt>
                <c:pt idx="1706">
                  <c:v>0.17270738491779911</c:v>
                </c:pt>
                <c:pt idx="1707">
                  <c:v>0.17293092646451758</c:v>
                </c:pt>
                <c:pt idx="1708">
                  <c:v>0.17315458419464497</c:v>
                </c:pt>
                <c:pt idx="1709">
                  <c:v>0.17337835781084102</c:v>
                </c:pt>
                <c:pt idx="1710">
                  <c:v>0.17360224701503299</c:v>
                </c:pt>
                <c:pt idx="1711">
                  <c:v>0.17382625150841627</c:v>
                </c:pt>
                <c:pt idx="1712">
                  <c:v>0.17405037099145423</c:v>
                </c:pt>
                <c:pt idx="1713">
                  <c:v>0.17427460516387899</c:v>
                </c:pt>
                <c:pt idx="1714">
                  <c:v>0.1744989537246911</c:v>
                </c:pt>
                <c:pt idx="1715">
                  <c:v>0.17472341637216032</c:v>
                </c:pt>
                <c:pt idx="1716">
                  <c:v>0.17494799280382542</c:v>
                </c:pt>
                <c:pt idx="1717">
                  <c:v>0.17517268271649497</c:v>
                </c:pt>
                <c:pt idx="1718">
                  <c:v>0.17539748580624703</c:v>
                </c:pt>
                <c:pt idx="1719">
                  <c:v>0.17562240176842997</c:v>
                </c:pt>
                <c:pt idx="1720">
                  <c:v>0.17584743029766237</c:v>
                </c:pt>
                <c:pt idx="1721">
                  <c:v>0.17607257108783356</c:v>
                </c:pt>
                <c:pt idx="1722">
                  <c:v>0.17629782383210363</c:v>
                </c:pt>
                <c:pt idx="1723">
                  <c:v>0.17652318822290411</c:v>
                </c:pt>
                <c:pt idx="1724">
                  <c:v>0.17674866395193786</c:v>
                </c:pt>
                <c:pt idx="1725">
                  <c:v>0.17697425071017972</c:v>
                </c:pt>
                <c:pt idx="1726">
                  <c:v>0.17719994818787649</c:v>
                </c:pt>
                <c:pt idx="1727">
                  <c:v>0.17742575607454766</c:v>
                </c:pt>
                <c:pt idx="1728">
                  <c:v>0.17765167405898516</c:v>
                </c:pt>
                <c:pt idx="1729">
                  <c:v>0.1778777018292543</c:v>
                </c:pt>
                <c:pt idx="1730">
                  <c:v>0.17810383907269359</c:v>
                </c:pt>
                <c:pt idx="1731">
                  <c:v>0.17833008547591539</c:v>
                </c:pt>
                <c:pt idx="1732">
                  <c:v>0.17855644072480595</c:v>
                </c:pt>
                <c:pt idx="1733">
                  <c:v>0.17878290450452616</c:v>
                </c:pt>
                <c:pt idx="1734">
                  <c:v>0.17900947649951141</c:v>
                </c:pt>
                <c:pt idx="1735">
                  <c:v>0.17923615639347232</c:v>
                </c:pt>
                <c:pt idx="1736">
                  <c:v>0.17946294386939482</c:v>
                </c:pt>
                <c:pt idx="1737">
                  <c:v>0.17968983860954071</c:v>
                </c:pt>
                <c:pt idx="1738">
                  <c:v>0.17991684029544788</c:v>
                </c:pt>
                <c:pt idx="1739">
                  <c:v>0.1801439486079307</c:v>
                </c:pt>
                <c:pt idx="1740">
                  <c:v>0.18037116322708033</c:v>
                </c:pt>
                <c:pt idx="1741">
                  <c:v>0.18059848383226534</c:v>
                </c:pt>
                <c:pt idx="1742">
                  <c:v>0.18082591010213162</c:v>
                </c:pt>
                <c:pt idx="1743">
                  <c:v>0.18105344171460333</c:v>
                </c:pt>
                <c:pt idx="1744">
                  <c:v>0.18128107834688267</c:v>
                </c:pt>
                <c:pt idx="1745">
                  <c:v>0.18150881967545088</c:v>
                </c:pt>
                <c:pt idx="1746">
                  <c:v>0.18173666537606803</c:v>
                </c:pt>
                <c:pt idx="1747">
                  <c:v>0.18196461512377393</c:v>
                </c:pt>
                <c:pt idx="1748">
                  <c:v>0.1821926685928881</c:v>
                </c:pt>
                <c:pt idx="1749">
                  <c:v>0.1824208254570106</c:v>
                </c:pt>
                <c:pt idx="1750">
                  <c:v>0.18264908538902191</c:v>
                </c:pt>
                <c:pt idx="1751">
                  <c:v>0.18287744806108394</c:v>
                </c:pt>
                <c:pt idx="1752">
                  <c:v>0.18310591314463989</c:v>
                </c:pt>
                <c:pt idx="1753">
                  <c:v>0.1833344803104151</c:v>
                </c:pt>
                <c:pt idx="1754">
                  <c:v>0.18356314922841704</c:v>
                </c:pt>
                <c:pt idx="1755">
                  <c:v>0.18379191956793628</c:v>
                </c:pt>
                <c:pt idx="1756">
                  <c:v>0.18402079099754634</c:v>
                </c:pt>
                <c:pt idx="1757">
                  <c:v>0.18424976318510461</c:v>
                </c:pt>
                <c:pt idx="1758">
                  <c:v>0.18447883579775237</c:v>
                </c:pt>
                <c:pt idx="1759">
                  <c:v>0.18470800850191565</c:v>
                </c:pt>
                <c:pt idx="1760">
                  <c:v>0.18493728096330531</c:v>
                </c:pt>
                <c:pt idx="1761">
                  <c:v>0.18516665284691775</c:v>
                </c:pt>
                <c:pt idx="1762">
                  <c:v>0.18539612381703507</c:v>
                </c:pt>
                <c:pt idx="1763">
                  <c:v>0.18562569353722599</c:v>
                </c:pt>
                <c:pt idx="1764">
                  <c:v>0.1858553616703458</c:v>
                </c:pt>
                <c:pt idx="1765">
                  <c:v>0.18608512787853726</c:v>
                </c:pt>
                <c:pt idx="1766">
                  <c:v>0.18631499182323061</c:v>
                </c:pt>
                <c:pt idx="1767">
                  <c:v>0.18654495316514458</c:v>
                </c:pt>
                <c:pt idx="1768">
                  <c:v>0.18677501156428644</c:v>
                </c:pt>
                <c:pt idx="1769">
                  <c:v>0.18700516667995273</c:v>
                </c:pt>
                <c:pt idx="1770">
                  <c:v>0.18723541817072956</c:v>
                </c:pt>
                <c:pt idx="1771">
                  <c:v>0.18746576569449325</c:v>
                </c:pt>
                <c:pt idx="1772">
                  <c:v>0.18769620890841074</c:v>
                </c:pt>
                <c:pt idx="1773">
                  <c:v>0.18792674746894025</c:v>
                </c:pt>
                <c:pt idx="1774">
                  <c:v>0.18815738103183144</c:v>
                </c:pt>
                <c:pt idx="1775">
                  <c:v>0.18838810925212637</c:v>
                </c:pt>
                <c:pt idx="1776">
                  <c:v>0.18861893178415953</c:v>
                </c:pt>
                <c:pt idx="1777">
                  <c:v>0.18884984828155885</c:v>
                </c:pt>
                <c:pt idx="1778">
                  <c:v>0.18908085839724573</c:v>
                </c:pt>
                <c:pt idx="1779">
                  <c:v>0.18931196178343607</c:v>
                </c:pt>
                <c:pt idx="1780">
                  <c:v>0.18954315809164024</c:v>
                </c:pt>
                <c:pt idx="1781">
                  <c:v>0.18977444697266418</c:v>
                </c:pt>
                <c:pt idx="1782">
                  <c:v>0.19000582807660951</c:v>
                </c:pt>
                <c:pt idx="1783">
                  <c:v>0.19023730105287429</c:v>
                </c:pt>
                <c:pt idx="1784">
                  <c:v>0.19046886555015338</c:v>
                </c:pt>
                <c:pt idx="1785">
                  <c:v>0.19070052121643938</c:v>
                </c:pt>
                <c:pt idx="1786">
                  <c:v>0.19093226769902258</c:v>
                </c:pt>
                <c:pt idx="1787">
                  <c:v>0.19116410464449207</c:v>
                </c:pt>
                <c:pt idx="1788">
                  <c:v>0.19139603169873606</c:v>
                </c:pt>
                <c:pt idx="1789">
                  <c:v>0.19162804850694246</c:v>
                </c:pt>
                <c:pt idx="1790">
                  <c:v>0.19186015471359938</c:v>
                </c:pt>
                <c:pt idx="1791">
                  <c:v>0.19209234996249594</c:v>
                </c:pt>
                <c:pt idx="1792">
                  <c:v>0.1923246338967225</c:v>
                </c:pt>
                <c:pt idx="1793">
                  <c:v>0.19255700615867158</c:v>
                </c:pt>
                <c:pt idx="1794">
                  <c:v>0.19278946639003838</c:v>
                </c:pt>
                <c:pt idx="1795">
                  <c:v>0.19302201423182105</c:v>
                </c:pt>
                <c:pt idx="1796">
                  <c:v>0.19325464932432182</c:v>
                </c:pt>
                <c:pt idx="1797">
                  <c:v>0.19348737130714697</c:v>
                </c:pt>
                <c:pt idx="1798">
                  <c:v>0.19372017981920817</c:v>
                </c:pt>
                <c:pt idx="1799">
                  <c:v>0.19395307449872237</c:v>
                </c:pt>
                <c:pt idx="1800">
                  <c:v>0.19418605498321295</c:v>
                </c:pt>
                <c:pt idx="1801">
                  <c:v>0.19441912090951</c:v>
                </c:pt>
                <c:pt idx="1802">
                  <c:v>0.19465227191375115</c:v>
                </c:pt>
                <c:pt idx="1803">
                  <c:v>0.19488550763138196</c:v>
                </c:pt>
                <c:pt idx="1804">
                  <c:v>0.19511882769715697</c:v>
                </c:pt>
                <c:pt idx="1805">
                  <c:v>0.19535223174513977</c:v>
                </c:pt>
                <c:pt idx="1806">
                  <c:v>0.19558571940870415</c:v>
                </c:pt>
                <c:pt idx="1807">
                  <c:v>0.19581929032053436</c:v>
                </c:pt>
                <c:pt idx="1808">
                  <c:v>0.19605294411262608</c:v>
                </c:pt>
                <c:pt idx="1809">
                  <c:v>0.19628668041628677</c:v>
                </c:pt>
                <c:pt idx="1810">
                  <c:v>0.19652049886213654</c:v>
                </c:pt>
                <c:pt idx="1811">
                  <c:v>0.19675439908010867</c:v>
                </c:pt>
                <c:pt idx="1812">
                  <c:v>0.19698838069945052</c:v>
                </c:pt>
                <c:pt idx="1813">
                  <c:v>0.19722244334872369</c:v>
                </c:pt>
                <c:pt idx="1814">
                  <c:v>0.19745658665580532</c:v>
                </c:pt>
                <c:pt idx="1815">
                  <c:v>0.19769081024788826</c:v>
                </c:pt>
                <c:pt idx="1816">
                  <c:v>0.19792511375148217</c:v>
                </c:pt>
                <c:pt idx="1817">
                  <c:v>0.19815949679241365</c:v>
                </c:pt>
                <c:pt idx="1818">
                  <c:v>0.19839395899582765</c:v>
                </c:pt>
                <c:pt idx="1819">
                  <c:v>0.19862849998618745</c:v>
                </c:pt>
                <c:pt idx="1820">
                  <c:v>0.19886311938727591</c:v>
                </c:pt>
                <c:pt idx="1821">
                  <c:v>0.19909781682219577</c:v>
                </c:pt>
                <c:pt idx="1822">
                  <c:v>0.19933259191337072</c:v>
                </c:pt>
                <c:pt idx="1823">
                  <c:v>0.19956744428254569</c:v>
                </c:pt>
                <c:pt idx="1824">
                  <c:v>0.199802373550788</c:v>
                </c:pt>
                <c:pt idx="1825">
                  <c:v>0.20003737933848775</c:v>
                </c:pt>
                <c:pt idx="1826">
                  <c:v>0.20027246126535869</c:v>
                </c:pt>
                <c:pt idx="1827">
                  <c:v>0.20050761895043898</c:v>
                </c:pt>
                <c:pt idx="1828">
                  <c:v>0.20074285201209174</c:v>
                </c:pt>
                <c:pt idx="1829">
                  <c:v>0.20097816006800601</c:v>
                </c:pt>
                <c:pt idx="1830">
                  <c:v>0.2012135427351974</c:v>
                </c:pt>
                <c:pt idx="1831">
                  <c:v>0.20144899963000859</c:v>
                </c:pt>
                <c:pt idx="1832">
                  <c:v>0.20168453036811074</c:v>
                </c:pt>
                <c:pt idx="1833">
                  <c:v>0.20192013456450331</c:v>
                </c:pt>
                <c:pt idx="1834">
                  <c:v>0.20215581183351569</c:v>
                </c:pt>
                <c:pt idx="1835">
                  <c:v>0.20239156178880735</c:v>
                </c:pt>
                <c:pt idx="1836">
                  <c:v>0.20262738404336908</c:v>
                </c:pt>
                <c:pt idx="1837">
                  <c:v>0.20286327820952321</c:v>
                </c:pt>
                <c:pt idx="1838">
                  <c:v>0.20309924389892503</c:v>
                </c:pt>
                <c:pt idx="1839">
                  <c:v>0.20333528072256282</c:v>
                </c:pt>
                <c:pt idx="1840">
                  <c:v>0.20357138829075944</c:v>
                </c:pt>
                <c:pt idx="1841">
                  <c:v>0.20380756621317248</c:v>
                </c:pt>
                <c:pt idx="1842">
                  <c:v>0.20404381409879541</c:v>
                </c:pt>
                <c:pt idx="1843">
                  <c:v>0.20428013155595814</c:v>
                </c:pt>
                <c:pt idx="1844">
                  <c:v>0.204516518192328</c:v>
                </c:pt>
                <c:pt idx="1845">
                  <c:v>0.20475297361491038</c:v>
                </c:pt>
                <c:pt idx="1846">
                  <c:v>0.20498949743004982</c:v>
                </c:pt>
                <c:pt idx="1847">
                  <c:v>0.20522608924343039</c:v>
                </c:pt>
                <c:pt idx="1848">
                  <c:v>0.20546274866007691</c:v>
                </c:pt>
                <c:pt idx="1849">
                  <c:v>0.20569947528435553</c:v>
                </c:pt>
                <c:pt idx="1850">
                  <c:v>0.20593626871997478</c:v>
                </c:pt>
                <c:pt idx="1851">
                  <c:v>0.20617312856998593</c:v>
                </c:pt>
                <c:pt idx="1852">
                  <c:v>0.20641005443678448</c:v>
                </c:pt>
                <c:pt idx="1853">
                  <c:v>0.20664704592211033</c:v>
                </c:pt>
                <c:pt idx="1854">
                  <c:v>0.20688410262704934</c:v>
                </c:pt>
                <c:pt idx="1855">
                  <c:v>0.20712122415203338</c:v>
                </c:pt>
                <c:pt idx="1856">
                  <c:v>0.20735841009684189</c:v>
                </c:pt>
                <c:pt idx="1857">
                  <c:v>0.20759566006060221</c:v>
                </c:pt>
                <c:pt idx="1858">
                  <c:v>0.20783297364179082</c:v>
                </c:pt>
                <c:pt idx="1859">
                  <c:v>0.20807035043823385</c:v>
                </c:pt>
                <c:pt idx="1860">
                  <c:v>0.20830779004710837</c:v>
                </c:pt>
                <c:pt idx="1861">
                  <c:v>0.20854529206494279</c:v>
                </c:pt>
                <c:pt idx="1862">
                  <c:v>0.2087828560876181</c:v>
                </c:pt>
                <c:pt idx="1863">
                  <c:v>0.20902048171036863</c:v>
                </c:pt>
                <c:pt idx="1864">
                  <c:v>0.20925816852778281</c:v>
                </c:pt>
                <c:pt idx="1865">
                  <c:v>0.20949591613380419</c:v>
                </c:pt>
                <c:pt idx="1866">
                  <c:v>0.20973372412173244</c:v>
                </c:pt>
                <c:pt idx="1867">
                  <c:v>0.20997159208422403</c:v>
                </c:pt>
                <c:pt idx="1868">
                  <c:v>0.21020951961329312</c:v>
                </c:pt>
                <c:pt idx="1869">
                  <c:v>0.21044750630031273</c:v>
                </c:pt>
                <c:pt idx="1870">
                  <c:v>0.21068555173601533</c:v>
                </c:pt>
                <c:pt idx="1871">
                  <c:v>0.21092365551049394</c:v>
                </c:pt>
                <c:pt idx="1872">
                  <c:v>0.21116181721320315</c:v>
                </c:pt>
                <c:pt idx="1873">
                  <c:v>0.21140003643295968</c:v>
                </c:pt>
                <c:pt idx="1874">
                  <c:v>0.21163831275794373</c:v>
                </c:pt>
                <c:pt idx="1875">
                  <c:v>0.21187664577569948</c:v>
                </c:pt>
                <c:pt idx="1876">
                  <c:v>0.21211503507313648</c:v>
                </c:pt>
                <c:pt idx="1877">
                  <c:v>0.2123534802365302</c:v>
                </c:pt>
                <c:pt idx="1878">
                  <c:v>0.21259198085152317</c:v>
                </c:pt>
                <c:pt idx="1879">
                  <c:v>0.21283053650312594</c:v>
                </c:pt>
                <c:pt idx="1880">
                  <c:v>0.21306914677571792</c:v>
                </c:pt>
                <c:pt idx="1881">
                  <c:v>0.21330781125304837</c:v>
                </c:pt>
                <c:pt idx="1882">
                  <c:v>0.21354652951823749</c:v>
                </c:pt>
                <c:pt idx="1883">
                  <c:v>0.2137853011537772</c:v>
                </c:pt>
                <c:pt idx="1884">
                  <c:v>0.21402412574153218</c:v>
                </c:pt>
                <c:pt idx="1885">
                  <c:v>0.2142630028627408</c:v>
                </c:pt>
                <c:pt idx="1886">
                  <c:v>0.21450193209801635</c:v>
                </c:pt>
                <c:pt idx="1887">
                  <c:v>0.21474091302734749</c:v>
                </c:pt>
                <c:pt idx="1888">
                  <c:v>0.21497994523009994</c:v>
                </c:pt>
                <c:pt idx="1889">
                  <c:v>0.21521902828501668</c:v>
                </c:pt>
                <c:pt idx="1890">
                  <c:v>0.21545816177021973</c:v>
                </c:pt>
                <c:pt idx="1891">
                  <c:v>0.21569734526321044</c:v>
                </c:pt>
                <c:pt idx="1892">
                  <c:v>0.21593657834087115</c:v>
                </c:pt>
                <c:pt idx="1893">
                  <c:v>0.2161758605794655</c:v>
                </c:pt>
                <c:pt idx="1894">
                  <c:v>0.21641519155464012</c:v>
                </c:pt>
                <c:pt idx="1895">
                  <c:v>0.21665457084142511</c:v>
                </c:pt>
                <c:pt idx="1896">
                  <c:v>0.21689399801423553</c:v>
                </c:pt>
                <c:pt idx="1897">
                  <c:v>0.21713347264687183</c:v>
                </c:pt>
                <c:pt idx="1898">
                  <c:v>0.21737299431252155</c:v>
                </c:pt>
                <c:pt idx="1899">
                  <c:v>0.21761256258375977</c:v>
                </c:pt>
                <c:pt idx="1900">
                  <c:v>0.21785217703255058</c:v>
                </c:pt>
                <c:pt idx="1901">
                  <c:v>0.21809183723024778</c:v>
                </c:pt>
                <c:pt idx="1902">
                  <c:v>0.2183315427475962</c:v>
                </c:pt>
                <c:pt idx="1903">
                  <c:v>0.2185712931547325</c:v>
                </c:pt>
                <c:pt idx="1904">
                  <c:v>0.21881108802118654</c:v>
                </c:pt>
                <c:pt idx="1905">
                  <c:v>0.21905092691588196</c:v>
                </c:pt>
                <c:pt idx="1906">
                  <c:v>0.21929080940713791</c:v>
                </c:pt>
                <c:pt idx="1907">
                  <c:v>0.21953073506266932</c:v>
                </c:pt>
                <c:pt idx="1908">
                  <c:v>0.21977070344958866</c:v>
                </c:pt>
                <c:pt idx="1909">
                  <c:v>0.22001071413440659</c:v>
                </c:pt>
                <c:pt idx="1910">
                  <c:v>0.22025076668303334</c:v>
                </c:pt>
                <c:pt idx="1911">
                  <c:v>0.22049086066077933</c:v>
                </c:pt>
                <c:pt idx="1912">
                  <c:v>0.22073099563235693</c:v>
                </c:pt>
                <c:pt idx="1913">
                  <c:v>0.22097117116188089</c:v>
                </c:pt>
                <c:pt idx="1914">
                  <c:v>0.22121138681286981</c:v>
                </c:pt>
                <c:pt idx="1915">
                  <c:v>0.22145164214824714</c:v>
                </c:pt>
                <c:pt idx="1916">
                  <c:v>0.2216919367303424</c:v>
                </c:pt>
                <c:pt idx="1917">
                  <c:v>0.22193227012089201</c:v>
                </c:pt>
                <c:pt idx="1918">
                  <c:v>0.22217264188104063</c:v>
                </c:pt>
                <c:pt idx="1919">
                  <c:v>0.22241305157134217</c:v>
                </c:pt>
                <c:pt idx="1920">
                  <c:v>0.22265349875176113</c:v>
                </c:pt>
                <c:pt idx="1921">
                  <c:v>0.22289398298167334</c:v>
                </c:pt>
                <c:pt idx="1922">
                  <c:v>0.22313450381986732</c:v>
                </c:pt>
                <c:pt idx="1923">
                  <c:v>0.2233750608245455</c:v>
                </c:pt>
                <c:pt idx="1924">
                  <c:v>0.22361565355332511</c:v>
                </c:pt>
                <c:pt idx="1925">
                  <c:v>0.22385628156323947</c:v>
                </c:pt>
                <c:pt idx="1926">
                  <c:v>0.22409694441073921</c:v>
                </c:pt>
                <c:pt idx="1927">
                  <c:v>0.22433764165169326</c:v>
                </c:pt>
                <c:pt idx="1928">
                  <c:v>0.22457837284138993</c:v>
                </c:pt>
                <c:pt idx="1929">
                  <c:v>0.22481913753453844</c:v>
                </c:pt>
                <c:pt idx="1930">
                  <c:v>0.22505993528526966</c:v>
                </c:pt>
                <c:pt idx="1931">
                  <c:v>0.22530076564713752</c:v>
                </c:pt>
                <c:pt idx="1932">
                  <c:v>0.22554162817312007</c:v>
                </c:pt>
                <c:pt idx="1933">
                  <c:v>0.2257825224156208</c:v>
                </c:pt>
                <c:pt idx="1934">
                  <c:v>0.2260234479264695</c:v>
                </c:pt>
                <c:pt idx="1935">
                  <c:v>0.22626440425692396</c:v>
                </c:pt>
                <c:pt idx="1936">
                  <c:v>0.22650539095767053</c:v>
                </c:pt>
                <c:pt idx="1937">
                  <c:v>0.22674640757882589</c:v>
                </c:pt>
                <c:pt idx="1938">
                  <c:v>0.22698745366993769</c:v>
                </c:pt>
                <c:pt idx="1939">
                  <c:v>0.22722852877998642</c:v>
                </c:pt>
                <c:pt idx="1940">
                  <c:v>0.22746963245738591</c:v>
                </c:pt>
                <c:pt idx="1941">
                  <c:v>0.22771076424998499</c:v>
                </c:pt>
                <c:pt idx="1942">
                  <c:v>0.22795192370506845</c:v>
                </c:pt>
                <c:pt idx="1943">
                  <c:v>0.2281931103693586</c:v>
                </c:pt>
                <c:pt idx="1944">
                  <c:v>0.22843432378901604</c:v>
                </c:pt>
                <c:pt idx="1945">
                  <c:v>0.22867556350964122</c:v>
                </c:pt>
                <c:pt idx="1946">
                  <c:v>0.22891682907627547</c:v>
                </c:pt>
                <c:pt idx="1947">
                  <c:v>0.22915812003340233</c:v>
                </c:pt>
                <c:pt idx="1948">
                  <c:v>0.2293994359249488</c:v>
                </c:pt>
                <c:pt idx="1949">
                  <c:v>0.22964077629428656</c:v>
                </c:pt>
                <c:pt idx="1950">
                  <c:v>0.22988214068423302</c:v>
                </c:pt>
                <c:pt idx="1951">
                  <c:v>0.23012352863705296</c:v>
                </c:pt>
                <c:pt idx="1952">
                  <c:v>0.23036493969445943</c:v>
                </c:pt>
                <c:pt idx="1953">
                  <c:v>0.23060637339761525</c:v>
                </c:pt>
                <c:pt idx="1954">
                  <c:v>0.23084782928713385</c:v>
                </c:pt>
                <c:pt idx="1955">
                  <c:v>0.23108930690308135</c:v>
                </c:pt>
                <c:pt idx="1956">
                  <c:v>0.23133080578497678</c:v>
                </c:pt>
                <c:pt idx="1957">
                  <c:v>0.23157232547179427</c:v>
                </c:pt>
                <c:pt idx="1958">
                  <c:v>0.2318138655019637</c:v>
                </c:pt>
                <c:pt idx="1959">
                  <c:v>0.23205542541337246</c:v>
                </c:pt>
                <c:pt idx="1960">
                  <c:v>0.2322970047433662</c:v>
                </c:pt>
                <c:pt idx="1961">
                  <c:v>0.23253860302875068</c:v>
                </c:pt>
                <c:pt idx="1962">
                  <c:v>0.23278021980579253</c:v>
                </c:pt>
                <c:pt idx="1963">
                  <c:v>0.23302185461022107</c:v>
                </c:pt>
                <c:pt idx="1964">
                  <c:v>0.23326350697722917</c:v>
                </c:pt>
                <c:pt idx="1965">
                  <c:v>0.23350517644147484</c:v>
                </c:pt>
                <c:pt idx="1966">
                  <c:v>0.23374686253708229</c:v>
                </c:pt>
                <c:pt idx="1967">
                  <c:v>0.2339885647976436</c:v>
                </c:pt>
                <c:pt idx="1968">
                  <c:v>0.23423028275621952</c:v>
                </c:pt>
                <c:pt idx="1969">
                  <c:v>0.23447201594534137</c:v>
                </c:pt>
                <c:pt idx="1970">
                  <c:v>0.23471376389701182</c:v>
                </c:pt>
                <c:pt idx="1971">
                  <c:v>0.23495552614270671</c:v>
                </c:pt>
                <c:pt idx="1972">
                  <c:v>0.23519730221337601</c:v>
                </c:pt>
                <c:pt idx="1973">
                  <c:v>0.23543909163944535</c:v>
                </c:pt>
                <c:pt idx="1974">
                  <c:v>0.23568089395081723</c:v>
                </c:pt>
                <c:pt idx="1975">
                  <c:v>0.23592270867687257</c:v>
                </c:pt>
                <c:pt idx="1976">
                  <c:v>0.23616453534647172</c:v>
                </c:pt>
                <c:pt idx="1977">
                  <c:v>0.23640637348795623</c:v>
                </c:pt>
                <c:pt idx="1978">
                  <c:v>0.23664822262914986</c:v>
                </c:pt>
                <c:pt idx="1979">
                  <c:v>0.23689008229736019</c:v>
                </c:pt>
                <c:pt idx="1980">
                  <c:v>0.23713195201937959</c:v>
                </c:pt>
                <c:pt idx="1981">
                  <c:v>0.23737383132148723</c:v>
                </c:pt>
                <c:pt idx="1982">
                  <c:v>0.23761571972944981</c:v>
                </c:pt>
                <c:pt idx="1983">
                  <c:v>0.23785761676852341</c:v>
                </c:pt>
                <c:pt idx="1984">
                  <c:v>0.23809952196345438</c:v>
                </c:pt>
                <c:pt idx="1985">
                  <c:v>0.23834143483848144</c:v>
                </c:pt>
                <c:pt idx="1986">
                  <c:v>0.23858335491733612</c:v>
                </c:pt>
                <c:pt idx="1987">
                  <c:v>0.23882528172324519</c:v>
                </c:pt>
                <c:pt idx="1988">
                  <c:v>0.23906721477893114</c:v>
                </c:pt>
                <c:pt idx="1989">
                  <c:v>0.23930915360661423</c:v>
                </c:pt>
                <c:pt idx="1990">
                  <c:v>0.23955109772801336</c:v>
                </c:pt>
                <c:pt idx="1991">
                  <c:v>0.23979304666434814</c:v>
                </c:pt>
                <c:pt idx="1992">
                  <c:v>0.2400349999363395</c:v>
                </c:pt>
                <c:pt idx="1993">
                  <c:v>0.24027695706421187</c:v>
                </c:pt>
                <c:pt idx="1994">
                  <c:v>0.24051891756769403</c:v>
                </c:pt>
                <c:pt idx="1995">
                  <c:v>0.24076088096602083</c:v>
                </c:pt>
                <c:pt idx="1996">
                  <c:v>0.24100284677793452</c:v>
                </c:pt>
                <c:pt idx="1997">
                  <c:v>0.24124481452168625</c:v>
                </c:pt>
                <c:pt idx="1998">
                  <c:v>0.24148678371503735</c:v>
                </c:pt>
                <c:pt idx="1999">
                  <c:v>0.24172875387526102</c:v>
                </c:pt>
                <c:pt idx="2000">
                  <c:v>0.24197072451914337</c:v>
                </c:pt>
                <c:pt idx="2001">
                  <c:v>0.24221269516298541</c:v>
                </c:pt>
                <c:pt idx="2002">
                  <c:v>0.24245466532260421</c:v>
                </c:pt>
                <c:pt idx="2003">
                  <c:v>0.24269663451333395</c:v>
                </c:pt>
                <c:pt idx="2004">
                  <c:v>0.2429386022500282</c:v>
                </c:pt>
                <c:pt idx="2005">
                  <c:v>0.24318056804706076</c:v>
                </c:pt>
                <c:pt idx="2006">
                  <c:v>0.24342253141832759</c:v>
                </c:pt>
                <c:pt idx="2007">
                  <c:v>0.24366449187724754</c:v>
                </c:pt>
                <c:pt idx="2008">
                  <c:v>0.24390644893676472</c:v>
                </c:pt>
                <c:pt idx="2009">
                  <c:v>0.24414840210934932</c:v>
                </c:pt>
                <c:pt idx="2010">
                  <c:v>0.24439035090699962</c:v>
                </c:pt>
                <c:pt idx="2011">
                  <c:v>0.24463229484124271</c:v>
                </c:pt>
                <c:pt idx="2012">
                  <c:v>0.24487423342313686</c:v>
                </c:pt>
                <c:pt idx="2013">
                  <c:v>0.24511616616327248</c:v>
                </c:pt>
                <c:pt idx="2014">
                  <c:v>0.24535809257177374</c:v>
                </c:pt>
                <c:pt idx="2015">
                  <c:v>0.24560001215829985</c:v>
                </c:pt>
                <c:pt idx="2016">
                  <c:v>0.24584192443204717</c:v>
                </c:pt>
                <c:pt idx="2017">
                  <c:v>0.24608382890175012</c:v>
                </c:pt>
                <c:pt idx="2018">
                  <c:v>0.24632572507568296</c:v>
                </c:pt>
                <c:pt idx="2019">
                  <c:v>0.24656761246166101</c:v>
                </c:pt>
                <c:pt idx="2020">
                  <c:v>0.24680949056704274</c:v>
                </c:pt>
                <c:pt idx="2021">
                  <c:v>0.24705135889873078</c:v>
                </c:pt>
                <c:pt idx="2022">
                  <c:v>0.2472932169631738</c:v>
                </c:pt>
                <c:pt idx="2023">
                  <c:v>0.24753506426636751</c:v>
                </c:pt>
                <c:pt idx="2024">
                  <c:v>0.24777690031385682</c:v>
                </c:pt>
                <c:pt idx="2025">
                  <c:v>0.2480187246107371</c:v>
                </c:pt>
                <c:pt idx="2026">
                  <c:v>0.24826053666165576</c:v>
                </c:pt>
                <c:pt idx="2027">
                  <c:v>0.24850233597081342</c:v>
                </c:pt>
                <c:pt idx="2028">
                  <c:v>0.24874412204196625</c:v>
                </c:pt>
                <c:pt idx="2029">
                  <c:v>0.24898589437842675</c:v>
                </c:pt>
                <c:pt idx="2030">
                  <c:v>0.249227652483066</c:v>
                </c:pt>
                <c:pt idx="2031">
                  <c:v>0.24946939585831426</c:v>
                </c:pt>
                <c:pt idx="2032">
                  <c:v>0.24971112400616369</c:v>
                </c:pt>
                <c:pt idx="2033">
                  <c:v>0.2499528364281691</c:v>
                </c:pt>
                <c:pt idx="2034">
                  <c:v>0.25019453262544983</c:v>
                </c:pt>
                <c:pt idx="2035">
                  <c:v>0.2504362120986911</c:v>
                </c:pt>
                <c:pt idx="2036">
                  <c:v>0.25067787434814603</c:v>
                </c:pt>
                <c:pt idx="2037">
                  <c:v>0.25091951887363673</c:v>
                </c:pt>
                <c:pt idx="2038">
                  <c:v>0.25116114517455629</c:v>
                </c:pt>
                <c:pt idx="2039">
                  <c:v>0.25140275274987001</c:v>
                </c:pt>
                <c:pt idx="2040">
                  <c:v>0.25164434109811712</c:v>
                </c:pt>
                <c:pt idx="2041">
                  <c:v>0.2518859097174127</c:v>
                </c:pt>
                <c:pt idx="2042">
                  <c:v>0.2521274581054489</c:v>
                </c:pt>
                <c:pt idx="2043">
                  <c:v>0.25236898575949634</c:v>
                </c:pt>
                <c:pt idx="2044">
                  <c:v>0.25261049217640646</c:v>
                </c:pt>
                <c:pt idx="2045">
                  <c:v>0.25285197685261257</c:v>
                </c:pt>
                <c:pt idx="2046">
                  <c:v>0.25309343928413142</c:v>
                </c:pt>
                <c:pt idx="2047">
                  <c:v>0.25333487896656509</c:v>
                </c:pt>
                <c:pt idx="2048">
                  <c:v>0.25357629539510257</c:v>
                </c:pt>
                <c:pt idx="2049">
                  <c:v>0.25381768806452137</c:v>
                </c:pt>
                <c:pt idx="2050">
                  <c:v>0.25405905646918897</c:v>
                </c:pt>
                <c:pt idx="2051">
                  <c:v>0.25430040010306482</c:v>
                </c:pt>
                <c:pt idx="2052">
                  <c:v>0.25454171845970125</c:v>
                </c:pt>
                <c:pt idx="2053">
                  <c:v>0.25478301103224621</c:v>
                </c:pt>
                <c:pt idx="2054">
                  <c:v>0.25502427731344401</c:v>
                </c:pt>
                <c:pt idx="2055">
                  <c:v>0.25526551679563741</c:v>
                </c:pt>
                <c:pt idx="2056">
                  <c:v>0.25550672897076881</c:v>
                </c:pt>
                <c:pt idx="2057">
                  <c:v>0.25574791333038271</c:v>
                </c:pt>
                <c:pt idx="2058">
                  <c:v>0.25598906936562649</c:v>
                </c:pt>
                <c:pt idx="2059">
                  <c:v>0.25623019656725277</c:v>
                </c:pt>
                <c:pt idx="2060">
                  <c:v>0.25647129442562033</c:v>
                </c:pt>
                <c:pt idx="2061">
                  <c:v>0.25671236243069684</c:v>
                </c:pt>
                <c:pt idx="2062">
                  <c:v>0.25695340007205947</c:v>
                </c:pt>
                <c:pt idx="2063">
                  <c:v>0.25719440683889716</c:v>
                </c:pt>
                <c:pt idx="2064">
                  <c:v>0.25743538222001205</c:v>
                </c:pt>
                <c:pt idx="2065">
                  <c:v>0.25767632570382137</c:v>
                </c:pt>
                <c:pt idx="2066">
                  <c:v>0.25791723677835904</c:v>
                </c:pt>
                <c:pt idx="2067">
                  <c:v>0.25815811493127738</c:v>
                </c:pt>
                <c:pt idx="2068">
                  <c:v>0.25839895964984844</c:v>
                </c:pt>
                <c:pt idx="2069">
                  <c:v>0.25863977042096647</c:v>
                </c:pt>
                <c:pt idx="2070">
                  <c:v>0.2588805467311488</c:v>
                </c:pt>
                <c:pt idx="2071">
                  <c:v>0.25912128806653834</c:v>
                </c:pt>
                <c:pt idx="2072">
                  <c:v>0.25936199391290432</c:v>
                </c:pt>
                <c:pt idx="2073">
                  <c:v>0.25960266375564495</c:v>
                </c:pt>
                <c:pt idx="2074">
                  <c:v>0.25984329707978859</c:v>
                </c:pt>
                <c:pt idx="2075">
                  <c:v>0.26008389336999577</c:v>
                </c:pt>
                <c:pt idx="2076">
                  <c:v>0.26032445211056027</c:v>
                </c:pt>
                <c:pt idx="2077">
                  <c:v>0.26056497278541191</c:v>
                </c:pt>
                <c:pt idx="2078">
                  <c:v>0.2608054548781174</c:v>
                </c:pt>
                <c:pt idx="2079">
                  <c:v>0.26104589787188243</c:v>
                </c:pt>
                <c:pt idx="2080">
                  <c:v>0.26128630124955315</c:v>
                </c:pt>
                <c:pt idx="2081">
                  <c:v>0.26152666449361833</c:v>
                </c:pt>
                <c:pt idx="2082">
                  <c:v>0.26176698708621088</c:v>
                </c:pt>
                <c:pt idx="2083">
                  <c:v>0.26200726850910938</c:v>
                </c:pt>
                <c:pt idx="2084">
                  <c:v>0.26224750824374016</c:v>
                </c:pt>
                <c:pt idx="2085">
                  <c:v>0.26248770577117886</c:v>
                </c:pt>
                <c:pt idx="2086">
                  <c:v>0.26272786057215236</c:v>
                </c:pt>
                <c:pt idx="2087">
                  <c:v>0.26296797212704032</c:v>
                </c:pt>
                <c:pt idx="2088">
                  <c:v>0.2632080399158771</c:v>
                </c:pt>
                <c:pt idx="2089">
                  <c:v>0.26344806341835336</c:v>
                </c:pt>
                <c:pt idx="2090">
                  <c:v>0.26368804211381813</c:v>
                </c:pt>
                <c:pt idx="2091">
                  <c:v>0.26392797548128039</c:v>
                </c:pt>
                <c:pt idx="2092">
                  <c:v>0.26416786299941053</c:v>
                </c:pt>
                <c:pt idx="2093">
                  <c:v>0.26440770414654269</c:v>
                </c:pt>
                <c:pt idx="2094">
                  <c:v>0.26464749840067647</c:v>
                </c:pt>
                <c:pt idx="2095">
                  <c:v>0.26488724523947826</c:v>
                </c:pt>
                <c:pt idx="2096">
                  <c:v>0.26512694414028343</c:v>
                </c:pt>
                <c:pt idx="2097">
                  <c:v>0.26536659458009781</c:v>
                </c:pt>
                <c:pt idx="2098">
                  <c:v>0.2656061960356001</c:v>
                </c:pt>
                <c:pt idx="2099">
                  <c:v>0.26584574798314292</c:v>
                </c:pt>
                <c:pt idx="2100">
                  <c:v>0.26608524989875487</c:v>
                </c:pt>
                <c:pt idx="2101">
                  <c:v>0.26632470125814262</c:v>
                </c:pt>
                <c:pt idx="2102">
                  <c:v>0.26656410153669252</c:v>
                </c:pt>
                <c:pt idx="2103">
                  <c:v>0.26680345020947227</c:v>
                </c:pt>
                <c:pt idx="2104">
                  <c:v>0.26704274675123274</c:v>
                </c:pt>
                <c:pt idx="2105">
                  <c:v>0.26728199063641017</c:v>
                </c:pt>
                <c:pt idx="2106">
                  <c:v>0.26752118133912756</c:v>
                </c:pt>
                <c:pt idx="2107">
                  <c:v>0.2677603183331968</c:v>
                </c:pt>
                <c:pt idx="2108">
                  <c:v>0.26799940109212012</c:v>
                </c:pt>
                <c:pt idx="2109">
                  <c:v>0.26823842908909223</c:v>
                </c:pt>
                <c:pt idx="2110">
                  <c:v>0.26847740179700236</c:v>
                </c:pt>
                <c:pt idx="2111">
                  <c:v>0.26871631868843554</c:v>
                </c:pt>
                <c:pt idx="2112">
                  <c:v>0.26895517923567464</c:v>
                </c:pt>
                <c:pt idx="2113">
                  <c:v>0.26919398291070246</c:v>
                </c:pt>
                <c:pt idx="2114">
                  <c:v>0.26943272918520339</c:v>
                </c:pt>
                <c:pt idx="2115">
                  <c:v>0.26967141753056539</c:v>
                </c:pt>
                <c:pt idx="2116">
                  <c:v>0.26991004741788133</c:v>
                </c:pt>
                <c:pt idx="2117">
                  <c:v>0.27014861831795162</c:v>
                </c:pt>
                <c:pt idx="2118">
                  <c:v>0.27038712970128553</c:v>
                </c:pt>
                <c:pt idx="2119">
                  <c:v>0.27062558103810347</c:v>
                </c:pt>
                <c:pt idx="2120">
                  <c:v>0.27086397179833804</c:v>
                </c:pt>
                <c:pt idx="2121">
                  <c:v>0.27110230145163694</c:v>
                </c:pt>
                <c:pt idx="2122">
                  <c:v>0.27134056946736423</c:v>
                </c:pt>
                <c:pt idx="2123">
                  <c:v>0.27157877531460245</c:v>
                </c:pt>
                <c:pt idx="2124">
                  <c:v>0.27181691846215389</c:v>
                </c:pt>
                <c:pt idx="2125">
                  <c:v>0.27205499837854352</c:v>
                </c:pt>
                <c:pt idx="2126">
                  <c:v>0.27229301453202009</c:v>
                </c:pt>
                <c:pt idx="2127">
                  <c:v>0.27253096639055824</c:v>
                </c:pt>
                <c:pt idx="2128">
                  <c:v>0.2727688534218603</c:v>
                </c:pt>
                <c:pt idx="2129">
                  <c:v>0.27300667509335846</c:v>
                </c:pt>
                <c:pt idx="2130">
                  <c:v>0.27324443087221623</c:v>
                </c:pt>
                <c:pt idx="2131">
                  <c:v>0.27348212022533092</c:v>
                </c:pt>
                <c:pt idx="2132">
                  <c:v>0.27371974261933485</c:v>
                </c:pt>
                <c:pt idx="2133">
                  <c:v>0.27395729752059772</c:v>
                </c:pt>
                <c:pt idx="2134">
                  <c:v>0.27419478439522849</c:v>
                </c:pt>
                <c:pt idx="2135">
                  <c:v>0.27443220270907731</c:v>
                </c:pt>
                <c:pt idx="2136">
                  <c:v>0.27466955192773695</c:v>
                </c:pt>
                <c:pt idx="2137">
                  <c:v>0.27490683151654538</c:v>
                </c:pt>
                <c:pt idx="2138">
                  <c:v>0.27514404094058736</c:v>
                </c:pt>
                <c:pt idx="2139">
                  <c:v>0.2753811796646965</c:v>
                </c:pt>
                <c:pt idx="2140">
                  <c:v>0.27561824715345667</c:v>
                </c:pt>
                <c:pt idx="2141">
                  <c:v>0.27585524287120494</c:v>
                </c:pt>
                <c:pt idx="2142">
                  <c:v>0.27609216628203248</c:v>
                </c:pt>
                <c:pt idx="2143">
                  <c:v>0.27632901684978717</c:v>
                </c:pt>
                <c:pt idx="2144">
                  <c:v>0.27656579403807502</c:v>
                </c:pt>
                <c:pt idx="2145">
                  <c:v>0.27680249731026269</c:v>
                </c:pt>
                <c:pt idx="2146">
                  <c:v>0.27703912612947901</c:v>
                </c:pt>
                <c:pt idx="2147">
                  <c:v>0.27727567995861718</c:v>
                </c:pt>
                <c:pt idx="2148">
                  <c:v>0.27751215826033615</c:v>
                </c:pt>
                <c:pt idx="2149">
                  <c:v>0.27774856049706342</c:v>
                </c:pt>
                <c:pt idx="2150">
                  <c:v>0.27798488613099642</c:v>
                </c:pt>
                <c:pt idx="2151">
                  <c:v>0.27822113462410486</c:v>
                </c:pt>
                <c:pt idx="2152">
                  <c:v>0.27845730543813191</c:v>
                </c:pt>
                <c:pt idx="2153">
                  <c:v>0.27869339803459725</c:v>
                </c:pt>
                <c:pt idx="2154">
                  <c:v>0.27892941187479814</c:v>
                </c:pt>
                <c:pt idx="2155">
                  <c:v>0.27916534641981205</c:v>
                </c:pt>
                <c:pt idx="2156">
                  <c:v>0.27940120113049788</c:v>
                </c:pt>
                <c:pt idx="2157">
                  <c:v>0.27963697546749877</c:v>
                </c:pt>
                <c:pt idx="2158">
                  <c:v>0.27987266889124351</c:v>
                </c:pt>
                <c:pt idx="2159">
                  <c:v>0.28010828086194872</c:v>
                </c:pt>
                <c:pt idx="2160">
                  <c:v>0.28034381083962062</c:v>
                </c:pt>
                <c:pt idx="2161">
                  <c:v>0.28057925828405739</c:v>
                </c:pt>
                <c:pt idx="2162">
                  <c:v>0.28081462265485096</c:v>
                </c:pt>
                <c:pt idx="2163">
                  <c:v>0.28104990341138902</c:v>
                </c:pt>
                <c:pt idx="2164">
                  <c:v>0.28128510001285667</c:v>
                </c:pt>
                <c:pt idx="2165">
                  <c:v>0.28152021191823895</c:v>
                </c:pt>
                <c:pt idx="2166">
                  <c:v>0.28175523858632279</c:v>
                </c:pt>
                <c:pt idx="2167">
                  <c:v>0.28199017947569865</c:v>
                </c:pt>
                <c:pt idx="2168">
                  <c:v>0.28222503404476257</c:v>
                </c:pt>
                <c:pt idx="2169">
                  <c:v>0.28245980175171853</c:v>
                </c:pt>
                <c:pt idx="2170">
                  <c:v>0.28269448205458025</c:v>
                </c:pt>
                <c:pt idx="2171">
                  <c:v>0.28292907441117315</c:v>
                </c:pt>
                <c:pt idx="2172">
                  <c:v>0.28316357827913619</c:v>
                </c:pt>
                <c:pt idx="2173">
                  <c:v>0.28339799311592451</c:v>
                </c:pt>
                <c:pt idx="2174">
                  <c:v>0.28363231837881064</c:v>
                </c:pt>
                <c:pt idx="2175">
                  <c:v>0.28386655352488732</c:v>
                </c:pt>
                <c:pt idx="2176">
                  <c:v>0.28410069801106874</c:v>
                </c:pt>
                <c:pt idx="2177">
                  <c:v>0.28433475129409314</c:v>
                </c:pt>
                <c:pt idx="2178">
                  <c:v>0.28456871283052465</c:v>
                </c:pt>
                <c:pt idx="2179">
                  <c:v>0.2848025820767553</c:v>
                </c:pt>
                <c:pt idx="2180">
                  <c:v>0.28503635848900727</c:v>
                </c:pt>
                <c:pt idx="2181">
                  <c:v>0.28527004152333424</c:v>
                </c:pt>
                <c:pt idx="2182">
                  <c:v>0.28550363063562428</c:v>
                </c:pt>
                <c:pt idx="2183">
                  <c:v>0.28573712528160161</c:v>
                </c:pt>
                <c:pt idx="2184">
                  <c:v>0.28597052491682845</c:v>
                </c:pt>
                <c:pt idx="2185">
                  <c:v>0.28620382899670693</c:v>
                </c:pt>
                <c:pt idx="2186">
                  <c:v>0.28643703697648182</c:v>
                </c:pt>
                <c:pt idx="2187">
                  <c:v>0.28667014831124182</c:v>
                </c:pt>
                <c:pt idx="2188">
                  <c:v>0.28690316245592223</c:v>
                </c:pt>
                <c:pt idx="2189">
                  <c:v>0.2871360788653064</c:v>
                </c:pt>
                <c:pt idx="2190">
                  <c:v>0.28736889699402829</c:v>
                </c:pt>
                <c:pt idx="2191">
                  <c:v>0.28760161629657438</c:v>
                </c:pt>
                <c:pt idx="2192">
                  <c:v>0.28783423622728582</c:v>
                </c:pt>
                <c:pt idx="2193">
                  <c:v>0.28806675624035993</c:v>
                </c:pt>
                <c:pt idx="2194">
                  <c:v>0.28829917578985315</c:v>
                </c:pt>
                <c:pt idx="2195">
                  <c:v>0.2885314943296825</c:v>
                </c:pt>
                <c:pt idx="2196">
                  <c:v>0.28876371131362794</c:v>
                </c:pt>
                <c:pt idx="2197">
                  <c:v>0.28899582619533415</c:v>
                </c:pt>
                <c:pt idx="2198">
                  <c:v>0.2892278384283129</c:v>
                </c:pt>
                <c:pt idx="2199">
                  <c:v>0.28945974746594511</c:v>
                </c:pt>
                <c:pt idx="2200">
                  <c:v>0.28969155276148278</c:v>
                </c:pt>
                <c:pt idx="2201">
                  <c:v>0.289923253768051</c:v>
                </c:pt>
                <c:pt idx="2202">
                  <c:v>0.29015484993865037</c:v>
                </c:pt>
                <c:pt idx="2203">
                  <c:v>0.29038634072615876</c:v>
                </c:pt>
                <c:pt idx="2204">
                  <c:v>0.29061772558333382</c:v>
                </c:pt>
                <c:pt idx="2205">
                  <c:v>0.29084900396281432</c:v>
                </c:pt>
                <c:pt idx="2206">
                  <c:v>0.29108017531712305</c:v>
                </c:pt>
                <c:pt idx="2207">
                  <c:v>0.29131123909866857</c:v>
                </c:pt>
                <c:pt idx="2208">
                  <c:v>0.29154219475974724</c:v>
                </c:pt>
                <c:pt idx="2209">
                  <c:v>0.29177304175254537</c:v>
                </c:pt>
                <c:pt idx="2210">
                  <c:v>0.29200377952914142</c:v>
                </c:pt>
                <c:pt idx="2211">
                  <c:v>0.29223440754150815</c:v>
                </c:pt>
                <c:pt idx="2212">
                  <c:v>0.29246492524151457</c:v>
                </c:pt>
                <c:pt idx="2213">
                  <c:v>0.29269533208092796</c:v>
                </c:pt>
                <c:pt idx="2214">
                  <c:v>0.29292562751141621</c:v>
                </c:pt>
                <c:pt idx="2215">
                  <c:v>0.29315581098455001</c:v>
                </c:pt>
                <c:pt idx="2216">
                  <c:v>0.29338588195180482</c:v>
                </c:pt>
                <c:pt idx="2217">
                  <c:v>0.29361583986456258</c:v>
                </c:pt>
                <c:pt idx="2218">
                  <c:v>0.29384568417411477</c:v>
                </c:pt>
                <c:pt idx="2219">
                  <c:v>0.29407541433166368</c:v>
                </c:pt>
                <c:pt idx="2220">
                  <c:v>0.29430502978832518</c:v>
                </c:pt>
                <c:pt idx="2221">
                  <c:v>0.29453452999513002</c:v>
                </c:pt>
                <c:pt idx="2222">
                  <c:v>0.29476391440302685</c:v>
                </c:pt>
                <c:pt idx="2223">
                  <c:v>0.29499318246288397</c:v>
                </c:pt>
                <c:pt idx="2224">
                  <c:v>0.29522233362549144</c:v>
                </c:pt>
                <c:pt idx="2225">
                  <c:v>0.29545136734156296</c:v>
                </c:pt>
                <c:pt idx="2226">
                  <c:v>0.29568028306173866</c:v>
                </c:pt>
                <c:pt idx="2227">
                  <c:v>0.2959090802365868</c:v>
                </c:pt>
                <c:pt idx="2228">
                  <c:v>0.29613775831660594</c:v>
                </c:pt>
                <c:pt idx="2229">
                  <c:v>0.29636631675222697</c:v>
                </c:pt>
                <c:pt idx="2230">
                  <c:v>0.29659475499381571</c:v>
                </c:pt>
                <c:pt idx="2231">
                  <c:v>0.29682307249167461</c:v>
                </c:pt>
                <c:pt idx="2232">
                  <c:v>0.2970512686960452</c:v>
                </c:pt>
                <c:pt idx="2233">
                  <c:v>0.29727934305710968</c:v>
                </c:pt>
                <c:pt idx="2234">
                  <c:v>0.29750729502499407</c:v>
                </c:pt>
                <c:pt idx="2235">
                  <c:v>0.29773512404976943</c:v>
                </c:pt>
                <c:pt idx="2236">
                  <c:v>0.29796282958145465</c:v>
                </c:pt>
                <c:pt idx="2237">
                  <c:v>0.29819041107001792</c:v>
                </c:pt>
                <c:pt idx="2238">
                  <c:v>0.29841786796537972</c:v>
                </c:pt>
                <c:pt idx="2239">
                  <c:v>0.29864519971741443</c:v>
                </c:pt>
                <c:pt idx="2240">
                  <c:v>0.29887240577595287</c:v>
                </c:pt>
                <c:pt idx="2241">
                  <c:v>0.29909948559078359</c:v>
                </c:pt>
                <c:pt idx="2242">
                  <c:v>0.29932643861165642</c:v>
                </c:pt>
                <c:pt idx="2243">
                  <c:v>0.29955326428828355</c:v>
                </c:pt>
                <c:pt idx="2244">
                  <c:v>0.29977996207034235</c:v>
                </c:pt>
                <c:pt idx="2245">
                  <c:v>0.3000065314074768</c:v>
                </c:pt>
                <c:pt idx="2246">
                  <c:v>0.30023297174930053</c:v>
                </c:pt>
                <c:pt idx="2247">
                  <c:v>0.30045928254539844</c:v>
                </c:pt>
                <c:pt idx="2248">
                  <c:v>0.3006854632453293</c:v>
                </c:pt>
                <c:pt idx="2249">
                  <c:v>0.30091151329862714</c:v>
                </c:pt>
                <c:pt idx="2250">
                  <c:v>0.30113743215480443</c:v>
                </c:pt>
                <c:pt idx="2251">
                  <c:v>0.30136321926335369</c:v>
                </c:pt>
                <c:pt idx="2252">
                  <c:v>0.30158887407374985</c:v>
                </c:pt>
                <c:pt idx="2253">
                  <c:v>0.30181439603545218</c:v>
                </c:pt>
                <c:pt idx="2254">
                  <c:v>0.30203978459790681</c:v>
                </c:pt>
                <c:pt idx="2255">
                  <c:v>0.30226503921054892</c:v>
                </c:pt>
                <c:pt idx="2256">
                  <c:v>0.30249015932280471</c:v>
                </c:pt>
                <c:pt idx="2257">
                  <c:v>0.30271514438409364</c:v>
                </c:pt>
                <c:pt idx="2258">
                  <c:v>0.30293999384383064</c:v>
                </c:pt>
                <c:pt idx="2259">
                  <c:v>0.30316470715142857</c:v>
                </c:pt>
                <c:pt idx="2260">
                  <c:v>0.3033892837563002</c:v>
                </c:pt>
                <c:pt idx="2261">
                  <c:v>0.30361372310786011</c:v>
                </c:pt>
                <c:pt idx="2262">
                  <c:v>0.30383802465552751</c:v>
                </c:pt>
                <c:pt idx="2263">
                  <c:v>0.30406218784872813</c:v>
                </c:pt>
                <c:pt idx="2264">
                  <c:v>0.30428621213689644</c:v>
                </c:pt>
                <c:pt idx="2265">
                  <c:v>0.30451009696947751</c:v>
                </c:pt>
                <c:pt idx="2266">
                  <c:v>0.3047338417959301</c:v>
                </c:pt>
                <c:pt idx="2267">
                  <c:v>0.304957446065728</c:v>
                </c:pt>
                <c:pt idx="2268">
                  <c:v>0.30518090922836283</c:v>
                </c:pt>
                <c:pt idx="2269">
                  <c:v>0.30540423073334561</c:v>
                </c:pt>
                <c:pt idx="2270">
                  <c:v>0.30562741003020988</c:v>
                </c:pt>
                <c:pt idx="2271">
                  <c:v>0.30585044656851318</c:v>
                </c:pt>
                <c:pt idx="2272">
                  <c:v>0.30607333979783952</c:v>
                </c:pt>
                <c:pt idx="2273">
                  <c:v>0.30629608916780143</c:v>
                </c:pt>
                <c:pt idx="2274">
                  <c:v>0.30651869412804267</c:v>
                </c:pt>
                <c:pt idx="2275">
                  <c:v>0.30674115412823999</c:v>
                </c:pt>
                <c:pt idx="2276">
                  <c:v>0.30696346861810547</c:v>
                </c:pt>
                <c:pt idx="2277">
                  <c:v>0.30718563704738872</c:v>
                </c:pt>
                <c:pt idx="2278">
                  <c:v>0.30740765886587934</c:v>
                </c:pt>
                <c:pt idx="2279">
                  <c:v>0.30762953352340877</c:v>
                </c:pt>
                <c:pt idx="2280">
                  <c:v>0.30785126046985301</c:v>
                </c:pt>
                <c:pt idx="2281">
                  <c:v>0.30807283915513417</c:v>
                </c:pt>
                <c:pt idx="2282">
                  <c:v>0.30829426902922341</c:v>
                </c:pt>
                <c:pt idx="2283">
                  <c:v>0.30851554954214278</c:v>
                </c:pt>
                <c:pt idx="2284">
                  <c:v>0.30873668014396771</c:v>
                </c:pt>
                <c:pt idx="2285">
                  <c:v>0.30895766028482874</c:v>
                </c:pt>
                <c:pt idx="2286">
                  <c:v>0.30917848941491433</c:v>
                </c:pt>
                <c:pt idx="2287">
                  <c:v>0.30939916698447284</c:v>
                </c:pt>
                <c:pt idx="2288">
                  <c:v>0.30961969244381499</c:v>
                </c:pt>
                <c:pt idx="2289">
                  <c:v>0.30984006524331553</c:v>
                </c:pt>
                <c:pt idx="2290">
                  <c:v>0.31006028483341613</c:v>
                </c:pt>
                <c:pt idx="2291">
                  <c:v>0.3102803506646275</c:v>
                </c:pt>
                <c:pt idx="2292">
                  <c:v>0.3105002621875313</c:v>
                </c:pt>
                <c:pt idx="2293">
                  <c:v>0.31072001885278255</c:v>
                </c:pt>
                <c:pt idx="2294">
                  <c:v>0.3109396201111122</c:v>
                </c:pt>
                <c:pt idx="2295">
                  <c:v>0.31115906541332883</c:v>
                </c:pt>
                <c:pt idx="2296">
                  <c:v>0.31137835421032156</c:v>
                </c:pt>
                <c:pt idx="2297">
                  <c:v>0.31159748595306141</c:v>
                </c:pt>
                <c:pt idx="2298">
                  <c:v>0.31181646009260455</c:v>
                </c:pt>
                <c:pt idx="2299">
                  <c:v>0.31203527608009374</c:v>
                </c:pt>
                <c:pt idx="2300">
                  <c:v>0.31225393336676138</c:v>
                </c:pt>
                <c:pt idx="2301">
                  <c:v>0.31247243140393061</c:v>
                </c:pt>
                <c:pt idx="2302">
                  <c:v>0.31269076964301895</c:v>
                </c:pt>
                <c:pt idx="2303">
                  <c:v>0.31290894753553949</c:v>
                </c:pt>
                <c:pt idx="2304">
                  <c:v>0.3131269645331039</c:v>
                </c:pt>
                <c:pt idx="2305">
                  <c:v>0.31334482008742393</c:v>
                </c:pt>
                <c:pt idx="2306">
                  <c:v>0.31356251365031429</c:v>
                </c:pt>
                <c:pt idx="2307">
                  <c:v>0.3137800446736948</c:v>
                </c:pt>
                <c:pt idx="2308">
                  <c:v>0.31399741260959246</c:v>
                </c:pt>
                <c:pt idx="2309">
                  <c:v>0.31421461691014391</c:v>
                </c:pt>
                <c:pt idx="2310">
                  <c:v>0.31443165702759734</c:v>
                </c:pt>
                <c:pt idx="2311">
                  <c:v>0.31464853241431534</c:v>
                </c:pt>
                <c:pt idx="2312">
                  <c:v>0.31486524252277676</c:v>
                </c:pt>
                <c:pt idx="2313">
                  <c:v>0.31508178680557919</c:v>
                </c:pt>
                <c:pt idx="2314">
                  <c:v>0.31529816471544081</c:v>
                </c:pt>
                <c:pt idx="2315">
                  <c:v>0.31551437570520335</c:v>
                </c:pt>
                <c:pt idx="2316">
                  <c:v>0.31573041922783374</c:v>
                </c:pt>
                <c:pt idx="2317">
                  <c:v>0.31594629473642682</c:v>
                </c:pt>
                <c:pt idx="2318">
                  <c:v>0.31616200168420722</c:v>
                </c:pt>
                <c:pt idx="2319">
                  <c:v>0.31637753952453201</c:v>
                </c:pt>
                <c:pt idx="2320">
                  <c:v>0.31659290771089277</c:v>
                </c:pt>
                <c:pt idx="2321">
                  <c:v>0.31680810569691803</c:v>
                </c:pt>
                <c:pt idx="2322">
                  <c:v>0.31702313293637513</c:v>
                </c:pt>
                <c:pt idx="2323">
                  <c:v>0.31723798888317317</c:v>
                </c:pt>
                <c:pt idx="2324">
                  <c:v>0.31745267299136465</c:v>
                </c:pt>
                <c:pt idx="2325">
                  <c:v>0.31766718471514827</c:v>
                </c:pt>
                <c:pt idx="2326">
                  <c:v>0.31788152350887067</c:v>
                </c:pt>
                <c:pt idx="2327">
                  <c:v>0.31809568882702932</c:v>
                </c:pt>
                <c:pt idx="2328">
                  <c:v>0.31830968012427424</c:v>
                </c:pt>
                <c:pt idx="2329">
                  <c:v>0.31852349685541087</c:v>
                </c:pt>
                <c:pt idx="2330">
                  <c:v>0.31873713847540158</c:v>
                </c:pt>
                <c:pt idx="2331">
                  <c:v>0.31895060443936879</c:v>
                </c:pt>
                <c:pt idx="2332">
                  <c:v>0.31916389420259672</c:v>
                </c:pt>
                <c:pt idx="2333">
                  <c:v>0.31937700722053391</c:v>
                </c:pt>
                <c:pt idx="2334">
                  <c:v>0.31958994294879528</c:v>
                </c:pt>
                <c:pt idx="2335">
                  <c:v>0.31980270084316464</c:v>
                </c:pt>
                <c:pt idx="2336">
                  <c:v>0.32001528035959703</c:v>
                </c:pt>
                <c:pt idx="2337">
                  <c:v>0.32022768095422083</c:v>
                </c:pt>
                <c:pt idx="2338">
                  <c:v>0.32043990208333983</c:v>
                </c:pt>
                <c:pt idx="2339">
                  <c:v>0.32065194320343637</c:v>
                </c:pt>
                <c:pt idx="2340">
                  <c:v>0.32086380377117246</c:v>
                </c:pt>
                <c:pt idx="2341">
                  <c:v>0.3210754832433933</c:v>
                </c:pt>
                <c:pt idx="2342">
                  <c:v>0.32128698107712828</c:v>
                </c:pt>
                <c:pt idx="2343">
                  <c:v>0.32149829672959446</c:v>
                </c:pt>
                <c:pt idx="2344">
                  <c:v>0.32170942965819821</c:v>
                </c:pt>
                <c:pt idx="2345">
                  <c:v>0.32192037932053763</c:v>
                </c:pt>
                <c:pt idx="2346">
                  <c:v>0.32213114517440472</c:v>
                </c:pt>
                <c:pt idx="2347">
                  <c:v>0.32234172667778815</c:v>
                </c:pt>
                <c:pt idx="2348">
                  <c:v>0.32255212328887495</c:v>
                </c:pt>
                <c:pt idx="2349">
                  <c:v>0.32276233446605329</c:v>
                </c:pt>
                <c:pt idx="2350">
                  <c:v>0.32297235966791432</c:v>
                </c:pt>
                <c:pt idx="2351">
                  <c:v>0.32318219835325496</c:v>
                </c:pt>
                <c:pt idx="2352">
                  <c:v>0.32339184998107989</c:v>
                </c:pt>
                <c:pt idx="2353">
                  <c:v>0.32360131401060399</c:v>
                </c:pt>
                <c:pt idx="2354">
                  <c:v>0.32381058990125439</c:v>
                </c:pt>
                <c:pt idx="2355">
                  <c:v>0.32401967711267304</c:v>
                </c:pt>
                <c:pt idx="2356">
                  <c:v>0.32422857510471909</c:v>
                </c:pt>
                <c:pt idx="2357">
                  <c:v>0.32443728333747091</c:v>
                </c:pt>
                <c:pt idx="2358">
                  <c:v>0.32464580127122833</c:v>
                </c:pt>
                <c:pt idx="2359">
                  <c:v>0.32485412836651534</c:v>
                </c:pt>
                <c:pt idx="2360">
                  <c:v>0.32506226408408212</c:v>
                </c:pt>
                <c:pt idx="2361">
                  <c:v>0.32527020788490751</c:v>
                </c:pt>
                <c:pt idx="2362">
                  <c:v>0.32547795923020101</c:v>
                </c:pt>
                <c:pt idx="2363">
                  <c:v>0.32568551758140524</c:v>
                </c:pt>
                <c:pt idx="2364">
                  <c:v>0.32589288240019854</c:v>
                </c:pt>
                <c:pt idx="2365">
                  <c:v>0.32610005314849683</c:v>
                </c:pt>
                <c:pt idx="2366">
                  <c:v>0.32630702928845606</c:v>
                </c:pt>
                <c:pt idx="2367">
                  <c:v>0.32651381028247461</c:v>
                </c:pt>
                <c:pt idx="2368">
                  <c:v>0.32672039559319566</c:v>
                </c:pt>
                <c:pt idx="2369">
                  <c:v>0.32692678468350922</c:v>
                </c:pt>
                <c:pt idx="2370">
                  <c:v>0.32713297701655447</c:v>
                </c:pt>
                <c:pt idx="2371">
                  <c:v>0.32733897205572249</c:v>
                </c:pt>
                <c:pt idx="2372">
                  <c:v>0.32754476926465803</c:v>
                </c:pt>
                <c:pt idx="2373">
                  <c:v>0.32775036810726227</c:v>
                </c:pt>
                <c:pt idx="2374">
                  <c:v>0.32795576804769444</c:v>
                </c:pt>
                <c:pt idx="2375">
                  <c:v>0.32816096855037508</c:v>
                </c:pt>
                <c:pt idx="2376">
                  <c:v>0.32836596907998755</c:v>
                </c:pt>
                <c:pt idx="2377">
                  <c:v>0.32857076910148103</c:v>
                </c:pt>
                <c:pt idx="2378">
                  <c:v>0.32877536808007185</c:v>
                </c:pt>
                <c:pt idx="2379">
                  <c:v>0.32897976548124674</c:v>
                </c:pt>
                <c:pt idx="2380">
                  <c:v>0.32918396077076478</c:v>
                </c:pt>
                <c:pt idx="2381">
                  <c:v>0.32938795341465976</c:v>
                </c:pt>
                <c:pt idx="2382">
                  <c:v>0.32959174287924209</c:v>
                </c:pt>
                <c:pt idx="2383">
                  <c:v>0.32979532863110184</c:v>
                </c:pt>
                <c:pt idx="2384">
                  <c:v>0.32999871013711052</c:v>
                </c:pt>
                <c:pt idx="2385">
                  <c:v>0.33020188686442348</c:v>
                </c:pt>
                <c:pt idx="2386">
                  <c:v>0.33040485828048227</c:v>
                </c:pt>
                <c:pt idx="2387">
                  <c:v>0.3306076238530169</c:v>
                </c:pt>
                <c:pt idx="2388">
                  <c:v>0.33081018305004833</c:v>
                </c:pt>
                <c:pt idx="2389">
                  <c:v>0.33101253533989061</c:v>
                </c:pt>
                <c:pt idx="2390">
                  <c:v>0.33121468019115297</c:v>
                </c:pt>
                <c:pt idx="2391">
                  <c:v>0.33141661707274267</c:v>
                </c:pt>
                <c:pt idx="2392">
                  <c:v>0.33161834545386687</c:v>
                </c:pt>
                <c:pt idx="2393">
                  <c:v>0.33181986480403508</c:v>
                </c:pt>
                <c:pt idx="2394">
                  <c:v>0.33202117459306135</c:v>
                </c:pt>
                <c:pt idx="2395">
                  <c:v>0.33222227429106688</c:v>
                </c:pt>
                <c:pt idx="2396">
                  <c:v>0.3324231633684821</c:v>
                </c:pt>
                <c:pt idx="2397">
                  <c:v>0.33262384129604888</c:v>
                </c:pt>
                <c:pt idx="2398">
                  <c:v>0.33282430754482295</c:v>
                </c:pt>
                <c:pt idx="2399">
                  <c:v>0.33302456158617638</c:v>
                </c:pt>
                <c:pt idx="2400">
                  <c:v>0.33322460289179967</c:v>
                </c:pt>
                <c:pt idx="2401">
                  <c:v>0.33342443093370405</c:v>
                </c:pt>
                <c:pt idx="2402">
                  <c:v>0.33362404518422378</c:v>
                </c:pt>
                <c:pt idx="2403">
                  <c:v>0.33382344511601869</c:v>
                </c:pt>
                <c:pt idx="2404">
                  <c:v>0.33402263020207623</c:v>
                </c:pt>
                <c:pt idx="2405">
                  <c:v>0.33422159991571404</c:v>
                </c:pt>
                <c:pt idx="2406">
                  <c:v>0.33442035373058154</c:v>
                </c:pt>
                <c:pt idx="2407">
                  <c:v>0.33461889112066334</c:v>
                </c:pt>
                <c:pt idx="2408">
                  <c:v>0.33481721156028077</c:v>
                </c:pt>
                <c:pt idx="2409">
                  <c:v>0.33501531452409444</c:v>
                </c:pt>
                <c:pt idx="2410">
                  <c:v>0.33521319948710615</c:v>
                </c:pt>
                <c:pt idx="2411">
                  <c:v>0.33541086592466196</c:v>
                </c:pt>
                <c:pt idx="2412">
                  <c:v>0.33560831331245394</c:v>
                </c:pt>
                <c:pt idx="2413">
                  <c:v>0.33580554112652256</c:v>
                </c:pt>
                <c:pt idx="2414">
                  <c:v>0.33600254884325897</c:v>
                </c:pt>
                <c:pt idx="2415">
                  <c:v>0.33619933593940737</c:v>
                </c:pt>
                <c:pt idx="2416">
                  <c:v>0.33639590189206731</c:v>
                </c:pt>
                <c:pt idx="2417">
                  <c:v>0.33659224617869621</c:v>
                </c:pt>
                <c:pt idx="2418">
                  <c:v>0.33678836827711101</c:v>
                </c:pt>
                <c:pt idx="2419">
                  <c:v>0.33698426766549111</c:v>
                </c:pt>
                <c:pt idx="2420">
                  <c:v>0.33717994382238053</c:v>
                </c:pt>
                <c:pt idx="2421">
                  <c:v>0.33737539622669011</c:v>
                </c:pt>
                <c:pt idx="2422">
                  <c:v>0.33757062435769947</c:v>
                </c:pt>
                <c:pt idx="2423">
                  <c:v>0.33776562769506013</c:v>
                </c:pt>
                <c:pt idx="2424">
                  <c:v>0.3379604057187971</c:v>
                </c:pt>
                <c:pt idx="2425">
                  <c:v>0.33815495790931149</c:v>
                </c:pt>
                <c:pt idx="2426">
                  <c:v>0.33834928374738255</c:v>
                </c:pt>
                <c:pt idx="2427">
                  <c:v>0.33854338271417045</c:v>
                </c:pt>
                <c:pt idx="2428">
                  <c:v>0.33873725429121798</c:v>
                </c:pt>
                <c:pt idx="2429">
                  <c:v>0.33893089796045345</c:v>
                </c:pt>
                <c:pt idx="2430">
                  <c:v>0.33912431320419223</c:v>
                </c:pt>
                <c:pt idx="2431">
                  <c:v>0.33931749950513984</c:v>
                </c:pt>
                <c:pt idx="2432">
                  <c:v>0.33951045634639376</c:v>
                </c:pt>
                <c:pt idx="2433">
                  <c:v>0.33970318321144582</c:v>
                </c:pt>
                <c:pt idx="2434">
                  <c:v>0.33989567958418476</c:v>
                </c:pt>
                <c:pt idx="2435">
                  <c:v>0.34008794494889777</c:v>
                </c:pt>
                <c:pt idx="2436">
                  <c:v>0.34027997879027366</c:v>
                </c:pt>
                <c:pt idx="2437">
                  <c:v>0.34047178059340472</c:v>
                </c:pt>
                <c:pt idx="2438">
                  <c:v>0.3406633498437891</c:v>
                </c:pt>
                <c:pt idx="2439">
                  <c:v>0.34085468602733282</c:v>
                </c:pt>
                <c:pt idx="2440">
                  <c:v>0.34104578863035256</c:v>
                </c:pt>
                <c:pt idx="2441">
                  <c:v>0.34123665713957751</c:v>
                </c:pt>
                <c:pt idx="2442">
                  <c:v>0.34142729104215208</c:v>
                </c:pt>
                <c:pt idx="2443">
                  <c:v>0.34161768982563756</c:v>
                </c:pt>
                <c:pt idx="2444">
                  <c:v>0.34180785297801497</c:v>
                </c:pt>
                <c:pt idx="2445">
                  <c:v>0.34199777998768721</c:v>
                </c:pt>
                <c:pt idx="2446">
                  <c:v>0.34218747034348124</c:v>
                </c:pt>
                <c:pt idx="2447">
                  <c:v>0.34237692353465021</c:v>
                </c:pt>
                <c:pt idx="2448">
                  <c:v>0.34256613905087618</c:v>
                </c:pt>
                <c:pt idx="2449">
                  <c:v>0.34275511638227202</c:v>
                </c:pt>
                <c:pt idx="2450">
                  <c:v>0.3429438550193839</c:v>
                </c:pt>
                <c:pt idx="2451">
                  <c:v>0.3431323544531934</c:v>
                </c:pt>
                <c:pt idx="2452">
                  <c:v>0.34332061417511983</c:v>
                </c:pt>
                <c:pt idx="2453">
                  <c:v>0.34350863367702267</c:v>
                </c:pt>
                <c:pt idx="2454">
                  <c:v>0.34369641245120369</c:v>
                </c:pt>
                <c:pt idx="2455">
                  <c:v>0.34388394999040917</c:v>
                </c:pt>
                <c:pt idx="2456">
                  <c:v>0.34407124578783232</c:v>
                </c:pt>
                <c:pt idx="2457">
                  <c:v>0.34425829933711549</c:v>
                </c:pt>
                <c:pt idx="2458">
                  <c:v>0.34444511013235252</c:v>
                </c:pt>
                <c:pt idx="2459">
                  <c:v>0.34463167766809066</c:v>
                </c:pt>
                <c:pt idx="2460">
                  <c:v>0.34481800143933333</c:v>
                </c:pt>
                <c:pt idx="2461">
                  <c:v>0.34500408094154222</c:v>
                </c:pt>
                <c:pt idx="2462">
                  <c:v>0.34518991567063939</c:v>
                </c:pt>
                <c:pt idx="2463">
                  <c:v>0.34537550512300952</c:v>
                </c:pt>
                <c:pt idx="2464">
                  <c:v>0.34556084879550247</c:v>
                </c:pt>
                <c:pt idx="2465">
                  <c:v>0.34574594618543536</c:v>
                </c:pt>
                <c:pt idx="2466">
                  <c:v>0.34593079679059496</c:v>
                </c:pt>
                <c:pt idx="2467">
                  <c:v>0.34611540010923941</c:v>
                </c:pt>
                <c:pt idx="2468">
                  <c:v>0.3462997556401014</c:v>
                </c:pt>
                <c:pt idx="2469">
                  <c:v>0.34648386288238969</c:v>
                </c:pt>
                <c:pt idx="2470">
                  <c:v>0.34666772133579166</c:v>
                </c:pt>
                <c:pt idx="2471">
                  <c:v>0.3468513305004754</c:v>
                </c:pt>
                <c:pt idx="2472">
                  <c:v>0.34703468987709229</c:v>
                </c:pt>
                <c:pt idx="2473">
                  <c:v>0.3472177989667789</c:v>
                </c:pt>
                <c:pt idx="2474">
                  <c:v>0.34740065727115954</c:v>
                </c:pt>
                <c:pt idx="2475">
                  <c:v>0.34758326429234809</c:v>
                </c:pt>
                <c:pt idx="2476">
                  <c:v>0.34776561953295076</c:v>
                </c:pt>
                <c:pt idx="2477">
                  <c:v>0.34794772249606803</c:v>
                </c:pt>
                <c:pt idx="2478">
                  <c:v>0.34812957268529698</c:v>
                </c:pt>
                <c:pt idx="2479">
                  <c:v>0.34831116960473346</c:v>
                </c:pt>
                <c:pt idx="2480">
                  <c:v>0.34849251275897447</c:v>
                </c:pt>
                <c:pt idx="2481">
                  <c:v>0.34867360165312034</c:v>
                </c:pt>
                <c:pt idx="2482">
                  <c:v>0.34885443579277692</c:v>
                </c:pt>
                <c:pt idx="2483">
                  <c:v>0.34903501468405779</c:v>
                </c:pt>
                <c:pt idx="2484">
                  <c:v>0.34921533783358666</c:v>
                </c:pt>
                <c:pt idx="2485">
                  <c:v>0.34939540474849956</c:v>
                </c:pt>
                <c:pt idx="2486">
                  <c:v>0.34957521493644717</c:v>
                </c:pt>
                <c:pt idx="2487">
                  <c:v>0.34975476790559645</c:v>
                </c:pt>
                <c:pt idx="2488">
                  <c:v>0.34993406316463371</c:v>
                </c:pt>
                <c:pt idx="2489">
                  <c:v>0.35011310022276654</c:v>
                </c:pt>
                <c:pt idx="2490">
                  <c:v>0.35029187858972588</c:v>
                </c:pt>
                <c:pt idx="2491">
                  <c:v>0.35047039777576811</c:v>
                </c:pt>
                <c:pt idx="2492">
                  <c:v>0.35064865729167793</c:v>
                </c:pt>
                <c:pt idx="2493">
                  <c:v>0.35082665664876989</c:v>
                </c:pt>
                <c:pt idx="2494">
                  <c:v>0.35100439535889111</c:v>
                </c:pt>
                <c:pt idx="2495">
                  <c:v>0.35118187293442299</c:v>
                </c:pt>
                <c:pt idx="2496">
                  <c:v>0.35135908888828399</c:v>
                </c:pt>
                <c:pt idx="2497">
                  <c:v>0.35153604273393152</c:v>
                </c:pt>
                <c:pt idx="2498">
                  <c:v>0.35171273398536435</c:v>
                </c:pt>
                <c:pt idx="2499">
                  <c:v>0.35188916215712435</c:v>
                </c:pt>
                <c:pt idx="2500">
                  <c:v>0.35206532676429952</c:v>
                </c:pt>
                <c:pt idx="2501">
                  <c:v>0.35224122732252544</c:v>
                </c:pt>
                <c:pt idx="2502">
                  <c:v>0.35241686334798789</c:v>
                </c:pt>
                <c:pt idx="2503">
                  <c:v>0.35259223435742498</c:v>
                </c:pt>
                <c:pt idx="2504">
                  <c:v>0.3527673398681293</c:v>
                </c:pt>
                <c:pt idx="2505">
                  <c:v>0.35294217939795031</c:v>
                </c:pt>
                <c:pt idx="2506">
                  <c:v>0.35311675246529611</c:v>
                </c:pt>
                <c:pt idx="2507">
                  <c:v>0.35329105858913623</c:v>
                </c:pt>
                <c:pt idx="2508">
                  <c:v>0.35346509728900333</c:v>
                </c:pt>
                <c:pt idx="2509">
                  <c:v>0.35363886808499584</c:v>
                </c:pt>
                <c:pt idx="2510">
                  <c:v>0.35381237049777969</c:v>
                </c:pt>
                <c:pt idx="2511">
                  <c:v>0.35398560404859086</c:v>
                </c:pt>
                <c:pt idx="2512">
                  <c:v>0.35415856825923747</c:v>
                </c:pt>
                <c:pt idx="2513">
                  <c:v>0.35433126265210196</c:v>
                </c:pt>
                <c:pt idx="2514">
                  <c:v>0.35450368675014332</c:v>
                </c:pt>
                <c:pt idx="2515">
                  <c:v>0.35467584007689901</c:v>
                </c:pt>
                <c:pt idx="2516">
                  <c:v>0.35484772215648769</c:v>
                </c:pt>
                <c:pt idx="2517">
                  <c:v>0.35501933251361106</c:v>
                </c:pt>
                <c:pt idx="2518">
                  <c:v>0.35519067067355597</c:v>
                </c:pt>
                <c:pt idx="2519">
                  <c:v>0.35536173616219663</c:v>
                </c:pt>
                <c:pt idx="2520">
                  <c:v>0.35553252850599709</c:v>
                </c:pt>
                <c:pt idx="2521">
                  <c:v>0.35570304723201313</c:v>
                </c:pt>
                <c:pt idx="2522">
                  <c:v>0.35587329186789457</c:v>
                </c:pt>
                <c:pt idx="2523">
                  <c:v>0.35604326194188707</c:v>
                </c:pt>
                <c:pt idx="2524">
                  <c:v>0.35621295698283506</c:v>
                </c:pt>
                <c:pt idx="2525">
                  <c:v>0.35638237652018323</c:v>
                </c:pt>
                <c:pt idx="2526">
                  <c:v>0.35655152008397911</c:v>
                </c:pt>
                <c:pt idx="2527">
                  <c:v>0.35672038720487464</c:v>
                </c:pt>
                <c:pt idx="2528">
                  <c:v>0.35688897741412928</c:v>
                </c:pt>
                <c:pt idx="2529">
                  <c:v>0.35705729024361144</c:v>
                </c:pt>
                <c:pt idx="2530">
                  <c:v>0.35722532522580086</c:v>
                </c:pt>
                <c:pt idx="2531">
                  <c:v>0.3573930818937906</c:v>
                </c:pt>
                <c:pt idx="2532">
                  <c:v>0.35756055978128964</c:v>
                </c:pt>
                <c:pt idx="2533">
                  <c:v>0.35772775842262455</c:v>
                </c:pt>
                <c:pt idx="2534">
                  <c:v>0.35789467735274216</c:v>
                </c:pt>
                <c:pt idx="2535">
                  <c:v>0.35806131610721081</c:v>
                </c:pt>
                <c:pt idx="2536">
                  <c:v>0.35822767422222374</c:v>
                </c:pt>
                <c:pt idx="2537">
                  <c:v>0.3583937512346001</c:v>
                </c:pt>
                <c:pt idx="2538">
                  <c:v>0.35855954668178797</c:v>
                </c:pt>
                <c:pt idx="2539">
                  <c:v>0.35872506010186561</c:v>
                </c:pt>
                <c:pt idx="2540">
                  <c:v>0.35889029103354464</c:v>
                </c:pt>
                <c:pt idx="2541">
                  <c:v>0.35905523901617126</c:v>
                </c:pt>
                <c:pt idx="2542">
                  <c:v>0.35921990358972905</c:v>
                </c:pt>
                <c:pt idx="2543">
                  <c:v>0.35938428429484043</c:v>
                </c:pt>
                <c:pt idx="2544">
                  <c:v>0.35954838067276956</c:v>
                </c:pt>
                <c:pt idx="2545">
                  <c:v>0.35971219226542389</c:v>
                </c:pt>
                <c:pt idx="2546">
                  <c:v>0.35987571861535672</c:v>
                </c:pt>
                <c:pt idx="2547">
                  <c:v>0.36003895926576851</c:v>
                </c:pt>
                <c:pt idx="2548">
                  <c:v>0.3602019137605102</c:v>
                </c:pt>
                <c:pt idx="2549">
                  <c:v>0.36036458164408436</c:v>
                </c:pt>
                <c:pt idx="2550">
                  <c:v>0.360526962461648</c:v>
                </c:pt>
                <c:pt idx="2551">
                  <c:v>0.36068905575901383</c:v>
                </c:pt>
                <c:pt idx="2552">
                  <c:v>0.36085086108265324</c:v>
                </c:pt>
                <c:pt idx="2553">
                  <c:v>0.3610123779796981</c:v>
                </c:pt>
                <c:pt idx="2554">
                  <c:v>0.36117360599794252</c:v>
                </c:pt>
                <c:pt idx="2555">
                  <c:v>0.36133454468584553</c:v>
                </c:pt>
                <c:pt idx="2556">
                  <c:v>0.36149519359253279</c:v>
                </c:pt>
                <c:pt idx="2557">
                  <c:v>0.36165555226779889</c:v>
                </c:pt>
                <c:pt idx="2558">
                  <c:v>0.36181562026210928</c:v>
                </c:pt>
                <c:pt idx="2559">
                  <c:v>0.36197539712660254</c:v>
                </c:pt>
                <c:pt idx="2560">
                  <c:v>0.36213488241309222</c:v>
                </c:pt>
                <c:pt idx="2561">
                  <c:v>0.3622940756740694</c:v>
                </c:pt>
                <c:pt idx="2562">
                  <c:v>0.36245297646270419</c:v>
                </c:pt>
                <c:pt idx="2563">
                  <c:v>0.3626115843328484</c:v>
                </c:pt>
                <c:pt idx="2564">
                  <c:v>0.36276989883903699</c:v>
                </c:pt>
                <c:pt idx="2565">
                  <c:v>0.36292791953649073</c:v>
                </c:pt>
                <c:pt idx="2566">
                  <c:v>0.36308564598111798</c:v>
                </c:pt>
                <c:pt idx="2567">
                  <c:v>0.36324307772951686</c:v>
                </c:pt>
                <c:pt idx="2568">
                  <c:v>0.36340021433897723</c:v>
                </c:pt>
                <c:pt idx="2569">
                  <c:v>0.36355705536748284</c:v>
                </c:pt>
                <c:pt idx="2570">
                  <c:v>0.36371360037371336</c:v>
                </c:pt>
                <c:pt idx="2571">
                  <c:v>0.36386984891704671</c:v>
                </c:pt>
                <c:pt idx="2572">
                  <c:v>0.3640258005575604</c:v>
                </c:pt>
                <c:pt idx="2573">
                  <c:v>0.36418145485603448</c:v>
                </c:pt>
                <c:pt idx="2574">
                  <c:v>0.36433681137395302</c:v>
                </c:pt>
                <c:pt idx="2575">
                  <c:v>0.3644918696735065</c:v>
                </c:pt>
                <c:pt idx="2576">
                  <c:v>0.36464662931759334</c:v>
                </c:pt>
                <c:pt idx="2577">
                  <c:v>0.36480108986982268</c:v>
                </c:pt>
                <c:pt idx="2578">
                  <c:v>0.36495525089451591</c:v>
                </c:pt>
                <c:pt idx="2579">
                  <c:v>0.36510911195670892</c:v>
                </c:pt>
                <c:pt idx="2580">
                  <c:v>0.36526267262215389</c:v>
                </c:pt>
                <c:pt idx="2581">
                  <c:v>0.36541593245732173</c:v>
                </c:pt>
                <c:pt idx="2582">
                  <c:v>0.36556889102940388</c:v>
                </c:pt>
                <c:pt idx="2583">
                  <c:v>0.36572154790631434</c:v>
                </c:pt>
                <c:pt idx="2584">
                  <c:v>0.36587390265669162</c:v>
                </c:pt>
                <c:pt idx="2585">
                  <c:v>0.36602595484990108</c:v>
                </c:pt>
                <c:pt idx="2586">
                  <c:v>0.36617770405603661</c:v>
                </c:pt>
                <c:pt idx="2587">
                  <c:v>0.36632914984592307</c:v>
                </c:pt>
                <c:pt idx="2588">
                  <c:v>0.36648029179111752</c:v>
                </c:pt>
                <c:pt idx="2589">
                  <c:v>0.36663112946391224</c:v>
                </c:pt>
                <c:pt idx="2590">
                  <c:v>0.36678166243733612</c:v>
                </c:pt>
                <c:pt idx="2591">
                  <c:v>0.36693189028515677</c:v>
                </c:pt>
                <c:pt idx="2592">
                  <c:v>0.36708181258188249</c:v>
                </c:pt>
                <c:pt idx="2593">
                  <c:v>0.36723142890276461</c:v>
                </c:pt>
                <c:pt idx="2594">
                  <c:v>0.36738073882379901</c:v>
                </c:pt>
                <c:pt idx="2595">
                  <c:v>0.36752974192172849</c:v>
                </c:pt>
                <c:pt idx="2596">
                  <c:v>0.36767843777404446</c:v>
                </c:pt>
                <c:pt idx="2597">
                  <c:v>0.3678268259589893</c:v>
                </c:pt>
                <c:pt idx="2598">
                  <c:v>0.36797490605555805</c:v>
                </c:pt>
                <c:pt idx="2599">
                  <c:v>0.3681226776435006</c:v>
                </c:pt>
                <c:pt idx="2600">
                  <c:v>0.36827014030332339</c:v>
                </c:pt>
                <c:pt idx="2601">
                  <c:v>0.36841729361629166</c:v>
                </c:pt>
                <c:pt idx="2602">
                  <c:v>0.36856413716443143</c:v>
                </c:pt>
                <c:pt idx="2603">
                  <c:v>0.36871067053053141</c:v>
                </c:pt>
                <c:pt idx="2604">
                  <c:v>0.36885689329814475</c:v>
                </c:pt>
                <c:pt idx="2605">
                  <c:v>0.36900280505159144</c:v>
                </c:pt>
                <c:pt idx="2606">
                  <c:v>0.36914840537595994</c:v>
                </c:pt>
                <c:pt idx="2607">
                  <c:v>0.36929369385710936</c:v>
                </c:pt>
                <c:pt idx="2608">
                  <c:v>0.36943867008167114</c:v>
                </c:pt>
                <c:pt idx="2609">
                  <c:v>0.36958333363705126</c:v>
                </c:pt>
                <c:pt idx="2610">
                  <c:v>0.36972768411143231</c:v>
                </c:pt>
                <c:pt idx="2611">
                  <c:v>0.36987172109377509</c:v>
                </c:pt>
                <c:pt idx="2612">
                  <c:v>0.3700154441738206</c:v>
                </c:pt>
                <c:pt idx="2613">
                  <c:v>0.37015885294209233</c:v>
                </c:pt>
                <c:pt idx="2614">
                  <c:v>0.37030194698989788</c:v>
                </c:pt>
                <c:pt idx="2615">
                  <c:v>0.37044472590933109</c:v>
                </c:pt>
                <c:pt idx="2616">
                  <c:v>0.37058718929327361</c:v>
                </c:pt>
                <c:pt idx="2617">
                  <c:v>0.37072933673539743</c:v>
                </c:pt>
                <c:pt idx="2618">
                  <c:v>0.37087116783016633</c:v>
                </c:pt>
                <c:pt idx="2619">
                  <c:v>0.37101268217283806</c:v>
                </c:pt>
                <c:pt idx="2620">
                  <c:v>0.37115387935946603</c:v>
                </c:pt>
                <c:pt idx="2621">
                  <c:v>0.37129475898690145</c:v>
                </c:pt>
                <c:pt idx="2622">
                  <c:v>0.37143532065279516</c:v>
                </c:pt>
                <c:pt idx="2623">
                  <c:v>0.3715755639555996</c:v>
                </c:pt>
                <c:pt idx="2624">
                  <c:v>0.37171548849457042</c:v>
                </c:pt>
                <c:pt idx="2625">
                  <c:v>0.37185509386976895</c:v>
                </c:pt>
                <c:pt idx="2626">
                  <c:v>0.37199437968206361</c:v>
                </c:pt>
                <c:pt idx="2627">
                  <c:v>0.37213334553313204</c:v>
                </c:pt>
                <c:pt idx="2628">
                  <c:v>0.37227199102546293</c:v>
                </c:pt>
                <c:pt idx="2629">
                  <c:v>0.37241031576235789</c:v>
                </c:pt>
                <c:pt idx="2630">
                  <c:v>0.37254831934793342</c:v>
                </c:pt>
                <c:pt idx="2631">
                  <c:v>0.37268600138712277</c:v>
                </c:pt>
                <c:pt idx="2632">
                  <c:v>0.37282336148567768</c:v>
                </c:pt>
                <c:pt idx="2633">
                  <c:v>0.3729603992501706</c:v>
                </c:pt>
                <c:pt idx="2634">
                  <c:v>0.37309711428799608</c:v>
                </c:pt>
                <c:pt idx="2635">
                  <c:v>0.37323350620737328</c:v>
                </c:pt>
                <c:pt idx="2636">
                  <c:v>0.37336957461734704</c:v>
                </c:pt>
                <c:pt idx="2637">
                  <c:v>0.37350531912779056</c:v>
                </c:pt>
                <c:pt idx="2638">
                  <c:v>0.37364073934940661</c:v>
                </c:pt>
                <c:pt idx="2639">
                  <c:v>0.3737758348937299</c:v>
                </c:pt>
                <c:pt idx="2640">
                  <c:v>0.37391060537312842</c:v>
                </c:pt>
                <c:pt idx="2641">
                  <c:v>0.37404505040080582</c:v>
                </c:pt>
                <c:pt idx="2642">
                  <c:v>0.37417916959080283</c:v>
                </c:pt>
                <c:pt idx="2643">
                  <c:v>0.37431296255799951</c:v>
                </c:pt>
                <c:pt idx="2644">
                  <c:v>0.37444642891811658</c:v>
                </c:pt>
                <c:pt idx="2645">
                  <c:v>0.37457956828771766</c:v>
                </c:pt>
                <c:pt idx="2646">
                  <c:v>0.37471238028421117</c:v>
                </c:pt>
                <c:pt idx="2647">
                  <c:v>0.37484486452585175</c:v>
                </c:pt>
                <c:pt idx="2648">
                  <c:v>0.37497702063174237</c:v>
                </c:pt>
                <c:pt idx="2649">
                  <c:v>0.37510884822183604</c:v>
                </c:pt>
                <c:pt idx="2650">
                  <c:v>0.37524034691693792</c:v>
                </c:pt>
                <c:pt idx="2651">
                  <c:v>0.37537151633870669</c:v>
                </c:pt>
                <c:pt idx="2652">
                  <c:v>0.37550235610965654</c:v>
                </c:pt>
                <c:pt idx="2653">
                  <c:v>0.37563286585315925</c:v>
                </c:pt>
                <c:pt idx="2654">
                  <c:v>0.37576304519344561</c:v>
                </c:pt>
                <c:pt idx="2655">
                  <c:v>0.37589289375560742</c:v>
                </c:pt>
                <c:pt idx="2656">
                  <c:v>0.37602241116559915</c:v>
                </c:pt>
                <c:pt idx="2657">
                  <c:v>0.37615159705023993</c:v>
                </c:pt>
                <c:pt idx="2658">
                  <c:v>0.3762804510372153</c:v>
                </c:pt>
                <c:pt idx="2659">
                  <c:v>0.37640897275507884</c:v>
                </c:pt>
                <c:pt idx="2660">
                  <c:v>0.37653716183325397</c:v>
                </c:pt>
                <c:pt idx="2661">
                  <c:v>0.37666501790203594</c:v>
                </c:pt>
                <c:pt idx="2662">
                  <c:v>0.37679254059259348</c:v>
                </c:pt>
                <c:pt idx="2663">
                  <c:v>0.37691972953697062</c:v>
                </c:pt>
                <c:pt idx="2664">
                  <c:v>0.37704658436808813</c:v>
                </c:pt>
                <c:pt idx="2665">
                  <c:v>0.37717310471974586</c:v>
                </c:pt>
                <c:pt idx="2666">
                  <c:v>0.37729929022662401</c:v>
                </c:pt>
                <c:pt idx="2667">
                  <c:v>0.37742514052428527</c:v>
                </c:pt>
                <c:pt idx="2668">
                  <c:v>0.37755065524917625</c:v>
                </c:pt>
                <c:pt idx="2669">
                  <c:v>0.37767583403862937</c:v>
                </c:pt>
                <c:pt idx="2670">
                  <c:v>0.37780067653086458</c:v>
                </c:pt>
                <c:pt idx="2671">
                  <c:v>0.37792518236499123</c:v>
                </c:pt>
                <c:pt idx="2672">
                  <c:v>0.37804935118100952</c:v>
                </c:pt>
                <c:pt idx="2673">
                  <c:v>0.37817318261981259</c:v>
                </c:pt>
                <c:pt idx="2674">
                  <c:v>0.37829667632318797</c:v>
                </c:pt>
                <c:pt idx="2675">
                  <c:v>0.37841983193381945</c:v>
                </c:pt>
                <c:pt idx="2676">
                  <c:v>0.37854264909528873</c:v>
                </c:pt>
                <c:pt idx="2677">
                  <c:v>0.37866512745207714</c:v>
                </c:pt>
                <c:pt idx="2678">
                  <c:v>0.37878726664956741</c:v>
                </c:pt>
                <c:pt idx="2679">
                  <c:v>0.37890906633404542</c:v>
                </c:pt>
                <c:pt idx="2680">
                  <c:v>0.37903052615270172</c:v>
                </c:pt>
                <c:pt idx="2681">
                  <c:v>0.37915164575363342</c:v>
                </c:pt>
                <c:pt idx="2682">
                  <c:v>0.37927242478584583</c:v>
                </c:pt>
                <c:pt idx="2683">
                  <c:v>0.37939286289925411</c:v>
                </c:pt>
                <c:pt idx="2684">
                  <c:v>0.37951295974468496</c:v>
                </c:pt>
                <c:pt idx="2685">
                  <c:v>0.37963271497387846</c:v>
                </c:pt>
                <c:pt idx="2686">
                  <c:v>0.37975212823948945</c:v>
                </c:pt>
                <c:pt idx="2687">
                  <c:v>0.37987119919508966</c:v>
                </c:pt>
                <c:pt idx="2688">
                  <c:v>0.3799899274951688</c:v>
                </c:pt>
                <c:pt idx="2689">
                  <c:v>0.38010831279513674</c:v>
                </c:pt>
                <c:pt idx="2690">
                  <c:v>0.38022635475132494</c:v>
                </c:pt>
                <c:pt idx="2691">
                  <c:v>0.38034405302098812</c:v>
                </c:pt>
                <c:pt idx="2692">
                  <c:v>0.38046140726230615</c:v>
                </c:pt>
                <c:pt idx="2693">
                  <c:v>0.38057841713438512</c:v>
                </c:pt>
                <c:pt idx="2694">
                  <c:v>0.38069508229725968</c:v>
                </c:pt>
                <c:pt idx="2695">
                  <c:v>0.38081140241189432</c:v>
                </c:pt>
                <c:pt idx="2696">
                  <c:v>0.38092737714018504</c:v>
                </c:pt>
                <c:pt idx="2697">
                  <c:v>0.38104300614496101</c:v>
                </c:pt>
                <c:pt idx="2698">
                  <c:v>0.38115828908998617</c:v>
                </c:pt>
                <c:pt idx="2699">
                  <c:v>0.38127322563996102</c:v>
                </c:pt>
                <c:pt idx="2700">
                  <c:v>0.38138781546052414</c:v>
                </c:pt>
                <c:pt idx="2701">
                  <c:v>0.38150205821825356</c:v>
                </c:pt>
                <c:pt idx="2702">
                  <c:v>0.38161595358066885</c:v>
                </c:pt>
                <c:pt idx="2703">
                  <c:v>0.38172950121623239</c:v>
                </c:pt>
                <c:pt idx="2704">
                  <c:v>0.38184270079435123</c:v>
                </c:pt>
                <c:pt idx="2705">
                  <c:v>0.38195555198537817</c:v>
                </c:pt>
                <c:pt idx="2706">
                  <c:v>0.38206805446061426</c:v>
                </c:pt>
                <c:pt idx="2707">
                  <c:v>0.38218020789230944</c:v>
                </c:pt>
                <c:pt idx="2708">
                  <c:v>0.3822920119536648</c:v>
                </c:pt>
                <c:pt idx="2709">
                  <c:v>0.38240346631883382</c:v>
                </c:pt>
                <c:pt idx="2710">
                  <c:v>0.38251457066292405</c:v>
                </c:pt>
                <c:pt idx="2711">
                  <c:v>0.38262532466199878</c:v>
                </c:pt>
                <c:pt idx="2712">
                  <c:v>0.38273572799307853</c:v>
                </c:pt>
                <c:pt idx="2713">
                  <c:v>0.38284578033414252</c:v>
                </c:pt>
                <c:pt idx="2714">
                  <c:v>0.38295548136413043</c:v>
                </c:pt>
                <c:pt idx="2715">
                  <c:v>0.38306483076294379</c:v>
                </c:pt>
                <c:pt idx="2716">
                  <c:v>0.38317382821144774</c:v>
                </c:pt>
                <c:pt idx="2717">
                  <c:v>0.38328247339147231</c:v>
                </c:pt>
                <c:pt idx="2718">
                  <c:v>0.38339076598581412</c:v>
                </c:pt>
                <c:pt idx="2719">
                  <c:v>0.38349870567823802</c:v>
                </c:pt>
                <c:pt idx="2720">
                  <c:v>0.38360629215347858</c:v>
                </c:pt>
                <c:pt idx="2721">
                  <c:v>0.38371352509724121</c:v>
                </c:pt>
                <c:pt idx="2722">
                  <c:v>0.3838204041962045</c:v>
                </c:pt>
                <c:pt idx="2723">
                  <c:v>0.38392692913802107</c:v>
                </c:pt>
                <c:pt idx="2724">
                  <c:v>0.38403309961131932</c:v>
                </c:pt>
                <c:pt idx="2725">
                  <c:v>0.38413891530570476</c:v>
                </c:pt>
                <c:pt idx="2726">
                  <c:v>0.38424437591176214</c:v>
                </c:pt>
                <c:pt idx="2727">
                  <c:v>0.38434948112105621</c:v>
                </c:pt>
                <c:pt idx="2728">
                  <c:v>0.38445423062613365</c:v>
                </c:pt>
                <c:pt idx="2729">
                  <c:v>0.38455862412052422</c:v>
                </c:pt>
                <c:pt idx="2730">
                  <c:v>0.38466266129874283</c:v>
                </c:pt>
                <c:pt idx="2731">
                  <c:v>0.38476634185629038</c:v>
                </c:pt>
                <c:pt idx="2732">
                  <c:v>0.38486966548965584</c:v>
                </c:pt>
                <c:pt idx="2733">
                  <c:v>0.38497263189631725</c:v>
                </c:pt>
                <c:pt idx="2734">
                  <c:v>0.38507524077474337</c:v>
                </c:pt>
                <c:pt idx="2735">
                  <c:v>0.38517749182439526</c:v>
                </c:pt>
                <c:pt idx="2736">
                  <c:v>0.38527938474572765</c:v>
                </c:pt>
                <c:pt idx="2737">
                  <c:v>0.3853809192401903</c:v>
                </c:pt>
                <c:pt idx="2738">
                  <c:v>0.38548209501022968</c:v>
                </c:pt>
                <c:pt idx="2739">
                  <c:v>0.38558291175929027</c:v>
                </c:pt>
                <c:pt idx="2740">
                  <c:v>0.38568336919181612</c:v>
                </c:pt>
                <c:pt idx="2741">
                  <c:v>0.385783467013252</c:v>
                </c:pt>
                <c:pt idx="2742">
                  <c:v>0.38588320493004524</c:v>
                </c:pt>
                <c:pt idx="2743">
                  <c:v>0.38598258264964702</c:v>
                </c:pt>
                <c:pt idx="2744">
                  <c:v>0.38608159988051366</c:v>
                </c:pt>
                <c:pt idx="2745">
                  <c:v>0.38618025633210812</c:v>
                </c:pt>
                <c:pt idx="2746">
                  <c:v>0.38627855171490155</c:v>
                </c:pt>
                <c:pt idx="2747">
                  <c:v>0.38637648574037453</c:v>
                </c:pt>
                <c:pt idx="2748">
                  <c:v>0.38647405812101865</c:v>
                </c:pt>
                <c:pt idx="2749">
                  <c:v>0.38657126857033769</c:v>
                </c:pt>
                <c:pt idx="2750">
                  <c:v>0.38666811680284924</c:v>
                </c:pt>
                <c:pt idx="2751">
                  <c:v>0.38676460253408601</c:v>
                </c:pt>
                <c:pt idx="2752">
                  <c:v>0.38686072548059719</c:v>
                </c:pt>
                <c:pt idx="2753">
                  <c:v>0.38695648535994986</c:v>
                </c:pt>
                <c:pt idx="2754">
                  <c:v>0.38705188189073048</c:v>
                </c:pt>
                <c:pt idx="2755">
                  <c:v>0.38714691479254604</c:v>
                </c:pt>
                <c:pt idx="2756">
                  <c:v>0.38724158378602569</c:v>
                </c:pt>
                <c:pt idx="2757">
                  <c:v>0.38733588859282181</c:v>
                </c:pt>
                <c:pt idx="2758">
                  <c:v>0.38742982893561179</c:v>
                </c:pt>
                <c:pt idx="2759">
                  <c:v>0.38752340453809891</c:v>
                </c:pt>
                <c:pt idx="2760">
                  <c:v>0.38761661512501416</c:v>
                </c:pt>
                <c:pt idx="2761">
                  <c:v>0.38770946042211712</c:v>
                </c:pt>
                <c:pt idx="2762">
                  <c:v>0.38780194015619768</c:v>
                </c:pt>
                <c:pt idx="2763">
                  <c:v>0.38789405405507732</c:v>
                </c:pt>
                <c:pt idx="2764">
                  <c:v>0.38798580184761022</c:v>
                </c:pt>
                <c:pt idx="2765">
                  <c:v>0.38807718326368468</c:v>
                </c:pt>
                <c:pt idx="2766">
                  <c:v>0.38816819803422481</c:v>
                </c:pt>
                <c:pt idx="2767">
                  <c:v>0.38825884589119125</c:v>
                </c:pt>
                <c:pt idx="2768">
                  <c:v>0.38834912656758291</c:v>
                </c:pt>
                <c:pt idx="2769">
                  <c:v>0.38843903979743805</c:v>
                </c:pt>
                <c:pt idx="2770">
                  <c:v>0.38852858531583589</c:v>
                </c:pt>
                <c:pt idx="2771">
                  <c:v>0.38861776285889754</c:v>
                </c:pt>
                <c:pt idx="2772">
                  <c:v>0.38870657216378751</c:v>
                </c:pt>
                <c:pt idx="2773">
                  <c:v>0.38879501296871483</c:v>
                </c:pt>
                <c:pt idx="2774">
                  <c:v>0.38888308501293473</c:v>
                </c:pt>
                <c:pt idx="2775">
                  <c:v>0.38897078803674945</c:v>
                </c:pt>
                <c:pt idx="2776">
                  <c:v>0.38905812178150978</c:v>
                </c:pt>
                <c:pt idx="2777">
                  <c:v>0.38914508598961617</c:v>
                </c:pt>
                <c:pt idx="2778">
                  <c:v>0.38923168040452027</c:v>
                </c:pt>
                <c:pt idx="2779">
                  <c:v>0.38931790477072586</c:v>
                </c:pt>
                <c:pt idx="2780">
                  <c:v>0.38940375883379047</c:v>
                </c:pt>
                <c:pt idx="2781">
                  <c:v>0.38948924234032611</c:v>
                </c:pt>
                <c:pt idx="2782">
                  <c:v>0.38957435503800103</c:v>
                </c:pt>
                <c:pt idx="2783">
                  <c:v>0.38965909667554077</c:v>
                </c:pt>
                <c:pt idx="2784">
                  <c:v>0.38974346700272949</c:v>
                </c:pt>
                <c:pt idx="2785">
                  <c:v>0.38982746577041066</c:v>
                </c:pt>
                <c:pt idx="2786">
                  <c:v>0.38991109273048924</c:v>
                </c:pt>
                <c:pt idx="2787">
                  <c:v>0.3899943476359321</c:v>
                </c:pt>
                <c:pt idx="2788">
                  <c:v>0.39007723024076968</c:v>
                </c:pt>
                <c:pt idx="2789">
                  <c:v>0.39015974030009676</c:v>
                </c:pt>
                <c:pt idx="2790">
                  <c:v>0.39024187757007428</c:v>
                </c:pt>
                <c:pt idx="2791">
                  <c:v>0.39032364180793006</c:v>
                </c:pt>
                <c:pt idx="2792">
                  <c:v>0.3904050327719602</c:v>
                </c:pt>
                <c:pt idx="2793">
                  <c:v>0.3904860502215301</c:v>
                </c:pt>
                <c:pt idx="2794">
                  <c:v>0.39056669391707582</c:v>
                </c:pt>
                <c:pt idx="2795">
                  <c:v>0.39064696362010526</c:v>
                </c:pt>
                <c:pt idx="2796">
                  <c:v>0.39072685909319932</c:v>
                </c:pt>
                <c:pt idx="2797">
                  <c:v>0.39080638010001273</c:v>
                </c:pt>
                <c:pt idx="2798">
                  <c:v>0.39088552640527596</c:v>
                </c:pt>
                <c:pt idx="2799">
                  <c:v>0.39096429777479558</c:v>
                </c:pt>
                <c:pt idx="2800">
                  <c:v>0.39104269397545594</c:v>
                </c:pt>
                <c:pt idx="2801">
                  <c:v>0.39112071477522004</c:v>
                </c:pt>
                <c:pt idx="2802">
                  <c:v>0.39119835994313085</c:v>
                </c:pt>
                <c:pt idx="2803">
                  <c:v>0.39127562924931242</c:v>
                </c:pt>
                <c:pt idx="2804">
                  <c:v>0.39135252246497099</c:v>
                </c:pt>
                <c:pt idx="2805">
                  <c:v>0.39142903936239593</c:v>
                </c:pt>
                <c:pt idx="2806">
                  <c:v>0.39150517971496113</c:v>
                </c:pt>
                <c:pt idx="2807">
                  <c:v>0.39158094329712612</c:v>
                </c:pt>
                <c:pt idx="2808">
                  <c:v>0.3916563298844371</c:v>
                </c:pt>
                <c:pt idx="2809">
                  <c:v>0.39173133925352782</c:v>
                </c:pt>
                <c:pt idx="2810">
                  <c:v>0.39180597118212113</c:v>
                </c:pt>
                <c:pt idx="2811">
                  <c:v>0.39188022544902967</c:v>
                </c:pt>
                <c:pt idx="2812">
                  <c:v>0.39195410183415741</c:v>
                </c:pt>
                <c:pt idx="2813">
                  <c:v>0.39202760011850013</c:v>
                </c:pt>
                <c:pt idx="2814">
                  <c:v>0.39210072008414704</c:v>
                </c:pt>
                <c:pt idx="2815">
                  <c:v>0.39217346151428173</c:v>
                </c:pt>
                <c:pt idx="2816">
                  <c:v>0.39224582419318299</c:v>
                </c:pt>
                <c:pt idx="2817">
                  <c:v>0.39231780790622611</c:v>
                </c:pt>
                <c:pt idx="2818">
                  <c:v>0.39238941243988396</c:v>
                </c:pt>
                <c:pt idx="2819">
                  <c:v>0.39246063758172789</c:v>
                </c:pt>
                <c:pt idx="2820">
                  <c:v>0.3925314831204289</c:v>
                </c:pt>
                <c:pt idx="2821">
                  <c:v>0.39260194884575872</c:v>
                </c:pt>
                <c:pt idx="2822">
                  <c:v>0.39267203454859051</c:v>
                </c:pt>
                <c:pt idx="2823">
                  <c:v>0.39274174002090051</c:v>
                </c:pt>
                <c:pt idx="2824">
                  <c:v>0.39281106505576863</c:v>
                </c:pt>
                <c:pt idx="2825">
                  <c:v>0.39288000944737927</c:v>
                </c:pt>
                <c:pt idx="2826">
                  <c:v>0.39294857299102309</c:v>
                </c:pt>
                <c:pt idx="2827">
                  <c:v>0.39301675548309717</c:v>
                </c:pt>
                <c:pt idx="2828">
                  <c:v>0.39308455672110665</c:v>
                </c:pt>
                <c:pt idx="2829">
                  <c:v>0.39315197650366546</c:v>
                </c:pt>
                <c:pt idx="2830">
                  <c:v>0.39321901463049719</c:v>
                </c:pt>
                <c:pt idx="2831">
                  <c:v>0.39328567090243655</c:v>
                </c:pt>
                <c:pt idx="2832">
                  <c:v>0.39335194512142974</c:v>
                </c:pt>
                <c:pt idx="2833">
                  <c:v>0.39341783709053596</c:v>
                </c:pt>
                <c:pt idx="2834">
                  <c:v>0.39348334661392803</c:v>
                </c:pt>
                <c:pt idx="2835">
                  <c:v>0.39354847349689354</c:v>
                </c:pt>
                <c:pt idx="2836">
                  <c:v>0.39361321754583578</c:v>
                </c:pt>
                <c:pt idx="2837">
                  <c:v>0.39367757856827473</c:v>
                </c:pt>
                <c:pt idx="2838">
                  <c:v>0.39374155637284791</c:v>
                </c:pt>
                <c:pt idx="2839">
                  <c:v>0.39380515076931139</c:v>
                </c:pt>
                <c:pt idx="2840">
                  <c:v>0.39386836156854083</c:v>
                </c:pt>
                <c:pt idx="2841">
                  <c:v>0.39393118858253218</c:v>
                </c:pt>
                <c:pt idx="2842">
                  <c:v>0.39399363162440287</c:v>
                </c:pt>
                <c:pt idx="2843">
                  <c:v>0.39405569050839251</c:v>
                </c:pt>
                <c:pt idx="2844">
                  <c:v>0.39411736504986405</c:v>
                </c:pt>
                <c:pt idx="2845">
                  <c:v>0.39417865506530458</c:v>
                </c:pt>
                <c:pt idx="2846">
                  <c:v>0.39423956037232594</c:v>
                </c:pt>
                <c:pt idx="2847">
                  <c:v>0.39430008078966633</c:v>
                </c:pt>
                <c:pt idx="2848">
                  <c:v>0.39436021613719041</c:v>
                </c:pt>
                <c:pt idx="2849">
                  <c:v>0.39441996623589093</c:v>
                </c:pt>
                <c:pt idx="2850">
                  <c:v>0.39447933090788895</c:v>
                </c:pt>
                <c:pt idx="2851">
                  <c:v>0.39453830997643513</c:v>
                </c:pt>
                <c:pt idx="2852">
                  <c:v>0.39459690326591074</c:v>
                </c:pt>
                <c:pt idx="2853">
                  <c:v>0.39465511060182795</c:v>
                </c:pt>
                <c:pt idx="2854">
                  <c:v>0.39471293181083128</c:v>
                </c:pt>
                <c:pt idx="2855">
                  <c:v>0.39477036672069815</c:v>
                </c:pt>
                <c:pt idx="2856">
                  <c:v>0.39482741516033976</c:v>
                </c:pt>
                <c:pt idx="2857">
                  <c:v>0.39488407695980215</c:v>
                </c:pt>
                <c:pt idx="2858">
                  <c:v>0.39494035195026678</c:v>
                </c:pt>
                <c:pt idx="2859">
                  <c:v>0.39499623996405148</c:v>
                </c:pt>
                <c:pt idx="2860">
                  <c:v>0.39505174083461125</c:v>
                </c:pt>
                <c:pt idx="2861">
                  <c:v>0.39510685439653925</c:v>
                </c:pt>
                <c:pt idx="2862">
                  <c:v>0.39516158048556738</c:v>
                </c:pt>
                <c:pt idx="2863">
                  <c:v>0.39521591893856711</c:v>
                </c:pt>
                <c:pt idx="2864">
                  <c:v>0.3952698695935507</c:v>
                </c:pt>
                <c:pt idx="2865">
                  <c:v>0.39532343228967132</c:v>
                </c:pt>
                <c:pt idx="2866">
                  <c:v>0.39537660686722448</c:v>
                </c:pt>
                <c:pt idx="2867">
                  <c:v>0.39542939316764841</c:v>
                </c:pt>
                <c:pt idx="2868">
                  <c:v>0.3954817910335251</c:v>
                </c:pt>
                <c:pt idx="2869">
                  <c:v>0.39553380030858087</c:v>
                </c:pt>
                <c:pt idx="2870">
                  <c:v>0.39558542083768738</c:v>
                </c:pt>
                <c:pt idx="2871">
                  <c:v>0.39563665246686225</c:v>
                </c:pt>
                <c:pt idx="2872">
                  <c:v>0.39568749504326983</c:v>
                </c:pt>
                <c:pt idx="2873">
                  <c:v>0.39573794841522197</c:v>
                </c:pt>
                <c:pt idx="2874">
                  <c:v>0.39578801243217882</c:v>
                </c:pt>
                <c:pt idx="2875">
                  <c:v>0.39583768694474952</c:v>
                </c:pt>
                <c:pt idx="2876">
                  <c:v>0.39588697180469301</c:v>
                </c:pt>
                <c:pt idx="2877">
                  <c:v>0.39593586686491872</c:v>
                </c:pt>
                <c:pt idx="2878">
                  <c:v>0.39598437197948727</c:v>
                </c:pt>
                <c:pt idx="2879">
                  <c:v>0.39603248700361127</c:v>
                </c:pt>
                <c:pt idx="2880">
                  <c:v>0.3960802117936561</c:v>
                </c:pt>
                <c:pt idx="2881">
                  <c:v>0.3961275462071403</c:v>
                </c:pt>
                <c:pt idx="2882">
                  <c:v>0.39617449010273675</c:v>
                </c:pt>
                <c:pt idx="2883">
                  <c:v>0.39622104334027297</c:v>
                </c:pt>
                <c:pt idx="2884">
                  <c:v>0.39626720578073205</c:v>
                </c:pt>
                <c:pt idx="2885">
                  <c:v>0.39631297728625331</c:v>
                </c:pt>
                <c:pt idx="2886">
                  <c:v>0.39635835772013284</c:v>
                </c:pt>
                <c:pt idx="2887">
                  <c:v>0.39640334694682439</c:v>
                </c:pt>
                <c:pt idx="2888">
                  <c:v>0.39644794483193985</c:v>
                </c:pt>
                <c:pt idx="2889">
                  <c:v>0.39649215124225023</c:v>
                </c:pt>
                <c:pt idx="2890">
                  <c:v>0.39653596604568581</c:v>
                </c:pt>
                <c:pt idx="2891">
                  <c:v>0.39657938911133728</c:v>
                </c:pt>
                <c:pt idx="2892">
                  <c:v>0.3966224203094561</c:v>
                </c:pt>
                <c:pt idx="2893">
                  <c:v>0.39666505951145542</c:v>
                </c:pt>
                <c:pt idx="2894">
                  <c:v>0.39670730658991044</c:v>
                </c:pt>
                <c:pt idx="2895">
                  <c:v>0.39674916141855904</c:v>
                </c:pt>
                <c:pt idx="2896">
                  <c:v>0.39679062387230274</c:v>
                </c:pt>
                <c:pt idx="2897">
                  <c:v>0.39683169382720701</c:v>
                </c:pt>
                <c:pt idx="2898">
                  <c:v>0.396872371160502</c:v>
                </c:pt>
                <c:pt idx="2899">
                  <c:v>0.39691265575058315</c:v>
                </c:pt>
                <c:pt idx="2900">
                  <c:v>0.39695254747701181</c:v>
                </c:pt>
                <c:pt idx="2901">
                  <c:v>0.39699204622051565</c:v>
                </c:pt>
                <c:pt idx="2902">
                  <c:v>0.39703115186298965</c:v>
                </c:pt>
                <c:pt idx="2903">
                  <c:v>0.3970698642874963</c:v>
                </c:pt>
                <c:pt idx="2904">
                  <c:v>0.39710818337826648</c:v>
                </c:pt>
                <c:pt idx="2905">
                  <c:v>0.39714610902069969</c:v>
                </c:pt>
                <c:pt idx="2906">
                  <c:v>0.39718364110136506</c:v>
                </c:pt>
                <c:pt idx="2907">
                  <c:v>0.39722077950800144</c:v>
                </c:pt>
                <c:pt idx="2908">
                  <c:v>0.39725752412951848</c:v>
                </c:pt>
                <c:pt idx="2909">
                  <c:v>0.39729387485599671</c:v>
                </c:pt>
                <c:pt idx="2910">
                  <c:v>0.39732983157868834</c:v>
                </c:pt>
                <c:pt idx="2911">
                  <c:v>0.39736539419001776</c:v>
                </c:pt>
                <c:pt idx="2912">
                  <c:v>0.39740056258358203</c:v>
                </c:pt>
                <c:pt idx="2913">
                  <c:v>0.39743533665415148</c:v>
                </c:pt>
                <c:pt idx="2914">
                  <c:v>0.39746971629767025</c:v>
                </c:pt>
                <c:pt idx="2915">
                  <c:v>0.39750370141125657</c:v>
                </c:pt>
                <c:pt idx="2916">
                  <c:v>0.39753729189320369</c:v>
                </c:pt>
                <c:pt idx="2917">
                  <c:v>0.39757048764298009</c:v>
                </c:pt>
                <c:pt idx="2918">
                  <c:v>0.3976032885612299</c:v>
                </c:pt>
                <c:pt idx="2919">
                  <c:v>0.39763569454977371</c:v>
                </c:pt>
                <c:pt idx="2920">
                  <c:v>0.39766770551160885</c:v>
                </c:pt>
                <c:pt idx="2921">
                  <c:v>0.39769932135091007</c:v>
                </c:pt>
                <c:pt idx="2922">
                  <c:v>0.39773054197302948</c:v>
                </c:pt>
                <c:pt idx="2923">
                  <c:v>0.39776136728449779</c:v>
                </c:pt>
                <c:pt idx="2924">
                  <c:v>0.39779179719302415</c:v>
                </c:pt>
                <c:pt idx="2925">
                  <c:v>0.39782183160749712</c:v>
                </c:pt>
                <c:pt idx="2926">
                  <c:v>0.39785147043798463</c:v>
                </c:pt>
                <c:pt idx="2927">
                  <c:v>0.39788071359573468</c:v>
                </c:pt>
                <c:pt idx="2928">
                  <c:v>0.39790956099317593</c:v>
                </c:pt>
                <c:pt idx="2929">
                  <c:v>0.39793801254391775</c:v>
                </c:pt>
                <c:pt idx="2930">
                  <c:v>0.39796606816275104</c:v>
                </c:pt>
                <c:pt idx="2931">
                  <c:v>0.3979937277656484</c:v>
                </c:pt>
                <c:pt idx="2932">
                  <c:v>0.3980209912697647</c:v>
                </c:pt>
                <c:pt idx="2933">
                  <c:v>0.39804785859343739</c:v>
                </c:pt>
                <c:pt idx="2934">
                  <c:v>0.39807432965618694</c:v>
                </c:pt>
                <c:pt idx="2935">
                  <c:v>0.39810040437871724</c:v>
                </c:pt>
                <c:pt idx="2936">
                  <c:v>0.3981260826829161</c:v>
                </c:pt>
                <c:pt idx="2937">
                  <c:v>0.3981513644918554</c:v>
                </c:pt>
                <c:pt idx="2938">
                  <c:v>0.39817624972979171</c:v>
                </c:pt>
                <c:pt idx="2939">
                  <c:v>0.39820073832216657</c:v>
                </c:pt>
                <c:pt idx="2940">
                  <c:v>0.39822483019560695</c:v>
                </c:pt>
                <c:pt idx="2941">
                  <c:v>0.39824852527792526</c:v>
                </c:pt>
                <c:pt idx="2942">
                  <c:v>0.39827182349812029</c:v>
                </c:pt>
                <c:pt idx="2943">
                  <c:v>0.39829472478637717</c:v>
                </c:pt>
                <c:pt idx="2944">
                  <c:v>0.39831722907406775</c:v>
                </c:pt>
                <c:pt idx="2945">
                  <c:v>0.39833933629375101</c:v>
                </c:pt>
                <c:pt idx="2946">
                  <c:v>0.39836104637917352</c:v>
                </c:pt>
                <c:pt idx="2947">
                  <c:v>0.39838235926526938</c:v>
                </c:pt>
                <c:pt idx="2948">
                  <c:v>0.39840327488816113</c:v>
                </c:pt>
                <c:pt idx="2949">
                  <c:v>0.39842379318515947</c:v>
                </c:pt>
                <c:pt idx="2950">
                  <c:v>0.39844391409476404</c:v>
                </c:pt>
                <c:pt idx="2951">
                  <c:v>0.39846363755666336</c:v>
                </c:pt>
                <c:pt idx="2952">
                  <c:v>0.39848296351173551</c:v>
                </c:pt>
                <c:pt idx="2953">
                  <c:v>0.39850189190204804</c:v>
                </c:pt>
                <c:pt idx="2954">
                  <c:v>0.39852042267085852</c:v>
                </c:pt>
                <c:pt idx="2955">
                  <c:v>0.39853855576261471</c:v>
                </c:pt>
                <c:pt idx="2956">
                  <c:v>0.39855629112295499</c:v>
                </c:pt>
                <c:pt idx="2957">
                  <c:v>0.39857362869870838</c:v>
                </c:pt>
                <c:pt idx="2958">
                  <c:v>0.39859056843789498</c:v>
                </c:pt>
                <c:pt idx="2959">
                  <c:v>0.39860711028972623</c:v>
                </c:pt>
                <c:pt idx="2960">
                  <c:v>0.39862325420460504</c:v>
                </c:pt>
                <c:pt idx="2961">
                  <c:v>0.39863900013412618</c:v>
                </c:pt>
                <c:pt idx="2962">
                  <c:v>0.39865434803107647</c:v>
                </c:pt>
                <c:pt idx="2963">
                  <c:v>0.39866929784943494</c:v>
                </c:pt>
                <c:pt idx="2964">
                  <c:v>0.3986838495443733</c:v>
                </c:pt>
                <c:pt idx="2965">
                  <c:v>0.39869800307225572</c:v>
                </c:pt>
                <c:pt idx="2966">
                  <c:v>0.3987117583906396</c:v>
                </c:pt>
                <c:pt idx="2967">
                  <c:v>0.39872511545827533</c:v>
                </c:pt>
                <c:pt idx="2968">
                  <c:v>0.39873807423510665</c:v>
                </c:pt>
                <c:pt idx="2969">
                  <c:v>0.39875063468227112</c:v>
                </c:pt>
                <c:pt idx="2970">
                  <c:v>0.39876279676209969</c:v>
                </c:pt>
                <c:pt idx="2971">
                  <c:v>0.39877456043811754</c:v>
                </c:pt>
                <c:pt idx="2972">
                  <c:v>0.3987859256750439</c:v>
                </c:pt>
                <c:pt idx="2973">
                  <c:v>0.39879689243879224</c:v>
                </c:pt>
                <c:pt idx="2974">
                  <c:v>0.39880746069647066</c:v>
                </c:pt>
                <c:pt idx="2975">
                  <c:v>0.3988176304163818</c:v>
                </c:pt>
                <c:pt idx="2976">
                  <c:v>0.39882740156802315</c:v>
                </c:pt>
                <c:pt idx="2977">
                  <c:v>0.39883677412208707</c:v>
                </c:pt>
                <c:pt idx="2978">
                  <c:v>0.39884574805046114</c:v>
                </c:pt>
                <c:pt idx="2979">
                  <c:v>0.39885432332622811</c:v>
                </c:pt>
                <c:pt idx="2980">
                  <c:v>0.39886249992366613</c:v>
                </c:pt>
                <c:pt idx="2981">
                  <c:v>0.39887027781824885</c:v>
                </c:pt>
                <c:pt idx="2982">
                  <c:v>0.39887765698664557</c:v>
                </c:pt>
                <c:pt idx="2983">
                  <c:v>0.39888463740672137</c:v>
                </c:pt>
                <c:pt idx="2984">
                  <c:v>0.39889121905753705</c:v>
                </c:pt>
                <c:pt idx="2985">
                  <c:v>0.39889740191934947</c:v>
                </c:pt>
                <c:pt idx="2986">
                  <c:v>0.39890318597361157</c:v>
                </c:pt>
                <c:pt idx="2987">
                  <c:v>0.39890857120297246</c:v>
                </c:pt>
                <c:pt idx="2988">
                  <c:v>0.39891355759127739</c:v>
                </c:pt>
                <c:pt idx="2989">
                  <c:v>0.39891814512356794</c:v>
                </c:pt>
                <c:pt idx="2990">
                  <c:v>0.39892233378608216</c:v>
                </c:pt>
                <c:pt idx="2991">
                  <c:v>0.39892612356625456</c:v>
                </c:pt>
                <c:pt idx="2992">
                  <c:v>0.39892951445271613</c:v>
                </c:pt>
                <c:pt idx="2993">
                  <c:v>0.39893250643529443</c:v>
                </c:pt>
                <c:pt idx="2994">
                  <c:v>0.39893509950501371</c:v>
                </c:pt>
                <c:pt idx="2995">
                  <c:v>0.39893729365409492</c:v>
                </c:pt>
                <c:pt idx="2996">
                  <c:v>0.39893908887595564</c:v>
                </c:pt>
                <c:pt idx="2997">
                  <c:v>0.39894048516521013</c:v>
                </c:pt>
                <c:pt idx="2998">
                  <c:v>0.39894148251766981</c:v>
                </c:pt>
                <c:pt idx="2999">
                  <c:v>0.39894208093034239</c:v>
                </c:pt>
                <c:pt idx="3000">
                  <c:v>0.3989422804014327</c:v>
                </c:pt>
                <c:pt idx="3001">
                  <c:v>0.39894208093034239</c:v>
                </c:pt>
                <c:pt idx="3002">
                  <c:v>0.39894148251766981</c:v>
                </c:pt>
                <c:pt idx="3003">
                  <c:v>0.39894048516521013</c:v>
                </c:pt>
                <c:pt idx="3004">
                  <c:v>0.39893908887595564</c:v>
                </c:pt>
                <c:pt idx="3005">
                  <c:v>0.39893729365409492</c:v>
                </c:pt>
                <c:pt idx="3006">
                  <c:v>0.39893509950501371</c:v>
                </c:pt>
                <c:pt idx="3007">
                  <c:v>0.39893250643529443</c:v>
                </c:pt>
                <c:pt idx="3008">
                  <c:v>0.39892951445271613</c:v>
                </c:pt>
                <c:pt idx="3009">
                  <c:v>0.39892612356625456</c:v>
                </c:pt>
                <c:pt idx="3010">
                  <c:v>0.39892233378608216</c:v>
                </c:pt>
                <c:pt idx="3011">
                  <c:v>0.39891814512356794</c:v>
                </c:pt>
                <c:pt idx="3012">
                  <c:v>0.39891355759127739</c:v>
                </c:pt>
                <c:pt idx="3013">
                  <c:v>0.39890857120297246</c:v>
                </c:pt>
                <c:pt idx="3014">
                  <c:v>0.39890318597361157</c:v>
                </c:pt>
                <c:pt idx="3015">
                  <c:v>0.39889740191934947</c:v>
                </c:pt>
                <c:pt idx="3016">
                  <c:v>0.39889121905753705</c:v>
                </c:pt>
                <c:pt idx="3017">
                  <c:v>0.39888463740672137</c:v>
                </c:pt>
                <c:pt idx="3018">
                  <c:v>0.39887765698664557</c:v>
                </c:pt>
                <c:pt idx="3019">
                  <c:v>0.39887027781824885</c:v>
                </c:pt>
                <c:pt idx="3020">
                  <c:v>0.39886249992366613</c:v>
                </c:pt>
                <c:pt idx="3021">
                  <c:v>0.39885432332622811</c:v>
                </c:pt>
                <c:pt idx="3022">
                  <c:v>0.39884574805046114</c:v>
                </c:pt>
                <c:pt idx="3023">
                  <c:v>0.39883677412208707</c:v>
                </c:pt>
                <c:pt idx="3024">
                  <c:v>0.39882740156802315</c:v>
                </c:pt>
                <c:pt idx="3025">
                  <c:v>0.3988176304163818</c:v>
                </c:pt>
                <c:pt idx="3026">
                  <c:v>0.39880746069647066</c:v>
                </c:pt>
                <c:pt idx="3027">
                  <c:v>0.39879689243879224</c:v>
                </c:pt>
                <c:pt idx="3028">
                  <c:v>0.3987859256750439</c:v>
                </c:pt>
                <c:pt idx="3029">
                  <c:v>0.39877456043811754</c:v>
                </c:pt>
                <c:pt idx="3030">
                  <c:v>0.39876279676209969</c:v>
                </c:pt>
                <c:pt idx="3031">
                  <c:v>0.39875063468227112</c:v>
                </c:pt>
                <c:pt idx="3032">
                  <c:v>0.39873807423510665</c:v>
                </c:pt>
                <c:pt idx="3033">
                  <c:v>0.39872511545827533</c:v>
                </c:pt>
                <c:pt idx="3034">
                  <c:v>0.3987117583906396</c:v>
                </c:pt>
                <c:pt idx="3035">
                  <c:v>0.39869800307225572</c:v>
                </c:pt>
                <c:pt idx="3036">
                  <c:v>0.3986838495443733</c:v>
                </c:pt>
                <c:pt idx="3037">
                  <c:v>0.39866929784943494</c:v>
                </c:pt>
                <c:pt idx="3038">
                  <c:v>0.39865434803107647</c:v>
                </c:pt>
                <c:pt idx="3039">
                  <c:v>0.39863900013412618</c:v>
                </c:pt>
                <c:pt idx="3040">
                  <c:v>0.39862325420460504</c:v>
                </c:pt>
                <c:pt idx="3041">
                  <c:v>0.39860711028972623</c:v>
                </c:pt>
                <c:pt idx="3042">
                  <c:v>0.39859056843789498</c:v>
                </c:pt>
                <c:pt idx="3043">
                  <c:v>0.39857362869870838</c:v>
                </c:pt>
                <c:pt idx="3044">
                  <c:v>0.39855629112295499</c:v>
                </c:pt>
                <c:pt idx="3045">
                  <c:v>0.39853855576261471</c:v>
                </c:pt>
                <c:pt idx="3046">
                  <c:v>0.39852042267085852</c:v>
                </c:pt>
                <c:pt idx="3047">
                  <c:v>0.39850189190204804</c:v>
                </c:pt>
                <c:pt idx="3048">
                  <c:v>0.39848296351173551</c:v>
                </c:pt>
                <c:pt idx="3049">
                  <c:v>0.39846363755666336</c:v>
                </c:pt>
                <c:pt idx="3050">
                  <c:v>0.39844391409476398</c:v>
                </c:pt>
                <c:pt idx="3051">
                  <c:v>0.39842379318515947</c:v>
                </c:pt>
                <c:pt idx="3052">
                  <c:v>0.39840327488816113</c:v>
                </c:pt>
                <c:pt idx="3053">
                  <c:v>0.39838235926526938</c:v>
                </c:pt>
                <c:pt idx="3054">
                  <c:v>0.39836104637917347</c:v>
                </c:pt>
                <c:pt idx="3055">
                  <c:v>0.39833933629375101</c:v>
                </c:pt>
                <c:pt idx="3056">
                  <c:v>0.39831722907406775</c:v>
                </c:pt>
                <c:pt idx="3057">
                  <c:v>0.39829472478637717</c:v>
                </c:pt>
                <c:pt idx="3058">
                  <c:v>0.39827182349812029</c:v>
                </c:pt>
                <c:pt idx="3059">
                  <c:v>0.39824852527792526</c:v>
                </c:pt>
                <c:pt idx="3060">
                  <c:v>0.39822483019560695</c:v>
                </c:pt>
                <c:pt idx="3061">
                  <c:v>0.39820073832216657</c:v>
                </c:pt>
                <c:pt idx="3062">
                  <c:v>0.39817624972979171</c:v>
                </c:pt>
                <c:pt idx="3063">
                  <c:v>0.3981513644918554</c:v>
                </c:pt>
                <c:pt idx="3064">
                  <c:v>0.3981260826829161</c:v>
                </c:pt>
                <c:pt idx="3065">
                  <c:v>0.39810040437871724</c:v>
                </c:pt>
                <c:pt idx="3066">
                  <c:v>0.39807432965618694</c:v>
                </c:pt>
                <c:pt idx="3067">
                  <c:v>0.39804785859343739</c:v>
                </c:pt>
                <c:pt idx="3068">
                  <c:v>0.3980209912697647</c:v>
                </c:pt>
                <c:pt idx="3069">
                  <c:v>0.3979937277656484</c:v>
                </c:pt>
                <c:pt idx="3070">
                  <c:v>0.39796606816275104</c:v>
                </c:pt>
                <c:pt idx="3071">
                  <c:v>0.39793801254391775</c:v>
                </c:pt>
                <c:pt idx="3072">
                  <c:v>0.39790956099317593</c:v>
                </c:pt>
                <c:pt idx="3073">
                  <c:v>0.39788071359573468</c:v>
                </c:pt>
                <c:pt idx="3074">
                  <c:v>0.39785147043798463</c:v>
                </c:pt>
                <c:pt idx="3075">
                  <c:v>0.39782183160749712</c:v>
                </c:pt>
                <c:pt idx="3076">
                  <c:v>0.39779179719302415</c:v>
                </c:pt>
                <c:pt idx="3077">
                  <c:v>0.39776136728449779</c:v>
                </c:pt>
                <c:pt idx="3078">
                  <c:v>0.39773054197302948</c:v>
                </c:pt>
                <c:pt idx="3079">
                  <c:v>0.39769932135091002</c:v>
                </c:pt>
                <c:pt idx="3080">
                  <c:v>0.39766770551160885</c:v>
                </c:pt>
                <c:pt idx="3081">
                  <c:v>0.39763569454977371</c:v>
                </c:pt>
                <c:pt idx="3082">
                  <c:v>0.3976032885612299</c:v>
                </c:pt>
                <c:pt idx="3083">
                  <c:v>0.39757048764298003</c:v>
                </c:pt>
                <c:pt idx="3084">
                  <c:v>0.39753729189320369</c:v>
                </c:pt>
                <c:pt idx="3085">
                  <c:v>0.39750370141125657</c:v>
                </c:pt>
                <c:pt idx="3086">
                  <c:v>0.39746971629767025</c:v>
                </c:pt>
                <c:pt idx="3087">
                  <c:v>0.39743533665415148</c:v>
                </c:pt>
                <c:pt idx="3088">
                  <c:v>0.39740056258358203</c:v>
                </c:pt>
                <c:pt idx="3089">
                  <c:v>0.39736539419001776</c:v>
                </c:pt>
                <c:pt idx="3090">
                  <c:v>0.39732983157868834</c:v>
                </c:pt>
                <c:pt idx="3091">
                  <c:v>0.39729387485599671</c:v>
                </c:pt>
                <c:pt idx="3092">
                  <c:v>0.39725752412951848</c:v>
                </c:pt>
                <c:pt idx="3093">
                  <c:v>0.39722077950800144</c:v>
                </c:pt>
                <c:pt idx="3094">
                  <c:v>0.39718364110136506</c:v>
                </c:pt>
                <c:pt idx="3095">
                  <c:v>0.39714610902069969</c:v>
                </c:pt>
                <c:pt idx="3096">
                  <c:v>0.39710818337826648</c:v>
                </c:pt>
                <c:pt idx="3097">
                  <c:v>0.3970698642874963</c:v>
                </c:pt>
                <c:pt idx="3098">
                  <c:v>0.39703115186298965</c:v>
                </c:pt>
                <c:pt idx="3099">
                  <c:v>0.39699204622051565</c:v>
                </c:pt>
                <c:pt idx="3100">
                  <c:v>0.39695254747701181</c:v>
                </c:pt>
                <c:pt idx="3101">
                  <c:v>0.39691265575058315</c:v>
                </c:pt>
                <c:pt idx="3102">
                  <c:v>0.396872371160502</c:v>
                </c:pt>
                <c:pt idx="3103">
                  <c:v>0.39683169382720701</c:v>
                </c:pt>
                <c:pt idx="3104">
                  <c:v>0.39679062387230274</c:v>
                </c:pt>
                <c:pt idx="3105">
                  <c:v>0.39674916141855904</c:v>
                </c:pt>
                <c:pt idx="3106">
                  <c:v>0.39670730658991044</c:v>
                </c:pt>
                <c:pt idx="3107">
                  <c:v>0.39666505951145542</c:v>
                </c:pt>
                <c:pt idx="3108">
                  <c:v>0.3966224203094561</c:v>
                </c:pt>
                <c:pt idx="3109">
                  <c:v>0.39657938911133728</c:v>
                </c:pt>
                <c:pt idx="3110">
                  <c:v>0.39653596604568581</c:v>
                </c:pt>
                <c:pt idx="3111">
                  <c:v>0.39649215124225023</c:v>
                </c:pt>
                <c:pt idx="3112">
                  <c:v>0.39644794483193985</c:v>
                </c:pt>
                <c:pt idx="3113">
                  <c:v>0.39640334694682439</c:v>
                </c:pt>
                <c:pt idx="3114">
                  <c:v>0.39635835772013284</c:v>
                </c:pt>
                <c:pt idx="3115">
                  <c:v>0.39631297728625331</c:v>
                </c:pt>
                <c:pt idx="3116">
                  <c:v>0.39626720578073205</c:v>
                </c:pt>
                <c:pt idx="3117">
                  <c:v>0.39622104334027297</c:v>
                </c:pt>
                <c:pt idx="3118">
                  <c:v>0.39617449010273675</c:v>
                </c:pt>
                <c:pt idx="3119">
                  <c:v>0.3961275462071403</c:v>
                </c:pt>
                <c:pt idx="3120">
                  <c:v>0.3960802117936561</c:v>
                </c:pt>
                <c:pt idx="3121">
                  <c:v>0.39603248700361127</c:v>
                </c:pt>
                <c:pt idx="3122">
                  <c:v>0.39598437197948727</c:v>
                </c:pt>
                <c:pt idx="3123">
                  <c:v>0.39593586686491866</c:v>
                </c:pt>
                <c:pt idx="3124">
                  <c:v>0.39588697180469301</c:v>
                </c:pt>
                <c:pt idx="3125">
                  <c:v>0.39583768694474952</c:v>
                </c:pt>
                <c:pt idx="3126">
                  <c:v>0.39578801243217882</c:v>
                </c:pt>
                <c:pt idx="3127">
                  <c:v>0.39573794841522192</c:v>
                </c:pt>
                <c:pt idx="3128">
                  <c:v>0.39568749504326983</c:v>
                </c:pt>
                <c:pt idx="3129">
                  <c:v>0.39563665246686225</c:v>
                </c:pt>
                <c:pt idx="3130">
                  <c:v>0.39558542083768738</c:v>
                </c:pt>
                <c:pt idx="3131">
                  <c:v>0.39553380030858087</c:v>
                </c:pt>
                <c:pt idx="3132">
                  <c:v>0.3954817910335251</c:v>
                </c:pt>
                <c:pt idx="3133">
                  <c:v>0.39542939316764841</c:v>
                </c:pt>
                <c:pt idx="3134">
                  <c:v>0.39537660686722448</c:v>
                </c:pt>
                <c:pt idx="3135">
                  <c:v>0.39532343228967132</c:v>
                </c:pt>
                <c:pt idx="3136">
                  <c:v>0.3952698695935507</c:v>
                </c:pt>
                <c:pt idx="3137">
                  <c:v>0.39521591893856711</c:v>
                </c:pt>
                <c:pt idx="3138">
                  <c:v>0.39516158048556738</c:v>
                </c:pt>
                <c:pt idx="3139">
                  <c:v>0.39510685439653925</c:v>
                </c:pt>
                <c:pt idx="3140">
                  <c:v>0.39505174083461125</c:v>
                </c:pt>
                <c:pt idx="3141">
                  <c:v>0.39499623996405148</c:v>
                </c:pt>
                <c:pt idx="3142">
                  <c:v>0.39494035195026678</c:v>
                </c:pt>
                <c:pt idx="3143">
                  <c:v>0.39488407695980215</c:v>
                </c:pt>
                <c:pt idx="3144">
                  <c:v>0.39482741516033976</c:v>
                </c:pt>
                <c:pt idx="3145">
                  <c:v>0.39477036672069815</c:v>
                </c:pt>
                <c:pt idx="3146">
                  <c:v>0.39471293181083128</c:v>
                </c:pt>
                <c:pt idx="3147">
                  <c:v>0.39465511060182795</c:v>
                </c:pt>
                <c:pt idx="3148">
                  <c:v>0.39459690326591074</c:v>
                </c:pt>
                <c:pt idx="3149">
                  <c:v>0.39453830997643513</c:v>
                </c:pt>
                <c:pt idx="3150">
                  <c:v>0.39447933090788895</c:v>
                </c:pt>
                <c:pt idx="3151">
                  <c:v>0.39441996623589087</c:v>
                </c:pt>
                <c:pt idx="3152">
                  <c:v>0.39436021613719041</c:v>
                </c:pt>
                <c:pt idx="3153">
                  <c:v>0.39430008078966633</c:v>
                </c:pt>
                <c:pt idx="3154">
                  <c:v>0.39423956037232594</c:v>
                </c:pt>
                <c:pt idx="3155">
                  <c:v>0.39417865506530453</c:v>
                </c:pt>
                <c:pt idx="3156">
                  <c:v>0.39411736504986405</c:v>
                </c:pt>
                <c:pt idx="3157">
                  <c:v>0.39405569050839251</c:v>
                </c:pt>
                <c:pt idx="3158">
                  <c:v>0.39399363162440287</c:v>
                </c:pt>
                <c:pt idx="3159">
                  <c:v>0.39393118858253218</c:v>
                </c:pt>
                <c:pt idx="3160">
                  <c:v>0.39386836156854083</c:v>
                </c:pt>
                <c:pt idx="3161">
                  <c:v>0.39380515076931139</c:v>
                </c:pt>
                <c:pt idx="3162">
                  <c:v>0.39374155637284791</c:v>
                </c:pt>
                <c:pt idx="3163">
                  <c:v>0.39367757856827468</c:v>
                </c:pt>
                <c:pt idx="3164">
                  <c:v>0.39361321754583578</c:v>
                </c:pt>
                <c:pt idx="3165">
                  <c:v>0.39354847349689354</c:v>
                </c:pt>
                <c:pt idx="3166">
                  <c:v>0.39348334661392803</c:v>
                </c:pt>
                <c:pt idx="3167">
                  <c:v>0.3934178370905359</c:v>
                </c:pt>
                <c:pt idx="3168">
                  <c:v>0.39335194512142974</c:v>
                </c:pt>
                <c:pt idx="3169">
                  <c:v>0.39328567090243655</c:v>
                </c:pt>
                <c:pt idx="3170">
                  <c:v>0.39321901463049719</c:v>
                </c:pt>
                <c:pt idx="3171">
                  <c:v>0.3931519765036654</c:v>
                </c:pt>
                <c:pt idx="3172">
                  <c:v>0.39308455672110665</c:v>
                </c:pt>
                <c:pt idx="3173">
                  <c:v>0.39301675548309717</c:v>
                </c:pt>
                <c:pt idx="3174">
                  <c:v>0.39294857299102309</c:v>
                </c:pt>
                <c:pt idx="3175">
                  <c:v>0.39288000944737927</c:v>
                </c:pt>
                <c:pt idx="3176">
                  <c:v>0.39281106505576863</c:v>
                </c:pt>
                <c:pt idx="3177">
                  <c:v>0.39274174002090051</c:v>
                </c:pt>
                <c:pt idx="3178">
                  <c:v>0.39267203454859051</c:v>
                </c:pt>
                <c:pt idx="3179">
                  <c:v>0.39260194884575866</c:v>
                </c:pt>
                <c:pt idx="3180">
                  <c:v>0.3925314831204289</c:v>
                </c:pt>
                <c:pt idx="3181">
                  <c:v>0.39246063758172789</c:v>
                </c:pt>
                <c:pt idx="3182">
                  <c:v>0.39238941243988396</c:v>
                </c:pt>
                <c:pt idx="3183">
                  <c:v>0.39231780790622606</c:v>
                </c:pt>
                <c:pt idx="3184">
                  <c:v>0.39224582419318299</c:v>
                </c:pt>
                <c:pt idx="3185">
                  <c:v>0.39217346151428173</c:v>
                </c:pt>
                <c:pt idx="3186">
                  <c:v>0.39210072008414704</c:v>
                </c:pt>
                <c:pt idx="3187">
                  <c:v>0.39202760011850007</c:v>
                </c:pt>
                <c:pt idx="3188">
                  <c:v>0.39195410183415735</c:v>
                </c:pt>
                <c:pt idx="3189">
                  <c:v>0.39188022544902967</c:v>
                </c:pt>
                <c:pt idx="3190">
                  <c:v>0.39180597118212113</c:v>
                </c:pt>
                <c:pt idx="3191">
                  <c:v>0.39173133925352777</c:v>
                </c:pt>
                <c:pt idx="3192">
                  <c:v>0.39165632988443705</c:v>
                </c:pt>
                <c:pt idx="3193">
                  <c:v>0.39158094329712612</c:v>
                </c:pt>
                <c:pt idx="3194">
                  <c:v>0.39150517971496113</c:v>
                </c:pt>
                <c:pt idx="3195">
                  <c:v>0.39142903936239587</c:v>
                </c:pt>
                <c:pt idx="3196">
                  <c:v>0.39135252246497093</c:v>
                </c:pt>
                <c:pt idx="3197">
                  <c:v>0.39127562924931242</c:v>
                </c:pt>
                <c:pt idx="3198">
                  <c:v>0.39119835994313085</c:v>
                </c:pt>
                <c:pt idx="3199">
                  <c:v>0.39112071477521998</c:v>
                </c:pt>
                <c:pt idx="3200">
                  <c:v>0.39104269397545588</c:v>
                </c:pt>
                <c:pt idx="3201">
                  <c:v>0.39096429777479558</c:v>
                </c:pt>
                <c:pt idx="3202">
                  <c:v>0.39088552640527596</c:v>
                </c:pt>
                <c:pt idx="3203">
                  <c:v>0.39080638010001273</c:v>
                </c:pt>
                <c:pt idx="3204">
                  <c:v>0.39072685909319926</c:v>
                </c:pt>
                <c:pt idx="3205">
                  <c:v>0.39064696362010526</c:v>
                </c:pt>
                <c:pt idx="3206">
                  <c:v>0.39056669391707582</c:v>
                </c:pt>
                <c:pt idx="3207">
                  <c:v>0.3904860502215301</c:v>
                </c:pt>
                <c:pt idx="3208">
                  <c:v>0.3904050327719602</c:v>
                </c:pt>
                <c:pt idx="3209">
                  <c:v>0.39032364180793006</c:v>
                </c:pt>
                <c:pt idx="3210">
                  <c:v>0.39024187757007428</c:v>
                </c:pt>
                <c:pt idx="3211">
                  <c:v>0.39015974030009676</c:v>
                </c:pt>
                <c:pt idx="3212">
                  <c:v>0.39007723024076962</c:v>
                </c:pt>
                <c:pt idx="3213">
                  <c:v>0.3899943476359321</c:v>
                </c:pt>
                <c:pt idx="3214">
                  <c:v>0.38991109273048924</c:v>
                </c:pt>
                <c:pt idx="3215">
                  <c:v>0.38982746577041066</c:v>
                </c:pt>
                <c:pt idx="3216">
                  <c:v>0.38974346700272944</c:v>
                </c:pt>
                <c:pt idx="3217">
                  <c:v>0.38965909667554077</c:v>
                </c:pt>
                <c:pt idx="3218">
                  <c:v>0.38957435503800103</c:v>
                </c:pt>
                <c:pt idx="3219">
                  <c:v>0.38948924234032611</c:v>
                </c:pt>
                <c:pt idx="3220">
                  <c:v>0.38940375883379041</c:v>
                </c:pt>
                <c:pt idx="3221">
                  <c:v>0.38931790477072586</c:v>
                </c:pt>
                <c:pt idx="3222">
                  <c:v>0.38923168040452027</c:v>
                </c:pt>
                <c:pt idx="3223">
                  <c:v>0.38914508598961617</c:v>
                </c:pt>
                <c:pt idx="3224">
                  <c:v>0.38905812178150972</c:v>
                </c:pt>
                <c:pt idx="3225">
                  <c:v>0.38897078803674945</c:v>
                </c:pt>
                <c:pt idx="3226">
                  <c:v>0.38888308501293473</c:v>
                </c:pt>
                <c:pt idx="3227">
                  <c:v>0.38879501296871483</c:v>
                </c:pt>
                <c:pt idx="3228">
                  <c:v>0.38870657216378746</c:v>
                </c:pt>
                <c:pt idx="3229">
                  <c:v>0.38861776285889754</c:v>
                </c:pt>
                <c:pt idx="3230">
                  <c:v>0.38852858531583589</c:v>
                </c:pt>
                <c:pt idx="3231">
                  <c:v>0.38843903979743805</c:v>
                </c:pt>
                <c:pt idx="3232">
                  <c:v>0.38834912656758286</c:v>
                </c:pt>
                <c:pt idx="3233">
                  <c:v>0.38825884589119125</c:v>
                </c:pt>
                <c:pt idx="3234">
                  <c:v>0.38816819803422481</c:v>
                </c:pt>
                <c:pt idx="3235">
                  <c:v>0.38807718326368468</c:v>
                </c:pt>
                <c:pt idx="3236">
                  <c:v>0.38798580184761017</c:v>
                </c:pt>
                <c:pt idx="3237">
                  <c:v>0.38789405405507732</c:v>
                </c:pt>
                <c:pt idx="3238">
                  <c:v>0.38780194015619768</c:v>
                </c:pt>
                <c:pt idx="3239">
                  <c:v>0.38770946042211712</c:v>
                </c:pt>
                <c:pt idx="3240">
                  <c:v>0.38761661512501411</c:v>
                </c:pt>
                <c:pt idx="3241">
                  <c:v>0.38752340453809891</c:v>
                </c:pt>
                <c:pt idx="3242">
                  <c:v>0.38742982893561179</c:v>
                </c:pt>
                <c:pt idx="3243">
                  <c:v>0.38733588859282181</c:v>
                </c:pt>
                <c:pt idx="3244">
                  <c:v>0.38724158378602563</c:v>
                </c:pt>
                <c:pt idx="3245">
                  <c:v>0.38714691479254604</c:v>
                </c:pt>
                <c:pt idx="3246">
                  <c:v>0.38705188189073048</c:v>
                </c:pt>
                <c:pt idx="3247">
                  <c:v>0.38695648535994986</c:v>
                </c:pt>
                <c:pt idx="3248">
                  <c:v>0.38686072548059713</c:v>
                </c:pt>
                <c:pt idx="3249">
                  <c:v>0.38676460253408601</c:v>
                </c:pt>
                <c:pt idx="3250">
                  <c:v>0.38666811680284924</c:v>
                </c:pt>
                <c:pt idx="3251">
                  <c:v>0.38657126857033769</c:v>
                </c:pt>
                <c:pt idx="3252">
                  <c:v>0.38647405812101859</c:v>
                </c:pt>
                <c:pt idx="3253">
                  <c:v>0.38637648574037453</c:v>
                </c:pt>
                <c:pt idx="3254">
                  <c:v>0.38627855171490155</c:v>
                </c:pt>
                <c:pt idx="3255">
                  <c:v>0.38618025633210812</c:v>
                </c:pt>
                <c:pt idx="3256">
                  <c:v>0.38608159988051366</c:v>
                </c:pt>
                <c:pt idx="3257">
                  <c:v>0.38598258264964702</c:v>
                </c:pt>
                <c:pt idx="3258">
                  <c:v>0.38588320493004524</c:v>
                </c:pt>
                <c:pt idx="3259">
                  <c:v>0.385783467013252</c:v>
                </c:pt>
                <c:pt idx="3260">
                  <c:v>0.38568336919181606</c:v>
                </c:pt>
                <c:pt idx="3261">
                  <c:v>0.38558291175929027</c:v>
                </c:pt>
                <c:pt idx="3262">
                  <c:v>0.38548209501022968</c:v>
                </c:pt>
                <c:pt idx="3263">
                  <c:v>0.3853809192401903</c:v>
                </c:pt>
                <c:pt idx="3264">
                  <c:v>0.38527938474572759</c:v>
                </c:pt>
                <c:pt idx="3265">
                  <c:v>0.38517749182439526</c:v>
                </c:pt>
                <c:pt idx="3266">
                  <c:v>0.38507524077474337</c:v>
                </c:pt>
                <c:pt idx="3267">
                  <c:v>0.38497263189631725</c:v>
                </c:pt>
                <c:pt idx="3268">
                  <c:v>0.38486966548965584</c:v>
                </c:pt>
                <c:pt idx="3269">
                  <c:v>0.38476634185629038</c:v>
                </c:pt>
                <c:pt idx="3270">
                  <c:v>0.38466266129874283</c:v>
                </c:pt>
                <c:pt idx="3271">
                  <c:v>0.38455862412052422</c:v>
                </c:pt>
                <c:pt idx="3272">
                  <c:v>0.3844542306261336</c:v>
                </c:pt>
                <c:pt idx="3273">
                  <c:v>0.38434948112105621</c:v>
                </c:pt>
                <c:pt idx="3274">
                  <c:v>0.38424437591176214</c:v>
                </c:pt>
                <c:pt idx="3275">
                  <c:v>0.38413891530570476</c:v>
                </c:pt>
                <c:pt idx="3276">
                  <c:v>0.38403309961131926</c:v>
                </c:pt>
                <c:pt idx="3277">
                  <c:v>0.38392692913802107</c:v>
                </c:pt>
                <c:pt idx="3278">
                  <c:v>0.3838204041962045</c:v>
                </c:pt>
                <c:pt idx="3279">
                  <c:v>0.38371352509724121</c:v>
                </c:pt>
                <c:pt idx="3280">
                  <c:v>0.38360629215347852</c:v>
                </c:pt>
                <c:pt idx="3281">
                  <c:v>0.38349870567823802</c:v>
                </c:pt>
                <c:pt idx="3282">
                  <c:v>0.38339076598581412</c:v>
                </c:pt>
                <c:pt idx="3283">
                  <c:v>0.38328247339147231</c:v>
                </c:pt>
                <c:pt idx="3284">
                  <c:v>0.38317382821144769</c:v>
                </c:pt>
                <c:pt idx="3285">
                  <c:v>0.38306483076294379</c:v>
                </c:pt>
                <c:pt idx="3286">
                  <c:v>0.38295548136413043</c:v>
                </c:pt>
                <c:pt idx="3287">
                  <c:v>0.38284578033414252</c:v>
                </c:pt>
                <c:pt idx="3288">
                  <c:v>0.38273572799307848</c:v>
                </c:pt>
                <c:pt idx="3289">
                  <c:v>0.38262532466199878</c:v>
                </c:pt>
                <c:pt idx="3290">
                  <c:v>0.38251457066292405</c:v>
                </c:pt>
                <c:pt idx="3291">
                  <c:v>0.38240346631883382</c:v>
                </c:pt>
                <c:pt idx="3292">
                  <c:v>0.38229201195366475</c:v>
                </c:pt>
                <c:pt idx="3293">
                  <c:v>0.38218020789230944</c:v>
                </c:pt>
                <c:pt idx="3294">
                  <c:v>0.38206805446061426</c:v>
                </c:pt>
                <c:pt idx="3295">
                  <c:v>0.38195555198537817</c:v>
                </c:pt>
                <c:pt idx="3296">
                  <c:v>0.38184270079435112</c:v>
                </c:pt>
                <c:pt idx="3297">
                  <c:v>0.38172950121623239</c:v>
                </c:pt>
                <c:pt idx="3298">
                  <c:v>0.38161595358066885</c:v>
                </c:pt>
                <c:pt idx="3299">
                  <c:v>0.38150205821825356</c:v>
                </c:pt>
                <c:pt idx="3300">
                  <c:v>0.38138781546052408</c:v>
                </c:pt>
                <c:pt idx="3301">
                  <c:v>0.38127322563996102</c:v>
                </c:pt>
                <c:pt idx="3302">
                  <c:v>0.38115828908998617</c:v>
                </c:pt>
                <c:pt idx="3303">
                  <c:v>0.38104300614496101</c:v>
                </c:pt>
                <c:pt idx="3304">
                  <c:v>0.38092737714018499</c:v>
                </c:pt>
                <c:pt idx="3305">
                  <c:v>0.38081140241189432</c:v>
                </c:pt>
                <c:pt idx="3306">
                  <c:v>0.38069508229725968</c:v>
                </c:pt>
                <c:pt idx="3307">
                  <c:v>0.38057841713438512</c:v>
                </c:pt>
                <c:pt idx="3308">
                  <c:v>0.38046140726230609</c:v>
                </c:pt>
                <c:pt idx="3309">
                  <c:v>0.38034405302098812</c:v>
                </c:pt>
                <c:pt idx="3310">
                  <c:v>0.38022635475132494</c:v>
                </c:pt>
                <c:pt idx="3311">
                  <c:v>0.38010831279513674</c:v>
                </c:pt>
                <c:pt idx="3312">
                  <c:v>0.37998992749516874</c:v>
                </c:pt>
                <c:pt idx="3313">
                  <c:v>0.3798711991950896</c:v>
                </c:pt>
                <c:pt idx="3314">
                  <c:v>0.37975212823948945</c:v>
                </c:pt>
                <c:pt idx="3315">
                  <c:v>0.37963271497387846</c:v>
                </c:pt>
                <c:pt idx="3316">
                  <c:v>0.37951295974468491</c:v>
                </c:pt>
                <c:pt idx="3317">
                  <c:v>0.37939286289925406</c:v>
                </c:pt>
                <c:pt idx="3318">
                  <c:v>0.37927242478584583</c:v>
                </c:pt>
                <c:pt idx="3319">
                  <c:v>0.37915164575363342</c:v>
                </c:pt>
                <c:pt idx="3320">
                  <c:v>0.37903052615270166</c:v>
                </c:pt>
                <c:pt idx="3321">
                  <c:v>0.37890906633404536</c:v>
                </c:pt>
                <c:pt idx="3322">
                  <c:v>0.37878726664956741</c:v>
                </c:pt>
                <c:pt idx="3323">
                  <c:v>0.37866512745207714</c:v>
                </c:pt>
                <c:pt idx="3324">
                  <c:v>0.37854264909528867</c:v>
                </c:pt>
                <c:pt idx="3325">
                  <c:v>0.37841983193381945</c:v>
                </c:pt>
                <c:pt idx="3326">
                  <c:v>0.37829667632318797</c:v>
                </c:pt>
                <c:pt idx="3327">
                  <c:v>0.37817318261981259</c:v>
                </c:pt>
                <c:pt idx="3328">
                  <c:v>0.37804935118100946</c:v>
                </c:pt>
                <c:pt idx="3329">
                  <c:v>0.37792518236499123</c:v>
                </c:pt>
                <c:pt idx="3330">
                  <c:v>0.37780067653086458</c:v>
                </c:pt>
                <c:pt idx="3331">
                  <c:v>0.37767583403862937</c:v>
                </c:pt>
                <c:pt idx="3332">
                  <c:v>0.37755065524917625</c:v>
                </c:pt>
                <c:pt idx="3333">
                  <c:v>0.37742514052428527</c:v>
                </c:pt>
                <c:pt idx="3334">
                  <c:v>0.37729929022662401</c:v>
                </c:pt>
                <c:pt idx="3335">
                  <c:v>0.37717310471974586</c:v>
                </c:pt>
                <c:pt idx="3336">
                  <c:v>0.37704658436808813</c:v>
                </c:pt>
                <c:pt idx="3337">
                  <c:v>0.37691972953697056</c:v>
                </c:pt>
                <c:pt idx="3338">
                  <c:v>0.37679254059259348</c:v>
                </c:pt>
                <c:pt idx="3339">
                  <c:v>0.37666501790203594</c:v>
                </c:pt>
                <c:pt idx="3340">
                  <c:v>0.37653716183325397</c:v>
                </c:pt>
                <c:pt idx="3341">
                  <c:v>0.37640897275507879</c:v>
                </c:pt>
                <c:pt idx="3342">
                  <c:v>0.3762804510372153</c:v>
                </c:pt>
                <c:pt idx="3343">
                  <c:v>0.37615159705023993</c:v>
                </c:pt>
                <c:pt idx="3344">
                  <c:v>0.37602241116559915</c:v>
                </c:pt>
                <c:pt idx="3345">
                  <c:v>0.37589289375560736</c:v>
                </c:pt>
                <c:pt idx="3346">
                  <c:v>0.37576304519344561</c:v>
                </c:pt>
                <c:pt idx="3347">
                  <c:v>0.37563286585315925</c:v>
                </c:pt>
                <c:pt idx="3348">
                  <c:v>0.37550235610965654</c:v>
                </c:pt>
                <c:pt idx="3349">
                  <c:v>0.37537151633870663</c:v>
                </c:pt>
                <c:pt idx="3350">
                  <c:v>0.37524034691693792</c:v>
                </c:pt>
                <c:pt idx="3351">
                  <c:v>0.37510884822183604</c:v>
                </c:pt>
                <c:pt idx="3352">
                  <c:v>0.37497702063174237</c:v>
                </c:pt>
                <c:pt idx="3353">
                  <c:v>0.37484486452585175</c:v>
                </c:pt>
                <c:pt idx="3354">
                  <c:v>0.37471238028421117</c:v>
                </c:pt>
                <c:pt idx="3355">
                  <c:v>0.37457956828771766</c:v>
                </c:pt>
                <c:pt idx="3356">
                  <c:v>0.37444642891811658</c:v>
                </c:pt>
                <c:pt idx="3357">
                  <c:v>0.3743129625579994</c:v>
                </c:pt>
                <c:pt idx="3358">
                  <c:v>0.37417916959080283</c:v>
                </c:pt>
                <c:pt idx="3359">
                  <c:v>0.37404505040080582</c:v>
                </c:pt>
                <c:pt idx="3360">
                  <c:v>0.37391060537312842</c:v>
                </c:pt>
                <c:pt idx="3361">
                  <c:v>0.37377583489372984</c:v>
                </c:pt>
                <c:pt idx="3362">
                  <c:v>0.37364073934940661</c:v>
                </c:pt>
                <c:pt idx="3363">
                  <c:v>0.37350531912779056</c:v>
                </c:pt>
                <c:pt idx="3364">
                  <c:v>0.37336957461734704</c:v>
                </c:pt>
                <c:pt idx="3365">
                  <c:v>0.37323350620737322</c:v>
                </c:pt>
                <c:pt idx="3366">
                  <c:v>0.37309711428799608</c:v>
                </c:pt>
                <c:pt idx="3367">
                  <c:v>0.3729603992501706</c:v>
                </c:pt>
                <c:pt idx="3368">
                  <c:v>0.37282336148567768</c:v>
                </c:pt>
                <c:pt idx="3369">
                  <c:v>0.37268600138712271</c:v>
                </c:pt>
                <c:pt idx="3370">
                  <c:v>0.37254831934793342</c:v>
                </c:pt>
                <c:pt idx="3371">
                  <c:v>0.37241031576235789</c:v>
                </c:pt>
                <c:pt idx="3372">
                  <c:v>0.37227199102546293</c:v>
                </c:pt>
                <c:pt idx="3373">
                  <c:v>0.37213334553313204</c:v>
                </c:pt>
                <c:pt idx="3374">
                  <c:v>0.37199437968206361</c:v>
                </c:pt>
                <c:pt idx="3375">
                  <c:v>0.37185509386976895</c:v>
                </c:pt>
                <c:pt idx="3376">
                  <c:v>0.37171548849457042</c:v>
                </c:pt>
                <c:pt idx="3377">
                  <c:v>0.37157556395559949</c:v>
                </c:pt>
                <c:pt idx="3378">
                  <c:v>0.37143532065279516</c:v>
                </c:pt>
                <c:pt idx="3379">
                  <c:v>0.37129475898690145</c:v>
                </c:pt>
                <c:pt idx="3380">
                  <c:v>0.37115387935946603</c:v>
                </c:pt>
                <c:pt idx="3381">
                  <c:v>0.371012682172838</c:v>
                </c:pt>
                <c:pt idx="3382">
                  <c:v>0.37087116783016633</c:v>
                </c:pt>
                <c:pt idx="3383">
                  <c:v>0.37072933673539743</c:v>
                </c:pt>
                <c:pt idx="3384">
                  <c:v>0.37058718929327361</c:v>
                </c:pt>
                <c:pt idx="3385">
                  <c:v>0.37044472590933097</c:v>
                </c:pt>
                <c:pt idx="3386">
                  <c:v>0.37030194698989788</c:v>
                </c:pt>
                <c:pt idx="3387">
                  <c:v>0.37015885294209233</c:v>
                </c:pt>
                <c:pt idx="3388">
                  <c:v>0.3700154441738206</c:v>
                </c:pt>
                <c:pt idx="3389">
                  <c:v>0.36987172109377509</c:v>
                </c:pt>
                <c:pt idx="3390">
                  <c:v>0.36972768411143231</c:v>
                </c:pt>
                <c:pt idx="3391">
                  <c:v>0.36958333363705126</c:v>
                </c:pt>
                <c:pt idx="3392">
                  <c:v>0.36943867008167114</c:v>
                </c:pt>
                <c:pt idx="3393">
                  <c:v>0.36929369385710931</c:v>
                </c:pt>
                <c:pt idx="3394">
                  <c:v>0.36914840537595994</c:v>
                </c:pt>
                <c:pt idx="3395">
                  <c:v>0.36900280505159144</c:v>
                </c:pt>
                <c:pt idx="3396">
                  <c:v>0.36885689329814475</c:v>
                </c:pt>
                <c:pt idx="3397">
                  <c:v>0.3687106705305313</c:v>
                </c:pt>
                <c:pt idx="3398">
                  <c:v>0.36856413716443143</c:v>
                </c:pt>
                <c:pt idx="3399">
                  <c:v>0.36841729361629166</c:v>
                </c:pt>
                <c:pt idx="3400">
                  <c:v>0.36827014030332339</c:v>
                </c:pt>
                <c:pt idx="3401">
                  <c:v>0.36812267764350054</c:v>
                </c:pt>
                <c:pt idx="3402">
                  <c:v>0.36797490605555805</c:v>
                </c:pt>
                <c:pt idx="3403">
                  <c:v>0.3678268259589893</c:v>
                </c:pt>
                <c:pt idx="3404">
                  <c:v>0.36767843777404446</c:v>
                </c:pt>
                <c:pt idx="3405">
                  <c:v>0.36752974192172838</c:v>
                </c:pt>
                <c:pt idx="3406">
                  <c:v>0.36738073882379901</c:v>
                </c:pt>
                <c:pt idx="3407">
                  <c:v>0.36723142890276461</c:v>
                </c:pt>
                <c:pt idx="3408">
                  <c:v>0.36708181258188249</c:v>
                </c:pt>
                <c:pt idx="3409">
                  <c:v>0.36693189028515671</c:v>
                </c:pt>
                <c:pt idx="3410">
                  <c:v>0.36678166243733612</c:v>
                </c:pt>
                <c:pt idx="3411">
                  <c:v>0.36663112946391224</c:v>
                </c:pt>
                <c:pt idx="3412">
                  <c:v>0.36648029179111752</c:v>
                </c:pt>
                <c:pt idx="3413">
                  <c:v>0.36632914984592296</c:v>
                </c:pt>
                <c:pt idx="3414">
                  <c:v>0.36617770405603661</c:v>
                </c:pt>
                <c:pt idx="3415">
                  <c:v>0.36602595484990108</c:v>
                </c:pt>
                <c:pt idx="3416">
                  <c:v>0.36587390265669162</c:v>
                </c:pt>
                <c:pt idx="3417">
                  <c:v>0.36572154790631428</c:v>
                </c:pt>
                <c:pt idx="3418">
                  <c:v>0.36556889102940388</c:v>
                </c:pt>
                <c:pt idx="3419">
                  <c:v>0.36541593245732173</c:v>
                </c:pt>
                <c:pt idx="3420">
                  <c:v>0.36526267262215389</c:v>
                </c:pt>
                <c:pt idx="3421">
                  <c:v>0.36510911195670886</c:v>
                </c:pt>
                <c:pt idx="3422">
                  <c:v>0.36495525089451591</c:v>
                </c:pt>
                <c:pt idx="3423">
                  <c:v>0.36480108986982268</c:v>
                </c:pt>
                <c:pt idx="3424">
                  <c:v>0.36464662931759334</c:v>
                </c:pt>
                <c:pt idx="3425">
                  <c:v>0.36449186967350644</c:v>
                </c:pt>
                <c:pt idx="3426">
                  <c:v>0.36433681137395302</c:v>
                </c:pt>
                <c:pt idx="3427">
                  <c:v>0.36418145485603448</c:v>
                </c:pt>
                <c:pt idx="3428">
                  <c:v>0.3640258005575604</c:v>
                </c:pt>
                <c:pt idx="3429">
                  <c:v>0.36386984891704666</c:v>
                </c:pt>
                <c:pt idx="3430">
                  <c:v>0.36371360037371336</c:v>
                </c:pt>
                <c:pt idx="3431">
                  <c:v>0.36355705536748284</c:v>
                </c:pt>
                <c:pt idx="3432">
                  <c:v>0.36340021433897723</c:v>
                </c:pt>
                <c:pt idx="3433">
                  <c:v>0.36324307772951681</c:v>
                </c:pt>
                <c:pt idx="3434">
                  <c:v>0.36308564598111798</c:v>
                </c:pt>
                <c:pt idx="3435">
                  <c:v>0.36292791953649073</c:v>
                </c:pt>
                <c:pt idx="3436">
                  <c:v>0.36276989883903699</c:v>
                </c:pt>
                <c:pt idx="3437">
                  <c:v>0.36261158433284835</c:v>
                </c:pt>
                <c:pt idx="3438">
                  <c:v>0.36245297646270419</c:v>
                </c:pt>
                <c:pt idx="3439">
                  <c:v>0.3622940756740694</c:v>
                </c:pt>
                <c:pt idx="3440">
                  <c:v>0.36213488241309222</c:v>
                </c:pt>
                <c:pt idx="3441">
                  <c:v>0.36197539712660243</c:v>
                </c:pt>
                <c:pt idx="3442">
                  <c:v>0.36181562026210923</c:v>
                </c:pt>
                <c:pt idx="3443">
                  <c:v>0.36165555226779889</c:v>
                </c:pt>
                <c:pt idx="3444">
                  <c:v>0.36149519359253279</c:v>
                </c:pt>
                <c:pt idx="3445">
                  <c:v>0.36133454468584547</c:v>
                </c:pt>
                <c:pt idx="3446">
                  <c:v>0.36117360599794252</c:v>
                </c:pt>
                <c:pt idx="3447">
                  <c:v>0.3610123779796981</c:v>
                </c:pt>
                <c:pt idx="3448">
                  <c:v>0.36085086108265324</c:v>
                </c:pt>
                <c:pt idx="3449">
                  <c:v>0.36068905575901378</c:v>
                </c:pt>
                <c:pt idx="3450">
                  <c:v>0.36052696246164795</c:v>
                </c:pt>
                <c:pt idx="3451">
                  <c:v>0.36036458164408436</c:v>
                </c:pt>
                <c:pt idx="3452">
                  <c:v>0.3602019137605102</c:v>
                </c:pt>
                <c:pt idx="3453">
                  <c:v>0.3600389592657684</c:v>
                </c:pt>
                <c:pt idx="3454">
                  <c:v>0.35987571861535661</c:v>
                </c:pt>
                <c:pt idx="3455">
                  <c:v>0.35971219226542389</c:v>
                </c:pt>
                <c:pt idx="3456">
                  <c:v>0.35954838067276956</c:v>
                </c:pt>
                <c:pt idx="3457">
                  <c:v>0.35938428429484043</c:v>
                </c:pt>
                <c:pt idx="3458">
                  <c:v>0.35921990358972894</c:v>
                </c:pt>
                <c:pt idx="3459">
                  <c:v>0.35905523901617126</c:v>
                </c:pt>
                <c:pt idx="3460">
                  <c:v>0.35889029103354464</c:v>
                </c:pt>
                <c:pt idx="3461">
                  <c:v>0.35872506010186561</c:v>
                </c:pt>
                <c:pt idx="3462">
                  <c:v>0.35855954668178786</c:v>
                </c:pt>
                <c:pt idx="3463">
                  <c:v>0.3583937512346001</c:v>
                </c:pt>
                <c:pt idx="3464">
                  <c:v>0.35822767422222374</c:v>
                </c:pt>
                <c:pt idx="3465">
                  <c:v>0.35806131610721081</c:v>
                </c:pt>
                <c:pt idx="3466">
                  <c:v>0.35789467735274205</c:v>
                </c:pt>
                <c:pt idx="3467">
                  <c:v>0.35772775842262455</c:v>
                </c:pt>
                <c:pt idx="3468">
                  <c:v>0.35756055978128964</c:v>
                </c:pt>
                <c:pt idx="3469">
                  <c:v>0.3573930818937906</c:v>
                </c:pt>
                <c:pt idx="3470">
                  <c:v>0.3572253252258008</c:v>
                </c:pt>
                <c:pt idx="3471">
                  <c:v>0.35705729024361144</c:v>
                </c:pt>
                <c:pt idx="3472">
                  <c:v>0.35688897741412928</c:v>
                </c:pt>
                <c:pt idx="3473">
                  <c:v>0.35672038720487464</c:v>
                </c:pt>
                <c:pt idx="3474">
                  <c:v>0.356551520083979</c:v>
                </c:pt>
                <c:pt idx="3475">
                  <c:v>0.35638237652018323</c:v>
                </c:pt>
                <c:pt idx="3476">
                  <c:v>0.35621295698283506</c:v>
                </c:pt>
                <c:pt idx="3477">
                  <c:v>0.35604326194188707</c:v>
                </c:pt>
                <c:pt idx="3478">
                  <c:v>0.35587329186789446</c:v>
                </c:pt>
                <c:pt idx="3479">
                  <c:v>0.35570304723201313</c:v>
                </c:pt>
                <c:pt idx="3480">
                  <c:v>0.35553252850599709</c:v>
                </c:pt>
                <c:pt idx="3481">
                  <c:v>0.35536173616219663</c:v>
                </c:pt>
                <c:pt idx="3482">
                  <c:v>0.35519067067355586</c:v>
                </c:pt>
                <c:pt idx="3483">
                  <c:v>0.35501933251361106</c:v>
                </c:pt>
                <c:pt idx="3484">
                  <c:v>0.35484772215648769</c:v>
                </c:pt>
                <c:pt idx="3485">
                  <c:v>0.35467584007689901</c:v>
                </c:pt>
                <c:pt idx="3486">
                  <c:v>0.35450368675014321</c:v>
                </c:pt>
                <c:pt idx="3487">
                  <c:v>0.35433126265210196</c:v>
                </c:pt>
                <c:pt idx="3488">
                  <c:v>0.35415856825923747</c:v>
                </c:pt>
                <c:pt idx="3489">
                  <c:v>0.35398560404859086</c:v>
                </c:pt>
                <c:pt idx="3490">
                  <c:v>0.35381237049777964</c:v>
                </c:pt>
                <c:pt idx="3491">
                  <c:v>0.35363886808499584</c:v>
                </c:pt>
                <c:pt idx="3492">
                  <c:v>0.35346509728900333</c:v>
                </c:pt>
                <c:pt idx="3493">
                  <c:v>0.35329105858913623</c:v>
                </c:pt>
                <c:pt idx="3494">
                  <c:v>0.35311675246529606</c:v>
                </c:pt>
                <c:pt idx="3495">
                  <c:v>0.35294217939795031</c:v>
                </c:pt>
                <c:pt idx="3496">
                  <c:v>0.3527673398681293</c:v>
                </c:pt>
                <c:pt idx="3497">
                  <c:v>0.35259223435742498</c:v>
                </c:pt>
                <c:pt idx="3498">
                  <c:v>0.35241686334798783</c:v>
                </c:pt>
                <c:pt idx="3499">
                  <c:v>0.35224122732252544</c:v>
                </c:pt>
                <c:pt idx="3500">
                  <c:v>0.35206532676429952</c:v>
                </c:pt>
                <c:pt idx="3501">
                  <c:v>0.35188916215712435</c:v>
                </c:pt>
                <c:pt idx="3502">
                  <c:v>0.35171273398536429</c:v>
                </c:pt>
                <c:pt idx="3503">
                  <c:v>0.35153604273393152</c:v>
                </c:pt>
                <c:pt idx="3504">
                  <c:v>0.35135908888828399</c:v>
                </c:pt>
                <c:pt idx="3505">
                  <c:v>0.35118187293442299</c:v>
                </c:pt>
                <c:pt idx="3506">
                  <c:v>0.35100439535889105</c:v>
                </c:pt>
                <c:pt idx="3507">
                  <c:v>0.35082665664876989</c:v>
                </c:pt>
                <c:pt idx="3508">
                  <c:v>0.35064865729167793</c:v>
                </c:pt>
                <c:pt idx="3509">
                  <c:v>0.35047039777576811</c:v>
                </c:pt>
                <c:pt idx="3510">
                  <c:v>0.35029187858972577</c:v>
                </c:pt>
                <c:pt idx="3511">
                  <c:v>0.35011310022276654</c:v>
                </c:pt>
                <c:pt idx="3512">
                  <c:v>0.34993406316463371</c:v>
                </c:pt>
                <c:pt idx="3513">
                  <c:v>0.34975476790559645</c:v>
                </c:pt>
                <c:pt idx="3514">
                  <c:v>0.34957521493644705</c:v>
                </c:pt>
                <c:pt idx="3515">
                  <c:v>0.34939540474849956</c:v>
                </c:pt>
                <c:pt idx="3516">
                  <c:v>0.34921533783358666</c:v>
                </c:pt>
                <c:pt idx="3517">
                  <c:v>0.34903501468405779</c:v>
                </c:pt>
                <c:pt idx="3518">
                  <c:v>0.34885443579277686</c:v>
                </c:pt>
                <c:pt idx="3519">
                  <c:v>0.34867360165312034</c:v>
                </c:pt>
                <c:pt idx="3520">
                  <c:v>0.34849251275897447</c:v>
                </c:pt>
                <c:pt idx="3521">
                  <c:v>0.34831116960473346</c:v>
                </c:pt>
                <c:pt idx="3522">
                  <c:v>0.34812957268529698</c:v>
                </c:pt>
                <c:pt idx="3523">
                  <c:v>0.34794772249606803</c:v>
                </c:pt>
                <c:pt idx="3524">
                  <c:v>0.34776561953295076</c:v>
                </c:pt>
                <c:pt idx="3525">
                  <c:v>0.34758326429234809</c:v>
                </c:pt>
                <c:pt idx="3526">
                  <c:v>0.34740065727115943</c:v>
                </c:pt>
                <c:pt idx="3527">
                  <c:v>0.3472177989667789</c:v>
                </c:pt>
                <c:pt idx="3528">
                  <c:v>0.34703468987709229</c:v>
                </c:pt>
                <c:pt idx="3529">
                  <c:v>0.3468513305004754</c:v>
                </c:pt>
                <c:pt idx="3530">
                  <c:v>0.3466677213357916</c:v>
                </c:pt>
                <c:pt idx="3531">
                  <c:v>0.34648386288238969</c:v>
                </c:pt>
                <c:pt idx="3532">
                  <c:v>0.3462997556401014</c:v>
                </c:pt>
                <c:pt idx="3533">
                  <c:v>0.34611540010923941</c:v>
                </c:pt>
                <c:pt idx="3534">
                  <c:v>0.34593079679059485</c:v>
                </c:pt>
                <c:pt idx="3535">
                  <c:v>0.34574594618543536</c:v>
                </c:pt>
                <c:pt idx="3536">
                  <c:v>0.34556084879550247</c:v>
                </c:pt>
                <c:pt idx="3537">
                  <c:v>0.34537550512300952</c:v>
                </c:pt>
                <c:pt idx="3538">
                  <c:v>0.34518991567063928</c:v>
                </c:pt>
                <c:pt idx="3539">
                  <c:v>0.34500408094154222</c:v>
                </c:pt>
                <c:pt idx="3540">
                  <c:v>0.34481800143933333</c:v>
                </c:pt>
                <c:pt idx="3541">
                  <c:v>0.34463167766809066</c:v>
                </c:pt>
                <c:pt idx="3542">
                  <c:v>0.34444511013235241</c:v>
                </c:pt>
                <c:pt idx="3543">
                  <c:v>0.34425829933711549</c:v>
                </c:pt>
                <c:pt idx="3544">
                  <c:v>0.34407124578783232</c:v>
                </c:pt>
                <c:pt idx="3545">
                  <c:v>0.34388394999040917</c:v>
                </c:pt>
                <c:pt idx="3546">
                  <c:v>0.34369641245120369</c:v>
                </c:pt>
                <c:pt idx="3547">
                  <c:v>0.34350863367702267</c:v>
                </c:pt>
                <c:pt idx="3548">
                  <c:v>0.34332061417511983</c:v>
                </c:pt>
                <c:pt idx="3549">
                  <c:v>0.3431323544531934</c:v>
                </c:pt>
                <c:pt idx="3550">
                  <c:v>0.3429438550193839</c:v>
                </c:pt>
                <c:pt idx="3551">
                  <c:v>0.34275511638227202</c:v>
                </c:pt>
                <c:pt idx="3552">
                  <c:v>0.34256613905087618</c:v>
                </c:pt>
                <c:pt idx="3553">
                  <c:v>0.34237692353465021</c:v>
                </c:pt>
                <c:pt idx="3554">
                  <c:v>0.34218747034348113</c:v>
                </c:pt>
                <c:pt idx="3555">
                  <c:v>0.34199777998768721</c:v>
                </c:pt>
                <c:pt idx="3556">
                  <c:v>0.34180785297801497</c:v>
                </c:pt>
                <c:pt idx="3557">
                  <c:v>0.34161768982563756</c:v>
                </c:pt>
                <c:pt idx="3558">
                  <c:v>0.34142729104215203</c:v>
                </c:pt>
                <c:pt idx="3559">
                  <c:v>0.34123665713957751</c:v>
                </c:pt>
                <c:pt idx="3560">
                  <c:v>0.34104578863035256</c:v>
                </c:pt>
                <c:pt idx="3561">
                  <c:v>0.34085468602733282</c:v>
                </c:pt>
                <c:pt idx="3562">
                  <c:v>0.34066334984378899</c:v>
                </c:pt>
                <c:pt idx="3563">
                  <c:v>0.34047178059340472</c:v>
                </c:pt>
                <c:pt idx="3564">
                  <c:v>0.34027997879027366</c:v>
                </c:pt>
                <c:pt idx="3565">
                  <c:v>0.34008794494889777</c:v>
                </c:pt>
                <c:pt idx="3566">
                  <c:v>0.33989567958418465</c:v>
                </c:pt>
                <c:pt idx="3567">
                  <c:v>0.33970318321144582</c:v>
                </c:pt>
                <c:pt idx="3568">
                  <c:v>0.33951045634639376</c:v>
                </c:pt>
                <c:pt idx="3569">
                  <c:v>0.33931749950513984</c:v>
                </c:pt>
                <c:pt idx="3570">
                  <c:v>0.33912431320419212</c:v>
                </c:pt>
                <c:pt idx="3571">
                  <c:v>0.33893089796045334</c:v>
                </c:pt>
                <c:pt idx="3572">
                  <c:v>0.33873725429121798</c:v>
                </c:pt>
                <c:pt idx="3573">
                  <c:v>0.33854338271417045</c:v>
                </c:pt>
                <c:pt idx="3574">
                  <c:v>0.33834928374738249</c:v>
                </c:pt>
                <c:pt idx="3575">
                  <c:v>0.33815495790931138</c:v>
                </c:pt>
                <c:pt idx="3576">
                  <c:v>0.3379604057187971</c:v>
                </c:pt>
                <c:pt idx="3577">
                  <c:v>0.33776562769506013</c:v>
                </c:pt>
                <c:pt idx="3578">
                  <c:v>0.33757062435769936</c:v>
                </c:pt>
                <c:pt idx="3579">
                  <c:v>0.33737539622668999</c:v>
                </c:pt>
                <c:pt idx="3580">
                  <c:v>0.33717994382238053</c:v>
                </c:pt>
                <c:pt idx="3581">
                  <c:v>0.33698426766549111</c:v>
                </c:pt>
                <c:pt idx="3582">
                  <c:v>0.33678836827711089</c:v>
                </c:pt>
                <c:pt idx="3583">
                  <c:v>0.3365922461786961</c:v>
                </c:pt>
                <c:pt idx="3584">
                  <c:v>0.33639590189206731</c:v>
                </c:pt>
                <c:pt idx="3585">
                  <c:v>0.33619933593940737</c:v>
                </c:pt>
                <c:pt idx="3586">
                  <c:v>0.33600254884325897</c:v>
                </c:pt>
                <c:pt idx="3587">
                  <c:v>0.3358055411265225</c:v>
                </c:pt>
                <c:pt idx="3588">
                  <c:v>0.33560831331245394</c:v>
                </c:pt>
                <c:pt idx="3589">
                  <c:v>0.33541086592466196</c:v>
                </c:pt>
                <c:pt idx="3590">
                  <c:v>0.33521319948710615</c:v>
                </c:pt>
                <c:pt idx="3591">
                  <c:v>0.33501531452409433</c:v>
                </c:pt>
                <c:pt idx="3592">
                  <c:v>0.33481721156028077</c:v>
                </c:pt>
                <c:pt idx="3593">
                  <c:v>0.33461889112066334</c:v>
                </c:pt>
                <c:pt idx="3594">
                  <c:v>0.33442035373058154</c:v>
                </c:pt>
                <c:pt idx="3595">
                  <c:v>0.33422159991571393</c:v>
                </c:pt>
                <c:pt idx="3596">
                  <c:v>0.33402263020207623</c:v>
                </c:pt>
                <c:pt idx="3597">
                  <c:v>0.33382344511601869</c:v>
                </c:pt>
                <c:pt idx="3598">
                  <c:v>0.33362404518422378</c:v>
                </c:pt>
                <c:pt idx="3599">
                  <c:v>0.33342443093370394</c:v>
                </c:pt>
                <c:pt idx="3600">
                  <c:v>0.33322460289179967</c:v>
                </c:pt>
                <c:pt idx="3601">
                  <c:v>0.33302456158617638</c:v>
                </c:pt>
                <c:pt idx="3602">
                  <c:v>0.33282430754482295</c:v>
                </c:pt>
                <c:pt idx="3603">
                  <c:v>0.33262384129604877</c:v>
                </c:pt>
                <c:pt idx="3604">
                  <c:v>0.3324231633684821</c:v>
                </c:pt>
                <c:pt idx="3605">
                  <c:v>0.33222227429106688</c:v>
                </c:pt>
                <c:pt idx="3606">
                  <c:v>0.33202117459306135</c:v>
                </c:pt>
                <c:pt idx="3607">
                  <c:v>0.33181986480403497</c:v>
                </c:pt>
                <c:pt idx="3608">
                  <c:v>0.33161834545386687</c:v>
                </c:pt>
                <c:pt idx="3609">
                  <c:v>0.33141661707274267</c:v>
                </c:pt>
                <c:pt idx="3610">
                  <c:v>0.33121468019115297</c:v>
                </c:pt>
                <c:pt idx="3611">
                  <c:v>0.3310125353398905</c:v>
                </c:pt>
                <c:pt idx="3612">
                  <c:v>0.33081018305004833</c:v>
                </c:pt>
                <c:pt idx="3613">
                  <c:v>0.3306076238530169</c:v>
                </c:pt>
                <c:pt idx="3614">
                  <c:v>0.33040485828048227</c:v>
                </c:pt>
                <c:pt idx="3615">
                  <c:v>0.33020188686442337</c:v>
                </c:pt>
                <c:pt idx="3616">
                  <c:v>0.32999871013711052</c:v>
                </c:pt>
                <c:pt idx="3617">
                  <c:v>0.32979532863110184</c:v>
                </c:pt>
                <c:pt idx="3618">
                  <c:v>0.32959174287924209</c:v>
                </c:pt>
                <c:pt idx="3619">
                  <c:v>0.32938795341465971</c:v>
                </c:pt>
                <c:pt idx="3620">
                  <c:v>0.32918396077076478</c:v>
                </c:pt>
                <c:pt idx="3621">
                  <c:v>0.32897976548124674</c:v>
                </c:pt>
                <c:pt idx="3622">
                  <c:v>0.32877536808007185</c:v>
                </c:pt>
                <c:pt idx="3623">
                  <c:v>0.32857076910148092</c:v>
                </c:pt>
                <c:pt idx="3624">
                  <c:v>0.32836596907998755</c:v>
                </c:pt>
                <c:pt idx="3625">
                  <c:v>0.32816096855037508</c:v>
                </c:pt>
                <c:pt idx="3626">
                  <c:v>0.32795576804769444</c:v>
                </c:pt>
                <c:pt idx="3627">
                  <c:v>0.3277503681072621</c:v>
                </c:pt>
                <c:pt idx="3628">
                  <c:v>0.32754476926465803</c:v>
                </c:pt>
                <c:pt idx="3629">
                  <c:v>0.32733897205572249</c:v>
                </c:pt>
                <c:pt idx="3630">
                  <c:v>0.32713297701655447</c:v>
                </c:pt>
                <c:pt idx="3631">
                  <c:v>0.32692678468350911</c:v>
                </c:pt>
                <c:pt idx="3632">
                  <c:v>0.32672039559319566</c:v>
                </c:pt>
                <c:pt idx="3633">
                  <c:v>0.32651381028247461</c:v>
                </c:pt>
                <c:pt idx="3634">
                  <c:v>0.32630702928845606</c:v>
                </c:pt>
                <c:pt idx="3635">
                  <c:v>0.32610005314849677</c:v>
                </c:pt>
                <c:pt idx="3636">
                  <c:v>0.32589288240019854</c:v>
                </c:pt>
                <c:pt idx="3637">
                  <c:v>0.32568551758140524</c:v>
                </c:pt>
                <c:pt idx="3638">
                  <c:v>0.32547795923020101</c:v>
                </c:pt>
                <c:pt idx="3639">
                  <c:v>0.32527020788490746</c:v>
                </c:pt>
                <c:pt idx="3640">
                  <c:v>0.32506226408408212</c:v>
                </c:pt>
                <c:pt idx="3641">
                  <c:v>0.32485412836651534</c:v>
                </c:pt>
                <c:pt idx="3642">
                  <c:v>0.32464580127122833</c:v>
                </c:pt>
                <c:pt idx="3643">
                  <c:v>0.32443728333747079</c:v>
                </c:pt>
                <c:pt idx="3644">
                  <c:v>0.32422857510471909</c:v>
                </c:pt>
                <c:pt idx="3645">
                  <c:v>0.32401967711267304</c:v>
                </c:pt>
                <c:pt idx="3646">
                  <c:v>0.32381058990125439</c:v>
                </c:pt>
                <c:pt idx="3647">
                  <c:v>0.32360131401060394</c:v>
                </c:pt>
                <c:pt idx="3648">
                  <c:v>0.32339184998107989</c:v>
                </c:pt>
                <c:pt idx="3649">
                  <c:v>0.32318219835325496</c:v>
                </c:pt>
                <c:pt idx="3650">
                  <c:v>0.32297235966791432</c:v>
                </c:pt>
                <c:pt idx="3651">
                  <c:v>0.32276233446605318</c:v>
                </c:pt>
                <c:pt idx="3652">
                  <c:v>0.32255212328887495</c:v>
                </c:pt>
                <c:pt idx="3653">
                  <c:v>0.32234172667778815</c:v>
                </c:pt>
                <c:pt idx="3654">
                  <c:v>0.32213114517440472</c:v>
                </c:pt>
                <c:pt idx="3655">
                  <c:v>0.32192037932053752</c:v>
                </c:pt>
                <c:pt idx="3656">
                  <c:v>0.32170942965819821</c:v>
                </c:pt>
                <c:pt idx="3657">
                  <c:v>0.32149829672959446</c:v>
                </c:pt>
                <c:pt idx="3658">
                  <c:v>0.32128698107712828</c:v>
                </c:pt>
                <c:pt idx="3659">
                  <c:v>0.32107548324339319</c:v>
                </c:pt>
                <c:pt idx="3660">
                  <c:v>0.32086380377117246</c:v>
                </c:pt>
                <c:pt idx="3661">
                  <c:v>0.32065194320343637</c:v>
                </c:pt>
                <c:pt idx="3662">
                  <c:v>0.32043990208333983</c:v>
                </c:pt>
                <c:pt idx="3663">
                  <c:v>0.32022768095422072</c:v>
                </c:pt>
                <c:pt idx="3664">
                  <c:v>0.32001528035959703</c:v>
                </c:pt>
                <c:pt idx="3665">
                  <c:v>0.31980270084316464</c:v>
                </c:pt>
                <c:pt idx="3666">
                  <c:v>0.31958994294879528</c:v>
                </c:pt>
                <c:pt idx="3667">
                  <c:v>0.3193770072205338</c:v>
                </c:pt>
                <c:pt idx="3668">
                  <c:v>0.31916389420259672</c:v>
                </c:pt>
                <c:pt idx="3669">
                  <c:v>0.31895060443936879</c:v>
                </c:pt>
                <c:pt idx="3670">
                  <c:v>0.31873713847540158</c:v>
                </c:pt>
                <c:pt idx="3671">
                  <c:v>0.31852349685541076</c:v>
                </c:pt>
                <c:pt idx="3672">
                  <c:v>0.31830968012427424</c:v>
                </c:pt>
                <c:pt idx="3673">
                  <c:v>0.31809568882702932</c:v>
                </c:pt>
                <c:pt idx="3674">
                  <c:v>0.31788152350887067</c:v>
                </c:pt>
                <c:pt idx="3675">
                  <c:v>0.31766718471514821</c:v>
                </c:pt>
                <c:pt idx="3676">
                  <c:v>0.31745267299136465</c:v>
                </c:pt>
                <c:pt idx="3677">
                  <c:v>0.31723798888317317</c:v>
                </c:pt>
                <c:pt idx="3678">
                  <c:v>0.31702313293637513</c:v>
                </c:pt>
                <c:pt idx="3679">
                  <c:v>0.31680810569691797</c:v>
                </c:pt>
                <c:pt idx="3680">
                  <c:v>0.31659290771089277</c:v>
                </c:pt>
                <c:pt idx="3681">
                  <c:v>0.31637753952453201</c:v>
                </c:pt>
                <c:pt idx="3682">
                  <c:v>0.31616200168420722</c:v>
                </c:pt>
                <c:pt idx="3683">
                  <c:v>0.31594629473642677</c:v>
                </c:pt>
                <c:pt idx="3684">
                  <c:v>0.31573041922783374</c:v>
                </c:pt>
                <c:pt idx="3685">
                  <c:v>0.31551437570520335</c:v>
                </c:pt>
                <c:pt idx="3686">
                  <c:v>0.31529816471544081</c:v>
                </c:pt>
                <c:pt idx="3687">
                  <c:v>0.31508178680557913</c:v>
                </c:pt>
                <c:pt idx="3688">
                  <c:v>0.31486524252277676</c:v>
                </c:pt>
                <c:pt idx="3689">
                  <c:v>0.31464853241431534</c:v>
                </c:pt>
                <c:pt idx="3690">
                  <c:v>0.31443165702759734</c:v>
                </c:pt>
                <c:pt idx="3691">
                  <c:v>0.3142146169101438</c:v>
                </c:pt>
                <c:pt idx="3692">
                  <c:v>0.31399741260959246</c:v>
                </c:pt>
                <c:pt idx="3693">
                  <c:v>0.3137800446736948</c:v>
                </c:pt>
                <c:pt idx="3694">
                  <c:v>0.31356251365031429</c:v>
                </c:pt>
                <c:pt idx="3695">
                  <c:v>0.31334482008742387</c:v>
                </c:pt>
                <c:pt idx="3696">
                  <c:v>0.31312696453310379</c:v>
                </c:pt>
                <c:pt idx="3697">
                  <c:v>0.31290894753553949</c:v>
                </c:pt>
                <c:pt idx="3698">
                  <c:v>0.31269076964301895</c:v>
                </c:pt>
                <c:pt idx="3699">
                  <c:v>0.3124724314039305</c:v>
                </c:pt>
                <c:pt idx="3700">
                  <c:v>0.31225393336676122</c:v>
                </c:pt>
                <c:pt idx="3701">
                  <c:v>0.31203527608009374</c:v>
                </c:pt>
                <c:pt idx="3702">
                  <c:v>0.31181646009260455</c:v>
                </c:pt>
                <c:pt idx="3703">
                  <c:v>0.31159748595306136</c:v>
                </c:pt>
                <c:pt idx="3704">
                  <c:v>0.31137835421032145</c:v>
                </c:pt>
                <c:pt idx="3705">
                  <c:v>0.31115906541332883</c:v>
                </c:pt>
                <c:pt idx="3706">
                  <c:v>0.3109396201111122</c:v>
                </c:pt>
                <c:pt idx="3707">
                  <c:v>0.3107200188527825</c:v>
                </c:pt>
                <c:pt idx="3708">
                  <c:v>0.31050026218753124</c:v>
                </c:pt>
                <c:pt idx="3709">
                  <c:v>0.3102803506646275</c:v>
                </c:pt>
                <c:pt idx="3710">
                  <c:v>0.31006028483341613</c:v>
                </c:pt>
                <c:pt idx="3711">
                  <c:v>0.30984006524331542</c:v>
                </c:pt>
                <c:pt idx="3712">
                  <c:v>0.30961969244381488</c:v>
                </c:pt>
                <c:pt idx="3713">
                  <c:v>0.30939916698447284</c:v>
                </c:pt>
                <c:pt idx="3714">
                  <c:v>0.30917848941491433</c:v>
                </c:pt>
                <c:pt idx="3715">
                  <c:v>0.30895766028482874</c:v>
                </c:pt>
                <c:pt idx="3716">
                  <c:v>0.30873668014396766</c:v>
                </c:pt>
                <c:pt idx="3717">
                  <c:v>0.30851554954214278</c:v>
                </c:pt>
                <c:pt idx="3718">
                  <c:v>0.30829426902922341</c:v>
                </c:pt>
                <c:pt idx="3719">
                  <c:v>0.30807283915513417</c:v>
                </c:pt>
                <c:pt idx="3720">
                  <c:v>0.30785126046985289</c:v>
                </c:pt>
                <c:pt idx="3721">
                  <c:v>0.30762953352340877</c:v>
                </c:pt>
                <c:pt idx="3722">
                  <c:v>0.30740765886587934</c:v>
                </c:pt>
                <c:pt idx="3723">
                  <c:v>0.30718563704738872</c:v>
                </c:pt>
                <c:pt idx="3724">
                  <c:v>0.30696346861810542</c:v>
                </c:pt>
                <c:pt idx="3725">
                  <c:v>0.30674115412823999</c:v>
                </c:pt>
                <c:pt idx="3726">
                  <c:v>0.30651869412804267</c:v>
                </c:pt>
                <c:pt idx="3727">
                  <c:v>0.30629608916780143</c:v>
                </c:pt>
                <c:pt idx="3728">
                  <c:v>0.30607333979783941</c:v>
                </c:pt>
                <c:pt idx="3729">
                  <c:v>0.30585044656851318</c:v>
                </c:pt>
                <c:pt idx="3730">
                  <c:v>0.30562741003020988</c:v>
                </c:pt>
                <c:pt idx="3731">
                  <c:v>0.30540423073334561</c:v>
                </c:pt>
                <c:pt idx="3732">
                  <c:v>0.30518090922836272</c:v>
                </c:pt>
                <c:pt idx="3733">
                  <c:v>0.304957446065728</c:v>
                </c:pt>
                <c:pt idx="3734">
                  <c:v>0.3047338417959301</c:v>
                </c:pt>
                <c:pt idx="3735">
                  <c:v>0.30451009696947751</c:v>
                </c:pt>
                <c:pt idx="3736">
                  <c:v>0.30428621213689633</c:v>
                </c:pt>
                <c:pt idx="3737">
                  <c:v>0.30406218784872813</c:v>
                </c:pt>
                <c:pt idx="3738">
                  <c:v>0.30383802465552751</c:v>
                </c:pt>
                <c:pt idx="3739">
                  <c:v>0.30361372310786011</c:v>
                </c:pt>
                <c:pt idx="3740">
                  <c:v>0.30338928375630009</c:v>
                </c:pt>
                <c:pt idx="3741">
                  <c:v>0.30316470715142857</c:v>
                </c:pt>
                <c:pt idx="3742">
                  <c:v>0.30293999384383064</c:v>
                </c:pt>
                <c:pt idx="3743">
                  <c:v>0.30271514438409364</c:v>
                </c:pt>
                <c:pt idx="3744">
                  <c:v>0.30249015932280465</c:v>
                </c:pt>
                <c:pt idx="3745">
                  <c:v>0.30226503921054892</c:v>
                </c:pt>
                <c:pt idx="3746">
                  <c:v>0.30203978459790681</c:v>
                </c:pt>
                <c:pt idx="3747">
                  <c:v>0.30181439603545218</c:v>
                </c:pt>
                <c:pt idx="3748">
                  <c:v>0.30158887407374979</c:v>
                </c:pt>
                <c:pt idx="3749">
                  <c:v>0.30136321926335369</c:v>
                </c:pt>
                <c:pt idx="3750">
                  <c:v>0.30113743215480443</c:v>
                </c:pt>
                <c:pt idx="3751">
                  <c:v>0.30091151329862714</c:v>
                </c:pt>
                <c:pt idx="3752">
                  <c:v>0.30068546324532913</c:v>
                </c:pt>
                <c:pt idx="3753">
                  <c:v>0.30045928254539844</c:v>
                </c:pt>
                <c:pt idx="3754">
                  <c:v>0.30023297174930053</c:v>
                </c:pt>
                <c:pt idx="3755">
                  <c:v>0.3000065314074768</c:v>
                </c:pt>
                <c:pt idx="3756">
                  <c:v>0.29977996207034224</c:v>
                </c:pt>
                <c:pt idx="3757">
                  <c:v>0.29955326428828355</c:v>
                </c:pt>
                <c:pt idx="3758">
                  <c:v>0.29932643861165642</c:v>
                </c:pt>
                <c:pt idx="3759">
                  <c:v>0.29909948559078359</c:v>
                </c:pt>
                <c:pt idx="3760">
                  <c:v>0.2988724057759527</c:v>
                </c:pt>
                <c:pt idx="3761">
                  <c:v>0.29864519971741443</c:v>
                </c:pt>
                <c:pt idx="3762">
                  <c:v>0.29841786796537972</c:v>
                </c:pt>
                <c:pt idx="3763">
                  <c:v>0.29819041107001792</c:v>
                </c:pt>
                <c:pt idx="3764">
                  <c:v>0.29796282958145454</c:v>
                </c:pt>
                <c:pt idx="3765">
                  <c:v>0.29773512404976943</c:v>
                </c:pt>
                <c:pt idx="3766">
                  <c:v>0.29750729502499407</c:v>
                </c:pt>
                <c:pt idx="3767">
                  <c:v>0.29727934305710968</c:v>
                </c:pt>
                <c:pt idx="3768">
                  <c:v>0.29705126869604503</c:v>
                </c:pt>
                <c:pt idx="3769">
                  <c:v>0.29682307249167461</c:v>
                </c:pt>
                <c:pt idx="3770">
                  <c:v>0.29659475499381571</c:v>
                </c:pt>
                <c:pt idx="3771">
                  <c:v>0.29636631675222697</c:v>
                </c:pt>
                <c:pt idx="3772">
                  <c:v>0.29613775831660588</c:v>
                </c:pt>
                <c:pt idx="3773">
                  <c:v>0.2959090802365868</c:v>
                </c:pt>
                <c:pt idx="3774">
                  <c:v>0.29568028306173866</c:v>
                </c:pt>
                <c:pt idx="3775">
                  <c:v>0.29545136734156296</c:v>
                </c:pt>
                <c:pt idx="3776">
                  <c:v>0.29522233362549133</c:v>
                </c:pt>
                <c:pt idx="3777">
                  <c:v>0.29499318246288397</c:v>
                </c:pt>
                <c:pt idx="3778">
                  <c:v>0.29476391440302685</c:v>
                </c:pt>
                <c:pt idx="3779">
                  <c:v>0.29453452999513002</c:v>
                </c:pt>
                <c:pt idx="3780">
                  <c:v>0.29430502978832507</c:v>
                </c:pt>
                <c:pt idx="3781">
                  <c:v>0.29407541433166368</c:v>
                </c:pt>
                <c:pt idx="3782">
                  <c:v>0.29384568417411477</c:v>
                </c:pt>
                <c:pt idx="3783">
                  <c:v>0.29361583986456258</c:v>
                </c:pt>
                <c:pt idx="3784">
                  <c:v>0.29338588195180465</c:v>
                </c:pt>
                <c:pt idx="3785">
                  <c:v>0.29315581098455001</c:v>
                </c:pt>
                <c:pt idx="3786">
                  <c:v>0.29292562751141621</c:v>
                </c:pt>
                <c:pt idx="3787">
                  <c:v>0.29269533208092796</c:v>
                </c:pt>
                <c:pt idx="3788">
                  <c:v>0.29246492524151452</c:v>
                </c:pt>
                <c:pt idx="3789">
                  <c:v>0.29223440754150815</c:v>
                </c:pt>
                <c:pt idx="3790">
                  <c:v>0.29200377952914142</c:v>
                </c:pt>
                <c:pt idx="3791">
                  <c:v>0.29177304175254537</c:v>
                </c:pt>
                <c:pt idx="3792">
                  <c:v>0.29154219475974719</c:v>
                </c:pt>
                <c:pt idx="3793">
                  <c:v>0.29131123909866857</c:v>
                </c:pt>
                <c:pt idx="3794">
                  <c:v>0.29108017531712305</c:v>
                </c:pt>
                <c:pt idx="3795">
                  <c:v>0.29084900396281432</c:v>
                </c:pt>
                <c:pt idx="3796">
                  <c:v>0.29061772558333376</c:v>
                </c:pt>
                <c:pt idx="3797">
                  <c:v>0.29038634072615876</c:v>
                </c:pt>
                <c:pt idx="3798">
                  <c:v>0.29015484993865037</c:v>
                </c:pt>
                <c:pt idx="3799">
                  <c:v>0.289923253768051</c:v>
                </c:pt>
                <c:pt idx="3800">
                  <c:v>0.28969155276148267</c:v>
                </c:pt>
                <c:pt idx="3801">
                  <c:v>0.28945974746594511</c:v>
                </c:pt>
                <c:pt idx="3802">
                  <c:v>0.2892278384283129</c:v>
                </c:pt>
                <c:pt idx="3803">
                  <c:v>0.28899582619533415</c:v>
                </c:pt>
                <c:pt idx="3804">
                  <c:v>0.28876371131362782</c:v>
                </c:pt>
                <c:pt idx="3805">
                  <c:v>0.2885314943296825</c:v>
                </c:pt>
                <c:pt idx="3806">
                  <c:v>0.28829917578985315</c:v>
                </c:pt>
                <c:pt idx="3807">
                  <c:v>0.28806675624035993</c:v>
                </c:pt>
                <c:pt idx="3808">
                  <c:v>0.28783423622728571</c:v>
                </c:pt>
                <c:pt idx="3809">
                  <c:v>0.28760161629657438</c:v>
                </c:pt>
                <c:pt idx="3810">
                  <c:v>0.28736889699402829</c:v>
                </c:pt>
                <c:pt idx="3811">
                  <c:v>0.2871360788653064</c:v>
                </c:pt>
                <c:pt idx="3812">
                  <c:v>0.28690316245592212</c:v>
                </c:pt>
                <c:pt idx="3813">
                  <c:v>0.28667014831124182</c:v>
                </c:pt>
                <c:pt idx="3814">
                  <c:v>0.28643703697648182</c:v>
                </c:pt>
                <c:pt idx="3815">
                  <c:v>0.28620382899670693</c:v>
                </c:pt>
                <c:pt idx="3816">
                  <c:v>0.28597052491682834</c:v>
                </c:pt>
                <c:pt idx="3817">
                  <c:v>0.28573712528160161</c:v>
                </c:pt>
                <c:pt idx="3818">
                  <c:v>0.28550363063562428</c:v>
                </c:pt>
                <c:pt idx="3819">
                  <c:v>0.28527004152333424</c:v>
                </c:pt>
                <c:pt idx="3820">
                  <c:v>0.28503635848900716</c:v>
                </c:pt>
                <c:pt idx="3821">
                  <c:v>0.2848025820767553</c:v>
                </c:pt>
                <c:pt idx="3822">
                  <c:v>0.28456871283052465</c:v>
                </c:pt>
                <c:pt idx="3823">
                  <c:v>0.28433475129409314</c:v>
                </c:pt>
                <c:pt idx="3824">
                  <c:v>0.28410069801106863</c:v>
                </c:pt>
                <c:pt idx="3825">
                  <c:v>0.28386655352488727</c:v>
                </c:pt>
                <c:pt idx="3826">
                  <c:v>0.28363231837881064</c:v>
                </c:pt>
                <c:pt idx="3827">
                  <c:v>0.28339799311592451</c:v>
                </c:pt>
                <c:pt idx="3828">
                  <c:v>0.28316357827913613</c:v>
                </c:pt>
                <c:pt idx="3829">
                  <c:v>0.28292907441117304</c:v>
                </c:pt>
                <c:pt idx="3830">
                  <c:v>0.28269448205458025</c:v>
                </c:pt>
                <c:pt idx="3831">
                  <c:v>0.28245980175171853</c:v>
                </c:pt>
                <c:pt idx="3832">
                  <c:v>0.28222503404476246</c:v>
                </c:pt>
                <c:pt idx="3833">
                  <c:v>0.28199017947569854</c:v>
                </c:pt>
                <c:pt idx="3834">
                  <c:v>0.28175523858632279</c:v>
                </c:pt>
                <c:pt idx="3835">
                  <c:v>0.28152021191823895</c:v>
                </c:pt>
                <c:pt idx="3836">
                  <c:v>0.2812851000128565</c:v>
                </c:pt>
                <c:pt idx="3837">
                  <c:v>0.28104990341138891</c:v>
                </c:pt>
                <c:pt idx="3838">
                  <c:v>0.28081462265485096</c:v>
                </c:pt>
                <c:pt idx="3839">
                  <c:v>0.28057925828405739</c:v>
                </c:pt>
                <c:pt idx="3840">
                  <c:v>0.28034381083962062</c:v>
                </c:pt>
                <c:pt idx="3841">
                  <c:v>0.28010828086194861</c:v>
                </c:pt>
                <c:pt idx="3842">
                  <c:v>0.27987266889124351</c:v>
                </c:pt>
                <c:pt idx="3843">
                  <c:v>0.27963697546749877</c:v>
                </c:pt>
                <c:pt idx="3844">
                  <c:v>0.27940120113049788</c:v>
                </c:pt>
                <c:pt idx="3845">
                  <c:v>0.27916534641981194</c:v>
                </c:pt>
                <c:pt idx="3846">
                  <c:v>0.27892941187479814</c:v>
                </c:pt>
                <c:pt idx="3847">
                  <c:v>0.27869339803459725</c:v>
                </c:pt>
                <c:pt idx="3848">
                  <c:v>0.27845730543813191</c:v>
                </c:pt>
                <c:pt idx="3849">
                  <c:v>0.27822113462410475</c:v>
                </c:pt>
                <c:pt idx="3850">
                  <c:v>0.27798488613099642</c:v>
                </c:pt>
                <c:pt idx="3851">
                  <c:v>0.27774856049706342</c:v>
                </c:pt>
                <c:pt idx="3852">
                  <c:v>0.27751215826033615</c:v>
                </c:pt>
                <c:pt idx="3853">
                  <c:v>0.27727567995861707</c:v>
                </c:pt>
                <c:pt idx="3854">
                  <c:v>0.27703912612947901</c:v>
                </c:pt>
                <c:pt idx="3855">
                  <c:v>0.27680249731026269</c:v>
                </c:pt>
                <c:pt idx="3856">
                  <c:v>0.27656579403807502</c:v>
                </c:pt>
                <c:pt idx="3857">
                  <c:v>0.27632901684978706</c:v>
                </c:pt>
                <c:pt idx="3858">
                  <c:v>0.27609216628203248</c:v>
                </c:pt>
                <c:pt idx="3859">
                  <c:v>0.27585524287120494</c:v>
                </c:pt>
                <c:pt idx="3860">
                  <c:v>0.27561824715345667</c:v>
                </c:pt>
                <c:pt idx="3861">
                  <c:v>0.27538117966469638</c:v>
                </c:pt>
                <c:pt idx="3862">
                  <c:v>0.27514404094058736</c:v>
                </c:pt>
                <c:pt idx="3863">
                  <c:v>0.27490683151654538</c:v>
                </c:pt>
                <c:pt idx="3864">
                  <c:v>0.27466955192773695</c:v>
                </c:pt>
                <c:pt idx="3865">
                  <c:v>0.2744322027090772</c:v>
                </c:pt>
                <c:pt idx="3866">
                  <c:v>0.27419478439522849</c:v>
                </c:pt>
                <c:pt idx="3867">
                  <c:v>0.27395729752059772</c:v>
                </c:pt>
                <c:pt idx="3868">
                  <c:v>0.27371974261933485</c:v>
                </c:pt>
                <c:pt idx="3869">
                  <c:v>0.2734821202253308</c:v>
                </c:pt>
                <c:pt idx="3870">
                  <c:v>0.27324443087221623</c:v>
                </c:pt>
                <c:pt idx="3871">
                  <c:v>0.27300667509335846</c:v>
                </c:pt>
                <c:pt idx="3872">
                  <c:v>0.2727688534218603</c:v>
                </c:pt>
                <c:pt idx="3873">
                  <c:v>0.27253096639055818</c:v>
                </c:pt>
                <c:pt idx="3874">
                  <c:v>0.27229301453202009</c:v>
                </c:pt>
                <c:pt idx="3875">
                  <c:v>0.27205499837854352</c:v>
                </c:pt>
                <c:pt idx="3876">
                  <c:v>0.27181691846215389</c:v>
                </c:pt>
                <c:pt idx="3877">
                  <c:v>0.27157877531460228</c:v>
                </c:pt>
                <c:pt idx="3878">
                  <c:v>0.27134056946736423</c:v>
                </c:pt>
                <c:pt idx="3879">
                  <c:v>0.27110230145163694</c:v>
                </c:pt>
                <c:pt idx="3880">
                  <c:v>0.27086397179833804</c:v>
                </c:pt>
                <c:pt idx="3881">
                  <c:v>0.27062558103810336</c:v>
                </c:pt>
                <c:pt idx="3882">
                  <c:v>0.27038712970128553</c:v>
                </c:pt>
                <c:pt idx="3883">
                  <c:v>0.27014861831795162</c:v>
                </c:pt>
                <c:pt idx="3884">
                  <c:v>0.26991004741788133</c:v>
                </c:pt>
                <c:pt idx="3885">
                  <c:v>0.26967141753056528</c:v>
                </c:pt>
                <c:pt idx="3886">
                  <c:v>0.26943272918520339</c:v>
                </c:pt>
                <c:pt idx="3887">
                  <c:v>0.26919398291070246</c:v>
                </c:pt>
                <c:pt idx="3888">
                  <c:v>0.26895517923567464</c:v>
                </c:pt>
                <c:pt idx="3889">
                  <c:v>0.26871631868843543</c:v>
                </c:pt>
                <c:pt idx="3890">
                  <c:v>0.26847740179700236</c:v>
                </c:pt>
                <c:pt idx="3891">
                  <c:v>0.26823842908909223</c:v>
                </c:pt>
                <c:pt idx="3892">
                  <c:v>0.26799940109212012</c:v>
                </c:pt>
                <c:pt idx="3893">
                  <c:v>0.26776031833319669</c:v>
                </c:pt>
                <c:pt idx="3894">
                  <c:v>0.26752118133912756</c:v>
                </c:pt>
                <c:pt idx="3895">
                  <c:v>0.26728199063641017</c:v>
                </c:pt>
                <c:pt idx="3896">
                  <c:v>0.26704274675123274</c:v>
                </c:pt>
                <c:pt idx="3897">
                  <c:v>0.26680345020947216</c:v>
                </c:pt>
                <c:pt idx="3898">
                  <c:v>0.26656410153669252</c:v>
                </c:pt>
                <c:pt idx="3899">
                  <c:v>0.26632470125814262</c:v>
                </c:pt>
                <c:pt idx="3900">
                  <c:v>0.26608524989875487</c:v>
                </c:pt>
                <c:pt idx="3901">
                  <c:v>0.26584574798314281</c:v>
                </c:pt>
                <c:pt idx="3902">
                  <c:v>0.2656061960356001</c:v>
                </c:pt>
                <c:pt idx="3903">
                  <c:v>0.26536659458009781</c:v>
                </c:pt>
                <c:pt idx="3904">
                  <c:v>0.26512694414028343</c:v>
                </c:pt>
                <c:pt idx="3905">
                  <c:v>0.26488724523947821</c:v>
                </c:pt>
                <c:pt idx="3906">
                  <c:v>0.26464749840067647</c:v>
                </c:pt>
                <c:pt idx="3907">
                  <c:v>0.26440770414654269</c:v>
                </c:pt>
                <c:pt idx="3908">
                  <c:v>0.26416786299941053</c:v>
                </c:pt>
                <c:pt idx="3909">
                  <c:v>0.26392797548128027</c:v>
                </c:pt>
                <c:pt idx="3910">
                  <c:v>0.26368804211381813</c:v>
                </c:pt>
                <c:pt idx="3911">
                  <c:v>0.26344806341835336</c:v>
                </c:pt>
                <c:pt idx="3912">
                  <c:v>0.2632080399158771</c:v>
                </c:pt>
                <c:pt idx="3913">
                  <c:v>0.26296797212704026</c:v>
                </c:pt>
                <c:pt idx="3914">
                  <c:v>0.26272786057215236</c:v>
                </c:pt>
                <c:pt idx="3915">
                  <c:v>0.26248770577117886</c:v>
                </c:pt>
                <c:pt idx="3916">
                  <c:v>0.26224750824374016</c:v>
                </c:pt>
                <c:pt idx="3917">
                  <c:v>0.26200726850910933</c:v>
                </c:pt>
                <c:pt idx="3918">
                  <c:v>0.26176698708621088</c:v>
                </c:pt>
                <c:pt idx="3919">
                  <c:v>0.26152666449361833</c:v>
                </c:pt>
                <c:pt idx="3920">
                  <c:v>0.26128630124955315</c:v>
                </c:pt>
                <c:pt idx="3921">
                  <c:v>0.26104589787188232</c:v>
                </c:pt>
                <c:pt idx="3922">
                  <c:v>0.2608054548781174</c:v>
                </c:pt>
                <c:pt idx="3923">
                  <c:v>0.26056497278541191</c:v>
                </c:pt>
                <c:pt idx="3924">
                  <c:v>0.26032445211056027</c:v>
                </c:pt>
                <c:pt idx="3925">
                  <c:v>0.2600838933699956</c:v>
                </c:pt>
                <c:pt idx="3926">
                  <c:v>0.25984329707978859</c:v>
                </c:pt>
                <c:pt idx="3927">
                  <c:v>0.25960266375564495</c:v>
                </c:pt>
                <c:pt idx="3928">
                  <c:v>0.25936199391290432</c:v>
                </c:pt>
                <c:pt idx="3929">
                  <c:v>0.25912128806653822</c:v>
                </c:pt>
                <c:pt idx="3930">
                  <c:v>0.2588805467311488</c:v>
                </c:pt>
                <c:pt idx="3931">
                  <c:v>0.25863977042096647</c:v>
                </c:pt>
                <c:pt idx="3932">
                  <c:v>0.25839895964984844</c:v>
                </c:pt>
                <c:pt idx="3933">
                  <c:v>0.25815811493127722</c:v>
                </c:pt>
                <c:pt idx="3934">
                  <c:v>0.25791723677835904</c:v>
                </c:pt>
                <c:pt idx="3935">
                  <c:v>0.25767632570382137</c:v>
                </c:pt>
                <c:pt idx="3936">
                  <c:v>0.25743538222001205</c:v>
                </c:pt>
                <c:pt idx="3937">
                  <c:v>0.25719440683889705</c:v>
                </c:pt>
                <c:pt idx="3938">
                  <c:v>0.25695340007205947</c:v>
                </c:pt>
                <c:pt idx="3939">
                  <c:v>0.25671236243069684</c:v>
                </c:pt>
                <c:pt idx="3940">
                  <c:v>0.25647129442562033</c:v>
                </c:pt>
                <c:pt idx="3941">
                  <c:v>0.2562301965672526</c:v>
                </c:pt>
                <c:pt idx="3942">
                  <c:v>0.25598906936562649</c:v>
                </c:pt>
                <c:pt idx="3943">
                  <c:v>0.25574791333038271</c:v>
                </c:pt>
                <c:pt idx="3944">
                  <c:v>0.25550672897076881</c:v>
                </c:pt>
                <c:pt idx="3945">
                  <c:v>0.2552655167956373</c:v>
                </c:pt>
                <c:pt idx="3946">
                  <c:v>0.25502427731344401</c:v>
                </c:pt>
                <c:pt idx="3947">
                  <c:v>0.25478301103224621</c:v>
                </c:pt>
                <c:pt idx="3948">
                  <c:v>0.25454171845970125</c:v>
                </c:pt>
                <c:pt idx="3949">
                  <c:v>0.25430040010306465</c:v>
                </c:pt>
                <c:pt idx="3950">
                  <c:v>0.25405905646918897</c:v>
                </c:pt>
                <c:pt idx="3951">
                  <c:v>0.25381768806452137</c:v>
                </c:pt>
                <c:pt idx="3952">
                  <c:v>0.25357629539510257</c:v>
                </c:pt>
                <c:pt idx="3953">
                  <c:v>0.25333487896656498</c:v>
                </c:pt>
                <c:pt idx="3954">
                  <c:v>0.25309343928413131</c:v>
                </c:pt>
                <c:pt idx="3955">
                  <c:v>0.25285197685261257</c:v>
                </c:pt>
                <c:pt idx="3956">
                  <c:v>0.25261049217640646</c:v>
                </c:pt>
                <c:pt idx="3957">
                  <c:v>0.25236898575949629</c:v>
                </c:pt>
                <c:pt idx="3958">
                  <c:v>0.25212745810544879</c:v>
                </c:pt>
                <c:pt idx="3959">
                  <c:v>0.2518859097174127</c:v>
                </c:pt>
                <c:pt idx="3960">
                  <c:v>0.25164434109811712</c:v>
                </c:pt>
                <c:pt idx="3961">
                  <c:v>0.25140275274986984</c:v>
                </c:pt>
                <c:pt idx="3962">
                  <c:v>0.25116114517455623</c:v>
                </c:pt>
                <c:pt idx="3963">
                  <c:v>0.25091951887363673</c:v>
                </c:pt>
                <c:pt idx="3964">
                  <c:v>0.25067787434814603</c:v>
                </c:pt>
                <c:pt idx="3965">
                  <c:v>0.25043621209869099</c:v>
                </c:pt>
                <c:pt idx="3966">
                  <c:v>0.25019453262544977</c:v>
                </c:pt>
                <c:pt idx="3967">
                  <c:v>0.2499528364281691</c:v>
                </c:pt>
                <c:pt idx="3968">
                  <c:v>0.24971112400616369</c:v>
                </c:pt>
                <c:pt idx="3969">
                  <c:v>0.24946939585831426</c:v>
                </c:pt>
                <c:pt idx="3970">
                  <c:v>0.24922765248306586</c:v>
                </c:pt>
                <c:pt idx="3971">
                  <c:v>0.24898589437842675</c:v>
                </c:pt>
                <c:pt idx="3972">
                  <c:v>0.24874412204196625</c:v>
                </c:pt>
                <c:pt idx="3973">
                  <c:v>0.24850233597081342</c:v>
                </c:pt>
                <c:pt idx="3974">
                  <c:v>0.24826053666165562</c:v>
                </c:pt>
                <c:pt idx="3975">
                  <c:v>0.2480187246107371</c:v>
                </c:pt>
                <c:pt idx="3976">
                  <c:v>0.24777690031385682</c:v>
                </c:pt>
                <c:pt idx="3977">
                  <c:v>0.24753506426636751</c:v>
                </c:pt>
                <c:pt idx="3978">
                  <c:v>0.24729321696317369</c:v>
                </c:pt>
                <c:pt idx="3979">
                  <c:v>0.24705135889873078</c:v>
                </c:pt>
                <c:pt idx="3980">
                  <c:v>0.24680949056704274</c:v>
                </c:pt>
                <c:pt idx="3981">
                  <c:v>0.24656761246166101</c:v>
                </c:pt>
                <c:pt idx="3982">
                  <c:v>0.24632572507568282</c:v>
                </c:pt>
                <c:pt idx="3983">
                  <c:v>0.24608382890175012</c:v>
                </c:pt>
                <c:pt idx="3984">
                  <c:v>0.24584192443204717</c:v>
                </c:pt>
                <c:pt idx="3985">
                  <c:v>0.24560001215829985</c:v>
                </c:pt>
                <c:pt idx="3986">
                  <c:v>0.24535809257177363</c:v>
                </c:pt>
                <c:pt idx="3987">
                  <c:v>0.24511616616327248</c:v>
                </c:pt>
                <c:pt idx="3988">
                  <c:v>0.24487423342313686</c:v>
                </c:pt>
                <c:pt idx="3989">
                  <c:v>0.24463229484124271</c:v>
                </c:pt>
                <c:pt idx="3990">
                  <c:v>0.24439035090699954</c:v>
                </c:pt>
                <c:pt idx="3991">
                  <c:v>0.24414840210934932</c:v>
                </c:pt>
                <c:pt idx="3992">
                  <c:v>0.24390644893676472</c:v>
                </c:pt>
                <c:pt idx="3993">
                  <c:v>0.24366449187724754</c:v>
                </c:pt>
                <c:pt idx="3994">
                  <c:v>0.24342253141832751</c:v>
                </c:pt>
                <c:pt idx="3995">
                  <c:v>0.24318056804706076</c:v>
                </c:pt>
                <c:pt idx="3996">
                  <c:v>0.2429386022500282</c:v>
                </c:pt>
                <c:pt idx="3997">
                  <c:v>0.24269663451333395</c:v>
                </c:pt>
                <c:pt idx="3998">
                  <c:v>0.2424546653226041</c:v>
                </c:pt>
                <c:pt idx="3999">
                  <c:v>0.24221269516298541</c:v>
                </c:pt>
                <c:pt idx="4000">
                  <c:v>0.24197072451914337</c:v>
                </c:pt>
                <c:pt idx="4001">
                  <c:v>0.24172875387526088</c:v>
                </c:pt>
                <c:pt idx="4002">
                  <c:v>0.24148678371503737</c:v>
                </c:pt>
                <c:pt idx="4003">
                  <c:v>0.2412448145216862</c:v>
                </c:pt>
                <c:pt idx="4004">
                  <c:v>0.2410028467779344</c:v>
                </c:pt>
                <c:pt idx="4005">
                  <c:v>0.24076088096602083</c:v>
                </c:pt>
                <c:pt idx="4006">
                  <c:v>0.24051891756769395</c:v>
                </c:pt>
                <c:pt idx="4007">
                  <c:v>0.24027695706421193</c:v>
                </c:pt>
                <c:pt idx="4008">
                  <c:v>0.2400349999363395</c:v>
                </c:pt>
                <c:pt idx="4009">
                  <c:v>0.239793046664348</c:v>
                </c:pt>
                <c:pt idx="4010">
                  <c:v>0.23955109772801339</c:v>
                </c:pt>
                <c:pt idx="4011">
                  <c:v>0.23930915360661412</c:v>
                </c:pt>
                <c:pt idx="4012">
                  <c:v>0.23906721477893106</c:v>
                </c:pt>
                <c:pt idx="4013">
                  <c:v>0.23882528172324519</c:v>
                </c:pt>
                <c:pt idx="4014">
                  <c:v>0.23858335491733607</c:v>
                </c:pt>
                <c:pt idx="4015">
                  <c:v>0.2383414348384815</c:v>
                </c:pt>
                <c:pt idx="4016">
                  <c:v>0.23809952196345438</c:v>
                </c:pt>
                <c:pt idx="4017">
                  <c:v>0.23785761676852327</c:v>
                </c:pt>
                <c:pt idx="4018">
                  <c:v>0.23761571972944986</c:v>
                </c:pt>
                <c:pt idx="4019">
                  <c:v>0.23737383132148718</c:v>
                </c:pt>
                <c:pt idx="4020">
                  <c:v>0.23713195201937948</c:v>
                </c:pt>
                <c:pt idx="4021">
                  <c:v>0.23689008229736019</c:v>
                </c:pt>
                <c:pt idx="4022">
                  <c:v>0.23664822262914983</c:v>
                </c:pt>
                <c:pt idx="4023">
                  <c:v>0.23640637348795632</c:v>
                </c:pt>
                <c:pt idx="4024">
                  <c:v>0.23616453534647172</c:v>
                </c:pt>
                <c:pt idx="4025">
                  <c:v>0.23592270867687243</c:v>
                </c:pt>
                <c:pt idx="4026">
                  <c:v>0.23568089395081732</c:v>
                </c:pt>
                <c:pt idx="4027">
                  <c:v>0.23543909163944529</c:v>
                </c:pt>
                <c:pt idx="4028">
                  <c:v>0.23519730221337587</c:v>
                </c:pt>
                <c:pt idx="4029">
                  <c:v>0.23495552614270671</c:v>
                </c:pt>
                <c:pt idx="4030">
                  <c:v>0.23471376389701173</c:v>
                </c:pt>
                <c:pt idx="4031">
                  <c:v>0.23447201594534139</c:v>
                </c:pt>
                <c:pt idx="4032">
                  <c:v>0.23423028275621952</c:v>
                </c:pt>
                <c:pt idx="4033">
                  <c:v>0.23398856479764346</c:v>
                </c:pt>
                <c:pt idx="4034">
                  <c:v>0.23374686253708235</c:v>
                </c:pt>
                <c:pt idx="4035">
                  <c:v>0.23350517644147478</c:v>
                </c:pt>
                <c:pt idx="4036">
                  <c:v>0.23326350697722908</c:v>
                </c:pt>
                <c:pt idx="4037">
                  <c:v>0.23302185461022107</c:v>
                </c:pt>
                <c:pt idx="4038">
                  <c:v>0.23278021980579247</c:v>
                </c:pt>
                <c:pt idx="4039">
                  <c:v>0.23253860302875073</c:v>
                </c:pt>
                <c:pt idx="4040">
                  <c:v>0.2322970047433662</c:v>
                </c:pt>
                <c:pt idx="4041">
                  <c:v>0.23205542541337235</c:v>
                </c:pt>
                <c:pt idx="4042">
                  <c:v>0.23181386550196378</c:v>
                </c:pt>
                <c:pt idx="4043">
                  <c:v>0.23157232547179421</c:v>
                </c:pt>
                <c:pt idx="4044">
                  <c:v>0.2313308057849767</c:v>
                </c:pt>
                <c:pt idx="4045">
                  <c:v>0.23108930690308135</c:v>
                </c:pt>
                <c:pt idx="4046">
                  <c:v>0.23084782928713382</c:v>
                </c:pt>
                <c:pt idx="4047">
                  <c:v>0.23060637339761531</c:v>
                </c:pt>
                <c:pt idx="4048">
                  <c:v>0.23036493969445943</c:v>
                </c:pt>
                <c:pt idx="4049">
                  <c:v>0.23012352863705288</c:v>
                </c:pt>
                <c:pt idx="4050">
                  <c:v>0.2298821406842331</c:v>
                </c:pt>
                <c:pt idx="4051">
                  <c:v>0.2296407762942865</c:v>
                </c:pt>
                <c:pt idx="4052">
                  <c:v>0.22939943592494871</c:v>
                </c:pt>
                <c:pt idx="4053">
                  <c:v>0.22915812003340233</c:v>
                </c:pt>
                <c:pt idx="4054">
                  <c:v>0.22891682907627542</c:v>
                </c:pt>
                <c:pt idx="4055">
                  <c:v>0.22867556350964124</c:v>
                </c:pt>
                <c:pt idx="4056">
                  <c:v>0.22843432378901604</c:v>
                </c:pt>
                <c:pt idx="4057">
                  <c:v>0.22819311036935849</c:v>
                </c:pt>
                <c:pt idx="4058">
                  <c:v>0.22795192370506848</c:v>
                </c:pt>
                <c:pt idx="4059">
                  <c:v>0.22771076424998488</c:v>
                </c:pt>
                <c:pt idx="4060">
                  <c:v>0.22746963245738577</c:v>
                </c:pt>
                <c:pt idx="4061">
                  <c:v>0.22722852877998642</c:v>
                </c:pt>
                <c:pt idx="4062">
                  <c:v>0.22698745366993767</c:v>
                </c:pt>
                <c:pt idx="4063">
                  <c:v>0.22674640757882594</c:v>
                </c:pt>
                <c:pt idx="4064">
                  <c:v>0.22650539095767053</c:v>
                </c:pt>
                <c:pt idx="4065">
                  <c:v>0.22626440425692382</c:v>
                </c:pt>
                <c:pt idx="4066">
                  <c:v>0.22602344792646956</c:v>
                </c:pt>
                <c:pt idx="4067">
                  <c:v>0.22578252241562075</c:v>
                </c:pt>
                <c:pt idx="4068">
                  <c:v>0.22554162817311998</c:v>
                </c:pt>
                <c:pt idx="4069">
                  <c:v>0.22530076564713752</c:v>
                </c:pt>
                <c:pt idx="4070">
                  <c:v>0.22505993528526957</c:v>
                </c:pt>
                <c:pt idx="4071">
                  <c:v>0.22481913753453853</c:v>
                </c:pt>
                <c:pt idx="4072">
                  <c:v>0.22457837284138993</c:v>
                </c:pt>
                <c:pt idx="4073">
                  <c:v>0.22433764165169312</c:v>
                </c:pt>
                <c:pt idx="4074">
                  <c:v>0.22409694441073927</c:v>
                </c:pt>
                <c:pt idx="4075">
                  <c:v>0.22385628156323945</c:v>
                </c:pt>
                <c:pt idx="4076">
                  <c:v>0.22361565355332497</c:v>
                </c:pt>
                <c:pt idx="4077">
                  <c:v>0.2233750608245455</c:v>
                </c:pt>
                <c:pt idx="4078">
                  <c:v>0.22313450381986727</c:v>
                </c:pt>
                <c:pt idx="4079">
                  <c:v>0.2228939829816734</c:v>
                </c:pt>
                <c:pt idx="4080">
                  <c:v>0.22265349875176113</c:v>
                </c:pt>
                <c:pt idx="4081">
                  <c:v>0.22241305157134209</c:v>
                </c:pt>
                <c:pt idx="4082">
                  <c:v>0.22217264188104063</c:v>
                </c:pt>
                <c:pt idx="4083">
                  <c:v>0.22193227012089195</c:v>
                </c:pt>
                <c:pt idx="4084">
                  <c:v>0.22169193673034224</c:v>
                </c:pt>
                <c:pt idx="4085">
                  <c:v>0.22145164214824714</c:v>
                </c:pt>
                <c:pt idx="4086">
                  <c:v>0.22121138681286973</c:v>
                </c:pt>
                <c:pt idx="4087">
                  <c:v>0.22097117116188092</c:v>
                </c:pt>
                <c:pt idx="4088">
                  <c:v>0.22073099563235687</c:v>
                </c:pt>
                <c:pt idx="4089">
                  <c:v>0.22049086066077925</c:v>
                </c:pt>
                <c:pt idx="4090">
                  <c:v>0.22025076668303334</c:v>
                </c:pt>
                <c:pt idx="4091">
                  <c:v>0.22001071413440654</c:v>
                </c:pt>
                <c:pt idx="4092">
                  <c:v>0.21977070344958852</c:v>
                </c:pt>
                <c:pt idx="4093">
                  <c:v>0.21953073506266932</c:v>
                </c:pt>
                <c:pt idx="4094">
                  <c:v>0.2192908094071378</c:v>
                </c:pt>
                <c:pt idx="4095">
                  <c:v>0.21905092691588202</c:v>
                </c:pt>
                <c:pt idx="4096">
                  <c:v>0.21881108802118646</c:v>
                </c:pt>
                <c:pt idx="4097">
                  <c:v>0.21857129315473239</c:v>
                </c:pt>
                <c:pt idx="4098">
                  <c:v>0.2183315427475962</c:v>
                </c:pt>
                <c:pt idx="4099">
                  <c:v>0.21809183723024772</c:v>
                </c:pt>
                <c:pt idx="4100">
                  <c:v>0.21785217703255064</c:v>
                </c:pt>
                <c:pt idx="4101">
                  <c:v>0.21761256258375977</c:v>
                </c:pt>
                <c:pt idx="4102">
                  <c:v>0.21737299431252147</c:v>
                </c:pt>
                <c:pt idx="4103">
                  <c:v>0.21713347264687191</c:v>
                </c:pt>
                <c:pt idx="4104">
                  <c:v>0.21689399801423551</c:v>
                </c:pt>
                <c:pt idx="4105">
                  <c:v>0.21665457084142503</c:v>
                </c:pt>
                <c:pt idx="4106">
                  <c:v>0.21641519155464012</c:v>
                </c:pt>
                <c:pt idx="4107">
                  <c:v>0.21617586057946545</c:v>
                </c:pt>
                <c:pt idx="4108">
                  <c:v>0.21593657834087121</c:v>
                </c:pt>
                <c:pt idx="4109">
                  <c:v>0.21569734526321044</c:v>
                </c:pt>
                <c:pt idx="4110">
                  <c:v>0.21545816177021965</c:v>
                </c:pt>
                <c:pt idx="4111">
                  <c:v>0.21521902828501677</c:v>
                </c:pt>
                <c:pt idx="4112">
                  <c:v>0.21497994523009986</c:v>
                </c:pt>
                <c:pt idx="4113">
                  <c:v>0.21474091302734741</c:v>
                </c:pt>
                <c:pt idx="4114">
                  <c:v>0.21450193209801635</c:v>
                </c:pt>
                <c:pt idx="4115">
                  <c:v>0.21426300286274075</c:v>
                </c:pt>
                <c:pt idx="4116">
                  <c:v>0.21402412574153223</c:v>
                </c:pt>
                <c:pt idx="4117">
                  <c:v>0.2137853011537772</c:v>
                </c:pt>
                <c:pt idx="4118">
                  <c:v>0.21354652951823741</c:v>
                </c:pt>
                <c:pt idx="4119">
                  <c:v>0.2133078112530484</c:v>
                </c:pt>
                <c:pt idx="4120">
                  <c:v>0.21306914677571784</c:v>
                </c:pt>
                <c:pt idx="4121">
                  <c:v>0.21283053650312581</c:v>
                </c:pt>
                <c:pt idx="4122">
                  <c:v>0.21259198085152317</c:v>
                </c:pt>
                <c:pt idx="4123">
                  <c:v>0.21235348023653014</c:v>
                </c:pt>
                <c:pt idx="4124">
                  <c:v>0.21211503507313653</c:v>
                </c:pt>
                <c:pt idx="4125">
                  <c:v>0.21187664577569948</c:v>
                </c:pt>
                <c:pt idx="4126">
                  <c:v>0.21163831275794365</c:v>
                </c:pt>
                <c:pt idx="4127">
                  <c:v>0.21140003643295974</c:v>
                </c:pt>
                <c:pt idx="4128">
                  <c:v>0.21116181721320312</c:v>
                </c:pt>
                <c:pt idx="4129">
                  <c:v>0.21092365551049386</c:v>
                </c:pt>
                <c:pt idx="4130">
                  <c:v>0.21068555173601533</c:v>
                </c:pt>
                <c:pt idx="4131">
                  <c:v>0.21044750630031261</c:v>
                </c:pt>
                <c:pt idx="4132">
                  <c:v>0.21020951961329321</c:v>
                </c:pt>
                <c:pt idx="4133">
                  <c:v>0.20997159208422403</c:v>
                </c:pt>
                <c:pt idx="4134">
                  <c:v>0.20973372412173236</c:v>
                </c:pt>
                <c:pt idx="4135">
                  <c:v>0.20949591613380425</c:v>
                </c:pt>
                <c:pt idx="4136">
                  <c:v>0.20925816852778276</c:v>
                </c:pt>
                <c:pt idx="4137">
                  <c:v>0.20902048171036849</c:v>
                </c:pt>
                <c:pt idx="4138">
                  <c:v>0.2087828560876181</c:v>
                </c:pt>
                <c:pt idx="4139">
                  <c:v>0.20854529206494271</c:v>
                </c:pt>
                <c:pt idx="4140">
                  <c:v>0.20830779004710845</c:v>
                </c:pt>
                <c:pt idx="4141">
                  <c:v>0.20807035043823385</c:v>
                </c:pt>
                <c:pt idx="4142">
                  <c:v>0.20783297364179074</c:v>
                </c:pt>
                <c:pt idx="4143">
                  <c:v>0.20759566006060223</c:v>
                </c:pt>
                <c:pt idx="4144">
                  <c:v>0.20735841009684183</c:v>
                </c:pt>
                <c:pt idx="4145">
                  <c:v>0.2071212241520333</c:v>
                </c:pt>
                <c:pt idx="4146">
                  <c:v>0.20688410262704934</c:v>
                </c:pt>
                <c:pt idx="4147">
                  <c:v>0.20664704592211028</c:v>
                </c:pt>
                <c:pt idx="4148">
                  <c:v>0.20641005443678451</c:v>
                </c:pt>
                <c:pt idx="4149">
                  <c:v>0.20617312856998593</c:v>
                </c:pt>
                <c:pt idx="4150">
                  <c:v>0.20593626871997464</c:v>
                </c:pt>
                <c:pt idx="4151">
                  <c:v>0.20569947528435564</c:v>
                </c:pt>
                <c:pt idx="4152">
                  <c:v>0.20546274866007688</c:v>
                </c:pt>
                <c:pt idx="4153">
                  <c:v>0.20522608924343025</c:v>
                </c:pt>
                <c:pt idx="4154">
                  <c:v>0.20498949743004982</c:v>
                </c:pt>
                <c:pt idx="4155">
                  <c:v>0.20475297361491035</c:v>
                </c:pt>
                <c:pt idx="4156">
                  <c:v>0.20451651819232805</c:v>
                </c:pt>
                <c:pt idx="4157">
                  <c:v>0.20428013155595814</c:v>
                </c:pt>
                <c:pt idx="4158">
                  <c:v>0.20404381409879532</c:v>
                </c:pt>
                <c:pt idx="4159">
                  <c:v>0.20380756621317256</c:v>
                </c:pt>
                <c:pt idx="4160">
                  <c:v>0.20357138829075938</c:v>
                </c:pt>
                <c:pt idx="4161">
                  <c:v>0.20333528072256271</c:v>
                </c:pt>
                <c:pt idx="4162">
                  <c:v>0.20309924389892503</c:v>
                </c:pt>
                <c:pt idx="4163">
                  <c:v>0.20286327820952316</c:v>
                </c:pt>
                <c:pt idx="4164">
                  <c:v>0.20262738404336914</c:v>
                </c:pt>
                <c:pt idx="4165">
                  <c:v>0.20239156178880735</c:v>
                </c:pt>
                <c:pt idx="4166">
                  <c:v>0.20215581183351561</c:v>
                </c:pt>
                <c:pt idx="4167">
                  <c:v>0.20192013456450336</c:v>
                </c:pt>
                <c:pt idx="4168">
                  <c:v>0.20168453036811068</c:v>
                </c:pt>
                <c:pt idx="4169">
                  <c:v>0.20144899963000851</c:v>
                </c:pt>
                <c:pt idx="4170">
                  <c:v>0.2012135427351974</c:v>
                </c:pt>
                <c:pt idx="4171">
                  <c:v>0.20097816006800598</c:v>
                </c:pt>
                <c:pt idx="4172">
                  <c:v>0.20074285201209183</c:v>
                </c:pt>
                <c:pt idx="4173">
                  <c:v>0.20050761895043898</c:v>
                </c:pt>
                <c:pt idx="4174">
                  <c:v>0.20027246126535861</c:v>
                </c:pt>
                <c:pt idx="4175">
                  <c:v>0.20003737933848778</c:v>
                </c:pt>
                <c:pt idx="4176">
                  <c:v>0.19980237355078795</c:v>
                </c:pt>
                <c:pt idx="4177">
                  <c:v>0.19956744428254555</c:v>
                </c:pt>
                <c:pt idx="4178">
                  <c:v>0.19933259191337072</c:v>
                </c:pt>
                <c:pt idx="4179">
                  <c:v>0.19909781682219571</c:v>
                </c:pt>
                <c:pt idx="4180">
                  <c:v>0.19886311938727594</c:v>
                </c:pt>
                <c:pt idx="4181">
                  <c:v>0.19862849998618745</c:v>
                </c:pt>
                <c:pt idx="4182">
                  <c:v>0.19839395899582754</c:v>
                </c:pt>
                <c:pt idx="4183">
                  <c:v>0.19815949679241371</c:v>
                </c:pt>
                <c:pt idx="4184">
                  <c:v>0.19792511375148211</c:v>
                </c:pt>
                <c:pt idx="4185">
                  <c:v>0.19769081024788815</c:v>
                </c:pt>
                <c:pt idx="4186">
                  <c:v>0.19745658665580532</c:v>
                </c:pt>
                <c:pt idx="4187">
                  <c:v>0.19722244334872363</c:v>
                </c:pt>
                <c:pt idx="4188">
                  <c:v>0.19698838069945057</c:v>
                </c:pt>
                <c:pt idx="4189">
                  <c:v>0.19675439908010867</c:v>
                </c:pt>
                <c:pt idx="4190">
                  <c:v>0.19652049886213643</c:v>
                </c:pt>
                <c:pt idx="4191">
                  <c:v>0.1962866804162868</c:v>
                </c:pt>
                <c:pt idx="4192">
                  <c:v>0.19605294411262605</c:v>
                </c:pt>
                <c:pt idx="4193">
                  <c:v>0.19581929032053424</c:v>
                </c:pt>
                <c:pt idx="4194">
                  <c:v>0.19558571940870415</c:v>
                </c:pt>
                <c:pt idx="4195">
                  <c:v>0.19535223174513972</c:v>
                </c:pt>
                <c:pt idx="4196">
                  <c:v>0.19511882769715705</c:v>
                </c:pt>
                <c:pt idx="4197">
                  <c:v>0.19488550763138196</c:v>
                </c:pt>
                <c:pt idx="4198">
                  <c:v>0.19465227191375103</c:v>
                </c:pt>
                <c:pt idx="4199">
                  <c:v>0.19441912090951005</c:v>
                </c:pt>
                <c:pt idx="4200">
                  <c:v>0.19418605498321292</c:v>
                </c:pt>
                <c:pt idx="4201">
                  <c:v>0.19395307449872226</c:v>
                </c:pt>
                <c:pt idx="4202">
                  <c:v>0.19372017981920817</c:v>
                </c:pt>
                <c:pt idx="4203">
                  <c:v>0.19348737130714691</c:v>
                </c:pt>
                <c:pt idx="4204">
                  <c:v>0.19325464932432182</c:v>
                </c:pt>
                <c:pt idx="4205">
                  <c:v>0.19302201423182105</c:v>
                </c:pt>
                <c:pt idx="4206">
                  <c:v>0.19278946639003827</c:v>
                </c:pt>
                <c:pt idx="4207">
                  <c:v>0.19255700615867163</c:v>
                </c:pt>
                <c:pt idx="4208">
                  <c:v>0.19232463389672244</c:v>
                </c:pt>
                <c:pt idx="4209">
                  <c:v>0.19209234996249577</c:v>
                </c:pt>
                <c:pt idx="4210">
                  <c:v>0.19186015471359938</c:v>
                </c:pt>
                <c:pt idx="4211">
                  <c:v>0.19162804850694237</c:v>
                </c:pt>
                <c:pt idx="4212">
                  <c:v>0.19139603169873612</c:v>
                </c:pt>
                <c:pt idx="4213">
                  <c:v>0.19116410464449204</c:v>
                </c:pt>
                <c:pt idx="4214">
                  <c:v>0.19093226769902247</c:v>
                </c:pt>
                <c:pt idx="4215">
                  <c:v>0.19070052121643938</c:v>
                </c:pt>
                <c:pt idx="4216">
                  <c:v>0.19046886555015335</c:v>
                </c:pt>
                <c:pt idx="4217">
                  <c:v>0.19023730105287415</c:v>
                </c:pt>
                <c:pt idx="4218">
                  <c:v>0.19000582807660951</c:v>
                </c:pt>
                <c:pt idx="4219">
                  <c:v>0.1897744469726641</c:v>
                </c:pt>
                <c:pt idx="4220">
                  <c:v>0.1895431580916403</c:v>
                </c:pt>
                <c:pt idx="4221">
                  <c:v>0.18931196178343598</c:v>
                </c:pt>
                <c:pt idx="4222">
                  <c:v>0.18908085839724562</c:v>
                </c:pt>
                <c:pt idx="4223">
                  <c:v>0.18884984828155885</c:v>
                </c:pt>
                <c:pt idx="4224">
                  <c:v>0.18861893178415948</c:v>
                </c:pt>
                <c:pt idx="4225">
                  <c:v>0.1883881092521264</c:v>
                </c:pt>
                <c:pt idx="4226">
                  <c:v>0.18815738103183144</c:v>
                </c:pt>
                <c:pt idx="4227">
                  <c:v>0.18792674746894014</c:v>
                </c:pt>
                <c:pt idx="4228">
                  <c:v>0.18769620890841079</c:v>
                </c:pt>
                <c:pt idx="4229">
                  <c:v>0.18746576569449322</c:v>
                </c:pt>
                <c:pt idx="4230">
                  <c:v>0.18723541817072945</c:v>
                </c:pt>
                <c:pt idx="4231">
                  <c:v>0.18700516667995273</c:v>
                </c:pt>
                <c:pt idx="4232">
                  <c:v>0.18677501156428639</c:v>
                </c:pt>
                <c:pt idx="4233">
                  <c:v>0.18654495316514466</c:v>
                </c:pt>
                <c:pt idx="4234">
                  <c:v>0.18631499182323061</c:v>
                </c:pt>
                <c:pt idx="4235">
                  <c:v>0.18608512787853715</c:v>
                </c:pt>
                <c:pt idx="4236">
                  <c:v>0.18585536167034583</c:v>
                </c:pt>
                <c:pt idx="4237">
                  <c:v>0.18562569353722594</c:v>
                </c:pt>
                <c:pt idx="4238">
                  <c:v>0.18539612381703499</c:v>
                </c:pt>
                <c:pt idx="4239">
                  <c:v>0.18516665284691775</c:v>
                </c:pt>
                <c:pt idx="4240">
                  <c:v>0.18493728096330525</c:v>
                </c:pt>
                <c:pt idx="4241">
                  <c:v>0.18470800850191571</c:v>
                </c:pt>
                <c:pt idx="4242">
                  <c:v>0.18447883579775237</c:v>
                </c:pt>
                <c:pt idx="4243">
                  <c:v>0.1842497631851045</c:v>
                </c:pt>
                <c:pt idx="4244">
                  <c:v>0.1840207909975464</c:v>
                </c:pt>
                <c:pt idx="4245">
                  <c:v>0.18379191956793625</c:v>
                </c:pt>
                <c:pt idx="4246">
                  <c:v>0.18356314922841693</c:v>
                </c:pt>
                <c:pt idx="4247">
                  <c:v>0.1833344803104151</c:v>
                </c:pt>
                <c:pt idx="4248">
                  <c:v>0.18310591314463986</c:v>
                </c:pt>
                <c:pt idx="4249">
                  <c:v>0.18287744806108402</c:v>
                </c:pt>
                <c:pt idx="4250">
                  <c:v>0.18264908538902191</c:v>
                </c:pt>
                <c:pt idx="4251">
                  <c:v>0.18242082545701049</c:v>
                </c:pt>
                <c:pt idx="4252">
                  <c:v>0.18219266859288816</c:v>
                </c:pt>
                <c:pt idx="4253">
                  <c:v>0.18196461512377388</c:v>
                </c:pt>
                <c:pt idx="4254">
                  <c:v>0.18173666537606792</c:v>
                </c:pt>
                <c:pt idx="4255">
                  <c:v>0.18150881967545088</c:v>
                </c:pt>
                <c:pt idx="4256">
                  <c:v>0.18128107834688265</c:v>
                </c:pt>
                <c:pt idx="4257">
                  <c:v>0.18105344171460339</c:v>
                </c:pt>
                <c:pt idx="4258">
                  <c:v>0.18082591010213162</c:v>
                </c:pt>
                <c:pt idx="4259">
                  <c:v>0.18059848383226523</c:v>
                </c:pt>
                <c:pt idx="4260">
                  <c:v>0.18037116322708038</c:v>
                </c:pt>
                <c:pt idx="4261">
                  <c:v>0.18014394860793065</c:v>
                </c:pt>
                <c:pt idx="4262">
                  <c:v>0.17991684029544777</c:v>
                </c:pt>
                <c:pt idx="4263">
                  <c:v>0.17968983860954071</c:v>
                </c:pt>
                <c:pt idx="4264">
                  <c:v>0.17946294386939476</c:v>
                </c:pt>
                <c:pt idx="4265">
                  <c:v>0.17923615639347237</c:v>
                </c:pt>
                <c:pt idx="4266">
                  <c:v>0.17900947649951141</c:v>
                </c:pt>
                <c:pt idx="4267">
                  <c:v>0.17878290450452608</c:v>
                </c:pt>
                <c:pt idx="4268">
                  <c:v>0.178556440724806</c:v>
                </c:pt>
                <c:pt idx="4269">
                  <c:v>0.17833008547591531</c:v>
                </c:pt>
                <c:pt idx="4270">
                  <c:v>0.17810383907269348</c:v>
                </c:pt>
                <c:pt idx="4271">
                  <c:v>0.1778777018292543</c:v>
                </c:pt>
                <c:pt idx="4272">
                  <c:v>0.1776516740589851</c:v>
                </c:pt>
                <c:pt idx="4273">
                  <c:v>0.17742575607454769</c:v>
                </c:pt>
                <c:pt idx="4274">
                  <c:v>0.17719994818787649</c:v>
                </c:pt>
                <c:pt idx="4275">
                  <c:v>0.17697425071017961</c:v>
                </c:pt>
                <c:pt idx="4276">
                  <c:v>0.17674866395193792</c:v>
                </c:pt>
                <c:pt idx="4277">
                  <c:v>0.17652318822290405</c:v>
                </c:pt>
                <c:pt idx="4278">
                  <c:v>0.17629782383210352</c:v>
                </c:pt>
                <c:pt idx="4279">
                  <c:v>0.17607257108783356</c:v>
                </c:pt>
                <c:pt idx="4280">
                  <c:v>0.17584743029766231</c:v>
                </c:pt>
                <c:pt idx="4281">
                  <c:v>0.17562240176843003</c:v>
                </c:pt>
                <c:pt idx="4282">
                  <c:v>0.17539748580624703</c:v>
                </c:pt>
                <c:pt idx="4283">
                  <c:v>0.17517268271649486</c:v>
                </c:pt>
                <c:pt idx="4284">
                  <c:v>0.1749479928038255</c:v>
                </c:pt>
                <c:pt idx="4285">
                  <c:v>0.17472341637216027</c:v>
                </c:pt>
                <c:pt idx="4286">
                  <c:v>0.17449895372469101</c:v>
                </c:pt>
                <c:pt idx="4287">
                  <c:v>0.17427460516387899</c:v>
                </c:pt>
                <c:pt idx="4288">
                  <c:v>0.17405037099145421</c:v>
                </c:pt>
                <c:pt idx="4289">
                  <c:v>0.17382625150841632</c:v>
                </c:pt>
                <c:pt idx="4290">
                  <c:v>0.17360224701503299</c:v>
                </c:pt>
                <c:pt idx="4291">
                  <c:v>0.17337835781084093</c:v>
                </c:pt>
                <c:pt idx="4292">
                  <c:v>0.17315458419464502</c:v>
                </c:pt>
                <c:pt idx="4293">
                  <c:v>0.17293092646451752</c:v>
                </c:pt>
                <c:pt idx="4294">
                  <c:v>0.17270738491779902</c:v>
                </c:pt>
                <c:pt idx="4295">
                  <c:v>0.17248395985109749</c:v>
                </c:pt>
                <c:pt idx="4296">
                  <c:v>0.17226065156028758</c:v>
                </c:pt>
                <c:pt idx="4297">
                  <c:v>0.17203746034051176</c:v>
                </c:pt>
                <c:pt idx="4298">
                  <c:v>0.17181438648617836</c:v>
                </c:pt>
                <c:pt idx="4299">
                  <c:v>0.17159143029096297</c:v>
                </c:pt>
                <c:pt idx="4300">
                  <c:v>0.17136859204780741</c:v>
                </c:pt>
                <c:pt idx="4301">
                  <c:v>0.17114587204891896</c:v>
                </c:pt>
                <c:pt idx="4302">
                  <c:v>0.17092327058577145</c:v>
                </c:pt>
                <c:pt idx="4303">
                  <c:v>0.17070078794910434</c:v>
                </c:pt>
                <c:pt idx="4304">
                  <c:v>0.17047842442892194</c:v>
                </c:pt>
                <c:pt idx="4305">
                  <c:v>0.1702561803144946</c:v>
                </c:pt>
                <c:pt idx="4306">
                  <c:v>0.17003405589435699</c:v>
                </c:pt>
                <c:pt idx="4307">
                  <c:v>0.16981205145630915</c:v>
                </c:pt>
                <c:pt idx="4308">
                  <c:v>0.16959016728741586</c:v>
                </c:pt>
                <c:pt idx="4309">
                  <c:v>0.16936840367400574</c:v>
                </c:pt>
                <c:pt idx="4310">
                  <c:v>0.1691467609016723</c:v>
                </c:pt>
                <c:pt idx="4311">
                  <c:v>0.1689252392552732</c:v>
                </c:pt>
                <c:pt idx="4312">
                  <c:v>0.16870383901892946</c:v>
                </c:pt>
                <c:pt idx="4313">
                  <c:v>0.16848256047602658</c:v>
                </c:pt>
                <c:pt idx="4314">
                  <c:v>0.16826140390921296</c:v>
                </c:pt>
                <c:pt idx="4315">
                  <c:v>0.16804036960040097</c:v>
                </c:pt>
                <c:pt idx="4316">
                  <c:v>0.16781945783076629</c:v>
                </c:pt>
                <c:pt idx="4317">
                  <c:v>0.16759866888074715</c:v>
                </c:pt>
                <c:pt idx="4318">
                  <c:v>0.1673780030300453</c:v>
                </c:pt>
                <c:pt idx="4319">
                  <c:v>0.16715746055762526</c:v>
                </c:pt>
                <c:pt idx="4320">
                  <c:v>0.16693704174171375</c:v>
                </c:pt>
                <c:pt idx="4321">
                  <c:v>0.16671674685980081</c:v>
                </c:pt>
                <c:pt idx="4322">
                  <c:v>0.16649657618863795</c:v>
                </c:pt>
                <c:pt idx="4323">
                  <c:v>0.16627653000423967</c:v>
                </c:pt>
                <c:pt idx="4324">
                  <c:v>0.16605660858188256</c:v>
                </c:pt>
                <c:pt idx="4325">
                  <c:v>0.16583681219610469</c:v>
                </c:pt>
                <c:pt idx="4326">
                  <c:v>0.1656171411207065</c:v>
                </c:pt>
                <c:pt idx="4327">
                  <c:v>0.16539759562875025</c:v>
                </c:pt>
                <c:pt idx="4328">
                  <c:v>0.16517817599255935</c:v>
                </c:pt>
                <c:pt idx="4329">
                  <c:v>0.16495888248371943</c:v>
                </c:pt>
                <c:pt idx="4330">
                  <c:v>0.1647397153730768</c:v>
                </c:pt>
                <c:pt idx="4331">
                  <c:v>0.1645206749307398</c:v>
                </c:pt>
                <c:pt idx="4332">
                  <c:v>0.16430176142607786</c:v>
                </c:pt>
                <c:pt idx="4333">
                  <c:v>0.1640829751277211</c:v>
                </c:pt>
                <c:pt idx="4334">
                  <c:v>0.16386431630356121</c:v>
                </c:pt>
                <c:pt idx="4335">
                  <c:v>0.16364578522075088</c:v>
                </c:pt>
                <c:pt idx="4336">
                  <c:v>0.16342738214570313</c:v>
                </c:pt>
                <c:pt idx="4337">
                  <c:v>0.16320910734409247</c:v>
                </c:pt>
                <c:pt idx="4338">
                  <c:v>0.16299096108085348</c:v>
                </c:pt>
                <c:pt idx="4339">
                  <c:v>0.16277294362018194</c:v>
                </c:pt>
                <c:pt idx="4340">
                  <c:v>0.16255505522553418</c:v>
                </c:pt>
                <c:pt idx="4341">
                  <c:v>0.16233729615962655</c:v>
                </c:pt>
                <c:pt idx="4342">
                  <c:v>0.16211966668443639</c:v>
                </c:pt>
                <c:pt idx="4343">
                  <c:v>0.1619021670612015</c:v>
                </c:pt>
                <c:pt idx="4344">
                  <c:v>0.1616847975504194</c:v>
                </c:pt>
                <c:pt idx="4345">
                  <c:v>0.16146755841184879</c:v>
                </c:pt>
                <c:pt idx="4346">
                  <c:v>0.16125044990450779</c:v>
                </c:pt>
                <c:pt idx="4347">
                  <c:v>0.16103347228667536</c:v>
                </c:pt>
                <c:pt idx="4348">
                  <c:v>0.16081662581589054</c:v>
                </c:pt>
                <c:pt idx="4349">
                  <c:v>0.16059991074895213</c:v>
                </c:pt>
                <c:pt idx="4350">
                  <c:v>0.16038332734191951</c:v>
                </c:pt>
                <c:pt idx="4351">
                  <c:v>0.16016687585011211</c:v>
                </c:pt>
                <c:pt idx="4352">
                  <c:v>0.15995055652810899</c:v>
                </c:pt>
                <c:pt idx="4353">
                  <c:v>0.15973436962974996</c:v>
                </c:pt>
                <c:pt idx="4354">
                  <c:v>0.1595183154081341</c:v>
                </c:pt>
                <c:pt idx="4355">
                  <c:v>0.15930239411562108</c:v>
                </c:pt>
                <c:pt idx="4356">
                  <c:v>0.15908660600383065</c:v>
                </c:pt>
                <c:pt idx="4357">
                  <c:v>0.15887095132364193</c:v>
                </c:pt>
                <c:pt idx="4358">
                  <c:v>0.15865543032519486</c:v>
                </c:pt>
                <c:pt idx="4359">
                  <c:v>0.15844004325788863</c:v>
                </c:pt>
                <c:pt idx="4360">
                  <c:v>0.15822479037038298</c:v>
                </c:pt>
                <c:pt idx="4361">
                  <c:v>0.15800967191059775</c:v>
                </c:pt>
                <c:pt idx="4362">
                  <c:v>0.15779468812571229</c:v>
                </c:pt>
                <c:pt idx="4363">
                  <c:v>0.15757983926216645</c:v>
                </c:pt>
                <c:pt idx="4364">
                  <c:v>0.15736512556566029</c:v>
                </c:pt>
                <c:pt idx="4365">
                  <c:v>0.15715054728115338</c:v>
                </c:pt>
                <c:pt idx="4366">
                  <c:v>0.1569361046528662</c:v>
                </c:pt>
                <c:pt idx="4367">
                  <c:v>0.15672179792427859</c:v>
                </c:pt>
                <c:pt idx="4368">
                  <c:v>0.15650762733813126</c:v>
                </c:pt>
                <c:pt idx="4369">
                  <c:v>0.15629359313642513</c:v>
                </c:pt>
                <c:pt idx="4370">
                  <c:v>0.15607969556042084</c:v>
                </c:pt>
                <c:pt idx="4371">
                  <c:v>0.15586593485063993</c:v>
                </c:pt>
                <c:pt idx="4372">
                  <c:v>0.15565231124686443</c:v>
                </c:pt>
                <c:pt idx="4373">
                  <c:v>0.1554388249881361</c:v>
                </c:pt>
                <c:pt idx="4374">
                  <c:v>0.15522547631275807</c:v>
                </c:pt>
                <c:pt idx="4375">
                  <c:v>0.15501226545829322</c:v>
                </c:pt>
                <c:pt idx="4376">
                  <c:v>0.15479919266156569</c:v>
                </c:pt>
                <c:pt idx="4377">
                  <c:v>0.15458625815866028</c:v>
                </c:pt>
                <c:pt idx="4378">
                  <c:v>0.15437346218492207</c:v>
                </c:pt>
                <c:pt idx="4379">
                  <c:v>0.1541608049749574</c:v>
                </c:pt>
                <c:pt idx="4380">
                  <c:v>0.15394828676263372</c:v>
                </c:pt>
                <c:pt idx="4381">
                  <c:v>0.15373590778107882</c:v>
                </c:pt>
                <c:pt idx="4382">
                  <c:v>0.15352366826268238</c:v>
                </c:pt>
                <c:pt idx="4383">
                  <c:v>0.15331156843909452</c:v>
                </c:pt>
                <c:pt idx="4384">
                  <c:v>0.1530996085412272</c:v>
                </c:pt>
                <c:pt idx="4385">
                  <c:v>0.15288778879925374</c:v>
                </c:pt>
                <c:pt idx="4386">
                  <c:v>0.15267610944260845</c:v>
                </c:pt>
                <c:pt idx="4387">
                  <c:v>0.1524645706999877</c:v>
                </c:pt>
                <c:pt idx="4388">
                  <c:v>0.15225317279934966</c:v>
                </c:pt>
                <c:pt idx="4389">
                  <c:v>0.15204191596791367</c:v>
                </c:pt>
                <c:pt idx="4390">
                  <c:v>0.15183080043216174</c:v>
                </c:pt>
                <c:pt idx="4391">
                  <c:v>0.15161982641783722</c:v>
                </c:pt>
                <c:pt idx="4392">
                  <c:v>0.15140899414994616</c:v>
                </c:pt>
                <c:pt idx="4393">
                  <c:v>0.15119830385275693</c:v>
                </c:pt>
                <c:pt idx="4394">
                  <c:v>0.1509877557497997</c:v>
                </c:pt>
                <c:pt idx="4395">
                  <c:v>0.15077735006386783</c:v>
                </c:pt>
                <c:pt idx="4396">
                  <c:v>0.15056708701701729</c:v>
                </c:pt>
                <c:pt idx="4397">
                  <c:v>0.1503569668305664</c:v>
                </c:pt>
                <c:pt idx="4398">
                  <c:v>0.15014698972509713</c:v>
                </c:pt>
                <c:pt idx="4399">
                  <c:v>0.14993715592045387</c:v>
                </c:pt>
                <c:pt idx="4400">
                  <c:v>0.14972746563574479</c:v>
                </c:pt>
                <c:pt idx="4401">
                  <c:v>0.14951791908934156</c:v>
                </c:pt>
                <c:pt idx="4402">
                  <c:v>0.1493085164988788</c:v>
                </c:pt>
                <c:pt idx="4403">
                  <c:v>0.14909925808125546</c:v>
                </c:pt>
                <c:pt idx="4404">
                  <c:v>0.14889014405263437</c:v>
                </c:pt>
                <c:pt idx="4405">
                  <c:v>0.14868117462844196</c:v>
                </c:pt>
                <c:pt idx="4406">
                  <c:v>0.14847235002336956</c:v>
                </c:pt>
                <c:pt idx="4407">
                  <c:v>0.1482636704513722</c:v>
                </c:pt>
                <c:pt idx="4408">
                  <c:v>0.14805513612567003</c:v>
                </c:pt>
                <c:pt idx="4409">
                  <c:v>0.14784674725874811</c:v>
                </c:pt>
                <c:pt idx="4410">
                  <c:v>0.14763850406235568</c:v>
                </c:pt>
                <c:pt idx="4411">
                  <c:v>0.14743040674750796</c:v>
                </c:pt>
                <c:pt idx="4412">
                  <c:v>0.14722245552448529</c:v>
                </c:pt>
                <c:pt idx="4413">
                  <c:v>0.14701465060283306</c:v>
                </c:pt>
                <c:pt idx="4414">
                  <c:v>0.14680699219136317</c:v>
                </c:pt>
                <c:pt idx="4415">
                  <c:v>0.14659948049815275</c:v>
                </c:pt>
                <c:pt idx="4416">
                  <c:v>0.1463921157305455</c:v>
                </c:pt>
                <c:pt idx="4417">
                  <c:v>0.14618489809515162</c:v>
                </c:pt>
                <c:pt idx="4418">
                  <c:v>0.14597782779784715</c:v>
                </c:pt>
                <c:pt idx="4419">
                  <c:v>0.14577090504377568</c:v>
                </c:pt>
                <c:pt idx="4420">
                  <c:v>0.14556413003734761</c:v>
                </c:pt>
                <c:pt idx="4421">
                  <c:v>0.14535750298224004</c:v>
                </c:pt>
                <c:pt idx="4422">
                  <c:v>0.14515102408139838</c:v>
                </c:pt>
                <c:pt idx="4423">
                  <c:v>0.14494469353703479</c:v>
                </c:pt>
                <c:pt idx="4424">
                  <c:v>0.14473851155063003</c:v>
                </c:pt>
                <c:pt idx="4425">
                  <c:v>0.14453247832293289</c:v>
                </c:pt>
                <c:pt idx="4426">
                  <c:v>0.14432659405396014</c:v>
                </c:pt>
                <c:pt idx="4427">
                  <c:v>0.14412085894299756</c:v>
                </c:pt>
                <c:pt idx="4428">
                  <c:v>0.1439152731885999</c:v>
                </c:pt>
                <c:pt idx="4429">
                  <c:v>0.14370983698859038</c:v>
                </c:pt>
                <c:pt idx="4430">
                  <c:v>0.14350455054006248</c:v>
                </c:pt>
                <c:pt idx="4431">
                  <c:v>0.1432994140393784</c:v>
                </c:pt>
                <c:pt idx="4432">
                  <c:v>0.14309442768217082</c:v>
                </c:pt>
                <c:pt idx="4433">
                  <c:v>0.14288959166334261</c:v>
                </c:pt>
                <c:pt idx="4434">
                  <c:v>0.1426849061770665</c:v>
                </c:pt>
                <c:pt idx="4435">
                  <c:v>0.14248037141678635</c:v>
                </c:pt>
                <c:pt idx="4436">
                  <c:v>0.14227598757521709</c:v>
                </c:pt>
                <c:pt idx="4437">
                  <c:v>0.14207175484434426</c:v>
                </c:pt>
                <c:pt idx="4438">
                  <c:v>0.14186767341542558</c:v>
                </c:pt>
                <c:pt idx="4439">
                  <c:v>0.14166374347898991</c:v>
                </c:pt>
                <c:pt idx="4440">
                  <c:v>0.1414599652248387</c:v>
                </c:pt>
                <c:pt idx="4441">
                  <c:v>0.14125633884204575</c:v>
                </c:pt>
                <c:pt idx="4442">
                  <c:v>0.14105286451895688</c:v>
                </c:pt>
                <c:pt idx="4443">
                  <c:v>0.14084954244319151</c:v>
                </c:pt>
                <c:pt idx="4444">
                  <c:v>0.14064637280164224</c:v>
                </c:pt>
                <c:pt idx="4445">
                  <c:v>0.14044335578047468</c:v>
                </c:pt>
                <c:pt idx="4446">
                  <c:v>0.14024049156512899</c:v>
                </c:pt>
                <c:pt idx="4447">
                  <c:v>0.14003778034031872</c:v>
                </c:pt>
                <c:pt idx="4448">
                  <c:v>0.13983522229003253</c:v>
                </c:pt>
                <c:pt idx="4449">
                  <c:v>0.13963281759753376</c:v>
                </c:pt>
                <c:pt idx="4450">
                  <c:v>0.13943056644536023</c:v>
                </c:pt>
                <c:pt idx="4451">
                  <c:v>0.13922846901532587</c:v>
                </c:pt>
                <c:pt idx="4452">
                  <c:v>0.13902652548852024</c:v>
                </c:pt>
                <c:pt idx="4453">
                  <c:v>0.13882473604530846</c:v>
                </c:pt>
                <c:pt idx="4454">
                  <c:v>0.13862310086533267</c:v>
                </c:pt>
                <c:pt idx="4455">
                  <c:v>0.13842162012751111</c:v>
                </c:pt>
                <c:pt idx="4456">
                  <c:v>0.13822029401003955</c:v>
                </c:pt>
                <c:pt idx="4457">
                  <c:v>0.13801912269039121</c:v>
                </c:pt>
                <c:pt idx="4458">
                  <c:v>0.13781810634531635</c:v>
                </c:pt>
                <c:pt idx="4459">
                  <c:v>0.13761724515084409</c:v>
                </c:pt>
                <c:pt idx="4460">
                  <c:v>0.13741653928228179</c:v>
                </c:pt>
                <c:pt idx="4461">
                  <c:v>0.13721598891421508</c:v>
                </c:pt>
                <c:pt idx="4462">
                  <c:v>0.13701559422050938</c:v>
                </c:pt>
                <c:pt idx="4463">
                  <c:v>0.13681535537430917</c:v>
                </c:pt>
                <c:pt idx="4464">
                  <c:v>0.1366152725480389</c:v>
                </c:pt>
                <c:pt idx="4465">
                  <c:v>0.13641534591340351</c:v>
                </c:pt>
                <c:pt idx="4466">
                  <c:v>0.13621557564138789</c:v>
                </c:pt>
                <c:pt idx="4467">
                  <c:v>0.1360159619022584</c:v>
                </c:pt>
                <c:pt idx="4468">
                  <c:v>0.13581650486556279</c:v>
                </c:pt>
                <c:pt idx="4469">
                  <c:v>0.13561720470012989</c:v>
                </c:pt>
                <c:pt idx="4470">
                  <c:v>0.13541806157407132</c:v>
                </c:pt>
                <c:pt idx="4471">
                  <c:v>0.13521907565478053</c:v>
                </c:pt>
                <c:pt idx="4472">
                  <c:v>0.13502024710893423</c:v>
                </c:pt>
                <c:pt idx="4473">
                  <c:v>0.13482157610249235</c:v>
                </c:pt>
                <c:pt idx="4474">
                  <c:v>0.13462306280069811</c:v>
                </c:pt>
                <c:pt idx="4475">
                  <c:v>0.13442470736807899</c:v>
                </c:pt>
                <c:pt idx="4476">
                  <c:v>0.13422650996844704</c:v>
                </c:pt>
                <c:pt idx="4477">
                  <c:v>0.13402847076489857</c:v>
                </c:pt>
                <c:pt idx="4478">
                  <c:v>0.13383058991981572</c:v>
                </c:pt>
                <c:pt idx="4479">
                  <c:v>0.13363286759486576</c:v>
                </c:pt>
                <c:pt idx="4480">
                  <c:v>0.1334353039510022</c:v>
                </c:pt>
                <c:pt idx="4481">
                  <c:v>0.13323789914846526</c:v>
                </c:pt>
                <c:pt idx="4482">
                  <c:v>0.13304065334678128</c:v>
                </c:pt>
                <c:pt idx="4483">
                  <c:v>0.13284356670476472</c:v>
                </c:pt>
                <c:pt idx="4484">
                  <c:v>0.13264663938051691</c:v>
                </c:pt>
                <c:pt idx="4485">
                  <c:v>0.13244987153142787</c:v>
                </c:pt>
                <c:pt idx="4486">
                  <c:v>0.13225326331417619</c:v>
                </c:pt>
                <c:pt idx="4487">
                  <c:v>0.13205681488472881</c:v>
                </c:pt>
                <c:pt idx="4488">
                  <c:v>0.13186052639834273</c:v>
                </c:pt>
                <c:pt idx="4489">
                  <c:v>0.13166439800956461</c:v>
                </c:pt>
                <c:pt idx="4490">
                  <c:v>0.13146842987223098</c:v>
                </c:pt>
                <c:pt idx="4491">
                  <c:v>0.13127262213946975</c:v>
                </c:pt>
                <c:pt idx="4492">
                  <c:v>0.13107697496369927</c:v>
                </c:pt>
                <c:pt idx="4493">
                  <c:v>0.13088148849663001</c:v>
                </c:pt>
                <c:pt idx="4494">
                  <c:v>0.13068616288926455</c:v>
                </c:pt>
                <c:pt idx="4495">
                  <c:v>0.13049099829189736</c:v>
                </c:pt>
                <c:pt idx="4496">
                  <c:v>0.13029599485411647</c:v>
                </c:pt>
                <c:pt idx="4497">
                  <c:v>0.13010115272480327</c:v>
                </c:pt>
                <c:pt idx="4498">
                  <c:v>0.12990647205213252</c:v>
                </c:pt>
                <c:pt idx="4499">
                  <c:v>0.12971195298357402</c:v>
                </c:pt>
                <c:pt idx="4500">
                  <c:v>0.12951759566589174</c:v>
                </c:pt>
                <c:pt idx="4501">
                  <c:v>0.12932340024514533</c:v>
                </c:pt>
                <c:pt idx="4502">
                  <c:v>0.12912936686669027</c:v>
                </c:pt>
                <c:pt idx="4503">
                  <c:v>0.12893549567517776</c:v>
                </c:pt>
                <c:pt idx="4504">
                  <c:v>0.12874178681455614</c:v>
                </c:pt>
                <c:pt idx="4505">
                  <c:v>0.128548240428071</c:v>
                </c:pt>
                <c:pt idx="4506">
                  <c:v>0.12835485665826502</c:v>
                </c:pt>
                <c:pt idx="4507">
                  <c:v>0.1281616356469798</c:v>
                </c:pt>
                <c:pt idx="4508">
                  <c:v>0.12796857753535484</c:v>
                </c:pt>
                <c:pt idx="4509">
                  <c:v>0.12777568246382928</c:v>
                </c:pt>
                <c:pt idx="4510">
                  <c:v>0.12758295057214192</c:v>
                </c:pt>
                <c:pt idx="4511">
                  <c:v>0.12739038199933111</c:v>
                </c:pt>
                <c:pt idx="4512">
                  <c:v>0.12719797688373641</c:v>
                </c:pt>
                <c:pt idx="4513">
                  <c:v>0.12700573536299847</c:v>
                </c:pt>
                <c:pt idx="4514">
                  <c:v>0.12681365757405907</c:v>
                </c:pt>
                <c:pt idx="4515">
                  <c:v>0.12662174365316278</c:v>
                </c:pt>
                <c:pt idx="4516">
                  <c:v>0.12642999373585614</c:v>
                </c:pt>
                <c:pt idx="4517">
                  <c:v>0.12623840795698946</c:v>
                </c:pt>
                <c:pt idx="4518">
                  <c:v>0.12604698645071657</c:v>
                </c:pt>
                <c:pt idx="4519">
                  <c:v>0.12585572935049519</c:v>
                </c:pt>
                <c:pt idx="4520">
                  <c:v>0.12566463678908804</c:v>
                </c:pt>
                <c:pt idx="4521">
                  <c:v>0.1254737088985633</c:v>
                </c:pt>
                <c:pt idx="4522">
                  <c:v>0.12528294581029423</c:v>
                </c:pt>
                <c:pt idx="4523">
                  <c:v>0.12509234765496124</c:v>
                </c:pt>
                <c:pt idx="4524">
                  <c:v>0.12490191456255072</c:v>
                </c:pt>
                <c:pt idx="4525">
                  <c:v>0.12471164666235714</c:v>
                </c:pt>
                <c:pt idx="4526">
                  <c:v>0.12452154408298267</c:v>
                </c:pt>
                <c:pt idx="4527">
                  <c:v>0.12433160695233754</c:v>
                </c:pt>
                <c:pt idx="4528">
                  <c:v>0.12414183539764151</c:v>
                </c:pt>
                <c:pt idx="4529">
                  <c:v>0.12395222954542373</c:v>
                </c:pt>
                <c:pt idx="4530">
                  <c:v>0.12376278952152307</c:v>
                </c:pt>
                <c:pt idx="4531">
                  <c:v>0.12357351545108967</c:v>
                </c:pt>
                <c:pt idx="4532">
                  <c:v>0.12338440745858412</c:v>
                </c:pt>
                <c:pt idx="4533">
                  <c:v>0.12319546566777936</c:v>
                </c:pt>
                <c:pt idx="4534">
                  <c:v>0.12300669020176055</c:v>
                </c:pt>
                <c:pt idx="4535">
                  <c:v>0.12281808118292524</c:v>
                </c:pt>
                <c:pt idx="4536">
                  <c:v>0.12262963873298491</c:v>
                </c:pt>
                <c:pt idx="4537">
                  <c:v>0.12244136297296504</c:v>
                </c:pt>
                <c:pt idx="4538">
                  <c:v>0.12225325402320514</c:v>
                </c:pt>
                <c:pt idx="4539">
                  <c:v>0.12206531200336061</c:v>
                </c:pt>
                <c:pt idx="4540">
                  <c:v>0.12187753703240178</c:v>
                </c:pt>
                <c:pt idx="4541">
                  <c:v>0.12168992922861578</c:v>
                </c:pt>
                <c:pt idx="4542">
                  <c:v>0.1215024887096067</c:v>
                </c:pt>
                <c:pt idx="4543">
                  <c:v>0.12131521559229547</c:v>
                </c:pt>
                <c:pt idx="4544">
                  <c:v>0.1211281099929216</c:v>
                </c:pt>
                <c:pt idx="4545">
                  <c:v>0.12094117202704317</c:v>
                </c:pt>
                <c:pt idx="4546">
                  <c:v>0.12075440180953705</c:v>
                </c:pt>
                <c:pt idx="4547">
                  <c:v>0.12056779945460046</c:v>
                </c:pt>
                <c:pt idx="4548">
                  <c:v>0.12038136507575044</c:v>
                </c:pt>
                <c:pt idx="4549">
                  <c:v>0.1201950987858255</c:v>
                </c:pt>
                <c:pt idx="4550">
                  <c:v>0.12000900069698565</c:v>
                </c:pt>
                <c:pt idx="4551">
                  <c:v>0.11982307092071266</c:v>
                </c:pt>
                <c:pt idx="4552">
                  <c:v>0.11963730956781161</c:v>
                </c:pt>
                <c:pt idx="4553">
                  <c:v>0.11945171674841093</c:v>
                </c:pt>
                <c:pt idx="4554">
                  <c:v>0.1192662925719626</c:v>
                </c:pt>
                <c:pt idx="4555">
                  <c:v>0.11908103714724377</c:v>
                </c:pt>
                <c:pt idx="4556">
                  <c:v>0.11889595058235634</c:v>
                </c:pt>
                <c:pt idx="4557">
                  <c:v>0.11871103298472842</c:v>
                </c:pt>
                <c:pt idx="4558">
                  <c:v>0.11852628446111456</c:v>
                </c:pt>
                <c:pt idx="4559">
                  <c:v>0.11834170511759604</c:v>
                </c:pt>
                <c:pt idx="4560">
                  <c:v>0.11815729505958221</c:v>
                </c:pt>
                <c:pt idx="4561">
                  <c:v>0.11797305439181081</c:v>
                </c:pt>
                <c:pt idx="4562">
                  <c:v>0.11778898321834808</c:v>
                </c:pt>
                <c:pt idx="4563">
                  <c:v>0.11760508164259043</c:v>
                </c:pt>
                <c:pt idx="4564">
                  <c:v>0.11742134976726393</c:v>
                </c:pt>
                <c:pt idx="4565">
                  <c:v>0.11723778769442594</c:v>
                </c:pt>
                <c:pt idx="4566">
                  <c:v>0.11705439552546529</c:v>
                </c:pt>
                <c:pt idx="4567">
                  <c:v>0.11687117336110259</c:v>
                </c:pt>
                <c:pt idx="4568">
                  <c:v>0.11668812130139154</c:v>
                </c:pt>
                <c:pt idx="4569">
                  <c:v>0.11650523944571946</c:v>
                </c:pt>
                <c:pt idx="4570">
                  <c:v>0.11632252789280702</c:v>
                </c:pt>
                <c:pt idx="4571">
                  <c:v>0.11613998674071055</c:v>
                </c:pt>
                <c:pt idx="4572">
                  <c:v>0.1159576160868208</c:v>
                </c:pt>
                <c:pt idx="4573">
                  <c:v>0.11577541602786524</c:v>
                </c:pt>
                <c:pt idx="4574">
                  <c:v>0.11559338665990801</c:v>
                </c:pt>
                <c:pt idx="4575">
                  <c:v>0.11541152807834995</c:v>
                </c:pt>
                <c:pt idx="4576">
                  <c:v>0.11522984037793058</c:v>
                </c:pt>
                <c:pt idx="4577">
                  <c:v>0.11504832365272791</c:v>
                </c:pt>
                <c:pt idx="4578">
                  <c:v>0.11486697799615896</c:v>
                </c:pt>
                <c:pt idx="4579">
                  <c:v>0.11468580350098122</c:v>
                </c:pt>
                <c:pt idx="4580">
                  <c:v>0.11450480025929236</c:v>
                </c:pt>
                <c:pt idx="4581">
                  <c:v>0.11432396836253179</c:v>
                </c:pt>
                <c:pt idx="4582">
                  <c:v>0.1141433079014809</c:v>
                </c:pt>
                <c:pt idx="4583">
                  <c:v>0.11396281896626337</c:v>
                </c:pt>
                <c:pt idx="4584">
                  <c:v>0.11378250164634666</c:v>
                </c:pt>
                <c:pt idx="4585">
                  <c:v>0.11360235603054231</c:v>
                </c:pt>
                <c:pt idx="4586">
                  <c:v>0.11342238220700612</c:v>
                </c:pt>
                <c:pt idx="4587">
                  <c:v>0.11324258026323987</c:v>
                </c:pt>
                <c:pt idx="4588">
                  <c:v>0.1130629502860909</c:v>
                </c:pt>
                <c:pt idx="4589">
                  <c:v>0.11288349236175381</c:v>
                </c:pt>
                <c:pt idx="4590">
                  <c:v>0.1127042065757706</c:v>
                </c:pt>
                <c:pt idx="4591">
                  <c:v>0.11252509301303101</c:v>
                </c:pt>
                <c:pt idx="4592">
                  <c:v>0.11234615175777421</c:v>
                </c:pt>
                <c:pt idx="4593">
                  <c:v>0.11216738289358881</c:v>
                </c:pt>
                <c:pt idx="4594">
                  <c:v>0.1119887865034133</c:v>
                </c:pt>
                <c:pt idx="4595">
                  <c:v>0.1118103626695378</c:v>
                </c:pt>
                <c:pt idx="4596">
                  <c:v>0.11163211147360337</c:v>
                </c:pt>
                <c:pt idx="4597">
                  <c:v>0.11145403299660399</c:v>
                </c:pt>
                <c:pt idx="4598">
                  <c:v>0.11127612731888681</c:v>
                </c:pt>
                <c:pt idx="4599">
                  <c:v>0.11109839452015216</c:v>
                </c:pt>
                <c:pt idx="4600">
                  <c:v>0.11092083467945546</c:v>
                </c:pt>
                <c:pt idx="4601">
                  <c:v>0.11074344787520737</c:v>
                </c:pt>
                <c:pt idx="4602">
                  <c:v>0.11056623418517399</c:v>
                </c:pt>
                <c:pt idx="4603">
                  <c:v>0.11038919368647865</c:v>
                </c:pt>
                <c:pt idx="4604">
                  <c:v>0.11021232645560161</c:v>
                </c:pt>
                <c:pt idx="4605">
                  <c:v>0.1100356325683816</c:v>
                </c:pt>
                <c:pt idx="4606">
                  <c:v>0.10985911210001617</c:v>
                </c:pt>
                <c:pt idx="4607">
                  <c:v>0.10968276512506203</c:v>
                </c:pt>
                <c:pt idx="4608">
                  <c:v>0.10950659171743668</c:v>
                </c:pt>
                <c:pt idx="4609">
                  <c:v>0.10933059195041851</c:v>
                </c:pt>
                <c:pt idx="4610">
                  <c:v>0.10915476589664731</c:v>
                </c:pt>
                <c:pt idx="4611">
                  <c:v>0.108979113628126</c:v>
                </c:pt>
                <c:pt idx="4612">
                  <c:v>0.10880363521622008</c:v>
                </c:pt>
                <c:pt idx="4613">
                  <c:v>0.10862833073165946</c:v>
                </c:pt>
                <c:pt idx="4614">
                  <c:v>0.10845320024453882</c:v>
                </c:pt>
                <c:pt idx="4615">
                  <c:v>0.10827824382431775</c:v>
                </c:pt>
                <c:pt idx="4616">
                  <c:v>0.10810346153982278</c:v>
                </c:pt>
                <c:pt idx="4617">
                  <c:v>0.10792885345924672</c:v>
                </c:pt>
                <c:pt idx="4618">
                  <c:v>0.10775441965015044</c:v>
                </c:pt>
                <c:pt idx="4619">
                  <c:v>0.10758016017946342</c:v>
                </c:pt>
                <c:pt idx="4620">
                  <c:v>0.1074060751134838</c:v>
                </c:pt>
                <c:pt idx="4621">
                  <c:v>0.10723216451788015</c:v>
                </c:pt>
                <c:pt idx="4622">
                  <c:v>0.10705842845769178</c:v>
                </c:pt>
                <c:pt idx="4623">
                  <c:v>0.10688486699732899</c:v>
                </c:pt>
                <c:pt idx="4624">
                  <c:v>0.1067114802005749</c:v>
                </c:pt>
                <c:pt idx="4625">
                  <c:v>0.10653826813058508</c:v>
                </c:pt>
                <c:pt idx="4626">
                  <c:v>0.10636523084988929</c:v>
                </c:pt>
                <c:pt idx="4627">
                  <c:v>0.10619236842039181</c:v>
                </c:pt>
                <c:pt idx="4628">
                  <c:v>0.10601968090337181</c:v>
                </c:pt>
                <c:pt idx="4629">
                  <c:v>0.10584716835948492</c:v>
                </c:pt>
                <c:pt idx="4630">
                  <c:v>0.10567483084876363</c:v>
                </c:pt>
                <c:pt idx="4631">
                  <c:v>0.10550266843061763</c:v>
                </c:pt>
                <c:pt idx="4632">
                  <c:v>0.10533068116383558</c:v>
                </c:pt>
                <c:pt idx="4633">
                  <c:v>0.10515886910658472</c:v>
                </c:pt>
                <c:pt idx="4634">
                  <c:v>0.10498723231641259</c:v>
                </c:pt>
                <c:pt idx="4635">
                  <c:v>0.10481577085024762</c:v>
                </c:pt>
                <c:pt idx="4636">
                  <c:v>0.10464448476439925</c:v>
                </c:pt>
                <c:pt idx="4637">
                  <c:v>0.10447337411455954</c:v>
                </c:pt>
                <c:pt idx="4638">
                  <c:v>0.10430243895580384</c:v>
                </c:pt>
                <c:pt idx="4639">
                  <c:v>0.10413167934259074</c:v>
                </c:pt>
                <c:pt idx="4640">
                  <c:v>0.10396109532876426</c:v>
                </c:pt>
                <c:pt idx="4641">
                  <c:v>0.10379068696755314</c:v>
                </c:pt>
                <c:pt idx="4642">
                  <c:v>0.10362045431157285</c:v>
                </c:pt>
                <c:pt idx="4643">
                  <c:v>0.10345039741282601</c:v>
                </c:pt>
                <c:pt idx="4644">
                  <c:v>0.10328051632270249</c:v>
                </c:pt>
                <c:pt idx="4645">
                  <c:v>0.10311081109198134</c:v>
                </c:pt>
                <c:pt idx="4646">
                  <c:v>0.10294128177083101</c:v>
                </c:pt>
                <c:pt idx="4647">
                  <c:v>0.10277192840880978</c:v>
                </c:pt>
                <c:pt idx="4648">
                  <c:v>0.10260275105486756</c:v>
                </c:pt>
                <c:pt idx="4649">
                  <c:v>0.10243374975734552</c:v>
                </c:pt>
                <c:pt idx="4650">
                  <c:v>0.10226492456397797</c:v>
                </c:pt>
                <c:pt idx="4651">
                  <c:v>0.10209627552189263</c:v>
                </c:pt>
                <c:pt idx="4652">
                  <c:v>0.10192780267761112</c:v>
                </c:pt>
                <c:pt idx="4653">
                  <c:v>0.10175950607705062</c:v>
                </c:pt>
                <c:pt idx="4654">
                  <c:v>0.10159138576552414</c:v>
                </c:pt>
                <c:pt idx="4655">
                  <c:v>0.10142344178774104</c:v>
                </c:pt>
                <c:pt idx="4656">
                  <c:v>0.10125567418780883</c:v>
                </c:pt>
                <c:pt idx="4657">
                  <c:v>0.10108808300923271</c:v>
                </c:pt>
                <c:pt idx="4658">
                  <c:v>0.10092066829491764</c:v>
                </c:pt>
                <c:pt idx="4659">
                  <c:v>0.10075343008716847</c:v>
                </c:pt>
                <c:pt idx="4660">
                  <c:v>0.10058636842769055</c:v>
                </c:pt>
                <c:pt idx="4661">
                  <c:v>0.10041948335759121</c:v>
                </c:pt>
                <c:pt idx="4662">
                  <c:v>0.1002527749173804</c:v>
                </c:pt>
                <c:pt idx="4663">
                  <c:v>0.10008624314697086</c:v>
                </c:pt>
                <c:pt idx="4664">
                  <c:v>9.9919888085680128E-2</c:v>
                </c:pt>
                <c:pt idx="4665">
                  <c:v>9.9753709772230081E-2</c:v>
                </c:pt>
                <c:pt idx="4666">
                  <c:v>9.9587708244748885E-2</c:v>
                </c:pt>
                <c:pt idx="4667">
                  <c:v>9.9421883540771347E-2</c:v>
                </c:pt>
                <c:pt idx="4668">
                  <c:v>9.9256235697239362E-2</c:v>
                </c:pt>
                <c:pt idx="4669">
                  <c:v>9.909076475050356E-2</c:v>
                </c:pt>
                <c:pt idx="4670">
                  <c:v>9.8925470736323712E-2</c:v>
                </c:pt>
                <c:pt idx="4671">
                  <c:v>9.876035368986924E-2</c:v>
                </c:pt>
                <c:pt idx="4672">
                  <c:v>9.859541364572097E-2</c:v>
                </c:pt>
                <c:pt idx="4673">
                  <c:v>9.8430650637870765E-2</c:v>
                </c:pt>
                <c:pt idx="4674">
                  <c:v>9.8266064699723626E-2</c:v>
                </c:pt>
                <c:pt idx="4675">
                  <c:v>9.8101655864097831E-2</c:v>
                </c:pt>
                <c:pt idx="4676">
                  <c:v>9.7937424163225553E-2</c:v>
                </c:pt>
                <c:pt idx="4677">
                  <c:v>9.7773369628754367E-2</c:v>
                </c:pt>
                <c:pt idx="4678">
                  <c:v>9.7609492291747965E-2</c:v>
                </c:pt>
                <c:pt idx="4679">
                  <c:v>9.7445792182686286E-2</c:v>
                </c:pt>
                <c:pt idx="4680">
                  <c:v>9.7282269331467539E-2</c:v>
                </c:pt>
                <c:pt idx="4681">
                  <c:v>9.7118923767407911E-2</c:v>
                </c:pt>
                <c:pt idx="4682">
                  <c:v>9.6955755519243333E-2</c:v>
                </c:pt>
                <c:pt idx="4683">
                  <c:v>9.679276461513002E-2</c:v>
                </c:pt>
                <c:pt idx="4684">
                  <c:v>9.6629951082644813E-2</c:v>
                </c:pt>
                <c:pt idx="4685">
                  <c:v>9.6467314948787006E-2</c:v>
                </c:pt>
                <c:pt idx="4686">
                  <c:v>9.6304856239978642E-2</c:v>
                </c:pt>
                <c:pt idx="4687">
                  <c:v>9.6142574982065077E-2</c:v>
                </c:pt>
                <c:pt idx="4688">
                  <c:v>9.5980471200316775E-2</c:v>
                </c:pt>
                <c:pt idx="4689">
                  <c:v>9.5818544919429038E-2</c:v>
                </c:pt>
                <c:pt idx="4690">
                  <c:v>9.5656796163523933E-2</c:v>
                </c:pt>
                <c:pt idx="4691">
                  <c:v>9.5495224956150676E-2</c:v>
                </c:pt>
                <c:pt idx="4692">
                  <c:v>9.5333831320286069E-2</c:v>
                </c:pt>
                <c:pt idx="4693">
                  <c:v>9.5172615278336301E-2</c:v>
                </c:pt>
                <c:pt idx="4694">
                  <c:v>9.5011576852137319E-2</c:v>
                </c:pt>
                <c:pt idx="4695">
                  <c:v>9.4850716062955309E-2</c:v>
                </c:pt>
                <c:pt idx="4696">
                  <c:v>9.4690032931488616E-2</c:v>
                </c:pt>
                <c:pt idx="4697">
                  <c:v>9.4529527477867387E-2</c:v>
                </c:pt>
                <c:pt idx="4698">
                  <c:v>9.4369199721655514E-2</c:v>
                </c:pt>
                <c:pt idx="4699">
                  <c:v>9.420904968185112E-2</c:v>
                </c:pt>
                <c:pt idx="4700">
                  <c:v>9.4049077376886905E-2</c:v>
                </c:pt>
                <c:pt idx="4701">
                  <c:v>9.3889282824632006E-2</c:v>
                </c:pt>
                <c:pt idx="4702">
                  <c:v>9.3729666042392371E-2</c:v>
                </c:pt>
                <c:pt idx="4703">
                  <c:v>9.3570227046911286E-2</c:v>
                </c:pt>
                <c:pt idx="4704">
                  <c:v>9.3410965854371211E-2</c:v>
                </c:pt>
                <c:pt idx="4705">
                  <c:v>9.3251882480393525E-2</c:v>
                </c:pt>
                <c:pt idx="4706">
                  <c:v>9.3092976940040484E-2</c:v>
                </c:pt>
                <c:pt idx="4707">
                  <c:v>9.2934249247815584E-2</c:v>
                </c:pt>
                <c:pt idx="4708">
                  <c:v>9.2775699417664115E-2</c:v>
                </c:pt>
                <c:pt idx="4709">
                  <c:v>9.2617327462974894E-2</c:v>
                </c:pt>
                <c:pt idx="4710">
                  <c:v>9.2459133396580684E-2</c:v>
                </c:pt>
                <c:pt idx="4711">
                  <c:v>9.2301117230758692E-2</c:v>
                </c:pt>
                <c:pt idx="4712">
                  <c:v>9.2143278977232526E-2</c:v>
                </c:pt>
                <c:pt idx="4713">
                  <c:v>9.1985618647171877E-2</c:v>
                </c:pt>
                <c:pt idx="4714">
                  <c:v>9.1828136251194431E-2</c:v>
                </c:pt>
                <c:pt idx="4715">
                  <c:v>9.1670831799366345E-2</c:v>
                </c:pt>
                <c:pt idx="4716">
                  <c:v>9.1513705301202758E-2</c:v>
                </c:pt>
                <c:pt idx="4717">
                  <c:v>9.1356756765669553E-2</c:v>
                </c:pt>
                <c:pt idx="4718">
                  <c:v>9.1199986201183733E-2</c:v>
                </c:pt>
                <c:pt idx="4719">
                  <c:v>9.1043393615614102E-2</c:v>
                </c:pt>
                <c:pt idx="4720">
                  <c:v>9.0886979016282898E-2</c:v>
                </c:pt>
                <c:pt idx="4721">
                  <c:v>9.0730742409965842E-2</c:v>
                </c:pt>
                <c:pt idx="4722">
                  <c:v>9.0574683802893866E-2</c:v>
                </c:pt>
                <c:pt idx="4723">
                  <c:v>9.04188032007536E-2</c:v>
                </c:pt>
                <c:pt idx="4724">
                  <c:v>9.0263100608688029E-2</c:v>
                </c:pt>
                <c:pt idx="4725">
                  <c:v>9.0107576031298042E-2</c:v>
                </c:pt>
                <c:pt idx="4726">
                  <c:v>8.9952229472643003E-2</c:v>
                </c:pt>
                <c:pt idx="4727">
                  <c:v>8.9797060936241388E-2</c:v>
                </c:pt>
                <c:pt idx="4728">
                  <c:v>8.9642070425072398E-2</c:v>
                </c:pt>
                <c:pt idx="4729">
                  <c:v>8.9487257941576082E-2</c:v>
                </c:pt>
                <c:pt idx="4730">
                  <c:v>8.933262348765493E-2</c:v>
                </c:pt>
                <c:pt idx="4731">
                  <c:v>8.9178167064674616E-2</c:v>
                </c:pt>
                <c:pt idx="4732">
                  <c:v>8.9023888673464321E-2</c:v>
                </c:pt>
                <c:pt idx="4733">
                  <c:v>8.8869788314318673E-2</c:v>
                </c:pt>
                <c:pt idx="4734">
                  <c:v>8.8715865986998099E-2</c:v>
                </c:pt>
                <c:pt idx="4735">
                  <c:v>8.8562121690729398E-2</c:v>
                </c:pt>
                <c:pt idx="4736">
                  <c:v>8.8408555424207613E-2</c:v>
                </c:pt>
                <c:pt idx="4737">
                  <c:v>8.8255167185595909E-2</c:v>
                </c:pt>
                <c:pt idx="4738">
                  <c:v>8.8101956972527429E-2</c:v>
                </c:pt>
                <c:pt idx="4739">
                  <c:v>8.7948924782105767E-2</c:v>
                </c:pt>
                <c:pt idx="4740">
                  <c:v>8.7796070610905594E-2</c:v>
                </c:pt>
                <c:pt idx="4741">
                  <c:v>8.7643394454974433E-2</c:v>
                </c:pt>
                <c:pt idx="4742">
                  <c:v>8.7490896309832561E-2</c:v>
                </c:pt>
                <c:pt idx="4743">
                  <c:v>8.7338576170474927E-2</c:v>
                </c:pt>
                <c:pt idx="4744">
                  <c:v>8.7186434031371593E-2</c:v>
                </c:pt>
                <c:pt idx="4745">
                  <c:v>8.7034469886468332E-2</c:v>
                </c:pt>
                <c:pt idx="4746">
                  <c:v>8.6882683729188351E-2</c:v>
                </c:pt>
                <c:pt idx="4747">
                  <c:v>8.6731075552432813E-2</c:v>
                </c:pt>
                <c:pt idx="4748">
                  <c:v>8.657964534858141E-2</c:v>
                </c:pt>
                <c:pt idx="4749">
                  <c:v>8.6428393109494198E-2</c:v>
                </c:pt>
                <c:pt idx="4750">
                  <c:v>8.6277318826511532E-2</c:v>
                </c:pt>
                <c:pt idx="4751">
                  <c:v>8.6126422490455795E-2</c:v>
                </c:pt>
                <c:pt idx="4752">
                  <c:v>8.5975704091632174E-2</c:v>
                </c:pt>
                <c:pt idx="4753">
                  <c:v>8.5825163619829004E-2</c:v>
                </c:pt>
                <c:pt idx="4754">
                  <c:v>8.5674801064319531E-2</c:v>
                </c:pt>
                <c:pt idx="4755">
                  <c:v>8.5524616413862636E-2</c:v>
                </c:pt>
                <c:pt idx="4756">
                  <c:v>8.5374609656703113E-2</c:v>
                </c:pt>
                <c:pt idx="4757">
                  <c:v>8.5224780780573814E-2</c:v>
                </c:pt>
                <c:pt idx="4758">
                  <c:v>8.5075129772695324E-2</c:v>
                </c:pt>
                <c:pt idx="4759">
                  <c:v>8.4925656619777953E-2</c:v>
                </c:pt>
                <c:pt idx="4760">
                  <c:v>8.4776361308022255E-2</c:v>
                </c:pt>
                <c:pt idx="4761">
                  <c:v>8.4627243823119591E-2</c:v>
                </c:pt>
                <c:pt idx="4762">
                  <c:v>8.4478304150253841E-2</c:v>
                </c:pt>
                <c:pt idx="4763">
                  <c:v>8.4329542274102026E-2</c:v>
                </c:pt>
                <c:pt idx="4764">
                  <c:v>8.4180958178834822E-2</c:v>
                </c:pt>
                <c:pt idx="4765">
                  <c:v>8.4032551848118378E-2</c:v>
                </c:pt>
                <c:pt idx="4766">
                  <c:v>8.3884323265114386E-2</c:v>
                </c:pt>
                <c:pt idx="4767">
                  <c:v>8.3736272412481758E-2</c:v>
                </c:pt>
                <c:pt idx="4768">
                  <c:v>8.3588399272377337E-2</c:v>
                </c:pt>
                <c:pt idx="4769">
                  <c:v>8.3440703826456408E-2</c:v>
                </c:pt>
                <c:pt idx="4770">
                  <c:v>8.3293186055874407E-2</c:v>
                </c:pt>
                <c:pt idx="4771">
                  <c:v>8.3145845941287558E-2</c:v>
                </c:pt>
                <c:pt idx="4772">
                  <c:v>8.299868346285337E-2</c:v>
                </c:pt>
                <c:pt idx="4773">
                  <c:v>8.2851698600232601E-2</c:v>
                </c:pt>
                <c:pt idx="4774">
                  <c:v>8.2704891332589042E-2</c:v>
                </c:pt>
                <c:pt idx="4775">
                  <c:v>8.2558261638591576E-2</c:v>
                </c:pt>
                <c:pt idx="4776">
                  <c:v>8.2411809496414523E-2</c:v>
                </c:pt>
                <c:pt idx="4777">
                  <c:v>8.2265534883738431E-2</c:v>
                </c:pt>
                <c:pt idx="4778">
                  <c:v>8.2119437777751728E-2</c:v>
                </c:pt>
                <c:pt idx="4779">
                  <c:v>8.1973518155151207E-2</c:v>
                </c:pt>
                <c:pt idx="4780">
                  <c:v>8.1827775992142762E-2</c:v>
                </c:pt>
                <c:pt idx="4781">
                  <c:v>8.1682211264443222E-2</c:v>
                </c:pt>
                <c:pt idx="4782">
                  <c:v>8.1536823947280138E-2</c:v>
                </c:pt>
                <c:pt idx="4783">
                  <c:v>8.1391614015393896E-2</c:v>
                </c:pt>
                <c:pt idx="4784">
                  <c:v>8.1246581443038091E-2</c:v>
                </c:pt>
                <c:pt idx="4785">
                  <c:v>8.1101726203980234E-2</c:v>
                </c:pt>
                <c:pt idx="4786">
                  <c:v>8.0957048271503407E-2</c:v>
                </c:pt>
                <c:pt idx="4787">
                  <c:v>8.0812547618406963E-2</c:v>
                </c:pt>
                <c:pt idx="4788">
                  <c:v>8.0668224217006992E-2</c:v>
                </c:pt>
                <c:pt idx="4789">
                  <c:v>8.0524078039138275E-2</c:v>
                </c:pt>
                <c:pt idx="4790">
                  <c:v>8.038010905615417E-2</c:v>
                </c:pt>
                <c:pt idx="4791">
                  <c:v>8.0236317238928503E-2</c:v>
                </c:pt>
                <c:pt idx="4792">
                  <c:v>8.0092702557856207E-2</c:v>
                </c:pt>
                <c:pt idx="4793">
                  <c:v>7.9949264982853888E-2</c:v>
                </c:pt>
                <c:pt idx="4794">
                  <c:v>7.980600448336149E-2</c:v>
                </c:pt>
                <c:pt idx="4795">
                  <c:v>7.9662921028342992E-2</c:v>
                </c:pt>
                <c:pt idx="4796">
                  <c:v>7.9520014586286963E-2</c:v>
                </c:pt>
                <c:pt idx="4797">
                  <c:v>7.9377285125208419E-2</c:v>
                </c:pt>
                <c:pt idx="4798">
                  <c:v>7.9234732612648823E-2</c:v>
                </c:pt>
                <c:pt idx="4799">
                  <c:v>7.9092357015677878E-2</c:v>
                </c:pt>
                <c:pt idx="4800">
                  <c:v>7.8950158300894177E-2</c:v>
                </c:pt>
                <c:pt idx="4801">
                  <c:v>7.8808136434425885E-2</c:v>
                </c:pt>
                <c:pt idx="4802">
                  <c:v>7.8666291381932263E-2</c:v>
                </c:pt>
                <c:pt idx="4803">
                  <c:v>7.8524623108604502E-2</c:v>
                </c:pt>
                <c:pt idx="4804">
                  <c:v>7.8383131579166182E-2</c:v>
                </c:pt>
                <c:pt idx="4805">
                  <c:v>7.8241816757875171E-2</c:v>
                </c:pt>
                <c:pt idx="4806">
                  <c:v>7.8100678608523641E-2</c:v>
                </c:pt>
                <c:pt idx="4807">
                  <c:v>7.7959717094439884E-2</c:v>
                </c:pt>
                <c:pt idx="4808">
                  <c:v>7.7818932178488898E-2</c:v>
                </c:pt>
                <c:pt idx="4809">
                  <c:v>7.7678323823073089E-2</c:v>
                </c:pt>
                <c:pt idx="4810">
                  <c:v>7.7537891990133917E-2</c:v>
                </c:pt>
                <c:pt idx="4811">
                  <c:v>7.7397636641152553E-2</c:v>
                </c:pt>
                <c:pt idx="4812">
                  <c:v>7.7257557737150484E-2</c:v>
                </c:pt>
                <c:pt idx="4813">
                  <c:v>7.7117655238691324E-2</c:v>
                </c:pt>
                <c:pt idx="4814">
                  <c:v>7.6977929105880902E-2</c:v>
                </c:pt>
                <c:pt idx="4815">
                  <c:v>7.683837929836905E-2</c:v>
                </c:pt>
                <c:pt idx="4816">
                  <c:v>7.6699005775350174E-2</c:v>
                </c:pt>
                <c:pt idx="4817">
                  <c:v>7.6559808495564027E-2</c:v>
                </c:pt>
                <c:pt idx="4818">
                  <c:v>7.6420787417297256E-2</c:v>
                </c:pt>
                <c:pt idx="4819">
                  <c:v>7.6281942498384173E-2</c:v>
                </c:pt>
                <c:pt idx="4820">
                  <c:v>7.6143273696207284E-2</c:v>
                </c:pt>
                <c:pt idx="4821">
                  <c:v>7.6004780967699151E-2</c:v>
                </c:pt>
                <c:pt idx="4822">
                  <c:v>7.5866464269342446E-2</c:v>
                </c:pt>
                <c:pt idx="4823">
                  <c:v>7.5728323557171753E-2</c:v>
                </c:pt>
                <c:pt idx="4824">
                  <c:v>7.5590358786774225E-2</c:v>
                </c:pt>
                <c:pt idx="4825">
                  <c:v>7.5452569913290177E-2</c:v>
                </c:pt>
                <c:pt idx="4826">
                  <c:v>7.5314956891414861E-2</c:v>
                </c:pt>
                <c:pt idx="4827">
                  <c:v>7.5177519675398999E-2</c:v>
                </c:pt>
                <c:pt idx="4828">
                  <c:v>7.5040258219049555E-2</c:v>
                </c:pt>
                <c:pt idx="4829">
                  <c:v>7.4903172475731417E-2</c:v>
                </c:pt>
                <c:pt idx="4830">
                  <c:v>7.4766262398367603E-2</c:v>
                </c:pt>
                <c:pt idx="4831">
                  <c:v>7.4629527939440901E-2</c:v>
                </c:pt>
                <c:pt idx="4832">
                  <c:v>7.4492969050994659E-2</c:v>
                </c:pt>
                <c:pt idx="4833">
                  <c:v>7.4356585684633339E-2</c:v>
                </c:pt>
                <c:pt idx="4834">
                  <c:v>7.4220377791524295E-2</c:v>
                </c:pt>
                <c:pt idx="4835">
                  <c:v>7.4084345322398312E-2</c:v>
                </c:pt>
                <c:pt idx="4836">
                  <c:v>7.394848822755036E-2</c:v>
                </c:pt>
                <c:pt idx="4837">
                  <c:v>7.3812806456841337E-2</c:v>
                </c:pt>
                <c:pt idx="4838">
                  <c:v>7.3677299959698184E-2</c:v>
                </c:pt>
                <c:pt idx="4839">
                  <c:v>7.354196868511563E-2</c:v>
                </c:pt>
                <c:pt idx="4840">
                  <c:v>7.3406812581656919E-2</c:v>
                </c:pt>
                <c:pt idx="4841">
                  <c:v>7.3271831597454359E-2</c:v>
                </c:pt>
                <c:pt idx="4842">
                  <c:v>7.3137025680211187E-2</c:v>
                </c:pt>
                <c:pt idx="4843">
                  <c:v>7.3002394777202023E-2</c:v>
                </c:pt>
                <c:pt idx="4844">
                  <c:v>7.2867938835273635E-2</c:v>
                </c:pt>
                <c:pt idx="4845">
                  <c:v>7.2733657800846743E-2</c:v>
                </c:pt>
                <c:pt idx="4846">
                  <c:v>7.2599551619916033E-2</c:v>
                </c:pt>
                <c:pt idx="4847">
                  <c:v>7.2465620238052059E-2</c:v>
                </c:pt>
                <c:pt idx="4848">
                  <c:v>7.2331863600401836E-2</c:v>
                </c:pt>
                <c:pt idx="4849">
                  <c:v>7.2198281651689483E-2</c:v>
                </c:pt>
                <c:pt idx="4850">
                  <c:v>7.2064874336217916E-2</c:v>
                </c:pt>
                <c:pt idx="4851">
                  <c:v>7.1931641597869619E-2</c:v>
                </c:pt>
                <c:pt idx="4852">
                  <c:v>7.1798583380107084E-2</c:v>
                </c:pt>
                <c:pt idx="4853">
                  <c:v>7.1665699625974827E-2</c:v>
                </c:pt>
                <c:pt idx="4854">
                  <c:v>7.153299027809934E-2</c:v>
                </c:pt>
                <c:pt idx="4855">
                  <c:v>7.1400455278690961E-2</c:v>
                </c:pt>
                <c:pt idx="4856">
                  <c:v>7.1268094569544513E-2</c:v>
                </c:pt>
                <c:pt idx="4857">
                  <c:v>7.1135908092039901E-2</c:v>
                </c:pt>
                <c:pt idx="4858">
                  <c:v>7.1003895787143986E-2</c:v>
                </c:pt>
                <c:pt idx="4859">
                  <c:v>7.0872057595411E-2</c:v>
                </c:pt>
                <c:pt idx="4860">
                  <c:v>7.0740393456983339E-2</c:v>
                </c:pt>
                <c:pt idx="4861">
                  <c:v>7.0608903311593432E-2</c:v>
                </c:pt>
                <c:pt idx="4862">
                  <c:v>7.0477587098563693E-2</c:v>
                </c:pt>
                <c:pt idx="4863">
                  <c:v>7.0346444756808374E-2</c:v>
                </c:pt>
                <c:pt idx="4864">
                  <c:v>7.0215476224834261E-2</c:v>
                </c:pt>
                <c:pt idx="4865">
                  <c:v>7.0084681440741287E-2</c:v>
                </c:pt>
                <c:pt idx="4866">
                  <c:v>6.9954060342224386E-2</c:v>
                </c:pt>
                <c:pt idx="4867">
                  <c:v>6.982361286657357E-2</c:v>
                </c:pt>
                <c:pt idx="4868">
                  <c:v>6.9693338950675629E-2</c:v>
                </c:pt>
                <c:pt idx="4869">
                  <c:v>6.9563238531014968E-2</c:v>
                </c:pt>
                <c:pt idx="4870">
                  <c:v>6.9433311543674187E-2</c:v>
                </c:pt>
                <c:pt idx="4871">
                  <c:v>6.9303557924335693E-2</c:v>
                </c:pt>
                <c:pt idx="4872">
                  <c:v>6.9173977608282505E-2</c:v>
                </c:pt>
                <c:pt idx="4873">
                  <c:v>6.9044570530398808E-2</c:v>
                </c:pt>
                <c:pt idx="4874">
                  <c:v>6.8915336625171852E-2</c:v>
                </c:pt>
                <c:pt idx="4875">
                  <c:v>6.8786275826691903E-2</c:v>
                </c:pt>
                <c:pt idx="4876">
                  <c:v>6.8657388068654221E-2</c:v>
                </c:pt>
                <c:pt idx="4877">
                  <c:v>6.852867328435959E-2</c:v>
                </c:pt>
                <c:pt idx="4878">
                  <c:v>6.8400131406715053E-2</c:v>
                </c:pt>
                <c:pt idx="4879">
                  <c:v>6.8271762368235539E-2</c:v>
                </c:pt>
                <c:pt idx="4880">
                  <c:v>6.8143566101044578E-2</c:v>
                </c:pt>
                <c:pt idx="4881">
                  <c:v>6.8015542536875001E-2</c:v>
                </c:pt>
                <c:pt idx="4882">
                  <c:v>6.788769160707063E-2</c:v>
                </c:pt>
                <c:pt idx="4883">
                  <c:v>6.7760013242586459E-2</c:v>
                </c:pt>
                <c:pt idx="4884">
                  <c:v>6.7632507373990444E-2</c:v>
                </c:pt>
                <c:pt idx="4885">
                  <c:v>6.7505173931464144E-2</c:v>
                </c:pt>
                <c:pt idx="4886">
                  <c:v>6.7378012844803423E-2</c:v>
                </c:pt>
                <c:pt idx="4887">
                  <c:v>6.7251024043420066E-2</c:v>
                </c:pt>
                <c:pt idx="4888">
                  <c:v>6.7124207456342566E-2</c:v>
                </c:pt>
                <c:pt idx="4889">
                  <c:v>6.699756301221664E-2</c:v>
                </c:pt>
                <c:pt idx="4890">
                  <c:v>6.6871090639307185E-2</c:v>
                </c:pt>
                <c:pt idx="4891">
                  <c:v>6.6744790265498247E-2</c:v>
                </c:pt>
                <c:pt idx="4892">
                  <c:v>6.6618661818294844E-2</c:v>
                </c:pt>
                <c:pt idx="4893">
                  <c:v>6.6492705224823742E-2</c:v>
                </c:pt>
                <c:pt idx="4894">
                  <c:v>6.6366920411834007E-2</c:v>
                </c:pt>
                <c:pt idx="4895">
                  <c:v>6.624130730569866E-2</c:v>
                </c:pt>
                <c:pt idx="4896">
                  <c:v>6.6115865832415521E-2</c:v>
                </c:pt>
                <c:pt idx="4897">
                  <c:v>6.599059591760767E-2</c:v>
                </c:pt>
                <c:pt idx="4898">
                  <c:v>6.5865497486525398E-2</c:v>
                </c:pt>
                <c:pt idx="4899">
                  <c:v>6.5740570464046161E-2</c:v>
                </c:pt>
                <c:pt idx="4900">
                  <c:v>6.5615814774676554E-2</c:v>
                </c:pt>
                <c:pt idx="4901">
                  <c:v>6.5491230342552845E-2</c:v>
                </c:pt>
                <c:pt idx="4902">
                  <c:v>6.5366817091441709E-2</c:v>
                </c:pt>
                <c:pt idx="4903">
                  <c:v>6.5242574944741852E-2</c:v>
                </c:pt>
                <c:pt idx="4904">
                  <c:v>6.5118503825484716E-2</c:v>
                </c:pt>
                <c:pt idx="4905">
                  <c:v>6.4994603656335179E-2</c:v>
                </c:pt>
                <c:pt idx="4906">
                  <c:v>6.4870874359593267E-2</c:v>
                </c:pt>
                <c:pt idx="4907">
                  <c:v>6.4747315857194343E-2</c:v>
                </c:pt>
                <c:pt idx="4908">
                  <c:v>6.4623928070710851E-2</c:v>
                </c:pt>
                <c:pt idx="4909">
                  <c:v>6.4500710921352955E-2</c:v>
                </c:pt>
                <c:pt idx="4910">
                  <c:v>6.4377664329969345E-2</c:v>
                </c:pt>
                <c:pt idx="4911">
                  <c:v>6.4254788217048678E-2</c:v>
                </c:pt>
                <c:pt idx="4912">
                  <c:v>6.4132082502720483E-2</c:v>
                </c:pt>
                <c:pt idx="4913">
                  <c:v>6.4009547106755743E-2</c:v>
                </c:pt>
                <c:pt idx="4914">
                  <c:v>6.3887181948568628E-2</c:v>
                </c:pt>
                <c:pt idx="4915">
                  <c:v>6.3764986947216634E-2</c:v>
                </c:pt>
                <c:pt idx="4916">
                  <c:v>6.3642962021402447E-2</c:v>
                </c:pt>
                <c:pt idx="4917">
                  <c:v>6.3521107089474491E-2</c:v>
                </c:pt>
                <c:pt idx="4918">
                  <c:v>6.3399422069427711E-2</c:v>
                </c:pt>
                <c:pt idx="4919">
                  <c:v>6.3277906878905138E-2</c:v>
                </c:pt>
                <c:pt idx="4920">
                  <c:v>6.3156561435198655E-2</c:v>
                </c:pt>
                <c:pt idx="4921">
                  <c:v>6.303538565524959E-2</c:v>
                </c:pt>
                <c:pt idx="4922">
                  <c:v>6.2914379455650579E-2</c:v>
                </c:pt>
                <c:pt idx="4923">
                  <c:v>6.2793542752645565E-2</c:v>
                </c:pt>
                <c:pt idx="4924">
                  <c:v>6.2672875462131739E-2</c:v>
                </c:pt>
                <c:pt idx="4925">
                  <c:v>6.255237749966E-2</c:v>
                </c:pt>
                <c:pt idx="4926">
                  <c:v>6.2432048780435873E-2</c:v>
                </c:pt>
                <c:pt idx="4927">
                  <c:v>6.2311889219320925E-2</c:v>
                </c:pt>
                <c:pt idx="4928">
                  <c:v>6.219189873083366E-2</c:v>
                </c:pt>
                <c:pt idx="4929">
                  <c:v>6.2072077229150001E-2</c:v>
                </c:pt>
                <c:pt idx="4930">
                  <c:v>6.1952424628105192E-2</c:v>
                </c:pt>
                <c:pt idx="4931">
                  <c:v>6.1832940841193902E-2</c:v>
                </c:pt>
                <c:pt idx="4932">
                  <c:v>6.1713625781571906E-2</c:v>
                </c:pt>
                <c:pt idx="4933">
                  <c:v>6.159447936205685E-2</c:v>
                </c:pt>
                <c:pt idx="4934">
                  <c:v>6.1475501495128919E-2</c:v>
                </c:pt>
                <c:pt idx="4935">
                  <c:v>6.1356692092932423E-2</c:v>
                </c:pt>
                <c:pt idx="4936">
                  <c:v>6.1238051067276554E-2</c:v>
                </c:pt>
                <c:pt idx="4937">
                  <c:v>6.1119578329636E-2</c:v>
                </c:pt>
                <c:pt idx="4938">
                  <c:v>6.1001273791152728E-2</c:v>
                </c:pt>
                <c:pt idx="4939">
                  <c:v>6.0883137362636126E-2</c:v>
                </c:pt>
                <c:pt idx="4940">
                  <c:v>6.0765168954564734E-2</c:v>
                </c:pt>
                <c:pt idx="4941">
                  <c:v>6.0647368477086946E-2</c:v>
                </c:pt>
                <c:pt idx="4942">
                  <c:v>6.0529735840021651E-2</c:v>
                </c:pt>
                <c:pt idx="4943">
                  <c:v>6.0412270952859948E-2</c:v>
                </c:pt>
                <c:pt idx="4944">
                  <c:v>6.0294973724765701E-2</c:v>
                </c:pt>
                <c:pt idx="4945">
                  <c:v>6.0177844064576359E-2</c:v>
                </c:pt>
                <c:pt idx="4946">
                  <c:v>6.0060881880804592E-2</c:v>
                </c:pt>
                <c:pt idx="4947">
                  <c:v>5.9944087081638467E-2</c:v>
                </c:pt>
                <c:pt idx="4948">
                  <c:v>5.9827459574943218E-2</c:v>
                </c:pt>
                <c:pt idx="4949">
                  <c:v>5.97109992682619E-2</c:v>
                </c:pt>
                <c:pt idx="4950">
                  <c:v>5.9594706068816054E-2</c:v>
                </c:pt>
                <c:pt idx="4951">
                  <c:v>5.9478579883507368E-2</c:v>
                </c:pt>
                <c:pt idx="4952">
                  <c:v>5.9362620618918331E-2</c:v>
                </c:pt>
                <c:pt idx="4953">
                  <c:v>5.9246828181312924E-2</c:v>
                </c:pt>
                <c:pt idx="4954">
                  <c:v>5.9131202476638375E-2</c:v>
                </c:pt>
                <c:pt idx="4955">
                  <c:v>5.9015743410525248E-2</c:v>
                </c:pt>
                <c:pt idx="4956">
                  <c:v>5.8900450888289227E-2</c:v>
                </c:pt>
                <c:pt idx="4957">
                  <c:v>5.8785324814931809E-2</c:v>
                </c:pt>
                <c:pt idx="4958">
                  <c:v>5.8670365095140897E-2</c:v>
                </c:pt>
                <c:pt idx="4959">
                  <c:v>5.8555571633292523E-2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4-4AC0-87F8-A451B8FEC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300032"/>
        <c:axId val="758300424"/>
      </c:areaChart>
      <c:catAx>
        <c:axId val="7583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460000" vert="horz"/>
          <a:lstStyle/>
          <a:p>
            <a:pPr>
              <a:defRPr/>
            </a:pPr>
            <a:endParaRPr lang="en-US"/>
          </a:p>
        </c:txPr>
        <c:crossAx val="758300424"/>
        <c:crosses val="autoZero"/>
        <c:auto val="1"/>
        <c:lblAlgn val="ctr"/>
        <c:lblOffset val="100"/>
        <c:noMultiLvlLbl val="0"/>
      </c:catAx>
      <c:valAx>
        <c:axId val="758300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8300032"/>
        <c:crosses val="autoZero"/>
        <c:crossBetween val="midCat"/>
      </c:valAx>
    </c:plotArea>
    <c:legend>
      <c:legendPos val="b"/>
      <c:overlay val="0"/>
    </c:legend>
    <c:plotVisOnly val="0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44444444444446E-2"/>
          <c:y val="5.0925925925925923E-2"/>
          <c:w val="0.93888888888888888"/>
          <c:h val="0.8981481481481481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val>
            <c:numRef>
              <c:f>'Ex2.Xbar'!$R$4:$R$604</c:f>
              <c:numCache>
                <c:formatCode>0.000</c:formatCode>
                <c:ptCount val="601"/>
                <c:pt idx="0">
                  <c:v>4.4318484119380075E-3</c:v>
                </c:pt>
                <c:pt idx="1">
                  <c:v>4.5665899546701444E-3</c:v>
                </c:pt>
                <c:pt idx="2">
                  <c:v>4.7049575269339713E-3</c:v>
                </c:pt>
                <c:pt idx="3">
                  <c:v>4.8470329059789406E-3</c:v>
                </c:pt>
                <c:pt idx="4">
                  <c:v>4.9928992136123625E-3</c:v>
                </c:pt>
                <c:pt idx="5">
                  <c:v>5.1426409230539254E-3</c:v>
                </c:pt>
                <c:pt idx="6">
                  <c:v>5.2963438653109958E-3</c:v>
                </c:pt>
                <c:pt idx="7">
                  <c:v>5.4540952350565263E-3</c:v>
                </c:pt>
                <c:pt idx="8">
                  <c:v>5.6159835959909386E-3</c:v>
                </c:pt>
                <c:pt idx="9">
                  <c:v>5.7820988856694469E-3</c:v>
                </c:pt>
                <c:pt idx="10">
                  <c:v>5.9525324197758165E-3</c:v>
                </c:pt>
                <c:pt idx="11">
                  <c:v>6.1273768958236439E-3</c:v>
                </c:pt>
                <c:pt idx="12">
                  <c:v>6.3067263962658772E-3</c:v>
                </c:pt>
                <c:pt idx="13">
                  <c:v>6.4906763909933123E-3</c:v>
                </c:pt>
                <c:pt idx="14">
                  <c:v>6.6793237392025612E-3</c:v>
                </c:pt>
                <c:pt idx="15">
                  <c:v>6.8727666906139096E-3</c:v>
                </c:pt>
                <c:pt idx="16">
                  <c:v>7.0711048860193793E-3</c:v>
                </c:pt>
                <c:pt idx="17">
                  <c:v>7.2744393571411462E-3</c:v>
                </c:pt>
                <c:pt idx="18">
                  <c:v>7.4828725257804806E-3</c:v>
                </c:pt>
                <c:pt idx="19">
                  <c:v>7.696508202237236E-3</c:v>
                </c:pt>
                <c:pt idx="20">
                  <c:v>7.9154515829798697E-3</c:v>
                </c:pt>
                <c:pt idx="21">
                  <c:v>8.1398092475459208E-3</c:v>
                </c:pt>
                <c:pt idx="22">
                  <c:v>8.3696891546529185E-3</c:v>
                </c:pt>
                <c:pt idx="23">
                  <c:v>8.6052006374995587E-3</c:v>
                </c:pt>
                <c:pt idx="24">
                  <c:v>8.8464543982371014E-3</c:v>
                </c:pt>
                <c:pt idx="25">
                  <c:v>9.0935625015909193E-3</c:v>
                </c:pt>
                <c:pt idx="26">
                  <c:v>9.3466383676121464E-3</c:v>
                </c:pt>
                <c:pt idx="27">
                  <c:v>9.6057967635394328E-3</c:v>
                </c:pt>
                <c:pt idx="28">
                  <c:v>9.8711537947509774E-3</c:v>
                </c:pt>
                <c:pt idx="29">
                  <c:v>1.0142826894786907E-2</c:v>
                </c:pt>
                <c:pt idx="30">
                  <c:v>1.0420934814422415E-2</c:v>
                </c:pt>
                <c:pt idx="31">
                  <c:v>1.0705597609771992E-2</c:v>
                </c:pt>
                <c:pt idx="32">
                  <c:v>1.0996936629405377E-2</c:v>
                </c:pt>
                <c:pt idx="33">
                  <c:v>1.1295074500455918E-2</c:v>
                </c:pt>
                <c:pt idx="34">
                  <c:v>1.160013511370234E-2</c:v>
                </c:pt>
                <c:pt idx="35">
                  <c:v>1.1912243607604941E-2</c:v>
                </c:pt>
                <c:pt idx="36">
                  <c:v>1.2231526351277725E-2</c:v>
                </c:pt>
                <c:pt idx="37">
                  <c:v>1.2558110926377942E-2</c:v>
                </c:pt>
                <c:pt idx="38">
                  <c:v>1.2892126107895035E-2</c:v>
                </c:pt>
                <c:pt idx="39">
                  <c:v>1.3233701843821081E-2</c:v>
                </c:pt>
                <c:pt idx="40">
                  <c:v>1.3582969233685318E-2</c:v>
                </c:pt>
                <c:pt idx="41">
                  <c:v>1.3940060505935501E-2</c:v>
                </c:pt>
                <c:pt idx="42">
                  <c:v>1.4305108994149364E-2</c:v>
                </c:pt>
                <c:pt idx="43">
                  <c:v>1.4678249112059692E-2</c:v>
                </c:pt>
                <c:pt idx="44">
                  <c:v>1.5059616327377089E-2</c:v>
                </c:pt>
                <c:pt idx="45">
                  <c:v>1.5449347134394793E-2</c:v>
                </c:pt>
                <c:pt idx="46">
                  <c:v>1.5847579025360423E-2</c:v>
                </c:pt>
                <c:pt idx="47">
                  <c:v>1.6254450460600086E-2</c:v>
                </c:pt>
                <c:pt idx="48">
                  <c:v>1.6670100837380627E-2</c:v>
                </c:pt>
                <c:pt idx="49">
                  <c:v>1.7094670457496498E-2</c:v>
                </c:pt>
                <c:pt idx="50">
                  <c:v>1.7528300493568072E-2</c:v>
                </c:pt>
                <c:pt idx="51">
                  <c:v>1.7971132954039154E-2</c:v>
                </c:pt>
                <c:pt idx="52">
                  <c:v>1.8423310646861542E-2</c:v>
                </c:pt>
                <c:pt idx="53">
                  <c:v>1.8884977141855643E-2</c:v>
                </c:pt>
                <c:pt idx="54">
                  <c:v>1.9356276731736413E-2</c:v>
                </c:pt>
                <c:pt idx="55">
                  <c:v>1.9837354391794754E-2</c:v>
                </c:pt>
                <c:pt idx="56">
                  <c:v>2.0328355738225241E-2</c:v>
                </c:pt>
                <c:pt idx="57">
                  <c:v>2.0829426985091576E-2</c:v>
                </c:pt>
                <c:pt idx="58">
                  <c:v>2.1340714899922137E-2</c:v>
                </c:pt>
                <c:pt idx="59">
                  <c:v>2.1862366757928724E-2</c:v>
                </c:pt>
                <c:pt idx="60">
                  <c:v>2.2394530294842212E-2</c:v>
                </c:pt>
                <c:pt idx="61">
                  <c:v>2.2937353658359982E-2</c:v>
                </c:pt>
                <c:pt idx="62">
                  <c:v>2.3490985358200624E-2</c:v>
                </c:pt>
                <c:pt idx="63">
                  <c:v>2.4055574214762215E-2</c:v>
                </c:pt>
                <c:pt idx="64">
                  <c:v>2.4631269306381709E-2</c:v>
                </c:pt>
                <c:pt idx="65">
                  <c:v>2.5218219915193574E-2</c:v>
                </c:pt>
                <c:pt idx="66">
                  <c:v>2.5816575471586833E-2</c:v>
                </c:pt>
                <c:pt idx="67">
                  <c:v>2.6426485497260854E-2</c:v>
                </c:pt>
                <c:pt idx="68">
                  <c:v>2.7048099546880876E-2</c:v>
                </c:pt>
                <c:pt idx="69">
                  <c:v>2.7681567148335636E-2</c:v>
                </c:pt>
                <c:pt idx="70">
                  <c:v>2.8327037741600208E-2</c:v>
                </c:pt>
                <c:pt idx="71">
                  <c:v>2.898466061620841E-2</c:v>
                </c:pt>
                <c:pt idx="72">
                  <c:v>2.9654584847340237E-2</c:v>
                </c:pt>
                <c:pt idx="73">
                  <c:v>3.0336959230530564E-2</c:v>
                </c:pt>
                <c:pt idx="74">
                  <c:v>3.1031932215007142E-2</c:v>
                </c:pt>
                <c:pt idx="75">
                  <c:v>3.1739651835666273E-2</c:v>
                </c:pt>
                <c:pt idx="76">
                  <c:v>3.2460265643696272E-2</c:v>
                </c:pt>
                <c:pt idx="77">
                  <c:v>3.3193920635859908E-2</c:v>
                </c:pt>
                <c:pt idx="78">
                  <c:v>3.3940763182447944E-2</c:v>
                </c:pt>
                <c:pt idx="79">
                  <c:v>3.4700938953917522E-2</c:v>
                </c:pt>
                <c:pt idx="80">
                  <c:v>3.5474592846230099E-2</c:v>
                </c:pt>
                <c:pt idx="81">
                  <c:v>3.6261868904904848E-2</c:v>
                </c:pt>
                <c:pt idx="82">
                  <c:v>3.7062910247805073E-2</c:v>
                </c:pt>
                <c:pt idx="83">
                  <c:v>3.7877858986676012E-2</c:v>
                </c:pt>
                <c:pt idx="84">
                  <c:v>3.8706856147454109E-2</c:v>
                </c:pt>
                <c:pt idx="85">
                  <c:v>3.9550041589368673E-2</c:v>
                </c:pt>
                <c:pt idx="86">
                  <c:v>4.0407553922858733E-2</c:v>
                </c:pt>
                <c:pt idx="87">
                  <c:v>4.1279530426328773E-2</c:v>
                </c:pt>
                <c:pt idx="88">
                  <c:v>4.2166106961768646E-2</c:v>
                </c:pt>
                <c:pt idx="89">
                  <c:v>4.3067417889264013E-2</c:v>
                </c:pt>
                <c:pt idx="90">
                  <c:v>4.3983595980425415E-2</c:v>
                </c:pt>
                <c:pt idx="91">
                  <c:v>4.4914772330765261E-2</c:v>
                </c:pt>
                <c:pt idx="92">
                  <c:v>4.5861076271053035E-2</c:v>
                </c:pt>
                <c:pt idx="93">
                  <c:v>4.6822635277681234E-2</c:v>
                </c:pt>
                <c:pt idx="94">
                  <c:v>4.7799574882075056E-2</c:v>
                </c:pt>
                <c:pt idx="95">
                  <c:v>4.8792018579180731E-2</c:v>
                </c:pt>
                <c:pt idx="96">
                  <c:v>4.9800087735068693E-2</c:v>
                </c:pt>
                <c:pt idx="97">
                  <c:v>5.0823901493689039E-2</c:v>
                </c:pt>
                <c:pt idx="98">
                  <c:v>5.1863576682818373E-2</c:v>
                </c:pt>
                <c:pt idx="99">
                  <c:v>5.2919227719238036E-2</c:v>
                </c:pt>
                <c:pt idx="100">
                  <c:v>5.3990966513185759E-2</c:v>
                </c:pt>
                <c:pt idx="101">
                  <c:v>5.5078902372123428E-2</c:v>
                </c:pt>
                <c:pt idx="102">
                  <c:v>5.6183141903865676E-2</c:v>
                </c:pt>
                <c:pt idx="103">
                  <c:v>5.730378891911473E-2</c:v>
                </c:pt>
                <c:pt idx="104">
                  <c:v>5.8440944333449027E-2</c:v>
                </c:pt>
                <c:pt idx="105">
                  <c:v>5.9594706068813605E-2</c:v>
                </c:pt>
                <c:pt idx="106">
                  <c:v>6.0765168954562278E-2</c:v>
                </c:pt>
                <c:pt idx="107">
                  <c:v>6.1952424628102624E-2</c:v>
                </c:pt>
                <c:pt idx="108">
                  <c:v>6.3156561435196074E-2</c:v>
                </c:pt>
                <c:pt idx="109">
                  <c:v>6.4377664329966736E-2</c:v>
                </c:pt>
                <c:pt idx="110">
                  <c:v>6.5615814774673945E-2</c:v>
                </c:pt>
                <c:pt idx="111">
                  <c:v>6.6871090639304465E-2</c:v>
                </c:pt>
                <c:pt idx="112">
                  <c:v>6.8143566101041858E-2</c:v>
                </c:pt>
                <c:pt idx="113">
                  <c:v>6.9433311543671439E-2</c:v>
                </c:pt>
                <c:pt idx="114">
                  <c:v>7.0740393456980605E-2</c:v>
                </c:pt>
                <c:pt idx="115">
                  <c:v>7.2064874336215168E-2</c:v>
                </c:pt>
                <c:pt idx="116">
                  <c:v>7.3406812581654032E-2</c:v>
                </c:pt>
                <c:pt idx="117">
                  <c:v>7.476626239836473E-2</c:v>
                </c:pt>
                <c:pt idx="118">
                  <c:v>7.6143273696204397E-2</c:v>
                </c:pt>
                <c:pt idx="119">
                  <c:v>7.7537891990131017E-2</c:v>
                </c:pt>
                <c:pt idx="120">
                  <c:v>7.8950158300891152E-2</c:v>
                </c:pt>
                <c:pt idx="121">
                  <c:v>8.0380109056151131E-2</c:v>
                </c:pt>
                <c:pt idx="122">
                  <c:v>8.1827775992139723E-2</c:v>
                </c:pt>
                <c:pt idx="123">
                  <c:v>8.3293186055871354E-2</c:v>
                </c:pt>
                <c:pt idx="124">
                  <c:v>8.4776361308019091E-2</c:v>
                </c:pt>
                <c:pt idx="125">
                  <c:v>8.627731882650834E-2</c:v>
                </c:pt>
                <c:pt idx="126">
                  <c:v>8.7796070610902416E-2</c:v>
                </c:pt>
                <c:pt idx="127">
                  <c:v>8.9332623487651738E-2</c:v>
                </c:pt>
                <c:pt idx="128">
                  <c:v>9.0886979016279568E-2</c:v>
                </c:pt>
                <c:pt idx="129">
                  <c:v>9.2459133396577339E-2</c:v>
                </c:pt>
                <c:pt idx="130">
                  <c:v>9.4049077376883561E-2</c:v>
                </c:pt>
                <c:pt idx="131">
                  <c:v>9.5656796163520588E-2</c:v>
                </c:pt>
                <c:pt idx="132">
                  <c:v>9.7282269331464055E-2</c:v>
                </c:pt>
                <c:pt idx="133">
                  <c:v>9.8925470736320256E-2</c:v>
                </c:pt>
                <c:pt idx="134">
                  <c:v>0.10058636842768708</c:v>
                </c:pt>
                <c:pt idx="135">
                  <c:v>0.10226492456397447</c:v>
                </c:pt>
                <c:pt idx="136">
                  <c:v>0.10396109532876062</c:v>
                </c:pt>
                <c:pt idx="137">
                  <c:v>0.10567483084876002</c:v>
                </c:pt>
                <c:pt idx="138">
                  <c:v>0.10740607511348019</c:v>
                </c:pt>
                <c:pt idx="139">
                  <c:v>0.1091547658966437</c:v>
                </c:pt>
                <c:pt idx="140">
                  <c:v>0.11092083467945185</c:v>
                </c:pt>
                <c:pt idx="141">
                  <c:v>0.1127042065757668</c:v>
                </c:pt>
                <c:pt idx="142">
                  <c:v>0.11450480025928861</c:v>
                </c:pt>
                <c:pt idx="143">
                  <c:v>0.11632252789280326</c:v>
                </c:pt>
                <c:pt idx="144">
                  <c:v>0.11815729505957842</c:v>
                </c:pt>
                <c:pt idx="145">
                  <c:v>0.12000900069698173</c:v>
                </c:pt>
                <c:pt idx="146">
                  <c:v>0.12187753703239786</c:v>
                </c:pt>
                <c:pt idx="147">
                  <c:v>0.12376278952151917</c:v>
                </c:pt>
                <c:pt idx="148">
                  <c:v>0.12566463678908416</c:v>
                </c:pt>
                <c:pt idx="149">
                  <c:v>0.12758295057213787</c:v>
                </c:pt>
                <c:pt idx="150">
                  <c:v>0.12951759566588769</c:v>
                </c:pt>
                <c:pt idx="151">
                  <c:v>0.13146842987222696</c:v>
                </c:pt>
                <c:pt idx="152">
                  <c:v>0.1334353039509982</c:v>
                </c:pt>
                <c:pt idx="153">
                  <c:v>0.13541806157406713</c:v>
                </c:pt>
                <c:pt idx="154">
                  <c:v>0.13741653928227759</c:v>
                </c:pt>
                <c:pt idx="155">
                  <c:v>0.13943056644535604</c:v>
                </c:pt>
                <c:pt idx="156">
                  <c:v>0.14145996522483456</c:v>
                </c:pt>
                <c:pt idx="157">
                  <c:v>0.14350455054005812</c:v>
                </c:pt>
                <c:pt idx="158">
                  <c:v>0.14556413003734331</c:v>
                </c:pt>
                <c:pt idx="159">
                  <c:v>0.14763850406235141</c:v>
                </c:pt>
                <c:pt idx="160">
                  <c:v>0.14972746563574052</c:v>
                </c:pt>
                <c:pt idx="161">
                  <c:v>0.1518308004321573</c:v>
                </c:pt>
                <c:pt idx="162">
                  <c:v>0.15394828676262928</c:v>
                </c:pt>
                <c:pt idx="163">
                  <c:v>0.15607969556041643</c:v>
                </c:pt>
                <c:pt idx="164">
                  <c:v>0.15822479037037859</c:v>
                </c:pt>
                <c:pt idx="165">
                  <c:v>0.16038332734191513</c:v>
                </c:pt>
                <c:pt idx="166">
                  <c:v>0.16255505522552963</c:v>
                </c:pt>
                <c:pt idx="167">
                  <c:v>0.16473971537307228</c:v>
                </c:pt>
                <c:pt idx="168">
                  <c:v>0.16693704174170929</c:v>
                </c:pt>
                <c:pt idx="169">
                  <c:v>0.16914676090166783</c:v>
                </c:pt>
                <c:pt idx="170">
                  <c:v>0.17136859204780275</c:v>
                </c:pt>
                <c:pt idx="171">
                  <c:v>0.17360224701502835</c:v>
                </c:pt>
                <c:pt idx="172">
                  <c:v>0.17584743029765773</c:v>
                </c:pt>
                <c:pt idx="173">
                  <c:v>0.17810383907268892</c:v>
                </c:pt>
                <c:pt idx="174">
                  <c:v>0.18037116322707564</c:v>
                </c:pt>
                <c:pt idx="175">
                  <c:v>0.1826490853890172</c:v>
                </c:pt>
                <c:pt idx="176">
                  <c:v>0.18493728096330059</c:v>
                </c:pt>
                <c:pt idx="177">
                  <c:v>0.18723541817072478</c:v>
                </c:pt>
                <c:pt idx="178">
                  <c:v>0.18954315809163547</c:v>
                </c:pt>
                <c:pt idx="179">
                  <c:v>0.19186015471359458</c:v>
                </c:pt>
                <c:pt idx="180">
                  <c:v>0.19418605498320815</c:v>
                </c:pt>
                <c:pt idx="181">
                  <c:v>0.19652049886213172</c:v>
                </c:pt>
                <c:pt idx="182">
                  <c:v>0.19886311938727108</c:v>
                </c:pt>
                <c:pt idx="183">
                  <c:v>0.20121354273519254</c:v>
                </c:pt>
                <c:pt idx="184">
                  <c:v>0.20357138829075461</c:v>
                </c:pt>
                <c:pt idx="185">
                  <c:v>0.20593626871996987</c:v>
                </c:pt>
                <c:pt idx="186">
                  <c:v>0.20830779004710348</c:v>
                </c:pt>
                <c:pt idx="187">
                  <c:v>0.21068555173601042</c:v>
                </c:pt>
                <c:pt idx="188">
                  <c:v>0.21306914677571298</c:v>
                </c:pt>
                <c:pt idx="189">
                  <c:v>0.21545816177021482</c:v>
                </c:pt>
                <c:pt idx="190">
                  <c:v>0.21785217703254561</c:v>
                </c:pt>
                <c:pt idx="191">
                  <c:v>0.22025076668302834</c:v>
                </c:pt>
                <c:pt idx="192">
                  <c:v>0.22265349875175622</c:v>
                </c:pt>
                <c:pt idx="193">
                  <c:v>0.22505993528526475</c:v>
                </c:pt>
                <c:pt idx="194">
                  <c:v>0.22746963245738094</c:v>
                </c:pt>
                <c:pt idx="195">
                  <c:v>0.2298821406842281</c:v>
                </c:pt>
                <c:pt idx="196">
                  <c:v>0.23229700474336126</c:v>
                </c:pt>
                <c:pt idx="197">
                  <c:v>0.23471376389700688</c:v>
                </c:pt>
                <c:pt idx="198">
                  <c:v>0.23713195201937465</c:v>
                </c:pt>
                <c:pt idx="199">
                  <c:v>0.23955109772800845</c:v>
                </c:pt>
                <c:pt idx="200">
                  <c:v>0.2419707245191384</c:v>
                </c:pt>
                <c:pt idx="201">
                  <c:v>0.24439035090699465</c:v>
                </c:pt>
                <c:pt idx="202">
                  <c:v>0.24680949056703777</c:v>
                </c:pt>
                <c:pt idx="203">
                  <c:v>0.24922765248306097</c:v>
                </c:pt>
                <c:pt idx="204">
                  <c:v>0.25164434109811218</c:v>
                </c:pt>
                <c:pt idx="205">
                  <c:v>0.25405905646918409</c:v>
                </c:pt>
                <c:pt idx="206">
                  <c:v>0.25647129442561545</c:v>
                </c:pt>
                <c:pt idx="207">
                  <c:v>0.25888054673114397</c:v>
                </c:pt>
                <c:pt idx="208">
                  <c:v>0.26128630124954827</c:v>
                </c:pt>
                <c:pt idx="209">
                  <c:v>0.2636880421138133</c:v>
                </c:pt>
                <c:pt idx="210">
                  <c:v>0.26608524989874993</c:v>
                </c:pt>
                <c:pt idx="211">
                  <c:v>0.26847740179699753</c:v>
                </c:pt>
                <c:pt idx="212">
                  <c:v>0.27086397179833316</c:v>
                </c:pt>
                <c:pt idx="213">
                  <c:v>0.27324443087221145</c:v>
                </c:pt>
                <c:pt idx="214">
                  <c:v>0.27561824715345185</c:v>
                </c:pt>
                <c:pt idx="215">
                  <c:v>0.2779848861309917</c:v>
                </c:pt>
                <c:pt idx="216">
                  <c:v>0.28034381083961579</c:v>
                </c:pt>
                <c:pt idx="217">
                  <c:v>0.28269448205457548</c:v>
                </c:pt>
                <c:pt idx="218">
                  <c:v>0.28503635848900249</c:v>
                </c:pt>
                <c:pt idx="219">
                  <c:v>0.28736889699402357</c:v>
                </c:pt>
                <c:pt idx="220">
                  <c:v>0.28969155276147807</c:v>
                </c:pt>
                <c:pt idx="221">
                  <c:v>0.29200377952913675</c:v>
                </c:pt>
                <c:pt idx="222">
                  <c:v>0.29430502978832052</c:v>
                </c:pt>
                <c:pt idx="223">
                  <c:v>0.2965947549938111</c:v>
                </c:pt>
                <c:pt idx="224">
                  <c:v>0.2988724057759482</c:v>
                </c:pt>
                <c:pt idx="225">
                  <c:v>0.30113743215479988</c:v>
                </c:pt>
                <c:pt idx="226">
                  <c:v>0.30338928375629559</c:v>
                </c:pt>
                <c:pt idx="227">
                  <c:v>0.30562741003020538</c:v>
                </c:pt>
                <c:pt idx="228">
                  <c:v>0.30785126046984851</c:v>
                </c:pt>
                <c:pt idx="229">
                  <c:v>0.31006028483341169</c:v>
                </c:pt>
                <c:pt idx="230">
                  <c:v>0.31225393336675689</c:v>
                </c:pt>
                <c:pt idx="231">
                  <c:v>0.31443165702759296</c:v>
                </c:pt>
                <c:pt idx="232">
                  <c:v>0.31659290771088849</c:v>
                </c:pt>
                <c:pt idx="233">
                  <c:v>0.31873713847539725</c:v>
                </c:pt>
                <c:pt idx="234">
                  <c:v>0.32086380377116824</c:v>
                </c:pt>
                <c:pt idx="235">
                  <c:v>0.3229723596679101</c:v>
                </c:pt>
                <c:pt idx="236">
                  <c:v>0.32506226408407796</c:v>
                </c:pt>
                <c:pt idx="237">
                  <c:v>0.32713297701655031</c:v>
                </c:pt>
                <c:pt idx="238">
                  <c:v>0.32918396077076073</c:v>
                </c:pt>
                <c:pt idx="239">
                  <c:v>0.33121468019114891</c:v>
                </c:pt>
                <c:pt idx="240">
                  <c:v>0.33322460289179567</c:v>
                </c:pt>
                <c:pt idx="241">
                  <c:v>0.33521319948710215</c:v>
                </c:pt>
                <c:pt idx="242">
                  <c:v>0.33717994382237665</c:v>
                </c:pt>
                <c:pt idx="243">
                  <c:v>0.33912431320418829</c:v>
                </c:pt>
                <c:pt idx="244">
                  <c:v>0.34104578863034873</c:v>
                </c:pt>
                <c:pt idx="245">
                  <c:v>0.34294385501938013</c:v>
                </c:pt>
                <c:pt idx="246">
                  <c:v>0.34481800143932961</c:v>
                </c:pt>
                <c:pt idx="247">
                  <c:v>0.34666772133578794</c:v>
                </c:pt>
                <c:pt idx="248">
                  <c:v>0.34849251275897092</c:v>
                </c:pt>
                <c:pt idx="249">
                  <c:v>0.35029187858972227</c:v>
                </c:pt>
                <c:pt idx="250">
                  <c:v>0.35206532676429597</c:v>
                </c:pt>
                <c:pt idx="251">
                  <c:v>0.3538123704977762</c:v>
                </c:pt>
                <c:pt idx="252">
                  <c:v>0.35553252850599371</c:v>
                </c:pt>
                <c:pt idx="253">
                  <c:v>0.35722532522579747</c:v>
                </c:pt>
                <c:pt idx="254">
                  <c:v>0.35889029103354136</c:v>
                </c:pt>
                <c:pt idx="255">
                  <c:v>0.36052696246164473</c:v>
                </c:pt>
                <c:pt idx="256">
                  <c:v>0.36213488241308905</c:v>
                </c:pt>
                <c:pt idx="257">
                  <c:v>0.36371360037371031</c:v>
                </c:pt>
                <c:pt idx="258">
                  <c:v>0.36526267262215084</c:v>
                </c:pt>
                <c:pt idx="259">
                  <c:v>0.36678166243733312</c:v>
                </c:pt>
                <c:pt idx="260">
                  <c:v>0.36827014030332039</c:v>
                </c:pt>
                <c:pt idx="261">
                  <c:v>0.36972768411142948</c:v>
                </c:pt>
                <c:pt idx="262">
                  <c:v>0.3711538793594632</c:v>
                </c:pt>
                <c:pt idx="263">
                  <c:v>0.37254831934793065</c:v>
                </c:pt>
                <c:pt idx="264">
                  <c:v>0.3739106053731257</c:v>
                </c:pt>
                <c:pt idx="265">
                  <c:v>0.37524034691693531</c:v>
                </c:pt>
                <c:pt idx="266">
                  <c:v>0.37653716183325142</c:v>
                </c:pt>
                <c:pt idx="267">
                  <c:v>0.37780067653086213</c:v>
                </c:pt>
                <c:pt idx="268">
                  <c:v>0.37903052615269928</c:v>
                </c:pt>
                <c:pt idx="269">
                  <c:v>0.38022635475132255</c:v>
                </c:pt>
                <c:pt idx="270">
                  <c:v>0.38138781546052181</c:v>
                </c:pt>
                <c:pt idx="271">
                  <c:v>0.38251457066292188</c:v>
                </c:pt>
                <c:pt idx="272">
                  <c:v>0.38360629215347641</c:v>
                </c:pt>
                <c:pt idx="273">
                  <c:v>0.38466266129874072</c:v>
                </c:pt>
                <c:pt idx="274">
                  <c:v>0.38568336919181412</c:v>
                </c:pt>
                <c:pt idx="275">
                  <c:v>0.38666811680284729</c:v>
                </c:pt>
                <c:pt idx="276">
                  <c:v>0.38761661512501228</c:v>
                </c:pt>
                <c:pt idx="277">
                  <c:v>0.38852858531583417</c:v>
                </c:pt>
                <c:pt idx="278">
                  <c:v>0.38940375883378875</c:v>
                </c:pt>
                <c:pt idx="279">
                  <c:v>0.39024187757007267</c:v>
                </c:pt>
                <c:pt idx="280">
                  <c:v>0.39104269397545438</c:v>
                </c:pt>
                <c:pt idx="281">
                  <c:v>0.39180597118211963</c:v>
                </c:pt>
                <c:pt idx="282">
                  <c:v>0.39253148312042752</c:v>
                </c:pt>
                <c:pt idx="283">
                  <c:v>0.39321901463049591</c:v>
                </c:pt>
                <c:pt idx="284">
                  <c:v>0.3938683615685396</c:v>
                </c:pt>
                <c:pt idx="285">
                  <c:v>0.39447933090788773</c:v>
                </c:pt>
                <c:pt idx="286">
                  <c:v>0.3950517408346102</c:v>
                </c:pt>
                <c:pt idx="287">
                  <c:v>0.39558542083768639</c:v>
                </c:pt>
                <c:pt idx="288">
                  <c:v>0.39608021179365516</c:v>
                </c:pt>
                <c:pt idx="289">
                  <c:v>0.39653596604568492</c:v>
                </c:pt>
                <c:pt idx="290">
                  <c:v>0.39695254747701098</c:v>
                </c:pt>
                <c:pt idx="291">
                  <c:v>0.39732983157868762</c:v>
                </c:pt>
                <c:pt idx="292">
                  <c:v>0.39766770551160824</c:v>
                </c:pt>
                <c:pt idx="293">
                  <c:v>0.39796606816275049</c:v>
                </c:pt>
                <c:pt idx="294">
                  <c:v>0.39822483019560645</c:v>
                </c:pt>
                <c:pt idx="295">
                  <c:v>0.39844391409476365</c:v>
                </c:pt>
                <c:pt idx="296">
                  <c:v>0.3986232542046047</c:v>
                </c:pt>
                <c:pt idx="297">
                  <c:v>0.39876279676209947</c:v>
                </c:pt>
                <c:pt idx="298">
                  <c:v>0.39886249992366596</c:v>
                </c:pt>
                <c:pt idx="299">
                  <c:v>0.39892233378608211</c:v>
                </c:pt>
                <c:pt idx="300">
                  <c:v>0.3989422804014327</c:v>
                </c:pt>
                <c:pt idx="301">
                  <c:v>0.39892233378608222</c:v>
                </c:pt>
                <c:pt idx="302">
                  <c:v>0.39886249992366629</c:v>
                </c:pt>
                <c:pt idx="303">
                  <c:v>0.39876279676209991</c:v>
                </c:pt>
                <c:pt idx="304">
                  <c:v>0.39862325420460532</c:v>
                </c:pt>
                <c:pt idx="305">
                  <c:v>0.39844391409476437</c:v>
                </c:pt>
                <c:pt idx="306">
                  <c:v>0.39822483019560739</c:v>
                </c:pt>
                <c:pt idx="307">
                  <c:v>0.3979660681627516</c:v>
                </c:pt>
                <c:pt idx="308">
                  <c:v>0.39766770551160951</c:v>
                </c:pt>
                <c:pt idx="309">
                  <c:v>0.39732983157868906</c:v>
                </c:pt>
                <c:pt idx="310">
                  <c:v>0.39695254747701259</c:v>
                </c:pt>
                <c:pt idx="311">
                  <c:v>0.39653596604568664</c:v>
                </c:pt>
                <c:pt idx="312">
                  <c:v>0.39608021179365704</c:v>
                </c:pt>
                <c:pt idx="313">
                  <c:v>0.39558542083768844</c:v>
                </c:pt>
                <c:pt idx="314">
                  <c:v>0.39505174083461236</c:v>
                </c:pt>
                <c:pt idx="315">
                  <c:v>0.39447933090789011</c:v>
                </c:pt>
                <c:pt idx="316">
                  <c:v>0.39386836156854205</c:v>
                </c:pt>
                <c:pt idx="317">
                  <c:v>0.39321901463049852</c:v>
                </c:pt>
                <c:pt idx="318">
                  <c:v>0.39253148312043029</c:v>
                </c:pt>
                <c:pt idx="319">
                  <c:v>0.39180597118212257</c:v>
                </c:pt>
                <c:pt idx="320">
                  <c:v>0.39104269397545743</c:v>
                </c:pt>
                <c:pt idx="321">
                  <c:v>0.39024187757007589</c:v>
                </c:pt>
                <c:pt idx="322">
                  <c:v>0.38940375883379214</c:v>
                </c:pt>
                <c:pt idx="323">
                  <c:v>0.38852858531583767</c:v>
                </c:pt>
                <c:pt idx="324">
                  <c:v>0.387616615125016</c:v>
                </c:pt>
                <c:pt idx="325">
                  <c:v>0.38666811680285113</c:v>
                </c:pt>
                <c:pt idx="326">
                  <c:v>0.38568336919181806</c:v>
                </c:pt>
                <c:pt idx="327">
                  <c:v>0.38466266129874482</c:v>
                </c:pt>
                <c:pt idx="328">
                  <c:v>0.38360629215348063</c:v>
                </c:pt>
                <c:pt idx="329">
                  <c:v>0.38251457066292621</c:v>
                </c:pt>
                <c:pt idx="330">
                  <c:v>0.38138781546052636</c:v>
                </c:pt>
                <c:pt idx="331">
                  <c:v>0.38022635475132721</c:v>
                </c:pt>
                <c:pt idx="332">
                  <c:v>0.37903052615270405</c:v>
                </c:pt>
                <c:pt idx="333">
                  <c:v>0.37780067653086702</c:v>
                </c:pt>
                <c:pt idx="334">
                  <c:v>0.37653716183325647</c:v>
                </c:pt>
                <c:pt idx="335">
                  <c:v>0.37524034691694047</c:v>
                </c:pt>
                <c:pt idx="336">
                  <c:v>0.37391060537313103</c:v>
                </c:pt>
                <c:pt idx="337">
                  <c:v>0.37254831934793609</c:v>
                </c:pt>
                <c:pt idx="338">
                  <c:v>0.37115387935946875</c:v>
                </c:pt>
                <c:pt idx="339">
                  <c:v>0.36972768411143514</c:v>
                </c:pt>
                <c:pt idx="340">
                  <c:v>0.36827014030332622</c:v>
                </c:pt>
                <c:pt idx="341">
                  <c:v>0.36678166243733906</c:v>
                </c:pt>
                <c:pt idx="342">
                  <c:v>0.36526267262215689</c:v>
                </c:pt>
                <c:pt idx="343">
                  <c:v>0.36371360037371647</c:v>
                </c:pt>
                <c:pt idx="344">
                  <c:v>0.36213488241309533</c:v>
                </c:pt>
                <c:pt idx="345">
                  <c:v>0.36052696246165111</c:v>
                </c:pt>
                <c:pt idx="346">
                  <c:v>0.3588902910335478</c:v>
                </c:pt>
                <c:pt idx="347">
                  <c:v>0.35722532522580408</c:v>
                </c:pt>
                <c:pt idx="348">
                  <c:v>0.35553252850600042</c:v>
                </c:pt>
                <c:pt idx="349">
                  <c:v>0.35381237049778308</c:v>
                </c:pt>
                <c:pt idx="350">
                  <c:v>0.35206532676430291</c:v>
                </c:pt>
                <c:pt idx="351">
                  <c:v>0.35029187858972927</c:v>
                </c:pt>
                <c:pt idx="352">
                  <c:v>0.34849251275897802</c:v>
                </c:pt>
                <c:pt idx="353">
                  <c:v>0.34666772133579515</c:v>
                </c:pt>
                <c:pt idx="354">
                  <c:v>0.344818001439337</c:v>
                </c:pt>
                <c:pt idx="355">
                  <c:v>0.34294385501938757</c:v>
                </c:pt>
                <c:pt idx="356">
                  <c:v>0.34104578863035623</c:v>
                </c:pt>
                <c:pt idx="357">
                  <c:v>0.33912431320419595</c:v>
                </c:pt>
                <c:pt idx="358">
                  <c:v>0.33717994382238431</c:v>
                </c:pt>
                <c:pt idx="359">
                  <c:v>0.33521319948710998</c:v>
                </c:pt>
                <c:pt idx="360">
                  <c:v>0.33322460289180356</c:v>
                </c:pt>
                <c:pt idx="361">
                  <c:v>0.33121468019115685</c:v>
                </c:pt>
                <c:pt idx="362">
                  <c:v>0.32918396077076872</c:v>
                </c:pt>
                <c:pt idx="363">
                  <c:v>0.32713297701655847</c:v>
                </c:pt>
                <c:pt idx="364">
                  <c:v>0.32506226408408612</c:v>
                </c:pt>
                <c:pt idx="365">
                  <c:v>0.32297235966791837</c:v>
                </c:pt>
                <c:pt idx="366">
                  <c:v>0.32086380377117657</c:v>
                </c:pt>
                <c:pt idx="367">
                  <c:v>0.31873713847540569</c:v>
                </c:pt>
                <c:pt idx="368">
                  <c:v>0.31659290771089699</c:v>
                </c:pt>
                <c:pt idx="369">
                  <c:v>0.31443165702760151</c:v>
                </c:pt>
                <c:pt idx="370">
                  <c:v>0.31225393336676549</c:v>
                </c:pt>
                <c:pt idx="371">
                  <c:v>0.31006028483342041</c:v>
                </c:pt>
                <c:pt idx="372">
                  <c:v>0.30785126046985722</c:v>
                </c:pt>
                <c:pt idx="373">
                  <c:v>0.30562741003021421</c:v>
                </c:pt>
                <c:pt idx="374">
                  <c:v>0.30338928375630442</c:v>
                </c:pt>
                <c:pt idx="375">
                  <c:v>0.30113743215480876</c:v>
                </c:pt>
                <c:pt idx="376">
                  <c:v>0.29887240577595714</c:v>
                </c:pt>
                <c:pt idx="377">
                  <c:v>0.2965947549938201</c:v>
                </c:pt>
                <c:pt idx="378">
                  <c:v>0.29430502978832956</c:v>
                </c:pt>
                <c:pt idx="379">
                  <c:v>0.29200377952914591</c:v>
                </c:pt>
                <c:pt idx="380">
                  <c:v>0.28969155276148717</c:v>
                </c:pt>
                <c:pt idx="381">
                  <c:v>0.28736889699403279</c:v>
                </c:pt>
                <c:pt idx="382">
                  <c:v>0.28503635848901171</c:v>
                </c:pt>
                <c:pt idx="383">
                  <c:v>0.28269448205458475</c:v>
                </c:pt>
                <c:pt idx="384">
                  <c:v>0.28034381083962506</c:v>
                </c:pt>
                <c:pt idx="385">
                  <c:v>0.27798488613100097</c:v>
                </c:pt>
                <c:pt idx="386">
                  <c:v>0.27561824715346123</c:v>
                </c:pt>
                <c:pt idx="387">
                  <c:v>0.27324443087222078</c:v>
                </c:pt>
                <c:pt idx="388">
                  <c:v>0.2708639717983426</c:v>
                </c:pt>
                <c:pt idx="389">
                  <c:v>0.26847740179700696</c:v>
                </c:pt>
                <c:pt idx="390">
                  <c:v>0.26608524989875937</c:v>
                </c:pt>
                <c:pt idx="391">
                  <c:v>0.26368804211382274</c:v>
                </c:pt>
                <c:pt idx="392">
                  <c:v>0.26128630124955771</c:v>
                </c:pt>
                <c:pt idx="393">
                  <c:v>0.2588805467311534</c:v>
                </c:pt>
                <c:pt idx="394">
                  <c:v>0.25647129442562494</c:v>
                </c:pt>
                <c:pt idx="395">
                  <c:v>0.25405905646919358</c:v>
                </c:pt>
                <c:pt idx="396">
                  <c:v>0.25164434109812167</c:v>
                </c:pt>
                <c:pt idx="397">
                  <c:v>0.24922765248307049</c:v>
                </c:pt>
                <c:pt idx="398">
                  <c:v>0.24680949056704735</c:v>
                </c:pt>
                <c:pt idx="399">
                  <c:v>0.24439035090700417</c:v>
                </c:pt>
                <c:pt idx="400">
                  <c:v>0.24197072451914797</c:v>
                </c:pt>
                <c:pt idx="401">
                  <c:v>0.239551097728018</c:v>
                </c:pt>
                <c:pt idx="402">
                  <c:v>0.2371319520193842</c:v>
                </c:pt>
                <c:pt idx="403">
                  <c:v>0.23471376389701643</c:v>
                </c:pt>
                <c:pt idx="404">
                  <c:v>0.23229700474337078</c:v>
                </c:pt>
                <c:pt idx="405">
                  <c:v>0.22988214068423762</c:v>
                </c:pt>
                <c:pt idx="406">
                  <c:v>0.22746963245739049</c:v>
                </c:pt>
                <c:pt idx="407">
                  <c:v>0.22505993528527427</c:v>
                </c:pt>
                <c:pt idx="408">
                  <c:v>0.22265349875176574</c:v>
                </c:pt>
                <c:pt idx="409">
                  <c:v>0.22025076668303786</c:v>
                </c:pt>
                <c:pt idx="410">
                  <c:v>0.21785217703255511</c:v>
                </c:pt>
                <c:pt idx="411">
                  <c:v>0.21545816177022425</c:v>
                </c:pt>
                <c:pt idx="412">
                  <c:v>0.21306914677572242</c:v>
                </c:pt>
                <c:pt idx="413">
                  <c:v>0.2106855517360198</c:v>
                </c:pt>
                <c:pt idx="414">
                  <c:v>0.20830779004711286</c:v>
                </c:pt>
                <c:pt idx="415">
                  <c:v>0.20593626871997925</c:v>
                </c:pt>
                <c:pt idx="416">
                  <c:v>0.2035713882907639</c:v>
                </c:pt>
                <c:pt idx="417">
                  <c:v>0.20121354273520184</c:v>
                </c:pt>
                <c:pt idx="418">
                  <c:v>0.19886311938728035</c:v>
                </c:pt>
                <c:pt idx="419">
                  <c:v>0.19652049886214093</c:v>
                </c:pt>
                <c:pt idx="420">
                  <c:v>0.19418605498321734</c:v>
                </c:pt>
                <c:pt idx="421">
                  <c:v>0.19186015471360376</c:v>
                </c:pt>
                <c:pt idx="422">
                  <c:v>0.1895431580916446</c:v>
                </c:pt>
                <c:pt idx="423">
                  <c:v>0.18723541817073389</c:v>
                </c:pt>
                <c:pt idx="424">
                  <c:v>0.18493728096330964</c:v>
                </c:pt>
                <c:pt idx="425">
                  <c:v>0.18264908538902622</c:v>
                </c:pt>
                <c:pt idx="426">
                  <c:v>0.18037116322708463</c:v>
                </c:pt>
                <c:pt idx="427">
                  <c:v>0.17810383907269786</c:v>
                </c:pt>
                <c:pt idx="428">
                  <c:v>0.17584743029766661</c:v>
                </c:pt>
                <c:pt idx="429">
                  <c:v>0.17360224701503721</c:v>
                </c:pt>
                <c:pt idx="430">
                  <c:v>0.17136859204781155</c:v>
                </c:pt>
                <c:pt idx="431">
                  <c:v>0.16914676090167657</c:v>
                </c:pt>
                <c:pt idx="432">
                  <c:v>0.16693704174171795</c:v>
                </c:pt>
                <c:pt idx="433">
                  <c:v>0.16473971537308094</c:v>
                </c:pt>
                <c:pt idx="434">
                  <c:v>0.16255505522553826</c:v>
                </c:pt>
                <c:pt idx="435">
                  <c:v>0.16038332734192368</c:v>
                </c:pt>
                <c:pt idx="436">
                  <c:v>0.15822479037038711</c:v>
                </c:pt>
                <c:pt idx="437">
                  <c:v>0.15607969556042486</c:v>
                </c:pt>
                <c:pt idx="438">
                  <c:v>0.15394828676263769</c:v>
                </c:pt>
                <c:pt idx="439">
                  <c:v>0.15183080043216562</c:v>
                </c:pt>
                <c:pt idx="440">
                  <c:v>0.14972746563574879</c:v>
                </c:pt>
                <c:pt idx="441">
                  <c:v>0.14763850406235962</c:v>
                </c:pt>
                <c:pt idx="442">
                  <c:v>0.1455641300373515</c:v>
                </c:pt>
                <c:pt idx="443">
                  <c:v>0.14350455054006625</c:v>
                </c:pt>
                <c:pt idx="444">
                  <c:v>0.14145996522484261</c:v>
                </c:pt>
                <c:pt idx="445">
                  <c:v>0.13943056644536403</c:v>
                </c:pt>
                <c:pt idx="446">
                  <c:v>0.1374165392822855</c:v>
                </c:pt>
                <c:pt idx="447">
                  <c:v>0.13541806157407499</c:v>
                </c:pt>
                <c:pt idx="448">
                  <c:v>0.13343530395100597</c:v>
                </c:pt>
                <c:pt idx="449">
                  <c:v>0.13146842987223467</c:v>
                </c:pt>
                <c:pt idx="450">
                  <c:v>0.12951759566589535</c:v>
                </c:pt>
                <c:pt idx="451">
                  <c:v>0.12758295057214547</c:v>
                </c:pt>
                <c:pt idx="452">
                  <c:v>0.1256646367890917</c:v>
                </c:pt>
                <c:pt idx="453">
                  <c:v>0.12376278952152665</c:v>
                </c:pt>
                <c:pt idx="454">
                  <c:v>0.12187753703240528</c:v>
                </c:pt>
                <c:pt idx="455">
                  <c:v>0.12000900069698908</c:v>
                </c:pt>
                <c:pt idx="456">
                  <c:v>0.11815729505958571</c:v>
                </c:pt>
                <c:pt idx="457">
                  <c:v>0.1163225278928105</c:v>
                </c:pt>
                <c:pt idx="458">
                  <c:v>0.11450480025929574</c:v>
                </c:pt>
                <c:pt idx="459">
                  <c:v>0.1127042065757739</c:v>
                </c:pt>
                <c:pt idx="460">
                  <c:v>0.11092083467945886</c:v>
                </c:pt>
                <c:pt idx="461">
                  <c:v>0.10915476589665063</c:v>
                </c:pt>
                <c:pt idx="462">
                  <c:v>0.10740607511348704</c:v>
                </c:pt>
                <c:pt idx="463">
                  <c:v>0.10567483084876682</c:v>
                </c:pt>
                <c:pt idx="464">
                  <c:v>0.10396109532876735</c:v>
                </c:pt>
                <c:pt idx="465">
                  <c:v>0.10226492456398113</c:v>
                </c:pt>
                <c:pt idx="466">
                  <c:v>0.10058636842769365</c:v>
                </c:pt>
                <c:pt idx="467">
                  <c:v>9.8925470736326779E-2</c:v>
                </c:pt>
                <c:pt idx="468">
                  <c:v>9.7282269331470522E-2</c:v>
                </c:pt>
                <c:pt idx="469">
                  <c:v>9.5656796163526986E-2</c:v>
                </c:pt>
                <c:pt idx="470">
                  <c:v>9.4049077376889889E-2</c:v>
                </c:pt>
                <c:pt idx="471">
                  <c:v>9.2459133396583598E-2</c:v>
                </c:pt>
                <c:pt idx="472">
                  <c:v>9.0886979016285743E-2</c:v>
                </c:pt>
                <c:pt idx="473">
                  <c:v>8.9332623487657845E-2</c:v>
                </c:pt>
                <c:pt idx="474">
                  <c:v>8.7796070610908467E-2</c:v>
                </c:pt>
                <c:pt idx="475">
                  <c:v>8.6277318826514293E-2</c:v>
                </c:pt>
                <c:pt idx="476">
                  <c:v>8.4776361308024975E-2</c:v>
                </c:pt>
                <c:pt idx="477">
                  <c:v>8.3293186055877183E-2</c:v>
                </c:pt>
                <c:pt idx="478">
                  <c:v>8.1827775992145482E-2</c:v>
                </c:pt>
                <c:pt idx="479">
                  <c:v>8.0380109056156807E-2</c:v>
                </c:pt>
                <c:pt idx="480">
                  <c:v>7.8950158300896786E-2</c:v>
                </c:pt>
                <c:pt idx="481">
                  <c:v>7.7537891990136568E-2</c:v>
                </c:pt>
                <c:pt idx="482">
                  <c:v>7.6143273696209865E-2</c:v>
                </c:pt>
                <c:pt idx="483">
                  <c:v>7.4766262398370115E-2</c:v>
                </c:pt>
                <c:pt idx="484">
                  <c:v>7.3406812581659361E-2</c:v>
                </c:pt>
                <c:pt idx="485">
                  <c:v>7.2064874336220441E-2</c:v>
                </c:pt>
                <c:pt idx="486">
                  <c:v>7.0740393456985795E-2</c:v>
                </c:pt>
                <c:pt idx="487">
                  <c:v>6.9433311543676587E-2</c:v>
                </c:pt>
                <c:pt idx="488">
                  <c:v>6.8143566101046937E-2</c:v>
                </c:pt>
                <c:pt idx="489">
                  <c:v>6.6871090639309461E-2</c:v>
                </c:pt>
                <c:pt idx="490">
                  <c:v>6.5615814774678871E-2</c:v>
                </c:pt>
                <c:pt idx="491">
                  <c:v>6.4377664329971607E-2</c:v>
                </c:pt>
                <c:pt idx="492">
                  <c:v>6.3156561435200861E-2</c:v>
                </c:pt>
                <c:pt idx="493">
                  <c:v>6.1952424628107357E-2</c:v>
                </c:pt>
                <c:pt idx="494">
                  <c:v>6.0765168954566927E-2</c:v>
                </c:pt>
                <c:pt idx="495">
                  <c:v>5.9594706068818198E-2</c:v>
                </c:pt>
                <c:pt idx="496">
                  <c:v>5.8440944333453551E-2</c:v>
                </c:pt>
                <c:pt idx="497">
                  <c:v>5.7303788919119192E-2</c:v>
                </c:pt>
                <c:pt idx="498">
                  <c:v>5.6183141903870061E-2</c:v>
                </c:pt>
                <c:pt idx="499">
                  <c:v>5.5078902372127765E-2</c:v>
                </c:pt>
                <c:pt idx="500">
                  <c:v>5.399096651319002E-2</c:v>
                </c:pt>
                <c:pt idx="501">
                  <c:v>5.2919227719242241E-2</c:v>
                </c:pt>
                <c:pt idx="502">
                  <c:v>5.1863576682822515E-2</c:v>
                </c:pt>
                <c:pt idx="503">
                  <c:v>5.0823901493693119E-2</c:v>
                </c:pt>
                <c:pt idx="504">
                  <c:v>4.9800087735072718E-2</c:v>
                </c:pt>
                <c:pt idx="505">
                  <c:v>4.8792018579184693E-2</c:v>
                </c:pt>
                <c:pt idx="506">
                  <c:v>4.7799574882078942E-2</c:v>
                </c:pt>
                <c:pt idx="507">
                  <c:v>4.6822635277685057E-2</c:v>
                </c:pt>
                <c:pt idx="508">
                  <c:v>4.5861076271056803E-2</c:v>
                </c:pt>
                <c:pt idx="509">
                  <c:v>4.4914772330768973E-2</c:v>
                </c:pt>
                <c:pt idx="510">
                  <c:v>4.3983595980429072E-2</c:v>
                </c:pt>
                <c:pt idx="511">
                  <c:v>4.3067417889267594E-2</c:v>
                </c:pt>
                <c:pt idx="512">
                  <c:v>4.2166106961772185E-2</c:v>
                </c:pt>
                <c:pt idx="513">
                  <c:v>4.1279530426332256E-2</c:v>
                </c:pt>
                <c:pt idx="514">
                  <c:v>4.0407553922862133E-2</c:v>
                </c:pt>
                <c:pt idx="515">
                  <c:v>3.9550041589372031E-2</c:v>
                </c:pt>
                <c:pt idx="516">
                  <c:v>3.8706856147457426E-2</c:v>
                </c:pt>
                <c:pt idx="517">
                  <c:v>3.787785898667928E-2</c:v>
                </c:pt>
                <c:pt idx="518">
                  <c:v>3.7062910247808264E-2</c:v>
                </c:pt>
                <c:pt idx="519">
                  <c:v>3.6261868904907991E-2</c:v>
                </c:pt>
                <c:pt idx="520">
                  <c:v>3.5474592846233187E-2</c:v>
                </c:pt>
                <c:pt idx="521">
                  <c:v>3.4700938953920561E-2</c:v>
                </c:pt>
                <c:pt idx="522">
                  <c:v>3.3940763182450914E-2</c:v>
                </c:pt>
                <c:pt idx="523">
                  <c:v>3.3193920635862829E-2</c:v>
                </c:pt>
                <c:pt idx="524">
                  <c:v>3.2460265643699145E-2</c:v>
                </c:pt>
                <c:pt idx="525">
                  <c:v>3.1739651835669097E-2</c:v>
                </c:pt>
                <c:pt idx="526">
                  <c:v>3.1031932215009928E-2</c:v>
                </c:pt>
                <c:pt idx="527">
                  <c:v>3.033695923053328E-2</c:v>
                </c:pt>
                <c:pt idx="528">
                  <c:v>2.9654584847342912E-2</c:v>
                </c:pt>
                <c:pt idx="529">
                  <c:v>2.8984660616211036E-2</c:v>
                </c:pt>
                <c:pt idx="530">
                  <c:v>2.8327037741602772E-2</c:v>
                </c:pt>
                <c:pt idx="531">
                  <c:v>2.7681567148338155E-2</c:v>
                </c:pt>
                <c:pt idx="532">
                  <c:v>2.704809954688335E-2</c:v>
                </c:pt>
                <c:pt idx="533">
                  <c:v>2.6426485497263282E-2</c:v>
                </c:pt>
                <c:pt idx="534">
                  <c:v>2.581657547158922E-2</c:v>
                </c:pt>
                <c:pt idx="535">
                  <c:v>2.5218219915195916E-2</c:v>
                </c:pt>
                <c:pt idx="536">
                  <c:v>2.4631269306384006E-2</c:v>
                </c:pt>
                <c:pt idx="537">
                  <c:v>2.4055574214764466E-2</c:v>
                </c:pt>
                <c:pt idx="538">
                  <c:v>2.3490985358202838E-2</c:v>
                </c:pt>
                <c:pt idx="539">
                  <c:v>2.2937353658362154E-2</c:v>
                </c:pt>
                <c:pt idx="540">
                  <c:v>2.2394530294844332E-2</c:v>
                </c:pt>
                <c:pt idx="541">
                  <c:v>2.1862366757930813E-2</c:v>
                </c:pt>
                <c:pt idx="542">
                  <c:v>2.1340714899924187E-2</c:v>
                </c:pt>
                <c:pt idx="543">
                  <c:v>2.0829426985093574E-2</c:v>
                </c:pt>
                <c:pt idx="544">
                  <c:v>2.0328355738227201E-2</c:v>
                </c:pt>
                <c:pt idx="545">
                  <c:v>1.9837354391796676E-2</c:v>
                </c:pt>
                <c:pt idx="546">
                  <c:v>1.9356276731738294E-2</c:v>
                </c:pt>
                <c:pt idx="547">
                  <c:v>1.8884977141857488E-2</c:v>
                </c:pt>
                <c:pt idx="548">
                  <c:v>1.8423310646863349E-2</c:v>
                </c:pt>
                <c:pt idx="549">
                  <c:v>1.7971132954040923E-2</c:v>
                </c:pt>
                <c:pt idx="550">
                  <c:v>1.75283004935698E-2</c:v>
                </c:pt>
                <c:pt idx="551">
                  <c:v>1.7094670457498191E-2</c:v>
                </c:pt>
                <c:pt idx="552">
                  <c:v>1.6670100837382296E-2</c:v>
                </c:pt>
                <c:pt idx="553">
                  <c:v>1.6254450460601713E-2</c:v>
                </c:pt>
                <c:pt idx="554">
                  <c:v>1.5847579025362015E-2</c:v>
                </c:pt>
                <c:pt idx="555">
                  <c:v>1.5449347134396347E-2</c:v>
                </c:pt>
                <c:pt idx="556">
                  <c:v>1.5059616327378615E-2</c:v>
                </c:pt>
                <c:pt idx="557">
                  <c:v>1.4678249112061179E-2</c:v>
                </c:pt>
                <c:pt idx="558">
                  <c:v>1.4305108994150819E-2</c:v>
                </c:pt>
                <c:pt idx="559">
                  <c:v>1.3940060505936927E-2</c:v>
                </c:pt>
                <c:pt idx="560">
                  <c:v>1.3582969233686713E-2</c:v>
                </c:pt>
                <c:pt idx="561">
                  <c:v>1.3233701843822443E-2</c:v>
                </c:pt>
                <c:pt idx="562">
                  <c:v>1.2892126107896369E-2</c:v>
                </c:pt>
                <c:pt idx="563">
                  <c:v>1.255811092637925E-2</c:v>
                </c:pt>
                <c:pt idx="564">
                  <c:v>1.2231526351279002E-2</c:v>
                </c:pt>
                <c:pt idx="565">
                  <c:v>1.1912243607606189E-2</c:v>
                </c:pt>
                <c:pt idx="566">
                  <c:v>1.160013511370356E-2</c:v>
                </c:pt>
                <c:pt idx="567">
                  <c:v>1.1295074500457114E-2</c:v>
                </c:pt>
                <c:pt idx="568">
                  <c:v>1.0996936629406543E-2</c:v>
                </c:pt>
                <c:pt idx="569">
                  <c:v>1.0705597609773132E-2</c:v>
                </c:pt>
                <c:pt idx="570">
                  <c:v>1.0420934814423525E-2</c:v>
                </c:pt>
                <c:pt idx="571">
                  <c:v>1.0142826894787996E-2</c:v>
                </c:pt>
                <c:pt idx="572">
                  <c:v>9.8711537947520391E-3</c:v>
                </c:pt>
                <c:pt idx="573">
                  <c:v>9.6057967635404702E-3</c:v>
                </c:pt>
                <c:pt idx="574">
                  <c:v>9.3466383676131595E-3</c:v>
                </c:pt>
                <c:pt idx="575">
                  <c:v>9.0935625015919098E-3</c:v>
                </c:pt>
                <c:pt idx="576">
                  <c:v>8.8464543982380642E-3</c:v>
                </c:pt>
                <c:pt idx="577">
                  <c:v>8.6052006375004989E-3</c:v>
                </c:pt>
                <c:pt idx="578">
                  <c:v>8.3696891546538397E-3</c:v>
                </c:pt>
                <c:pt idx="579">
                  <c:v>8.1398092475468212E-3</c:v>
                </c:pt>
                <c:pt idx="580">
                  <c:v>7.915451582980744E-3</c:v>
                </c:pt>
                <c:pt idx="581">
                  <c:v>7.6965082022380912E-3</c:v>
                </c:pt>
                <c:pt idx="582">
                  <c:v>7.4828725257813141E-3</c:v>
                </c:pt>
                <c:pt idx="583">
                  <c:v>7.2744393571419598E-3</c:v>
                </c:pt>
                <c:pt idx="584">
                  <c:v>7.0711048860201712E-3</c:v>
                </c:pt>
                <c:pt idx="585">
                  <c:v>6.872766690614685E-3</c:v>
                </c:pt>
                <c:pt idx="586">
                  <c:v>6.6793237392033149E-3</c:v>
                </c:pt>
                <c:pt idx="587">
                  <c:v>6.4906763909940495E-3</c:v>
                </c:pt>
                <c:pt idx="588">
                  <c:v>6.3067263962665997E-3</c:v>
                </c:pt>
                <c:pt idx="589">
                  <c:v>6.1273768958243465E-3</c:v>
                </c:pt>
                <c:pt idx="590">
                  <c:v>5.9525324197764991E-3</c:v>
                </c:pt>
                <c:pt idx="591">
                  <c:v>5.7820988856701096E-3</c:v>
                </c:pt>
                <c:pt idx="592">
                  <c:v>5.6159835959915874E-3</c:v>
                </c:pt>
                <c:pt idx="593">
                  <c:v>5.454095235057156E-3</c:v>
                </c:pt>
                <c:pt idx="594">
                  <c:v>5.2963438653116125E-3</c:v>
                </c:pt>
                <c:pt idx="595">
                  <c:v>5.142640923054523E-3</c:v>
                </c:pt>
                <c:pt idx="596">
                  <c:v>4.9928992136129479E-3</c:v>
                </c:pt>
                <c:pt idx="597">
                  <c:v>4.8470329059795087E-3</c:v>
                </c:pt>
                <c:pt idx="598">
                  <c:v>4.7049575269345265E-3</c:v>
                </c:pt>
                <c:pt idx="599">
                  <c:v>4.5665899546706848E-3</c:v>
                </c:pt>
                <c:pt idx="600">
                  <c:v>4.4318484119385349E-3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A-4D23-9440-D5CF00CDC550}"/>
            </c:ext>
          </c:extLst>
        </c:ser>
        <c:ser>
          <c:idx val="1"/>
          <c:order val="1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'Ex2.Xbar'!$S$4:$S$64</c:f>
              <c:numCache>
                <c:formatCode>0.000</c:formatCode>
                <c:ptCount val="61"/>
                <c:pt idx="0">
                  <c:v>4.4318484119380075E-3</c:v>
                </c:pt>
                <c:pt idx="1">
                  <c:v>4.5665899546701444E-3</c:v>
                </c:pt>
                <c:pt idx="2">
                  <c:v>4.7049575269339713E-3</c:v>
                </c:pt>
                <c:pt idx="3">
                  <c:v>4.8470329059789406E-3</c:v>
                </c:pt>
                <c:pt idx="4">
                  <c:v>4.9928992136123625E-3</c:v>
                </c:pt>
                <c:pt idx="5">
                  <c:v>5.1426409230539254E-3</c:v>
                </c:pt>
                <c:pt idx="6">
                  <c:v>5.2963438653109958E-3</c:v>
                </c:pt>
                <c:pt idx="7">
                  <c:v>5.4540952350565263E-3</c:v>
                </c:pt>
                <c:pt idx="8">
                  <c:v>5.6159835959909386E-3</c:v>
                </c:pt>
                <c:pt idx="9">
                  <c:v>5.7820988856694469E-3</c:v>
                </c:pt>
                <c:pt idx="10">
                  <c:v>5.9525324197758165E-3</c:v>
                </c:pt>
                <c:pt idx="11">
                  <c:v>6.1273768958236439E-3</c:v>
                </c:pt>
                <c:pt idx="12">
                  <c:v>6.3067263962658772E-3</c:v>
                </c:pt>
                <c:pt idx="13">
                  <c:v>6.4906763909933123E-3</c:v>
                </c:pt>
                <c:pt idx="14">
                  <c:v>6.6793237392025612E-3</c:v>
                </c:pt>
                <c:pt idx="15">
                  <c:v>6.8727666906139096E-3</c:v>
                </c:pt>
                <c:pt idx="16">
                  <c:v>7.0711048860193793E-3</c:v>
                </c:pt>
                <c:pt idx="17">
                  <c:v>7.2744393571411462E-3</c:v>
                </c:pt>
                <c:pt idx="18">
                  <c:v>7.4828725257804806E-3</c:v>
                </c:pt>
                <c:pt idx="19">
                  <c:v>7.696508202237236E-3</c:v>
                </c:pt>
                <c:pt idx="20">
                  <c:v>7.9154515829798697E-3</c:v>
                </c:pt>
                <c:pt idx="21">
                  <c:v>8.1398092475459208E-3</c:v>
                </c:pt>
                <c:pt idx="22">
                  <c:v>8.3696891546529185E-3</c:v>
                </c:pt>
                <c:pt idx="23">
                  <c:v>8.6052006374995587E-3</c:v>
                </c:pt>
                <c:pt idx="24">
                  <c:v>8.8464543982371014E-3</c:v>
                </c:pt>
                <c:pt idx="25">
                  <c:v>9.0935625015909193E-3</c:v>
                </c:pt>
                <c:pt idx="26">
                  <c:v>9.3466383676121464E-3</c:v>
                </c:pt>
                <c:pt idx="27">
                  <c:v>9.6057967635394328E-3</c:v>
                </c:pt>
                <c:pt idx="28">
                  <c:v>9.8711537947509774E-3</c:v>
                </c:pt>
                <c:pt idx="29">
                  <c:v>1.0142826894786907E-2</c:v>
                </c:pt>
                <c:pt idx="30">
                  <c:v>1.0420934814422415E-2</c:v>
                </c:pt>
                <c:pt idx="31">
                  <c:v>1.0705597609771992E-2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A-4D23-9440-D5CF00CDC550}"/>
            </c:ext>
          </c:extLst>
        </c:ser>
        <c:ser>
          <c:idx val="2"/>
          <c:order val="2"/>
          <c:spPr>
            <a:solidFill>
              <a:srgbClr val="C00000"/>
            </a:solidFill>
            <a:ln w="25400">
              <a:noFill/>
            </a:ln>
            <a:effectLst/>
          </c:spPr>
          <c:val>
            <c:numRef>
              <c:f>'Ex2.Xbar'!$S$4:$S$604</c:f>
              <c:numCache>
                <c:formatCode>0.000</c:formatCode>
                <c:ptCount val="601"/>
                <c:pt idx="0">
                  <c:v>4.4318484119380075E-3</c:v>
                </c:pt>
                <c:pt idx="1">
                  <c:v>4.5665899546701444E-3</c:v>
                </c:pt>
                <c:pt idx="2">
                  <c:v>4.7049575269339713E-3</c:v>
                </c:pt>
                <c:pt idx="3">
                  <c:v>4.8470329059789406E-3</c:v>
                </c:pt>
                <c:pt idx="4">
                  <c:v>4.9928992136123625E-3</c:v>
                </c:pt>
                <c:pt idx="5">
                  <c:v>5.1426409230539254E-3</c:v>
                </c:pt>
                <c:pt idx="6">
                  <c:v>5.2963438653109958E-3</c:v>
                </c:pt>
                <c:pt idx="7">
                  <c:v>5.4540952350565263E-3</c:v>
                </c:pt>
                <c:pt idx="8">
                  <c:v>5.6159835959909386E-3</c:v>
                </c:pt>
                <c:pt idx="9">
                  <c:v>5.7820988856694469E-3</c:v>
                </c:pt>
                <c:pt idx="10">
                  <c:v>5.9525324197758165E-3</c:v>
                </c:pt>
                <c:pt idx="11">
                  <c:v>6.1273768958236439E-3</c:v>
                </c:pt>
                <c:pt idx="12">
                  <c:v>6.3067263962658772E-3</c:v>
                </c:pt>
                <c:pt idx="13">
                  <c:v>6.4906763909933123E-3</c:v>
                </c:pt>
                <c:pt idx="14">
                  <c:v>6.6793237392025612E-3</c:v>
                </c:pt>
                <c:pt idx="15">
                  <c:v>6.8727666906139096E-3</c:v>
                </c:pt>
                <c:pt idx="16">
                  <c:v>7.0711048860193793E-3</c:v>
                </c:pt>
                <c:pt idx="17">
                  <c:v>7.2744393571411462E-3</c:v>
                </c:pt>
                <c:pt idx="18">
                  <c:v>7.4828725257804806E-3</c:v>
                </c:pt>
                <c:pt idx="19">
                  <c:v>7.696508202237236E-3</c:v>
                </c:pt>
                <c:pt idx="20">
                  <c:v>7.9154515829798697E-3</c:v>
                </c:pt>
                <c:pt idx="21">
                  <c:v>8.1398092475459208E-3</c:v>
                </c:pt>
                <c:pt idx="22">
                  <c:v>8.3696891546529185E-3</c:v>
                </c:pt>
                <c:pt idx="23">
                  <c:v>8.6052006374995587E-3</c:v>
                </c:pt>
                <c:pt idx="24">
                  <c:v>8.8464543982371014E-3</c:v>
                </c:pt>
                <c:pt idx="25">
                  <c:v>9.0935625015909193E-3</c:v>
                </c:pt>
                <c:pt idx="26">
                  <c:v>9.3466383676121464E-3</c:v>
                </c:pt>
                <c:pt idx="27">
                  <c:v>9.6057967635394328E-3</c:v>
                </c:pt>
                <c:pt idx="28">
                  <c:v>9.8711537947509774E-3</c:v>
                </c:pt>
                <c:pt idx="29">
                  <c:v>1.0142826894786907E-2</c:v>
                </c:pt>
                <c:pt idx="30">
                  <c:v>1.0420934814422415E-2</c:v>
                </c:pt>
                <c:pt idx="31">
                  <c:v>1.0705597609771992E-2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A-4D23-9440-D5CF00CD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03416"/>
        <c:axId val="573244104"/>
      </c:areaChart>
      <c:catAx>
        <c:axId val="570903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3244104"/>
        <c:crosses val="autoZero"/>
        <c:auto val="1"/>
        <c:lblAlgn val="ctr"/>
        <c:lblOffset val="100"/>
        <c:noMultiLvlLbl val="0"/>
      </c:catAx>
      <c:valAx>
        <c:axId val="573244104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570903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'11.ConfIntZ&amp;T)'!$C$13</c:f>
              <c:strCache>
                <c:ptCount val="1"/>
                <c:pt idx="0">
                  <c:v>N:fx</c:v>
                </c:pt>
              </c:strCache>
            </c:strRef>
          </c:tx>
          <c:spPr>
            <a:solidFill>
              <a:schemeClr val="accent1"/>
            </a:solidFill>
            <a:effectLst>
              <a:outerShdw blurRad="50800" dist="50800" dir="5400000" algn="ctr" rotWithShape="0">
                <a:srgbClr val="000000">
                  <a:alpha val="77000"/>
                </a:srgbClr>
              </a:outerShdw>
            </a:effectLst>
          </c:spPr>
          <c:cat>
            <c:numRef>
              <c:f>'11.ConfIntZ&amp;T)'!$A$14:$A$134</c:f>
              <c:numCache>
                <c:formatCode>General</c:formatCode>
                <c:ptCount val="121"/>
                <c:pt idx="0">
                  <c:v>-3</c:v>
                </c:pt>
                <c:pt idx="1">
                  <c:v>-2.95</c:v>
                </c:pt>
                <c:pt idx="2">
                  <c:v>-2.9</c:v>
                </c:pt>
                <c:pt idx="3">
                  <c:v>-2.85</c:v>
                </c:pt>
                <c:pt idx="4">
                  <c:v>-2.8</c:v>
                </c:pt>
                <c:pt idx="5">
                  <c:v>-2.75</c:v>
                </c:pt>
                <c:pt idx="6">
                  <c:v>-2.7</c:v>
                </c:pt>
                <c:pt idx="7">
                  <c:v>-2.65</c:v>
                </c:pt>
                <c:pt idx="8">
                  <c:v>-2.6</c:v>
                </c:pt>
                <c:pt idx="9">
                  <c:v>-2.5499999999999998</c:v>
                </c:pt>
                <c:pt idx="10">
                  <c:v>-2.5</c:v>
                </c:pt>
                <c:pt idx="11">
                  <c:v>-2.4500000000000002</c:v>
                </c:pt>
                <c:pt idx="12">
                  <c:v>-2.4</c:v>
                </c:pt>
                <c:pt idx="13">
                  <c:v>-2.35</c:v>
                </c:pt>
                <c:pt idx="14">
                  <c:v>-2.2999999999999998</c:v>
                </c:pt>
                <c:pt idx="15">
                  <c:v>-2.25</c:v>
                </c:pt>
                <c:pt idx="16">
                  <c:v>-2.2000000000000002</c:v>
                </c:pt>
                <c:pt idx="17">
                  <c:v>-2.15</c:v>
                </c:pt>
                <c:pt idx="18">
                  <c:v>-2.1</c:v>
                </c:pt>
                <c:pt idx="19">
                  <c:v>-2.0499999999999998</c:v>
                </c:pt>
                <c:pt idx="20">
                  <c:v>-2</c:v>
                </c:pt>
                <c:pt idx="21">
                  <c:v>-1.95</c:v>
                </c:pt>
                <c:pt idx="22">
                  <c:v>-1.9</c:v>
                </c:pt>
                <c:pt idx="23">
                  <c:v>-1.85</c:v>
                </c:pt>
                <c:pt idx="24">
                  <c:v>-1.8</c:v>
                </c:pt>
                <c:pt idx="25">
                  <c:v>-1.75</c:v>
                </c:pt>
                <c:pt idx="26">
                  <c:v>-1.7</c:v>
                </c:pt>
                <c:pt idx="27">
                  <c:v>-1.65</c:v>
                </c:pt>
                <c:pt idx="28">
                  <c:v>-1.6</c:v>
                </c:pt>
                <c:pt idx="29">
                  <c:v>-1.55000000000001</c:v>
                </c:pt>
                <c:pt idx="30">
                  <c:v>-1.50000000000001</c:v>
                </c:pt>
                <c:pt idx="31">
                  <c:v>-1.4500000000000099</c:v>
                </c:pt>
                <c:pt idx="32">
                  <c:v>-1.4000000000000099</c:v>
                </c:pt>
                <c:pt idx="33">
                  <c:v>-1.3500000000000101</c:v>
                </c:pt>
                <c:pt idx="34">
                  <c:v>-1.30000000000001</c:v>
                </c:pt>
                <c:pt idx="35">
                  <c:v>-1.25000000000001</c:v>
                </c:pt>
                <c:pt idx="36">
                  <c:v>-1.2000000000000099</c:v>
                </c:pt>
                <c:pt idx="37">
                  <c:v>-1.1500000000000099</c:v>
                </c:pt>
                <c:pt idx="38">
                  <c:v>-1.1000000000000101</c:v>
                </c:pt>
                <c:pt idx="39">
                  <c:v>-1.05000000000001</c:v>
                </c:pt>
                <c:pt idx="40">
                  <c:v>-1.00000000000001</c:v>
                </c:pt>
                <c:pt idx="41">
                  <c:v>-0.95000000000000995</c:v>
                </c:pt>
                <c:pt idx="42">
                  <c:v>-0.90000000000001001</c:v>
                </c:pt>
                <c:pt idx="43">
                  <c:v>-0.85000000000000997</c:v>
                </c:pt>
                <c:pt idx="44">
                  <c:v>-0.80000000000001004</c:v>
                </c:pt>
                <c:pt idx="45">
                  <c:v>-0.75000000000000999</c:v>
                </c:pt>
                <c:pt idx="46">
                  <c:v>-0.70000000000000995</c:v>
                </c:pt>
                <c:pt idx="47">
                  <c:v>-0.65000000000001001</c:v>
                </c:pt>
                <c:pt idx="48">
                  <c:v>-0.60000000000000997</c:v>
                </c:pt>
                <c:pt idx="49">
                  <c:v>-0.55000000000001004</c:v>
                </c:pt>
                <c:pt idx="50">
                  <c:v>-0.50000000000000999</c:v>
                </c:pt>
                <c:pt idx="51">
                  <c:v>-0.45000000000001</c:v>
                </c:pt>
                <c:pt idx="52">
                  <c:v>-0.40000000000001001</c:v>
                </c:pt>
                <c:pt idx="53">
                  <c:v>-0.35000000000001003</c:v>
                </c:pt>
                <c:pt idx="54">
                  <c:v>-0.30000000000000998</c:v>
                </c:pt>
                <c:pt idx="55">
                  <c:v>-0.25000000000000999</c:v>
                </c:pt>
                <c:pt idx="56">
                  <c:v>-0.20000000000001</c:v>
                </c:pt>
                <c:pt idx="57">
                  <c:v>-0.15000000000000999</c:v>
                </c:pt>
                <c:pt idx="58">
                  <c:v>-0.10000000000001</c:v>
                </c:pt>
                <c:pt idx="59">
                  <c:v>-5.0000000000010002E-2</c:v>
                </c:pt>
                <c:pt idx="60">
                  <c:v>-1.0214051826551401E-14</c:v>
                </c:pt>
                <c:pt idx="61">
                  <c:v>4.9999999999990101E-2</c:v>
                </c:pt>
                <c:pt idx="62">
                  <c:v>9.9999999999989903E-2</c:v>
                </c:pt>
                <c:pt idx="63">
                  <c:v>0.14999999999999</c:v>
                </c:pt>
                <c:pt idx="64">
                  <c:v>0.19999999999998999</c:v>
                </c:pt>
                <c:pt idx="65">
                  <c:v>0.24999999999999001</c:v>
                </c:pt>
                <c:pt idx="66">
                  <c:v>0.29999999999999</c:v>
                </c:pt>
                <c:pt idx="67">
                  <c:v>0.34999999999998999</c:v>
                </c:pt>
                <c:pt idx="68">
                  <c:v>0.39999999999998997</c:v>
                </c:pt>
                <c:pt idx="69">
                  <c:v>0.44999999999999002</c:v>
                </c:pt>
                <c:pt idx="70">
                  <c:v>0.49999999999999001</c:v>
                </c:pt>
                <c:pt idx="71">
                  <c:v>0.54999999999999005</c:v>
                </c:pt>
                <c:pt idx="72">
                  <c:v>0.59999999999998999</c:v>
                </c:pt>
                <c:pt idx="73">
                  <c:v>0.64999999999999003</c:v>
                </c:pt>
                <c:pt idx="74">
                  <c:v>0.69999999999998996</c:v>
                </c:pt>
                <c:pt idx="75">
                  <c:v>0.74999999999999001</c:v>
                </c:pt>
                <c:pt idx="76">
                  <c:v>0.79999999999999005</c:v>
                </c:pt>
                <c:pt idx="77">
                  <c:v>0.84999999999998999</c:v>
                </c:pt>
                <c:pt idx="78">
                  <c:v>0.89999999999999003</c:v>
                </c:pt>
                <c:pt idx="79">
                  <c:v>0.94999999999998996</c:v>
                </c:pt>
                <c:pt idx="80">
                  <c:v>0.99999999999999001</c:v>
                </c:pt>
                <c:pt idx="81">
                  <c:v>1.0499999999999901</c:v>
                </c:pt>
                <c:pt idx="82">
                  <c:v>1.0999999999999901</c:v>
                </c:pt>
                <c:pt idx="83">
                  <c:v>1.1499999999999899</c:v>
                </c:pt>
                <c:pt idx="84">
                  <c:v>1.19999999999999</c:v>
                </c:pt>
                <c:pt idx="85">
                  <c:v>1.24999999999998</c:v>
                </c:pt>
                <c:pt idx="86">
                  <c:v>1.2999999999999801</c:v>
                </c:pt>
                <c:pt idx="87">
                  <c:v>1.3499999999999801</c:v>
                </c:pt>
                <c:pt idx="88">
                  <c:v>1.3999999999999799</c:v>
                </c:pt>
                <c:pt idx="89">
                  <c:v>1.44999999999998</c:v>
                </c:pt>
                <c:pt idx="90">
                  <c:v>1.49999999999998</c:v>
                </c:pt>
                <c:pt idx="91">
                  <c:v>1.5499999999999801</c:v>
                </c:pt>
                <c:pt idx="92">
                  <c:v>1.5999999999999801</c:v>
                </c:pt>
                <c:pt idx="93">
                  <c:v>1.6499999999999799</c:v>
                </c:pt>
                <c:pt idx="94">
                  <c:v>1.69999999999998</c:v>
                </c:pt>
                <c:pt idx="95">
                  <c:v>1.74999999999998</c:v>
                </c:pt>
                <c:pt idx="96">
                  <c:v>1.7999999999999801</c:v>
                </c:pt>
                <c:pt idx="97">
                  <c:v>1.8499999999999801</c:v>
                </c:pt>
                <c:pt idx="98">
                  <c:v>1.8999999999999799</c:v>
                </c:pt>
                <c:pt idx="99">
                  <c:v>1.94999999999998</c:v>
                </c:pt>
                <c:pt idx="100">
                  <c:v>1.99999999999998</c:v>
                </c:pt>
                <c:pt idx="101">
                  <c:v>2.0499999999999798</c:v>
                </c:pt>
                <c:pt idx="102">
                  <c:v>2.0999999999999801</c:v>
                </c:pt>
                <c:pt idx="103">
                  <c:v>2.1499999999999799</c:v>
                </c:pt>
                <c:pt idx="104">
                  <c:v>2.1999999999999802</c:v>
                </c:pt>
                <c:pt idx="105">
                  <c:v>2.24999999999998</c:v>
                </c:pt>
                <c:pt idx="106">
                  <c:v>2.2999999999999798</c:v>
                </c:pt>
                <c:pt idx="107">
                  <c:v>2.3499999999999801</c:v>
                </c:pt>
                <c:pt idx="108">
                  <c:v>2.3999999999999799</c:v>
                </c:pt>
                <c:pt idx="109">
                  <c:v>2.4499999999999802</c:v>
                </c:pt>
                <c:pt idx="110">
                  <c:v>2.49999999999998</c:v>
                </c:pt>
                <c:pt idx="111">
                  <c:v>2.5499999999999798</c:v>
                </c:pt>
                <c:pt idx="112">
                  <c:v>2.5999999999999801</c:v>
                </c:pt>
                <c:pt idx="113">
                  <c:v>2.6499999999999799</c:v>
                </c:pt>
                <c:pt idx="114">
                  <c:v>2.6999999999999802</c:v>
                </c:pt>
                <c:pt idx="115">
                  <c:v>2.74999999999998</c:v>
                </c:pt>
                <c:pt idx="116">
                  <c:v>2.7999999999999798</c:v>
                </c:pt>
                <c:pt idx="117">
                  <c:v>2.8499999999999801</c:v>
                </c:pt>
                <c:pt idx="118">
                  <c:v>2.8999999999999799</c:v>
                </c:pt>
                <c:pt idx="119">
                  <c:v>2.9499999999999802</c:v>
                </c:pt>
                <c:pt idx="120">
                  <c:v>2.99999999999998</c:v>
                </c:pt>
              </c:numCache>
            </c:numRef>
          </c:cat>
          <c:val>
            <c:numRef>
              <c:f>'11.ConfIntZ&amp;T)'!$C$14:$C$134</c:f>
              <c:numCache>
                <c:formatCode>General</c:formatCode>
                <c:ptCount val="121"/>
                <c:pt idx="0">
                  <c:v>4.4318484119380075E-3</c:v>
                </c:pt>
                <c:pt idx="1">
                  <c:v>5.1426409230539392E-3</c:v>
                </c:pt>
                <c:pt idx="2">
                  <c:v>5.9525324197758538E-3</c:v>
                </c:pt>
                <c:pt idx="3">
                  <c:v>6.8727666906139712E-3</c:v>
                </c:pt>
                <c:pt idx="4">
                  <c:v>7.9154515829799686E-3</c:v>
                </c:pt>
                <c:pt idx="5">
                  <c:v>9.0935625015910529E-3</c:v>
                </c:pt>
                <c:pt idx="6">
                  <c:v>1.0420934814422592E-2</c:v>
                </c:pt>
                <c:pt idx="7">
                  <c:v>1.1912243607605179E-2</c:v>
                </c:pt>
                <c:pt idx="8">
                  <c:v>1.3582969233685613E-2</c:v>
                </c:pt>
                <c:pt idx="9">
                  <c:v>1.5449347134395174E-2</c:v>
                </c:pt>
                <c:pt idx="10">
                  <c:v>1.752830049356854E-2</c:v>
                </c:pt>
                <c:pt idx="11">
                  <c:v>1.9837354391795313E-2</c:v>
                </c:pt>
                <c:pt idx="12">
                  <c:v>2.2394530294842899E-2</c:v>
                </c:pt>
                <c:pt idx="13">
                  <c:v>2.5218219915194382E-2</c:v>
                </c:pt>
                <c:pt idx="14">
                  <c:v>2.8327037741601186E-2</c:v>
                </c:pt>
                <c:pt idx="15">
                  <c:v>3.1739651835667418E-2</c:v>
                </c:pt>
                <c:pt idx="16">
                  <c:v>3.5474592846231424E-2</c:v>
                </c:pt>
                <c:pt idx="17">
                  <c:v>3.955004158937022E-2</c:v>
                </c:pt>
                <c:pt idx="18">
                  <c:v>4.3983595980427191E-2</c:v>
                </c:pt>
                <c:pt idx="19">
                  <c:v>4.8792018579182764E-2</c:v>
                </c:pt>
                <c:pt idx="20">
                  <c:v>5.3990966513188063E-2</c:v>
                </c:pt>
                <c:pt idx="21">
                  <c:v>5.9594706068816075E-2</c:v>
                </c:pt>
                <c:pt idx="22">
                  <c:v>6.5615814774676595E-2</c:v>
                </c:pt>
                <c:pt idx="23">
                  <c:v>7.2064874336217985E-2</c:v>
                </c:pt>
                <c:pt idx="24">
                  <c:v>7.8950158300894149E-2</c:v>
                </c:pt>
                <c:pt idx="25">
                  <c:v>8.6277318826511532E-2</c:v>
                </c:pt>
                <c:pt idx="26">
                  <c:v>9.4049077376886947E-2</c:v>
                </c:pt>
                <c:pt idx="27">
                  <c:v>0.10226492456397804</c:v>
                </c:pt>
                <c:pt idx="28">
                  <c:v>0.11092083467945554</c:v>
                </c:pt>
                <c:pt idx="29">
                  <c:v>0.12000900069698374</c:v>
                </c:pt>
                <c:pt idx="30">
                  <c:v>0.1295175956658898</c:v>
                </c:pt>
                <c:pt idx="31">
                  <c:v>0.13943056644535826</c:v>
                </c:pt>
                <c:pt idx="32">
                  <c:v>0.1497274656357428</c:v>
                </c:pt>
                <c:pt idx="33">
                  <c:v>0.1603833273419174</c:v>
                </c:pt>
                <c:pt idx="34">
                  <c:v>0.17136859204780513</c:v>
                </c:pt>
                <c:pt idx="35">
                  <c:v>0.18264908538901964</c:v>
                </c:pt>
                <c:pt idx="36">
                  <c:v>0.19418605498321065</c:v>
                </c:pt>
                <c:pt idx="37">
                  <c:v>0.20593626871997239</c:v>
                </c:pt>
                <c:pt idx="38">
                  <c:v>0.21785217703254814</c:v>
                </c:pt>
                <c:pt idx="39">
                  <c:v>0.22988214068423063</c:v>
                </c:pt>
                <c:pt idx="40">
                  <c:v>0.24197072451914092</c:v>
                </c:pt>
                <c:pt idx="41">
                  <c:v>0.25405905646918658</c:v>
                </c:pt>
                <c:pt idx="42">
                  <c:v>0.26608524989875243</c:v>
                </c:pt>
                <c:pt idx="43">
                  <c:v>0.27798488613099415</c:v>
                </c:pt>
                <c:pt idx="44">
                  <c:v>0.2896915527614804</c:v>
                </c:pt>
                <c:pt idx="45">
                  <c:v>0.30113743215480215</c:v>
                </c:pt>
                <c:pt idx="46">
                  <c:v>0.31225393336675911</c:v>
                </c:pt>
                <c:pt idx="47">
                  <c:v>0.32297235966791221</c:v>
                </c:pt>
                <c:pt idx="48">
                  <c:v>0.33322460289179767</c:v>
                </c:pt>
                <c:pt idx="49">
                  <c:v>0.34294385501938202</c:v>
                </c:pt>
                <c:pt idx="50">
                  <c:v>0.35206532676429775</c:v>
                </c:pt>
                <c:pt idx="51">
                  <c:v>0.36052696246164634</c:v>
                </c:pt>
                <c:pt idx="52">
                  <c:v>0.36827014030332184</c:v>
                </c:pt>
                <c:pt idx="53">
                  <c:v>0.37524034691693658</c:v>
                </c:pt>
                <c:pt idx="54">
                  <c:v>0.38138781546052297</c:v>
                </c:pt>
                <c:pt idx="55">
                  <c:v>0.38666811680284829</c:v>
                </c:pt>
                <c:pt idx="56">
                  <c:v>0.3910426939754551</c:v>
                </c:pt>
                <c:pt idx="57">
                  <c:v>0.39447933090788834</c:v>
                </c:pt>
                <c:pt idx="58">
                  <c:v>0.39695254747701142</c:v>
                </c:pt>
                <c:pt idx="59">
                  <c:v>0.39844391409476382</c:v>
                </c:pt>
                <c:pt idx="60">
                  <c:v>0.3989422804014327</c:v>
                </c:pt>
                <c:pt idx="61">
                  <c:v>0.39844391409476421</c:v>
                </c:pt>
                <c:pt idx="62">
                  <c:v>0.3969525474770122</c:v>
                </c:pt>
                <c:pt idx="63">
                  <c:v>0.3944793309078895</c:v>
                </c:pt>
                <c:pt idx="64">
                  <c:v>0.39104269397545666</c:v>
                </c:pt>
                <c:pt idx="65">
                  <c:v>0.38666811680285018</c:v>
                </c:pt>
                <c:pt idx="66">
                  <c:v>0.38138781546052525</c:v>
                </c:pt>
                <c:pt idx="67">
                  <c:v>0.37524034691693919</c:v>
                </c:pt>
                <c:pt idx="68">
                  <c:v>0.36827014030332483</c:v>
                </c:pt>
                <c:pt idx="69">
                  <c:v>0.36052696246164961</c:v>
                </c:pt>
                <c:pt idx="70">
                  <c:v>0.35206532676430125</c:v>
                </c:pt>
                <c:pt idx="71">
                  <c:v>0.34294385501938579</c:v>
                </c:pt>
                <c:pt idx="72">
                  <c:v>0.33322460289180167</c:v>
                </c:pt>
                <c:pt idx="73">
                  <c:v>0.32297235966791638</c:v>
                </c:pt>
                <c:pt idx="74">
                  <c:v>0.31225393336676349</c:v>
                </c:pt>
                <c:pt idx="75">
                  <c:v>0.30113743215480671</c:v>
                </c:pt>
                <c:pt idx="76">
                  <c:v>0.28969155276148506</c:v>
                </c:pt>
                <c:pt idx="77">
                  <c:v>0.27798488613099881</c:v>
                </c:pt>
                <c:pt idx="78">
                  <c:v>0.2660852498987572</c:v>
                </c:pt>
                <c:pt idx="79">
                  <c:v>0.25405905646919141</c:v>
                </c:pt>
                <c:pt idx="80">
                  <c:v>0.24197072451914581</c:v>
                </c:pt>
                <c:pt idx="81">
                  <c:v>0.22988214068423543</c:v>
                </c:pt>
                <c:pt idx="82">
                  <c:v>0.21785217703255294</c:v>
                </c:pt>
                <c:pt idx="83">
                  <c:v>0.20593626871997714</c:v>
                </c:pt>
                <c:pt idx="84">
                  <c:v>0.19418605498321528</c:v>
                </c:pt>
                <c:pt idx="85">
                  <c:v>0.18264908538902649</c:v>
                </c:pt>
                <c:pt idx="86">
                  <c:v>0.1713685920478118</c:v>
                </c:pt>
                <c:pt idx="87">
                  <c:v>0.1603833273419239</c:v>
                </c:pt>
                <c:pt idx="88">
                  <c:v>0.14972746563574907</c:v>
                </c:pt>
                <c:pt idx="89">
                  <c:v>0.13943056644536433</c:v>
                </c:pt>
                <c:pt idx="90">
                  <c:v>0.1295175956658956</c:v>
                </c:pt>
                <c:pt idx="91">
                  <c:v>0.12000900069698932</c:v>
                </c:pt>
                <c:pt idx="92">
                  <c:v>0.11092083467945908</c:v>
                </c:pt>
                <c:pt idx="93">
                  <c:v>0.10226492456398137</c:v>
                </c:pt>
                <c:pt idx="94">
                  <c:v>9.4049077376890139E-2</c:v>
                </c:pt>
                <c:pt idx="95">
                  <c:v>8.6277318826514543E-2</c:v>
                </c:pt>
                <c:pt idx="96">
                  <c:v>7.8950158300896994E-2</c:v>
                </c:pt>
                <c:pt idx="97">
                  <c:v>7.206487433622065E-2</c:v>
                </c:pt>
                <c:pt idx="98">
                  <c:v>6.5615814774679093E-2</c:v>
                </c:pt>
                <c:pt idx="99">
                  <c:v>5.95947060688184E-2</c:v>
                </c:pt>
                <c:pt idx="100">
                  <c:v>5.3990966513190221E-2</c:v>
                </c:pt>
                <c:pt idx="101">
                  <c:v>4.8792018579184783E-2</c:v>
                </c:pt>
                <c:pt idx="102">
                  <c:v>4.398359598042903E-2</c:v>
                </c:pt>
                <c:pt idx="103">
                  <c:v>3.9550041589371927E-2</c:v>
                </c:pt>
                <c:pt idx="104">
                  <c:v>3.5474592846232986E-2</c:v>
                </c:pt>
                <c:pt idx="105">
                  <c:v>3.173965183566884E-2</c:v>
                </c:pt>
                <c:pt idx="106">
                  <c:v>2.8327037741602484E-2</c:v>
                </c:pt>
                <c:pt idx="107">
                  <c:v>2.5218219915195565E-2</c:v>
                </c:pt>
                <c:pt idx="108">
                  <c:v>2.2394530294843975E-2</c:v>
                </c:pt>
                <c:pt idx="109">
                  <c:v>1.9837354391796288E-2</c:v>
                </c:pt>
                <c:pt idx="110">
                  <c:v>1.7528300493569411E-2</c:v>
                </c:pt>
                <c:pt idx="111">
                  <c:v>1.5449347134395964E-2</c:v>
                </c:pt>
                <c:pt idx="112">
                  <c:v>1.3582969233686319E-2</c:v>
                </c:pt>
                <c:pt idx="113">
                  <c:v>1.1912243607605814E-2</c:v>
                </c:pt>
                <c:pt idx="114">
                  <c:v>1.042093481442315E-2</c:v>
                </c:pt>
                <c:pt idx="115">
                  <c:v>9.0935625015915542E-3</c:v>
                </c:pt>
                <c:pt idx="116">
                  <c:v>7.9154515829804109E-3</c:v>
                </c:pt>
                <c:pt idx="117">
                  <c:v>6.8727666906143615E-3</c:v>
                </c:pt>
                <c:pt idx="118">
                  <c:v>5.9525324197762025E-3</c:v>
                </c:pt>
                <c:pt idx="119">
                  <c:v>5.1426409230542402E-3</c:v>
                </c:pt>
                <c:pt idx="120">
                  <c:v>4.4318484119382755E-3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A-4EA2-8B09-DAE69AF0CEDE}"/>
            </c:ext>
          </c:extLst>
        </c:ser>
        <c:ser>
          <c:idx val="1"/>
          <c:order val="1"/>
          <c:tx>
            <c:strRef>
              <c:f>'11.ConfIntZ&amp;T)'!$D$13</c:f>
              <c:strCache>
                <c:ptCount val="1"/>
                <c:pt idx="0">
                  <c:v>T-fx</c:v>
                </c:pt>
              </c:strCache>
            </c:strRef>
          </c:tx>
          <c:spPr>
            <a:solidFill>
              <a:srgbClr val="C00000">
                <a:alpha val="33000"/>
              </a:srgbClr>
            </a:solidFill>
            <a:ln w="25400">
              <a:noFill/>
            </a:ln>
          </c:spPr>
          <c:cat>
            <c:numRef>
              <c:f>'11.ConfIntZ&amp;T)'!$A$14:$A$134</c:f>
              <c:numCache>
                <c:formatCode>General</c:formatCode>
                <c:ptCount val="121"/>
                <c:pt idx="0">
                  <c:v>-3</c:v>
                </c:pt>
                <c:pt idx="1">
                  <c:v>-2.95</c:v>
                </c:pt>
                <c:pt idx="2">
                  <c:v>-2.9</c:v>
                </c:pt>
                <c:pt idx="3">
                  <c:v>-2.85</c:v>
                </c:pt>
                <c:pt idx="4">
                  <c:v>-2.8</c:v>
                </c:pt>
                <c:pt idx="5">
                  <c:v>-2.75</c:v>
                </c:pt>
                <c:pt idx="6">
                  <c:v>-2.7</c:v>
                </c:pt>
                <c:pt idx="7">
                  <c:v>-2.65</c:v>
                </c:pt>
                <c:pt idx="8">
                  <c:v>-2.6</c:v>
                </c:pt>
                <c:pt idx="9">
                  <c:v>-2.5499999999999998</c:v>
                </c:pt>
                <c:pt idx="10">
                  <c:v>-2.5</c:v>
                </c:pt>
                <c:pt idx="11">
                  <c:v>-2.4500000000000002</c:v>
                </c:pt>
                <c:pt idx="12">
                  <c:v>-2.4</c:v>
                </c:pt>
                <c:pt idx="13">
                  <c:v>-2.35</c:v>
                </c:pt>
                <c:pt idx="14">
                  <c:v>-2.2999999999999998</c:v>
                </c:pt>
                <c:pt idx="15">
                  <c:v>-2.25</c:v>
                </c:pt>
                <c:pt idx="16">
                  <c:v>-2.2000000000000002</c:v>
                </c:pt>
                <c:pt idx="17">
                  <c:v>-2.15</c:v>
                </c:pt>
                <c:pt idx="18">
                  <c:v>-2.1</c:v>
                </c:pt>
                <c:pt idx="19">
                  <c:v>-2.0499999999999998</c:v>
                </c:pt>
                <c:pt idx="20">
                  <c:v>-2</c:v>
                </c:pt>
                <c:pt idx="21">
                  <c:v>-1.95</c:v>
                </c:pt>
                <c:pt idx="22">
                  <c:v>-1.9</c:v>
                </c:pt>
                <c:pt idx="23">
                  <c:v>-1.85</c:v>
                </c:pt>
                <c:pt idx="24">
                  <c:v>-1.8</c:v>
                </c:pt>
                <c:pt idx="25">
                  <c:v>-1.75</c:v>
                </c:pt>
                <c:pt idx="26">
                  <c:v>-1.7</c:v>
                </c:pt>
                <c:pt idx="27">
                  <c:v>-1.65</c:v>
                </c:pt>
                <c:pt idx="28">
                  <c:v>-1.6</c:v>
                </c:pt>
                <c:pt idx="29">
                  <c:v>-1.55000000000001</c:v>
                </c:pt>
                <c:pt idx="30">
                  <c:v>-1.50000000000001</c:v>
                </c:pt>
                <c:pt idx="31">
                  <c:v>-1.4500000000000099</c:v>
                </c:pt>
                <c:pt idx="32">
                  <c:v>-1.4000000000000099</c:v>
                </c:pt>
                <c:pt idx="33">
                  <c:v>-1.3500000000000101</c:v>
                </c:pt>
                <c:pt idx="34">
                  <c:v>-1.30000000000001</c:v>
                </c:pt>
                <c:pt idx="35">
                  <c:v>-1.25000000000001</c:v>
                </c:pt>
                <c:pt idx="36">
                  <c:v>-1.2000000000000099</c:v>
                </c:pt>
                <c:pt idx="37">
                  <c:v>-1.1500000000000099</c:v>
                </c:pt>
                <c:pt idx="38">
                  <c:v>-1.1000000000000101</c:v>
                </c:pt>
                <c:pt idx="39">
                  <c:v>-1.05000000000001</c:v>
                </c:pt>
                <c:pt idx="40">
                  <c:v>-1.00000000000001</c:v>
                </c:pt>
                <c:pt idx="41">
                  <c:v>-0.95000000000000995</c:v>
                </c:pt>
                <c:pt idx="42">
                  <c:v>-0.90000000000001001</c:v>
                </c:pt>
                <c:pt idx="43">
                  <c:v>-0.85000000000000997</c:v>
                </c:pt>
                <c:pt idx="44">
                  <c:v>-0.80000000000001004</c:v>
                </c:pt>
                <c:pt idx="45">
                  <c:v>-0.75000000000000999</c:v>
                </c:pt>
                <c:pt idx="46">
                  <c:v>-0.70000000000000995</c:v>
                </c:pt>
                <c:pt idx="47">
                  <c:v>-0.65000000000001001</c:v>
                </c:pt>
                <c:pt idx="48">
                  <c:v>-0.60000000000000997</c:v>
                </c:pt>
                <c:pt idx="49">
                  <c:v>-0.55000000000001004</c:v>
                </c:pt>
                <c:pt idx="50">
                  <c:v>-0.50000000000000999</c:v>
                </c:pt>
                <c:pt idx="51">
                  <c:v>-0.45000000000001</c:v>
                </c:pt>
                <c:pt idx="52">
                  <c:v>-0.40000000000001001</c:v>
                </c:pt>
                <c:pt idx="53">
                  <c:v>-0.35000000000001003</c:v>
                </c:pt>
                <c:pt idx="54">
                  <c:v>-0.30000000000000998</c:v>
                </c:pt>
                <c:pt idx="55">
                  <c:v>-0.25000000000000999</c:v>
                </c:pt>
                <c:pt idx="56">
                  <c:v>-0.20000000000001</c:v>
                </c:pt>
                <c:pt idx="57">
                  <c:v>-0.15000000000000999</c:v>
                </c:pt>
                <c:pt idx="58">
                  <c:v>-0.10000000000001</c:v>
                </c:pt>
                <c:pt idx="59">
                  <c:v>-5.0000000000010002E-2</c:v>
                </c:pt>
                <c:pt idx="60">
                  <c:v>-1.0214051826551401E-14</c:v>
                </c:pt>
                <c:pt idx="61">
                  <c:v>4.9999999999990101E-2</c:v>
                </c:pt>
                <c:pt idx="62">
                  <c:v>9.9999999999989903E-2</c:v>
                </c:pt>
                <c:pt idx="63">
                  <c:v>0.14999999999999</c:v>
                </c:pt>
                <c:pt idx="64">
                  <c:v>0.19999999999998999</c:v>
                </c:pt>
                <c:pt idx="65">
                  <c:v>0.24999999999999001</c:v>
                </c:pt>
                <c:pt idx="66">
                  <c:v>0.29999999999999</c:v>
                </c:pt>
                <c:pt idx="67">
                  <c:v>0.34999999999998999</c:v>
                </c:pt>
                <c:pt idx="68">
                  <c:v>0.39999999999998997</c:v>
                </c:pt>
                <c:pt idx="69">
                  <c:v>0.44999999999999002</c:v>
                </c:pt>
                <c:pt idx="70">
                  <c:v>0.49999999999999001</c:v>
                </c:pt>
                <c:pt idx="71">
                  <c:v>0.54999999999999005</c:v>
                </c:pt>
                <c:pt idx="72">
                  <c:v>0.59999999999998999</c:v>
                </c:pt>
                <c:pt idx="73">
                  <c:v>0.64999999999999003</c:v>
                </c:pt>
                <c:pt idx="74">
                  <c:v>0.69999999999998996</c:v>
                </c:pt>
                <c:pt idx="75">
                  <c:v>0.74999999999999001</c:v>
                </c:pt>
                <c:pt idx="76">
                  <c:v>0.79999999999999005</c:v>
                </c:pt>
                <c:pt idx="77">
                  <c:v>0.84999999999998999</c:v>
                </c:pt>
                <c:pt idx="78">
                  <c:v>0.89999999999999003</c:v>
                </c:pt>
                <c:pt idx="79">
                  <c:v>0.94999999999998996</c:v>
                </c:pt>
                <c:pt idx="80">
                  <c:v>0.99999999999999001</c:v>
                </c:pt>
                <c:pt idx="81">
                  <c:v>1.0499999999999901</c:v>
                </c:pt>
                <c:pt idx="82">
                  <c:v>1.0999999999999901</c:v>
                </c:pt>
                <c:pt idx="83">
                  <c:v>1.1499999999999899</c:v>
                </c:pt>
                <c:pt idx="84">
                  <c:v>1.19999999999999</c:v>
                </c:pt>
                <c:pt idx="85">
                  <c:v>1.24999999999998</c:v>
                </c:pt>
                <c:pt idx="86">
                  <c:v>1.2999999999999801</c:v>
                </c:pt>
                <c:pt idx="87">
                  <c:v>1.3499999999999801</c:v>
                </c:pt>
                <c:pt idx="88">
                  <c:v>1.3999999999999799</c:v>
                </c:pt>
                <c:pt idx="89">
                  <c:v>1.44999999999998</c:v>
                </c:pt>
                <c:pt idx="90">
                  <c:v>1.49999999999998</c:v>
                </c:pt>
                <c:pt idx="91">
                  <c:v>1.5499999999999801</c:v>
                </c:pt>
                <c:pt idx="92">
                  <c:v>1.5999999999999801</c:v>
                </c:pt>
                <c:pt idx="93">
                  <c:v>1.6499999999999799</c:v>
                </c:pt>
                <c:pt idx="94">
                  <c:v>1.69999999999998</c:v>
                </c:pt>
                <c:pt idx="95">
                  <c:v>1.74999999999998</c:v>
                </c:pt>
                <c:pt idx="96">
                  <c:v>1.7999999999999801</c:v>
                </c:pt>
                <c:pt idx="97">
                  <c:v>1.8499999999999801</c:v>
                </c:pt>
                <c:pt idx="98">
                  <c:v>1.8999999999999799</c:v>
                </c:pt>
                <c:pt idx="99">
                  <c:v>1.94999999999998</c:v>
                </c:pt>
                <c:pt idx="100">
                  <c:v>1.99999999999998</c:v>
                </c:pt>
                <c:pt idx="101">
                  <c:v>2.0499999999999798</c:v>
                </c:pt>
                <c:pt idx="102">
                  <c:v>2.0999999999999801</c:v>
                </c:pt>
                <c:pt idx="103">
                  <c:v>2.1499999999999799</c:v>
                </c:pt>
                <c:pt idx="104">
                  <c:v>2.1999999999999802</c:v>
                </c:pt>
                <c:pt idx="105">
                  <c:v>2.24999999999998</c:v>
                </c:pt>
                <c:pt idx="106">
                  <c:v>2.2999999999999798</c:v>
                </c:pt>
                <c:pt idx="107">
                  <c:v>2.3499999999999801</c:v>
                </c:pt>
                <c:pt idx="108">
                  <c:v>2.3999999999999799</c:v>
                </c:pt>
                <c:pt idx="109">
                  <c:v>2.4499999999999802</c:v>
                </c:pt>
                <c:pt idx="110">
                  <c:v>2.49999999999998</c:v>
                </c:pt>
                <c:pt idx="111">
                  <c:v>2.5499999999999798</c:v>
                </c:pt>
                <c:pt idx="112">
                  <c:v>2.5999999999999801</c:v>
                </c:pt>
                <c:pt idx="113">
                  <c:v>2.6499999999999799</c:v>
                </c:pt>
                <c:pt idx="114">
                  <c:v>2.6999999999999802</c:v>
                </c:pt>
                <c:pt idx="115">
                  <c:v>2.74999999999998</c:v>
                </c:pt>
                <c:pt idx="116">
                  <c:v>2.7999999999999798</c:v>
                </c:pt>
                <c:pt idx="117">
                  <c:v>2.8499999999999801</c:v>
                </c:pt>
                <c:pt idx="118">
                  <c:v>2.8999999999999799</c:v>
                </c:pt>
                <c:pt idx="119">
                  <c:v>2.9499999999999802</c:v>
                </c:pt>
                <c:pt idx="120">
                  <c:v>2.99999999999998</c:v>
                </c:pt>
              </c:numCache>
            </c:numRef>
          </c:cat>
          <c:val>
            <c:numRef>
              <c:f>'11.ConfIntZ&amp;T)'!$D$14:$D$134</c:f>
              <c:numCache>
                <c:formatCode>General</c:formatCode>
                <c:ptCount val="121"/>
                <c:pt idx="0">
                  <c:v>1.4104682517216093E-2</c:v>
                </c:pt>
                <c:pt idx="1">
                  <c:v>1.5204356266117628E-2</c:v>
                </c:pt>
                <c:pt idx="2">
                  <c:v>1.6392028134717216E-2</c:v>
                </c:pt>
                <c:pt idx="3">
                  <c:v>1.767457065920286E-2</c:v>
                </c:pt>
                <c:pt idx="4">
                  <c:v>1.905933053781568E-2</c:v>
                </c:pt>
                <c:pt idx="5">
                  <c:v>2.0554148608535848E-2</c:v>
                </c:pt>
                <c:pt idx="6">
                  <c:v>2.2167378180897482E-2</c:v>
                </c:pt>
                <c:pt idx="7">
                  <c:v>2.3907901118356251E-2</c:v>
                </c:pt>
                <c:pt idx="8">
                  <c:v>2.5785140969772902E-2</c:v>
                </c:pt>
                <c:pt idx="9">
                  <c:v>2.7809072341909581E-2</c:v>
                </c:pt>
                <c:pt idx="10">
                  <c:v>2.9990225589892186E-2</c:v>
                </c:pt>
                <c:pt idx="11">
                  <c:v>3.2339685780352331E-2</c:v>
                </c:pt>
                <c:pt idx="12">
                  <c:v>3.4869084753941258E-2</c:v>
                </c:pt>
                <c:pt idx="13">
                  <c:v>3.7590584982288962E-2</c:v>
                </c:pt>
                <c:pt idx="14">
                  <c:v>4.0516853782231008E-2</c:v>
                </c:pt>
                <c:pt idx="15">
                  <c:v>4.3661026321124959E-2</c:v>
                </c:pt>
                <c:pt idx="16">
                  <c:v>4.7036655726269291E-2</c:v>
                </c:pt>
                <c:pt idx="17">
                  <c:v>5.0657648504920827E-2</c:v>
                </c:pt>
                <c:pt idx="18">
                  <c:v>5.4538183396588481E-2</c:v>
                </c:pt>
                <c:pt idx="19">
                  <c:v>5.8692611724909895E-2</c:v>
                </c:pt>
                <c:pt idx="20">
                  <c:v>6.3135337302661979E-2</c:v>
                </c:pt>
                <c:pt idx="21">
                  <c:v>6.7880673981842068E-2</c:v>
                </c:pt>
                <c:pt idx="22">
                  <c:v>7.2942679044071451E-2</c:v>
                </c:pt>
                <c:pt idx="23">
                  <c:v>7.8334960808641441E-2</c:v>
                </c:pt>
                <c:pt idx="24">
                  <c:v>8.4070459110832774E-2</c:v>
                </c:pt>
                <c:pt idx="25">
                  <c:v>9.016119768634144E-2</c:v>
                </c:pt>
                <c:pt idx="26">
                  <c:v>9.6618008002832392E-2</c:v>
                </c:pt>
                <c:pt idx="27">
                  <c:v>0.10345022471944464</c:v>
                </c:pt>
                <c:pt idx="28">
                  <c:v>0.11066535373955198</c:v>
                </c:pt>
                <c:pt idx="29">
                  <c:v>0.11826871475737957</c:v>
                </c:pt>
                <c:pt idx="30">
                  <c:v>0.12626306128595949</c:v>
                </c:pt>
                <c:pt idx="31">
                  <c:v>0.13464818238600068</c:v>
                </c:pt>
                <c:pt idx="32">
                  <c:v>0.14342049167762047</c:v>
                </c:pt>
                <c:pt idx="33">
                  <c:v>0.15257261068387776</c:v>
                </c:pt>
                <c:pt idx="34">
                  <c:v>0.16209295508951885</c:v>
                </c:pt>
                <c:pt idx="35">
                  <c:v>0.17196533404987518</c:v>
                </c:pt>
                <c:pt idx="36">
                  <c:v>0.1821685741897367</c:v>
                </c:pt>
                <c:pt idx="37">
                  <c:v>0.19267618131327044</c:v>
                </c:pt>
                <c:pt idx="38">
                  <c:v>0.20345605401479158</c:v>
                </c:pt>
                <c:pt idx="39">
                  <c:v>0.2144702642381133</c:v>
                </c:pt>
                <c:pt idx="40">
                  <c:v>0.22567492027545524</c:v>
                </c:pt>
                <c:pt idx="41">
                  <c:v>0.23702012762135793</c:v>
                </c:pt>
                <c:pt idx="42">
                  <c:v>0.24845006240500733</c:v>
                </c:pt>
                <c:pt idx="43">
                  <c:v>0.25990317073232899</c:v>
                </c:pt>
                <c:pt idx="44">
                  <c:v>0.27131250511654065</c:v>
                </c:pt>
                <c:pt idx="45">
                  <c:v>0.28260620623367405</c:v>
                </c:pt>
                <c:pt idx="46">
                  <c:v>0.29370813451916483</c:v>
                </c:pt>
                <c:pt idx="47">
                  <c:v>0.30453865168146499</c:v>
                </c:pt>
                <c:pt idx="48">
                  <c:v>0.31501554715927976</c:v>
                </c:pt>
                <c:pt idx="49">
                  <c:v>0.32505509905464786</c:v>
                </c:pt>
                <c:pt idx="50">
                  <c:v>0.33457325335016319</c:v>
                </c:pt>
                <c:pt idx="51">
                  <c:v>0.34348689952510519</c:v>
                </c:pt>
                <c:pt idx="52">
                  <c:v>0.35171521531490935</c:v>
                </c:pt>
                <c:pt idx="53">
                  <c:v>0.35918104862097311</c:v>
                </c:pt>
                <c:pt idx="54">
                  <c:v>0.36581230078018617</c:v>
                </c:pt>
                <c:pt idx="55">
                  <c:v>0.37154327282798466</c:v>
                </c:pt>
                <c:pt idx="56">
                  <c:v>0.37631593526996271</c:v>
                </c:pt>
                <c:pt idx="57">
                  <c:v>0.38008108238131666</c:v>
                </c:pt>
                <c:pt idx="58">
                  <c:v>0.38279933426055029</c:v>
                </c:pt>
                <c:pt idx="59">
                  <c:v>0.38444195375534951</c:v>
                </c:pt>
                <c:pt idx="60">
                  <c:v>0.38499145083226738</c:v>
                </c:pt>
                <c:pt idx="61">
                  <c:v>0.38444195375534995</c:v>
                </c:pt>
                <c:pt idx="62">
                  <c:v>0.38279933426055135</c:v>
                </c:pt>
                <c:pt idx="63">
                  <c:v>0.38008108238131794</c:v>
                </c:pt>
                <c:pt idx="64">
                  <c:v>0.37631593526996437</c:v>
                </c:pt>
                <c:pt idx="65">
                  <c:v>0.37154327282798677</c:v>
                </c:pt>
                <c:pt idx="66">
                  <c:v>0.36581230078018862</c:v>
                </c:pt>
                <c:pt idx="67">
                  <c:v>0.35918104862097588</c:v>
                </c:pt>
                <c:pt idx="68">
                  <c:v>0.3517152153149124</c:v>
                </c:pt>
                <c:pt idx="69">
                  <c:v>0.34348689952510864</c:v>
                </c:pt>
                <c:pt idx="70">
                  <c:v>0.33457325335016697</c:v>
                </c:pt>
                <c:pt idx="71">
                  <c:v>0.32505509905465174</c:v>
                </c:pt>
                <c:pt idx="72">
                  <c:v>0.31501554715928387</c:v>
                </c:pt>
                <c:pt idx="73">
                  <c:v>0.30453865168146921</c:v>
                </c:pt>
                <c:pt idx="74">
                  <c:v>0.29370813451916916</c:v>
                </c:pt>
                <c:pt idx="75">
                  <c:v>0.28260620623367855</c:v>
                </c:pt>
                <c:pt idx="76">
                  <c:v>0.27131250511654514</c:v>
                </c:pt>
                <c:pt idx="77">
                  <c:v>0.2599031707323336</c:v>
                </c:pt>
                <c:pt idx="78">
                  <c:v>0.24845006240501186</c:v>
                </c:pt>
                <c:pt idx="79">
                  <c:v>0.23702012762136249</c:v>
                </c:pt>
                <c:pt idx="80">
                  <c:v>0.22567492027545977</c:v>
                </c:pt>
                <c:pt idx="81">
                  <c:v>0.2144702642381178</c:v>
                </c:pt>
                <c:pt idx="82">
                  <c:v>0.20345605401479594</c:v>
                </c:pt>
                <c:pt idx="83">
                  <c:v>0.19267618131327471</c:v>
                </c:pt>
                <c:pt idx="84">
                  <c:v>0.18216857418974083</c:v>
                </c:pt>
                <c:pt idx="85">
                  <c:v>0.17196533404988121</c:v>
                </c:pt>
                <c:pt idx="86">
                  <c:v>0.16209295508952462</c:v>
                </c:pt>
                <c:pt idx="87">
                  <c:v>0.15257261068388339</c:v>
                </c:pt>
                <c:pt idx="88">
                  <c:v>0.14342049167762586</c:v>
                </c:pt>
                <c:pt idx="89">
                  <c:v>0.13464818238600582</c:v>
                </c:pt>
                <c:pt idx="90">
                  <c:v>0.12626306128596435</c:v>
                </c:pt>
                <c:pt idx="91">
                  <c:v>0.11826871475738424</c:v>
                </c:pt>
                <c:pt idx="92">
                  <c:v>0.11066535373955498</c:v>
                </c:pt>
                <c:pt idx="93">
                  <c:v>0.10345022471944744</c:v>
                </c:pt>
                <c:pt idx="94">
                  <c:v>9.6618008002835001E-2</c:v>
                </c:pt>
                <c:pt idx="95">
                  <c:v>9.0161197686343925E-2</c:v>
                </c:pt>
                <c:pt idx="96">
                  <c:v>8.4070459110835105E-2</c:v>
                </c:pt>
                <c:pt idx="97">
                  <c:v>7.8334960808643689E-2</c:v>
                </c:pt>
                <c:pt idx="98">
                  <c:v>7.2942679044073561E-2</c:v>
                </c:pt>
                <c:pt idx="99">
                  <c:v>6.7880673981844011E-2</c:v>
                </c:pt>
                <c:pt idx="100">
                  <c:v>6.3135337302663824E-2</c:v>
                </c:pt>
                <c:pt idx="101">
                  <c:v>5.8692611724911622E-2</c:v>
                </c:pt>
                <c:pt idx="102">
                  <c:v>5.4538183396590084E-2</c:v>
                </c:pt>
                <c:pt idx="103">
                  <c:v>5.0657648504922353E-2</c:v>
                </c:pt>
                <c:pt idx="104">
                  <c:v>4.7036655726270679E-2</c:v>
                </c:pt>
                <c:pt idx="105">
                  <c:v>4.3661026321126277E-2</c:v>
                </c:pt>
                <c:pt idx="106">
                  <c:v>4.0516853782232201E-2</c:v>
                </c:pt>
                <c:pt idx="107">
                  <c:v>3.7590584982290114E-2</c:v>
                </c:pt>
                <c:pt idx="108">
                  <c:v>3.4869084753942299E-2</c:v>
                </c:pt>
                <c:pt idx="109">
                  <c:v>3.2339685780353303E-2</c:v>
                </c:pt>
                <c:pt idx="110">
                  <c:v>2.9990225589893085E-2</c:v>
                </c:pt>
                <c:pt idx="111">
                  <c:v>2.7809072341910424E-2</c:v>
                </c:pt>
                <c:pt idx="112">
                  <c:v>2.5785140969773662E-2</c:v>
                </c:pt>
                <c:pt idx="113">
                  <c:v>2.3907901118356965E-2</c:v>
                </c:pt>
                <c:pt idx="114">
                  <c:v>2.2167378180898163E-2</c:v>
                </c:pt>
                <c:pt idx="115">
                  <c:v>2.0554148608536459E-2</c:v>
                </c:pt>
                <c:pt idx="116">
                  <c:v>1.9059330537816249E-2</c:v>
                </c:pt>
                <c:pt idx="117">
                  <c:v>1.7674570659203387E-2</c:v>
                </c:pt>
                <c:pt idx="118">
                  <c:v>1.6392028134717723E-2</c:v>
                </c:pt>
                <c:pt idx="119">
                  <c:v>1.5204356266118078E-2</c:v>
                </c:pt>
                <c:pt idx="120">
                  <c:v>1.4104682517216511E-2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A-4EA2-8B09-DAE69AF0C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585392"/>
        <c:axId val="759585784"/>
      </c:areaChart>
      <c:catAx>
        <c:axId val="759585392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crossAx val="759585784"/>
        <c:crosses val="autoZero"/>
        <c:auto val="1"/>
        <c:lblAlgn val="ctr"/>
        <c:lblOffset val="100"/>
        <c:noMultiLvlLbl val="0"/>
      </c:catAx>
      <c:valAx>
        <c:axId val="759585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9585392"/>
        <c:crosses val="autoZero"/>
        <c:crossBetween val="midCat"/>
      </c:valAx>
    </c:plotArea>
    <c:legend>
      <c:legendPos val="b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428625</xdr:colOff>
      <xdr:row>11</xdr:row>
      <xdr:rowOff>90487</xdr:rowOff>
    </xdr:from>
    <xdr:to>
      <xdr:col>7</xdr:col>
      <xdr:colOff>1990725</xdr:colOff>
      <xdr:row>25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558408</xdr:colOff>
      <xdr:row>2</xdr:row>
      <xdr:rowOff>197946</xdr:rowOff>
    </xdr:from>
    <xdr:to>
      <xdr:col>37</xdr:col>
      <xdr:colOff>199157</xdr:colOff>
      <xdr:row>21</xdr:row>
      <xdr:rowOff>15911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528204</xdr:colOff>
      <xdr:row>16</xdr:row>
      <xdr:rowOff>100446</xdr:rowOff>
    </xdr:from>
    <xdr:to>
      <xdr:col>34</xdr:col>
      <xdr:colOff>95248</xdr:colOff>
      <xdr:row>30</xdr:row>
      <xdr:rowOff>107374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77754</xdr:colOff>
      <xdr:row>1</xdr:row>
      <xdr:rowOff>9719</xdr:rowOff>
    </xdr:from>
    <xdr:to>
      <xdr:col>11</xdr:col>
      <xdr:colOff>699795</xdr:colOff>
      <xdr:row>20</xdr:row>
      <xdr:rowOff>9719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58316</xdr:colOff>
      <xdr:row>21</xdr:row>
      <xdr:rowOff>29157</xdr:rowOff>
    </xdr:from>
    <xdr:to>
      <xdr:col>27</xdr:col>
      <xdr:colOff>344066</xdr:colOff>
      <xdr:row>35</xdr:row>
      <xdr:rowOff>50929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647700</xdr:colOff>
      <xdr:row>20</xdr:row>
      <xdr:rowOff>109537</xdr:rowOff>
    </xdr:from>
    <xdr:to>
      <xdr:col>7</xdr:col>
      <xdr:colOff>2209800</xdr:colOff>
      <xdr:row>6018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359610</xdr:colOff>
      <xdr:row>8</xdr:row>
      <xdr:rowOff>104607</xdr:rowOff>
    </xdr:from>
    <xdr:to>
      <xdr:col>27</xdr:col>
      <xdr:colOff>176462</xdr:colOff>
      <xdr:row>21</xdr:row>
      <xdr:rowOff>152733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 refreshError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112" zoomScaleNormal="112" workbookViewId="0">
      <selection activeCell="B2" sqref="B2"/>
    </sheetView>
  </sheetViews>
  <sheetFormatPr defaultRowHeight="15" x14ac:dyDescent="0.25"/>
  <cols>
    <col min="1" max="1" width="5.85546875" style="87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103"/>
      <c r="B1" s="109">
        <v>1</v>
      </c>
      <c r="C1" s="101">
        <v>10000</v>
      </c>
      <c r="D1" s="124">
        <v>20000</v>
      </c>
      <c r="F1" s="108" t="s">
        <v>64</v>
      </c>
      <c r="G1" s="107">
        <v>0.05</v>
      </c>
      <c r="H1" s="106" t="s">
        <v>59</v>
      </c>
      <c r="I1" s="105">
        <v>0.05</v>
      </c>
      <c r="K1" s="62"/>
    </row>
    <row r="2" spans="1:11" ht="15.75" thickBot="1" x14ac:dyDescent="0.3">
      <c r="A2" s="103">
        <v>1</v>
      </c>
      <c r="B2" s="118">
        <f t="shared" ref="B2:B65" ca="1" si="0">$B$1*(_xlfn.NORM.INV(RAND(),$G$1,$I$1))</f>
        <v>0.10827745826155737</v>
      </c>
      <c r="C2" s="121">
        <f ca="1">(_xlfn.NORM.INV(RAND(),$G$1*C$1,$I$1*C$1))</f>
        <v>123.64834262026733</v>
      </c>
      <c r="D2" s="125">
        <f ca="1">(_xlfn.NORM.INV(RAND(),$G$1*D$1,$I$1*D$1))</f>
        <v>-24.766790444670505</v>
      </c>
    </row>
    <row r="3" spans="1:11" ht="15.75" thickBot="1" x14ac:dyDescent="0.3">
      <c r="A3" s="93">
        <f t="shared" ref="A3:A66" si="1">1+A2</f>
        <v>2</v>
      </c>
      <c r="B3" s="119">
        <f t="shared" ca="1" si="0"/>
        <v>5.4244124029130911E-2</v>
      </c>
      <c r="C3" s="122">
        <f ca="1">(_xlfn.NORM.INV(RAND(),$G$1*C$1,$I$1*C$1))</f>
        <v>-6.0557430903947989</v>
      </c>
      <c r="D3" s="126">
        <f ca="1">(_xlfn.NORM.INV(RAND(),$G$1*D$1,$I$1*D$1))</f>
        <v>637.22647426549963</v>
      </c>
      <c r="F3" s="95" t="s">
        <v>69</v>
      </c>
      <c r="G3" s="121">
        <f>C1</f>
        <v>10000</v>
      </c>
      <c r="H3" s="125">
        <v>20000</v>
      </c>
      <c r="I3" s="62"/>
    </row>
    <row r="4" spans="1:11" x14ac:dyDescent="0.25">
      <c r="A4" s="93">
        <f t="shared" si="1"/>
        <v>3</v>
      </c>
      <c r="B4" s="119">
        <f t="shared" ca="1" si="0"/>
        <v>2.9640596752048179E-2</v>
      </c>
      <c r="C4" s="122">
        <f t="shared" ref="C4:D67" ca="1" si="2">(_xlfn.NORM.INV(RAND(),$G$1*C$1,$I$1*C$1))</f>
        <v>540.7708223240852</v>
      </c>
      <c r="D4" s="126">
        <f t="shared" ca="1" si="2"/>
        <v>1525.5668160803871</v>
      </c>
      <c r="F4" s="95" t="s">
        <v>63</v>
      </c>
      <c r="G4" s="101">
        <f ca="1">MIN(C$2:C$1001)</f>
        <v>-1308.8060983875346</v>
      </c>
      <c r="H4" s="131">
        <f ca="1">MIN(D$2:D$1001)</f>
        <v>-2421.7192196691617</v>
      </c>
      <c r="I4" s="62"/>
    </row>
    <row r="5" spans="1:11" ht="15.75" thickBot="1" x14ac:dyDescent="0.3">
      <c r="A5" s="93">
        <f t="shared" si="1"/>
        <v>4</v>
      </c>
      <c r="B5" s="119">
        <f t="shared" ca="1" si="0"/>
        <v>6.5818345577283111E-2</v>
      </c>
      <c r="C5" s="122">
        <f t="shared" ca="1" si="2"/>
        <v>923.22255102012332</v>
      </c>
      <c r="D5" s="126">
        <f t="shared" ca="1" si="2"/>
        <v>1840.815909622451</v>
      </c>
      <c r="F5" s="94" t="s">
        <v>62</v>
      </c>
      <c r="G5" s="88">
        <f ca="1">MAX(C$2:C$1001)</f>
        <v>2154.4000577228858</v>
      </c>
      <c r="H5" s="132">
        <f ca="1">MAX(D$2:D$1001)</f>
        <v>4496.6324925021363</v>
      </c>
      <c r="I5" s="62"/>
    </row>
    <row r="6" spans="1:11" ht="15.75" thickBot="1" x14ac:dyDescent="0.3">
      <c r="A6" s="93">
        <f t="shared" si="1"/>
        <v>5</v>
      </c>
      <c r="B6" s="119">
        <f t="shared" ca="1" si="0"/>
        <v>3.8001518442494255E-2</v>
      </c>
      <c r="C6" s="122">
        <f t="shared" ca="1" si="2"/>
        <v>572.74712261512013</v>
      </c>
      <c r="D6" s="126">
        <f t="shared" ca="1" si="2"/>
        <v>1042.9706692284678</v>
      </c>
      <c r="F6" s="108" t="s">
        <v>61</v>
      </c>
      <c r="G6" s="101">
        <f ca="1">AVERAGE(C$2:C$1001)</f>
        <v>482.23478568711073</v>
      </c>
      <c r="H6" s="131">
        <f ca="1">AVERAGE(D$2:D$1001)</f>
        <v>972.26774697060091</v>
      </c>
      <c r="I6" s="129">
        <f ca="1">H6/G6</f>
        <v>2.0161709105768226</v>
      </c>
    </row>
    <row r="7" spans="1:11" ht="15.75" thickBot="1" x14ac:dyDescent="0.3">
      <c r="A7" s="93">
        <f t="shared" si="1"/>
        <v>6</v>
      </c>
      <c r="B7" s="119">
        <f t="shared" ca="1" si="0"/>
        <v>3.5458766020088364E-2</v>
      </c>
      <c r="C7" s="122">
        <f t="shared" ca="1" si="2"/>
        <v>965.26519033008867</v>
      </c>
      <c r="D7" s="126">
        <f t="shared" ca="1" si="2"/>
        <v>1074.1143518914068</v>
      </c>
      <c r="F7" s="97" t="s">
        <v>60</v>
      </c>
      <c r="G7" s="91">
        <f ca="1">_xlfn.VAR.S(C$2:C$1001)</f>
        <v>241876.94710044155</v>
      </c>
      <c r="H7" s="133">
        <f ca="1">_xlfn.VAR.S(D$2:D$1001)</f>
        <v>1043103.9844652907</v>
      </c>
      <c r="I7" s="129">
        <f ca="1">H7/G7</f>
        <v>4.312539896710919</v>
      </c>
    </row>
    <row r="8" spans="1:11" ht="15.75" thickBot="1" x14ac:dyDescent="0.3">
      <c r="A8" s="93">
        <f t="shared" si="1"/>
        <v>7</v>
      </c>
      <c r="B8" s="119">
        <f t="shared" ca="1" si="0"/>
        <v>1.9907398362033681E-2</v>
      </c>
      <c r="C8" s="122">
        <f t="shared" ca="1" si="2"/>
        <v>-21.703796903838565</v>
      </c>
      <c r="D8" s="126">
        <f t="shared" ca="1" si="2"/>
        <v>402.25354092415091</v>
      </c>
      <c r="F8" s="134" t="s">
        <v>59</v>
      </c>
      <c r="G8" s="88">
        <f ca="1">SQRT(G7)</f>
        <v>491.80986885222376</v>
      </c>
      <c r="H8" s="132">
        <f ca="1">SQRT(H7)</f>
        <v>1021.3246224708826</v>
      </c>
      <c r="I8" s="130">
        <f ca="1">H8/G8</f>
        <v>2.0766655717064606</v>
      </c>
    </row>
    <row r="9" spans="1:11" x14ac:dyDescent="0.25">
      <c r="A9" s="93">
        <f t="shared" si="1"/>
        <v>8</v>
      </c>
      <c r="B9" s="119">
        <f t="shared" ca="1" si="0"/>
        <v>8.4348627520021396E-2</v>
      </c>
      <c r="C9" s="122">
        <f t="shared" ca="1" si="2"/>
        <v>413.90659185396288</v>
      </c>
      <c r="D9" s="126">
        <f t="shared" ca="1" si="2"/>
        <v>2035.0243259499771</v>
      </c>
      <c r="F9" s="99" t="s">
        <v>70</v>
      </c>
      <c r="G9" s="91">
        <f ca="1">G8/G6</f>
        <v>1.019855645941157</v>
      </c>
      <c r="H9" s="133">
        <f ca="1">H8/H6</f>
        <v>1.0504561378829376</v>
      </c>
      <c r="I9" s="62"/>
    </row>
    <row r="10" spans="1:11" ht="15.75" thickBot="1" x14ac:dyDescent="0.3">
      <c r="A10" s="93">
        <f t="shared" si="1"/>
        <v>9</v>
      </c>
      <c r="B10" s="119">
        <f t="shared" ca="1" si="0"/>
        <v>2.2367224194264752E-2</v>
      </c>
      <c r="C10" s="122">
        <f t="shared" ca="1" si="2"/>
        <v>906.85239925631799</v>
      </c>
      <c r="D10" s="126">
        <f t="shared" ca="1" si="2"/>
        <v>1050.9758701734304</v>
      </c>
      <c r="F10" s="94" t="s">
        <v>71</v>
      </c>
      <c r="G10" s="88">
        <f ca="1">1/G9</f>
        <v>0.98053092511653106</v>
      </c>
      <c r="H10" s="132">
        <f ca="1">1/H9</f>
        <v>0.95196740152842019</v>
      </c>
      <c r="I10" s="62"/>
    </row>
    <row r="11" spans="1:11" x14ac:dyDescent="0.25">
      <c r="A11" s="93">
        <f t="shared" si="1"/>
        <v>10</v>
      </c>
      <c r="B11" s="119">
        <f t="shared" ca="1" si="0"/>
        <v>9.6968008374105852E-2</v>
      </c>
      <c r="C11" s="122">
        <f t="shared" ca="1" si="2"/>
        <v>447.04474030726669</v>
      </c>
      <c r="D11" s="126">
        <f t="shared" ca="1" si="2"/>
        <v>2413.2347985151832</v>
      </c>
    </row>
    <row r="12" spans="1:11" x14ac:dyDescent="0.25">
      <c r="A12" s="93">
        <f t="shared" si="1"/>
        <v>11</v>
      </c>
      <c r="B12" s="119">
        <f t="shared" ca="1" si="0"/>
        <v>0.13881348233927465</v>
      </c>
      <c r="C12" s="122">
        <f t="shared" ca="1" si="2"/>
        <v>-536.4144650571036</v>
      </c>
      <c r="D12" s="126">
        <f t="shared" ca="1" si="2"/>
        <v>1262.6463099598152</v>
      </c>
    </row>
    <row r="13" spans="1:11" hidden="1" x14ac:dyDescent="0.25">
      <c r="A13" s="93">
        <f t="shared" si="1"/>
        <v>12</v>
      </c>
      <c r="B13" s="119">
        <f t="shared" ca="1" si="0"/>
        <v>2.9067225224928547E-2</v>
      </c>
      <c r="C13" s="122">
        <f t="shared" ca="1" si="2"/>
        <v>-765.17340038512657</v>
      </c>
      <c r="D13" s="126">
        <f t="shared" ca="1" si="2"/>
        <v>2104.5325420443814</v>
      </c>
    </row>
    <row r="14" spans="1:11" hidden="1" x14ac:dyDescent="0.25">
      <c r="A14" s="93">
        <f t="shared" si="1"/>
        <v>13</v>
      </c>
      <c r="B14" s="119">
        <f t="shared" ca="1" si="0"/>
        <v>8.135456892678701E-3</v>
      </c>
      <c r="C14" s="122">
        <f t="shared" ca="1" si="2"/>
        <v>271.77483230903999</v>
      </c>
      <c r="D14" s="126">
        <f t="shared" ca="1" si="2"/>
        <v>2213.1465803935239</v>
      </c>
    </row>
    <row r="15" spans="1:11" hidden="1" x14ac:dyDescent="0.25">
      <c r="A15" s="93">
        <f t="shared" si="1"/>
        <v>14</v>
      </c>
      <c r="B15" s="119">
        <f t="shared" ca="1" si="0"/>
        <v>-9.7143410240460845E-2</v>
      </c>
      <c r="C15" s="122">
        <f t="shared" ca="1" si="2"/>
        <v>26.264076069577641</v>
      </c>
      <c r="D15" s="126">
        <f t="shared" ca="1" si="2"/>
        <v>1693.653747390942</v>
      </c>
    </row>
    <row r="16" spans="1:11" hidden="1" x14ac:dyDescent="0.25">
      <c r="A16" s="93">
        <f t="shared" si="1"/>
        <v>15</v>
      </c>
      <c r="B16" s="119">
        <f t="shared" ca="1" si="0"/>
        <v>2.9593404716222321E-2</v>
      </c>
      <c r="C16" s="122">
        <f t="shared" ca="1" si="2"/>
        <v>455.6695664511243</v>
      </c>
      <c r="D16" s="126">
        <f t="shared" ca="1" si="2"/>
        <v>545.84528731810701</v>
      </c>
    </row>
    <row r="17" spans="1:4" hidden="1" x14ac:dyDescent="0.25">
      <c r="A17" s="93">
        <f t="shared" si="1"/>
        <v>16</v>
      </c>
      <c r="B17" s="119">
        <f t="shared" ca="1" si="0"/>
        <v>1.2948175911110249E-2</v>
      </c>
      <c r="C17" s="122">
        <f t="shared" ca="1" si="2"/>
        <v>458.65730190030644</v>
      </c>
      <c r="D17" s="126">
        <f t="shared" ca="1" si="2"/>
        <v>787.44132372648687</v>
      </c>
    </row>
    <row r="18" spans="1:4" hidden="1" x14ac:dyDescent="0.25">
      <c r="A18" s="93">
        <f t="shared" si="1"/>
        <v>17</v>
      </c>
      <c r="B18" s="119">
        <f t="shared" ca="1" si="0"/>
        <v>3.9218054802022929E-2</v>
      </c>
      <c r="C18" s="122">
        <f t="shared" ca="1" si="2"/>
        <v>663.21244218570314</v>
      </c>
      <c r="D18" s="126">
        <f t="shared" ca="1" si="2"/>
        <v>-99.390781975848768</v>
      </c>
    </row>
    <row r="19" spans="1:4" hidden="1" x14ac:dyDescent="0.25">
      <c r="A19" s="93">
        <f t="shared" si="1"/>
        <v>18</v>
      </c>
      <c r="B19" s="119">
        <f t="shared" ca="1" si="0"/>
        <v>7.013675756089871E-2</v>
      </c>
      <c r="C19" s="122">
        <f t="shared" ca="1" si="2"/>
        <v>-563.96673942706275</v>
      </c>
      <c r="D19" s="126">
        <f t="shared" ca="1" si="2"/>
        <v>1185.5781644821618</v>
      </c>
    </row>
    <row r="20" spans="1:4" hidden="1" x14ac:dyDescent="0.25">
      <c r="A20" s="93">
        <f t="shared" si="1"/>
        <v>19</v>
      </c>
      <c r="B20" s="119">
        <f t="shared" ca="1" si="0"/>
        <v>4.9843361215854309E-2</v>
      </c>
      <c r="C20" s="122">
        <f t="shared" ca="1" si="2"/>
        <v>370.58619806172561</v>
      </c>
      <c r="D20" s="126">
        <f t="shared" ca="1" si="2"/>
        <v>1489.8185083997032</v>
      </c>
    </row>
    <row r="21" spans="1:4" hidden="1" x14ac:dyDescent="0.25">
      <c r="A21" s="93">
        <f t="shared" si="1"/>
        <v>20</v>
      </c>
      <c r="B21" s="119">
        <f t="shared" ca="1" si="0"/>
        <v>6.9305865573316819E-2</v>
      </c>
      <c r="C21" s="122">
        <f t="shared" ca="1" si="2"/>
        <v>937.01503545720936</v>
      </c>
      <c r="D21" s="126">
        <f t="shared" ca="1" si="2"/>
        <v>1465.2746863707687</v>
      </c>
    </row>
    <row r="22" spans="1:4" hidden="1" x14ac:dyDescent="0.25">
      <c r="A22" s="93">
        <f t="shared" si="1"/>
        <v>21</v>
      </c>
      <c r="B22" s="119">
        <f t="shared" ca="1" si="0"/>
        <v>6.6086062466109971E-2</v>
      </c>
      <c r="C22" s="122">
        <f t="shared" ca="1" si="2"/>
        <v>856.24701861945186</v>
      </c>
      <c r="D22" s="126">
        <f t="shared" ca="1" si="2"/>
        <v>1559.7313264989409</v>
      </c>
    </row>
    <row r="23" spans="1:4" hidden="1" x14ac:dyDescent="0.25">
      <c r="A23" s="93">
        <f t="shared" si="1"/>
        <v>22</v>
      </c>
      <c r="B23" s="119">
        <f t="shared" ca="1" si="0"/>
        <v>8.4219985867347219E-2</v>
      </c>
      <c r="C23" s="122">
        <f t="shared" ca="1" si="2"/>
        <v>949.48544638537749</v>
      </c>
      <c r="D23" s="126">
        <f t="shared" ca="1" si="2"/>
        <v>-82.197683813059029</v>
      </c>
    </row>
    <row r="24" spans="1:4" hidden="1" x14ac:dyDescent="0.25">
      <c r="A24" s="93">
        <f t="shared" si="1"/>
        <v>23</v>
      </c>
      <c r="B24" s="119">
        <f t="shared" ca="1" si="0"/>
        <v>4.7823683688220049E-2</v>
      </c>
      <c r="C24" s="122">
        <f t="shared" ca="1" si="2"/>
        <v>582.74108672703369</v>
      </c>
      <c r="D24" s="126">
        <f t="shared" ca="1" si="2"/>
        <v>73.261315496186626</v>
      </c>
    </row>
    <row r="25" spans="1:4" hidden="1" x14ac:dyDescent="0.25">
      <c r="A25" s="93">
        <f t="shared" si="1"/>
        <v>24</v>
      </c>
      <c r="B25" s="119">
        <f t="shared" ca="1" si="0"/>
        <v>1.5397696320214316E-3</v>
      </c>
      <c r="C25" s="122">
        <f t="shared" ca="1" si="2"/>
        <v>961.89049340478664</v>
      </c>
      <c r="D25" s="126">
        <f t="shared" ca="1" si="2"/>
        <v>340.43404350751723</v>
      </c>
    </row>
    <row r="26" spans="1:4" hidden="1" x14ac:dyDescent="0.25">
      <c r="A26" s="93">
        <f t="shared" si="1"/>
        <v>25</v>
      </c>
      <c r="B26" s="119">
        <f t="shared" ca="1" si="0"/>
        <v>6.3379278146449447E-2</v>
      </c>
      <c r="C26" s="122">
        <f t="shared" ca="1" si="2"/>
        <v>64.493164292507231</v>
      </c>
      <c r="D26" s="126">
        <f t="shared" ca="1" si="2"/>
        <v>230.15831463364339</v>
      </c>
    </row>
    <row r="27" spans="1:4" hidden="1" x14ac:dyDescent="0.25">
      <c r="A27" s="93">
        <f t="shared" si="1"/>
        <v>26</v>
      </c>
      <c r="B27" s="119">
        <f t="shared" ca="1" si="0"/>
        <v>7.7096551476303066E-2</v>
      </c>
      <c r="C27" s="122">
        <f t="shared" ca="1" si="2"/>
        <v>1063.0286592211596</v>
      </c>
      <c r="D27" s="126">
        <f t="shared" ca="1" si="2"/>
        <v>2229.5739491150039</v>
      </c>
    </row>
    <row r="28" spans="1:4" hidden="1" x14ac:dyDescent="0.25">
      <c r="A28" s="93">
        <f t="shared" si="1"/>
        <v>27</v>
      </c>
      <c r="B28" s="119">
        <f t="shared" ca="1" si="0"/>
        <v>4.3861945709800745E-2</v>
      </c>
      <c r="C28" s="122">
        <f t="shared" ca="1" si="2"/>
        <v>293.53965322659963</v>
      </c>
      <c r="D28" s="126">
        <f t="shared" ca="1" si="2"/>
        <v>65.551187256446269</v>
      </c>
    </row>
    <row r="29" spans="1:4" hidden="1" x14ac:dyDescent="0.25">
      <c r="A29" s="93">
        <f t="shared" si="1"/>
        <v>28</v>
      </c>
      <c r="B29" s="119">
        <f t="shared" ca="1" si="0"/>
        <v>2.3486754148469277E-2</v>
      </c>
      <c r="C29" s="122">
        <f t="shared" ca="1" si="2"/>
        <v>599.67883582648153</v>
      </c>
      <c r="D29" s="126">
        <f t="shared" ca="1" si="2"/>
        <v>920.75101420639396</v>
      </c>
    </row>
    <row r="30" spans="1:4" hidden="1" x14ac:dyDescent="0.25">
      <c r="A30" s="93">
        <f t="shared" si="1"/>
        <v>29</v>
      </c>
      <c r="B30" s="119">
        <f t="shared" ca="1" si="0"/>
        <v>7.1839290466966674E-2</v>
      </c>
      <c r="C30" s="122">
        <f t="shared" ca="1" si="2"/>
        <v>-481.01218522434169</v>
      </c>
      <c r="D30" s="126">
        <f t="shared" ca="1" si="2"/>
        <v>1577.4083362474721</v>
      </c>
    </row>
    <row r="31" spans="1:4" hidden="1" x14ac:dyDescent="0.25">
      <c r="A31" s="93">
        <f t="shared" si="1"/>
        <v>30</v>
      </c>
      <c r="B31" s="119">
        <f t="shared" ca="1" si="0"/>
        <v>8.2097667030857788E-2</v>
      </c>
      <c r="C31" s="122">
        <f t="shared" ca="1" si="2"/>
        <v>274.04856387023926</v>
      </c>
      <c r="D31" s="126">
        <f t="shared" ca="1" si="2"/>
        <v>2480.3566079504344</v>
      </c>
    </row>
    <row r="32" spans="1:4" hidden="1" x14ac:dyDescent="0.25">
      <c r="A32" s="93">
        <f t="shared" si="1"/>
        <v>31</v>
      </c>
      <c r="B32" s="119">
        <f t="shared" ca="1" si="0"/>
        <v>3.8452820530192028E-2</v>
      </c>
      <c r="C32" s="122">
        <f t="shared" ca="1" si="2"/>
        <v>1217.9301287927055</v>
      </c>
      <c r="D32" s="126">
        <f t="shared" ca="1" si="2"/>
        <v>1770.5332624354692</v>
      </c>
    </row>
    <row r="33" spans="1:4" hidden="1" x14ac:dyDescent="0.25">
      <c r="A33" s="93">
        <f t="shared" si="1"/>
        <v>32</v>
      </c>
      <c r="B33" s="119">
        <f t="shared" ca="1" si="0"/>
        <v>0.10596513359359254</v>
      </c>
      <c r="C33" s="122">
        <f t="shared" ca="1" si="2"/>
        <v>1233.014113067265</v>
      </c>
      <c r="D33" s="126">
        <f t="shared" ca="1" si="2"/>
        <v>1036.2709890428171</v>
      </c>
    </row>
    <row r="34" spans="1:4" hidden="1" x14ac:dyDescent="0.25">
      <c r="A34" s="93">
        <f t="shared" si="1"/>
        <v>33</v>
      </c>
      <c r="B34" s="119">
        <f t="shared" ca="1" si="0"/>
        <v>7.8582920624350336E-2</v>
      </c>
      <c r="C34" s="122">
        <f t="shared" ca="1" si="2"/>
        <v>-62.257879724856934</v>
      </c>
      <c r="D34" s="126">
        <f t="shared" ca="1" si="2"/>
        <v>595.95176856080866</v>
      </c>
    </row>
    <row r="35" spans="1:4" hidden="1" x14ac:dyDescent="0.25">
      <c r="A35" s="93">
        <f t="shared" si="1"/>
        <v>34</v>
      </c>
      <c r="B35" s="119">
        <f t="shared" ca="1" si="0"/>
        <v>6.1248926547081854E-2</v>
      </c>
      <c r="C35" s="122">
        <f t="shared" ca="1" si="2"/>
        <v>-375.1955739532134</v>
      </c>
      <c r="D35" s="126">
        <f t="shared" ca="1" si="2"/>
        <v>1119.309587192314</v>
      </c>
    </row>
    <row r="36" spans="1:4" hidden="1" x14ac:dyDescent="0.25">
      <c r="A36" s="93">
        <f t="shared" si="1"/>
        <v>35</v>
      </c>
      <c r="B36" s="119">
        <f t="shared" ca="1" si="0"/>
        <v>9.2458704016112975E-2</v>
      </c>
      <c r="C36" s="122">
        <f t="shared" ca="1" si="2"/>
        <v>-18.507454166770799</v>
      </c>
      <c r="D36" s="126">
        <f t="shared" ca="1" si="2"/>
        <v>916.90395429017565</v>
      </c>
    </row>
    <row r="37" spans="1:4" hidden="1" x14ac:dyDescent="0.25">
      <c r="A37" s="93">
        <f t="shared" si="1"/>
        <v>36</v>
      </c>
      <c r="B37" s="119">
        <f t="shared" ca="1" si="0"/>
        <v>6.0627008693823058E-2</v>
      </c>
      <c r="C37" s="122">
        <f t="shared" ca="1" si="2"/>
        <v>167.9354265837066</v>
      </c>
      <c r="D37" s="126">
        <f t="shared" ca="1" si="2"/>
        <v>3073.6606422279046</v>
      </c>
    </row>
    <row r="38" spans="1:4" hidden="1" x14ac:dyDescent="0.25">
      <c r="A38" s="93">
        <f t="shared" si="1"/>
        <v>37</v>
      </c>
      <c r="B38" s="119">
        <f t="shared" ca="1" si="0"/>
        <v>-7.773369839765272E-2</v>
      </c>
      <c r="C38" s="122">
        <f t="shared" ca="1" si="2"/>
        <v>407.93071207737762</v>
      </c>
      <c r="D38" s="126">
        <f t="shared" ca="1" si="2"/>
        <v>-160.604968891505</v>
      </c>
    </row>
    <row r="39" spans="1:4" hidden="1" x14ac:dyDescent="0.25">
      <c r="A39" s="93">
        <f t="shared" si="1"/>
        <v>38</v>
      </c>
      <c r="B39" s="119">
        <f t="shared" ca="1" si="0"/>
        <v>0.10516940326965071</v>
      </c>
      <c r="C39" s="122">
        <f t="shared" ca="1" si="2"/>
        <v>1256.7214751320801</v>
      </c>
      <c r="D39" s="126">
        <f t="shared" ca="1" si="2"/>
        <v>1380.1108368950886</v>
      </c>
    </row>
    <row r="40" spans="1:4" hidden="1" x14ac:dyDescent="0.25">
      <c r="A40" s="93">
        <f t="shared" si="1"/>
        <v>39</v>
      </c>
      <c r="B40" s="119">
        <f t="shared" ca="1" si="0"/>
        <v>0.13233146704701476</v>
      </c>
      <c r="C40" s="122">
        <f t="shared" ca="1" si="2"/>
        <v>282.49438491579821</v>
      </c>
      <c r="D40" s="126">
        <f t="shared" ca="1" si="2"/>
        <v>1460.6245400700041</v>
      </c>
    </row>
    <row r="41" spans="1:4" hidden="1" x14ac:dyDescent="0.25">
      <c r="A41" s="93">
        <f t="shared" si="1"/>
        <v>40</v>
      </c>
      <c r="B41" s="119">
        <f t="shared" ca="1" si="0"/>
        <v>5.8955363437868308E-2</v>
      </c>
      <c r="C41" s="122">
        <f t="shared" ca="1" si="2"/>
        <v>596.38337808942401</v>
      </c>
      <c r="D41" s="126">
        <f t="shared" ca="1" si="2"/>
        <v>3339.1471203908181</v>
      </c>
    </row>
    <row r="42" spans="1:4" hidden="1" x14ac:dyDescent="0.25">
      <c r="A42" s="93">
        <f t="shared" si="1"/>
        <v>41</v>
      </c>
      <c r="B42" s="119">
        <f t="shared" ca="1" si="0"/>
        <v>7.065226618981138E-2</v>
      </c>
      <c r="C42" s="122">
        <f t="shared" ca="1" si="2"/>
        <v>313.4265255842223</v>
      </c>
      <c r="D42" s="126">
        <f t="shared" ca="1" si="2"/>
        <v>80.048121641897865</v>
      </c>
    </row>
    <row r="43" spans="1:4" hidden="1" x14ac:dyDescent="0.25">
      <c r="A43" s="93">
        <f t="shared" si="1"/>
        <v>42</v>
      </c>
      <c r="B43" s="119">
        <f t="shared" ca="1" si="0"/>
        <v>2.8507211747519287E-3</v>
      </c>
      <c r="C43" s="122">
        <f t="shared" ca="1" si="2"/>
        <v>169.67304702185072</v>
      </c>
      <c r="D43" s="126">
        <f t="shared" ca="1" si="2"/>
        <v>1181.9139852856924</v>
      </c>
    </row>
    <row r="44" spans="1:4" hidden="1" x14ac:dyDescent="0.25">
      <c r="A44" s="93">
        <f t="shared" si="1"/>
        <v>43</v>
      </c>
      <c r="B44" s="119">
        <f t="shared" ca="1" si="0"/>
        <v>6.2271607229898038E-2</v>
      </c>
      <c r="C44" s="122">
        <f t="shared" ca="1" si="2"/>
        <v>34.780040112402446</v>
      </c>
      <c r="D44" s="126">
        <f t="shared" ca="1" si="2"/>
        <v>2166.6049561907712</v>
      </c>
    </row>
    <row r="45" spans="1:4" hidden="1" x14ac:dyDescent="0.25">
      <c r="A45" s="93">
        <f t="shared" si="1"/>
        <v>44</v>
      </c>
      <c r="B45" s="119">
        <f t="shared" ca="1" si="0"/>
        <v>7.277933653096251E-2</v>
      </c>
      <c r="C45" s="122">
        <f t="shared" ca="1" si="2"/>
        <v>187.81542163001353</v>
      </c>
      <c r="D45" s="126">
        <f t="shared" ca="1" si="2"/>
        <v>54.357637633756099</v>
      </c>
    </row>
    <row r="46" spans="1:4" hidden="1" x14ac:dyDescent="0.25">
      <c r="A46" s="93">
        <f t="shared" si="1"/>
        <v>45</v>
      </c>
      <c r="B46" s="119">
        <f t="shared" ca="1" si="0"/>
        <v>0.1384869659355345</v>
      </c>
      <c r="C46" s="122">
        <f t="shared" ca="1" si="2"/>
        <v>728.42590663058036</v>
      </c>
      <c r="D46" s="126">
        <f t="shared" ca="1" si="2"/>
        <v>35.408046684101805</v>
      </c>
    </row>
    <row r="47" spans="1:4" hidden="1" x14ac:dyDescent="0.25">
      <c r="A47" s="93">
        <f t="shared" si="1"/>
        <v>46</v>
      </c>
      <c r="B47" s="119">
        <f t="shared" ca="1" si="0"/>
        <v>1.2137916465078127E-2</v>
      </c>
      <c r="C47" s="122">
        <f t="shared" ca="1" si="2"/>
        <v>1173.8192170569168</v>
      </c>
      <c r="D47" s="126">
        <f t="shared" ca="1" si="2"/>
        <v>361.38120745628919</v>
      </c>
    </row>
    <row r="48" spans="1:4" hidden="1" x14ac:dyDescent="0.25">
      <c r="A48" s="93">
        <f t="shared" si="1"/>
        <v>47</v>
      </c>
      <c r="B48" s="119">
        <f t="shared" ca="1" si="0"/>
        <v>3.4424171648939614E-2</v>
      </c>
      <c r="C48" s="122">
        <f t="shared" ca="1" si="2"/>
        <v>475.32257937022325</v>
      </c>
      <c r="D48" s="126">
        <f t="shared" ca="1" si="2"/>
        <v>1915.631142770842</v>
      </c>
    </row>
    <row r="49" spans="1:4" hidden="1" x14ac:dyDescent="0.25">
      <c r="A49" s="93">
        <f t="shared" si="1"/>
        <v>48</v>
      </c>
      <c r="B49" s="119">
        <f t="shared" ca="1" si="0"/>
        <v>3.6956567007745772E-2</v>
      </c>
      <c r="C49" s="122">
        <f t="shared" ca="1" si="2"/>
        <v>592.95923652084593</v>
      </c>
      <c r="D49" s="126">
        <f t="shared" ca="1" si="2"/>
        <v>1661.7886464521989</v>
      </c>
    </row>
    <row r="50" spans="1:4" hidden="1" x14ac:dyDescent="0.25">
      <c r="A50" s="93">
        <f t="shared" si="1"/>
        <v>49</v>
      </c>
      <c r="B50" s="119">
        <f t="shared" ca="1" si="0"/>
        <v>8.2215950068613985E-2</v>
      </c>
      <c r="C50" s="122">
        <f t="shared" ca="1" si="2"/>
        <v>1101.1987916482865</v>
      </c>
      <c r="D50" s="126">
        <f t="shared" ca="1" si="2"/>
        <v>1271.3225888262421</v>
      </c>
    </row>
    <row r="51" spans="1:4" hidden="1" x14ac:dyDescent="0.25">
      <c r="A51" s="93">
        <f t="shared" si="1"/>
        <v>50</v>
      </c>
      <c r="B51" s="119">
        <f t="shared" ca="1" si="0"/>
        <v>8.1367547609365015E-2</v>
      </c>
      <c r="C51" s="122">
        <f t="shared" ca="1" si="2"/>
        <v>1099.3612351279507</v>
      </c>
      <c r="D51" s="126">
        <f t="shared" ca="1" si="2"/>
        <v>563.11379749303364</v>
      </c>
    </row>
    <row r="52" spans="1:4" hidden="1" x14ac:dyDescent="0.25">
      <c r="A52" s="93">
        <f t="shared" si="1"/>
        <v>51</v>
      </c>
      <c r="B52" s="119">
        <f t="shared" ca="1" si="0"/>
        <v>4.6652848229668038E-2</v>
      </c>
      <c r="C52" s="122">
        <f t="shared" ca="1" si="2"/>
        <v>-112.44342927250341</v>
      </c>
      <c r="D52" s="126">
        <f t="shared" ca="1" si="2"/>
        <v>953.85233788484925</v>
      </c>
    </row>
    <row r="53" spans="1:4" hidden="1" x14ac:dyDescent="0.25">
      <c r="A53" s="93">
        <f t="shared" si="1"/>
        <v>52</v>
      </c>
      <c r="B53" s="119">
        <f t="shared" ca="1" si="0"/>
        <v>9.289157630430557E-2</v>
      </c>
      <c r="C53" s="122">
        <f t="shared" ca="1" si="2"/>
        <v>406.15183468792412</v>
      </c>
      <c r="D53" s="126">
        <f t="shared" ca="1" si="2"/>
        <v>-1908.9349081167975</v>
      </c>
    </row>
    <row r="54" spans="1:4" hidden="1" x14ac:dyDescent="0.25">
      <c r="A54" s="93">
        <f t="shared" si="1"/>
        <v>53</v>
      </c>
      <c r="B54" s="119">
        <f t="shared" ca="1" si="0"/>
        <v>0.1715726157828496</v>
      </c>
      <c r="C54" s="122">
        <f t="shared" ca="1" si="2"/>
        <v>1442.025284216945</v>
      </c>
      <c r="D54" s="126">
        <f t="shared" ca="1" si="2"/>
        <v>609.47164342392557</v>
      </c>
    </row>
    <row r="55" spans="1:4" hidden="1" x14ac:dyDescent="0.25">
      <c r="A55" s="93">
        <f t="shared" si="1"/>
        <v>54</v>
      </c>
      <c r="B55" s="119">
        <f t="shared" ca="1" si="0"/>
        <v>1.1094822536037482E-2</v>
      </c>
      <c r="C55" s="122">
        <f t="shared" ca="1" si="2"/>
        <v>1085.898144498211</v>
      </c>
      <c r="D55" s="126">
        <f t="shared" ca="1" si="2"/>
        <v>1714.5329821804917</v>
      </c>
    </row>
    <row r="56" spans="1:4" hidden="1" x14ac:dyDescent="0.25">
      <c r="A56" s="93">
        <f t="shared" si="1"/>
        <v>55</v>
      </c>
      <c r="B56" s="119">
        <f t="shared" ca="1" si="0"/>
        <v>9.1069228746554876E-2</v>
      </c>
      <c r="C56" s="122">
        <f t="shared" ca="1" si="2"/>
        <v>-310.1067892613496</v>
      </c>
      <c r="D56" s="126">
        <f t="shared" ca="1" si="2"/>
        <v>2328.1011715781037</v>
      </c>
    </row>
    <row r="57" spans="1:4" hidden="1" x14ac:dyDescent="0.25">
      <c r="A57" s="93">
        <f t="shared" si="1"/>
        <v>56</v>
      </c>
      <c r="B57" s="119">
        <f t="shared" ca="1" si="0"/>
        <v>-6.7786017560629033E-2</v>
      </c>
      <c r="C57" s="122">
        <f t="shared" ca="1" si="2"/>
        <v>473.65326509843925</v>
      </c>
      <c r="D57" s="126">
        <f t="shared" ca="1" si="2"/>
        <v>1215.8106048422142</v>
      </c>
    </row>
    <row r="58" spans="1:4" hidden="1" x14ac:dyDescent="0.25">
      <c r="A58" s="93">
        <f t="shared" si="1"/>
        <v>57</v>
      </c>
      <c r="B58" s="119">
        <f t="shared" ca="1" si="0"/>
        <v>0.1377608543941099</v>
      </c>
      <c r="C58" s="122">
        <f t="shared" ca="1" si="2"/>
        <v>550.36709957757409</v>
      </c>
      <c r="D58" s="126">
        <f t="shared" ca="1" si="2"/>
        <v>929.29286080550969</v>
      </c>
    </row>
    <row r="59" spans="1:4" hidden="1" x14ac:dyDescent="0.25">
      <c r="A59" s="93">
        <f t="shared" si="1"/>
        <v>58</v>
      </c>
      <c r="B59" s="119">
        <f t="shared" ca="1" si="0"/>
        <v>0.10349186506515697</v>
      </c>
      <c r="C59" s="122">
        <f t="shared" ca="1" si="2"/>
        <v>1130.7163882017451</v>
      </c>
      <c r="D59" s="126">
        <f t="shared" ca="1" si="2"/>
        <v>392.7997438143484</v>
      </c>
    </row>
    <row r="60" spans="1:4" hidden="1" x14ac:dyDescent="0.25">
      <c r="A60" s="93">
        <f t="shared" si="1"/>
        <v>59</v>
      </c>
      <c r="B60" s="119">
        <f t="shared" ca="1" si="0"/>
        <v>4.5267594967886515E-2</v>
      </c>
      <c r="C60" s="122">
        <f t="shared" ca="1" si="2"/>
        <v>-80.182676544250626</v>
      </c>
      <c r="D60" s="126">
        <f t="shared" ca="1" si="2"/>
        <v>1809.9602489789058</v>
      </c>
    </row>
    <row r="61" spans="1:4" hidden="1" x14ac:dyDescent="0.25">
      <c r="A61" s="93">
        <f t="shared" si="1"/>
        <v>60</v>
      </c>
      <c r="B61" s="119">
        <f t="shared" ca="1" si="0"/>
        <v>4.5930428905230414E-2</v>
      </c>
      <c r="C61" s="122">
        <f t="shared" ca="1" si="2"/>
        <v>863.49723643523282</v>
      </c>
      <c r="D61" s="126">
        <f t="shared" ca="1" si="2"/>
        <v>1753.7248733605627</v>
      </c>
    </row>
    <row r="62" spans="1:4" hidden="1" x14ac:dyDescent="0.25">
      <c r="A62" s="93">
        <f t="shared" si="1"/>
        <v>61</v>
      </c>
      <c r="B62" s="119">
        <f t="shared" ca="1" si="0"/>
        <v>2.089019966658015E-2</v>
      </c>
      <c r="C62" s="122">
        <f t="shared" ca="1" si="2"/>
        <v>292.68250745353589</v>
      </c>
      <c r="D62" s="126">
        <f t="shared" ca="1" si="2"/>
        <v>1356.4658957965394</v>
      </c>
    </row>
    <row r="63" spans="1:4" hidden="1" x14ac:dyDescent="0.25">
      <c r="A63" s="93">
        <f t="shared" si="1"/>
        <v>62</v>
      </c>
      <c r="B63" s="119">
        <f t="shared" ca="1" si="0"/>
        <v>0.16102467942845533</v>
      </c>
      <c r="C63" s="122">
        <f t="shared" ca="1" si="2"/>
        <v>825.38592941940124</v>
      </c>
      <c r="D63" s="126">
        <f t="shared" ca="1" si="2"/>
        <v>1698.1857019257689</v>
      </c>
    </row>
    <row r="64" spans="1:4" hidden="1" x14ac:dyDescent="0.25">
      <c r="A64" s="93">
        <f t="shared" si="1"/>
        <v>63</v>
      </c>
      <c r="B64" s="119">
        <f t="shared" ca="1" si="0"/>
        <v>-6.1077528381009591E-2</v>
      </c>
      <c r="C64" s="122">
        <f t="shared" ca="1" si="2"/>
        <v>106.43111590310542</v>
      </c>
      <c r="D64" s="126">
        <f t="shared" ca="1" si="2"/>
        <v>2428.6803886824368</v>
      </c>
    </row>
    <row r="65" spans="1:4" hidden="1" x14ac:dyDescent="0.25">
      <c r="A65" s="93">
        <f t="shared" si="1"/>
        <v>64</v>
      </c>
      <c r="B65" s="119">
        <f t="shared" ca="1" si="0"/>
        <v>9.3526241426557993E-2</v>
      </c>
      <c r="C65" s="122">
        <f t="shared" ca="1" si="2"/>
        <v>762.19237237781249</v>
      </c>
      <c r="D65" s="126">
        <f t="shared" ca="1" si="2"/>
        <v>3119.8440323078185</v>
      </c>
    </row>
    <row r="66" spans="1:4" hidden="1" x14ac:dyDescent="0.25">
      <c r="A66" s="93">
        <f t="shared" si="1"/>
        <v>65</v>
      </c>
      <c r="B66" s="119">
        <f t="shared" ref="B66:B129" ca="1" si="3">$B$1*(_xlfn.NORM.INV(RAND(),$G$1,$I$1))</f>
        <v>7.482056862143667E-2</v>
      </c>
      <c r="C66" s="122">
        <f t="shared" ca="1" si="2"/>
        <v>690.45001451572421</v>
      </c>
      <c r="D66" s="126">
        <f t="shared" ca="1" si="2"/>
        <v>1293.4729141658365</v>
      </c>
    </row>
    <row r="67" spans="1:4" hidden="1" x14ac:dyDescent="0.25">
      <c r="A67" s="93">
        <f t="shared" ref="A67:A130" si="4">1+A66</f>
        <v>66</v>
      </c>
      <c r="B67" s="119">
        <f t="shared" ca="1" si="3"/>
        <v>0.13706814940221412</v>
      </c>
      <c r="C67" s="122">
        <f t="shared" ca="1" si="2"/>
        <v>294.39570282515399</v>
      </c>
      <c r="D67" s="126">
        <f t="shared" ca="1" si="2"/>
        <v>1760.2250095864722</v>
      </c>
    </row>
    <row r="68" spans="1:4" hidden="1" x14ac:dyDescent="0.25">
      <c r="A68" s="93">
        <f t="shared" si="4"/>
        <v>67</v>
      </c>
      <c r="B68" s="119">
        <f t="shared" ca="1" si="3"/>
        <v>3.633502478201258E-2</v>
      </c>
      <c r="C68" s="122">
        <f t="shared" ref="C68:D131" ca="1" si="5">(_xlfn.NORM.INV(RAND(),$G$1*C$1,$I$1*C$1))</f>
        <v>657.80613211605282</v>
      </c>
      <c r="D68" s="126">
        <f t="shared" ca="1" si="5"/>
        <v>1275.8858977040727</v>
      </c>
    </row>
    <row r="69" spans="1:4" hidden="1" x14ac:dyDescent="0.25">
      <c r="A69" s="93">
        <f t="shared" si="4"/>
        <v>68</v>
      </c>
      <c r="B69" s="119">
        <f t="shared" ca="1" si="3"/>
        <v>7.8064584489038344E-2</v>
      </c>
      <c r="C69" s="122">
        <f t="shared" ca="1" si="5"/>
        <v>-390.94144128347386</v>
      </c>
      <c r="D69" s="126">
        <f t="shared" ca="1" si="5"/>
        <v>44.708512060408793</v>
      </c>
    </row>
    <row r="70" spans="1:4" hidden="1" x14ac:dyDescent="0.25">
      <c r="A70" s="93">
        <f t="shared" si="4"/>
        <v>69</v>
      </c>
      <c r="B70" s="119">
        <f t="shared" ca="1" si="3"/>
        <v>0.11911035146056399</v>
      </c>
      <c r="C70" s="122">
        <f t="shared" ca="1" si="5"/>
        <v>622.64898601650157</v>
      </c>
      <c r="D70" s="126">
        <f t="shared" ca="1" si="5"/>
        <v>883.54389801137347</v>
      </c>
    </row>
    <row r="71" spans="1:4" hidden="1" x14ac:dyDescent="0.25">
      <c r="A71" s="93">
        <f t="shared" si="4"/>
        <v>70</v>
      </c>
      <c r="B71" s="119">
        <f t="shared" ca="1" si="3"/>
        <v>9.7678906084776085E-2</v>
      </c>
      <c r="C71" s="122">
        <f t="shared" ca="1" si="5"/>
        <v>235.86208529247995</v>
      </c>
      <c r="D71" s="126">
        <f t="shared" ca="1" si="5"/>
        <v>955.0964515785264</v>
      </c>
    </row>
    <row r="72" spans="1:4" hidden="1" x14ac:dyDescent="0.25">
      <c r="A72" s="93">
        <f t="shared" si="4"/>
        <v>71</v>
      </c>
      <c r="B72" s="119">
        <f t="shared" ca="1" si="3"/>
        <v>8.5645994581681151E-2</v>
      </c>
      <c r="C72" s="122">
        <f t="shared" ca="1" si="5"/>
        <v>982.28375158701624</v>
      </c>
      <c r="D72" s="126">
        <f t="shared" ca="1" si="5"/>
        <v>690.70956063820552</v>
      </c>
    </row>
    <row r="73" spans="1:4" hidden="1" x14ac:dyDescent="0.25">
      <c r="A73" s="93">
        <f t="shared" si="4"/>
        <v>72</v>
      </c>
      <c r="B73" s="119">
        <f t="shared" ca="1" si="3"/>
        <v>-3.0649581193127023E-2</v>
      </c>
      <c r="C73" s="122">
        <f t="shared" ca="1" si="5"/>
        <v>1305.1029774072135</v>
      </c>
      <c r="D73" s="126">
        <f t="shared" ca="1" si="5"/>
        <v>-505.51514278284913</v>
      </c>
    </row>
    <row r="74" spans="1:4" hidden="1" x14ac:dyDescent="0.25">
      <c r="A74" s="93">
        <f t="shared" si="4"/>
        <v>73</v>
      </c>
      <c r="B74" s="119">
        <f t="shared" ca="1" si="3"/>
        <v>6.6310183066366074E-2</v>
      </c>
      <c r="C74" s="122">
        <f t="shared" ca="1" si="5"/>
        <v>1012.2199162144536</v>
      </c>
      <c r="D74" s="126">
        <f t="shared" ca="1" si="5"/>
        <v>1676.831699952045</v>
      </c>
    </row>
    <row r="75" spans="1:4" hidden="1" x14ac:dyDescent="0.25">
      <c r="A75" s="93">
        <f t="shared" si="4"/>
        <v>74</v>
      </c>
      <c r="B75" s="119">
        <f t="shared" ca="1" si="3"/>
        <v>3.3909937793747499E-2</v>
      </c>
      <c r="C75" s="122">
        <f t="shared" ca="1" si="5"/>
        <v>502.17855223442496</v>
      </c>
      <c r="D75" s="126">
        <f t="shared" ca="1" si="5"/>
        <v>-142.42491665220541</v>
      </c>
    </row>
    <row r="76" spans="1:4" hidden="1" x14ac:dyDescent="0.25">
      <c r="A76" s="93">
        <f t="shared" si="4"/>
        <v>75</v>
      </c>
      <c r="B76" s="119">
        <f t="shared" ca="1" si="3"/>
        <v>8.3165962799558235E-2</v>
      </c>
      <c r="C76" s="122">
        <f t="shared" ca="1" si="5"/>
        <v>522.14035283280361</v>
      </c>
      <c r="D76" s="126">
        <f t="shared" ca="1" si="5"/>
        <v>937.68797997848185</v>
      </c>
    </row>
    <row r="77" spans="1:4" hidden="1" x14ac:dyDescent="0.25">
      <c r="A77" s="93">
        <f t="shared" si="4"/>
        <v>76</v>
      </c>
      <c r="B77" s="119">
        <f t="shared" ca="1" si="3"/>
        <v>5.0394987110054301E-2</v>
      </c>
      <c r="C77" s="122">
        <f t="shared" ca="1" si="5"/>
        <v>-138.14692188313325</v>
      </c>
      <c r="D77" s="126">
        <f t="shared" ca="1" si="5"/>
        <v>2052.6051503118833</v>
      </c>
    </row>
    <row r="78" spans="1:4" hidden="1" x14ac:dyDescent="0.25">
      <c r="A78" s="93">
        <f t="shared" si="4"/>
        <v>77</v>
      </c>
      <c r="B78" s="119">
        <f t="shared" ca="1" si="3"/>
        <v>4.2541023821330154E-2</v>
      </c>
      <c r="C78" s="122">
        <f t="shared" ca="1" si="5"/>
        <v>1880.0953678671845</v>
      </c>
      <c r="D78" s="126">
        <f t="shared" ca="1" si="5"/>
        <v>1432.0956098926592</v>
      </c>
    </row>
    <row r="79" spans="1:4" hidden="1" x14ac:dyDescent="0.25">
      <c r="A79" s="93">
        <f t="shared" si="4"/>
        <v>78</v>
      </c>
      <c r="B79" s="119">
        <f t="shared" ca="1" si="3"/>
        <v>9.0711634360012769E-2</v>
      </c>
      <c r="C79" s="122">
        <f t="shared" ca="1" si="5"/>
        <v>393.99654560710377</v>
      </c>
      <c r="D79" s="126">
        <f t="shared" ca="1" si="5"/>
        <v>1044.1133264318694</v>
      </c>
    </row>
    <row r="80" spans="1:4" hidden="1" x14ac:dyDescent="0.25">
      <c r="A80" s="93">
        <f t="shared" si="4"/>
        <v>79</v>
      </c>
      <c r="B80" s="119">
        <f t="shared" ca="1" si="3"/>
        <v>6.392676930861324E-2</v>
      </c>
      <c r="C80" s="122">
        <f t="shared" ca="1" si="5"/>
        <v>617.91020713599846</v>
      </c>
      <c r="D80" s="126">
        <f t="shared" ca="1" si="5"/>
        <v>-105.26094799171801</v>
      </c>
    </row>
    <row r="81" spans="1:4" hidden="1" x14ac:dyDescent="0.25">
      <c r="A81" s="93">
        <f t="shared" si="4"/>
        <v>80</v>
      </c>
      <c r="B81" s="119">
        <f t="shared" ca="1" si="3"/>
        <v>6.5477761655240066E-2</v>
      </c>
      <c r="C81" s="122">
        <f t="shared" ca="1" si="5"/>
        <v>365.8254114048251</v>
      </c>
      <c r="D81" s="126">
        <f t="shared" ca="1" si="5"/>
        <v>2147.473926215971</v>
      </c>
    </row>
    <row r="82" spans="1:4" hidden="1" x14ac:dyDescent="0.25">
      <c r="A82" s="93">
        <f t="shared" si="4"/>
        <v>81</v>
      </c>
      <c r="B82" s="119">
        <f t="shared" ca="1" si="3"/>
        <v>0.11573359240845049</v>
      </c>
      <c r="C82" s="122">
        <f t="shared" ca="1" si="5"/>
        <v>120.33473037136253</v>
      </c>
      <c r="D82" s="126">
        <f t="shared" ca="1" si="5"/>
        <v>2705.0545700017865</v>
      </c>
    </row>
    <row r="83" spans="1:4" hidden="1" x14ac:dyDescent="0.25">
      <c r="A83" s="93">
        <f t="shared" si="4"/>
        <v>82</v>
      </c>
      <c r="B83" s="119">
        <f t="shared" ca="1" si="3"/>
        <v>4.383385538638656E-2</v>
      </c>
      <c r="C83" s="122">
        <f t="shared" ca="1" si="5"/>
        <v>-140.79190791543374</v>
      </c>
      <c r="D83" s="126">
        <f t="shared" ca="1" si="5"/>
        <v>-79.753415542102175</v>
      </c>
    </row>
    <row r="84" spans="1:4" hidden="1" x14ac:dyDescent="0.25">
      <c r="A84" s="93">
        <f t="shared" si="4"/>
        <v>83</v>
      </c>
      <c r="B84" s="119">
        <f t="shared" ca="1" si="3"/>
        <v>-9.945968211814267E-2</v>
      </c>
      <c r="C84" s="122">
        <f t="shared" ca="1" si="5"/>
        <v>332.49995147848614</v>
      </c>
      <c r="D84" s="126">
        <f t="shared" ca="1" si="5"/>
        <v>195.85645494353037</v>
      </c>
    </row>
    <row r="85" spans="1:4" hidden="1" x14ac:dyDescent="0.25">
      <c r="A85" s="93">
        <f t="shared" si="4"/>
        <v>84</v>
      </c>
      <c r="B85" s="119">
        <f t="shared" ca="1" si="3"/>
        <v>-1.4587606207844481E-2</v>
      </c>
      <c r="C85" s="122">
        <f t="shared" ca="1" si="5"/>
        <v>1171.0628668207323</v>
      </c>
      <c r="D85" s="126">
        <f t="shared" ca="1" si="5"/>
        <v>742.74758507392266</v>
      </c>
    </row>
    <row r="86" spans="1:4" hidden="1" x14ac:dyDescent="0.25">
      <c r="A86" s="93">
        <f t="shared" si="4"/>
        <v>85</v>
      </c>
      <c r="B86" s="119">
        <f t="shared" ca="1" si="3"/>
        <v>2.1927060509653169E-2</v>
      </c>
      <c r="C86" s="122">
        <f t="shared" ca="1" si="5"/>
        <v>-278.65100085394124</v>
      </c>
      <c r="D86" s="126">
        <f t="shared" ca="1" si="5"/>
        <v>1483.3453208349019</v>
      </c>
    </row>
    <row r="87" spans="1:4" hidden="1" x14ac:dyDescent="0.25">
      <c r="A87" s="93">
        <f t="shared" si="4"/>
        <v>86</v>
      </c>
      <c r="B87" s="119">
        <f t="shared" ca="1" si="3"/>
        <v>6.4310607103131107E-2</v>
      </c>
      <c r="C87" s="122">
        <f t="shared" ca="1" si="5"/>
        <v>398.42965807253438</v>
      </c>
      <c r="D87" s="126">
        <f t="shared" ca="1" si="5"/>
        <v>-666.58442339439102</v>
      </c>
    </row>
    <row r="88" spans="1:4" hidden="1" x14ac:dyDescent="0.25">
      <c r="A88" s="93">
        <f t="shared" si="4"/>
        <v>87</v>
      </c>
      <c r="B88" s="119">
        <f t="shared" ca="1" si="3"/>
        <v>3.3240049353050416E-2</v>
      </c>
      <c r="C88" s="122">
        <f t="shared" ca="1" si="5"/>
        <v>656.41791814818521</v>
      </c>
      <c r="D88" s="126">
        <f t="shared" ca="1" si="5"/>
        <v>1034.4852321550845</v>
      </c>
    </row>
    <row r="89" spans="1:4" hidden="1" x14ac:dyDescent="0.25">
      <c r="A89" s="93">
        <f t="shared" si="4"/>
        <v>88</v>
      </c>
      <c r="B89" s="119">
        <f t="shared" ca="1" si="3"/>
        <v>-7.7475868135525039E-4</v>
      </c>
      <c r="C89" s="122">
        <f t="shared" ca="1" si="5"/>
        <v>105.03204149070109</v>
      </c>
      <c r="D89" s="126">
        <f t="shared" ca="1" si="5"/>
        <v>1094.3907373849629</v>
      </c>
    </row>
    <row r="90" spans="1:4" hidden="1" x14ac:dyDescent="0.25">
      <c r="A90" s="93">
        <f t="shared" si="4"/>
        <v>89</v>
      </c>
      <c r="B90" s="119">
        <f t="shared" ca="1" si="3"/>
        <v>7.0391925678409129E-4</v>
      </c>
      <c r="C90" s="122">
        <f t="shared" ca="1" si="5"/>
        <v>690.09680677618098</v>
      </c>
      <c r="D90" s="126">
        <f t="shared" ca="1" si="5"/>
        <v>1244.485267721233</v>
      </c>
    </row>
    <row r="91" spans="1:4" hidden="1" x14ac:dyDescent="0.25">
      <c r="A91" s="93">
        <f t="shared" si="4"/>
        <v>90</v>
      </c>
      <c r="B91" s="119">
        <f t="shared" ca="1" si="3"/>
        <v>-1.0000329068526312E-2</v>
      </c>
      <c r="C91" s="122">
        <f t="shared" ca="1" si="5"/>
        <v>-15.014649568474169</v>
      </c>
      <c r="D91" s="126">
        <f t="shared" ca="1" si="5"/>
        <v>-181.60569147526644</v>
      </c>
    </row>
    <row r="92" spans="1:4" hidden="1" x14ac:dyDescent="0.25">
      <c r="A92" s="93">
        <f t="shared" si="4"/>
        <v>91</v>
      </c>
      <c r="B92" s="119">
        <f t="shared" ca="1" si="3"/>
        <v>1.0935191994214305E-2</v>
      </c>
      <c r="C92" s="122">
        <f t="shared" ca="1" si="5"/>
        <v>-434.45027629049002</v>
      </c>
      <c r="D92" s="126">
        <f t="shared" ca="1" si="5"/>
        <v>506.08771351720952</v>
      </c>
    </row>
    <row r="93" spans="1:4" hidden="1" x14ac:dyDescent="0.25">
      <c r="A93" s="93">
        <f t="shared" si="4"/>
        <v>92</v>
      </c>
      <c r="B93" s="119">
        <f t="shared" ca="1" si="3"/>
        <v>7.4550670662118595E-2</v>
      </c>
      <c r="C93" s="122">
        <f t="shared" ca="1" si="5"/>
        <v>693.93918093514367</v>
      </c>
      <c r="D93" s="126">
        <f t="shared" ca="1" si="5"/>
        <v>-265.62995940477322</v>
      </c>
    </row>
    <row r="94" spans="1:4" hidden="1" x14ac:dyDescent="0.25">
      <c r="A94" s="93">
        <f t="shared" si="4"/>
        <v>93</v>
      </c>
      <c r="B94" s="119">
        <f t="shared" ca="1" si="3"/>
        <v>8.7620109141674105E-2</v>
      </c>
      <c r="C94" s="122">
        <f t="shared" ca="1" si="5"/>
        <v>466.21649629209492</v>
      </c>
      <c r="D94" s="126">
        <f t="shared" ca="1" si="5"/>
        <v>-303.53588027605156</v>
      </c>
    </row>
    <row r="95" spans="1:4" hidden="1" x14ac:dyDescent="0.25">
      <c r="A95" s="93">
        <f t="shared" si="4"/>
        <v>94</v>
      </c>
      <c r="B95" s="119">
        <f t="shared" ca="1" si="3"/>
        <v>-2.9896667335261418E-2</v>
      </c>
      <c r="C95" s="122">
        <f t="shared" ca="1" si="5"/>
        <v>152.47049396730227</v>
      </c>
      <c r="D95" s="126">
        <f t="shared" ca="1" si="5"/>
        <v>475.24783197566751</v>
      </c>
    </row>
    <row r="96" spans="1:4" hidden="1" x14ac:dyDescent="0.25">
      <c r="A96" s="93">
        <f t="shared" si="4"/>
        <v>95</v>
      </c>
      <c r="B96" s="119">
        <f t="shared" ca="1" si="3"/>
        <v>5.4698425526636812E-3</v>
      </c>
      <c r="C96" s="122">
        <f t="shared" ca="1" si="5"/>
        <v>-88.278455418169301</v>
      </c>
      <c r="D96" s="126">
        <f t="shared" ca="1" si="5"/>
        <v>1567.9640602938307</v>
      </c>
    </row>
    <row r="97" spans="1:4" hidden="1" x14ac:dyDescent="0.25">
      <c r="A97" s="93">
        <f t="shared" si="4"/>
        <v>96</v>
      </c>
      <c r="B97" s="119">
        <f t="shared" ca="1" si="3"/>
        <v>8.6041936142558756E-2</v>
      </c>
      <c r="C97" s="122">
        <f t="shared" ca="1" si="5"/>
        <v>660.66584170933993</v>
      </c>
      <c r="D97" s="126">
        <f t="shared" ca="1" si="5"/>
        <v>1984.1113894660105</v>
      </c>
    </row>
    <row r="98" spans="1:4" hidden="1" x14ac:dyDescent="0.25">
      <c r="A98" s="93">
        <f t="shared" si="4"/>
        <v>97</v>
      </c>
      <c r="B98" s="119">
        <f t="shared" ca="1" si="3"/>
        <v>-1.9620793078420753E-2</v>
      </c>
      <c r="C98" s="122">
        <f t="shared" ca="1" si="5"/>
        <v>502.52500947124503</v>
      </c>
      <c r="D98" s="126">
        <f t="shared" ca="1" si="5"/>
        <v>2570.7024820085726</v>
      </c>
    </row>
    <row r="99" spans="1:4" hidden="1" x14ac:dyDescent="0.25">
      <c r="A99" s="93">
        <f t="shared" si="4"/>
        <v>98</v>
      </c>
      <c r="B99" s="119">
        <f t="shared" ca="1" si="3"/>
        <v>5.7229630843933142E-2</v>
      </c>
      <c r="C99" s="122">
        <f t="shared" ca="1" si="5"/>
        <v>-410.0191288987786</v>
      </c>
      <c r="D99" s="126">
        <f t="shared" ca="1" si="5"/>
        <v>1810.0038587175486</v>
      </c>
    </row>
    <row r="100" spans="1:4" hidden="1" x14ac:dyDescent="0.25">
      <c r="A100" s="93">
        <f t="shared" si="4"/>
        <v>99</v>
      </c>
      <c r="B100" s="119">
        <f t="shared" ca="1" si="3"/>
        <v>8.8835533824357119E-2</v>
      </c>
      <c r="C100" s="122">
        <f t="shared" ca="1" si="5"/>
        <v>303.81461299407783</v>
      </c>
      <c r="D100" s="126">
        <f t="shared" ca="1" si="5"/>
        <v>1652.1833909005045</v>
      </c>
    </row>
    <row r="101" spans="1:4" hidden="1" x14ac:dyDescent="0.25">
      <c r="A101" s="93">
        <f t="shared" si="4"/>
        <v>100</v>
      </c>
      <c r="B101" s="119">
        <f t="shared" ca="1" si="3"/>
        <v>-5.9149519357465846E-2</v>
      </c>
      <c r="C101" s="122">
        <f t="shared" ca="1" si="5"/>
        <v>177.14759396921119</v>
      </c>
      <c r="D101" s="126">
        <f t="shared" ca="1" si="5"/>
        <v>-6.2290851674273426</v>
      </c>
    </row>
    <row r="102" spans="1:4" hidden="1" x14ac:dyDescent="0.25">
      <c r="A102" s="93">
        <f t="shared" si="4"/>
        <v>101</v>
      </c>
      <c r="B102" s="119">
        <f t="shared" ca="1" si="3"/>
        <v>9.4742137212224992E-2</v>
      </c>
      <c r="C102" s="122">
        <f t="shared" ca="1" si="5"/>
        <v>-159.4447445286213</v>
      </c>
      <c r="D102" s="126">
        <f t="shared" ca="1" si="5"/>
        <v>1095.0171964478179</v>
      </c>
    </row>
    <row r="103" spans="1:4" hidden="1" x14ac:dyDescent="0.25">
      <c r="A103" s="93">
        <f t="shared" si="4"/>
        <v>102</v>
      </c>
      <c r="B103" s="119">
        <f t="shared" ca="1" si="3"/>
        <v>0.11242142103471163</v>
      </c>
      <c r="C103" s="122">
        <f t="shared" ca="1" si="5"/>
        <v>97.176098148725998</v>
      </c>
      <c r="D103" s="126">
        <f t="shared" ca="1" si="5"/>
        <v>-478.46094762539747</v>
      </c>
    </row>
    <row r="104" spans="1:4" hidden="1" x14ac:dyDescent="0.25">
      <c r="A104" s="93">
        <f t="shared" si="4"/>
        <v>103</v>
      </c>
      <c r="B104" s="119">
        <f t="shared" ca="1" si="3"/>
        <v>0.11036697737161927</v>
      </c>
      <c r="C104" s="122">
        <f t="shared" ca="1" si="5"/>
        <v>569.64576004988714</v>
      </c>
      <c r="D104" s="126">
        <f t="shared" ca="1" si="5"/>
        <v>117.38387310557505</v>
      </c>
    </row>
    <row r="105" spans="1:4" hidden="1" x14ac:dyDescent="0.25">
      <c r="A105" s="93">
        <f t="shared" si="4"/>
        <v>104</v>
      </c>
      <c r="B105" s="119">
        <f t="shared" ca="1" si="3"/>
        <v>0.10919831664991791</v>
      </c>
      <c r="C105" s="122">
        <f t="shared" ca="1" si="5"/>
        <v>122.34235681301789</v>
      </c>
      <c r="D105" s="126">
        <f t="shared" ca="1" si="5"/>
        <v>760.64933235720707</v>
      </c>
    </row>
    <row r="106" spans="1:4" hidden="1" x14ac:dyDescent="0.25">
      <c r="A106" s="93">
        <f t="shared" si="4"/>
        <v>105</v>
      </c>
      <c r="B106" s="119">
        <f t="shared" ca="1" si="3"/>
        <v>4.8274358161331507E-2</v>
      </c>
      <c r="C106" s="122">
        <f t="shared" ca="1" si="5"/>
        <v>615.62381953692443</v>
      </c>
      <c r="D106" s="126">
        <f t="shared" ca="1" si="5"/>
        <v>466.77064684077243</v>
      </c>
    </row>
    <row r="107" spans="1:4" hidden="1" x14ac:dyDescent="0.25">
      <c r="A107" s="93">
        <f t="shared" si="4"/>
        <v>106</v>
      </c>
      <c r="B107" s="119">
        <f t="shared" ca="1" si="3"/>
        <v>5.8443399741541502E-2</v>
      </c>
      <c r="C107" s="122">
        <f t="shared" ca="1" si="5"/>
        <v>1153.8982456214778</v>
      </c>
      <c r="D107" s="126">
        <f t="shared" ca="1" si="5"/>
        <v>683.42866509377416</v>
      </c>
    </row>
    <row r="108" spans="1:4" hidden="1" x14ac:dyDescent="0.25">
      <c r="A108" s="93">
        <f t="shared" si="4"/>
        <v>107</v>
      </c>
      <c r="B108" s="119">
        <f t="shared" ca="1" si="3"/>
        <v>-5.6477117413531994E-2</v>
      </c>
      <c r="C108" s="122">
        <f t="shared" ca="1" si="5"/>
        <v>-743.9126925779201</v>
      </c>
      <c r="D108" s="126">
        <f t="shared" ca="1" si="5"/>
        <v>-1106.8602695004988</v>
      </c>
    </row>
    <row r="109" spans="1:4" hidden="1" x14ac:dyDescent="0.25">
      <c r="A109" s="93">
        <f t="shared" si="4"/>
        <v>108</v>
      </c>
      <c r="B109" s="119">
        <f t="shared" ca="1" si="3"/>
        <v>8.2254053316215242E-2</v>
      </c>
      <c r="C109" s="122">
        <f t="shared" ca="1" si="5"/>
        <v>1318.5243829922583</v>
      </c>
      <c r="D109" s="126">
        <f t="shared" ca="1" si="5"/>
        <v>1441.097539438498</v>
      </c>
    </row>
    <row r="110" spans="1:4" hidden="1" x14ac:dyDescent="0.25">
      <c r="A110" s="93">
        <f t="shared" si="4"/>
        <v>109</v>
      </c>
      <c r="B110" s="119">
        <f t="shared" ca="1" si="3"/>
        <v>6.0601086633109001E-2</v>
      </c>
      <c r="C110" s="122">
        <f t="shared" ca="1" si="5"/>
        <v>-553.06807276766472</v>
      </c>
      <c r="D110" s="126">
        <f t="shared" ca="1" si="5"/>
        <v>899.54969900783146</v>
      </c>
    </row>
    <row r="111" spans="1:4" hidden="1" x14ac:dyDescent="0.25">
      <c r="A111" s="93">
        <f t="shared" si="4"/>
        <v>110</v>
      </c>
      <c r="B111" s="119">
        <f t="shared" ca="1" si="3"/>
        <v>2.5909261900915741E-2</v>
      </c>
      <c r="C111" s="122">
        <f t="shared" ca="1" si="5"/>
        <v>1363.4787413513689</v>
      </c>
      <c r="D111" s="126">
        <f t="shared" ca="1" si="5"/>
        <v>843.52183409643271</v>
      </c>
    </row>
    <row r="112" spans="1:4" hidden="1" x14ac:dyDescent="0.25">
      <c r="A112" s="93">
        <f t="shared" si="4"/>
        <v>111</v>
      </c>
      <c r="B112" s="119">
        <f t="shared" ca="1" si="3"/>
        <v>7.6181104622938242E-2</v>
      </c>
      <c r="C112" s="122">
        <f t="shared" ca="1" si="5"/>
        <v>1147.9688542545559</v>
      </c>
      <c r="D112" s="126">
        <f t="shared" ca="1" si="5"/>
        <v>674.87100215912471</v>
      </c>
    </row>
    <row r="113" spans="1:4" hidden="1" x14ac:dyDescent="0.25">
      <c r="A113" s="93">
        <f t="shared" si="4"/>
        <v>112</v>
      </c>
      <c r="B113" s="119">
        <f t="shared" ca="1" si="3"/>
        <v>6.0271662571949103E-2</v>
      </c>
      <c r="C113" s="122">
        <f t="shared" ca="1" si="5"/>
        <v>525.96423165903491</v>
      </c>
      <c r="D113" s="126">
        <f t="shared" ca="1" si="5"/>
        <v>-289.56079076281412</v>
      </c>
    </row>
    <row r="114" spans="1:4" hidden="1" x14ac:dyDescent="0.25">
      <c r="A114" s="93">
        <f t="shared" si="4"/>
        <v>113</v>
      </c>
      <c r="B114" s="119">
        <f t="shared" ca="1" si="3"/>
        <v>5.4704010979360312E-2</v>
      </c>
      <c r="C114" s="122">
        <f t="shared" ca="1" si="5"/>
        <v>772.27980084807245</v>
      </c>
      <c r="D114" s="126">
        <f t="shared" ca="1" si="5"/>
        <v>-149.11901806266633</v>
      </c>
    </row>
    <row r="115" spans="1:4" hidden="1" x14ac:dyDescent="0.25">
      <c r="A115" s="93">
        <f t="shared" si="4"/>
        <v>114</v>
      </c>
      <c r="B115" s="119">
        <f t="shared" ca="1" si="3"/>
        <v>4.6548516092563288E-2</v>
      </c>
      <c r="C115" s="122">
        <f t="shared" ca="1" si="5"/>
        <v>556.43754263230323</v>
      </c>
      <c r="D115" s="126">
        <f t="shared" ca="1" si="5"/>
        <v>1463.4441419022764</v>
      </c>
    </row>
    <row r="116" spans="1:4" hidden="1" x14ac:dyDescent="0.25">
      <c r="A116" s="93">
        <f t="shared" si="4"/>
        <v>115</v>
      </c>
      <c r="B116" s="119">
        <f t="shared" ca="1" si="3"/>
        <v>0.12266206559891756</v>
      </c>
      <c r="C116" s="122">
        <f t="shared" ca="1" si="5"/>
        <v>1327.6053133782516</v>
      </c>
      <c r="D116" s="126">
        <f t="shared" ca="1" si="5"/>
        <v>812.18423526407707</v>
      </c>
    </row>
    <row r="117" spans="1:4" hidden="1" x14ac:dyDescent="0.25">
      <c r="A117" s="93">
        <f t="shared" si="4"/>
        <v>116</v>
      </c>
      <c r="B117" s="119">
        <f t="shared" ca="1" si="3"/>
        <v>8.603395823704077E-3</v>
      </c>
      <c r="C117" s="122">
        <f t="shared" ca="1" si="5"/>
        <v>405.49755736176957</v>
      </c>
      <c r="D117" s="126">
        <f t="shared" ca="1" si="5"/>
        <v>889.35748411143163</v>
      </c>
    </row>
    <row r="118" spans="1:4" hidden="1" x14ac:dyDescent="0.25">
      <c r="A118" s="93">
        <f t="shared" si="4"/>
        <v>117</v>
      </c>
      <c r="B118" s="119">
        <f t="shared" ca="1" si="3"/>
        <v>0.12141876078367042</v>
      </c>
      <c r="C118" s="122">
        <f t="shared" ca="1" si="5"/>
        <v>-69.266951609172111</v>
      </c>
      <c r="D118" s="126">
        <f t="shared" ca="1" si="5"/>
        <v>1567.3620973906745</v>
      </c>
    </row>
    <row r="119" spans="1:4" hidden="1" x14ac:dyDescent="0.25">
      <c r="A119" s="93">
        <f t="shared" si="4"/>
        <v>118</v>
      </c>
      <c r="B119" s="119">
        <f t="shared" ca="1" si="3"/>
        <v>5.5007466814349155E-2</v>
      </c>
      <c r="C119" s="122">
        <f t="shared" ca="1" si="5"/>
        <v>-454.55717649989163</v>
      </c>
      <c r="D119" s="126">
        <f t="shared" ca="1" si="5"/>
        <v>844.77162878390232</v>
      </c>
    </row>
    <row r="120" spans="1:4" hidden="1" x14ac:dyDescent="0.25">
      <c r="A120" s="93">
        <f t="shared" si="4"/>
        <v>119</v>
      </c>
      <c r="B120" s="119">
        <f t="shared" ca="1" si="3"/>
        <v>-6.4040650659074813E-3</v>
      </c>
      <c r="C120" s="122">
        <f t="shared" ca="1" si="5"/>
        <v>113.51585087871598</v>
      </c>
      <c r="D120" s="126">
        <f t="shared" ca="1" si="5"/>
        <v>2202.6232197109239</v>
      </c>
    </row>
    <row r="121" spans="1:4" hidden="1" x14ac:dyDescent="0.25">
      <c r="A121" s="93">
        <f t="shared" si="4"/>
        <v>120</v>
      </c>
      <c r="B121" s="119">
        <f t="shared" ca="1" si="3"/>
        <v>-7.9817714657435604E-3</v>
      </c>
      <c r="C121" s="122">
        <f t="shared" ca="1" si="5"/>
        <v>603.47611835214559</v>
      </c>
      <c r="D121" s="126">
        <f t="shared" ca="1" si="5"/>
        <v>2314.8434396262492</v>
      </c>
    </row>
    <row r="122" spans="1:4" hidden="1" x14ac:dyDescent="0.25">
      <c r="A122" s="93">
        <f t="shared" si="4"/>
        <v>121</v>
      </c>
      <c r="B122" s="119">
        <f t="shared" ca="1" si="3"/>
        <v>0.15845274612057031</v>
      </c>
      <c r="C122" s="122">
        <f t="shared" ca="1" si="5"/>
        <v>1074.3870100541671</v>
      </c>
      <c r="D122" s="126">
        <f t="shared" ca="1" si="5"/>
        <v>328.51884242327958</v>
      </c>
    </row>
    <row r="123" spans="1:4" hidden="1" x14ac:dyDescent="0.25">
      <c r="A123" s="93">
        <f t="shared" si="4"/>
        <v>122</v>
      </c>
      <c r="B123" s="119">
        <f t="shared" ca="1" si="3"/>
        <v>-9.6076432682772842E-2</v>
      </c>
      <c r="C123" s="122">
        <f t="shared" ca="1" si="5"/>
        <v>791.82807163333302</v>
      </c>
      <c r="D123" s="126">
        <f t="shared" ca="1" si="5"/>
        <v>437.92525216105059</v>
      </c>
    </row>
    <row r="124" spans="1:4" hidden="1" x14ac:dyDescent="0.25">
      <c r="A124" s="93">
        <f t="shared" si="4"/>
        <v>123</v>
      </c>
      <c r="B124" s="119">
        <f t="shared" ca="1" si="3"/>
        <v>6.2440472497925108E-2</v>
      </c>
      <c r="C124" s="122">
        <f t="shared" ca="1" si="5"/>
        <v>861.29436433153694</v>
      </c>
      <c r="D124" s="126">
        <f t="shared" ca="1" si="5"/>
        <v>1839.9017846831084</v>
      </c>
    </row>
    <row r="125" spans="1:4" hidden="1" x14ac:dyDescent="0.25">
      <c r="A125" s="93">
        <f t="shared" si="4"/>
        <v>124</v>
      </c>
      <c r="B125" s="119">
        <f t="shared" ca="1" si="3"/>
        <v>2.3690006097360869E-2</v>
      </c>
      <c r="C125" s="122">
        <f t="shared" ca="1" si="5"/>
        <v>372.86782004963646</v>
      </c>
      <c r="D125" s="126">
        <f t="shared" ca="1" si="5"/>
        <v>-264.08318836774038</v>
      </c>
    </row>
    <row r="126" spans="1:4" hidden="1" x14ac:dyDescent="0.25">
      <c r="A126" s="93">
        <f t="shared" si="4"/>
        <v>125</v>
      </c>
      <c r="B126" s="119">
        <f t="shared" ca="1" si="3"/>
        <v>4.4025142523219478E-2</v>
      </c>
      <c r="C126" s="122">
        <f t="shared" ca="1" si="5"/>
        <v>305.80076734368515</v>
      </c>
      <c r="D126" s="126">
        <f t="shared" ca="1" si="5"/>
        <v>154.84303293743585</v>
      </c>
    </row>
    <row r="127" spans="1:4" hidden="1" x14ac:dyDescent="0.25">
      <c r="A127" s="93">
        <f t="shared" si="4"/>
        <v>126</v>
      </c>
      <c r="B127" s="119">
        <f t="shared" ca="1" si="3"/>
        <v>2.5062524618681761E-2</v>
      </c>
      <c r="C127" s="122">
        <f t="shared" ca="1" si="5"/>
        <v>283.46548255024101</v>
      </c>
      <c r="D127" s="126">
        <f t="shared" ca="1" si="5"/>
        <v>2052.5044209703919</v>
      </c>
    </row>
    <row r="128" spans="1:4" hidden="1" x14ac:dyDescent="0.25">
      <c r="A128" s="93">
        <f t="shared" si="4"/>
        <v>127</v>
      </c>
      <c r="B128" s="119">
        <f t="shared" ca="1" si="3"/>
        <v>4.0652037530423929E-2</v>
      </c>
      <c r="C128" s="122">
        <f t="shared" ca="1" si="5"/>
        <v>1656.3949868672282</v>
      </c>
      <c r="D128" s="126">
        <f t="shared" ca="1" si="5"/>
        <v>2766.8859787407555</v>
      </c>
    </row>
    <row r="129" spans="1:4" hidden="1" x14ac:dyDescent="0.25">
      <c r="A129" s="93">
        <f t="shared" si="4"/>
        <v>128</v>
      </c>
      <c r="B129" s="119">
        <f t="shared" ca="1" si="3"/>
        <v>4.0200332641883725E-2</v>
      </c>
      <c r="C129" s="122">
        <f t="shared" ca="1" si="5"/>
        <v>-496.06516069664917</v>
      </c>
      <c r="D129" s="126">
        <f t="shared" ca="1" si="5"/>
        <v>1299.1407938718478</v>
      </c>
    </row>
    <row r="130" spans="1:4" hidden="1" x14ac:dyDescent="0.25">
      <c r="A130" s="93">
        <f t="shared" si="4"/>
        <v>129</v>
      </c>
      <c r="B130" s="119">
        <f t="shared" ref="B130:B193" ca="1" si="6">$B$1*(_xlfn.NORM.INV(RAND(),$G$1,$I$1))</f>
        <v>4.3610901205394494E-2</v>
      </c>
      <c r="C130" s="122">
        <f t="shared" ca="1" si="5"/>
        <v>367.031436359537</v>
      </c>
      <c r="D130" s="126">
        <f t="shared" ca="1" si="5"/>
        <v>1197.3862982779428</v>
      </c>
    </row>
    <row r="131" spans="1:4" hidden="1" x14ac:dyDescent="0.25">
      <c r="A131" s="93">
        <f t="shared" ref="A131:A194" si="7">1+A130</f>
        <v>130</v>
      </c>
      <c r="B131" s="119">
        <f t="shared" ca="1" si="6"/>
        <v>0.11677667644037659</v>
      </c>
      <c r="C131" s="122">
        <f t="shared" ca="1" si="5"/>
        <v>1506.7473479366745</v>
      </c>
      <c r="D131" s="126">
        <f t="shared" ca="1" si="5"/>
        <v>4004.9275959064184</v>
      </c>
    </row>
    <row r="132" spans="1:4" hidden="1" x14ac:dyDescent="0.25">
      <c r="A132" s="93">
        <f t="shared" si="7"/>
        <v>131</v>
      </c>
      <c r="B132" s="119">
        <f t="shared" ca="1" si="6"/>
        <v>6.3824958612182417E-2</v>
      </c>
      <c r="C132" s="122">
        <f t="shared" ref="C132:D195" ca="1" si="8">(_xlfn.NORM.INV(RAND(),$G$1*C$1,$I$1*C$1))</f>
        <v>60.775506569662127</v>
      </c>
      <c r="D132" s="126">
        <f t="shared" ca="1" si="8"/>
        <v>1876.8195693093039</v>
      </c>
    </row>
    <row r="133" spans="1:4" hidden="1" x14ac:dyDescent="0.25">
      <c r="A133" s="93">
        <f t="shared" si="7"/>
        <v>132</v>
      </c>
      <c r="B133" s="119">
        <f t="shared" ca="1" si="6"/>
        <v>0.11327682819854754</v>
      </c>
      <c r="C133" s="122">
        <f t="shared" ca="1" si="8"/>
        <v>1170.2755485006714</v>
      </c>
      <c r="D133" s="126">
        <f t="shared" ca="1" si="8"/>
        <v>733.77792129922364</v>
      </c>
    </row>
    <row r="134" spans="1:4" hidden="1" x14ac:dyDescent="0.25">
      <c r="A134" s="93">
        <f t="shared" si="7"/>
        <v>133</v>
      </c>
      <c r="B134" s="119">
        <f t="shared" ca="1" si="6"/>
        <v>1.842273925435757E-2</v>
      </c>
      <c r="C134" s="122">
        <f t="shared" ca="1" si="8"/>
        <v>592.59571156278014</v>
      </c>
      <c r="D134" s="126">
        <f t="shared" ca="1" si="8"/>
        <v>747.00468046688843</v>
      </c>
    </row>
    <row r="135" spans="1:4" hidden="1" x14ac:dyDescent="0.25">
      <c r="A135" s="93">
        <f t="shared" si="7"/>
        <v>134</v>
      </c>
      <c r="B135" s="119">
        <f t="shared" ca="1" si="6"/>
        <v>0.10369513901178307</v>
      </c>
      <c r="C135" s="122">
        <f t="shared" ca="1" si="8"/>
        <v>218.3405522299218</v>
      </c>
      <c r="D135" s="126">
        <f t="shared" ca="1" si="8"/>
        <v>3278.1164877774331</v>
      </c>
    </row>
    <row r="136" spans="1:4" hidden="1" x14ac:dyDescent="0.25">
      <c r="A136" s="93">
        <f t="shared" si="7"/>
        <v>135</v>
      </c>
      <c r="B136" s="119">
        <f t="shared" ca="1" si="6"/>
        <v>-1.9040068911087588E-2</v>
      </c>
      <c r="C136" s="122">
        <f t="shared" ca="1" si="8"/>
        <v>444.42976280198513</v>
      </c>
      <c r="D136" s="126">
        <f t="shared" ca="1" si="8"/>
        <v>33.055212375110273</v>
      </c>
    </row>
    <row r="137" spans="1:4" hidden="1" x14ac:dyDescent="0.25">
      <c r="A137" s="93">
        <f t="shared" si="7"/>
        <v>136</v>
      </c>
      <c r="B137" s="119">
        <f t="shared" ca="1" si="6"/>
        <v>-6.7935282670409519E-4</v>
      </c>
      <c r="C137" s="122">
        <f t="shared" ca="1" si="8"/>
        <v>286.30693382340985</v>
      </c>
      <c r="D137" s="126">
        <f t="shared" ca="1" si="8"/>
        <v>-412.51950222201845</v>
      </c>
    </row>
    <row r="138" spans="1:4" hidden="1" x14ac:dyDescent="0.25">
      <c r="A138" s="93">
        <f t="shared" si="7"/>
        <v>137</v>
      </c>
      <c r="B138" s="119">
        <f t="shared" ca="1" si="6"/>
        <v>0.10632484963115879</v>
      </c>
      <c r="C138" s="122">
        <f t="shared" ca="1" si="8"/>
        <v>-108.77972929607915</v>
      </c>
      <c r="D138" s="126">
        <f t="shared" ca="1" si="8"/>
        <v>-990.72760105563316</v>
      </c>
    </row>
    <row r="139" spans="1:4" hidden="1" x14ac:dyDescent="0.25">
      <c r="A139" s="93">
        <f t="shared" si="7"/>
        <v>138</v>
      </c>
      <c r="B139" s="119">
        <f t="shared" ca="1" si="6"/>
        <v>7.616546321908356E-2</v>
      </c>
      <c r="C139" s="122">
        <f t="shared" ca="1" si="8"/>
        <v>152.05268660370774</v>
      </c>
      <c r="D139" s="126">
        <f t="shared" ca="1" si="8"/>
        <v>643.51435531595621</v>
      </c>
    </row>
    <row r="140" spans="1:4" hidden="1" x14ac:dyDescent="0.25">
      <c r="A140" s="93">
        <f t="shared" si="7"/>
        <v>139</v>
      </c>
      <c r="B140" s="119">
        <f t="shared" ca="1" si="6"/>
        <v>7.136404570689503E-2</v>
      </c>
      <c r="C140" s="122">
        <f t="shared" ca="1" si="8"/>
        <v>558.70391586234314</v>
      </c>
      <c r="D140" s="126">
        <f t="shared" ca="1" si="8"/>
        <v>795.21436041770778</v>
      </c>
    </row>
    <row r="141" spans="1:4" hidden="1" x14ac:dyDescent="0.25">
      <c r="A141" s="93">
        <f t="shared" si="7"/>
        <v>140</v>
      </c>
      <c r="B141" s="119">
        <f t="shared" ca="1" si="6"/>
        <v>6.2942992755065499E-2</v>
      </c>
      <c r="C141" s="122">
        <f t="shared" ca="1" si="8"/>
        <v>455.29713545608996</v>
      </c>
      <c r="D141" s="126">
        <f t="shared" ca="1" si="8"/>
        <v>1991.5870670856466</v>
      </c>
    </row>
    <row r="142" spans="1:4" hidden="1" x14ac:dyDescent="0.25">
      <c r="A142" s="93">
        <f t="shared" si="7"/>
        <v>141</v>
      </c>
      <c r="B142" s="119">
        <f t="shared" ca="1" si="6"/>
        <v>9.5078297558314276E-2</v>
      </c>
      <c r="C142" s="122">
        <f t="shared" ca="1" si="8"/>
        <v>171.59130339092246</v>
      </c>
      <c r="D142" s="126">
        <f t="shared" ca="1" si="8"/>
        <v>1957.5029321906923</v>
      </c>
    </row>
    <row r="143" spans="1:4" hidden="1" x14ac:dyDescent="0.25">
      <c r="A143" s="93">
        <f t="shared" si="7"/>
        <v>142</v>
      </c>
      <c r="B143" s="119">
        <f t="shared" ca="1" si="6"/>
        <v>3.6764331606721851E-2</v>
      </c>
      <c r="C143" s="122">
        <f t="shared" ca="1" si="8"/>
        <v>848.65251739660232</v>
      </c>
      <c r="D143" s="126">
        <f t="shared" ca="1" si="8"/>
        <v>-1402.3348603271779</v>
      </c>
    </row>
    <row r="144" spans="1:4" hidden="1" x14ac:dyDescent="0.25">
      <c r="A144" s="93">
        <f t="shared" si="7"/>
        <v>143</v>
      </c>
      <c r="B144" s="119">
        <f t="shared" ca="1" si="6"/>
        <v>4.0173269263934254E-2</v>
      </c>
      <c r="C144" s="122">
        <f t="shared" ca="1" si="8"/>
        <v>224.25873651277493</v>
      </c>
      <c r="D144" s="126">
        <f t="shared" ca="1" si="8"/>
        <v>1406.0173960051211</v>
      </c>
    </row>
    <row r="145" spans="1:4" hidden="1" x14ac:dyDescent="0.25">
      <c r="A145" s="93">
        <f t="shared" si="7"/>
        <v>144</v>
      </c>
      <c r="B145" s="119">
        <f t="shared" ca="1" si="6"/>
        <v>9.1724904202214463E-4</v>
      </c>
      <c r="C145" s="122">
        <f t="shared" ca="1" si="8"/>
        <v>679.92547641176066</v>
      </c>
      <c r="D145" s="126">
        <f t="shared" ca="1" si="8"/>
        <v>775.12322261842519</v>
      </c>
    </row>
    <row r="146" spans="1:4" hidden="1" x14ac:dyDescent="0.25">
      <c r="A146" s="93">
        <f t="shared" si="7"/>
        <v>145</v>
      </c>
      <c r="B146" s="119">
        <f t="shared" ca="1" si="6"/>
        <v>6.8766321250157886E-2</v>
      </c>
      <c r="C146" s="122">
        <f t="shared" ca="1" si="8"/>
        <v>722.09665299538744</v>
      </c>
      <c r="D146" s="126">
        <f t="shared" ca="1" si="8"/>
        <v>3611.7153766672095</v>
      </c>
    </row>
    <row r="147" spans="1:4" hidden="1" x14ac:dyDescent="0.25">
      <c r="A147" s="93">
        <f t="shared" si="7"/>
        <v>146</v>
      </c>
      <c r="B147" s="119">
        <f t="shared" ca="1" si="6"/>
        <v>7.4023267155584868E-2</v>
      </c>
      <c r="C147" s="122">
        <f t="shared" ca="1" si="8"/>
        <v>4.5355233927806466</v>
      </c>
      <c r="D147" s="126">
        <f t="shared" ca="1" si="8"/>
        <v>2676.6760535816702</v>
      </c>
    </row>
    <row r="148" spans="1:4" hidden="1" x14ac:dyDescent="0.25">
      <c r="A148" s="93">
        <f t="shared" si="7"/>
        <v>147</v>
      </c>
      <c r="B148" s="119">
        <f t="shared" ca="1" si="6"/>
        <v>3.7000002594138194E-2</v>
      </c>
      <c r="C148" s="122">
        <f t="shared" ca="1" si="8"/>
        <v>444.62158184669431</v>
      </c>
      <c r="D148" s="126">
        <f t="shared" ca="1" si="8"/>
        <v>1918.9818790201739</v>
      </c>
    </row>
    <row r="149" spans="1:4" hidden="1" x14ac:dyDescent="0.25">
      <c r="A149" s="93">
        <f t="shared" si="7"/>
        <v>148</v>
      </c>
      <c r="B149" s="119">
        <f t="shared" ca="1" si="6"/>
        <v>5.1559568715458963E-2</v>
      </c>
      <c r="C149" s="122">
        <f t="shared" ca="1" si="8"/>
        <v>399.83182741066827</v>
      </c>
      <c r="D149" s="126">
        <f t="shared" ca="1" si="8"/>
        <v>1607.884311022488</v>
      </c>
    </row>
    <row r="150" spans="1:4" hidden="1" x14ac:dyDescent="0.25">
      <c r="A150" s="93">
        <f t="shared" si="7"/>
        <v>149</v>
      </c>
      <c r="B150" s="119">
        <f t="shared" ca="1" si="6"/>
        <v>-5.322874080411634E-3</v>
      </c>
      <c r="C150" s="122">
        <f t="shared" ca="1" si="8"/>
        <v>664.28510747616019</v>
      </c>
      <c r="D150" s="126">
        <f t="shared" ca="1" si="8"/>
        <v>439.37686140174424</v>
      </c>
    </row>
    <row r="151" spans="1:4" hidden="1" x14ac:dyDescent="0.25">
      <c r="A151" s="93">
        <f t="shared" si="7"/>
        <v>150</v>
      </c>
      <c r="B151" s="119">
        <f t="shared" ca="1" si="6"/>
        <v>5.515961018555636E-2</v>
      </c>
      <c r="C151" s="122">
        <f t="shared" ca="1" si="8"/>
        <v>695.55199896983947</v>
      </c>
      <c r="D151" s="126">
        <f t="shared" ca="1" si="8"/>
        <v>1.7100040919881394</v>
      </c>
    </row>
    <row r="152" spans="1:4" hidden="1" x14ac:dyDescent="0.25">
      <c r="A152" s="93">
        <f t="shared" si="7"/>
        <v>151</v>
      </c>
      <c r="B152" s="119">
        <f t="shared" ca="1" si="6"/>
        <v>8.014270529182814E-2</v>
      </c>
      <c r="C152" s="122">
        <f t="shared" ca="1" si="8"/>
        <v>207.35071994257498</v>
      </c>
      <c r="D152" s="126">
        <f t="shared" ca="1" si="8"/>
        <v>32.545798961949686</v>
      </c>
    </row>
    <row r="153" spans="1:4" hidden="1" x14ac:dyDescent="0.25">
      <c r="A153" s="93">
        <f t="shared" si="7"/>
        <v>152</v>
      </c>
      <c r="B153" s="119">
        <f t="shared" ca="1" si="6"/>
        <v>8.8925220912432462E-2</v>
      </c>
      <c r="C153" s="122">
        <f t="shared" ca="1" si="8"/>
        <v>445.39121139862584</v>
      </c>
      <c r="D153" s="126">
        <f t="shared" ca="1" si="8"/>
        <v>1577.1752020992762</v>
      </c>
    </row>
    <row r="154" spans="1:4" hidden="1" x14ac:dyDescent="0.25">
      <c r="A154" s="93">
        <f t="shared" si="7"/>
        <v>153</v>
      </c>
      <c r="B154" s="119">
        <f t="shared" ca="1" si="6"/>
        <v>4.493269874560369E-2</v>
      </c>
      <c r="C154" s="122">
        <f t="shared" ca="1" si="8"/>
        <v>198.39375363419737</v>
      </c>
      <c r="D154" s="126">
        <f t="shared" ca="1" si="8"/>
        <v>3474.5469394151874</v>
      </c>
    </row>
    <row r="155" spans="1:4" hidden="1" x14ac:dyDescent="0.25">
      <c r="A155" s="93">
        <f t="shared" si="7"/>
        <v>154</v>
      </c>
      <c r="B155" s="119">
        <f t="shared" ca="1" si="6"/>
        <v>1.9076966509026697E-2</v>
      </c>
      <c r="C155" s="122">
        <f t="shared" ca="1" si="8"/>
        <v>1339.6024940931256</v>
      </c>
      <c r="D155" s="126">
        <f t="shared" ca="1" si="8"/>
        <v>-1298.8954747881353</v>
      </c>
    </row>
    <row r="156" spans="1:4" hidden="1" x14ac:dyDescent="0.25">
      <c r="A156" s="93">
        <f t="shared" si="7"/>
        <v>155</v>
      </c>
      <c r="B156" s="119">
        <f t="shared" ca="1" si="6"/>
        <v>-1.7825804981453447E-2</v>
      </c>
      <c r="C156" s="122">
        <f t="shared" ca="1" si="8"/>
        <v>331.7034822200975</v>
      </c>
      <c r="D156" s="126">
        <f t="shared" ca="1" si="8"/>
        <v>2954.748456147157</v>
      </c>
    </row>
    <row r="157" spans="1:4" hidden="1" x14ac:dyDescent="0.25">
      <c r="A157" s="93">
        <f t="shared" si="7"/>
        <v>156</v>
      </c>
      <c r="B157" s="119">
        <f t="shared" ca="1" si="6"/>
        <v>0.11394652856078677</v>
      </c>
      <c r="C157" s="122">
        <f t="shared" ca="1" si="8"/>
        <v>655.26479131780161</v>
      </c>
      <c r="D157" s="126">
        <f t="shared" ca="1" si="8"/>
        <v>-65.219078654779651</v>
      </c>
    </row>
    <row r="158" spans="1:4" hidden="1" x14ac:dyDescent="0.25">
      <c r="A158" s="93">
        <f t="shared" si="7"/>
        <v>157</v>
      </c>
      <c r="B158" s="119">
        <f t="shared" ca="1" si="6"/>
        <v>0.14690145304711133</v>
      </c>
      <c r="C158" s="122">
        <f t="shared" ca="1" si="8"/>
        <v>807.62135739452799</v>
      </c>
      <c r="D158" s="126">
        <f t="shared" ca="1" si="8"/>
        <v>2408.5761484668947</v>
      </c>
    </row>
    <row r="159" spans="1:4" hidden="1" x14ac:dyDescent="0.25">
      <c r="A159" s="93">
        <f t="shared" si="7"/>
        <v>158</v>
      </c>
      <c r="B159" s="119">
        <f t="shared" ca="1" si="6"/>
        <v>2.4603016364317266E-2</v>
      </c>
      <c r="C159" s="122">
        <f t="shared" ca="1" si="8"/>
        <v>562.32065372385011</v>
      </c>
      <c r="D159" s="126">
        <f t="shared" ca="1" si="8"/>
        <v>395.34532000314528</v>
      </c>
    </row>
    <row r="160" spans="1:4" hidden="1" x14ac:dyDescent="0.25">
      <c r="A160" s="93">
        <f t="shared" si="7"/>
        <v>159</v>
      </c>
      <c r="B160" s="119">
        <f t="shared" ca="1" si="6"/>
        <v>0.11247962492864701</v>
      </c>
      <c r="C160" s="122">
        <f t="shared" ca="1" si="8"/>
        <v>-433.54326583465354</v>
      </c>
      <c r="D160" s="126">
        <f t="shared" ca="1" si="8"/>
        <v>360.7636739615466</v>
      </c>
    </row>
    <row r="161" spans="1:4" hidden="1" x14ac:dyDescent="0.25">
      <c r="A161" s="93">
        <f t="shared" si="7"/>
        <v>160</v>
      </c>
      <c r="B161" s="119">
        <f t="shared" ca="1" si="6"/>
        <v>3.67680566577126E-2</v>
      </c>
      <c r="C161" s="122">
        <f t="shared" ca="1" si="8"/>
        <v>115.82613575283062</v>
      </c>
      <c r="D161" s="126">
        <f t="shared" ca="1" si="8"/>
        <v>-913.69418227282154</v>
      </c>
    </row>
    <row r="162" spans="1:4" hidden="1" x14ac:dyDescent="0.25">
      <c r="A162" s="93">
        <f t="shared" si="7"/>
        <v>161</v>
      </c>
      <c r="B162" s="119">
        <f t="shared" ca="1" si="6"/>
        <v>1.1053492393399589E-2</v>
      </c>
      <c r="C162" s="122">
        <f t="shared" ca="1" si="8"/>
        <v>938.39196029844982</v>
      </c>
      <c r="D162" s="126">
        <f t="shared" ca="1" si="8"/>
        <v>1725.8609305015693</v>
      </c>
    </row>
    <row r="163" spans="1:4" hidden="1" x14ac:dyDescent="0.25">
      <c r="A163" s="93">
        <f t="shared" si="7"/>
        <v>162</v>
      </c>
      <c r="B163" s="119">
        <f t="shared" ca="1" si="6"/>
        <v>-1.4838727720114964E-2</v>
      </c>
      <c r="C163" s="122">
        <f t="shared" ca="1" si="8"/>
        <v>-946.19686604571848</v>
      </c>
      <c r="D163" s="126">
        <f t="shared" ca="1" si="8"/>
        <v>1436.150821767488</v>
      </c>
    </row>
    <row r="164" spans="1:4" hidden="1" x14ac:dyDescent="0.25">
      <c r="A164" s="93">
        <f t="shared" si="7"/>
        <v>163</v>
      </c>
      <c r="B164" s="119">
        <f t="shared" ca="1" si="6"/>
        <v>0.11776052274581413</v>
      </c>
      <c r="C164" s="122">
        <f t="shared" ca="1" si="8"/>
        <v>462.40521092057702</v>
      </c>
      <c r="D164" s="126">
        <f t="shared" ca="1" si="8"/>
        <v>1822.7751118021743</v>
      </c>
    </row>
    <row r="165" spans="1:4" hidden="1" x14ac:dyDescent="0.25">
      <c r="A165" s="93">
        <f t="shared" si="7"/>
        <v>164</v>
      </c>
      <c r="B165" s="119">
        <f t="shared" ca="1" si="6"/>
        <v>0.10205545331088831</v>
      </c>
      <c r="C165" s="122">
        <f t="shared" ca="1" si="8"/>
        <v>286.20658086008353</v>
      </c>
      <c r="D165" s="126">
        <f t="shared" ca="1" si="8"/>
        <v>166.44764874046996</v>
      </c>
    </row>
    <row r="166" spans="1:4" hidden="1" x14ac:dyDescent="0.25">
      <c r="A166" s="93">
        <f t="shared" si="7"/>
        <v>165</v>
      </c>
      <c r="B166" s="119">
        <f t="shared" ca="1" si="6"/>
        <v>0.13030757723988695</v>
      </c>
      <c r="C166" s="122">
        <f t="shared" ca="1" si="8"/>
        <v>-306.66529915815249</v>
      </c>
      <c r="D166" s="126">
        <f t="shared" ca="1" si="8"/>
        <v>50.403061684838462</v>
      </c>
    </row>
    <row r="167" spans="1:4" hidden="1" x14ac:dyDescent="0.25">
      <c r="A167" s="93">
        <f t="shared" si="7"/>
        <v>166</v>
      </c>
      <c r="B167" s="119">
        <f t="shared" ca="1" si="6"/>
        <v>6.2913262103246673E-3</v>
      </c>
      <c r="C167" s="122">
        <f t="shared" ca="1" si="8"/>
        <v>507.43469727195469</v>
      </c>
      <c r="D167" s="126">
        <f t="shared" ca="1" si="8"/>
        <v>836.36591777890112</v>
      </c>
    </row>
    <row r="168" spans="1:4" hidden="1" x14ac:dyDescent="0.25">
      <c r="A168" s="93">
        <f t="shared" si="7"/>
        <v>167</v>
      </c>
      <c r="B168" s="119">
        <f t="shared" ca="1" si="6"/>
        <v>-7.4545904203048255E-2</v>
      </c>
      <c r="C168" s="122">
        <f t="shared" ca="1" si="8"/>
        <v>-118.81830094180145</v>
      </c>
      <c r="D168" s="126">
        <f t="shared" ca="1" si="8"/>
        <v>473.89679833224761</v>
      </c>
    </row>
    <row r="169" spans="1:4" hidden="1" x14ac:dyDescent="0.25">
      <c r="A169" s="93">
        <f t="shared" si="7"/>
        <v>168</v>
      </c>
      <c r="B169" s="119">
        <f t="shared" ca="1" si="6"/>
        <v>7.0077100964556535E-2</v>
      </c>
      <c r="C169" s="122">
        <f t="shared" ca="1" si="8"/>
        <v>632.67083850651466</v>
      </c>
      <c r="D169" s="126">
        <f t="shared" ca="1" si="8"/>
        <v>2625.3799612139765</v>
      </c>
    </row>
    <row r="170" spans="1:4" hidden="1" x14ac:dyDescent="0.25">
      <c r="A170" s="93">
        <f t="shared" si="7"/>
        <v>169</v>
      </c>
      <c r="B170" s="119">
        <f t="shared" ca="1" si="6"/>
        <v>3.4365597014014579E-2</v>
      </c>
      <c r="C170" s="122">
        <f t="shared" ca="1" si="8"/>
        <v>71.979795668833219</v>
      </c>
      <c r="D170" s="126">
        <f t="shared" ca="1" si="8"/>
        <v>1342.3131551159827</v>
      </c>
    </row>
    <row r="171" spans="1:4" hidden="1" x14ac:dyDescent="0.25">
      <c r="A171" s="93">
        <f t="shared" si="7"/>
        <v>170</v>
      </c>
      <c r="B171" s="119">
        <f t="shared" ca="1" si="6"/>
        <v>1.6454946953103039E-2</v>
      </c>
      <c r="C171" s="122">
        <f t="shared" ca="1" si="8"/>
        <v>699.95385622416723</v>
      </c>
      <c r="D171" s="126">
        <f t="shared" ca="1" si="8"/>
        <v>503.26906498546003</v>
      </c>
    </row>
    <row r="172" spans="1:4" hidden="1" x14ac:dyDescent="0.25">
      <c r="A172" s="93">
        <f t="shared" si="7"/>
        <v>171</v>
      </c>
      <c r="B172" s="119">
        <f t="shared" ca="1" si="6"/>
        <v>4.9088314507219649E-2</v>
      </c>
      <c r="C172" s="122">
        <f t="shared" ca="1" si="8"/>
        <v>525.59637034964931</v>
      </c>
      <c r="D172" s="126">
        <f t="shared" ca="1" si="8"/>
        <v>1525.7738230092402</v>
      </c>
    </row>
    <row r="173" spans="1:4" hidden="1" x14ac:dyDescent="0.25">
      <c r="A173" s="93">
        <f t="shared" si="7"/>
        <v>172</v>
      </c>
      <c r="B173" s="119">
        <f t="shared" ca="1" si="6"/>
        <v>6.9153023101782299E-2</v>
      </c>
      <c r="C173" s="122">
        <f t="shared" ca="1" si="8"/>
        <v>898.75673602505958</v>
      </c>
      <c r="D173" s="126">
        <f t="shared" ca="1" si="8"/>
        <v>1295.841618120498</v>
      </c>
    </row>
    <row r="174" spans="1:4" hidden="1" x14ac:dyDescent="0.25">
      <c r="A174" s="93">
        <f t="shared" si="7"/>
        <v>173</v>
      </c>
      <c r="B174" s="119">
        <f t="shared" ca="1" si="6"/>
        <v>2.3123106516530718E-2</v>
      </c>
      <c r="C174" s="122">
        <f t="shared" ca="1" si="8"/>
        <v>-287.49947317968235</v>
      </c>
      <c r="D174" s="126">
        <f t="shared" ca="1" si="8"/>
        <v>1080.8321868411322</v>
      </c>
    </row>
    <row r="175" spans="1:4" hidden="1" x14ac:dyDescent="0.25">
      <c r="A175" s="93">
        <f t="shared" si="7"/>
        <v>174</v>
      </c>
      <c r="B175" s="119">
        <f t="shared" ca="1" si="6"/>
        <v>6.63456504459706E-2</v>
      </c>
      <c r="C175" s="122">
        <f t="shared" ca="1" si="8"/>
        <v>334.23462918982148</v>
      </c>
      <c r="D175" s="126">
        <f t="shared" ca="1" si="8"/>
        <v>2200.2301644148356</v>
      </c>
    </row>
    <row r="176" spans="1:4" hidden="1" x14ac:dyDescent="0.25">
      <c r="A176" s="93">
        <f t="shared" si="7"/>
        <v>175</v>
      </c>
      <c r="B176" s="119">
        <f t="shared" ca="1" si="6"/>
        <v>-6.0333567412578587E-2</v>
      </c>
      <c r="C176" s="122">
        <f t="shared" ca="1" si="8"/>
        <v>1097.8775953502632</v>
      </c>
      <c r="D176" s="126">
        <f t="shared" ca="1" si="8"/>
        <v>499.17421508698845</v>
      </c>
    </row>
    <row r="177" spans="1:4" hidden="1" x14ac:dyDescent="0.25">
      <c r="A177" s="93">
        <f t="shared" si="7"/>
        <v>176</v>
      </c>
      <c r="B177" s="119">
        <f t="shared" ca="1" si="6"/>
        <v>1.1331788382471952E-2</v>
      </c>
      <c r="C177" s="122">
        <f t="shared" ca="1" si="8"/>
        <v>40.469447572244292</v>
      </c>
      <c r="D177" s="126">
        <f t="shared" ca="1" si="8"/>
        <v>1683.6118056046826</v>
      </c>
    </row>
    <row r="178" spans="1:4" hidden="1" x14ac:dyDescent="0.25">
      <c r="A178" s="93">
        <f t="shared" si="7"/>
        <v>177</v>
      </c>
      <c r="B178" s="119">
        <f t="shared" ca="1" si="6"/>
        <v>8.3165888761369655E-2</v>
      </c>
      <c r="C178" s="122">
        <f t="shared" ca="1" si="8"/>
        <v>526.84180707402766</v>
      </c>
      <c r="D178" s="126">
        <f t="shared" ca="1" si="8"/>
        <v>-1235.5717733475776</v>
      </c>
    </row>
    <row r="179" spans="1:4" hidden="1" x14ac:dyDescent="0.25">
      <c r="A179" s="93">
        <f t="shared" si="7"/>
        <v>178</v>
      </c>
      <c r="B179" s="119">
        <f t="shared" ca="1" si="6"/>
        <v>9.3025163007507725E-2</v>
      </c>
      <c r="C179" s="122">
        <f t="shared" ca="1" si="8"/>
        <v>777.10635029191621</v>
      </c>
      <c r="D179" s="126">
        <f t="shared" ca="1" si="8"/>
        <v>307.04516656947055</v>
      </c>
    </row>
    <row r="180" spans="1:4" hidden="1" x14ac:dyDescent="0.25">
      <c r="A180" s="93">
        <f t="shared" si="7"/>
        <v>179</v>
      </c>
      <c r="B180" s="119">
        <f t="shared" ca="1" si="6"/>
        <v>6.5191976475681479E-2</v>
      </c>
      <c r="C180" s="122">
        <f t="shared" ca="1" si="8"/>
        <v>-615.40336466639656</v>
      </c>
      <c r="D180" s="126">
        <f t="shared" ca="1" si="8"/>
        <v>2222.5532268106604</v>
      </c>
    </row>
    <row r="181" spans="1:4" hidden="1" x14ac:dyDescent="0.25">
      <c r="A181" s="93">
        <f t="shared" si="7"/>
        <v>180</v>
      </c>
      <c r="B181" s="119">
        <f t="shared" ca="1" si="6"/>
        <v>2.7174672941053985E-2</v>
      </c>
      <c r="C181" s="122">
        <f t="shared" ca="1" si="8"/>
        <v>837.05506964580627</v>
      </c>
      <c r="D181" s="126">
        <f t="shared" ca="1" si="8"/>
        <v>-168.53885473652235</v>
      </c>
    </row>
    <row r="182" spans="1:4" hidden="1" x14ac:dyDescent="0.25">
      <c r="A182" s="93">
        <f t="shared" si="7"/>
        <v>181</v>
      </c>
      <c r="B182" s="119">
        <f t="shared" ca="1" si="6"/>
        <v>1.6562306572312162E-2</v>
      </c>
      <c r="C182" s="122">
        <f t="shared" ca="1" si="8"/>
        <v>756.85531736664916</v>
      </c>
      <c r="D182" s="126">
        <f t="shared" ca="1" si="8"/>
        <v>143.07283882241722</v>
      </c>
    </row>
    <row r="183" spans="1:4" hidden="1" x14ac:dyDescent="0.25">
      <c r="A183" s="93">
        <f t="shared" si="7"/>
        <v>182</v>
      </c>
      <c r="B183" s="119">
        <f t="shared" ca="1" si="6"/>
        <v>9.5924077318890216E-2</v>
      </c>
      <c r="C183" s="122">
        <f t="shared" ca="1" si="8"/>
        <v>180.81088275613183</v>
      </c>
      <c r="D183" s="126">
        <f t="shared" ca="1" si="8"/>
        <v>1130.7299320197751</v>
      </c>
    </row>
    <row r="184" spans="1:4" hidden="1" x14ac:dyDescent="0.25">
      <c r="A184" s="93">
        <f t="shared" si="7"/>
        <v>183</v>
      </c>
      <c r="B184" s="119">
        <f t="shared" ca="1" si="6"/>
        <v>8.4830008095974518E-2</v>
      </c>
      <c r="C184" s="122">
        <f t="shared" ca="1" si="8"/>
        <v>219.40088053298615</v>
      </c>
      <c r="D184" s="126">
        <f t="shared" ca="1" si="8"/>
        <v>509.38984120402347</v>
      </c>
    </row>
    <row r="185" spans="1:4" hidden="1" x14ac:dyDescent="0.25">
      <c r="A185" s="93">
        <f t="shared" si="7"/>
        <v>184</v>
      </c>
      <c r="B185" s="119">
        <f t="shared" ca="1" si="6"/>
        <v>3.6524585101981331E-2</v>
      </c>
      <c r="C185" s="122">
        <f t="shared" ca="1" si="8"/>
        <v>175.72428533146717</v>
      </c>
      <c r="D185" s="126">
        <f t="shared" ca="1" si="8"/>
        <v>1581.3731322259111</v>
      </c>
    </row>
    <row r="186" spans="1:4" hidden="1" x14ac:dyDescent="0.25">
      <c r="A186" s="93">
        <f t="shared" si="7"/>
        <v>185</v>
      </c>
      <c r="B186" s="119">
        <f t="shared" ca="1" si="6"/>
        <v>5.1977494123397708E-2</v>
      </c>
      <c r="C186" s="122">
        <f t="shared" ca="1" si="8"/>
        <v>142.70283413024811</v>
      </c>
      <c r="D186" s="126">
        <f t="shared" ca="1" si="8"/>
        <v>1905.6220183375399</v>
      </c>
    </row>
    <row r="187" spans="1:4" hidden="1" x14ac:dyDescent="0.25">
      <c r="A187" s="93">
        <f t="shared" si="7"/>
        <v>186</v>
      </c>
      <c r="B187" s="119">
        <f t="shared" ca="1" si="6"/>
        <v>-4.4568847982143472E-2</v>
      </c>
      <c r="C187" s="122">
        <f t="shared" ca="1" si="8"/>
        <v>639.92278705170702</v>
      </c>
      <c r="D187" s="126">
        <f t="shared" ca="1" si="8"/>
        <v>3425.4665821622016</v>
      </c>
    </row>
    <row r="188" spans="1:4" hidden="1" x14ac:dyDescent="0.25">
      <c r="A188" s="93">
        <f t="shared" si="7"/>
        <v>187</v>
      </c>
      <c r="B188" s="119">
        <f t="shared" ca="1" si="6"/>
        <v>5.0683141527268646E-2</v>
      </c>
      <c r="C188" s="122">
        <f t="shared" ca="1" si="8"/>
        <v>51.118454957377594</v>
      </c>
      <c r="D188" s="126">
        <f t="shared" ca="1" si="8"/>
        <v>-640.78605072323239</v>
      </c>
    </row>
    <row r="189" spans="1:4" hidden="1" x14ac:dyDescent="0.25">
      <c r="A189" s="93">
        <f t="shared" si="7"/>
        <v>188</v>
      </c>
      <c r="B189" s="119">
        <f t="shared" ca="1" si="6"/>
        <v>-5.7008978054575651E-2</v>
      </c>
      <c r="C189" s="122">
        <f t="shared" ca="1" si="8"/>
        <v>514.94500094748196</v>
      </c>
      <c r="D189" s="126">
        <f t="shared" ca="1" si="8"/>
        <v>-176.30153283845038</v>
      </c>
    </row>
    <row r="190" spans="1:4" hidden="1" x14ac:dyDescent="0.25">
      <c r="A190" s="93">
        <f t="shared" si="7"/>
        <v>189</v>
      </c>
      <c r="B190" s="119">
        <f t="shared" ca="1" si="6"/>
        <v>5.2821793843021568E-2</v>
      </c>
      <c r="C190" s="122">
        <f t="shared" ca="1" si="8"/>
        <v>300.85048182931246</v>
      </c>
      <c r="D190" s="126">
        <f t="shared" ca="1" si="8"/>
        <v>1978.4943688650296</v>
      </c>
    </row>
    <row r="191" spans="1:4" hidden="1" x14ac:dyDescent="0.25">
      <c r="A191" s="93">
        <f t="shared" si="7"/>
        <v>190</v>
      </c>
      <c r="B191" s="119">
        <f t="shared" ca="1" si="6"/>
        <v>6.8080832052851703E-2</v>
      </c>
      <c r="C191" s="122">
        <f t="shared" ca="1" si="8"/>
        <v>1179.3403498939101</v>
      </c>
      <c r="D191" s="126">
        <f t="shared" ca="1" si="8"/>
        <v>881.49898219365878</v>
      </c>
    </row>
    <row r="192" spans="1:4" hidden="1" x14ac:dyDescent="0.25">
      <c r="A192" s="93">
        <f t="shared" si="7"/>
        <v>191</v>
      </c>
      <c r="B192" s="119">
        <f t="shared" ca="1" si="6"/>
        <v>4.428145821275313E-2</v>
      </c>
      <c r="C192" s="122">
        <f t="shared" ca="1" si="8"/>
        <v>264.7287891376302</v>
      </c>
      <c r="D192" s="126">
        <f t="shared" ca="1" si="8"/>
        <v>1933.5102637445611</v>
      </c>
    </row>
    <row r="193" spans="1:4" hidden="1" x14ac:dyDescent="0.25">
      <c r="A193" s="93">
        <f t="shared" si="7"/>
        <v>192</v>
      </c>
      <c r="B193" s="119">
        <f t="shared" ca="1" si="6"/>
        <v>9.5272181829727576E-2</v>
      </c>
      <c r="C193" s="122">
        <f t="shared" ca="1" si="8"/>
        <v>583.52154008550838</v>
      </c>
      <c r="D193" s="126">
        <f t="shared" ca="1" si="8"/>
        <v>690.34531115508253</v>
      </c>
    </row>
    <row r="194" spans="1:4" hidden="1" x14ac:dyDescent="0.25">
      <c r="A194" s="93">
        <f t="shared" si="7"/>
        <v>193</v>
      </c>
      <c r="B194" s="119">
        <f t="shared" ref="B194:B257" ca="1" si="9">$B$1*(_xlfn.NORM.INV(RAND(),$G$1,$I$1))</f>
        <v>-7.5790513462627856E-4</v>
      </c>
      <c r="C194" s="122">
        <f t="shared" ca="1" si="8"/>
        <v>564.65315725478069</v>
      </c>
      <c r="D194" s="126">
        <f t="shared" ca="1" si="8"/>
        <v>417.75741775238146</v>
      </c>
    </row>
    <row r="195" spans="1:4" hidden="1" x14ac:dyDescent="0.25">
      <c r="A195" s="93">
        <f t="shared" ref="A195:A258" si="10">1+A194</f>
        <v>194</v>
      </c>
      <c r="B195" s="119">
        <f t="shared" ca="1" si="9"/>
        <v>6.824764000507276E-2</v>
      </c>
      <c r="C195" s="122">
        <f t="shared" ca="1" si="8"/>
        <v>818.0102077279281</v>
      </c>
      <c r="D195" s="126">
        <f t="shared" ca="1" si="8"/>
        <v>824.11711549965753</v>
      </c>
    </row>
    <row r="196" spans="1:4" hidden="1" x14ac:dyDescent="0.25">
      <c r="A196" s="93">
        <f t="shared" si="10"/>
        <v>195</v>
      </c>
      <c r="B196" s="119">
        <f t="shared" ca="1" si="9"/>
        <v>3.0722083030430447E-2</v>
      </c>
      <c r="C196" s="122">
        <f t="shared" ref="C196:D259" ca="1" si="11">(_xlfn.NORM.INV(RAND(),$G$1*C$1,$I$1*C$1))</f>
        <v>347.19553794826442</v>
      </c>
      <c r="D196" s="126">
        <f t="shared" ca="1" si="11"/>
        <v>2156.053472751847</v>
      </c>
    </row>
    <row r="197" spans="1:4" hidden="1" x14ac:dyDescent="0.25">
      <c r="A197" s="93">
        <f t="shared" si="10"/>
        <v>196</v>
      </c>
      <c r="B197" s="119">
        <f t="shared" ca="1" si="9"/>
        <v>1.8018396147679375E-3</v>
      </c>
      <c r="C197" s="122">
        <f t="shared" ca="1" si="11"/>
        <v>757.40617155849577</v>
      </c>
      <c r="D197" s="126">
        <f t="shared" ca="1" si="11"/>
        <v>1577.9645742057551</v>
      </c>
    </row>
    <row r="198" spans="1:4" hidden="1" x14ac:dyDescent="0.25">
      <c r="A198" s="93">
        <f t="shared" si="10"/>
        <v>197</v>
      </c>
      <c r="B198" s="119">
        <f t="shared" ca="1" si="9"/>
        <v>1.3376667276004152E-2</v>
      </c>
      <c r="C198" s="122">
        <f t="shared" ca="1" si="11"/>
        <v>60.657341478144303</v>
      </c>
      <c r="D198" s="126">
        <f t="shared" ca="1" si="11"/>
        <v>-389.23213864035074</v>
      </c>
    </row>
    <row r="199" spans="1:4" hidden="1" x14ac:dyDescent="0.25">
      <c r="A199" s="93">
        <f t="shared" si="10"/>
        <v>198</v>
      </c>
      <c r="B199" s="119">
        <f t="shared" ca="1" si="9"/>
        <v>4.2355255880222542E-2</v>
      </c>
      <c r="C199" s="122">
        <f t="shared" ca="1" si="11"/>
        <v>-71.59458637531452</v>
      </c>
      <c r="D199" s="126">
        <f t="shared" ca="1" si="11"/>
        <v>1047.9359384111663</v>
      </c>
    </row>
    <row r="200" spans="1:4" hidden="1" x14ac:dyDescent="0.25">
      <c r="A200" s="93">
        <f t="shared" si="10"/>
        <v>199</v>
      </c>
      <c r="B200" s="119">
        <f t="shared" ca="1" si="9"/>
        <v>2.0223116743902727E-2</v>
      </c>
      <c r="C200" s="122">
        <f t="shared" ca="1" si="11"/>
        <v>1298.0624296838125</v>
      </c>
      <c r="D200" s="126">
        <f t="shared" ca="1" si="11"/>
        <v>689.66428107326317</v>
      </c>
    </row>
    <row r="201" spans="1:4" hidden="1" x14ac:dyDescent="0.25">
      <c r="A201" s="93">
        <f t="shared" si="10"/>
        <v>200</v>
      </c>
      <c r="B201" s="119">
        <f t="shared" ca="1" si="9"/>
        <v>3.689022308845568E-2</v>
      </c>
      <c r="C201" s="122">
        <f t="shared" ca="1" si="11"/>
        <v>77.32870934765549</v>
      </c>
      <c r="D201" s="126">
        <f t="shared" ca="1" si="11"/>
        <v>925.84163826790075</v>
      </c>
    </row>
    <row r="202" spans="1:4" hidden="1" x14ac:dyDescent="0.25">
      <c r="A202" s="93">
        <f t="shared" si="10"/>
        <v>201</v>
      </c>
      <c r="B202" s="119">
        <f t="shared" ca="1" si="9"/>
        <v>9.9465109003405286E-2</v>
      </c>
      <c r="C202" s="122">
        <f t="shared" ca="1" si="11"/>
        <v>437.77149068651011</v>
      </c>
      <c r="D202" s="126">
        <f t="shared" ca="1" si="11"/>
        <v>527.52171879767593</v>
      </c>
    </row>
    <row r="203" spans="1:4" hidden="1" x14ac:dyDescent="0.25">
      <c r="A203" s="93">
        <f t="shared" si="10"/>
        <v>202</v>
      </c>
      <c r="B203" s="119">
        <f t="shared" ca="1" si="9"/>
        <v>-7.116124873996453E-3</v>
      </c>
      <c r="C203" s="122">
        <f t="shared" ca="1" si="11"/>
        <v>-112.41560269751119</v>
      </c>
      <c r="D203" s="126">
        <f t="shared" ca="1" si="11"/>
        <v>1472.5929627454227</v>
      </c>
    </row>
    <row r="204" spans="1:4" hidden="1" x14ac:dyDescent="0.25">
      <c r="A204" s="93">
        <f t="shared" si="10"/>
        <v>203</v>
      </c>
      <c r="B204" s="119">
        <f t="shared" ca="1" si="9"/>
        <v>3.7630317521364198E-2</v>
      </c>
      <c r="C204" s="122">
        <f t="shared" ca="1" si="11"/>
        <v>-296.01559129286227</v>
      </c>
      <c r="D204" s="126">
        <f t="shared" ca="1" si="11"/>
        <v>709.15390756877377</v>
      </c>
    </row>
    <row r="205" spans="1:4" hidden="1" x14ac:dyDescent="0.25">
      <c r="A205" s="93">
        <f t="shared" si="10"/>
        <v>204</v>
      </c>
      <c r="B205" s="119">
        <f t="shared" ca="1" si="9"/>
        <v>-1.6901358660863883E-2</v>
      </c>
      <c r="C205" s="122">
        <f t="shared" ca="1" si="11"/>
        <v>404.19179842553694</v>
      </c>
      <c r="D205" s="126">
        <f t="shared" ca="1" si="11"/>
        <v>-1223.2704456392039</v>
      </c>
    </row>
    <row r="206" spans="1:4" hidden="1" x14ac:dyDescent="0.25">
      <c r="A206" s="93">
        <f t="shared" si="10"/>
        <v>205</v>
      </c>
      <c r="B206" s="119">
        <f t="shared" ca="1" si="9"/>
        <v>-2.086281642385665E-2</v>
      </c>
      <c r="C206" s="122">
        <f t="shared" ca="1" si="11"/>
        <v>412.5799820014513</v>
      </c>
      <c r="D206" s="126">
        <f t="shared" ca="1" si="11"/>
        <v>-790.11122901248677</v>
      </c>
    </row>
    <row r="207" spans="1:4" hidden="1" x14ac:dyDescent="0.25">
      <c r="A207" s="93">
        <f t="shared" si="10"/>
        <v>206</v>
      </c>
      <c r="B207" s="119">
        <f t="shared" ca="1" si="9"/>
        <v>9.0608385458596147E-2</v>
      </c>
      <c r="C207" s="122">
        <f t="shared" ca="1" si="11"/>
        <v>879.99536121552023</v>
      </c>
      <c r="D207" s="126">
        <f t="shared" ca="1" si="11"/>
        <v>790.04348830029244</v>
      </c>
    </row>
    <row r="208" spans="1:4" hidden="1" x14ac:dyDescent="0.25">
      <c r="A208" s="93">
        <f t="shared" si="10"/>
        <v>207</v>
      </c>
      <c r="B208" s="119">
        <f t="shared" ca="1" si="9"/>
        <v>5.6749906482204973E-2</v>
      </c>
      <c r="C208" s="122">
        <f t="shared" ca="1" si="11"/>
        <v>1111.0257270759082</v>
      </c>
      <c r="D208" s="126">
        <f t="shared" ca="1" si="11"/>
        <v>882.25045176858578</v>
      </c>
    </row>
    <row r="209" spans="1:4" hidden="1" x14ac:dyDescent="0.25">
      <c r="A209" s="93">
        <f t="shared" si="10"/>
        <v>208</v>
      </c>
      <c r="B209" s="119">
        <f t="shared" ca="1" si="9"/>
        <v>3.6792318318601643E-2</v>
      </c>
      <c r="C209" s="122">
        <f t="shared" ca="1" si="11"/>
        <v>-170.47222818911575</v>
      </c>
      <c r="D209" s="126">
        <f t="shared" ca="1" si="11"/>
        <v>2292.0583159164144</v>
      </c>
    </row>
    <row r="210" spans="1:4" hidden="1" x14ac:dyDescent="0.25">
      <c r="A210" s="93">
        <f t="shared" si="10"/>
        <v>209</v>
      </c>
      <c r="B210" s="119">
        <f t="shared" ca="1" si="9"/>
        <v>4.2686210717187513E-2</v>
      </c>
      <c r="C210" s="122">
        <f t="shared" ca="1" si="11"/>
        <v>1710.6299246181629</v>
      </c>
      <c r="D210" s="126">
        <f t="shared" ca="1" si="11"/>
        <v>2592.8811326089617</v>
      </c>
    </row>
    <row r="211" spans="1:4" hidden="1" x14ac:dyDescent="0.25">
      <c r="A211" s="93">
        <f t="shared" si="10"/>
        <v>210</v>
      </c>
      <c r="B211" s="119">
        <f t="shared" ca="1" si="9"/>
        <v>6.4916332722728565E-2</v>
      </c>
      <c r="C211" s="122">
        <f t="shared" ca="1" si="11"/>
        <v>830.39723363672545</v>
      </c>
      <c r="D211" s="126">
        <f t="shared" ca="1" si="11"/>
        <v>1682.3614907384567</v>
      </c>
    </row>
    <row r="212" spans="1:4" hidden="1" x14ac:dyDescent="0.25">
      <c r="A212" s="93">
        <f t="shared" si="10"/>
        <v>211</v>
      </c>
      <c r="B212" s="119">
        <f t="shared" ca="1" si="9"/>
        <v>1.3005244806527476E-2</v>
      </c>
      <c r="C212" s="122">
        <f t="shared" ca="1" si="11"/>
        <v>346.66608395729452</v>
      </c>
      <c r="D212" s="126">
        <f t="shared" ca="1" si="11"/>
        <v>1995.1922320719621</v>
      </c>
    </row>
    <row r="213" spans="1:4" hidden="1" x14ac:dyDescent="0.25">
      <c r="A213" s="93">
        <f t="shared" si="10"/>
        <v>212</v>
      </c>
      <c r="B213" s="119">
        <f t="shared" ca="1" si="9"/>
        <v>-2.9011300271345464E-2</v>
      </c>
      <c r="C213" s="122">
        <f t="shared" ca="1" si="11"/>
        <v>664.86570315404833</v>
      </c>
      <c r="D213" s="126">
        <f t="shared" ca="1" si="11"/>
        <v>1157.2994466474497</v>
      </c>
    </row>
    <row r="214" spans="1:4" hidden="1" x14ac:dyDescent="0.25">
      <c r="A214" s="93">
        <f t="shared" si="10"/>
        <v>213</v>
      </c>
      <c r="B214" s="119">
        <f t="shared" ca="1" si="9"/>
        <v>8.3965073080428124E-2</v>
      </c>
      <c r="C214" s="122">
        <f t="shared" ca="1" si="11"/>
        <v>953.21337112380388</v>
      </c>
      <c r="D214" s="126">
        <f t="shared" ca="1" si="11"/>
        <v>-628.88780314872201</v>
      </c>
    </row>
    <row r="215" spans="1:4" hidden="1" x14ac:dyDescent="0.25">
      <c r="A215" s="93">
        <f t="shared" si="10"/>
        <v>214</v>
      </c>
      <c r="B215" s="119">
        <f t="shared" ca="1" si="9"/>
        <v>5.8862389144914519E-2</v>
      </c>
      <c r="C215" s="122">
        <f t="shared" ca="1" si="11"/>
        <v>1082.5497225152794</v>
      </c>
      <c r="D215" s="126">
        <f t="shared" ca="1" si="11"/>
        <v>1253.9484254464724</v>
      </c>
    </row>
    <row r="216" spans="1:4" hidden="1" x14ac:dyDescent="0.25">
      <c r="A216" s="93">
        <f t="shared" si="10"/>
        <v>215</v>
      </c>
      <c r="B216" s="119">
        <f t="shared" ca="1" si="9"/>
        <v>3.1185103909758635E-2</v>
      </c>
      <c r="C216" s="122">
        <f t="shared" ca="1" si="11"/>
        <v>312.72337702307055</v>
      </c>
      <c r="D216" s="126">
        <f t="shared" ca="1" si="11"/>
        <v>3513.5479248626352</v>
      </c>
    </row>
    <row r="217" spans="1:4" hidden="1" x14ac:dyDescent="0.25">
      <c r="A217" s="93">
        <f t="shared" si="10"/>
        <v>216</v>
      </c>
      <c r="B217" s="119">
        <f t="shared" ca="1" si="9"/>
        <v>0.21823731233728288</v>
      </c>
      <c r="C217" s="122">
        <f t="shared" ca="1" si="11"/>
        <v>-135.01211696329551</v>
      </c>
      <c r="D217" s="126">
        <f t="shared" ca="1" si="11"/>
        <v>-138.18527205287546</v>
      </c>
    </row>
    <row r="218" spans="1:4" hidden="1" x14ac:dyDescent="0.25">
      <c r="A218" s="93">
        <f t="shared" si="10"/>
        <v>217</v>
      </c>
      <c r="B218" s="119">
        <f t="shared" ca="1" si="9"/>
        <v>5.9940887834755263E-2</v>
      </c>
      <c r="C218" s="122">
        <f t="shared" ca="1" si="11"/>
        <v>601.17909074856743</v>
      </c>
      <c r="D218" s="126">
        <f t="shared" ca="1" si="11"/>
        <v>-935.15386868578253</v>
      </c>
    </row>
    <row r="219" spans="1:4" hidden="1" x14ac:dyDescent="0.25">
      <c r="A219" s="93">
        <f t="shared" si="10"/>
        <v>218</v>
      </c>
      <c r="B219" s="119">
        <f t="shared" ca="1" si="9"/>
        <v>0.13540014494156455</v>
      </c>
      <c r="C219" s="122">
        <f t="shared" ca="1" si="11"/>
        <v>232.14381786264511</v>
      </c>
      <c r="D219" s="126">
        <f t="shared" ca="1" si="11"/>
        <v>2126.3650051848499</v>
      </c>
    </row>
    <row r="220" spans="1:4" hidden="1" x14ac:dyDescent="0.25">
      <c r="A220" s="93">
        <f t="shared" si="10"/>
        <v>219</v>
      </c>
      <c r="B220" s="119">
        <f t="shared" ca="1" si="9"/>
        <v>-1.7618665708723599E-2</v>
      </c>
      <c r="C220" s="122">
        <f t="shared" ca="1" si="11"/>
        <v>904.25904617561423</v>
      </c>
      <c r="D220" s="126">
        <f t="shared" ca="1" si="11"/>
        <v>0.55256827830112343</v>
      </c>
    </row>
    <row r="221" spans="1:4" hidden="1" x14ac:dyDescent="0.25">
      <c r="A221" s="93">
        <f t="shared" si="10"/>
        <v>220</v>
      </c>
      <c r="B221" s="119">
        <f t="shared" ca="1" si="9"/>
        <v>7.3709061488486688E-2</v>
      </c>
      <c r="C221" s="122">
        <f t="shared" ca="1" si="11"/>
        <v>1147.2784304645234</v>
      </c>
      <c r="D221" s="126">
        <f t="shared" ca="1" si="11"/>
        <v>1617.9340458317215</v>
      </c>
    </row>
    <row r="222" spans="1:4" hidden="1" x14ac:dyDescent="0.25">
      <c r="A222" s="93">
        <f t="shared" si="10"/>
        <v>221</v>
      </c>
      <c r="B222" s="119">
        <f t="shared" ca="1" si="9"/>
        <v>4.329785902518981E-2</v>
      </c>
      <c r="C222" s="122">
        <f t="shared" ca="1" si="11"/>
        <v>701.40438157714141</v>
      </c>
      <c r="D222" s="126">
        <f t="shared" ca="1" si="11"/>
        <v>1126.51173366852</v>
      </c>
    </row>
    <row r="223" spans="1:4" hidden="1" x14ac:dyDescent="0.25">
      <c r="A223" s="93">
        <f t="shared" si="10"/>
        <v>222</v>
      </c>
      <c r="B223" s="119">
        <f t="shared" ca="1" si="9"/>
        <v>6.9510796601149158E-2</v>
      </c>
      <c r="C223" s="122">
        <f t="shared" ca="1" si="11"/>
        <v>660.66637058609649</v>
      </c>
      <c r="D223" s="126">
        <f t="shared" ca="1" si="11"/>
        <v>1992.7147251079141</v>
      </c>
    </row>
    <row r="224" spans="1:4" hidden="1" x14ac:dyDescent="0.25">
      <c r="A224" s="93">
        <f t="shared" si="10"/>
        <v>223</v>
      </c>
      <c r="B224" s="119">
        <f t="shared" ca="1" si="9"/>
        <v>0.1168722738541404</v>
      </c>
      <c r="C224" s="122">
        <f t="shared" ca="1" si="11"/>
        <v>814.10419403574997</v>
      </c>
      <c r="D224" s="126">
        <f t="shared" ca="1" si="11"/>
        <v>942.49123128683311</v>
      </c>
    </row>
    <row r="225" spans="1:4" hidden="1" x14ac:dyDescent="0.25">
      <c r="A225" s="93">
        <f t="shared" si="10"/>
        <v>224</v>
      </c>
      <c r="B225" s="119">
        <f t="shared" ca="1" si="9"/>
        <v>2.5557441608770284E-2</v>
      </c>
      <c r="C225" s="122">
        <f t="shared" ca="1" si="11"/>
        <v>576.15212460518001</v>
      </c>
      <c r="D225" s="126">
        <f t="shared" ca="1" si="11"/>
        <v>937.6978286916243</v>
      </c>
    </row>
    <row r="226" spans="1:4" hidden="1" x14ac:dyDescent="0.25">
      <c r="A226" s="93">
        <f t="shared" si="10"/>
        <v>225</v>
      </c>
      <c r="B226" s="119">
        <f t="shared" ca="1" si="9"/>
        <v>9.6510225327868723E-3</v>
      </c>
      <c r="C226" s="122">
        <f t="shared" ca="1" si="11"/>
        <v>645.12843370246173</v>
      </c>
      <c r="D226" s="126">
        <f t="shared" ca="1" si="11"/>
        <v>-97.46805797440129</v>
      </c>
    </row>
    <row r="227" spans="1:4" hidden="1" x14ac:dyDescent="0.25">
      <c r="A227" s="93">
        <f t="shared" si="10"/>
        <v>226</v>
      </c>
      <c r="B227" s="119">
        <f t="shared" ca="1" si="9"/>
        <v>3.5146396683032127E-2</v>
      </c>
      <c r="C227" s="122">
        <f t="shared" ca="1" si="11"/>
        <v>338.0369498181791</v>
      </c>
      <c r="D227" s="126">
        <f t="shared" ca="1" si="11"/>
        <v>2292.2912003743586</v>
      </c>
    </row>
    <row r="228" spans="1:4" hidden="1" x14ac:dyDescent="0.25">
      <c r="A228" s="93">
        <f t="shared" si="10"/>
        <v>227</v>
      </c>
      <c r="B228" s="119">
        <f t="shared" ca="1" si="9"/>
        <v>0.10855553928027041</v>
      </c>
      <c r="C228" s="122">
        <f t="shared" ca="1" si="11"/>
        <v>704.26700388351094</v>
      </c>
      <c r="D228" s="126">
        <f t="shared" ca="1" si="11"/>
        <v>1557.5504453946908</v>
      </c>
    </row>
    <row r="229" spans="1:4" hidden="1" x14ac:dyDescent="0.25">
      <c r="A229" s="93">
        <f t="shared" si="10"/>
        <v>228</v>
      </c>
      <c r="B229" s="119">
        <f t="shared" ca="1" si="9"/>
        <v>8.8486336655280412E-2</v>
      </c>
      <c r="C229" s="122">
        <f t="shared" ca="1" si="11"/>
        <v>-200.85487625880933</v>
      </c>
      <c r="D229" s="126">
        <f t="shared" ca="1" si="11"/>
        <v>596.23567121647682</v>
      </c>
    </row>
    <row r="230" spans="1:4" hidden="1" x14ac:dyDescent="0.25">
      <c r="A230" s="93">
        <f t="shared" si="10"/>
        <v>229</v>
      </c>
      <c r="B230" s="119">
        <f t="shared" ca="1" si="9"/>
        <v>7.0012370734201371E-2</v>
      </c>
      <c r="C230" s="122">
        <f t="shared" ca="1" si="11"/>
        <v>79.583413320781176</v>
      </c>
      <c r="D230" s="126">
        <f t="shared" ca="1" si="11"/>
        <v>1211.3923067422272</v>
      </c>
    </row>
    <row r="231" spans="1:4" hidden="1" x14ac:dyDescent="0.25">
      <c r="A231" s="93">
        <f t="shared" si="10"/>
        <v>230</v>
      </c>
      <c r="B231" s="119">
        <f t="shared" ca="1" si="9"/>
        <v>4.6901071708315832E-2</v>
      </c>
      <c r="C231" s="122">
        <f t="shared" ca="1" si="11"/>
        <v>378.69284029308028</v>
      </c>
      <c r="D231" s="126">
        <f t="shared" ca="1" si="11"/>
        <v>-1019.576139060722</v>
      </c>
    </row>
    <row r="232" spans="1:4" hidden="1" x14ac:dyDescent="0.25">
      <c r="A232" s="93">
        <f t="shared" si="10"/>
        <v>231</v>
      </c>
      <c r="B232" s="119">
        <f t="shared" ca="1" si="9"/>
        <v>8.8996866272449973E-2</v>
      </c>
      <c r="C232" s="122">
        <f t="shared" ca="1" si="11"/>
        <v>1079.5196324513554</v>
      </c>
      <c r="D232" s="126">
        <f t="shared" ca="1" si="11"/>
        <v>2979.0157843779625</v>
      </c>
    </row>
    <row r="233" spans="1:4" hidden="1" x14ac:dyDescent="0.25">
      <c r="A233" s="93">
        <f t="shared" si="10"/>
        <v>232</v>
      </c>
      <c r="B233" s="119">
        <f t="shared" ca="1" si="9"/>
        <v>4.6450070556686915E-2</v>
      </c>
      <c r="C233" s="122">
        <f t="shared" ca="1" si="11"/>
        <v>-1.1476172212647953</v>
      </c>
      <c r="D233" s="126">
        <f t="shared" ca="1" si="11"/>
        <v>461.7852533626849</v>
      </c>
    </row>
    <row r="234" spans="1:4" hidden="1" x14ac:dyDescent="0.25">
      <c r="A234" s="93">
        <f t="shared" si="10"/>
        <v>233</v>
      </c>
      <c r="B234" s="119">
        <f t="shared" ca="1" si="9"/>
        <v>2.5329581023013078E-2</v>
      </c>
      <c r="C234" s="122">
        <f t="shared" ca="1" si="11"/>
        <v>1039.742160814139</v>
      </c>
      <c r="D234" s="126">
        <f t="shared" ca="1" si="11"/>
        <v>1943.5679858377159</v>
      </c>
    </row>
    <row r="235" spans="1:4" hidden="1" x14ac:dyDescent="0.25">
      <c r="A235" s="93">
        <f t="shared" si="10"/>
        <v>234</v>
      </c>
      <c r="B235" s="119">
        <f t="shared" ca="1" si="9"/>
        <v>-5.5730593255690491E-3</v>
      </c>
      <c r="C235" s="122">
        <f t="shared" ca="1" si="11"/>
        <v>748.83809995669208</v>
      </c>
      <c r="D235" s="126">
        <f t="shared" ca="1" si="11"/>
        <v>1045.0810384492702</v>
      </c>
    </row>
    <row r="236" spans="1:4" hidden="1" x14ac:dyDescent="0.25">
      <c r="A236" s="93">
        <f t="shared" si="10"/>
        <v>235</v>
      </c>
      <c r="B236" s="119">
        <f t="shared" ca="1" si="9"/>
        <v>8.8764681915365656E-2</v>
      </c>
      <c r="C236" s="122">
        <f t="shared" ca="1" si="11"/>
        <v>1182.4644294593886</v>
      </c>
      <c r="D236" s="126">
        <f t="shared" ca="1" si="11"/>
        <v>1772.6239527365119</v>
      </c>
    </row>
    <row r="237" spans="1:4" hidden="1" x14ac:dyDescent="0.25">
      <c r="A237" s="93">
        <f t="shared" si="10"/>
        <v>236</v>
      </c>
      <c r="B237" s="119">
        <f t="shared" ca="1" si="9"/>
        <v>9.2531657374178719E-2</v>
      </c>
      <c r="C237" s="122">
        <f t="shared" ca="1" si="11"/>
        <v>1060.6898938475442</v>
      </c>
      <c r="D237" s="126">
        <f t="shared" ca="1" si="11"/>
        <v>130.35739684938881</v>
      </c>
    </row>
    <row r="238" spans="1:4" hidden="1" x14ac:dyDescent="0.25">
      <c r="A238" s="93">
        <f t="shared" si="10"/>
        <v>237</v>
      </c>
      <c r="B238" s="119">
        <f t="shared" ca="1" si="9"/>
        <v>3.437847512700655E-2</v>
      </c>
      <c r="C238" s="122">
        <f t="shared" ca="1" si="11"/>
        <v>654.51924585116535</v>
      </c>
      <c r="D238" s="126">
        <f t="shared" ca="1" si="11"/>
        <v>-1538.7461585902047</v>
      </c>
    </row>
    <row r="239" spans="1:4" hidden="1" x14ac:dyDescent="0.25">
      <c r="A239" s="93">
        <f t="shared" si="10"/>
        <v>238</v>
      </c>
      <c r="B239" s="119">
        <f t="shared" ca="1" si="9"/>
        <v>0.11437057861017284</v>
      </c>
      <c r="C239" s="122">
        <f t="shared" ca="1" si="11"/>
        <v>827.40595495793264</v>
      </c>
      <c r="D239" s="126">
        <f t="shared" ca="1" si="11"/>
        <v>1313.8159954592134</v>
      </c>
    </row>
    <row r="240" spans="1:4" hidden="1" x14ac:dyDescent="0.25">
      <c r="A240" s="93">
        <f t="shared" si="10"/>
        <v>239</v>
      </c>
      <c r="B240" s="119">
        <f t="shared" ca="1" si="9"/>
        <v>1.5376953229232354E-2</v>
      </c>
      <c r="C240" s="122">
        <f t="shared" ca="1" si="11"/>
        <v>928.37923950810932</v>
      </c>
      <c r="D240" s="126">
        <f t="shared" ca="1" si="11"/>
        <v>578.48487323282939</v>
      </c>
    </row>
    <row r="241" spans="1:4" hidden="1" x14ac:dyDescent="0.25">
      <c r="A241" s="93">
        <f t="shared" si="10"/>
        <v>240</v>
      </c>
      <c r="B241" s="119">
        <f t="shared" ca="1" si="9"/>
        <v>9.0484727854515695E-2</v>
      </c>
      <c r="C241" s="122">
        <f t="shared" ca="1" si="11"/>
        <v>629.85241912498191</v>
      </c>
      <c r="D241" s="126">
        <f t="shared" ca="1" si="11"/>
        <v>435.92439094486463</v>
      </c>
    </row>
    <row r="242" spans="1:4" hidden="1" x14ac:dyDescent="0.25">
      <c r="A242" s="93">
        <f t="shared" si="10"/>
        <v>241</v>
      </c>
      <c r="B242" s="119">
        <f t="shared" ca="1" si="9"/>
        <v>3.0494543129889813E-2</v>
      </c>
      <c r="C242" s="122">
        <f t="shared" ca="1" si="11"/>
        <v>607.8172864354641</v>
      </c>
      <c r="D242" s="126">
        <f t="shared" ca="1" si="11"/>
        <v>2254.3024325898923</v>
      </c>
    </row>
    <row r="243" spans="1:4" hidden="1" x14ac:dyDescent="0.25">
      <c r="A243" s="93">
        <f t="shared" si="10"/>
        <v>242</v>
      </c>
      <c r="B243" s="119">
        <f t="shared" ca="1" si="9"/>
        <v>5.322980237662589E-2</v>
      </c>
      <c r="C243" s="122">
        <f t="shared" ca="1" si="11"/>
        <v>14.089911887141</v>
      </c>
      <c r="D243" s="126">
        <f t="shared" ca="1" si="11"/>
        <v>1346.8615457238479</v>
      </c>
    </row>
    <row r="244" spans="1:4" hidden="1" x14ac:dyDescent="0.25">
      <c r="A244" s="93">
        <f t="shared" si="10"/>
        <v>243</v>
      </c>
      <c r="B244" s="119">
        <f t="shared" ca="1" si="9"/>
        <v>4.7879319924370112E-2</v>
      </c>
      <c r="C244" s="122">
        <f t="shared" ca="1" si="11"/>
        <v>404.67639243268388</v>
      </c>
      <c r="D244" s="126">
        <f t="shared" ca="1" si="11"/>
        <v>1721.8480607557849</v>
      </c>
    </row>
    <row r="245" spans="1:4" hidden="1" x14ac:dyDescent="0.25">
      <c r="A245" s="93">
        <f t="shared" si="10"/>
        <v>244</v>
      </c>
      <c r="B245" s="119">
        <f t="shared" ca="1" si="9"/>
        <v>2.9756269721662253E-2</v>
      </c>
      <c r="C245" s="122">
        <f t="shared" ca="1" si="11"/>
        <v>-1308.8060983875346</v>
      </c>
      <c r="D245" s="126">
        <f t="shared" ca="1" si="11"/>
        <v>232.4273713637142</v>
      </c>
    </row>
    <row r="246" spans="1:4" hidden="1" x14ac:dyDescent="0.25">
      <c r="A246" s="93">
        <f t="shared" si="10"/>
        <v>245</v>
      </c>
      <c r="B246" s="119">
        <f t="shared" ca="1" si="9"/>
        <v>4.8666473266552858E-2</v>
      </c>
      <c r="C246" s="122">
        <f t="shared" ca="1" si="11"/>
        <v>-963.03671741947937</v>
      </c>
      <c r="D246" s="126">
        <f t="shared" ca="1" si="11"/>
        <v>-1124.3280670317777</v>
      </c>
    </row>
    <row r="247" spans="1:4" hidden="1" x14ac:dyDescent="0.25">
      <c r="A247" s="93">
        <f t="shared" si="10"/>
        <v>246</v>
      </c>
      <c r="B247" s="119">
        <f t="shared" ca="1" si="9"/>
        <v>5.3003998023175999E-2</v>
      </c>
      <c r="C247" s="122">
        <f t="shared" ca="1" si="11"/>
        <v>361.86685516972796</v>
      </c>
      <c r="D247" s="126">
        <f t="shared" ca="1" si="11"/>
        <v>33.520760855966387</v>
      </c>
    </row>
    <row r="248" spans="1:4" hidden="1" x14ac:dyDescent="0.25">
      <c r="A248" s="93">
        <f t="shared" si="10"/>
        <v>247</v>
      </c>
      <c r="B248" s="119">
        <f t="shared" ca="1" si="9"/>
        <v>2.0606619556685375E-2</v>
      </c>
      <c r="C248" s="122">
        <f t="shared" ca="1" si="11"/>
        <v>876.14967211350063</v>
      </c>
      <c r="D248" s="126">
        <f t="shared" ca="1" si="11"/>
        <v>468.72295609138996</v>
      </c>
    </row>
    <row r="249" spans="1:4" hidden="1" x14ac:dyDescent="0.25">
      <c r="A249" s="93">
        <f t="shared" si="10"/>
        <v>248</v>
      </c>
      <c r="B249" s="119">
        <f t="shared" ca="1" si="9"/>
        <v>-1.1236086226195999E-3</v>
      </c>
      <c r="C249" s="122">
        <f t="shared" ca="1" si="11"/>
        <v>826.29745968535417</v>
      </c>
      <c r="D249" s="126">
        <f t="shared" ca="1" si="11"/>
        <v>2079.5535789121054</v>
      </c>
    </row>
    <row r="250" spans="1:4" hidden="1" x14ac:dyDescent="0.25">
      <c r="A250" s="93">
        <f t="shared" si="10"/>
        <v>249</v>
      </c>
      <c r="B250" s="119">
        <f t="shared" ca="1" si="9"/>
        <v>-2.7361091123298167E-2</v>
      </c>
      <c r="C250" s="122">
        <f t="shared" ca="1" si="11"/>
        <v>450.49242322882105</v>
      </c>
      <c r="D250" s="126">
        <f t="shared" ca="1" si="11"/>
        <v>2939.5355802747495</v>
      </c>
    </row>
    <row r="251" spans="1:4" hidden="1" x14ac:dyDescent="0.25">
      <c r="A251" s="93">
        <f t="shared" si="10"/>
        <v>250</v>
      </c>
      <c r="B251" s="119">
        <f t="shared" ca="1" si="9"/>
        <v>-1.7412423986202047E-2</v>
      </c>
      <c r="C251" s="122">
        <f t="shared" ca="1" si="11"/>
        <v>292.01322416218363</v>
      </c>
      <c r="D251" s="126">
        <f t="shared" ca="1" si="11"/>
        <v>-77.662710372787387</v>
      </c>
    </row>
    <row r="252" spans="1:4" hidden="1" x14ac:dyDescent="0.25">
      <c r="A252" s="93">
        <f t="shared" si="10"/>
        <v>251</v>
      </c>
      <c r="B252" s="119">
        <f t="shared" ca="1" si="9"/>
        <v>0.13370968025818547</v>
      </c>
      <c r="C252" s="122">
        <f t="shared" ca="1" si="11"/>
        <v>314.45961863712296</v>
      </c>
      <c r="D252" s="126">
        <f t="shared" ca="1" si="11"/>
        <v>1603.6957150273768</v>
      </c>
    </row>
    <row r="253" spans="1:4" hidden="1" x14ac:dyDescent="0.25">
      <c r="A253" s="93">
        <f t="shared" si="10"/>
        <v>252</v>
      </c>
      <c r="B253" s="119">
        <f t="shared" ca="1" si="9"/>
        <v>7.5178248659264438E-2</v>
      </c>
      <c r="C253" s="122">
        <f t="shared" ca="1" si="11"/>
        <v>-210.16459518279737</v>
      </c>
      <c r="D253" s="126">
        <f t="shared" ca="1" si="11"/>
        <v>865.14162244642125</v>
      </c>
    </row>
    <row r="254" spans="1:4" hidden="1" x14ac:dyDescent="0.25">
      <c r="A254" s="93">
        <f t="shared" si="10"/>
        <v>253</v>
      </c>
      <c r="B254" s="119">
        <f t="shared" ca="1" si="9"/>
        <v>6.9484887709903298E-2</v>
      </c>
      <c r="C254" s="122">
        <f t="shared" ca="1" si="11"/>
        <v>468.25978792806018</v>
      </c>
      <c r="D254" s="126">
        <f t="shared" ca="1" si="11"/>
        <v>3523.0743235220821</v>
      </c>
    </row>
    <row r="255" spans="1:4" hidden="1" x14ac:dyDescent="0.25">
      <c r="A255" s="93">
        <f t="shared" si="10"/>
        <v>254</v>
      </c>
      <c r="B255" s="119">
        <f t="shared" ca="1" si="9"/>
        <v>7.1845615710879163E-2</v>
      </c>
      <c r="C255" s="122">
        <f t="shared" ca="1" si="11"/>
        <v>-79.26292438741018</v>
      </c>
      <c r="D255" s="126">
        <f t="shared" ca="1" si="11"/>
        <v>495.1386476614278</v>
      </c>
    </row>
    <row r="256" spans="1:4" hidden="1" x14ac:dyDescent="0.25">
      <c r="A256" s="93">
        <f t="shared" si="10"/>
        <v>255</v>
      </c>
      <c r="B256" s="119">
        <f t="shared" ca="1" si="9"/>
        <v>0.10711764952576604</v>
      </c>
      <c r="C256" s="122">
        <f t="shared" ca="1" si="11"/>
        <v>230.11833899172768</v>
      </c>
      <c r="D256" s="126">
        <f t="shared" ca="1" si="11"/>
        <v>3060.2721255433862</v>
      </c>
    </row>
    <row r="257" spans="1:4" hidden="1" x14ac:dyDescent="0.25">
      <c r="A257" s="93">
        <f t="shared" si="10"/>
        <v>256</v>
      </c>
      <c r="B257" s="119">
        <f t="shared" ca="1" si="9"/>
        <v>3.3724240444873967E-2</v>
      </c>
      <c r="C257" s="122">
        <f t="shared" ca="1" si="11"/>
        <v>606.53191511441764</v>
      </c>
      <c r="D257" s="126">
        <f t="shared" ca="1" si="11"/>
        <v>1237.8288907391593</v>
      </c>
    </row>
    <row r="258" spans="1:4" hidden="1" x14ac:dyDescent="0.25">
      <c r="A258" s="93">
        <f t="shared" si="10"/>
        <v>257</v>
      </c>
      <c r="B258" s="119">
        <f t="shared" ref="B258:B321" ca="1" si="12">$B$1*(_xlfn.NORM.INV(RAND(),$G$1,$I$1))</f>
        <v>7.0032344826390286E-2</v>
      </c>
      <c r="C258" s="122">
        <f t="shared" ca="1" si="11"/>
        <v>324.03714271112307</v>
      </c>
      <c r="D258" s="126">
        <f t="shared" ca="1" si="11"/>
        <v>1386.4258708120751</v>
      </c>
    </row>
    <row r="259" spans="1:4" hidden="1" x14ac:dyDescent="0.25">
      <c r="A259" s="93">
        <f t="shared" ref="A259:A322" si="13">1+A258</f>
        <v>258</v>
      </c>
      <c r="B259" s="119">
        <f t="shared" ca="1" si="12"/>
        <v>2.8361041398740825E-2</v>
      </c>
      <c r="C259" s="122">
        <f t="shared" ca="1" si="11"/>
        <v>-105.11386022591216</v>
      </c>
      <c r="D259" s="126">
        <f t="shared" ca="1" si="11"/>
        <v>1716.3989751260044</v>
      </c>
    </row>
    <row r="260" spans="1:4" hidden="1" x14ac:dyDescent="0.25">
      <c r="A260" s="93">
        <f t="shared" si="13"/>
        <v>259</v>
      </c>
      <c r="B260" s="119">
        <f t="shared" ca="1" si="12"/>
        <v>0.14410428720888074</v>
      </c>
      <c r="C260" s="122">
        <f t="shared" ref="C260:D323" ca="1" si="14">(_xlfn.NORM.INV(RAND(),$G$1*C$1,$I$1*C$1))</f>
        <v>457.91808555192461</v>
      </c>
      <c r="D260" s="126">
        <f t="shared" ca="1" si="14"/>
        <v>612.67350811830488</v>
      </c>
    </row>
    <row r="261" spans="1:4" hidden="1" x14ac:dyDescent="0.25">
      <c r="A261" s="93">
        <f t="shared" si="13"/>
        <v>260</v>
      </c>
      <c r="B261" s="119">
        <f t="shared" ca="1" si="12"/>
        <v>0.10927983749351189</v>
      </c>
      <c r="C261" s="122">
        <f t="shared" ca="1" si="14"/>
        <v>465.23438399192776</v>
      </c>
      <c r="D261" s="126">
        <f t="shared" ca="1" si="14"/>
        <v>678.54845403834952</v>
      </c>
    </row>
    <row r="262" spans="1:4" hidden="1" x14ac:dyDescent="0.25">
      <c r="A262" s="93">
        <f t="shared" si="13"/>
        <v>261</v>
      </c>
      <c r="B262" s="119">
        <f t="shared" ca="1" si="12"/>
        <v>3.6746207924731239E-2</v>
      </c>
      <c r="C262" s="122">
        <f t="shared" ca="1" si="14"/>
        <v>-438.91752901322661</v>
      </c>
      <c r="D262" s="126">
        <f t="shared" ca="1" si="14"/>
        <v>-5.3623004161103154</v>
      </c>
    </row>
    <row r="263" spans="1:4" hidden="1" x14ac:dyDescent="0.25">
      <c r="A263" s="93">
        <f t="shared" si="13"/>
        <v>262</v>
      </c>
      <c r="B263" s="119">
        <f t="shared" ca="1" si="12"/>
        <v>0.10819701815704036</v>
      </c>
      <c r="C263" s="122">
        <f t="shared" ca="1" si="14"/>
        <v>449.41867786508652</v>
      </c>
      <c r="D263" s="126">
        <f t="shared" ca="1" si="14"/>
        <v>-1010.180309787638</v>
      </c>
    </row>
    <row r="264" spans="1:4" hidden="1" x14ac:dyDescent="0.25">
      <c r="A264" s="93">
        <f t="shared" si="13"/>
        <v>263</v>
      </c>
      <c r="B264" s="119">
        <f t="shared" ca="1" si="12"/>
        <v>3.6027228741453726E-2</v>
      </c>
      <c r="C264" s="122">
        <f t="shared" ca="1" si="14"/>
        <v>547.93010347054087</v>
      </c>
      <c r="D264" s="126">
        <f t="shared" ca="1" si="14"/>
        <v>967.27258188057988</v>
      </c>
    </row>
    <row r="265" spans="1:4" hidden="1" x14ac:dyDescent="0.25">
      <c r="A265" s="93">
        <f t="shared" si="13"/>
        <v>264</v>
      </c>
      <c r="B265" s="119">
        <f t="shared" ca="1" si="12"/>
        <v>7.8945907122897965E-2</v>
      </c>
      <c r="C265" s="122">
        <f t="shared" ca="1" si="14"/>
        <v>-109.26170262914366</v>
      </c>
      <c r="D265" s="126">
        <f t="shared" ca="1" si="14"/>
        <v>1194.9774660799903</v>
      </c>
    </row>
    <row r="266" spans="1:4" hidden="1" x14ac:dyDescent="0.25">
      <c r="A266" s="93">
        <f t="shared" si="13"/>
        <v>265</v>
      </c>
      <c r="B266" s="119">
        <f t="shared" ca="1" si="12"/>
        <v>7.5029484395095131E-2</v>
      </c>
      <c r="C266" s="122">
        <f t="shared" ca="1" si="14"/>
        <v>1104.8365030574482</v>
      </c>
      <c r="D266" s="126">
        <f t="shared" ca="1" si="14"/>
        <v>1456.929494638212</v>
      </c>
    </row>
    <row r="267" spans="1:4" hidden="1" x14ac:dyDescent="0.25">
      <c r="A267" s="93">
        <f t="shared" si="13"/>
        <v>266</v>
      </c>
      <c r="B267" s="119">
        <f t="shared" ca="1" si="12"/>
        <v>7.6588626147240726E-3</v>
      </c>
      <c r="C267" s="122">
        <f t="shared" ca="1" si="14"/>
        <v>-323.64042842303922</v>
      </c>
      <c r="D267" s="126">
        <f t="shared" ca="1" si="14"/>
        <v>2088.5248322142206</v>
      </c>
    </row>
    <row r="268" spans="1:4" hidden="1" x14ac:dyDescent="0.25">
      <c r="A268" s="93">
        <f t="shared" si="13"/>
        <v>267</v>
      </c>
      <c r="B268" s="119">
        <f t="shared" ca="1" si="12"/>
        <v>7.5136967672688876E-2</v>
      </c>
      <c r="C268" s="122">
        <f t="shared" ca="1" si="14"/>
        <v>-262.41566642582097</v>
      </c>
      <c r="D268" s="126">
        <f t="shared" ca="1" si="14"/>
        <v>514.04973130553344</v>
      </c>
    </row>
    <row r="269" spans="1:4" hidden="1" x14ac:dyDescent="0.25">
      <c r="A269" s="93">
        <f t="shared" si="13"/>
        <v>268</v>
      </c>
      <c r="B269" s="119">
        <f t="shared" ca="1" si="12"/>
        <v>4.3408442910075923E-2</v>
      </c>
      <c r="C269" s="122">
        <f t="shared" ca="1" si="14"/>
        <v>567.17181025357729</v>
      </c>
      <c r="D269" s="126">
        <f t="shared" ca="1" si="14"/>
        <v>3103.7417676323225</v>
      </c>
    </row>
    <row r="270" spans="1:4" hidden="1" x14ac:dyDescent="0.25">
      <c r="A270" s="93">
        <f t="shared" si="13"/>
        <v>269</v>
      </c>
      <c r="B270" s="119">
        <f t="shared" ca="1" si="12"/>
        <v>0.11176199914612646</v>
      </c>
      <c r="C270" s="122">
        <f t="shared" ca="1" si="14"/>
        <v>858.91602612591544</v>
      </c>
      <c r="D270" s="126">
        <f t="shared" ca="1" si="14"/>
        <v>-222.99750478550482</v>
      </c>
    </row>
    <row r="271" spans="1:4" hidden="1" x14ac:dyDescent="0.25">
      <c r="A271" s="93">
        <f t="shared" si="13"/>
        <v>270</v>
      </c>
      <c r="B271" s="119">
        <f t="shared" ca="1" si="12"/>
        <v>4.0301404073730798E-2</v>
      </c>
      <c r="C271" s="122">
        <f t="shared" ca="1" si="14"/>
        <v>285.62063782334906</v>
      </c>
      <c r="D271" s="126">
        <f t="shared" ca="1" si="14"/>
        <v>1157.3735280253823</v>
      </c>
    </row>
    <row r="272" spans="1:4" hidden="1" x14ac:dyDescent="0.25">
      <c r="A272" s="93">
        <f t="shared" si="13"/>
        <v>271</v>
      </c>
      <c r="B272" s="119">
        <f t="shared" ca="1" si="12"/>
        <v>0.14011357003281921</v>
      </c>
      <c r="C272" s="122">
        <f t="shared" ca="1" si="14"/>
        <v>735.98917539730303</v>
      </c>
      <c r="D272" s="126">
        <f t="shared" ca="1" si="14"/>
        <v>1199.5862798717956</v>
      </c>
    </row>
    <row r="273" spans="1:4" hidden="1" x14ac:dyDescent="0.25">
      <c r="A273" s="93">
        <f t="shared" si="13"/>
        <v>272</v>
      </c>
      <c r="B273" s="119">
        <f t="shared" ca="1" si="12"/>
        <v>-2.5182222423427589E-2</v>
      </c>
      <c r="C273" s="122">
        <f t="shared" ca="1" si="14"/>
        <v>672.89167806284399</v>
      </c>
      <c r="D273" s="126">
        <f t="shared" ca="1" si="14"/>
        <v>1339.4062963411784</v>
      </c>
    </row>
    <row r="274" spans="1:4" hidden="1" x14ac:dyDescent="0.25">
      <c r="A274" s="93">
        <f t="shared" si="13"/>
        <v>273</v>
      </c>
      <c r="B274" s="119">
        <f t="shared" ca="1" si="12"/>
        <v>8.1453819730788801E-2</v>
      </c>
      <c r="C274" s="122">
        <f t="shared" ca="1" si="14"/>
        <v>1333.7453859476163</v>
      </c>
      <c r="D274" s="126">
        <f t="shared" ca="1" si="14"/>
        <v>153.91320018813656</v>
      </c>
    </row>
    <row r="275" spans="1:4" hidden="1" x14ac:dyDescent="0.25">
      <c r="A275" s="93">
        <f t="shared" si="13"/>
        <v>274</v>
      </c>
      <c r="B275" s="119">
        <f t="shared" ca="1" si="12"/>
        <v>5.8112893572884662E-2</v>
      </c>
      <c r="C275" s="122">
        <f t="shared" ca="1" si="14"/>
        <v>307.68434593188874</v>
      </c>
      <c r="D275" s="126">
        <f t="shared" ca="1" si="14"/>
        <v>1675.989123500719</v>
      </c>
    </row>
    <row r="276" spans="1:4" hidden="1" x14ac:dyDescent="0.25">
      <c r="A276" s="93">
        <f t="shared" si="13"/>
        <v>275</v>
      </c>
      <c r="B276" s="119">
        <f t="shared" ca="1" si="12"/>
        <v>6.6572915229002966E-2</v>
      </c>
      <c r="C276" s="122">
        <f t="shared" ca="1" si="14"/>
        <v>614.98585981477038</v>
      </c>
      <c r="D276" s="126">
        <f t="shared" ca="1" si="14"/>
        <v>1077.0628961757857</v>
      </c>
    </row>
    <row r="277" spans="1:4" hidden="1" x14ac:dyDescent="0.25">
      <c r="A277" s="93">
        <f t="shared" si="13"/>
        <v>276</v>
      </c>
      <c r="B277" s="119">
        <f t="shared" ca="1" si="12"/>
        <v>1.2203732421857474E-2</v>
      </c>
      <c r="C277" s="122">
        <f t="shared" ca="1" si="14"/>
        <v>665.34184534050019</v>
      </c>
      <c r="D277" s="126">
        <f t="shared" ca="1" si="14"/>
        <v>-119.77530084759155</v>
      </c>
    </row>
    <row r="278" spans="1:4" hidden="1" x14ac:dyDescent="0.25">
      <c r="A278" s="93">
        <f t="shared" si="13"/>
        <v>277</v>
      </c>
      <c r="B278" s="119">
        <f t="shared" ca="1" si="12"/>
        <v>1.600714681562658E-2</v>
      </c>
      <c r="C278" s="122">
        <f t="shared" ca="1" si="14"/>
        <v>362.08340286036935</v>
      </c>
      <c r="D278" s="126">
        <f t="shared" ca="1" si="14"/>
        <v>-251.10692392518808</v>
      </c>
    </row>
    <row r="279" spans="1:4" hidden="1" x14ac:dyDescent="0.25">
      <c r="A279" s="93">
        <f t="shared" si="13"/>
        <v>278</v>
      </c>
      <c r="B279" s="119">
        <f t="shared" ca="1" si="12"/>
        <v>4.682823945132477E-2</v>
      </c>
      <c r="C279" s="122">
        <f t="shared" ca="1" si="14"/>
        <v>478.46945146717212</v>
      </c>
      <c r="D279" s="126">
        <f t="shared" ca="1" si="14"/>
        <v>2226.5900843878026</v>
      </c>
    </row>
    <row r="280" spans="1:4" hidden="1" x14ac:dyDescent="0.25">
      <c r="A280" s="93">
        <f t="shared" si="13"/>
        <v>279</v>
      </c>
      <c r="B280" s="119">
        <f t="shared" ca="1" si="12"/>
        <v>2.9827767114424614E-2</v>
      </c>
      <c r="C280" s="122">
        <f t="shared" ca="1" si="14"/>
        <v>1922.2418306976056</v>
      </c>
      <c r="D280" s="126">
        <f t="shared" ca="1" si="14"/>
        <v>1505.9109147497516</v>
      </c>
    </row>
    <row r="281" spans="1:4" hidden="1" x14ac:dyDescent="0.25">
      <c r="A281" s="93">
        <f t="shared" si="13"/>
        <v>280</v>
      </c>
      <c r="B281" s="119">
        <f t="shared" ca="1" si="12"/>
        <v>0.15501278050123024</v>
      </c>
      <c r="C281" s="122">
        <f t="shared" ca="1" si="14"/>
        <v>101.29287630664828</v>
      </c>
      <c r="D281" s="126">
        <f t="shared" ca="1" si="14"/>
        <v>1894.034549854744</v>
      </c>
    </row>
    <row r="282" spans="1:4" hidden="1" x14ac:dyDescent="0.25">
      <c r="A282" s="93">
        <f t="shared" si="13"/>
        <v>281</v>
      </c>
      <c r="B282" s="119">
        <f t="shared" ca="1" si="12"/>
        <v>0.12016375076574098</v>
      </c>
      <c r="C282" s="122">
        <f t="shared" ca="1" si="14"/>
        <v>358.33937650050439</v>
      </c>
      <c r="D282" s="126">
        <f t="shared" ca="1" si="14"/>
        <v>-403.23143862913435</v>
      </c>
    </row>
    <row r="283" spans="1:4" hidden="1" x14ac:dyDescent="0.25">
      <c r="A283" s="93">
        <f t="shared" si="13"/>
        <v>282</v>
      </c>
      <c r="B283" s="119">
        <f t="shared" ca="1" si="12"/>
        <v>6.2145695417875506E-2</v>
      </c>
      <c r="C283" s="122">
        <f t="shared" ca="1" si="14"/>
        <v>280.78421182478075</v>
      </c>
      <c r="D283" s="126">
        <f t="shared" ca="1" si="14"/>
        <v>554.58964454202987</v>
      </c>
    </row>
    <row r="284" spans="1:4" hidden="1" x14ac:dyDescent="0.25">
      <c r="A284" s="93">
        <f t="shared" si="13"/>
        <v>283</v>
      </c>
      <c r="B284" s="119">
        <f t="shared" ca="1" si="12"/>
        <v>9.6423959249706148E-2</v>
      </c>
      <c r="C284" s="122">
        <f t="shared" ca="1" si="14"/>
        <v>91.246592784352742</v>
      </c>
      <c r="D284" s="126">
        <f t="shared" ca="1" si="14"/>
        <v>-1494.2209786074586</v>
      </c>
    </row>
    <row r="285" spans="1:4" hidden="1" x14ac:dyDescent="0.25">
      <c r="A285" s="93">
        <f t="shared" si="13"/>
        <v>284</v>
      </c>
      <c r="B285" s="119">
        <f t="shared" ca="1" si="12"/>
        <v>5.5531265211387459E-2</v>
      </c>
      <c r="C285" s="122">
        <f t="shared" ca="1" si="14"/>
        <v>415.84244922640369</v>
      </c>
      <c r="D285" s="126">
        <f t="shared" ca="1" si="14"/>
        <v>27.226720203765694</v>
      </c>
    </row>
    <row r="286" spans="1:4" hidden="1" x14ac:dyDescent="0.25">
      <c r="A286" s="93">
        <f t="shared" si="13"/>
        <v>285</v>
      </c>
      <c r="B286" s="119">
        <f t="shared" ca="1" si="12"/>
        <v>-2.1532281279508708E-2</v>
      </c>
      <c r="C286" s="122">
        <f t="shared" ca="1" si="14"/>
        <v>1158.4124231353303</v>
      </c>
      <c r="D286" s="126">
        <f t="shared" ca="1" si="14"/>
        <v>1441.309072387015</v>
      </c>
    </row>
    <row r="287" spans="1:4" hidden="1" x14ac:dyDescent="0.25">
      <c r="A287" s="93">
        <f t="shared" si="13"/>
        <v>286</v>
      </c>
      <c r="B287" s="119">
        <f t="shared" ca="1" si="12"/>
        <v>6.9298680375664223E-2</v>
      </c>
      <c r="C287" s="122">
        <f t="shared" ca="1" si="14"/>
        <v>769.42526556431528</v>
      </c>
      <c r="D287" s="126">
        <f t="shared" ca="1" si="14"/>
        <v>829.6131278807328</v>
      </c>
    </row>
    <row r="288" spans="1:4" hidden="1" x14ac:dyDescent="0.25">
      <c r="A288" s="93">
        <f t="shared" si="13"/>
        <v>287</v>
      </c>
      <c r="B288" s="119">
        <f t="shared" ca="1" si="12"/>
        <v>0.10744881782190842</v>
      </c>
      <c r="C288" s="122">
        <f t="shared" ca="1" si="14"/>
        <v>542.34258817220018</v>
      </c>
      <c r="D288" s="126">
        <f t="shared" ca="1" si="14"/>
        <v>1112.5488210220904</v>
      </c>
    </row>
    <row r="289" spans="1:4" hidden="1" x14ac:dyDescent="0.25">
      <c r="A289" s="93">
        <f t="shared" si="13"/>
        <v>288</v>
      </c>
      <c r="B289" s="119">
        <f t="shared" ca="1" si="12"/>
        <v>6.9282485279109005E-2</v>
      </c>
      <c r="C289" s="122">
        <f t="shared" ca="1" si="14"/>
        <v>799.53275791465921</v>
      </c>
      <c r="D289" s="126">
        <f t="shared" ca="1" si="14"/>
        <v>1372.9465938016651</v>
      </c>
    </row>
    <row r="290" spans="1:4" hidden="1" x14ac:dyDescent="0.25">
      <c r="A290" s="93">
        <f t="shared" si="13"/>
        <v>289</v>
      </c>
      <c r="B290" s="119">
        <f t="shared" ca="1" si="12"/>
        <v>2.2536313720913512E-2</v>
      </c>
      <c r="C290" s="122">
        <f t="shared" ca="1" si="14"/>
        <v>1264.9471709196655</v>
      </c>
      <c r="D290" s="126">
        <f t="shared" ca="1" si="14"/>
        <v>1962.1813814046927</v>
      </c>
    </row>
    <row r="291" spans="1:4" hidden="1" x14ac:dyDescent="0.25">
      <c r="A291" s="93">
        <f t="shared" si="13"/>
        <v>290</v>
      </c>
      <c r="B291" s="119">
        <f t="shared" ca="1" si="12"/>
        <v>7.2279643091333029E-2</v>
      </c>
      <c r="C291" s="122">
        <f t="shared" ca="1" si="14"/>
        <v>573.43939896012023</v>
      </c>
      <c r="D291" s="126">
        <f t="shared" ca="1" si="14"/>
        <v>1693.5307488592339</v>
      </c>
    </row>
    <row r="292" spans="1:4" hidden="1" x14ac:dyDescent="0.25">
      <c r="A292" s="93">
        <f t="shared" si="13"/>
        <v>291</v>
      </c>
      <c r="B292" s="119">
        <f t="shared" ca="1" si="12"/>
        <v>1.9190302497963552E-2</v>
      </c>
      <c r="C292" s="122">
        <f t="shared" ca="1" si="14"/>
        <v>1661.778808467501</v>
      </c>
      <c r="D292" s="126">
        <f t="shared" ca="1" si="14"/>
        <v>-262.87089871355852</v>
      </c>
    </row>
    <row r="293" spans="1:4" hidden="1" x14ac:dyDescent="0.25">
      <c r="A293" s="93">
        <f t="shared" si="13"/>
        <v>292</v>
      </c>
      <c r="B293" s="119">
        <f t="shared" ca="1" si="12"/>
        <v>3.9994465141123293E-2</v>
      </c>
      <c r="C293" s="122">
        <f t="shared" ca="1" si="14"/>
        <v>277.99273335480541</v>
      </c>
      <c r="D293" s="126">
        <f t="shared" ca="1" si="14"/>
        <v>663.05242247461456</v>
      </c>
    </row>
    <row r="294" spans="1:4" hidden="1" x14ac:dyDescent="0.25">
      <c r="A294" s="93">
        <f t="shared" si="13"/>
        <v>293</v>
      </c>
      <c r="B294" s="119">
        <f t="shared" ca="1" si="12"/>
        <v>7.8700114269820001E-2</v>
      </c>
      <c r="C294" s="122">
        <f t="shared" ca="1" si="14"/>
        <v>664.78111144340789</v>
      </c>
      <c r="D294" s="126">
        <f t="shared" ca="1" si="14"/>
        <v>1490.0708044386961</v>
      </c>
    </row>
    <row r="295" spans="1:4" hidden="1" x14ac:dyDescent="0.25">
      <c r="A295" s="93">
        <f t="shared" si="13"/>
        <v>294</v>
      </c>
      <c r="B295" s="119">
        <f t="shared" ca="1" si="12"/>
        <v>4.3620926856350245E-2</v>
      </c>
      <c r="C295" s="122">
        <f t="shared" ca="1" si="14"/>
        <v>380.25177147508111</v>
      </c>
      <c r="D295" s="126">
        <f t="shared" ca="1" si="14"/>
        <v>-216.32519127316368</v>
      </c>
    </row>
    <row r="296" spans="1:4" hidden="1" x14ac:dyDescent="0.25">
      <c r="A296" s="93">
        <f t="shared" si="13"/>
        <v>295</v>
      </c>
      <c r="B296" s="119">
        <f t="shared" ca="1" si="12"/>
        <v>9.4906634174838078E-2</v>
      </c>
      <c r="C296" s="122">
        <f t="shared" ca="1" si="14"/>
        <v>574.15517646261333</v>
      </c>
      <c r="D296" s="126">
        <f t="shared" ca="1" si="14"/>
        <v>-516.03407354661022</v>
      </c>
    </row>
    <row r="297" spans="1:4" hidden="1" x14ac:dyDescent="0.25">
      <c r="A297" s="93">
        <f t="shared" si="13"/>
        <v>296</v>
      </c>
      <c r="B297" s="119">
        <f t="shared" ca="1" si="12"/>
        <v>6.824387465113467E-2</v>
      </c>
      <c r="C297" s="122">
        <f t="shared" ca="1" si="14"/>
        <v>416.67219820186665</v>
      </c>
      <c r="D297" s="126">
        <f t="shared" ca="1" si="14"/>
        <v>679.12694251693415</v>
      </c>
    </row>
    <row r="298" spans="1:4" hidden="1" x14ac:dyDescent="0.25">
      <c r="A298" s="93">
        <f t="shared" si="13"/>
        <v>297</v>
      </c>
      <c r="B298" s="119">
        <f t="shared" ca="1" si="12"/>
        <v>5.650320581057542E-2</v>
      </c>
      <c r="C298" s="122">
        <f t="shared" ca="1" si="14"/>
        <v>552.87380320763782</v>
      </c>
      <c r="D298" s="126">
        <f t="shared" ca="1" si="14"/>
        <v>1760.0871948607869</v>
      </c>
    </row>
    <row r="299" spans="1:4" hidden="1" x14ac:dyDescent="0.25">
      <c r="A299" s="93">
        <f t="shared" si="13"/>
        <v>298</v>
      </c>
      <c r="B299" s="119">
        <f t="shared" ca="1" si="12"/>
        <v>-5.2861734559636539E-2</v>
      </c>
      <c r="C299" s="122">
        <f t="shared" ca="1" si="14"/>
        <v>631.57880652563244</v>
      </c>
      <c r="D299" s="126">
        <f t="shared" ca="1" si="14"/>
        <v>2416.6668660545847</v>
      </c>
    </row>
    <row r="300" spans="1:4" hidden="1" x14ac:dyDescent="0.25">
      <c r="A300" s="93">
        <f t="shared" si="13"/>
        <v>299</v>
      </c>
      <c r="B300" s="119">
        <f t="shared" ca="1" si="12"/>
        <v>0.12911194033660933</v>
      </c>
      <c r="C300" s="122">
        <f t="shared" ca="1" si="14"/>
        <v>-274.97637854946356</v>
      </c>
      <c r="D300" s="126">
        <f t="shared" ca="1" si="14"/>
        <v>2208.4932510485778</v>
      </c>
    </row>
    <row r="301" spans="1:4" hidden="1" x14ac:dyDescent="0.25">
      <c r="A301" s="93">
        <f t="shared" si="13"/>
        <v>300</v>
      </c>
      <c r="B301" s="119">
        <f t="shared" ca="1" si="12"/>
        <v>0.14629179737680925</v>
      </c>
      <c r="C301" s="122">
        <f t="shared" ca="1" si="14"/>
        <v>533.69290579457447</v>
      </c>
      <c r="D301" s="126">
        <f t="shared" ca="1" si="14"/>
        <v>80.00880284630648</v>
      </c>
    </row>
    <row r="302" spans="1:4" hidden="1" x14ac:dyDescent="0.25">
      <c r="A302" s="93">
        <f t="shared" si="13"/>
        <v>301</v>
      </c>
      <c r="B302" s="119">
        <f t="shared" ca="1" si="12"/>
        <v>7.7276813238505215E-2</v>
      </c>
      <c r="C302" s="122">
        <f t="shared" ca="1" si="14"/>
        <v>794.31123806009282</v>
      </c>
      <c r="D302" s="126">
        <f t="shared" ca="1" si="14"/>
        <v>1211.6091886100833</v>
      </c>
    </row>
    <row r="303" spans="1:4" hidden="1" x14ac:dyDescent="0.25">
      <c r="A303" s="93">
        <f t="shared" si="13"/>
        <v>302</v>
      </c>
      <c r="B303" s="119">
        <f t="shared" ca="1" si="12"/>
        <v>0.10010159429543197</v>
      </c>
      <c r="C303" s="122">
        <f t="shared" ca="1" si="14"/>
        <v>64.467228915673559</v>
      </c>
      <c r="D303" s="126">
        <f t="shared" ca="1" si="14"/>
        <v>780.73685765047878</v>
      </c>
    </row>
    <row r="304" spans="1:4" hidden="1" x14ac:dyDescent="0.25">
      <c r="A304" s="93">
        <f t="shared" si="13"/>
        <v>303</v>
      </c>
      <c r="B304" s="119">
        <f t="shared" ca="1" si="12"/>
        <v>0.15527163915180825</v>
      </c>
      <c r="C304" s="122">
        <f t="shared" ca="1" si="14"/>
        <v>910.87357314017913</v>
      </c>
      <c r="D304" s="126">
        <f t="shared" ca="1" si="14"/>
        <v>578.05419812739092</v>
      </c>
    </row>
    <row r="305" spans="1:4" hidden="1" x14ac:dyDescent="0.25">
      <c r="A305" s="93">
        <f t="shared" si="13"/>
        <v>304</v>
      </c>
      <c r="B305" s="119">
        <f t="shared" ca="1" si="12"/>
        <v>2.1557500763279454E-2</v>
      </c>
      <c r="C305" s="122">
        <f t="shared" ca="1" si="14"/>
        <v>1041.7658302022226</v>
      </c>
      <c r="D305" s="126">
        <f t="shared" ca="1" si="14"/>
        <v>1999.2278890379916</v>
      </c>
    </row>
    <row r="306" spans="1:4" hidden="1" x14ac:dyDescent="0.25">
      <c r="A306" s="93">
        <f t="shared" si="13"/>
        <v>305</v>
      </c>
      <c r="B306" s="119">
        <f t="shared" ca="1" si="12"/>
        <v>-2.145658029261871E-2</v>
      </c>
      <c r="C306" s="122">
        <f t="shared" ca="1" si="14"/>
        <v>163.66062475312373</v>
      </c>
      <c r="D306" s="126">
        <f t="shared" ca="1" si="14"/>
        <v>1223.8147028627782</v>
      </c>
    </row>
    <row r="307" spans="1:4" hidden="1" x14ac:dyDescent="0.25">
      <c r="A307" s="93">
        <f t="shared" si="13"/>
        <v>306</v>
      </c>
      <c r="B307" s="119">
        <f t="shared" ca="1" si="12"/>
        <v>0.13264151098696958</v>
      </c>
      <c r="C307" s="122">
        <f t="shared" ca="1" si="14"/>
        <v>-323.17340631663592</v>
      </c>
      <c r="D307" s="126">
        <f t="shared" ca="1" si="14"/>
        <v>642.74659320105957</v>
      </c>
    </row>
    <row r="308" spans="1:4" hidden="1" x14ac:dyDescent="0.25">
      <c r="A308" s="93">
        <f t="shared" si="13"/>
        <v>307</v>
      </c>
      <c r="B308" s="119">
        <f t="shared" ca="1" si="12"/>
        <v>4.5350294807496791E-2</v>
      </c>
      <c r="C308" s="122">
        <f t="shared" ca="1" si="14"/>
        <v>-211.44268312170766</v>
      </c>
      <c r="D308" s="126">
        <f t="shared" ca="1" si="14"/>
        <v>1832.7871578226607</v>
      </c>
    </row>
    <row r="309" spans="1:4" hidden="1" x14ac:dyDescent="0.25">
      <c r="A309" s="93">
        <f t="shared" si="13"/>
        <v>308</v>
      </c>
      <c r="B309" s="119">
        <f t="shared" ca="1" si="12"/>
        <v>0.15250341127256239</v>
      </c>
      <c r="C309" s="122">
        <f t="shared" ca="1" si="14"/>
        <v>199.52712611782613</v>
      </c>
      <c r="D309" s="126">
        <f t="shared" ca="1" si="14"/>
        <v>1013.2531619363607</v>
      </c>
    </row>
    <row r="310" spans="1:4" hidden="1" x14ac:dyDescent="0.25">
      <c r="A310" s="93">
        <f t="shared" si="13"/>
        <v>309</v>
      </c>
      <c r="B310" s="119">
        <f t="shared" ca="1" si="12"/>
        <v>4.7191787721926136E-2</v>
      </c>
      <c r="C310" s="122">
        <f t="shared" ca="1" si="14"/>
        <v>-160.6652897311817</v>
      </c>
      <c r="D310" s="126">
        <f t="shared" ca="1" si="14"/>
        <v>2284.7133159871546</v>
      </c>
    </row>
    <row r="311" spans="1:4" hidden="1" x14ac:dyDescent="0.25">
      <c r="A311" s="93">
        <f t="shared" si="13"/>
        <v>310</v>
      </c>
      <c r="B311" s="119">
        <f t="shared" ca="1" si="12"/>
        <v>4.8545873059887147E-2</v>
      </c>
      <c r="C311" s="122">
        <f t="shared" ca="1" si="14"/>
        <v>-146.33494290477518</v>
      </c>
      <c r="D311" s="126">
        <f t="shared" ca="1" si="14"/>
        <v>351.13327623584007</v>
      </c>
    </row>
    <row r="312" spans="1:4" hidden="1" x14ac:dyDescent="0.25">
      <c r="A312" s="93">
        <f t="shared" si="13"/>
        <v>311</v>
      </c>
      <c r="B312" s="119">
        <f t="shared" ca="1" si="12"/>
        <v>6.8291200363610693E-2</v>
      </c>
      <c r="C312" s="122">
        <f t="shared" ca="1" si="14"/>
        <v>1247.9431744648252</v>
      </c>
      <c r="D312" s="126">
        <f t="shared" ca="1" si="14"/>
        <v>382.6532325725002</v>
      </c>
    </row>
    <row r="313" spans="1:4" hidden="1" x14ac:dyDescent="0.25">
      <c r="A313" s="93">
        <f t="shared" si="13"/>
        <v>312</v>
      </c>
      <c r="B313" s="119">
        <f t="shared" ca="1" si="12"/>
        <v>-2.6152441923898082E-3</v>
      </c>
      <c r="C313" s="122">
        <f t="shared" ca="1" si="14"/>
        <v>586.83954444001097</v>
      </c>
      <c r="D313" s="126">
        <f t="shared" ca="1" si="14"/>
        <v>1800.3263495136666</v>
      </c>
    </row>
    <row r="314" spans="1:4" hidden="1" x14ac:dyDescent="0.25">
      <c r="A314" s="93">
        <f t="shared" si="13"/>
        <v>313</v>
      </c>
      <c r="B314" s="119">
        <f t="shared" ca="1" si="12"/>
        <v>5.8658781069912007E-2</v>
      </c>
      <c r="C314" s="122">
        <f t="shared" ca="1" si="14"/>
        <v>347.00894489488905</v>
      </c>
      <c r="D314" s="126">
        <f t="shared" ca="1" si="14"/>
        <v>1993.0181702367827</v>
      </c>
    </row>
    <row r="315" spans="1:4" hidden="1" x14ac:dyDescent="0.25">
      <c r="A315" s="93">
        <f t="shared" si="13"/>
        <v>314</v>
      </c>
      <c r="B315" s="119">
        <f t="shared" ca="1" si="12"/>
        <v>8.5114605657481857E-2</v>
      </c>
      <c r="C315" s="122">
        <f t="shared" ca="1" si="14"/>
        <v>864.03644510341189</v>
      </c>
      <c r="D315" s="126">
        <f t="shared" ca="1" si="14"/>
        <v>286.87303881364403</v>
      </c>
    </row>
    <row r="316" spans="1:4" hidden="1" x14ac:dyDescent="0.25">
      <c r="A316" s="93">
        <f t="shared" si="13"/>
        <v>315</v>
      </c>
      <c r="B316" s="119">
        <f t="shared" ca="1" si="12"/>
        <v>4.4256551411476941E-2</v>
      </c>
      <c r="C316" s="122">
        <f t="shared" ca="1" si="14"/>
        <v>515.04270072247789</v>
      </c>
      <c r="D316" s="126">
        <f t="shared" ca="1" si="14"/>
        <v>1.8182310240517836</v>
      </c>
    </row>
    <row r="317" spans="1:4" hidden="1" x14ac:dyDescent="0.25">
      <c r="A317" s="93">
        <f t="shared" si="13"/>
        <v>316</v>
      </c>
      <c r="B317" s="119">
        <f t="shared" ca="1" si="12"/>
        <v>5.4447726284606271E-2</v>
      </c>
      <c r="C317" s="122">
        <f t="shared" ca="1" si="14"/>
        <v>205.46936078138458</v>
      </c>
      <c r="D317" s="126">
        <f t="shared" ca="1" si="14"/>
        <v>1018.6296773955424</v>
      </c>
    </row>
    <row r="318" spans="1:4" hidden="1" x14ac:dyDescent="0.25">
      <c r="A318" s="93">
        <f t="shared" si="13"/>
        <v>317</v>
      </c>
      <c r="B318" s="119">
        <f t="shared" ca="1" si="12"/>
        <v>7.3175552573115712E-2</v>
      </c>
      <c r="C318" s="122">
        <f t="shared" ca="1" si="14"/>
        <v>221.01579029806294</v>
      </c>
      <c r="D318" s="126">
        <f t="shared" ca="1" si="14"/>
        <v>-252.46687800615473</v>
      </c>
    </row>
    <row r="319" spans="1:4" hidden="1" x14ac:dyDescent="0.25">
      <c r="A319" s="93">
        <f t="shared" si="13"/>
        <v>318</v>
      </c>
      <c r="B319" s="119">
        <f t="shared" ca="1" si="12"/>
        <v>0.1142385170092251</v>
      </c>
      <c r="C319" s="122">
        <f t="shared" ca="1" si="14"/>
        <v>33.406477966908994</v>
      </c>
      <c r="D319" s="126">
        <f t="shared" ca="1" si="14"/>
        <v>1224.7753303360525</v>
      </c>
    </row>
    <row r="320" spans="1:4" hidden="1" x14ac:dyDescent="0.25">
      <c r="A320" s="93">
        <f t="shared" si="13"/>
        <v>319</v>
      </c>
      <c r="B320" s="119">
        <f t="shared" ca="1" si="12"/>
        <v>0.12004249761428457</v>
      </c>
      <c r="C320" s="122">
        <f t="shared" ca="1" si="14"/>
        <v>-59.774473545487581</v>
      </c>
      <c r="D320" s="126">
        <f t="shared" ca="1" si="14"/>
        <v>873.95840668705193</v>
      </c>
    </row>
    <row r="321" spans="1:4" hidden="1" x14ac:dyDescent="0.25">
      <c r="A321" s="93">
        <f t="shared" si="13"/>
        <v>320</v>
      </c>
      <c r="B321" s="119">
        <f t="shared" ca="1" si="12"/>
        <v>-2.0461414830076005E-3</v>
      </c>
      <c r="C321" s="122">
        <f t="shared" ca="1" si="14"/>
        <v>323.11440522858447</v>
      </c>
      <c r="D321" s="126">
        <f t="shared" ca="1" si="14"/>
        <v>507.90046315761077</v>
      </c>
    </row>
    <row r="322" spans="1:4" hidden="1" x14ac:dyDescent="0.25">
      <c r="A322" s="93">
        <f t="shared" si="13"/>
        <v>321</v>
      </c>
      <c r="B322" s="119">
        <f t="shared" ref="B322:B385" ca="1" si="15">$B$1*(_xlfn.NORM.INV(RAND(),$G$1,$I$1))</f>
        <v>-6.9197565290790269E-2</v>
      </c>
      <c r="C322" s="122">
        <f t="shared" ca="1" si="14"/>
        <v>1579.288092459105</v>
      </c>
      <c r="D322" s="126">
        <f t="shared" ca="1" si="14"/>
        <v>1481.4615659763749</v>
      </c>
    </row>
    <row r="323" spans="1:4" hidden="1" x14ac:dyDescent="0.25">
      <c r="A323" s="93">
        <f t="shared" ref="A323:A386" si="16">1+A322</f>
        <v>322</v>
      </c>
      <c r="B323" s="119">
        <f t="shared" ca="1" si="15"/>
        <v>7.6792810693454866E-2</v>
      </c>
      <c r="C323" s="122">
        <f t="shared" ca="1" si="14"/>
        <v>963.65951785570223</v>
      </c>
      <c r="D323" s="126">
        <f t="shared" ca="1" si="14"/>
        <v>783.22229247641201</v>
      </c>
    </row>
    <row r="324" spans="1:4" hidden="1" x14ac:dyDescent="0.25">
      <c r="A324" s="93">
        <f t="shared" si="16"/>
        <v>323</v>
      </c>
      <c r="B324" s="119">
        <f t="shared" ca="1" si="15"/>
        <v>8.9003760953695804E-2</v>
      </c>
      <c r="C324" s="122">
        <f t="shared" ref="C324:D387" ca="1" si="17">(_xlfn.NORM.INV(RAND(),$G$1*C$1,$I$1*C$1))</f>
        <v>1154.8145933334335</v>
      </c>
      <c r="D324" s="126">
        <f t="shared" ca="1" si="17"/>
        <v>1511.09169088881</v>
      </c>
    </row>
    <row r="325" spans="1:4" hidden="1" x14ac:dyDescent="0.25">
      <c r="A325" s="93">
        <f t="shared" si="16"/>
        <v>324</v>
      </c>
      <c r="B325" s="119">
        <f t="shared" ca="1" si="15"/>
        <v>9.4159649590044928E-2</v>
      </c>
      <c r="C325" s="122">
        <f t="shared" ca="1" si="17"/>
        <v>168.50777234633347</v>
      </c>
      <c r="D325" s="126">
        <f t="shared" ca="1" si="17"/>
        <v>1774.1913586163698</v>
      </c>
    </row>
    <row r="326" spans="1:4" hidden="1" x14ac:dyDescent="0.25">
      <c r="A326" s="93">
        <f t="shared" si="16"/>
        <v>325</v>
      </c>
      <c r="B326" s="119">
        <f t="shared" ca="1" si="15"/>
        <v>-6.8961227735227948E-2</v>
      </c>
      <c r="C326" s="122">
        <f t="shared" ca="1" si="17"/>
        <v>712.18521919998943</v>
      </c>
      <c r="D326" s="126">
        <f t="shared" ca="1" si="17"/>
        <v>-411.36962792450959</v>
      </c>
    </row>
    <row r="327" spans="1:4" hidden="1" x14ac:dyDescent="0.25">
      <c r="A327" s="93">
        <f t="shared" si="16"/>
        <v>326</v>
      </c>
      <c r="B327" s="119">
        <f t="shared" ca="1" si="15"/>
        <v>7.6322278033635865E-2</v>
      </c>
      <c r="C327" s="122">
        <f t="shared" ca="1" si="17"/>
        <v>706.2147719018626</v>
      </c>
      <c r="D327" s="126">
        <f t="shared" ca="1" si="17"/>
        <v>1314.3512986985913</v>
      </c>
    </row>
    <row r="328" spans="1:4" hidden="1" x14ac:dyDescent="0.25">
      <c r="A328" s="93">
        <f t="shared" si="16"/>
        <v>327</v>
      </c>
      <c r="B328" s="119">
        <f t="shared" ca="1" si="15"/>
        <v>1.8140777841410549E-2</v>
      </c>
      <c r="C328" s="122">
        <f t="shared" ca="1" si="17"/>
        <v>667.77414241854001</v>
      </c>
      <c r="D328" s="126">
        <f t="shared" ca="1" si="17"/>
        <v>-469.36768628505706</v>
      </c>
    </row>
    <row r="329" spans="1:4" hidden="1" x14ac:dyDescent="0.25">
      <c r="A329" s="93">
        <f t="shared" si="16"/>
        <v>328</v>
      </c>
      <c r="B329" s="119">
        <f t="shared" ca="1" si="15"/>
        <v>0.1220375281627669</v>
      </c>
      <c r="C329" s="122">
        <f t="shared" ca="1" si="17"/>
        <v>987.54706440061136</v>
      </c>
      <c r="D329" s="126">
        <f t="shared" ca="1" si="17"/>
        <v>2168.5472082382744</v>
      </c>
    </row>
    <row r="330" spans="1:4" hidden="1" x14ac:dyDescent="0.25">
      <c r="A330" s="93">
        <f t="shared" si="16"/>
        <v>329</v>
      </c>
      <c r="B330" s="119">
        <f t="shared" ca="1" si="15"/>
        <v>3.9858260583919954E-2</v>
      </c>
      <c r="C330" s="122">
        <f t="shared" ca="1" si="17"/>
        <v>512.3445952984581</v>
      </c>
      <c r="D330" s="126">
        <f t="shared" ca="1" si="17"/>
        <v>503.10106825675609</v>
      </c>
    </row>
    <row r="331" spans="1:4" hidden="1" x14ac:dyDescent="0.25">
      <c r="A331" s="93">
        <f t="shared" si="16"/>
        <v>330</v>
      </c>
      <c r="B331" s="119">
        <f t="shared" ca="1" si="15"/>
        <v>6.0178432925976695E-2</v>
      </c>
      <c r="C331" s="122">
        <f t="shared" ca="1" si="17"/>
        <v>1044.7618118428647</v>
      </c>
      <c r="D331" s="126">
        <f t="shared" ca="1" si="17"/>
        <v>1194.491080485147</v>
      </c>
    </row>
    <row r="332" spans="1:4" hidden="1" x14ac:dyDescent="0.25">
      <c r="A332" s="93">
        <f t="shared" si="16"/>
        <v>331</v>
      </c>
      <c r="B332" s="119">
        <f t="shared" ca="1" si="15"/>
        <v>-8.5246603980412769E-2</v>
      </c>
      <c r="C332" s="122">
        <f t="shared" ca="1" si="17"/>
        <v>404.25053253887455</v>
      </c>
      <c r="D332" s="126">
        <f t="shared" ca="1" si="17"/>
        <v>918.77451504427142</v>
      </c>
    </row>
    <row r="333" spans="1:4" hidden="1" x14ac:dyDescent="0.25">
      <c r="A333" s="93">
        <f t="shared" si="16"/>
        <v>332</v>
      </c>
      <c r="B333" s="119">
        <f t="shared" ca="1" si="15"/>
        <v>0.13422159100871167</v>
      </c>
      <c r="C333" s="122">
        <f t="shared" ca="1" si="17"/>
        <v>751.53393063217254</v>
      </c>
      <c r="D333" s="126">
        <f t="shared" ca="1" si="17"/>
        <v>431.81102968788684</v>
      </c>
    </row>
    <row r="334" spans="1:4" hidden="1" x14ac:dyDescent="0.25">
      <c r="A334" s="93">
        <f t="shared" si="16"/>
        <v>333</v>
      </c>
      <c r="B334" s="119">
        <f t="shared" ca="1" si="15"/>
        <v>4.3841360449060132E-2</v>
      </c>
      <c r="C334" s="122">
        <f t="shared" ca="1" si="17"/>
        <v>921.80909690018348</v>
      </c>
      <c r="D334" s="126">
        <f t="shared" ca="1" si="17"/>
        <v>803.08844013390149</v>
      </c>
    </row>
    <row r="335" spans="1:4" hidden="1" x14ac:dyDescent="0.25">
      <c r="A335" s="93">
        <f t="shared" si="16"/>
        <v>334</v>
      </c>
      <c r="B335" s="119">
        <f t="shared" ca="1" si="15"/>
        <v>-1.2874559166858091E-2</v>
      </c>
      <c r="C335" s="122">
        <f t="shared" ca="1" si="17"/>
        <v>-406.7405179018748</v>
      </c>
      <c r="D335" s="126">
        <f t="shared" ca="1" si="17"/>
        <v>1247.0886407250362</v>
      </c>
    </row>
    <row r="336" spans="1:4" hidden="1" x14ac:dyDescent="0.25">
      <c r="A336" s="93">
        <f t="shared" si="16"/>
        <v>335</v>
      </c>
      <c r="B336" s="119">
        <f t="shared" ca="1" si="15"/>
        <v>-3.4334216714148907E-2</v>
      </c>
      <c r="C336" s="122">
        <f t="shared" ca="1" si="17"/>
        <v>803.33307626613259</v>
      </c>
      <c r="D336" s="126">
        <f t="shared" ca="1" si="17"/>
        <v>-1284.8041894447633</v>
      </c>
    </row>
    <row r="337" spans="1:4" hidden="1" x14ac:dyDescent="0.25">
      <c r="A337" s="93">
        <f t="shared" si="16"/>
        <v>336</v>
      </c>
      <c r="B337" s="119">
        <f t="shared" ca="1" si="15"/>
        <v>6.2636036602655779E-2</v>
      </c>
      <c r="C337" s="122">
        <f t="shared" ca="1" si="17"/>
        <v>169.55868424310052</v>
      </c>
      <c r="D337" s="126">
        <f t="shared" ca="1" si="17"/>
        <v>-375.73199027365104</v>
      </c>
    </row>
    <row r="338" spans="1:4" hidden="1" x14ac:dyDescent="0.25">
      <c r="A338" s="93">
        <f t="shared" si="16"/>
        <v>337</v>
      </c>
      <c r="B338" s="119">
        <f t="shared" ca="1" si="15"/>
        <v>-6.1146628501179051E-2</v>
      </c>
      <c r="C338" s="122">
        <f t="shared" ca="1" si="17"/>
        <v>134.74675196966149</v>
      </c>
      <c r="D338" s="126">
        <f t="shared" ca="1" si="17"/>
        <v>2698.1099261217769</v>
      </c>
    </row>
    <row r="339" spans="1:4" hidden="1" x14ac:dyDescent="0.25">
      <c r="A339" s="93">
        <f t="shared" si="16"/>
        <v>338</v>
      </c>
      <c r="B339" s="119">
        <f t="shared" ca="1" si="15"/>
        <v>0.11571992271097525</v>
      </c>
      <c r="C339" s="122">
        <f t="shared" ca="1" si="17"/>
        <v>1206.4815489470857</v>
      </c>
      <c r="D339" s="126">
        <f t="shared" ca="1" si="17"/>
        <v>1508.6873270842432</v>
      </c>
    </row>
    <row r="340" spans="1:4" hidden="1" x14ac:dyDescent="0.25">
      <c r="A340" s="93">
        <f t="shared" si="16"/>
        <v>339</v>
      </c>
      <c r="B340" s="119">
        <f t="shared" ca="1" si="15"/>
        <v>1.3920590380815973E-2</v>
      </c>
      <c r="C340" s="122">
        <f t="shared" ca="1" si="17"/>
        <v>-646.15797942204017</v>
      </c>
      <c r="D340" s="126">
        <f t="shared" ca="1" si="17"/>
        <v>2457.3860641980573</v>
      </c>
    </row>
    <row r="341" spans="1:4" hidden="1" x14ac:dyDescent="0.25">
      <c r="A341" s="93">
        <f t="shared" si="16"/>
        <v>340</v>
      </c>
      <c r="B341" s="119">
        <f t="shared" ca="1" si="15"/>
        <v>0.13247699179135466</v>
      </c>
      <c r="C341" s="122">
        <f t="shared" ca="1" si="17"/>
        <v>444.0533280805443</v>
      </c>
      <c r="D341" s="126">
        <f t="shared" ca="1" si="17"/>
        <v>-598.22768072071426</v>
      </c>
    </row>
    <row r="342" spans="1:4" hidden="1" x14ac:dyDescent="0.25">
      <c r="A342" s="93">
        <f t="shared" si="16"/>
        <v>341</v>
      </c>
      <c r="B342" s="119">
        <f t="shared" ca="1" si="15"/>
        <v>0.1308775063534269</v>
      </c>
      <c r="C342" s="122">
        <f t="shared" ca="1" si="17"/>
        <v>4.6498431876120208</v>
      </c>
      <c r="D342" s="126">
        <f t="shared" ca="1" si="17"/>
        <v>-179.44206108144863</v>
      </c>
    </row>
    <row r="343" spans="1:4" hidden="1" x14ac:dyDescent="0.25">
      <c r="A343" s="93">
        <f t="shared" si="16"/>
        <v>342</v>
      </c>
      <c r="B343" s="119">
        <f t="shared" ca="1" si="15"/>
        <v>7.0693212368234934E-2</v>
      </c>
      <c r="C343" s="122">
        <f t="shared" ca="1" si="17"/>
        <v>-248.45683555446863</v>
      </c>
      <c r="D343" s="126">
        <f t="shared" ca="1" si="17"/>
        <v>2202.3778547536162</v>
      </c>
    </row>
    <row r="344" spans="1:4" hidden="1" x14ac:dyDescent="0.25">
      <c r="A344" s="93">
        <f t="shared" si="16"/>
        <v>343</v>
      </c>
      <c r="B344" s="119">
        <f t="shared" ca="1" si="15"/>
        <v>9.5615556588710057E-2</v>
      </c>
      <c r="C344" s="122">
        <f t="shared" ca="1" si="17"/>
        <v>844.84636024411498</v>
      </c>
      <c r="D344" s="126">
        <f t="shared" ca="1" si="17"/>
        <v>95.480576511079448</v>
      </c>
    </row>
    <row r="345" spans="1:4" hidden="1" x14ac:dyDescent="0.25">
      <c r="A345" s="93">
        <f t="shared" si="16"/>
        <v>344</v>
      </c>
      <c r="B345" s="119">
        <f t="shared" ca="1" si="15"/>
        <v>9.4017203182253206E-2</v>
      </c>
      <c r="C345" s="122">
        <f t="shared" ca="1" si="17"/>
        <v>520.47412598394817</v>
      </c>
      <c r="D345" s="126">
        <f t="shared" ca="1" si="17"/>
        <v>232.31066012409531</v>
      </c>
    </row>
    <row r="346" spans="1:4" hidden="1" x14ac:dyDescent="0.25">
      <c r="A346" s="93">
        <f t="shared" si="16"/>
        <v>345</v>
      </c>
      <c r="B346" s="119">
        <f t="shared" ca="1" si="15"/>
        <v>0.12638713740244681</v>
      </c>
      <c r="C346" s="122">
        <f t="shared" ca="1" si="17"/>
        <v>1162.9332117544641</v>
      </c>
      <c r="D346" s="126">
        <f t="shared" ca="1" si="17"/>
        <v>1539.9086979161088</v>
      </c>
    </row>
    <row r="347" spans="1:4" hidden="1" x14ac:dyDescent="0.25">
      <c r="A347" s="93">
        <f t="shared" si="16"/>
        <v>346</v>
      </c>
      <c r="B347" s="119">
        <f t="shared" ca="1" si="15"/>
        <v>0.13050254384876547</v>
      </c>
      <c r="C347" s="122">
        <f t="shared" ca="1" si="17"/>
        <v>-29.10817944774692</v>
      </c>
      <c r="D347" s="126">
        <f t="shared" ca="1" si="17"/>
        <v>1138.7418875072544</v>
      </c>
    </row>
    <row r="348" spans="1:4" hidden="1" x14ac:dyDescent="0.25">
      <c r="A348" s="93">
        <f t="shared" si="16"/>
        <v>347</v>
      </c>
      <c r="B348" s="119">
        <f t="shared" ca="1" si="15"/>
        <v>6.6704341958580299E-2</v>
      </c>
      <c r="C348" s="122">
        <f t="shared" ca="1" si="17"/>
        <v>-325.96331580412527</v>
      </c>
      <c r="D348" s="126">
        <f t="shared" ca="1" si="17"/>
        <v>42.7534403224995</v>
      </c>
    </row>
    <row r="349" spans="1:4" hidden="1" x14ac:dyDescent="0.25">
      <c r="A349" s="93">
        <f t="shared" si="16"/>
        <v>348</v>
      </c>
      <c r="B349" s="119">
        <f t="shared" ca="1" si="15"/>
        <v>4.9194130121127437E-2</v>
      </c>
      <c r="C349" s="122">
        <f t="shared" ca="1" si="17"/>
        <v>1002.2122647830195</v>
      </c>
      <c r="D349" s="126">
        <f t="shared" ca="1" si="17"/>
        <v>674.38500949065178</v>
      </c>
    </row>
    <row r="350" spans="1:4" hidden="1" x14ac:dyDescent="0.25">
      <c r="A350" s="93">
        <f t="shared" si="16"/>
        <v>349</v>
      </c>
      <c r="B350" s="119">
        <f t="shared" ca="1" si="15"/>
        <v>5.2622343429390483E-2</v>
      </c>
      <c r="C350" s="122">
        <f t="shared" ca="1" si="17"/>
        <v>955.60045038668113</v>
      </c>
      <c r="D350" s="126">
        <f t="shared" ca="1" si="17"/>
        <v>1090.4699804850015</v>
      </c>
    </row>
    <row r="351" spans="1:4" hidden="1" x14ac:dyDescent="0.25">
      <c r="A351" s="93">
        <f t="shared" si="16"/>
        <v>350</v>
      </c>
      <c r="B351" s="119">
        <f t="shared" ca="1" si="15"/>
        <v>2.2637454341992127E-2</v>
      </c>
      <c r="C351" s="122">
        <f t="shared" ca="1" si="17"/>
        <v>443.6909318764483</v>
      </c>
      <c r="D351" s="126">
        <f t="shared" ca="1" si="17"/>
        <v>-64.327036289076887</v>
      </c>
    </row>
    <row r="352" spans="1:4" hidden="1" x14ac:dyDescent="0.25">
      <c r="A352" s="93">
        <f t="shared" si="16"/>
        <v>351</v>
      </c>
      <c r="B352" s="119">
        <f t="shared" ca="1" si="15"/>
        <v>5.6522494278812091E-2</v>
      </c>
      <c r="C352" s="122">
        <f t="shared" ca="1" si="17"/>
        <v>771.12966822160195</v>
      </c>
      <c r="D352" s="126">
        <f t="shared" ca="1" si="17"/>
        <v>0.23516673723167969</v>
      </c>
    </row>
    <row r="353" spans="1:4" hidden="1" x14ac:dyDescent="0.25">
      <c r="A353" s="93">
        <f t="shared" si="16"/>
        <v>352</v>
      </c>
      <c r="B353" s="119">
        <f t="shared" ca="1" si="15"/>
        <v>7.062801470539247E-2</v>
      </c>
      <c r="C353" s="122">
        <f t="shared" ca="1" si="17"/>
        <v>726.45648754988406</v>
      </c>
      <c r="D353" s="126">
        <f t="shared" ca="1" si="17"/>
        <v>1266.0543638366673</v>
      </c>
    </row>
    <row r="354" spans="1:4" hidden="1" x14ac:dyDescent="0.25">
      <c r="A354" s="93">
        <f t="shared" si="16"/>
        <v>353</v>
      </c>
      <c r="B354" s="119">
        <f t="shared" ca="1" si="15"/>
        <v>6.2507793461858835E-3</v>
      </c>
      <c r="C354" s="122">
        <f t="shared" ca="1" si="17"/>
        <v>1007.3688959987303</v>
      </c>
      <c r="D354" s="126">
        <f t="shared" ca="1" si="17"/>
        <v>1169.9183879601449</v>
      </c>
    </row>
    <row r="355" spans="1:4" hidden="1" x14ac:dyDescent="0.25">
      <c r="A355" s="93">
        <f t="shared" si="16"/>
        <v>354</v>
      </c>
      <c r="B355" s="119">
        <f t="shared" ca="1" si="15"/>
        <v>-3.0077396663402797E-2</v>
      </c>
      <c r="C355" s="122">
        <f t="shared" ca="1" si="17"/>
        <v>700.92759048336177</v>
      </c>
      <c r="D355" s="126">
        <f t="shared" ca="1" si="17"/>
        <v>2022.6041583304896</v>
      </c>
    </row>
    <row r="356" spans="1:4" hidden="1" x14ac:dyDescent="0.25">
      <c r="A356" s="93">
        <f t="shared" si="16"/>
        <v>355</v>
      </c>
      <c r="B356" s="119">
        <f t="shared" ca="1" si="15"/>
        <v>-1.0965934368808071E-2</v>
      </c>
      <c r="C356" s="122">
        <f t="shared" ca="1" si="17"/>
        <v>-112.18795809119842</v>
      </c>
      <c r="D356" s="126">
        <f t="shared" ca="1" si="17"/>
        <v>1648.9290216890217</v>
      </c>
    </row>
    <row r="357" spans="1:4" hidden="1" x14ac:dyDescent="0.25">
      <c r="A357" s="93">
        <f t="shared" si="16"/>
        <v>356</v>
      </c>
      <c r="B357" s="119">
        <f t="shared" ca="1" si="15"/>
        <v>1.2277253507034826E-2</v>
      </c>
      <c r="C357" s="122">
        <f t="shared" ca="1" si="17"/>
        <v>747.15540599681594</v>
      </c>
      <c r="D357" s="126">
        <f t="shared" ca="1" si="17"/>
        <v>1618.8133427638347</v>
      </c>
    </row>
    <row r="358" spans="1:4" hidden="1" x14ac:dyDescent="0.25">
      <c r="A358" s="93">
        <f t="shared" si="16"/>
        <v>357</v>
      </c>
      <c r="B358" s="119">
        <f t="shared" ca="1" si="15"/>
        <v>6.6009683836675062E-3</v>
      </c>
      <c r="C358" s="122">
        <f t="shared" ca="1" si="17"/>
        <v>-54.324154320039952</v>
      </c>
      <c r="D358" s="126">
        <f t="shared" ca="1" si="17"/>
        <v>430.19607917633914</v>
      </c>
    </row>
    <row r="359" spans="1:4" hidden="1" x14ac:dyDescent="0.25">
      <c r="A359" s="93">
        <f t="shared" si="16"/>
        <v>358</v>
      </c>
      <c r="B359" s="119">
        <f t="shared" ca="1" si="15"/>
        <v>1.4420317578758057E-2</v>
      </c>
      <c r="C359" s="122">
        <f t="shared" ca="1" si="17"/>
        <v>1228.6411362884658</v>
      </c>
      <c r="D359" s="126">
        <f t="shared" ca="1" si="17"/>
        <v>575.78023648812882</v>
      </c>
    </row>
    <row r="360" spans="1:4" hidden="1" x14ac:dyDescent="0.25">
      <c r="A360" s="93">
        <f t="shared" si="16"/>
        <v>359</v>
      </c>
      <c r="B360" s="119">
        <f t="shared" ca="1" si="15"/>
        <v>3.8792609127944078E-2</v>
      </c>
      <c r="C360" s="122">
        <f t="shared" ca="1" si="17"/>
        <v>1425.7664939652234</v>
      </c>
      <c r="D360" s="126">
        <f t="shared" ca="1" si="17"/>
        <v>1512.8165788891561</v>
      </c>
    </row>
    <row r="361" spans="1:4" hidden="1" x14ac:dyDescent="0.25">
      <c r="A361" s="93">
        <f t="shared" si="16"/>
        <v>360</v>
      </c>
      <c r="B361" s="119">
        <f t="shared" ca="1" si="15"/>
        <v>0.11300155854003847</v>
      </c>
      <c r="C361" s="122">
        <f t="shared" ca="1" si="17"/>
        <v>639.59076106186819</v>
      </c>
      <c r="D361" s="126">
        <f t="shared" ca="1" si="17"/>
        <v>2611.9105000010741</v>
      </c>
    </row>
    <row r="362" spans="1:4" hidden="1" x14ac:dyDescent="0.25">
      <c r="A362" s="93">
        <f t="shared" si="16"/>
        <v>361</v>
      </c>
      <c r="B362" s="119">
        <f t="shared" ca="1" si="15"/>
        <v>7.0338917236704518E-2</v>
      </c>
      <c r="C362" s="122">
        <f t="shared" ca="1" si="17"/>
        <v>499.78313535545681</v>
      </c>
      <c r="D362" s="126">
        <f t="shared" ca="1" si="17"/>
        <v>1980.4072244522092</v>
      </c>
    </row>
    <row r="363" spans="1:4" hidden="1" x14ac:dyDescent="0.25">
      <c r="A363" s="93">
        <f t="shared" si="16"/>
        <v>362</v>
      </c>
      <c r="B363" s="119">
        <f t="shared" ca="1" si="15"/>
        <v>6.103048529100337E-2</v>
      </c>
      <c r="C363" s="122">
        <f t="shared" ca="1" si="17"/>
        <v>-362.20531595858074</v>
      </c>
      <c r="D363" s="126">
        <f t="shared" ca="1" si="17"/>
        <v>1147.2289555287475</v>
      </c>
    </row>
    <row r="364" spans="1:4" hidden="1" x14ac:dyDescent="0.25">
      <c r="A364" s="93">
        <f t="shared" si="16"/>
        <v>363</v>
      </c>
      <c r="B364" s="119">
        <f t="shared" ca="1" si="15"/>
        <v>9.3867443882974855E-2</v>
      </c>
      <c r="C364" s="122">
        <f t="shared" ca="1" si="17"/>
        <v>841.63134526254464</v>
      </c>
      <c r="D364" s="126">
        <f t="shared" ca="1" si="17"/>
        <v>1250.3922516177718</v>
      </c>
    </row>
    <row r="365" spans="1:4" hidden="1" x14ac:dyDescent="0.25">
      <c r="A365" s="93">
        <f t="shared" si="16"/>
        <v>364</v>
      </c>
      <c r="B365" s="119">
        <f t="shared" ca="1" si="15"/>
        <v>4.7484982383245458E-2</v>
      </c>
      <c r="C365" s="122">
        <f t="shared" ca="1" si="17"/>
        <v>1071.7612276580967</v>
      </c>
      <c r="D365" s="126">
        <f t="shared" ca="1" si="17"/>
        <v>959.14815320291996</v>
      </c>
    </row>
    <row r="366" spans="1:4" hidden="1" x14ac:dyDescent="0.25">
      <c r="A366" s="93">
        <f t="shared" si="16"/>
        <v>365</v>
      </c>
      <c r="B366" s="119">
        <f t="shared" ca="1" si="15"/>
        <v>6.1087760758377456E-2</v>
      </c>
      <c r="C366" s="122">
        <f t="shared" ca="1" si="17"/>
        <v>-504.17257203158078</v>
      </c>
      <c r="D366" s="126">
        <f t="shared" ca="1" si="17"/>
        <v>1398.7864400499932</v>
      </c>
    </row>
    <row r="367" spans="1:4" hidden="1" x14ac:dyDescent="0.25">
      <c r="A367" s="93">
        <f t="shared" si="16"/>
        <v>366</v>
      </c>
      <c r="B367" s="119">
        <f t="shared" ca="1" si="15"/>
        <v>-2.2325914744567035E-2</v>
      </c>
      <c r="C367" s="122">
        <f t="shared" ca="1" si="17"/>
        <v>41.61832641974263</v>
      </c>
      <c r="D367" s="126">
        <f t="shared" ca="1" si="17"/>
        <v>625.70346877251063</v>
      </c>
    </row>
    <row r="368" spans="1:4" hidden="1" x14ac:dyDescent="0.25">
      <c r="A368" s="93">
        <f t="shared" si="16"/>
        <v>367</v>
      </c>
      <c r="B368" s="119">
        <f t="shared" ca="1" si="15"/>
        <v>3.3648780001126408E-2</v>
      </c>
      <c r="C368" s="122">
        <f t="shared" ca="1" si="17"/>
        <v>1131.0810829806001</v>
      </c>
      <c r="D368" s="126">
        <f t="shared" ca="1" si="17"/>
        <v>-271.25367385671166</v>
      </c>
    </row>
    <row r="369" spans="1:4" hidden="1" x14ac:dyDescent="0.25">
      <c r="A369" s="93">
        <f t="shared" si="16"/>
        <v>368</v>
      </c>
      <c r="B369" s="119">
        <f t="shared" ca="1" si="15"/>
        <v>8.5795446072478701E-2</v>
      </c>
      <c r="C369" s="122">
        <f t="shared" ca="1" si="17"/>
        <v>1047.5548305854231</v>
      </c>
      <c r="D369" s="126">
        <f t="shared" ca="1" si="17"/>
        <v>2266.3248220939904</v>
      </c>
    </row>
    <row r="370" spans="1:4" hidden="1" x14ac:dyDescent="0.25">
      <c r="A370" s="93">
        <f t="shared" si="16"/>
        <v>369</v>
      </c>
      <c r="B370" s="119">
        <f t="shared" ca="1" si="15"/>
        <v>5.0822543790983186E-2</v>
      </c>
      <c r="C370" s="122">
        <f t="shared" ca="1" si="17"/>
        <v>237.55363914059376</v>
      </c>
      <c r="D370" s="126">
        <f t="shared" ca="1" si="17"/>
        <v>1282.4093885255693</v>
      </c>
    </row>
    <row r="371" spans="1:4" hidden="1" x14ac:dyDescent="0.25">
      <c r="A371" s="93">
        <f t="shared" si="16"/>
        <v>370</v>
      </c>
      <c r="B371" s="119">
        <f t="shared" ca="1" si="15"/>
        <v>3.6786958823275255E-2</v>
      </c>
      <c r="C371" s="122">
        <f t="shared" ca="1" si="17"/>
        <v>956.34213971438771</v>
      </c>
      <c r="D371" s="126">
        <f t="shared" ca="1" si="17"/>
        <v>781.09877114084816</v>
      </c>
    </row>
    <row r="372" spans="1:4" hidden="1" x14ac:dyDescent="0.25">
      <c r="A372" s="93">
        <f t="shared" si="16"/>
        <v>371</v>
      </c>
      <c r="B372" s="119">
        <f t="shared" ca="1" si="15"/>
        <v>7.7267774371887962E-2</v>
      </c>
      <c r="C372" s="122">
        <f t="shared" ca="1" si="17"/>
        <v>745.84793869004966</v>
      </c>
      <c r="D372" s="126">
        <f t="shared" ca="1" si="17"/>
        <v>853.86032246404295</v>
      </c>
    </row>
    <row r="373" spans="1:4" hidden="1" x14ac:dyDescent="0.25">
      <c r="A373" s="93">
        <f t="shared" si="16"/>
        <v>372</v>
      </c>
      <c r="B373" s="119">
        <f t="shared" ca="1" si="15"/>
        <v>-4.1657732093079353E-2</v>
      </c>
      <c r="C373" s="122">
        <f t="shared" ca="1" si="17"/>
        <v>-252.44406452749831</v>
      </c>
      <c r="D373" s="126">
        <f t="shared" ca="1" si="17"/>
        <v>-493.83837418890221</v>
      </c>
    </row>
    <row r="374" spans="1:4" hidden="1" x14ac:dyDescent="0.25">
      <c r="A374" s="93">
        <f t="shared" si="16"/>
        <v>373</v>
      </c>
      <c r="B374" s="119">
        <f t="shared" ca="1" si="15"/>
        <v>3.6269215987356482E-2</v>
      </c>
      <c r="C374" s="122">
        <f t="shared" ca="1" si="17"/>
        <v>314.27872206553889</v>
      </c>
      <c r="D374" s="126">
        <f t="shared" ca="1" si="17"/>
        <v>985.7999930270247</v>
      </c>
    </row>
    <row r="375" spans="1:4" hidden="1" x14ac:dyDescent="0.25">
      <c r="A375" s="93">
        <f t="shared" si="16"/>
        <v>374</v>
      </c>
      <c r="B375" s="119">
        <f t="shared" ca="1" si="15"/>
        <v>0.10936981397485697</v>
      </c>
      <c r="C375" s="122">
        <f t="shared" ca="1" si="17"/>
        <v>705.49628696512889</v>
      </c>
      <c r="D375" s="126">
        <f t="shared" ca="1" si="17"/>
        <v>1150.4737186597056</v>
      </c>
    </row>
    <row r="376" spans="1:4" hidden="1" x14ac:dyDescent="0.25">
      <c r="A376" s="93">
        <f t="shared" si="16"/>
        <v>375</v>
      </c>
      <c r="B376" s="119">
        <f t="shared" ca="1" si="15"/>
        <v>-2.9009546197141231E-2</v>
      </c>
      <c r="C376" s="122">
        <f t="shared" ca="1" si="17"/>
        <v>1190.3804985570059</v>
      </c>
      <c r="D376" s="126">
        <f t="shared" ca="1" si="17"/>
        <v>-1572.3726269280019</v>
      </c>
    </row>
    <row r="377" spans="1:4" hidden="1" x14ac:dyDescent="0.25">
      <c r="A377" s="93">
        <f t="shared" si="16"/>
        <v>376</v>
      </c>
      <c r="B377" s="119">
        <f t="shared" ca="1" si="15"/>
        <v>0.10823929701050615</v>
      </c>
      <c r="C377" s="122">
        <f t="shared" ca="1" si="17"/>
        <v>678.07823155819597</v>
      </c>
      <c r="D377" s="126">
        <f t="shared" ca="1" si="17"/>
        <v>-1.9993493846770889</v>
      </c>
    </row>
    <row r="378" spans="1:4" hidden="1" x14ac:dyDescent="0.25">
      <c r="A378" s="93">
        <f t="shared" si="16"/>
        <v>377</v>
      </c>
      <c r="B378" s="119">
        <f t="shared" ca="1" si="15"/>
        <v>1.4351722881758518E-2</v>
      </c>
      <c r="C378" s="122">
        <f t="shared" ca="1" si="17"/>
        <v>1184.0234831570124</v>
      </c>
      <c r="D378" s="126">
        <f t="shared" ca="1" si="17"/>
        <v>1100.8233357361646</v>
      </c>
    </row>
    <row r="379" spans="1:4" hidden="1" x14ac:dyDescent="0.25">
      <c r="A379" s="93">
        <f t="shared" si="16"/>
        <v>378</v>
      </c>
      <c r="B379" s="119">
        <f t="shared" ca="1" si="15"/>
        <v>7.4029211406673928E-2</v>
      </c>
      <c r="C379" s="122">
        <f t="shared" ca="1" si="17"/>
        <v>284.09339656092413</v>
      </c>
      <c r="D379" s="126">
        <f t="shared" ca="1" si="17"/>
        <v>1262.5799931514343</v>
      </c>
    </row>
    <row r="380" spans="1:4" hidden="1" x14ac:dyDescent="0.25">
      <c r="A380" s="93">
        <f t="shared" si="16"/>
        <v>379</v>
      </c>
      <c r="B380" s="119">
        <f t="shared" ca="1" si="15"/>
        <v>1.4040836223536253E-2</v>
      </c>
      <c r="C380" s="122">
        <f t="shared" ca="1" si="17"/>
        <v>259.39972337798895</v>
      </c>
      <c r="D380" s="126">
        <f t="shared" ca="1" si="17"/>
        <v>2227.4660593701619</v>
      </c>
    </row>
    <row r="381" spans="1:4" hidden="1" x14ac:dyDescent="0.25">
      <c r="A381" s="93">
        <f t="shared" si="16"/>
        <v>380</v>
      </c>
      <c r="B381" s="119">
        <f t="shared" ca="1" si="15"/>
        <v>0.2447193882084554</v>
      </c>
      <c r="C381" s="122">
        <f t="shared" ca="1" si="17"/>
        <v>-98.826697645557488</v>
      </c>
      <c r="D381" s="126">
        <f t="shared" ca="1" si="17"/>
        <v>1926.713696884533</v>
      </c>
    </row>
    <row r="382" spans="1:4" hidden="1" x14ac:dyDescent="0.25">
      <c r="A382" s="93">
        <f t="shared" si="16"/>
        <v>381</v>
      </c>
      <c r="B382" s="119">
        <f t="shared" ca="1" si="15"/>
        <v>0.12718820986634388</v>
      </c>
      <c r="C382" s="122">
        <f t="shared" ca="1" si="17"/>
        <v>557.80109981539817</v>
      </c>
      <c r="D382" s="126">
        <f t="shared" ca="1" si="17"/>
        <v>62.609919195454268</v>
      </c>
    </row>
    <row r="383" spans="1:4" hidden="1" x14ac:dyDescent="0.25">
      <c r="A383" s="93">
        <f t="shared" si="16"/>
        <v>382</v>
      </c>
      <c r="B383" s="119">
        <f t="shared" ca="1" si="15"/>
        <v>1.1252621336032595E-2</v>
      </c>
      <c r="C383" s="122">
        <f t="shared" ca="1" si="17"/>
        <v>754.72347584808858</v>
      </c>
      <c r="D383" s="126">
        <f t="shared" ca="1" si="17"/>
        <v>540.82657341668278</v>
      </c>
    </row>
    <row r="384" spans="1:4" hidden="1" x14ac:dyDescent="0.25">
      <c r="A384" s="93">
        <f t="shared" si="16"/>
        <v>383</v>
      </c>
      <c r="B384" s="119">
        <f t="shared" ca="1" si="15"/>
        <v>1.4192647431701892E-2</v>
      </c>
      <c r="C384" s="122">
        <f t="shared" ca="1" si="17"/>
        <v>333.70296637497313</v>
      </c>
      <c r="D384" s="126">
        <f t="shared" ca="1" si="17"/>
        <v>365.01838464212187</v>
      </c>
    </row>
    <row r="385" spans="1:4" hidden="1" x14ac:dyDescent="0.25">
      <c r="A385" s="93">
        <f t="shared" si="16"/>
        <v>384</v>
      </c>
      <c r="B385" s="119">
        <f t="shared" ca="1" si="15"/>
        <v>8.0095179819867801E-2</v>
      </c>
      <c r="C385" s="122">
        <f t="shared" ca="1" si="17"/>
        <v>487.63460991582986</v>
      </c>
      <c r="D385" s="126">
        <f t="shared" ca="1" si="17"/>
        <v>31.366102861541663</v>
      </c>
    </row>
    <row r="386" spans="1:4" hidden="1" x14ac:dyDescent="0.25">
      <c r="A386" s="93">
        <f t="shared" si="16"/>
        <v>385</v>
      </c>
      <c r="B386" s="119">
        <f t="shared" ref="B386:B449" ca="1" si="18">$B$1*(_xlfn.NORM.INV(RAND(),$G$1,$I$1))</f>
        <v>1.7308377686095291E-2</v>
      </c>
      <c r="C386" s="122">
        <f t="shared" ca="1" si="17"/>
        <v>75.160325680644178</v>
      </c>
      <c r="D386" s="126">
        <f t="shared" ca="1" si="17"/>
        <v>-270.50472134887582</v>
      </c>
    </row>
    <row r="387" spans="1:4" hidden="1" x14ac:dyDescent="0.25">
      <c r="A387" s="93">
        <f t="shared" ref="A387:A450" si="19">1+A386</f>
        <v>386</v>
      </c>
      <c r="B387" s="119">
        <f t="shared" ca="1" si="18"/>
        <v>0.13202080952082773</v>
      </c>
      <c r="C387" s="122">
        <f t="shared" ca="1" si="17"/>
        <v>222.48861231392539</v>
      </c>
      <c r="D387" s="126">
        <f t="shared" ca="1" si="17"/>
        <v>1212.5998479654345</v>
      </c>
    </row>
    <row r="388" spans="1:4" hidden="1" x14ac:dyDescent="0.25">
      <c r="A388" s="93">
        <f t="shared" si="19"/>
        <v>387</v>
      </c>
      <c r="B388" s="119">
        <f t="shared" ca="1" si="18"/>
        <v>5.0111242092447009E-2</v>
      </c>
      <c r="C388" s="122">
        <f t="shared" ref="C388:D451" ca="1" si="20">(_xlfn.NORM.INV(RAND(),$G$1*C$1,$I$1*C$1))</f>
        <v>-752.35306798036299</v>
      </c>
      <c r="D388" s="126">
        <f t="shared" ca="1" si="20"/>
        <v>1606.1834872765285</v>
      </c>
    </row>
    <row r="389" spans="1:4" hidden="1" x14ac:dyDescent="0.25">
      <c r="A389" s="93">
        <f t="shared" si="19"/>
        <v>388</v>
      </c>
      <c r="B389" s="119">
        <f t="shared" ca="1" si="18"/>
        <v>-4.6902571753315733E-2</v>
      </c>
      <c r="C389" s="122">
        <f t="shared" ca="1" si="20"/>
        <v>1491.2924511937761</v>
      </c>
      <c r="D389" s="126">
        <f t="shared" ca="1" si="20"/>
        <v>849.38115900378386</v>
      </c>
    </row>
    <row r="390" spans="1:4" hidden="1" x14ac:dyDescent="0.25">
      <c r="A390" s="93">
        <f t="shared" si="19"/>
        <v>389</v>
      </c>
      <c r="B390" s="119">
        <f t="shared" ca="1" si="18"/>
        <v>5.0835739801931942E-2</v>
      </c>
      <c r="C390" s="122">
        <f t="shared" ca="1" si="20"/>
        <v>709.70130442308755</v>
      </c>
      <c r="D390" s="126">
        <f t="shared" ca="1" si="20"/>
        <v>-734.50629609653674</v>
      </c>
    </row>
    <row r="391" spans="1:4" hidden="1" x14ac:dyDescent="0.25">
      <c r="A391" s="93">
        <f t="shared" si="19"/>
        <v>390</v>
      </c>
      <c r="B391" s="119">
        <f t="shared" ca="1" si="18"/>
        <v>6.4123606848990516E-2</v>
      </c>
      <c r="C391" s="122">
        <f t="shared" ca="1" si="20"/>
        <v>946.44215880989759</v>
      </c>
      <c r="D391" s="126">
        <f t="shared" ca="1" si="20"/>
        <v>1742.7159629315345</v>
      </c>
    </row>
    <row r="392" spans="1:4" hidden="1" x14ac:dyDescent="0.25">
      <c r="A392" s="93">
        <f t="shared" si="19"/>
        <v>391</v>
      </c>
      <c r="B392" s="119">
        <f t="shared" ca="1" si="18"/>
        <v>-4.0116815535611736E-2</v>
      </c>
      <c r="C392" s="122">
        <f t="shared" ca="1" si="20"/>
        <v>-21.323378876177912</v>
      </c>
      <c r="D392" s="126">
        <f t="shared" ca="1" si="20"/>
        <v>1547.1077882840386</v>
      </c>
    </row>
    <row r="393" spans="1:4" hidden="1" x14ac:dyDescent="0.25">
      <c r="A393" s="93">
        <f t="shared" si="19"/>
        <v>392</v>
      </c>
      <c r="B393" s="119">
        <f t="shared" ca="1" si="18"/>
        <v>9.8927644780391399E-2</v>
      </c>
      <c r="C393" s="122">
        <f t="shared" ca="1" si="20"/>
        <v>330.6066148551472</v>
      </c>
      <c r="D393" s="126">
        <f t="shared" ca="1" si="20"/>
        <v>75.802607189144851</v>
      </c>
    </row>
    <row r="394" spans="1:4" hidden="1" x14ac:dyDescent="0.25">
      <c r="A394" s="93">
        <f t="shared" si="19"/>
        <v>393</v>
      </c>
      <c r="B394" s="119">
        <f t="shared" ca="1" si="18"/>
        <v>8.790643507285098E-2</v>
      </c>
      <c r="C394" s="122">
        <f t="shared" ca="1" si="20"/>
        <v>347.25165933339491</v>
      </c>
      <c r="D394" s="126">
        <f t="shared" ca="1" si="20"/>
        <v>1686.4923406315334</v>
      </c>
    </row>
    <row r="395" spans="1:4" hidden="1" x14ac:dyDescent="0.25">
      <c r="A395" s="93">
        <f t="shared" si="19"/>
        <v>394</v>
      </c>
      <c r="B395" s="119">
        <f t="shared" ca="1" si="18"/>
        <v>4.6427271390506286E-2</v>
      </c>
      <c r="C395" s="122">
        <f t="shared" ca="1" si="20"/>
        <v>161.67747247861092</v>
      </c>
      <c r="D395" s="126">
        <f t="shared" ca="1" si="20"/>
        <v>366.50988053590311</v>
      </c>
    </row>
    <row r="396" spans="1:4" hidden="1" x14ac:dyDescent="0.25">
      <c r="A396" s="93">
        <f t="shared" si="19"/>
        <v>395</v>
      </c>
      <c r="B396" s="119">
        <f t="shared" ca="1" si="18"/>
        <v>3.2175981458487414E-2</v>
      </c>
      <c r="C396" s="122">
        <f t="shared" ca="1" si="20"/>
        <v>1097.7210128836768</v>
      </c>
      <c r="D396" s="126">
        <f t="shared" ca="1" si="20"/>
        <v>587.20061588642034</v>
      </c>
    </row>
    <row r="397" spans="1:4" hidden="1" x14ac:dyDescent="0.25">
      <c r="A397" s="93">
        <f t="shared" si="19"/>
        <v>396</v>
      </c>
      <c r="B397" s="119">
        <f t="shared" ca="1" si="18"/>
        <v>5.565912663177474E-2</v>
      </c>
      <c r="C397" s="122">
        <f t="shared" ca="1" si="20"/>
        <v>1185.5049735601024</v>
      </c>
      <c r="D397" s="126">
        <f t="shared" ca="1" si="20"/>
        <v>99.262092917553105</v>
      </c>
    </row>
    <row r="398" spans="1:4" hidden="1" x14ac:dyDescent="0.25">
      <c r="A398" s="93">
        <f t="shared" si="19"/>
        <v>397</v>
      </c>
      <c r="B398" s="119">
        <f t="shared" ca="1" si="18"/>
        <v>4.7258691304848638E-2</v>
      </c>
      <c r="C398" s="122">
        <f t="shared" ca="1" si="20"/>
        <v>502.62590648772112</v>
      </c>
      <c r="D398" s="126">
        <f t="shared" ca="1" si="20"/>
        <v>1231.7770882756993</v>
      </c>
    </row>
    <row r="399" spans="1:4" hidden="1" x14ac:dyDescent="0.25">
      <c r="A399" s="93">
        <f t="shared" si="19"/>
        <v>398</v>
      </c>
      <c r="B399" s="119">
        <f t="shared" ca="1" si="18"/>
        <v>2.7139667435772251E-2</v>
      </c>
      <c r="C399" s="122">
        <f t="shared" ca="1" si="20"/>
        <v>732.18156617334978</v>
      </c>
      <c r="D399" s="126">
        <f t="shared" ca="1" si="20"/>
        <v>2199.5165340134645</v>
      </c>
    </row>
    <row r="400" spans="1:4" hidden="1" x14ac:dyDescent="0.25">
      <c r="A400" s="93">
        <f t="shared" si="19"/>
        <v>399</v>
      </c>
      <c r="B400" s="119">
        <f t="shared" ca="1" si="18"/>
        <v>0.12633358670719552</v>
      </c>
      <c r="C400" s="122">
        <f t="shared" ca="1" si="20"/>
        <v>-108.16903982315489</v>
      </c>
      <c r="D400" s="126">
        <f t="shared" ca="1" si="20"/>
        <v>-1142.1795268266951</v>
      </c>
    </row>
    <row r="401" spans="1:4" hidden="1" x14ac:dyDescent="0.25">
      <c r="A401" s="93">
        <f t="shared" si="19"/>
        <v>400</v>
      </c>
      <c r="B401" s="119">
        <f t="shared" ca="1" si="18"/>
        <v>5.6575011694007256E-2</v>
      </c>
      <c r="C401" s="122">
        <f t="shared" ca="1" si="20"/>
        <v>547.38508855594671</v>
      </c>
      <c r="D401" s="126">
        <f t="shared" ca="1" si="20"/>
        <v>1504.7159608041695</v>
      </c>
    </row>
    <row r="402" spans="1:4" hidden="1" x14ac:dyDescent="0.25">
      <c r="A402" s="93">
        <f t="shared" si="19"/>
        <v>401</v>
      </c>
      <c r="B402" s="119">
        <f t="shared" ca="1" si="18"/>
        <v>-3.3742330962929223E-3</v>
      </c>
      <c r="C402" s="122">
        <f t="shared" ca="1" si="20"/>
        <v>740.61498483337914</v>
      </c>
      <c r="D402" s="126">
        <f t="shared" ca="1" si="20"/>
        <v>-347.97094427041361</v>
      </c>
    </row>
    <row r="403" spans="1:4" hidden="1" x14ac:dyDescent="0.25">
      <c r="A403" s="93">
        <f t="shared" si="19"/>
        <v>402</v>
      </c>
      <c r="B403" s="119">
        <f t="shared" ca="1" si="18"/>
        <v>7.6755727655385408E-2</v>
      </c>
      <c r="C403" s="122">
        <f t="shared" ca="1" si="20"/>
        <v>313.07552752929644</v>
      </c>
      <c r="D403" s="126">
        <f t="shared" ca="1" si="20"/>
        <v>1059.0967421339678</v>
      </c>
    </row>
    <row r="404" spans="1:4" hidden="1" x14ac:dyDescent="0.25">
      <c r="A404" s="93">
        <f t="shared" si="19"/>
        <v>403</v>
      </c>
      <c r="B404" s="119">
        <f t="shared" ca="1" si="18"/>
        <v>4.4642063464203179E-2</v>
      </c>
      <c r="C404" s="122">
        <f t="shared" ca="1" si="20"/>
        <v>1430.22618113218</v>
      </c>
      <c r="D404" s="126">
        <f t="shared" ca="1" si="20"/>
        <v>1376.2109149686733</v>
      </c>
    </row>
    <row r="405" spans="1:4" hidden="1" x14ac:dyDescent="0.25">
      <c r="A405" s="93">
        <f t="shared" si="19"/>
        <v>404</v>
      </c>
      <c r="B405" s="119">
        <f t="shared" ca="1" si="18"/>
        <v>-3.2961310589042628E-2</v>
      </c>
      <c r="C405" s="122">
        <f t="shared" ca="1" si="20"/>
        <v>296.28623438919431</v>
      </c>
      <c r="D405" s="126">
        <f t="shared" ca="1" si="20"/>
        <v>1833.8179191677186</v>
      </c>
    </row>
    <row r="406" spans="1:4" hidden="1" x14ac:dyDescent="0.25">
      <c r="A406" s="93">
        <f t="shared" si="19"/>
        <v>405</v>
      </c>
      <c r="B406" s="119">
        <f t="shared" ca="1" si="18"/>
        <v>7.5558454273305695E-2</v>
      </c>
      <c r="C406" s="122">
        <f t="shared" ca="1" si="20"/>
        <v>1048.8123355948896</v>
      </c>
      <c r="D406" s="126">
        <f t="shared" ca="1" si="20"/>
        <v>71.195801896134071</v>
      </c>
    </row>
    <row r="407" spans="1:4" hidden="1" x14ac:dyDescent="0.25">
      <c r="A407" s="93">
        <f t="shared" si="19"/>
        <v>406</v>
      </c>
      <c r="B407" s="119">
        <f t="shared" ca="1" si="18"/>
        <v>6.7207691887741366E-2</v>
      </c>
      <c r="C407" s="122">
        <f t="shared" ca="1" si="20"/>
        <v>1004.5840056491734</v>
      </c>
      <c r="D407" s="126">
        <f t="shared" ca="1" si="20"/>
        <v>263.71236677812306</v>
      </c>
    </row>
    <row r="408" spans="1:4" hidden="1" x14ac:dyDescent="0.25">
      <c r="A408" s="93">
        <f t="shared" si="19"/>
        <v>407</v>
      </c>
      <c r="B408" s="119">
        <f t="shared" ca="1" si="18"/>
        <v>2.2226333151180517E-2</v>
      </c>
      <c r="C408" s="122">
        <f t="shared" ca="1" si="20"/>
        <v>1108.7363055360311</v>
      </c>
      <c r="D408" s="126">
        <f t="shared" ca="1" si="20"/>
        <v>1704.0737024271057</v>
      </c>
    </row>
    <row r="409" spans="1:4" hidden="1" x14ac:dyDescent="0.25">
      <c r="A409" s="93">
        <f t="shared" si="19"/>
        <v>408</v>
      </c>
      <c r="B409" s="119">
        <f t="shared" ca="1" si="18"/>
        <v>6.2871236071800923E-2</v>
      </c>
      <c r="C409" s="122">
        <f t="shared" ca="1" si="20"/>
        <v>1443.1213361253101</v>
      </c>
      <c r="D409" s="126">
        <f t="shared" ca="1" si="20"/>
        <v>-33.223794555213772</v>
      </c>
    </row>
    <row r="410" spans="1:4" hidden="1" x14ac:dyDescent="0.25">
      <c r="A410" s="93">
        <f t="shared" si="19"/>
        <v>409</v>
      </c>
      <c r="B410" s="119">
        <f t="shared" ca="1" si="18"/>
        <v>5.8266309610235698E-2</v>
      </c>
      <c r="C410" s="122">
        <f t="shared" ca="1" si="20"/>
        <v>599.42060623483223</v>
      </c>
      <c r="D410" s="126">
        <f t="shared" ca="1" si="20"/>
        <v>-360.82702954208753</v>
      </c>
    </row>
    <row r="411" spans="1:4" hidden="1" x14ac:dyDescent="0.25">
      <c r="A411" s="93">
        <f t="shared" si="19"/>
        <v>410</v>
      </c>
      <c r="B411" s="119">
        <f t="shared" ca="1" si="18"/>
        <v>0.10974218411179133</v>
      </c>
      <c r="C411" s="122">
        <f t="shared" ca="1" si="20"/>
        <v>948.1734287134866</v>
      </c>
      <c r="D411" s="126">
        <f t="shared" ca="1" si="20"/>
        <v>441.33909823061447</v>
      </c>
    </row>
    <row r="412" spans="1:4" hidden="1" x14ac:dyDescent="0.25">
      <c r="A412" s="93">
        <f t="shared" si="19"/>
        <v>411</v>
      </c>
      <c r="B412" s="119">
        <f t="shared" ca="1" si="18"/>
        <v>9.1132040256349425E-2</v>
      </c>
      <c r="C412" s="122">
        <f t="shared" ca="1" si="20"/>
        <v>354.50317146640106</v>
      </c>
      <c r="D412" s="126">
        <f t="shared" ca="1" si="20"/>
        <v>988.58022515818902</v>
      </c>
    </row>
    <row r="413" spans="1:4" hidden="1" x14ac:dyDescent="0.25">
      <c r="A413" s="93">
        <f t="shared" si="19"/>
        <v>412</v>
      </c>
      <c r="B413" s="119">
        <f t="shared" ca="1" si="18"/>
        <v>4.0638190309523217E-2</v>
      </c>
      <c r="C413" s="122">
        <f t="shared" ca="1" si="20"/>
        <v>-247.38382553126485</v>
      </c>
      <c r="D413" s="126">
        <f t="shared" ca="1" si="20"/>
        <v>1338.1309715835332</v>
      </c>
    </row>
    <row r="414" spans="1:4" hidden="1" x14ac:dyDescent="0.25">
      <c r="A414" s="93">
        <f t="shared" si="19"/>
        <v>413</v>
      </c>
      <c r="B414" s="119">
        <f t="shared" ca="1" si="18"/>
        <v>0.10497304237592958</v>
      </c>
      <c r="C414" s="122">
        <f t="shared" ca="1" si="20"/>
        <v>118.14429477787002</v>
      </c>
      <c r="D414" s="126">
        <f t="shared" ca="1" si="20"/>
        <v>3691.9015893740434</v>
      </c>
    </row>
    <row r="415" spans="1:4" hidden="1" x14ac:dyDescent="0.25">
      <c r="A415" s="93">
        <f t="shared" si="19"/>
        <v>414</v>
      </c>
      <c r="B415" s="119">
        <f t="shared" ca="1" si="18"/>
        <v>4.370230645958742E-2</v>
      </c>
      <c r="C415" s="122">
        <f t="shared" ca="1" si="20"/>
        <v>789.07097018709828</v>
      </c>
      <c r="D415" s="126">
        <f t="shared" ca="1" si="20"/>
        <v>1609.0435183443315</v>
      </c>
    </row>
    <row r="416" spans="1:4" hidden="1" x14ac:dyDescent="0.25">
      <c r="A416" s="93">
        <f t="shared" si="19"/>
        <v>415</v>
      </c>
      <c r="B416" s="119">
        <f t="shared" ca="1" si="18"/>
        <v>8.8402617335593736E-2</v>
      </c>
      <c r="C416" s="122">
        <f t="shared" ca="1" si="20"/>
        <v>316.51094193218159</v>
      </c>
      <c r="D416" s="126">
        <f t="shared" ca="1" si="20"/>
        <v>2323.3179538464428</v>
      </c>
    </row>
    <row r="417" spans="1:4" hidden="1" x14ac:dyDescent="0.25">
      <c r="A417" s="93">
        <f t="shared" si="19"/>
        <v>416</v>
      </c>
      <c r="B417" s="119">
        <f t="shared" ca="1" si="18"/>
        <v>1.239916651189242E-2</v>
      </c>
      <c r="C417" s="122">
        <f t="shared" ca="1" si="20"/>
        <v>1477.1050749207482</v>
      </c>
      <c r="D417" s="126">
        <f t="shared" ca="1" si="20"/>
        <v>582.4277023815622</v>
      </c>
    </row>
    <row r="418" spans="1:4" hidden="1" x14ac:dyDescent="0.25">
      <c r="A418" s="93">
        <f t="shared" si="19"/>
        <v>417</v>
      </c>
      <c r="B418" s="119">
        <f t="shared" ca="1" si="18"/>
        <v>0.11395879143927334</v>
      </c>
      <c r="C418" s="122">
        <f t="shared" ca="1" si="20"/>
        <v>33.652182670772106</v>
      </c>
      <c r="D418" s="126">
        <f t="shared" ca="1" si="20"/>
        <v>1397.1781576376864</v>
      </c>
    </row>
    <row r="419" spans="1:4" hidden="1" x14ac:dyDescent="0.25">
      <c r="A419" s="93">
        <f t="shared" si="19"/>
        <v>418</v>
      </c>
      <c r="B419" s="119">
        <f t="shared" ca="1" si="18"/>
        <v>4.6141861438411681E-2</v>
      </c>
      <c r="C419" s="122">
        <f t="shared" ca="1" si="20"/>
        <v>3.5591625526895427</v>
      </c>
      <c r="D419" s="126">
        <f t="shared" ca="1" si="20"/>
        <v>451.39608210117115</v>
      </c>
    </row>
    <row r="420" spans="1:4" hidden="1" x14ac:dyDescent="0.25">
      <c r="A420" s="93">
        <f t="shared" si="19"/>
        <v>419</v>
      </c>
      <c r="B420" s="119">
        <f t="shared" ca="1" si="18"/>
        <v>5.6859639271087191E-2</v>
      </c>
      <c r="C420" s="122">
        <f t="shared" ca="1" si="20"/>
        <v>138.33198355684965</v>
      </c>
      <c r="D420" s="126">
        <f t="shared" ca="1" si="20"/>
        <v>2141.2356701792742</v>
      </c>
    </row>
    <row r="421" spans="1:4" hidden="1" x14ac:dyDescent="0.25">
      <c r="A421" s="93">
        <f t="shared" si="19"/>
        <v>420</v>
      </c>
      <c r="B421" s="119">
        <f t="shared" ca="1" si="18"/>
        <v>-4.4405760269491668E-2</v>
      </c>
      <c r="C421" s="122">
        <f t="shared" ca="1" si="20"/>
        <v>-150.80554690300187</v>
      </c>
      <c r="D421" s="126">
        <f t="shared" ca="1" si="20"/>
        <v>1815.8253862523115</v>
      </c>
    </row>
    <row r="422" spans="1:4" hidden="1" x14ac:dyDescent="0.25">
      <c r="A422" s="93">
        <f t="shared" si="19"/>
        <v>421</v>
      </c>
      <c r="B422" s="119">
        <f t="shared" ca="1" si="18"/>
        <v>9.0760418307973476E-2</v>
      </c>
      <c r="C422" s="122">
        <f t="shared" ca="1" si="20"/>
        <v>819.14973534502064</v>
      </c>
      <c r="D422" s="126">
        <f t="shared" ca="1" si="20"/>
        <v>1801.2230478987126</v>
      </c>
    </row>
    <row r="423" spans="1:4" hidden="1" x14ac:dyDescent="0.25">
      <c r="A423" s="93">
        <f t="shared" si="19"/>
        <v>422</v>
      </c>
      <c r="B423" s="119">
        <f t="shared" ca="1" si="18"/>
        <v>8.7787221735933368E-3</v>
      </c>
      <c r="C423" s="122">
        <f t="shared" ca="1" si="20"/>
        <v>1249.9040666029264</v>
      </c>
      <c r="D423" s="126">
        <f t="shared" ca="1" si="20"/>
        <v>1382.4836324118955</v>
      </c>
    </row>
    <row r="424" spans="1:4" hidden="1" x14ac:dyDescent="0.25">
      <c r="A424" s="93">
        <f t="shared" si="19"/>
        <v>423</v>
      </c>
      <c r="B424" s="119">
        <f t="shared" ca="1" si="18"/>
        <v>5.1807439944660166E-2</v>
      </c>
      <c r="C424" s="122">
        <f t="shared" ca="1" si="20"/>
        <v>907.39262171810833</v>
      </c>
      <c r="D424" s="126">
        <f t="shared" ca="1" si="20"/>
        <v>615.81270688764653</v>
      </c>
    </row>
    <row r="425" spans="1:4" hidden="1" x14ac:dyDescent="0.25">
      <c r="A425" s="93">
        <f t="shared" si="19"/>
        <v>424</v>
      </c>
      <c r="B425" s="119">
        <f t="shared" ca="1" si="18"/>
        <v>-4.4469888285208994E-2</v>
      </c>
      <c r="C425" s="122">
        <f t="shared" ca="1" si="20"/>
        <v>450.75368966747675</v>
      </c>
      <c r="D425" s="126">
        <f t="shared" ca="1" si="20"/>
        <v>1020.2283116480883</v>
      </c>
    </row>
    <row r="426" spans="1:4" hidden="1" x14ac:dyDescent="0.25">
      <c r="A426" s="93">
        <f t="shared" si="19"/>
        <v>425</v>
      </c>
      <c r="B426" s="119">
        <f t="shared" ca="1" si="18"/>
        <v>3.8001055504257503E-2</v>
      </c>
      <c r="C426" s="122">
        <f t="shared" ca="1" si="20"/>
        <v>1166.9546499750868</v>
      </c>
      <c r="D426" s="126">
        <f t="shared" ca="1" si="20"/>
        <v>394.14834998017227</v>
      </c>
    </row>
    <row r="427" spans="1:4" hidden="1" x14ac:dyDescent="0.25">
      <c r="A427" s="93">
        <f t="shared" si="19"/>
        <v>426</v>
      </c>
      <c r="B427" s="119">
        <f t="shared" ca="1" si="18"/>
        <v>9.2172591831439263E-2</v>
      </c>
      <c r="C427" s="122">
        <f t="shared" ca="1" si="20"/>
        <v>651.4541685344808</v>
      </c>
      <c r="D427" s="126">
        <f t="shared" ca="1" si="20"/>
        <v>1902.9826174120749</v>
      </c>
    </row>
    <row r="428" spans="1:4" hidden="1" x14ac:dyDescent="0.25">
      <c r="A428" s="93">
        <f t="shared" si="19"/>
        <v>427</v>
      </c>
      <c r="B428" s="119">
        <f t="shared" ca="1" si="18"/>
        <v>6.6975855215621979E-2</v>
      </c>
      <c r="C428" s="122">
        <f t="shared" ca="1" si="20"/>
        <v>-110.75586734909473</v>
      </c>
      <c r="D428" s="126">
        <f t="shared" ca="1" si="20"/>
        <v>781.57068184476327</v>
      </c>
    </row>
    <row r="429" spans="1:4" hidden="1" x14ac:dyDescent="0.25">
      <c r="A429" s="93">
        <f t="shared" si="19"/>
        <v>428</v>
      </c>
      <c r="B429" s="119">
        <f t="shared" ca="1" si="18"/>
        <v>4.7538851099200793E-2</v>
      </c>
      <c r="C429" s="122">
        <f t="shared" ca="1" si="20"/>
        <v>198.51728653351762</v>
      </c>
      <c r="D429" s="126">
        <f t="shared" ca="1" si="20"/>
        <v>1423.4517935010947</v>
      </c>
    </row>
    <row r="430" spans="1:4" hidden="1" x14ac:dyDescent="0.25">
      <c r="A430" s="93">
        <f t="shared" si="19"/>
        <v>429</v>
      </c>
      <c r="B430" s="119">
        <f t="shared" ca="1" si="18"/>
        <v>1.0466870549591271E-2</v>
      </c>
      <c r="C430" s="122">
        <f t="shared" ca="1" si="20"/>
        <v>57.637454839808356</v>
      </c>
      <c r="D430" s="126">
        <f t="shared" ca="1" si="20"/>
        <v>3165.2834085854938</v>
      </c>
    </row>
    <row r="431" spans="1:4" hidden="1" x14ac:dyDescent="0.25">
      <c r="A431" s="93">
        <f t="shared" si="19"/>
        <v>430</v>
      </c>
      <c r="B431" s="119">
        <f t="shared" ca="1" si="18"/>
        <v>2.9133535037120416E-2</v>
      </c>
      <c r="C431" s="122">
        <f t="shared" ca="1" si="20"/>
        <v>1275.8090039113958</v>
      </c>
      <c r="D431" s="126">
        <f t="shared" ca="1" si="20"/>
        <v>1111.1489349078824</v>
      </c>
    </row>
    <row r="432" spans="1:4" hidden="1" x14ac:dyDescent="0.25">
      <c r="A432" s="93">
        <f t="shared" si="19"/>
        <v>431</v>
      </c>
      <c r="B432" s="119">
        <f t="shared" ca="1" si="18"/>
        <v>-4.7186085336517192E-2</v>
      </c>
      <c r="C432" s="122">
        <f t="shared" ca="1" si="20"/>
        <v>283.68822777473042</v>
      </c>
      <c r="D432" s="126">
        <f t="shared" ca="1" si="20"/>
        <v>1923.0917464283248</v>
      </c>
    </row>
    <row r="433" spans="1:4" hidden="1" x14ac:dyDescent="0.25">
      <c r="A433" s="93">
        <f t="shared" si="19"/>
        <v>432</v>
      </c>
      <c r="B433" s="119">
        <f t="shared" ca="1" si="18"/>
        <v>0.10416321060206941</v>
      </c>
      <c r="C433" s="122">
        <f t="shared" ca="1" si="20"/>
        <v>1339.3134893497743</v>
      </c>
      <c r="D433" s="126">
        <f t="shared" ca="1" si="20"/>
        <v>719.24167988508418</v>
      </c>
    </row>
    <row r="434" spans="1:4" hidden="1" x14ac:dyDescent="0.25">
      <c r="A434" s="93">
        <f t="shared" si="19"/>
        <v>433</v>
      </c>
      <c r="B434" s="119">
        <f t="shared" ca="1" si="18"/>
        <v>2.640925866573331E-2</v>
      </c>
      <c r="C434" s="122">
        <f t="shared" ca="1" si="20"/>
        <v>194.14938594247502</v>
      </c>
      <c r="D434" s="126">
        <f t="shared" ca="1" si="20"/>
        <v>-688.8655797775582</v>
      </c>
    </row>
    <row r="435" spans="1:4" hidden="1" x14ac:dyDescent="0.25">
      <c r="A435" s="93">
        <f t="shared" si="19"/>
        <v>434</v>
      </c>
      <c r="B435" s="119">
        <f t="shared" ca="1" si="18"/>
        <v>0.12221104761401289</v>
      </c>
      <c r="C435" s="122">
        <f t="shared" ca="1" si="20"/>
        <v>809.8256739937832</v>
      </c>
      <c r="D435" s="126">
        <f t="shared" ca="1" si="20"/>
        <v>2071.019423339284</v>
      </c>
    </row>
    <row r="436" spans="1:4" hidden="1" x14ac:dyDescent="0.25">
      <c r="A436" s="93">
        <f t="shared" si="19"/>
        <v>435</v>
      </c>
      <c r="B436" s="119">
        <f t="shared" ca="1" si="18"/>
        <v>2.4255138122069614E-2</v>
      </c>
      <c r="C436" s="122">
        <f t="shared" ca="1" si="20"/>
        <v>705.37422791858012</v>
      </c>
      <c r="D436" s="126">
        <f t="shared" ca="1" si="20"/>
        <v>1088.5289425903748</v>
      </c>
    </row>
    <row r="437" spans="1:4" hidden="1" x14ac:dyDescent="0.25">
      <c r="A437" s="93">
        <f t="shared" si="19"/>
        <v>436</v>
      </c>
      <c r="B437" s="119">
        <f t="shared" ca="1" si="18"/>
        <v>8.6009588053280378E-2</v>
      </c>
      <c r="C437" s="122">
        <f t="shared" ca="1" si="20"/>
        <v>223.17981818093267</v>
      </c>
      <c r="D437" s="126">
        <f t="shared" ca="1" si="20"/>
        <v>2309.4729582255331</v>
      </c>
    </row>
    <row r="438" spans="1:4" hidden="1" x14ac:dyDescent="0.25">
      <c r="A438" s="93">
        <f t="shared" si="19"/>
        <v>437</v>
      </c>
      <c r="B438" s="119">
        <f t="shared" ca="1" si="18"/>
        <v>6.7926590905564216E-2</v>
      </c>
      <c r="C438" s="122">
        <f t="shared" ca="1" si="20"/>
        <v>1009.8193718261872</v>
      </c>
      <c r="D438" s="126">
        <f t="shared" ca="1" si="20"/>
        <v>1310.8373573097817</v>
      </c>
    </row>
    <row r="439" spans="1:4" hidden="1" x14ac:dyDescent="0.25">
      <c r="A439" s="93">
        <f t="shared" si="19"/>
        <v>438</v>
      </c>
      <c r="B439" s="119">
        <f t="shared" ca="1" si="18"/>
        <v>9.0668721226796839E-2</v>
      </c>
      <c r="C439" s="122">
        <f t="shared" ca="1" si="20"/>
        <v>-302.06717418796336</v>
      </c>
      <c r="D439" s="126">
        <f t="shared" ca="1" si="20"/>
        <v>1636.9329761123463</v>
      </c>
    </row>
    <row r="440" spans="1:4" hidden="1" x14ac:dyDescent="0.25">
      <c r="A440" s="93">
        <f t="shared" si="19"/>
        <v>439</v>
      </c>
      <c r="B440" s="119">
        <f t="shared" ca="1" si="18"/>
        <v>4.9050117251269183E-2</v>
      </c>
      <c r="C440" s="122">
        <f t="shared" ca="1" si="20"/>
        <v>-593.68652591904197</v>
      </c>
      <c r="D440" s="126">
        <f t="shared" ca="1" si="20"/>
        <v>406.89066350906012</v>
      </c>
    </row>
    <row r="441" spans="1:4" hidden="1" x14ac:dyDescent="0.25">
      <c r="A441" s="93">
        <f t="shared" si="19"/>
        <v>440</v>
      </c>
      <c r="B441" s="119">
        <f t="shared" ca="1" si="18"/>
        <v>1.5452798057572908E-3</v>
      </c>
      <c r="C441" s="122">
        <f t="shared" ca="1" si="20"/>
        <v>229.69501441473534</v>
      </c>
      <c r="D441" s="126">
        <f t="shared" ca="1" si="20"/>
        <v>-783.18236331336038</v>
      </c>
    </row>
    <row r="442" spans="1:4" hidden="1" x14ac:dyDescent="0.25">
      <c r="A442" s="93">
        <f t="shared" si="19"/>
        <v>441</v>
      </c>
      <c r="B442" s="119">
        <f t="shared" ca="1" si="18"/>
        <v>9.7704772117432823E-3</v>
      </c>
      <c r="C442" s="122">
        <f t="shared" ca="1" si="20"/>
        <v>616.56101470361136</v>
      </c>
      <c r="D442" s="126">
        <f t="shared" ca="1" si="20"/>
        <v>-358.42969308797797</v>
      </c>
    </row>
    <row r="443" spans="1:4" hidden="1" x14ac:dyDescent="0.25">
      <c r="A443" s="93">
        <f t="shared" si="19"/>
        <v>442</v>
      </c>
      <c r="B443" s="119">
        <f t="shared" ca="1" si="18"/>
        <v>8.7338804782471205E-2</v>
      </c>
      <c r="C443" s="122">
        <f t="shared" ca="1" si="20"/>
        <v>397.71607870271316</v>
      </c>
      <c r="D443" s="126">
        <f t="shared" ca="1" si="20"/>
        <v>857.82211334647673</v>
      </c>
    </row>
    <row r="444" spans="1:4" hidden="1" x14ac:dyDescent="0.25">
      <c r="A444" s="93">
        <f t="shared" si="19"/>
        <v>443</v>
      </c>
      <c r="B444" s="119">
        <f t="shared" ca="1" si="18"/>
        <v>0.14391563459778184</v>
      </c>
      <c r="C444" s="122">
        <f t="shared" ca="1" si="20"/>
        <v>401.56486421836684</v>
      </c>
      <c r="D444" s="126">
        <f t="shared" ca="1" si="20"/>
        <v>-1533.2435779735069</v>
      </c>
    </row>
    <row r="445" spans="1:4" hidden="1" x14ac:dyDescent="0.25">
      <c r="A445" s="93">
        <f t="shared" si="19"/>
        <v>444</v>
      </c>
      <c r="B445" s="119">
        <f t="shared" ca="1" si="18"/>
        <v>5.6411821770431081E-2</v>
      </c>
      <c r="C445" s="122">
        <f t="shared" ca="1" si="20"/>
        <v>443.15298332511901</v>
      </c>
      <c r="D445" s="126">
        <f t="shared" ca="1" si="20"/>
        <v>1711.8710072359067</v>
      </c>
    </row>
    <row r="446" spans="1:4" hidden="1" x14ac:dyDescent="0.25">
      <c r="A446" s="93">
        <f t="shared" si="19"/>
        <v>445</v>
      </c>
      <c r="B446" s="119">
        <f t="shared" ca="1" si="18"/>
        <v>-3.5563295913200246E-2</v>
      </c>
      <c r="C446" s="122">
        <f t="shared" ca="1" si="20"/>
        <v>866.9295617189681</v>
      </c>
      <c r="D446" s="126">
        <f t="shared" ca="1" si="20"/>
        <v>892.33517566796138</v>
      </c>
    </row>
    <row r="447" spans="1:4" hidden="1" x14ac:dyDescent="0.25">
      <c r="A447" s="93">
        <f t="shared" si="19"/>
        <v>446</v>
      </c>
      <c r="B447" s="119">
        <f t="shared" ca="1" si="18"/>
        <v>2.840471930905239E-3</v>
      </c>
      <c r="C447" s="122">
        <f t="shared" ca="1" si="20"/>
        <v>54.763691289445319</v>
      </c>
      <c r="D447" s="126">
        <f t="shared" ca="1" si="20"/>
        <v>1974.6211300180298</v>
      </c>
    </row>
    <row r="448" spans="1:4" hidden="1" x14ac:dyDescent="0.25">
      <c r="A448" s="93">
        <f t="shared" si="19"/>
        <v>447</v>
      </c>
      <c r="B448" s="119">
        <f t="shared" ca="1" si="18"/>
        <v>5.6541360196498261E-2</v>
      </c>
      <c r="C448" s="122">
        <f t="shared" ca="1" si="20"/>
        <v>107.69227938342726</v>
      </c>
      <c r="D448" s="126">
        <f t="shared" ca="1" si="20"/>
        <v>2092.2535833709276</v>
      </c>
    </row>
    <row r="449" spans="1:4" hidden="1" x14ac:dyDescent="0.25">
      <c r="A449" s="93">
        <f t="shared" si="19"/>
        <v>448</v>
      </c>
      <c r="B449" s="119">
        <f t="shared" ca="1" si="18"/>
        <v>9.8009420830153612E-2</v>
      </c>
      <c r="C449" s="122">
        <f t="shared" ca="1" si="20"/>
        <v>688.8460831490338</v>
      </c>
      <c r="D449" s="126">
        <f t="shared" ca="1" si="20"/>
        <v>1751.9273300544523</v>
      </c>
    </row>
    <row r="450" spans="1:4" hidden="1" x14ac:dyDescent="0.25">
      <c r="A450" s="93">
        <f t="shared" si="19"/>
        <v>449</v>
      </c>
      <c r="B450" s="119">
        <f t="shared" ref="B450:B513" ca="1" si="21">$B$1*(_xlfn.NORM.INV(RAND(),$G$1,$I$1))</f>
        <v>0.10447415336046478</v>
      </c>
      <c r="C450" s="122">
        <f t="shared" ca="1" si="20"/>
        <v>1247.6140715212553</v>
      </c>
      <c r="D450" s="126">
        <f t="shared" ca="1" si="20"/>
        <v>538.26950249341303</v>
      </c>
    </row>
    <row r="451" spans="1:4" hidden="1" x14ac:dyDescent="0.25">
      <c r="A451" s="93">
        <f t="shared" ref="A451:A514" si="22">1+A450</f>
        <v>450</v>
      </c>
      <c r="B451" s="119">
        <f t="shared" ca="1" si="21"/>
        <v>6.8786097523616113E-3</v>
      </c>
      <c r="C451" s="122">
        <f t="shared" ca="1" si="20"/>
        <v>94.301481601951366</v>
      </c>
      <c r="D451" s="126">
        <f t="shared" ca="1" si="20"/>
        <v>1997.7675247061054</v>
      </c>
    </row>
    <row r="452" spans="1:4" hidden="1" x14ac:dyDescent="0.25">
      <c r="A452" s="93">
        <f t="shared" si="22"/>
        <v>451</v>
      </c>
      <c r="B452" s="119">
        <f t="shared" ca="1" si="21"/>
        <v>8.6780797586635205E-2</v>
      </c>
      <c r="C452" s="122">
        <f t="shared" ref="C452:D515" ca="1" si="23">(_xlfn.NORM.INV(RAND(),$G$1*C$1,$I$1*C$1))</f>
        <v>-569.08344866896709</v>
      </c>
      <c r="D452" s="126">
        <f t="shared" ca="1" si="23"/>
        <v>1370.4298089705476</v>
      </c>
    </row>
    <row r="453" spans="1:4" hidden="1" x14ac:dyDescent="0.25">
      <c r="A453" s="93">
        <f t="shared" si="22"/>
        <v>452</v>
      </c>
      <c r="B453" s="119">
        <f t="shared" ca="1" si="21"/>
        <v>2.836912197033636E-2</v>
      </c>
      <c r="C453" s="122">
        <f t="shared" ca="1" si="23"/>
        <v>593.97077796877011</v>
      </c>
      <c r="D453" s="126">
        <f t="shared" ca="1" si="23"/>
        <v>1866.279272659177</v>
      </c>
    </row>
    <row r="454" spans="1:4" hidden="1" x14ac:dyDescent="0.25">
      <c r="A454" s="93">
        <f t="shared" si="22"/>
        <v>453</v>
      </c>
      <c r="B454" s="119">
        <f t="shared" ca="1" si="21"/>
        <v>6.4106241620242949E-2</v>
      </c>
      <c r="C454" s="122">
        <f t="shared" ca="1" si="23"/>
        <v>446.47979546620843</v>
      </c>
      <c r="D454" s="126">
        <f t="shared" ca="1" si="23"/>
        <v>1925.2396563674458</v>
      </c>
    </row>
    <row r="455" spans="1:4" hidden="1" x14ac:dyDescent="0.25">
      <c r="A455" s="93">
        <f t="shared" si="22"/>
        <v>454</v>
      </c>
      <c r="B455" s="119">
        <f t="shared" ca="1" si="21"/>
        <v>4.6017358433738657E-2</v>
      </c>
      <c r="C455" s="122">
        <f t="shared" ca="1" si="23"/>
        <v>59.998088308934996</v>
      </c>
      <c r="D455" s="126">
        <f t="shared" ca="1" si="23"/>
        <v>562.28397541742947</v>
      </c>
    </row>
    <row r="456" spans="1:4" hidden="1" x14ac:dyDescent="0.25">
      <c r="A456" s="93">
        <f t="shared" si="22"/>
        <v>455</v>
      </c>
      <c r="B456" s="119">
        <f t="shared" ca="1" si="21"/>
        <v>-5.5591875001481661E-4</v>
      </c>
      <c r="C456" s="122">
        <f t="shared" ca="1" si="23"/>
        <v>-643.79757947688995</v>
      </c>
      <c r="D456" s="126">
        <f t="shared" ca="1" si="23"/>
        <v>1404.5931419523097</v>
      </c>
    </row>
    <row r="457" spans="1:4" hidden="1" x14ac:dyDescent="0.25">
      <c r="A457" s="93">
        <f t="shared" si="22"/>
        <v>456</v>
      </c>
      <c r="B457" s="119">
        <f t="shared" ca="1" si="21"/>
        <v>5.5699610625640661E-2</v>
      </c>
      <c r="C457" s="122">
        <f t="shared" ca="1" si="23"/>
        <v>1050.2338290947855</v>
      </c>
      <c r="D457" s="126">
        <f t="shared" ca="1" si="23"/>
        <v>828.3806727465327</v>
      </c>
    </row>
    <row r="458" spans="1:4" hidden="1" x14ac:dyDescent="0.25">
      <c r="A458" s="93">
        <f t="shared" si="22"/>
        <v>457</v>
      </c>
      <c r="B458" s="119">
        <f t="shared" ca="1" si="21"/>
        <v>-2.3866468831152315E-2</v>
      </c>
      <c r="C458" s="122">
        <f t="shared" ca="1" si="23"/>
        <v>394.49386978660698</v>
      </c>
      <c r="D458" s="126">
        <f t="shared" ca="1" si="23"/>
        <v>1500.6814388036971</v>
      </c>
    </row>
    <row r="459" spans="1:4" hidden="1" x14ac:dyDescent="0.25">
      <c r="A459" s="93">
        <f t="shared" si="22"/>
        <v>458</v>
      </c>
      <c r="B459" s="119">
        <f t="shared" ca="1" si="21"/>
        <v>6.6767821384221798E-2</v>
      </c>
      <c r="C459" s="122">
        <f t="shared" ca="1" si="23"/>
        <v>483.2554397670242</v>
      </c>
      <c r="D459" s="126">
        <f t="shared" ca="1" si="23"/>
        <v>1096.6432739014688</v>
      </c>
    </row>
    <row r="460" spans="1:4" hidden="1" x14ac:dyDescent="0.25">
      <c r="A460" s="93">
        <f t="shared" si="22"/>
        <v>459</v>
      </c>
      <c r="B460" s="119">
        <f t="shared" ca="1" si="21"/>
        <v>8.7564662064063783E-2</v>
      </c>
      <c r="C460" s="122">
        <f t="shared" ca="1" si="23"/>
        <v>-42.754236571914475</v>
      </c>
      <c r="D460" s="126">
        <f t="shared" ca="1" si="23"/>
        <v>186.74272985696916</v>
      </c>
    </row>
    <row r="461" spans="1:4" hidden="1" x14ac:dyDescent="0.25">
      <c r="A461" s="93">
        <f t="shared" si="22"/>
        <v>460</v>
      </c>
      <c r="B461" s="119">
        <f t="shared" ca="1" si="21"/>
        <v>6.2559702037220347E-2</v>
      </c>
      <c r="C461" s="122">
        <f t="shared" ca="1" si="23"/>
        <v>-444.414855935981</v>
      </c>
      <c r="D461" s="126">
        <f t="shared" ca="1" si="23"/>
        <v>1507.9869448274226</v>
      </c>
    </row>
    <row r="462" spans="1:4" hidden="1" x14ac:dyDescent="0.25">
      <c r="A462" s="93">
        <f t="shared" si="22"/>
        <v>461</v>
      </c>
      <c r="B462" s="119">
        <f t="shared" ca="1" si="21"/>
        <v>7.7344598419834071E-2</v>
      </c>
      <c r="C462" s="122">
        <f t="shared" ca="1" si="23"/>
        <v>-125.3228071637584</v>
      </c>
      <c r="D462" s="126">
        <f t="shared" ca="1" si="23"/>
        <v>3256.9905443858388</v>
      </c>
    </row>
    <row r="463" spans="1:4" hidden="1" x14ac:dyDescent="0.25">
      <c r="A463" s="93">
        <f t="shared" si="22"/>
        <v>462</v>
      </c>
      <c r="B463" s="119">
        <f t="shared" ca="1" si="21"/>
        <v>1.7795754914413944E-2</v>
      </c>
      <c r="C463" s="122">
        <f t="shared" ca="1" si="23"/>
        <v>35.686921108409535</v>
      </c>
      <c r="D463" s="126">
        <f t="shared" ca="1" si="23"/>
        <v>245.40184608273466</v>
      </c>
    </row>
    <row r="464" spans="1:4" hidden="1" x14ac:dyDescent="0.25">
      <c r="A464" s="93">
        <f t="shared" si="22"/>
        <v>463</v>
      </c>
      <c r="B464" s="119">
        <f t="shared" ca="1" si="21"/>
        <v>0.19511334601164748</v>
      </c>
      <c r="C464" s="122">
        <f t="shared" ca="1" si="23"/>
        <v>1206.8028218620761</v>
      </c>
      <c r="D464" s="126">
        <f t="shared" ca="1" si="23"/>
        <v>-136.00300667298598</v>
      </c>
    </row>
    <row r="465" spans="1:4" hidden="1" x14ac:dyDescent="0.25">
      <c r="A465" s="93">
        <f t="shared" si="22"/>
        <v>464</v>
      </c>
      <c r="B465" s="119">
        <f t="shared" ca="1" si="21"/>
        <v>8.3627278626236187E-3</v>
      </c>
      <c r="C465" s="122">
        <f t="shared" ca="1" si="23"/>
        <v>476.3250002115513</v>
      </c>
      <c r="D465" s="126">
        <f t="shared" ca="1" si="23"/>
        <v>2858.7665434323931</v>
      </c>
    </row>
    <row r="466" spans="1:4" hidden="1" x14ac:dyDescent="0.25">
      <c r="A466" s="93">
        <f t="shared" si="22"/>
        <v>465</v>
      </c>
      <c r="B466" s="119">
        <f t="shared" ca="1" si="21"/>
        <v>0.103844281113509</v>
      </c>
      <c r="C466" s="122">
        <f t="shared" ca="1" si="23"/>
        <v>628.65770357101565</v>
      </c>
      <c r="D466" s="126">
        <f t="shared" ca="1" si="23"/>
        <v>1779.6637478111568</v>
      </c>
    </row>
    <row r="467" spans="1:4" hidden="1" x14ac:dyDescent="0.25">
      <c r="A467" s="93">
        <f t="shared" si="22"/>
        <v>466</v>
      </c>
      <c r="B467" s="119">
        <f t="shared" ca="1" si="21"/>
        <v>8.1148786812183751E-2</v>
      </c>
      <c r="C467" s="122">
        <f t="shared" ca="1" si="23"/>
        <v>799.48384793209061</v>
      </c>
      <c r="D467" s="126">
        <f t="shared" ca="1" si="23"/>
        <v>1038.7050771713639</v>
      </c>
    </row>
    <row r="468" spans="1:4" hidden="1" x14ac:dyDescent="0.25">
      <c r="A468" s="93">
        <f t="shared" si="22"/>
        <v>467</v>
      </c>
      <c r="B468" s="119">
        <f t="shared" ca="1" si="21"/>
        <v>0.10164891114991167</v>
      </c>
      <c r="C468" s="122">
        <f t="shared" ca="1" si="23"/>
        <v>331.12602629735295</v>
      </c>
      <c r="D468" s="126">
        <f t="shared" ca="1" si="23"/>
        <v>1189.8635014552483</v>
      </c>
    </row>
    <row r="469" spans="1:4" hidden="1" x14ac:dyDescent="0.25">
      <c r="A469" s="93">
        <f t="shared" si="22"/>
        <v>468</v>
      </c>
      <c r="B469" s="119">
        <f t="shared" ca="1" si="21"/>
        <v>-1.9643612753037026E-2</v>
      </c>
      <c r="C469" s="122">
        <f t="shared" ca="1" si="23"/>
        <v>1012.8703185948036</v>
      </c>
      <c r="D469" s="126">
        <f t="shared" ca="1" si="23"/>
        <v>1841.0241878178754</v>
      </c>
    </row>
    <row r="470" spans="1:4" hidden="1" x14ac:dyDescent="0.25">
      <c r="A470" s="93">
        <f t="shared" si="22"/>
        <v>469</v>
      </c>
      <c r="B470" s="119">
        <f t="shared" ca="1" si="21"/>
        <v>6.6019472847569857E-2</v>
      </c>
      <c r="C470" s="122">
        <f t="shared" ca="1" si="23"/>
        <v>116.22189443873884</v>
      </c>
      <c r="D470" s="126">
        <f t="shared" ca="1" si="23"/>
        <v>810.74605938077752</v>
      </c>
    </row>
    <row r="471" spans="1:4" hidden="1" x14ac:dyDescent="0.25">
      <c r="A471" s="93">
        <f t="shared" si="22"/>
        <v>470</v>
      </c>
      <c r="B471" s="119">
        <f t="shared" ca="1" si="21"/>
        <v>5.9930599962103155E-2</v>
      </c>
      <c r="C471" s="122">
        <f t="shared" ca="1" si="23"/>
        <v>1057.7031180790757</v>
      </c>
      <c r="D471" s="126">
        <f t="shared" ca="1" si="23"/>
        <v>1687.6889556656304</v>
      </c>
    </row>
    <row r="472" spans="1:4" hidden="1" x14ac:dyDescent="0.25">
      <c r="A472" s="93">
        <f t="shared" si="22"/>
        <v>471</v>
      </c>
      <c r="B472" s="119">
        <f t="shared" ca="1" si="21"/>
        <v>5.2447962981185772E-2</v>
      </c>
      <c r="C472" s="122">
        <f t="shared" ca="1" si="23"/>
        <v>203.58057029232543</v>
      </c>
      <c r="D472" s="126">
        <f t="shared" ca="1" si="23"/>
        <v>1492.4754147244275</v>
      </c>
    </row>
    <row r="473" spans="1:4" hidden="1" x14ac:dyDescent="0.25">
      <c r="A473" s="93">
        <f t="shared" si="22"/>
        <v>472</v>
      </c>
      <c r="B473" s="119">
        <f t="shared" ca="1" si="21"/>
        <v>3.247966661714051E-2</v>
      </c>
      <c r="C473" s="122">
        <f t="shared" ca="1" si="23"/>
        <v>703.60502941880941</v>
      </c>
      <c r="D473" s="126">
        <f t="shared" ca="1" si="23"/>
        <v>1350.0256814051927</v>
      </c>
    </row>
    <row r="474" spans="1:4" hidden="1" x14ac:dyDescent="0.25">
      <c r="A474" s="93">
        <f t="shared" si="22"/>
        <v>473</v>
      </c>
      <c r="B474" s="119">
        <f t="shared" ca="1" si="21"/>
        <v>3.8661491911961089E-2</v>
      </c>
      <c r="C474" s="122">
        <f t="shared" ca="1" si="23"/>
        <v>908.07830623774612</v>
      </c>
      <c r="D474" s="126">
        <f t="shared" ca="1" si="23"/>
        <v>1291.8895060912466</v>
      </c>
    </row>
    <row r="475" spans="1:4" hidden="1" x14ac:dyDescent="0.25">
      <c r="A475" s="93">
        <f t="shared" si="22"/>
        <v>474</v>
      </c>
      <c r="B475" s="119">
        <f t="shared" ca="1" si="21"/>
        <v>3.0528244686010668E-2</v>
      </c>
      <c r="C475" s="122">
        <f t="shared" ca="1" si="23"/>
        <v>803.39246718982577</v>
      </c>
      <c r="D475" s="126">
        <f t="shared" ca="1" si="23"/>
        <v>1568.153037585213</v>
      </c>
    </row>
    <row r="476" spans="1:4" hidden="1" x14ac:dyDescent="0.25">
      <c r="A476" s="93">
        <f t="shared" si="22"/>
        <v>475</v>
      </c>
      <c r="B476" s="119">
        <f t="shared" ca="1" si="21"/>
        <v>-3.3527286225753891E-2</v>
      </c>
      <c r="C476" s="122">
        <f t="shared" ca="1" si="23"/>
        <v>607.95479903822354</v>
      </c>
      <c r="D476" s="126">
        <f t="shared" ca="1" si="23"/>
        <v>701.91227626267255</v>
      </c>
    </row>
    <row r="477" spans="1:4" hidden="1" x14ac:dyDescent="0.25">
      <c r="A477" s="93">
        <f t="shared" si="22"/>
        <v>476</v>
      </c>
      <c r="B477" s="119">
        <f t="shared" ca="1" si="21"/>
        <v>0.11302391968587727</v>
      </c>
      <c r="C477" s="122">
        <f t="shared" ca="1" si="23"/>
        <v>218.0841147191166</v>
      </c>
      <c r="D477" s="126">
        <f t="shared" ca="1" si="23"/>
        <v>2654.1662395084422</v>
      </c>
    </row>
    <row r="478" spans="1:4" hidden="1" x14ac:dyDescent="0.25">
      <c r="A478" s="93">
        <f t="shared" si="22"/>
        <v>477</v>
      </c>
      <c r="B478" s="119">
        <f t="shared" ca="1" si="21"/>
        <v>9.7527095751952342E-2</v>
      </c>
      <c r="C478" s="122">
        <f t="shared" ca="1" si="23"/>
        <v>74.200608081763676</v>
      </c>
      <c r="D478" s="126">
        <f t="shared" ca="1" si="23"/>
        <v>-700.97605577139825</v>
      </c>
    </row>
    <row r="479" spans="1:4" hidden="1" x14ac:dyDescent="0.25">
      <c r="A479" s="93">
        <f t="shared" si="22"/>
        <v>478</v>
      </c>
      <c r="B479" s="119">
        <f t="shared" ca="1" si="21"/>
        <v>6.6532601247199896E-2</v>
      </c>
      <c r="C479" s="122">
        <f t="shared" ca="1" si="23"/>
        <v>818.43935915038264</v>
      </c>
      <c r="D479" s="126">
        <f t="shared" ca="1" si="23"/>
        <v>644.02553709852521</v>
      </c>
    </row>
    <row r="480" spans="1:4" hidden="1" x14ac:dyDescent="0.25">
      <c r="A480" s="93">
        <f t="shared" si="22"/>
        <v>479</v>
      </c>
      <c r="B480" s="119">
        <f t="shared" ca="1" si="21"/>
        <v>1.2208291011957959E-2</v>
      </c>
      <c r="C480" s="122">
        <f t="shared" ca="1" si="23"/>
        <v>1970.8695874056082</v>
      </c>
      <c r="D480" s="126">
        <f t="shared" ca="1" si="23"/>
        <v>2557.2281159863105</v>
      </c>
    </row>
    <row r="481" spans="1:4" hidden="1" x14ac:dyDescent="0.25">
      <c r="A481" s="93">
        <f t="shared" si="22"/>
        <v>480</v>
      </c>
      <c r="B481" s="119">
        <f t="shared" ca="1" si="21"/>
        <v>-7.03623430296417E-3</v>
      </c>
      <c r="C481" s="122">
        <f t="shared" ca="1" si="23"/>
        <v>417.71388428302765</v>
      </c>
      <c r="D481" s="126">
        <f t="shared" ca="1" si="23"/>
        <v>1423.0019030947817</v>
      </c>
    </row>
    <row r="482" spans="1:4" hidden="1" x14ac:dyDescent="0.25">
      <c r="A482" s="93">
        <f t="shared" si="22"/>
        <v>481</v>
      </c>
      <c r="B482" s="119">
        <f t="shared" ca="1" si="21"/>
        <v>2.9805575389514182E-2</v>
      </c>
      <c r="C482" s="122">
        <f t="shared" ca="1" si="23"/>
        <v>1154.9197000467552</v>
      </c>
      <c r="D482" s="126">
        <f t="shared" ca="1" si="23"/>
        <v>131.73594596716032</v>
      </c>
    </row>
    <row r="483" spans="1:4" hidden="1" x14ac:dyDescent="0.25">
      <c r="A483" s="93">
        <f t="shared" si="22"/>
        <v>482</v>
      </c>
      <c r="B483" s="119">
        <f t="shared" ca="1" si="21"/>
        <v>2.8823792627628075E-2</v>
      </c>
      <c r="C483" s="122">
        <f t="shared" ca="1" si="23"/>
        <v>428.67900202892037</v>
      </c>
      <c r="D483" s="126">
        <f t="shared" ca="1" si="23"/>
        <v>-286.84947574275316</v>
      </c>
    </row>
    <row r="484" spans="1:4" hidden="1" x14ac:dyDescent="0.25">
      <c r="A484" s="93">
        <f t="shared" si="22"/>
        <v>483</v>
      </c>
      <c r="B484" s="119">
        <f t="shared" ca="1" si="21"/>
        <v>0.13382620556834612</v>
      </c>
      <c r="C484" s="122">
        <f t="shared" ca="1" si="23"/>
        <v>472.29995128217337</v>
      </c>
      <c r="D484" s="126">
        <f t="shared" ca="1" si="23"/>
        <v>749.61879952149241</v>
      </c>
    </row>
    <row r="485" spans="1:4" hidden="1" x14ac:dyDescent="0.25">
      <c r="A485" s="93">
        <f t="shared" si="22"/>
        <v>484</v>
      </c>
      <c r="B485" s="119">
        <f t="shared" ca="1" si="21"/>
        <v>2.3704638593153578E-2</v>
      </c>
      <c r="C485" s="122">
        <f t="shared" ca="1" si="23"/>
        <v>-757.36628957628795</v>
      </c>
      <c r="D485" s="126">
        <f t="shared" ca="1" si="23"/>
        <v>1077.4150896437181</v>
      </c>
    </row>
    <row r="486" spans="1:4" hidden="1" x14ac:dyDescent="0.25">
      <c r="A486" s="93">
        <f t="shared" si="22"/>
        <v>485</v>
      </c>
      <c r="B486" s="119">
        <f t="shared" ca="1" si="21"/>
        <v>1.7412313908377823E-2</v>
      </c>
      <c r="C486" s="122">
        <f t="shared" ca="1" si="23"/>
        <v>1142.855718330642</v>
      </c>
      <c r="D486" s="126">
        <f t="shared" ca="1" si="23"/>
        <v>827.73909157380513</v>
      </c>
    </row>
    <row r="487" spans="1:4" hidden="1" x14ac:dyDescent="0.25">
      <c r="A487" s="93">
        <f t="shared" si="22"/>
        <v>486</v>
      </c>
      <c r="B487" s="119">
        <f t="shared" ca="1" si="21"/>
        <v>8.0973718855375187E-2</v>
      </c>
      <c r="C487" s="122">
        <f t="shared" ca="1" si="23"/>
        <v>-187.57670861973531</v>
      </c>
      <c r="D487" s="126">
        <f t="shared" ca="1" si="23"/>
        <v>1130.2517616394657</v>
      </c>
    </row>
    <row r="488" spans="1:4" hidden="1" x14ac:dyDescent="0.25">
      <c r="A488" s="93">
        <f t="shared" si="22"/>
        <v>487</v>
      </c>
      <c r="B488" s="119">
        <f t="shared" ca="1" si="21"/>
        <v>2.1629741806141786E-2</v>
      </c>
      <c r="C488" s="122">
        <f t="shared" ca="1" si="23"/>
        <v>1227.0681386605188</v>
      </c>
      <c r="D488" s="126">
        <f t="shared" ca="1" si="23"/>
        <v>2121.1561937421566</v>
      </c>
    </row>
    <row r="489" spans="1:4" hidden="1" x14ac:dyDescent="0.25">
      <c r="A489" s="93">
        <f t="shared" si="22"/>
        <v>488</v>
      </c>
      <c r="B489" s="119">
        <f t="shared" ca="1" si="21"/>
        <v>6.5841120504032791E-2</v>
      </c>
      <c r="C489" s="122">
        <f t="shared" ca="1" si="23"/>
        <v>216.36032291299824</v>
      </c>
      <c r="D489" s="126">
        <f t="shared" ca="1" si="23"/>
        <v>-226.51767353199034</v>
      </c>
    </row>
    <row r="490" spans="1:4" hidden="1" x14ac:dyDescent="0.25">
      <c r="A490" s="93">
        <f t="shared" si="22"/>
        <v>489</v>
      </c>
      <c r="B490" s="119">
        <f t="shared" ca="1" si="21"/>
        <v>0.14517024661778338</v>
      </c>
      <c r="C490" s="122">
        <f t="shared" ca="1" si="23"/>
        <v>720.80969992468363</v>
      </c>
      <c r="D490" s="126">
        <f t="shared" ca="1" si="23"/>
        <v>1195.0587609082945</v>
      </c>
    </row>
    <row r="491" spans="1:4" hidden="1" x14ac:dyDescent="0.25">
      <c r="A491" s="93">
        <f t="shared" si="22"/>
        <v>490</v>
      </c>
      <c r="B491" s="119">
        <f t="shared" ca="1" si="21"/>
        <v>0.16734854064475441</v>
      </c>
      <c r="C491" s="122">
        <f t="shared" ca="1" si="23"/>
        <v>971.23703193492338</v>
      </c>
      <c r="D491" s="126">
        <f t="shared" ca="1" si="23"/>
        <v>700.05955781612863</v>
      </c>
    </row>
    <row r="492" spans="1:4" hidden="1" x14ac:dyDescent="0.25">
      <c r="A492" s="93">
        <f t="shared" si="22"/>
        <v>491</v>
      </c>
      <c r="B492" s="119">
        <f t="shared" ca="1" si="21"/>
        <v>2.1368830716393589E-2</v>
      </c>
      <c r="C492" s="122">
        <f t="shared" ca="1" si="23"/>
        <v>594.9827932621032</v>
      </c>
      <c r="D492" s="126">
        <f t="shared" ca="1" si="23"/>
        <v>-96.732914374633538</v>
      </c>
    </row>
    <row r="493" spans="1:4" hidden="1" x14ac:dyDescent="0.25">
      <c r="A493" s="93">
        <f t="shared" si="22"/>
        <v>492</v>
      </c>
      <c r="B493" s="119">
        <f t="shared" ca="1" si="21"/>
        <v>1.1313327805062265E-2</v>
      </c>
      <c r="C493" s="122">
        <f t="shared" ca="1" si="23"/>
        <v>504.10360167789901</v>
      </c>
      <c r="D493" s="126">
        <f t="shared" ca="1" si="23"/>
        <v>341.19636555032025</v>
      </c>
    </row>
    <row r="494" spans="1:4" hidden="1" x14ac:dyDescent="0.25">
      <c r="A494" s="93">
        <f t="shared" si="22"/>
        <v>493</v>
      </c>
      <c r="B494" s="119">
        <f t="shared" ca="1" si="21"/>
        <v>1.3931301613890765E-2</v>
      </c>
      <c r="C494" s="122">
        <f t="shared" ca="1" si="23"/>
        <v>-454.72431777739678</v>
      </c>
      <c r="D494" s="126">
        <f t="shared" ca="1" si="23"/>
        <v>2105.7748182746755</v>
      </c>
    </row>
    <row r="495" spans="1:4" hidden="1" x14ac:dyDescent="0.25">
      <c r="A495" s="93">
        <f t="shared" si="22"/>
        <v>494</v>
      </c>
      <c r="B495" s="119">
        <f t="shared" ca="1" si="21"/>
        <v>3.7876489354802742E-2</v>
      </c>
      <c r="C495" s="122">
        <f t="shared" ca="1" si="23"/>
        <v>-322.97624365801505</v>
      </c>
      <c r="D495" s="126">
        <f t="shared" ca="1" si="23"/>
        <v>1308.076977254638</v>
      </c>
    </row>
    <row r="496" spans="1:4" hidden="1" x14ac:dyDescent="0.25">
      <c r="A496" s="93">
        <f t="shared" si="22"/>
        <v>495</v>
      </c>
      <c r="B496" s="119">
        <f t="shared" ca="1" si="21"/>
        <v>7.1801279602204268E-2</v>
      </c>
      <c r="C496" s="122">
        <f t="shared" ca="1" si="23"/>
        <v>188.92126367981479</v>
      </c>
      <c r="D496" s="126">
        <f t="shared" ca="1" si="23"/>
        <v>2252.9374901381543</v>
      </c>
    </row>
    <row r="497" spans="1:4" hidden="1" x14ac:dyDescent="0.25">
      <c r="A497" s="93">
        <f t="shared" si="22"/>
        <v>496</v>
      </c>
      <c r="B497" s="119">
        <f t="shared" ca="1" si="21"/>
        <v>-6.6426454473554442E-2</v>
      </c>
      <c r="C497" s="122">
        <f t="shared" ca="1" si="23"/>
        <v>880.38793225007373</v>
      </c>
      <c r="D497" s="126">
        <f t="shared" ca="1" si="23"/>
        <v>925.03276216161908</v>
      </c>
    </row>
    <row r="498" spans="1:4" hidden="1" x14ac:dyDescent="0.25">
      <c r="A498" s="93">
        <f t="shared" si="22"/>
        <v>497</v>
      </c>
      <c r="B498" s="119">
        <f t="shared" ca="1" si="21"/>
        <v>-2.2664536278389796E-2</v>
      </c>
      <c r="C498" s="122">
        <f t="shared" ca="1" si="23"/>
        <v>546.24178468209357</v>
      </c>
      <c r="D498" s="126">
        <f t="shared" ca="1" si="23"/>
        <v>1160.6314321311495</v>
      </c>
    </row>
    <row r="499" spans="1:4" hidden="1" x14ac:dyDescent="0.25">
      <c r="A499" s="93">
        <f t="shared" si="22"/>
        <v>498</v>
      </c>
      <c r="B499" s="119">
        <f t="shared" ca="1" si="21"/>
        <v>7.8309324933378777E-2</v>
      </c>
      <c r="C499" s="122">
        <f t="shared" ca="1" si="23"/>
        <v>578.7318139789586</v>
      </c>
      <c r="D499" s="126">
        <f t="shared" ca="1" si="23"/>
        <v>235.73779996441749</v>
      </c>
    </row>
    <row r="500" spans="1:4" hidden="1" x14ac:dyDescent="0.25">
      <c r="A500" s="93">
        <f t="shared" si="22"/>
        <v>499</v>
      </c>
      <c r="B500" s="119">
        <f t="shared" ca="1" si="21"/>
        <v>8.8267068932306722E-2</v>
      </c>
      <c r="C500" s="122">
        <f t="shared" ca="1" si="23"/>
        <v>1081.6761557108205</v>
      </c>
      <c r="D500" s="126">
        <f t="shared" ca="1" si="23"/>
        <v>945.13430790272423</v>
      </c>
    </row>
    <row r="501" spans="1:4" hidden="1" x14ac:dyDescent="0.25">
      <c r="A501" s="93">
        <f t="shared" si="22"/>
        <v>500</v>
      </c>
      <c r="B501" s="119">
        <f t="shared" ca="1" si="21"/>
        <v>8.7814559665232161E-2</v>
      </c>
      <c r="C501" s="122">
        <f t="shared" ca="1" si="23"/>
        <v>737.27166245158378</v>
      </c>
      <c r="D501" s="126">
        <f t="shared" ca="1" si="23"/>
        <v>-1893.975829412494</v>
      </c>
    </row>
    <row r="502" spans="1:4" hidden="1" x14ac:dyDescent="0.25">
      <c r="A502" s="93">
        <f t="shared" si="22"/>
        <v>501</v>
      </c>
      <c r="B502" s="119">
        <f t="shared" ca="1" si="21"/>
        <v>5.7330601027756334E-2</v>
      </c>
      <c r="C502" s="122">
        <f t="shared" ca="1" si="23"/>
        <v>-298.97209334853005</v>
      </c>
      <c r="D502" s="126">
        <f t="shared" ca="1" si="23"/>
        <v>2283.6043735330732</v>
      </c>
    </row>
    <row r="503" spans="1:4" hidden="1" x14ac:dyDescent="0.25">
      <c r="A503" s="93">
        <f t="shared" si="22"/>
        <v>502</v>
      </c>
      <c r="B503" s="119">
        <f t="shared" ca="1" si="21"/>
        <v>4.8994549471953322E-2</v>
      </c>
      <c r="C503" s="122">
        <f t="shared" ca="1" si="23"/>
        <v>-32.835207080164196</v>
      </c>
      <c r="D503" s="126">
        <f t="shared" ca="1" si="23"/>
        <v>-453.08542324766154</v>
      </c>
    </row>
    <row r="504" spans="1:4" hidden="1" x14ac:dyDescent="0.25">
      <c r="A504" s="93">
        <f t="shared" si="22"/>
        <v>503</v>
      </c>
      <c r="B504" s="119">
        <f t="shared" ca="1" si="21"/>
        <v>9.2949347881862404E-2</v>
      </c>
      <c r="C504" s="122">
        <f t="shared" ca="1" si="23"/>
        <v>142.10051464425788</v>
      </c>
      <c r="D504" s="126">
        <f t="shared" ca="1" si="23"/>
        <v>-208.1735382605068</v>
      </c>
    </row>
    <row r="505" spans="1:4" hidden="1" x14ac:dyDescent="0.25">
      <c r="A505" s="93">
        <f t="shared" si="22"/>
        <v>504</v>
      </c>
      <c r="B505" s="119">
        <f t="shared" ca="1" si="21"/>
        <v>5.1707375534903094E-2</v>
      </c>
      <c r="C505" s="122">
        <f t="shared" ca="1" si="23"/>
        <v>567.12349356705579</v>
      </c>
      <c r="D505" s="126">
        <f t="shared" ca="1" si="23"/>
        <v>169.52023467958486</v>
      </c>
    </row>
    <row r="506" spans="1:4" hidden="1" x14ac:dyDescent="0.25">
      <c r="A506" s="93">
        <f t="shared" si="22"/>
        <v>505</v>
      </c>
      <c r="B506" s="119">
        <f t="shared" ca="1" si="21"/>
        <v>5.3925436726367834E-2</v>
      </c>
      <c r="C506" s="122">
        <f t="shared" ca="1" si="23"/>
        <v>149.60446030116708</v>
      </c>
      <c r="D506" s="126">
        <f t="shared" ca="1" si="23"/>
        <v>1690.4094106996615</v>
      </c>
    </row>
    <row r="507" spans="1:4" hidden="1" x14ac:dyDescent="0.25">
      <c r="A507" s="93">
        <f t="shared" si="22"/>
        <v>506</v>
      </c>
      <c r="B507" s="119">
        <f t="shared" ca="1" si="21"/>
        <v>-2.4018961543703657E-2</v>
      </c>
      <c r="C507" s="122">
        <f t="shared" ca="1" si="23"/>
        <v>907.18386302231193</v>
      </c>
      <c r="D507" s="126">
        <f t="shared" ca="1" si="23"/>
        <v>1980.6162526115202</v>
      </c>
    </row>
    <row r="508" spans="1:4" hidden="1" x14ac:dyDescent="0.25">
      <c r="A508" s="93">
        <f t="shared" si="22"/>
        <v>507</v>
      </c>
      <c r="B508" s="119">
        <f t="shared" ca="1" si="21"/>
        <v>0.10163513442693889</v>
      </c>
      <c r="C508" s="122">
        <f t="shared" ca="1" si="23"/>
        <v>-73.60731073876218</v>
      </c>
      <c r="D508" s="126">
        <f t="shared" ca="1" si="23"/>
        <v>1157.7832775836664</v>
      </c>
    </row>
    <row r="509" spans="1:4" hidden="1" x14ac:dyDescent="0.25">
      <c r="A509" s="93">
        <f t="shared" si="22"/>
        <v>508</v>
      </c>
      <c r="B509" s="119">
        <f t="shared" ca="1" si="21"/>
        <v>3.0970983626761098E-2</v>
      </c>
      <c r="C509" s="122">
        <f t="shared" ca="1" si="23"/>
        <v>627.78138978542665</v>
      </c>
      <c r="D509" s="126">
        <f t="shared" ca="1" si="23"/>
        <v>387.58057170361371</v>
      </c>
    </row>
    <row r="510" spans="1:4" hidden="1" x14ac:dyDescent="0.25">
      <c r="A510" s="93">
        <f t="shared" si="22"/>
        <v>509</v>
      </c>
      <c r="B510" s="119">
        <f t="shared" ca="1" si="21"/>
        <v>6.1286747082400006E-2</v>
      </c>
      <c r="C510" s="122">
        <f t="shared" ca="1" si="23"/>
        <v>225.61136691783298</v>
      </c>
      <c r="D510" s="126">
        <f t="shared" ca="1" si="23"/>
        <v>2089.0290901820827</v>
      </c>
    </row>
    <row r="511" spans="1:4" hidden="1" x14ac:dyDescent="0.25">
      <c r="A511" s="93">
        <f t="shared" si="22"/>
        <v>510</v>
      </c>
      <c r="B511" s="119">
        <f t="shared" ca="1" si="21"/>
        <v>4.982774306135352E-2</v>
      </c>
      <c r="C511" s="122">
        <f t="shared" ca="1" si="23"/>
        <v>1090.3092262179371</v>
      </c>
      <c r="D511" s="126">
        <f t="shared" ca="1" si="23"/>
        <v>533.33078487700959</v>
      </c>
    </row>
    <row r="512" spans="1:4" hidden="1" x14ac:dyDescent="0.25">
      <c r="A512" s="93">
        <f t="shared" si="22"/>
        <v>511</v>
      </c>
      <c r="B512" s="119">
        <f t="shared" ca="1" si="21"/>
        <v>6.9958922204960264E-2</v>
      </c>
      <c r="C512" s="122">
        <f t="shared" ca="1" si="23"/>
        <v>1302.9607344533831</v>
      </c>
      <c r="D512" s="126">
        <f t="shared" ca="1" si="23"/>
        <v>834.10015168852829</v>
      </c>
    </row>
    <row r="513" spans="1:4" hidden="1" x14ac:dyDescent="0.25">
      <c r="A513" s="93">
        <f t="shared" si="22"/>
        <v>512</v>
      </c>
      <c r="B513" s="119">
        <f t="shared" ca="1" si="21"/>
        <v>8.360610350494492E-3</v>
      </c>
      <c r="C513" s="122">
        <f t="shared" ca="1" si="23"/>
        <v>695.00353682795867</v>
      </c>
      <c r="D513" s="126">
        <f t="shared" ca="1" si="23"/>
        <v>1586.075535903133</v>
      </c>
    </row>
    <row r="514" spans="1:4" hidden="1" x14ac:dyDescent="0.25">
      <c r="A514" s="93">
        <f t="shared" si="22"/>
        <v>513</v>
      </c>
      <c r="B514" s="119">
        <f t="shared" ref="B514:B577" ca="1" si="24">$B$1*(_xlfn.NORM.INV(RAND(),$G$1,$I$1))</f>
        <v>9.6356682456016224E-2</v>
      </c>
      <c r="C514" s="122">
        <f t="shared" ca="1" si="23"/>
        <v>509.30951879014856</v>
      </c>
      <c r="D514" s="126">
        <f t="shared" ca="1" si="23"/>
        <v>1525.7455585619327</v>
      </c>
    </row>
    <row r="515" spans="1:4" hidden="1" x14ac:dyDescent="0.25">
      <c r="A515" s="93">
        <f t="shared" ref="A515:A578" si="25">1+A514</f>
        <v>514</v>
      </c>
      <c r="B515" s="119">
        <f t="shared" ca="1" si="24"/>
        <v>8.3188416560933121E-2</v>
      </c>
      <c r="C515" s="122">
        <f t="shared" ca="1" si="23"/>
        <v>1149.6991426644306</v>
      </c>
      <c r="D515" s="126">
        <f t="shared" ca="1" si="23"/>
        <v>1413.4980003762635</v>
      </c>
    </row>
    <row r="516" spans="1:4" hidden="1" x14ac:dyDescent="0.25">
      <c r="A516" s="93">
        <f t="shared" si="25"/>
        <v>515</v>
      </c>
      <c r="B516" s="119">
        <f t="shared" ca="1" si="24"/>
        <v>0.14065881463778956</v>
      </c>
      <c r="C516" s="122">
        <f t="shared" ref="C516:D579" ca="1" si="26">(_xlfn.NORM.INV(RAND(),$G$1*C$1,$I$1*C$1))</f>
        <v>-274.60171942766124</v>
      </c>
      <c r="D516" s="126">
        <f t="shared" ca="1" si="26"/>
        <v>881.9099282141442</v>
      </c>
    </row>
    <row r="517" spans="1:4" hidden="1" x14ac:dyDescent="0.25">
      <c r="A517" s="93">
        <f t="shared" si="25"/>
        <v>516</v>
      </c>
      <c r="B517" s="119">
        <f t="shared" ca="1" si="24"/>
        <v>-1.2710746565641279E-2</v>
      </c>
      <c r="C517" s="122">
        <f t="shared" ca="1" si="26"/>
        <v>-58.694603918598887</v>
      </c>
      <c r="D517" s="126">
        <f t="shared" ca="1" si="26"/>
        <v>882.29168393587577</v>
      </c>
    </row>
    <row r="518" spans="1:4" hidden="1" x14ac:dyDescent="0.25">
      <c r="A518" s="93">
        <f t="shared" si="25"/>
        <v>517</v>
      </c>
      <c r="B518" s="119">
        <f t="shared" ca="1" si="24"/>
        <v>2.683124563016864E-2</v>
      </c>
      <c r="C518" s="122">
        <f t="shared" ca="1" si="26"/>
        <v>1081.0617960076588</v>
      </c>
      <c r="D518" s="126">
        <f t="shared" ca="1" si="26"/>
        <v>1321.5192518010599</v>
      </c>
    </row>
    <row r="519" spans="1:4" hidden="1" x14ac:dyDescent="0.25">
      <c r="A519" s="93">
        <f t="shared" si="25"/>
        <v>518</v>
      </c>
      <c r="B519" s="119">
        <f t="shared" ca="1" si="24"/>
        <v>0.11160556490996945</v>
      </c>
      <c r="C519" s="122">
        <f t="shared" ca="1" si="26"/>
        <v>-271.59898286699001</v>
      </c>
      <c r="D519" s="126">
        <f t="shared" ca="1" si="26"/>
        <v>2701.1233361422474</v>
      </c>
    </row>
    <row r="520" spans="1:4" hidden="1" x14ac:dyDescent="0.25">
      <c r="A520" s="93">
        <f t="shared" si="25"/>
        <v>519</v>
      </c>
      <c r="B520" s="119">
        <f t="shared" ca="1" si="24"/>
        <v>0.11969674637911774</v>
      </c>
      <c r="C520" s="122">
        <f t="shared" ca="1" si="26"/>
        <v>285.25671924528649</v>
      </c>
      <c r="D520" s="126">
        <f t="shared" ca="1" si="26"/>
        <v>1630.6284807538409</v>
      </c>
    </row>
    <row r="521" spans="1:4" hidden="1" x14ac:dyDescent="0.25">
      <c r="A521" s="93">
        <f t="shared" si="25"/>
        <v>520</v>
      </c>
      <c r="B521" s="119">
        <f t="shared" ca="1" si="24"/>
        <v>6.2578795094223955E-2</v>
      </c>
      <c r="C521" s="122">
        <f t="shared" ca="1" si="26"/>
        <v>424.75817189232953</v>
      </c>
      <c r="D521" s="126">
        <f t="shared" ca="1" si="26"/>
        <v>1452.6407259445323</v>
      </c>
    </row>
    <row r="522" spans="1:4" hidden="1" x14ac:dyDescent="0.25">
      <c r="A522" s="93">
        <f t="shared" si="25"/>
        <v>521</v>
      </c>
      <c r="B522" s="119">
        <f t="shared" ca="1" si="24"/>
        <v>0.14869775546514546</v>
      </c>
      <c r="C522" s="122">
        <f t="shared" ca="1" si="26"/>
        <v>1117.2622142013852</v>
      </c>
      <c r="D522" s="126">
        <f t="shared" ca="1" si="26"/>
        <v>-1017.2309378913949</v>
      </c>
    </row>
    <row r="523" spans="1:4" hidden="1" x14ac:dyDescent="0.25">
      <c r="A523" s="93">
        <f t="shared" si="25"/>
        <v>522</v>
      </c>
      <c r="B523" s="119">
        <f t="shared" ca="1" si="24"/>
        <v>7.3662204678717605E-2</v>
      </c>
      <c r="C523" s="122">
        <f t="shared" ca="1" si="26"/>
        <v>733.77634257465411</v>
      </c>
      <c r="D523" s="126">
        <f t="shared" ca="1" si="26"/>
        <v>1536.6642208579674</v>
      </c>
    </row>
    <row r="524" spans="1:4" hidden="1" x14ac:dyDescent="0.25">
      <c r="A524" s="93">
        <f t="shared" si="25"/>
        <v>523</v>
      </c>
      <c r="B524" s="119">
        <f t="shared" ca="1" si="24"/>
        <v>4.8429642697702467E-2</v>
      </c>
      <c r="C524" s="122">
        <f t="shared" ca="1" si="26"/>
        <v>1387.6747053536465</v>
      </c>
      <c r="D524" s="126">
        <f t="shared" ca="1" si="26"/>
        <v>-529.02436136617325</v>
      </c>
    </row>
    <row r="525" spans="1:4" hidden="1" x14ac:dyDescent="0.25">
      <c r="A525" s="93">
        <f t="shared" si="25"/>
        <v>524</v>
      </c>
      <c r="B525" s="119">
        <f t="shared" ca="1" si="24"/>
        <v>1.9060332435118787E-3</v>
      </c>
      <c r="C525" s="122">
        <f t="shared" ca="1" si="26"/>
        <v>139.63478852006062</v>
      </c>
      <c r="D525" s="126">
        <f t="shared" ca="1" si="26"/>
        <v>-119.97909621924941</v>
      </c>
    </row>
    <row r="526" spans="1:4" hidden="1" x14ac:dyDescent="0.25">
      <c r="A526" s="93">
        <f t="shared" si="25"/>
        <v>525</v>
      </c>
      <c r="B526" s="119">
        <f t="shared" ca="1" si="24"/>
        <v>0.10520646596954424</v>
      </c>
      <c r="C526" s="122">
        <f t="shared" ca="1" si="26"/>
        <v>616.27907746260541</v>
      </c>
      <c r="D526" s="126">
        <f t="shared" ca="1" si="26"/>
        <v>1006.2981582653496</v>
      </c>
    </row>
    <row r="527" spans="1:4" hidden="1" x14ac:dyDescent="0.25">
      <c r="A527" s="93">
        <f t="shared" si="25"/>
        <v>526</v>
      </c>
      <c r="B527" s="119">
        <f t="shared" ca="1" si="24"/>
        <v>6.8355902693744475E-2</v>
      </c>
      <c r="C527" s="122">
        <f t="shared" ca="1" si="26"/>
        <v>1070.1804477999519</v>
      </c>
      <c r="D527" s="126">
        <f t="shared" ca="1" si="26"/>
        <v>377.01637907301074</v>
      </c>
    </row>
    <row r="528" spans="1:4" hidden="1" x14ac:dyDescent="0.25">
      <c r="A528" s="93">
        <f t="shared" si="25"/>
        <v>527</v>
      </c>
      <c r="B528" s="119">
        <f t="shared" ca="1" si="24"/>
        <v>0.11005236437916791</v>
      </c>
      <c r="C528" s="122">
        <f t="shared" ca="1" si="26"/>
        <v>403.52988487263059</v>
      </c>
      <c r="D528" s="126">
        <f t="shared" ca="1" si="26"/>
        <v>922.59962170615211</v>
      </c>
    </row>
    <row r="529" spans="1:4" hidden="1" x14ac:dyDescent="0.25">
      <c r="A529" s="93">
        <f t="shared" si="25"/>
        <v>528</v>
      </c>
      <c r="B529" s="119">
        <f t="shared" ca="1" si="24"/>
        <v>5.76395077352558E-2</v>
      </c>
      <c r="C529" s="122">
        <f t="shared" ca="1" si="26"/>
        <v>643.96642145345515</v>
      </c>
      <c r="D529" s="126">
        <f t="shared" ca="1" si="26"/>
        <v>1473.1840483792901</v>
      </c>
    </row>
    <row r="530" spans="1:4" hidden="1" x14ac:dyDescent="0.25">
      <c r="A530" s="93">
        <f t="shared" si="25"/>
        <v>529</v>
      </c>
      <c r="B530" s="119">
        <f t="shared" ca="1" si="24"/>
        <v>0.12060940520731984</v>
      </c>
      <c r="C530" s="122">
        <f t="shared" ca="1" si="26"/>
        <v>-457.2938656911482</v>
      </c>
      <c r="D530" s="126">
        <f t="shared" ca="1" si="26"/>
        <v>-445.18979872473119</v>
      </c>
    </row>
    <row r="531" spans="1:4" hidden="1" x14ac:dyDescent="0.25">
      <c r="A531" s="93">
        <f t="shared" si="25"/>
        <v>530</v>
      </c>
      <c r="B531" s="119">
        <f t="shared" ca="1" si="24"/>
        <v>4.2130735746995024E-2</v>
      </c>
      <c r="C531" s="122">
        <f t="shared" ca="1" si="26"/>
        <v>149.20475526275749</v>
      </c>
      <c r="D531" s="126">
        <f t="shared" ca="1" si="26"/>
        <v>-236.8499471220432</v>
      </c>
    </row>
    <row r="532" spans="1:4" hidden="1" x14ac:dyDescent="0.25">
      <c r="A532" s="93">
        <f t="shared" si="25"/>
        <v>531</v>
      </c>
      <c r="B532" s="119">
        <f t="shared" ca="1" si="24"/>
        <v>2.7755875889049084E-2</v>
      </c>
      <c r="C532" s="122">
        <f t="shared" ca="1" si="26"/>
        <v>790.61331137854177</v>
      </c>
      <c r="D532" s="126">
        <f t="shared" ca="1" si="26"/>
        <v>1092.4412031676352</v>
      </c>
    </row>
    <row r="533" spans="1:4" hidden="1" x14ac:dyDescent="0.25">
      <c r="A533" s="93">
        <f t="shared" si="25"/>
        <v>532</v>
      </c>
      <c r="B533" s="119">
        <f t="shared" ca="1" si="24"/>
        <v>9.917609871904666E-2</v>
      </c>
      <c r="C533" s="122">
        <f t="shared" ca="1" si="26"/>
        <v>221.7796221527658</v>
      </c>
      <c r="D533" s="126">
        <f t="shared" ca="1" si="26"/>
        <v>1999.4248476165894</v>
      </c>
    </row>
    <row r="534" spans="1:4" hidden="1" x14ac:dyDescent="0.25">
      <c r="A534" s="93">
        <f t="shared" si="25"/>
        <v>533</v>
      </c>
      <c r="B534" s="119">
        <f t="shared" ca="1" si="24"/>
        <v>-2.138698882668752E-2</v>
      </c>
      <c r="C534" s="122">
        <f t="shared" ca="1" si="26"/>
        <v>184.37322233520069</v>
      </c>
      <c r="D534" s="126">
        <f t="shared" ca="1" si="26"/>
        <v>-277.15977666273807</v>
      </c>
    </row>
    <row r="535" spans="1:4" hidden="1" x14ac:dyDescent="0.25">
      <c r="A535" s="93">
        <f t="shared" si="25"/>
        <v>534</v>
      </c>
      <c r="B535" s="119">
        <f t="shared" ca="1" si="24"/>
        <v>0.11936962753723168</v>
      </c>
      <c r="C535" s="122">
        <f t="shared" ca="1" si="26"/>
        <v>-13.292492580232533</v>
      </c>
      <c r="D535" s="126">
        <f t="shared" ca="1" si="26"/>
        <v>-219.34326291466323</v>
      </c>
    </row>
    <row r="536" spans="1:4" hidden="1" x14ac:dyDescent="0.25">
      <c r="A536" s="93">
        <f t="shared" si="25"/>
        <v>535</v>
      </c>
      <c r="B536" s="119">
        <f t="shared" ca="1" si="24"/>
        <v>5.6395403958498028E-2</v>
      </c>
      <c r="C536" s="122">
        <f t="shared" ca="1" si="26"/>
        <v>-27.188354496654824</v>
      </c>
      <c r="D536" s="126">
        <f t="shared" ca="1" si="26"/>
        <v>320.09770499393801</v>
      </c>
    </row>
    <row r="537" spans="1:4" hidden="1" x14ac:dyDescent="0.25">
      <c r="A537" s="93">
        <f t="shared" si="25"/>
        <v>536</v>
      </c>
      <c r="B537" s="119">
        <f t="shared" ca="1" si="24"/>
        <v>2.6109692195383227E-2</v>
      </c>
      <c r="C537" s="122">
        <f t="shared" ca="1" si="26"/>
        <v>68.796821003143009</v>
      </c>
      <c r="D537" s="126">
        <f t="shared" ca="1" si="26"/>
        <v>2292.9369110128455</v>
      </c>
    </row>
    <row r="538" spans="1:4" hidden="1" x14ac:dyDescent="0.25">
      <c r="A538" s="93">
        <f t="shared" si="25"/>
        <v>537</v>
      </c>
      <c r="B538" s="119">
        <f t="shared" ca="1" si="24"/>
        <v>-0.11344400574557299</v>
      </c>
      <c r="C538" s="122">
        <f t="shared" ca="1" si="26"/>
        <v>247.7045360073981</v>
      </c>
      <c r="D538" s="126">
        <f t="shared" ca="1" si="26"/>
        <v>1080.0549232577973</v>
      </c>
    </row>
    <row r="539" spans="1:4" hidden="1" x14ac:dyDescent="0.25">
      <c r="A539" s="93">
        <f t="shared" si="25"/>
        <v>538</v>
      </c>
      <c r="B539" s="119">
        <f t="shared" ca="1" si="24"/>
        <v>0.10105675375936635</v>
      </c>
      <c r="C539" s="122">
        <f t="shared" ca="1" si="26"/>
        <v>336.37739613642293</v>
      </c>
      <c r="D539" s="126">
        <f t="shared" ca="1" si="26"/>
        <v>-454.89022946412319</v>
      </c>
    </row>
    <row r="540" spans="1:4" hidden="1" x14ac:dyDescent="0.25">
      <c r="A540" s="93">
        <f t="shared" si="25"/>
        <v>539</v>
      </c>
      <c r="B540" s="119">
        <f t="shared" ca="1" si="24"/>
        <v>3.9438813248762951E-2</v>
      </c>
      <c r="C540" s="122">
        <f t="shared" ca="1" si="26"/>
        <v>333.82385737070081</v>
      </c>
      <c r="D540" s="126">
        <f t="shared" ca="1" si="26"/>
        <v>1200.2984464306612</v>
      </c>
    </row>
    <row r="541" spans="1:4" hidden="1" x14ac:dyDescent="0.25">
      <c r="A541" s="93">
        <f t="shared" si="25"/>
        <v>540</v>
      </c>
      <c r="B541" s="119">
        <f t="shared" ca="1" si="24"/>
        <v>4.0765067222267568E-2</v>
      </c>
      <c r="C541" s="122">
        <f t="shared" ca="1" si="26"/>
        <v>-208.78870415307426</v>
      </c>
      <c r="D541" s="126">
        <f t="shared" ca="1" si="26"/>
        <v>-38.76338493879598</v>
      </c>
    </row>
    <row r="542" spans="1:4" hidden="1" x14ac:dyDescent="0.25">
      <c r="A542" s="93">
        <f t="shared" si="25"/>
        <v>541</v>
      </c>
      <c r="B542" s="119">
        <f t="shared" ca="1" si="24"/>
        <v>5.6285713681923095E-2</v>
      </c>
      <c r="C542" s="122">
        <f t="shared" ca="1" si="26"/>
        <v>633.06511374075194</v>
      </c>
      <c r="D542" s="126">
        <f t="shared" ca="1" si="26"/>
        <v>1584.9573362435094</v>
      </c>
    </row>
    <row r="543" spans="1:4" hidden="1" x14ac:dyDescent="0.25">
      <c r="A543" s="93">
        <f t="shared" si="25"/>
        <v>542</v>
      </c>
      <c r="B543" s="119">
        <f t="shared" ca="1" si="24"/>
        <v>6.0592756621377725E-2</v>
      </c>
      <c r="C543" s="122">
        <f t="shared" ca="1" si="26"/>
        <v>32.655946858327013</v>
      </c>
      <c r="D543" s="126">
        <f t="shared" ca="1" si="26"/>
        <v>-164.63978762695865</v>
      </c>
    </row>
    <row r="544" spans="1:4" hidden="1" x14ac:dyDescent="0.25">
      <c r="A544" s="93">
        <f t="shared" si="25"/>
        <v>543</v>
      </c>
      <c r="B544" s="119">
        <f t="shared" ca="1" si="24"/>
        <v>3.155181795972993E-2</v>
      </c>
      <c r="C544" s="122">
        <f t="shared" ca="1" si="26"/>
        <v>92.117468967510774</v>
      </c>
      <c r="D544" s="126">
        <f t="shared" ca="1" si="26"/>
        <v>-693.71521477017836</v>
      </c>
    </row>
    <row r="545" spans="1:4" hidden="1" x14ac:dyDescent="0.25">
      <c r="A545" s="93">
        <f t="shared" si="25"/>
        <v>544</v>
      </c>
      <c r="B545" s="119">
        <f t="shared" ca="1" si="24"/>
        <v>3.38785785949825E-2</v>
      </c>
      <c r="C545" s="122">
        <f t="shared" ca="1" si="26"/>
        <v>483.74113131756656</v>
      </c>
      <c r="D545" s="126">
        <f t="shared" ca="1" si="26"/>
        <v>1576.7536438322011</v>
      </c>
    </row>
    <row r="546" spans="1:4" hidden="1" x14ac:dyDescent="0.25">
      <c r="A546" s="93">
        <f t="shared" si="25"/>
        <v>545</v>
      </c>
      <c r="B546" s="119">
        <f t="shared" ca="1" si="24"/>
        <v>7.8791944462046987E-2</v>
      </c>
      <c r="C546" s="122">
        <f t="shared" ca="1" si="26"/>
        <v>289.49258730537611</v>
      </c>
      <c r="D546" s="126">
        <f t="shared" ca="1" si="26"/>
        <v>458.85557590994972</v>
      </c>
    </row>
    <row r="547" spans="1:4" hidden="1" x14ac:dyDescent="0.25">
      <c r="A547" s="93">
        <f t="shared" si="25"/>
        <v>546</v>
      </c>
      <c r="B547" s="119">
        <f t="shared" ca="1" si="24"/>
        <v>0.10164767952486066</v>
      </c>
      <c r="C547" s="122">
        <f t="shared" ca="1" si="26"/>
        <v>893.70586282254249</v>
      </c>
      <c r="D547" s="126">
        <f t="shared" ca="1" si="26"/>
        <v>827.41495039699726</v>
      </c>
    </row>
    <row r="548" spans="1:4" hidden="1" x14ac:dyDescent="0.25">
      <c r="A548" s="93">
        <f t="shared" si="25"/>
        <v>547</v>
      </c>
      <c r="B548" s="119">
        <f t="shared" ca="1" si="24"/>
        <v>-8.4324811314611253E-3</v>
      </c>
      <c r="C548" s="122">
        <f t="shared" ca="1" si="26"/>
        <v>350.50895662367509</v>
      </c>
      <c r="D548" s="126">
        <f t="shared" ca="1" si="26"/>
        <v>2631.0993289987864</v>
      </c>
    </row>
    <row r="549" spans="1:4" hidden="1" x14ac:dyDescent="0.25">
      <c r="A549" s="93">
        <f t="shared" si="25"/>
        <v>548</v>
      </c>
      <c r="B549" s="119">
        <f t="shared" ca="1" si="24"/>
        <v>0.14371707543975593</v>
      </c>
      <c r="C549" s="122">
        <f t="shared" ca="1" si="26"/>
        <v>287.18025581521817</v>
      </c>
      <c r="D549" s="126">
        <f t="shared" ca="1" si="26"/>
        <v>3048.4515137680428</v>
      </c>
    </row>
    <row r="550" spans="1:4" hidden="1" x14ac:dyDescent="0.25">
      <c r="A550" s="93">
        <f t="shared" si="25"/>
        <v>549</v>
      </c>
      <c r="B550" s="119">
        <f t="shared" ca="1" si="24"/>
        <v>4.5084957598503769E-2</v>
      </c>
      <c r="C550" s="122">
        <f t="shared" ca="1" si="26"/>
        <v>108.98942141177048</v>
      </c>
      <c r="D550" s="126">
        <f t="shared" ca="1" si="26"/>
        <v>2062.2005881372997</v>
      </c>
    </row>
    <row r="551" spans="1:4" hidden="1" x14ac:dyDescent="0.25">
      <c r="A551" s="93">
        <f t="shared" si="25"/>
        <v>550</v>
      </c>
      <c r="B551" s="119">
        <f t="shared" ca="1" si="24"/>
        <v>0.10275599392649032</v>
      </c>
      <c r="C551" s="122">
        <f t="shared" ca="1" si="26"/>
        <v>1917.409044878415</v>
      </c>
      <c r="D551" s="126">
        <f t="shared" ca="1" si="26"/>
        <v>3067.3696435661632</v>
      </c>
    </row>
    <row r="552" spans="1:4" hidden="1" x14ac:dyDescent="0.25">
      <c r="A552" s="93">
        <f t="shared" si="25"/>
        <v>551</v>
      </c>
      <c r="B552" s="119">
        <f t="shared" ca="1" si="24"/>
        <v>1.5765056138597647E-2</v>
      </c>
      <c r="C552" s="122">
        <f t="shared" ca="1" si="26"/>
        <v>87.849739419484479</v>
      </c>
      <c r="D552" s="126">
        <f t="shared" ca="1" si="26"/>
        <v>336.11216057074023</v>
      </c>
    </row>
    <row r="553" spans="1:4" hidden="1" x14ac:dyDescent="0.25">
      <c r="A553" s="93">
        <f t="shared" si="25"/>
        <v>552</v>
      </c>
      <c r="B553" s="119">
        <f t="shared" ca="1" si="24"/>
        <v>1.236439062876292E-2</v>
      </c>
      <c r="C553" s="122">
        <f t="shared" ca="1" si="26"/>
        <v>526.99887900120279</v>
      </c>
      <c r="D553" s="126">
        <f t="shared" ca="1" si="26"/>
        <v>-451.97666581469389</v>
      </c>
    </row>
    <row r="554" spans="1:4" hidden="1" x14ac:dyDescent="0.25">
      <c r="A554" s="93">
        <f t="shared" si="25"/>
        <v>553</v>
      </c>
      <c r="B554" s="119">
        <f t="shared" ca="1" si="24"/>
        <v>6.5705149925745554E-2</v>
      </c>
      <c r="C554" s="122">
        <f t="shared" ca="1" si="26"/>
        <v>-184.85695756695111</v>
      </c>
      <c r="D554" s="126">
        <f t="shared" ca="1" si="26"/>
        <v>-152.7554735181061</v>
      </c>
    </row>
    <row r="555" spans="1:4" hidden="1" x14ac:dyDescent="0.25">
      <c r="A555" s="93">
        <f t="shared" si="25"/>
        <v>554</v>
      </c>
      <c r="B555" s="119">
        <f t="shared" ca="1" si="24"/>
        <v>7.8190231071467928E-3</v>
      </c>
      <c r="C555" s="122">
        <f t="shared" ca="1" si="26"/>
        <v>579.40002918773598</v>
      </c>
      <c r="D555" s="126">
        <f t="shared" ca="1" si="26"/>
        <v>104.65998406695837</v>
      </c>
    </row>
    <row r="556" spans="1:4" hidden="1" x14ac:dyDescent="0.25">
      <c r="A556" s="93">
        <f t="shared" si="25"/>
        <v>555</v>
      </c>
      <c r="B556" s="119">
        <f t="shared" ca="1" si="24"/>
        <v>0.16384373623852336</v>
      </c>
      <c r="C556" s="122">
        <f t="shared" ca="1" si="26"/>
        <v>-185.99669097263597</v>
      </c>
      <c r="D556" s="126">
        <f t="shared" ca="1" si="26"/>
        <v>339.3303489520174</v>
      </c>
    </row>
    <row r="557" spans="1:4" hidden="1" x14ac:dyDescent="0.25">
      <c r="A557" s="93">
        <f t="shared" si="25"/>
        <v>556</v>
      </c>
      <c r="B557" s="119">
        <f t="shared" ca="1" si="24"/>
        <v>0.12471464860948578</v>
      </c>
      <c r="C557" s="122">
        <f t="shared" ca="1" si="26"/>
        <v>245.89387349990903</v>
      </c>
      <c r="D557" s="126">
        <f t="shared" ca="1" si="26"/>
        <v>-21.82313501136673</v>
      </c>
    </row>
    <row r="558" spans="1:4" hidden="1" x14ac:dyDescent="0.25">
      <c r="A558" s="93">
        <f t="shared" si="25"/>
        <v>557</v>
      </c>
      <c r="B558" s="119">
        <f t="shared" ca="1" si="24"/>
        <v>4.240074612060591E-2</v>
      </c>
      <c r="C558" s="122">
        <f t="shared" ca="1" si="26"/>
        <v>-20.527686105992416</v>
      </c>
      <c r="D558" s="126">
        <f t="shared" ca="1" si="26"/>
        <v>-108.39611675768401</v>
      </c>
    </row>
    <row r="559" spans="1:4" hidden="1" x14ac:dyDescent="0.25">
      <c r="A559" s="93">
        <f t="shared" si="25"/>
        <v>558</v>
      </c>
      <c r="B559" s="119">
        <f t="shared" ca="1" si="24"/>
        <v>3.2364695873647195E-2</v>
      </c>
      <c r="C559" s="122">
        <f t="shared" ca="1" si="26"/>
        <v>769.60614409550999</v>
      </c>
      <c r="D559" s="126">
        <f t="shared" ca="1" si="26"/>
        <v>750.67266423810179</v>
      </c>
    </row>
    <row r="560" spans="1:4" hidden="1" x14ac:dyDescent="0.25">
      <c r="A560" s="93">
        <f t="shared" si="25"/>
        <v>559</v>
      </c>
      <c r="B560" s="119">
        <f t="shared" ca="1" si="24"/>
        <v>3.7378188224461595E-2</v>
      </c>
      <c r="C560" s="122">
        <f t="shared" ca="1" si="26"/>
        <v>474.36454952836397</v>
      </c>
      <c r="D560" s="126">
        <f t="shared" ca="1" si="26"/>
        <v>1044.9036043239191</v>
      </c>
    </row>
    <row r="561" spans="1:4" hidden="1" x14ac:dyDescent="0.25">
      <c r="A561" s="93">
        <f t="shared" si="25"/>
        <v>560</v>
      </c>
      <c r="B561" s="119">
        <f t="shared" ca="1" si="24"/>
        <v>8.2608006644660975E-2</v>
      </c>
      <c r="C561" s="122">
        <f t="shared" ca="1" si="26"/>
        <v>691.13234491403773</v>
      </c>
      <c r="D561" s="126">
        <f t="shared" ca="1" si="26"/>
        <v>-228.63824734060631</v>
      </c>
    </row>
    <row r="562" spans="1:4" hidden="1" x14ac:dyDescent="0.25">
      <c r="A562" s="93">
        <f t="shared" si="25"/>
        <v>561</v>
      </c>
      <c r="B562" s="119">
        <f t="shared" ca="1" si="24"/>
        <v>9.8361695000925481E-2</v>
      </c>
      <c r="C562" s="122">
        <f t="shared" ca="1" si="26"/>
        <v>629.87482125442432</v>
      </c>
      <c r="D562" s="126">
        <f t="shared" ca="1" si="26"/>
        <v>1022.2063286037576</v>
      </c>
    </row>
    <row r="563" spans="1:4" hidden="1" x14ac:dyDescent="0.25">
      <c r="A563" s="93">
        <f t="shared" si="25"/>
        <v>562</v>
      </c>
      <c r="B563" s="119">
        <f t="shared" ca="1" si="24"/>
        <v>9.1859018483934698E-2</v>
      </c>
      <c r="C563" s="122">
        <f t="shared" ca="1" si="26"/>
        <v>317.71033690250943</v>
      </c>
      <c r="D563" s="126">
        <f t="shared" ca="1" si="26"/>
        <v>261.21266393812687</v>
      </c>
    </row>
    <row r="564" spans="1:4" hidden="1" x14ac:dyDescent="0.25">
      <c r="A564" s="93">
        <f t="shared" si="25"/>
        <v>563</v>
      </c>
      <c r="B564" s="119">
        <f t="shared" ca="1" si="24"/>
        <v>5.1759696765484822E-2</v>
      </c>
      <c r="C564" s="122">
        <f t="shared" ca="1" si="26"/>
        <v>590.98927790699929</v>
      </c>
      <c r="D564" s="126">
        <f t="shared" ca="1" si="26"/>
        <v>1823.2882815674575</v>
      </c>
    </row>
    <row r="565" spans="1:4" hidden="1" x14ac:dyDescent="0.25">
      <c r="A565" s="93">
        <f t="shared" si="25"/>
        <v>564</v>
      </c>
      <c r="B565" s="119">
        <f t="shared" ca="1" si="24"/>
        <v>9.2302467815230091E-2</v>
      </c>
      <c r="C565" s="122">
        <f t="shared" ca="1" si="26"/>
        <v>-226.4940289653041</v>
      </c>
      <c r="D565" s="126">
        <f t="shared" ca="1" si="26"/>
        <v>3086.2971324849382</v>
      </c>
    </row>
    <row r="566" spans="1:4" hidden="1" x14ac:dyDescent="0.25">
      <c r="A566" s="93">
        <f t="shared" si="25"/>
        <v>565</v>
      </c>
      <c r="B566" s="119">
        <f t="shared" ca="1" si="24"/>
        <v>8.1297476450345615E-2</v>
      </c>
      <c r="C566" s="122">
        <f t="shared" ca="1" si="26"/>
        <v>1205.1510689292504</v>
      </c>
      <c r="D566" s="126">
        <f t="shared" ca="1" si="26"/>
        <v>773.11680873337832</v>
      </c>
    </row>
    <row r="567" spans="1:4" hidden="1" x14ac:dyDescent="0.25">
      <c r="A567" s="93">
        <f t="shared" si="25"/>
        <v>566</v>
      </c>
      <c r="B567" s="119">
        <f t="shared" ca="1" si="24"/>
        <v>0.1127906531368314</v>
      </c>
      <c r="C567" s="122">
        <f t="shared" ca="1" si="26"/>
        <v>-30.784406968384246</v>
      </c>
      <c r="D567" s="126">
        <f t="shared" ca="1" si="26"/>
        <v>638.33576584561092</v>
      </c>
    </row>
    <row r="568" spans="1:4" hidden="1" x14ac:dyDescent="0.25">
      <c r="A568" s="93">
        <f t="shared" si="25"/>
        <v>567</v>
      </c>
      <c r="B568" s="119">
        <f t="shared" ca="1" si="24"/>
        <v>-4.9480491483680888E-2</v>
      </c>
      <c r="C568" s="122">
        <f t="shared" ca="1" si="26"/>
        <v>305.6146382480793</v>
      </c>
      <c r="D568" s="126">
        <f t="shared" ca="1" si="26"/>
        <v>1477.2724594282786</v>
      </c>
    </row>
    <row r="569" spans="1:4" hidden="1" x14ac:dyDescent="0.25">
      <c r="A569" s="93">
        <f t="shared" si="25"/>
        <v>568</v>
      </c>
      <c r="B569" s="119">
        <f t="shared" ca="1" si="24"/>
        <v>1.453790530320466E-2</v>
      </c>
      <c r="C569" s="122">
        <f t="shared" ca="1" si="26"/>
        <v>-3.0131418638408149</v>
      </c>
      <c r="D569" s="126">
        <f t="shared" ca="1" si="26"/>
        <v>935.58900652843386</v>
      </c>
    </row>
    <row r="570" spans="1:4" hidden="1" x14ac:dyDescent="0.25">
      <c r="A570" s="93">
        <f t="shared" si="25"/>
        <v>569</v>
      </c>
      <c r="B570" s="119">
        <f t="shared" ca="1" si="24"/>
        <v>0.14167652576509188</v>
      </c>
      <c r="C570" s="122">
        <f t="shared" ca="1" si="26"/>
        <v>287.19554916186888</v>
      </c>
      <c r="D570" s="126">
        <f t="shared" ca="1" si="26"/>
        <v>551.67170405158618</v>
      </c>
    </row>
    <row r="571" spans="1:4" hidden="1" x14ac:dyDescent="0.25">
      <c r="A571" s="93">
        <f t="shared" si="25"/>
        <v>570</v>
      </c>
      <c r="B571" s="119">
        <f t="shared" ca="1" si="24"/>
        <v>0.16974410600366643</v>
      </c>
      <c r="C571" s="122">
        <f t="shared" ca="1" si="26"/>
        <v>659.94589250353158</v>
      </c>
      <c r="D571" s="126">
        <f t="shared" ca="1" si="26"/>
        <v>-10.39082792882914</v>
      </c>
    </row>
    <row r="572" spans="1:4" hidden="1" x14ac:dyDescent="0.25">
      <c r="A572" s="93">
        <f t="shared" si="25"/>
        <v>571</v>
      </c>
      <c r="B572" s="119">
        <f t="shared" ca="1" si="24"/>
        <v>6.6168798631269524E-2</v>
      </c>
      <c r="C572" s="122">
        <f t="shared" ca="1" si="26"/>
        <v>197.54797496021212</v>
      </c>
      <c r="D572" s="126">
        <f t="shared" ca="1" si="26"/>
        <v>-362.90134761849913</v>
      </c>
    </row>
    <row r="573" spans="1:4" hidden="1" x14ac:dyDescent="0.25">
      <c r="A573" s="93">
        <f t="shared" si="25"/>
        <v>572</v>
      </c>
      <c r="B573" s="119">
        <f t="shared" ca="1" si="24"/>
        <v>8.6911586966616841E-2</v>
      </c>
      <c r="C573" s="122">
        <f t="shared" ca="1" si="26"/>
        <v>1003.4323317113151</v>
      </c>
      <c r="D573" s="126">
        <f t="shared" ca="1" si="26"/>
        <v>1143.4456387443504</v>
      </c>
    </row>
    <row r="574" spans="1:4" hidden="1" x14ac:dyDescent="0.25">
      <c r="A574" s="93">
        <f t="shared" si="25"/>
        <v>573</v>
      </c>
      <c r="B574" s="119">
        <f t="shared" ca="1" si="24"/>
        <v>-5.0411149085190871E-2</v>
      </c>
      <c r="C574" s="122">
        <f t="shared" ca="1" si="26"/>
        <v>1247.112346227535</v>
      </c>
      <c r="D574" s="126">
        <f t="shared" ca="1" si="26"/>
        <v>208.25315065274378</v>
      </c>
    </row>
    <row r="575" spans="1:4" hidden="1" x14ac:dyDescent="0.25">
      <c r="A575" s="93">
        <f t="shared" si="25"/>
        <v>574</v>
      </c>
      <c r="B575" s="119">
        <f t="shared" ca="1" si="24"/>
        <v>5.15800850910633E-2</v>
      </c>
      <c r="C575" s="122">
        <f t="shared" ca="1" si="26"/>
        <v>-146.56142859976399</v>
      </c>
      <c r="D575" s="126">
        <f t="shared" ca="1" si="26"/>
        <v>453.25148857243369</v>
      </c>
    </row>
    <row r="576" spans="1:4" hidden="1" x14ac:dyDescent="0.25">
      <c r="A576" s="93">
        <f t="shared" si="25"/>
        <v>575</v>
      </c>
      <c r="B576" s="119">
        <f t="shared" ca="1" si="24"/>
        <v>3.8003244375455152E-2</v>
      </c>
      <c r="C576" s="122">
        <f t="shared" ca="1" si="26"/>
        <v>-103.07266266873751</v>
      </c>
      <c r="D576" s="126">
        <f t="shared" ca="1" si="26"/>
        <v>-272.81787674593329</v>
      </c>
    </row>
    <row r="577" spans="1:4" hidden="1" x14ac:dyDescent="0.25">
      <c r="A577" s="93">
        <f t="shared" si="25"/>
        <v>576</v>
      </c>
      <c r="B577" s="119">
        <f t="shared" ca="1" si="24"/>
        <v>4.7533230349239369E-2</v>
      </c>
      <c r="C577" s="122">
        <f t="shared" ca="1" si="26"/>
        <v>-42.521606962011447</v>
      </c>
      <c r="D577" s="126">
        <f t="shared" ca="1" si="26"/>
        <v>-938.59772979168656</v>
      </c>
    </row>
    <row r="578" spans="1:4" hidden="1" x14ac:dyDescent="0.25">
      <c r="A578" s="93">
        <f t="shared" si="25"/>
        <v>577</v>
      </c>
      <c r="B578" s="119">
        <f t="shared" ref="B578:B641" ca="1" si="27">$B$1*(_xlfn.NORM.INV(RAND(),$G$1,$I$1))</f>
        <v>7.2186070447160994E-2</v>
      </c>
      <c r="C578" s="122">
        <f t="shared" ca="1" si="26"/>
        <v>-86.630010294448994</v>
      </c>
      <c r="D578" s="126">
        <f t="shared" ca="1" si="26"/>
        <v>534.2300823392693</v>
      </c>
    </row>
    <row r="579" spans="1:4" hidden="1" x14ac:dyDescent="0.25">
      <c r="A579" s="93">
        <f t="shared" ref="A579:A642" si="28">1+A578</f>
        <v>578</v>
      </c>
      <c r="B579" s="119">
        <f t="shared" ca="1" si="27"/>
        <v>0.12427757862211236</v>
      </c>
      <c r="C579" s="122">
        <f t="shared" ca="1" si="26"/>
        <v>9.2223838366983841</v>
      </c>
      <c r="D579" s="126">
        <f t="shared" ca="1" si="26"/>
        <v>1382.2132599985414</v>
      </c>
    </row>
    <row r="580" spans="1:4" hidden="1" x14ac:dyDescent="0.25">
      <c r="A580" s="93">
        <f t="shared" si="28"/>
        <v>579</v>
      </c>
      <c r="B580" s="119">
        <f t="shared" ca="1" si="27"/>
        <v>6.418293441352721E-2</v>
      </c>
      <c r="C580" s="122">
        <f t="shared" ref="C580:D643" ca="1" si="29">(_xlfn.NORM.INV(RAND(),$G$1*C$1,$I$1*C$1))</f>
        <v>-155.24670478276244</v>
      </c>
      <c r="D580" s="126">
        <f t="shared" ca="1" si="29"/>
        <v>-975.01652818114712</v>
      </c>
    </row>
    <row r="581" spans="1:4" hidden="1" x14ac:dyDescent="0.25">
      <c r="A581" s="93">
        <f t="shared" si="28"/>
        <v>580</v>
      </c>
      <c r="B581" s="119">
        <f t="shared" ca="1" si="27"/>
        <v>0.13421236651464868</v>
      </c>
      <c r="C581" s="122">
        <f t="shared" ca="1" si="29"/>
        <v>884.46811384517275</v>
      </c>
      <c r="D581" s="126">
        <f t="shared" ca="1" si="29"/>
        <v>3089.6470831266288</v>
      </c>
    </row>
    <row r="582" spans="1:4" hidden="1" x14ac:dyDescent="0.25">
      <c r="A582" s="93">
        <f t="shared" si="28"/>
        <v>581</v>
      </c>
      <c r="B582" s="119">
        <f t="shared" ca="1" si="27"/>
        <v>0.15349116517134814</v>
      </c>
      <c r="C582" s="122">
        <f t="shared" ca="1" si="29"/>
        <v>521.14172584624453</v>
      </c>
      <c r="D582" s="126">
        <f t="shared" ca="1" si="29"/>
        <v>1072.9992796232175</v>
      </c>
    </row>
    <row r="583" spans="1:4" hidden="1" x14ac:dyDescent="0.25">
      <c r="A583" s="93">
        <f t="shared" si="28"/>
        <v>582</v>
      </c>
      <c r="B583" s="119">
        <f t="shared" ca="1" si="27"/>
        <v>4.6199781273506428E-2</v>
      </c>
      <c r="C583" s="122">
        <f t="shared" ca="1" si="29"/>
        <v>645.21360110291289</v>
      </c>
      <c r="D583" s="126">
        <f t="shared" ca="1" si="29"/>
        <v>-285.75406002688987</v>
      </c>
    </row>
    <row r="584" spans="1:4" hidden="1" x14ac:dyDescent="0.25">
      <c r="A584" s="93">
        <f t="shared" si="28"/>
        <v>583</v>
      </c>
      <c r="B584" s="119">
        <f t="shared" ca="1" si="27"/>
        <v>6.3113434439294097E-2</v>
      </c>
      <c r="C584" s="122">
        <f t="shared" ca="1" si="29"/>
        <v>1397.1258370846363</v>
      </c>
      <c r="D584" s="126">
        <f t="shared" ca="1" si="29"/>
        <v>1099.1521028089137</v>
      </c>
    </row>
    <row r="585" spans="1:4" hidden="1" x14ac:dyDescent="0.25">
      <c r="A585" s="93">
        <f t="shared" si="28"/>
        <v>584</v>
      </c>
      <c r="B585" s="119">
        <f t="shared" ca="1" si="27"/>
        <v>1.3270296864897974E-2</v>
      </c>
      <c r="C585" s="122">
        <f t="shared" ca="1" si="29"/>
        <v>577.10611743466211</v>
      </c>
      <c r="D585" s="126">
        <f t="shared" ca="1" si="29"/>
        <v>711.46985011214326</v>
      </c>
    </row>
    <row r="586" spans="1:4" hidden="1" x14ac:dyDescent="0.25">
      <c r="A586" s="93">
        <f t="shared" si="28"/>
        <v>585</v>
      </c>
      <c r="B586" s="119">
        <f t="shared" ca="1" si="27"/>
        <v>-4.2991666973604278E-2</v>
      </c>
      <c r="C586" s="122">
        <f t="shared" ca="1" si="29"/>
        <v>244.87294604303412</v>
      </c>
      <c r="D586" s="126">
        <f t="shared" ca="1" si="29"/>
        <v>823.30274681395872</v>
      </c>
    </row>
    <row r="587" spans="1:4" hidden="1" x14ac:dyDescent="0.25">
      <c r="A587" s="93">
        <f t="shared" si="28"/>
        <v>586</v>
      </c>
      <c r="B587" s="119">
        <f t="shared" ca="1" si="27"/>
        <v>3.724516772978162E-2</v>
      </c>
      <c r="C587" s="122">
        <f t="shared" ca="1" si="29"/>
        <v>995.75123192351862</v>
      </c>
      <c r="D587" s="126">
        <f t="shared" ca="1" si="29"/>
        <v>1637.6905777606025</v>
      </c>
    </row>
    <row r="588" spans="1:4" hidden="1" x14ac:dyDescent="0.25">
      <c r="A588" s="93">
        <f t="shared" si="28"/>
        <v>587</v>
      </c>
      <c r="B588" s="119">
        <f t="shared" ca="1" si="27"/>
        <v>5.9231020101869813E-2</v>
      </c>
      <c r="C588" s="122">
        <f t="shared" ca="1" si="29"/>
        <v>544.65269826291694</v>
      </c>
      <c r="D588" s="126">
        <f t="shared" ca="1" si="29"/>
        <v>-402.89992764353769</v>
      </c>
    </row>
    <row r="589" spans="1:4" hidden="1" x14ac:dyDescent="0.25">
      <c r="A589" s="93">
        <f t="shared" si="28"/>
        <v>588</v>
      </c>
      <c r="B589" s="119">
        <f t="shared" ca="1" si="27"/>
        <v>3.2300371773833304E-2</v>
      </c>
      <c r="C589" s="122">
        <f t="shared" ca="1" si="29"/>
        <v>1349.3173258395977</v>
      </c>
      <c r="D589" s="126">
        <f t="shared" ca="1" si="29"/>
        <v>213.55511351191888</v>
      </c>
    </row>
    <row r="590" spans="1:4" hidden="1" x14ac:dyDescent="0.25">
      <c r="A590" s="93">
        <f t="shared" si="28"/>
        <v>589</v>
      </c>
      <c r="B590" s="119">
        <f t="shared" ca="1" si="27"/>
        <v>6.550323618740074E-2</v>
      </c>
      <c r="C590" s="122">
        <f t="shared" ca="1" si="29"/>
        <v>1167.9883055071509</v>
      </c>
      <c r="D590" s="126">
        <f t="shared" ca="1" si="29"/>
        <v>2845.2868797132633</v>
      </c>
    </row>
    <row r="591" spans="1:4" hidden="1" x14ac:dyDescent="0.25">
      <c r="A591" s="93">
        <f t="shared" si="28"/>
        <v>590</v>
      </c>
      <c r="B591" s="119">
        <f t="shared" ca="1" si="27"/>
        <v>6.7636467887815535E-2</v>
      </c>
      <c r="C591" s="122">
        <f t="shared" ca="1" si="29"/>
        <v>983.76225005122205</v>
      </c>
      <c r="D591" s="126">
        <f t="shared" ca="1" si="29"/>
        <v>1296.2906320071058</v>
      </c>
    </row>
    <row r="592" spans="1:4" hidden="1" x14ac:dyDescent="0.25">
      <c r="A592" s="93">
        <f t="shared" si="28"/>
        <v>591</v>
      </c>
      <c r="B592" s="119">
        <f t="shared" ca="1" si="27"/>
        <v>1.5480835249424861E-2</v>
      </c>
      <c r="C592" s="122">
        <f t="shared" ca="1" si="29"/>
        <v>1103.9063861724239</v>
      </c>
      <c r="D592" s="126">
        <f t="shared" ca="1" si="29"/>
        <v>438.04825629906213</v>
      </c>
    </row>
    <row r="593" spans="1:4" hidden="1" x14ac:dyDescent="0.25">
      <c r="A593" s="93">
        <f t="shared" si="28"/>
        <v>592</v>
      </c>
      <c r="B593" s="119">
        <f t="shared" ca="1" si="27"/>
        <v>7.5377720617019972E-2</v>
      </c>
      <c r="C593" s="122">
        <f t="shared" ca="1" si="29"/>
        <v>391.047509359282</v>
      </c>
      <c r="D593" s="126">
        <f t="shared" ca="1" si="29"/>
        <v>-1830.6693203732134</v>
      </c>
    </row>
    <row r="594" spans="1:4" hidden="1" x14ac:dyDescent="0.25">
      <c r="A594" s="93">
        <f t="shared" si="28"/>
        <v>593</v>
      </c>
      <c r="B594" s="119">
        <f t="shared" ca="1" si="27"/>
        <v>0.11365769614015783</v>
      </c>
      <c r="C594" s="122">
        <f t="shared" ca="1" si="29"/>
        <v>461.143604845776</v>
      </c>
      <c r="D594" s="126">
        <f t="shared" ca="1" si="29"/>
        <v>-104.77086148135368</v>
      </c>
    </row>
    <row r="595" spans="1:4" hidden="1" x14ac:dyDescent="0.25">
      <c r="A595" s="93">
        <f t="shared" si="28"/>
        <v>594</v>
      </c>
      <c r="B595" s="119">
        <f t="shared" ca="1" si="27"/>
        <v>5.705097222518684E-2</v>
      </c>
      <c r="C595" s="122">
        <f t="shared" ca="1" si="29"/>
        <v>1298.2908390774219</v>
      </c>
      <c r="D595" s="126">
        <f t="shared" ca="1" si="29"/>
        <v>1244.9001338584892</v>
      </c>
    </row>
    <row r="596" spans="1:4" hidden="1" x14ac:dyDescent="0.25">
      <c r="A596" s="93">
        <f t="shared" si="28"/>
        <v>595</v>
      </c>
      <c r="B596" s="119">
        <f t="shared" ca="1" si="27"/>
        <v>4.9904390481754733E-2</v>
      </c>
      <c r="C596" s="122">
        <f t="shared" ca="1" si="29"/>
        <v>1051.6301434178176</v>
      </c>
      <c r="D596" s="126">
        <f t="shared" ca="1" si="29"/>
        <v>-7.6908156635722662</v>
      </c>
    </row>
    <row r="597" spans="1:4" hidden="1" x14ac:dyDescent="0.25">
      <c r="A597" s="93">
        <f t="shared" si="28"/>
        <v>596</v>
      </c>
      <c r="B597" s="119">
        <f t="shared" ca="1" si="27"/>
        <v>-5.3743237697144536E-2</v>
      </c>
      <c r="C597" s="122">
        <f t="shared" ca="1" si="29"/>
        <v>392.21427457035799</v>
      </c>
      <c r="D597" s="126">
        <f t="shared" ca="1" si="29"/>
        <v>2436.005297157792</v>
      </c>
    </row>
    <row r="598" spans="1:4" hidden="1" x14ac:dyDescent="0.25">
      <c r="A598" s="93">
        <f t="shared" si="28"/>
        <v>597</v>
      </c>
      <c r="B598" s="119">
        <f t="shared" ca="1" si="27"/>
        <v>4.6005764688414844E-2</v>
      </c>
      <c r="C598" s="122">
        <f t="shared" ca="1" si="29"/>
        <v>894.98880732274552</v>
      </c>
      <c r="D598" s="126">
        <f t="shared" ca="1" si="29"/>
        <v>795.7646417998335</v>
      </c>
    </row>
    <row r="599" spans="1:4" hidden="1" x14ac:dyDescent="0.25">
      <c r="A599" s="93">
        <f t="shared" si="28"/>
        <v>598</v>
      </c>
      <c r="B599" s="119">
        <f t="shared" ca="1" si="27"/>
        <v>4.0423844887623385E-2</v>
      </c>
      <c r="C599" s="122">
        <f t="shared" ca="1" si="29"/>
        <v>275.57790212407065</v>
      </c>
      <c r="D599" s="126">
        <f t="shared" ca="1" si="29"/>
        <v>714.79698824455659</v>
      </c>
    </row>
    <row r="600" spans="1:4" hidden="1" x14ac:dyDescent="0.25">
      <c r="A600" s="93">
        <f t="shared" si="28"/>
        <v>599</v>
      </c>
      <c r="B600" s="119">
        <f t="shared" ca="1" si="27"/>
        <v>2.8781382151926469E-2</v>
      </c>
      <c r="C600" s="122">
        <f t="shared" ca="1" si="29"/>
        <v>-150.62701606216126</v>
      </c>
      <c r="D600" s="126">
        <f t="shared" ca="1" si="29"/>
        <v>1538.841384944883</v>
      </c>
    </row>
    <row r="601" spans="1:4" hidden="1" x14ac:dyDescent="0.25">
      <c r="A601" s="93">
        <f t="shared" si="28"/>
        <v>600</v>
      </c>
      <c r="B601" s="119">
        <f t="shared" ca="1" si="27"/>
        <v>9.0314039469928248E-2</v>
      </c>
      <c r="C601" s="122">
        <f t="shared" ca="1" si="29"/>
        <v>721.34236496560163</v>
      </c>
      <c r="D601" s="126">
        <f t="shared" ca="1" si="29"/>
        <v>299.62193890715514</v>
      </c>
    </row>
    <row r="602" spans="1:4" hidden="1" x14ac:dyDescent="0.25">
      <c r="A602" s="93">
        <f t="shared" si="28"/>
        <v>601</v>
      </c>
      <c r="B602" s="119">
        <f t="shared" ca="1" si="27"/>
        <v>1.1289116388233732E-2</v>
      </c>
      <c r="C602" s="122">
        <f t="shared" ca="1" si="29"/>
        <v>804.26590516294937</v>
      </c>
      <c r="D602" s="126">
        <f t="shared" ca="1" si="29"/>
        <v>1502.6333057969896</v>
      </c>
    </row>
    <row r="603" spans="1:4" hidden="1" x14ac:dyDescent="0.25">
      <c r="A603" s="93">
        <f t="shared" si="28"/>
        <v>602</v>
      </c>
      <c r="B603" s="119">
        <f t="shared" ca="1" si="27"/>
        <v>4.3611829698439894E-2</v>
      </c>
      <c r="C603" s="122">
        <f t="shared" ca="1" si="29"/>
        <v>32.254069967972555</v>
      </c>
      <c r="D603" s="126">
        <f t="shared" ca="1" si="29"/>
        <v>2065.5119608629557</v>
      </c>
    </row>
    <row r="604" spans="1:4" hidden="1" x14ac:dyDescent="0.25">
      <c r="A604" s="93">
        <f t="shared" si="28"/>
        <v>603</v>
      </c>
      <c r="B604" s="119">
        <f t="shared" ca="1" si="27"/>
        <v>0.18232259604889506</v>
      </c>
      <c r="C604" s="122">
        <f t="shared" ca="1" si="29"/>
        <v>289.81986339703838</v>
      </c>
      <c r="D604" s="126">
        <f t="shared" ca="1" si="29"/>
        <v>2915.3362906204065</v>
      </c>
    </row>
    <row r="605" spans="1:4" hidden="1" x14ac:dyDescent="0.25">
      <c r="A605" s="93">
        <f t="shared" si="28"/>
        <v>604</v>
      </c>
      <c r="B605" s="119">
        <f t="shared" ca="1" si="27"/>
        <v>0.11220613216457472</v>
      </c>
      <c r="C605" s="122">
        <f t="shared" ca="1" si="29"/>
        <v>-336.9802791681517</v>
      </c>
      <c r="D605" s="126">
        <f t="shared" ca="1" si="29"/>
        <v>393.03883536843921</v>
      </c>
    </row>
    <row r="606" spans="1:4" hidden="1" x14ac:dyDescent="0.25">
      <c r="A606" s="93">
        <f t="shared" si="28"/>
        <v>605</v>
      </c>
      <c r="B606" s="119">
        <f t="shared" ca="1" si="27"/>
        <v>2.264454691107139E-2</v>
      </c>
      <c r="C606" s="122">
        <f t="shared" ca="1" si="29"/>
        <v>1130.2820355725335</v>
      </c>
      <c r="D606" s="126">
        <f t="shared" ca="1" si="29"/>
        <v>1565.5177809171121</v>
      </c>
    </row>
    <row r="607" spans="1:4" hidden="1" x14ac:dyDescent="0.25">
      <c r="A607" s="93">
        <f t="shared" si="28"/>
        <v>606</v>
      </c>
      <c r="B607" s="119">
        <f t="shared" ca="1" si="27"/>
        <v>2.7246114121066783E-2</v>
      </c>
      <c r="C607" s="122">
        <f t="shared" ca="1" si="29"/>
        <v>433.03165053453046</v>
      </c>
      <c r="D607" s="126">
        <f t="shared" ca="1" si="29"/>
        <v>3056.2018504174657</v>
      </c>
    </row>
    <row r="608" spans="1:4" hidden="1" x14ac:dyDescent="0.25">
      <c r="A608" s="93">
        <f t="shared" si="28"/>
        <v>607</v>
      </c>
      <c r="B608" s="119">
        <f t="shared" ca="1" si="27"/>
        <v>0.10356825109912143</v>
      </c>
      <c r="C608" s="122">
        <f t="shared" ca="1" si="29"/>
        <v>760.11860996083055</v>
      </c>
      <c r="D608" s="126">
        <f t="shared" ca="1" si="29"/>
        <v>833.82392437383714</v>
      </c>
    </row>
    <row r="609" spans="1:4" hidden="1" x14ac:dyDescent="0.25">
      <c r="A609" s="93">
        <f t="shared" si="28"/>
        <v>608</v>
      </c>
      <c r="B609" s="119">
        <f t="shared" ca="1" si="27"/>
        <v>9.6105192061760783E-2</v>
      </c>
      <c r="C609" s="122">
        <f t="shared" ca="1" si="29"/>
        <v>166.09228663867231</v>
      </c>
      <c r="D609" s="126">
        <f t="shared" ca="1" si="29"/>
        <v>1816.2606524166185</v>
      </c>
    </row>
    <row r="610" spans="1:4" hidden="1" x14ac:dyDescent="0.25">
      <c r="A610" s="93">
        <f t="shared" si="28"/>
        <v>609</v>
      </c>
      <c r="B610" s="119">
        <f t="shared" ca="1" si="27"/>
        <v>7.1377758412378978E-4</v>
      </c>
      <c r="C610" s="122">
        <f t="shared" ca="1" si="29"/>
        <v>-55.801039527442185</v>
      </c>
      <c r="D610" s="126">
        <f t="shared" ca="1" si="29"/>
        <v>2335.0546448026075</v>
      </c>
    </row>
    <row r="611" spans="1:4" hidden="1" x14ac:dyDescent="0.25">
      <c r="A611" s="93">
        <f t="shared" si="28"/>
        <v>610</v>
      </c>
      <c r="B611" s="119">
        <f t="shared" ca="1" si="27"/>
        <v>-5.0308631082542979E-2</v>
      </c>
      <c r="C611" s="122">
        <f t="shared" ca="1" si="29"/>
        <v>-56.969875638365124</v>
      </c>
      <c r="D611" s="126">
        <f t="shared" ca="1" si="29"/>
        <v>638.04046539681565</v>
      </c>
    </row>
    <row r="612" spans="1:4" hidden="1" x14ac:dyDescent="0.25">
      <c r="A612" s="93">
        <f t="shared" si="28"/>
        <v>611</v>
      </c>
      <c r="B612" s="119">
        <f t="shared" ca="1" si="27"/>
        <v>9.9357315090156065E-2</v>
      </c>
      <c r="C612" s="122">
        <f t="shared" ca="1" si="29"/>
        <v>452.71894760455416</v>
      </c>
      <c r="D612" s="126">
        <f t="shared" ca="1" si="29"/>
        <v>389.45910333240397</v>
      </c>
    </row>
    <row r="613" spans="1:4" hidden="1" x14ac:dyDescent="0.25">
      <c r="A613" s="93">
        <f t="shared" si="28"/>
        <v>612</v>
      </c>
      <c r="B613" s="119">
        <f t="shared" ca="1" si="27"/>
        <v>1.0310780820409204E-4</v>
      </c>
      <c r="C613" s="122">
        <f t="shared" ca="1" si="29"/>
        <v>695.25711731369779</v>
      </c>
      <c r="D613" s="126">
        <f t="shared" ca="1" si="29"/>
        <v>1159.3142268635149</v>
      </c>
    </row>
    <row r="614" spans="1:4" hidden="1" x14ac:dyDescent="0.25">
      <c r="A614" s="93">
        <f t="shared" si="28"/>
        <v>613</v>
      </c>
      <c r="B614" s="119">
        <f t="shared" ca="1" si="27"/>
        <v>2.3579269147921435E-2</v>
      </c>
      <c r="C614" s="122">
        <f t="shared" ca="1" si="29"/>
        <v>238.01816831266223</v>
      </c>
      <c r="D614" s="126">
        <f t="shared" ca="1" si="29"/>
        <v>2381.4323916681965</v>
      </c>
    </row>
    <row r="615" spans="1:4" hidden="1" x14ac:dyDescent="0.25">
      <c r="A615" s="93">
        <f t="shared" si="28"/>
        <v>614</v>
      </c>
      <c r="B615" s="119">
        <f t="shared" ca="1" si="27"/>
        <v>-1.8539734342451E-2</v>
      </c>
      <c r="C615" s="122">
        <f t="shared" ca="1" si="29"/>
        <v>765.5813333735797</v>
      </c>
      <c r="D615" s="126">
        <f t="shared" ca="1" si="29"/>
        <v>1859.1982118035478</v>
      </c>
    </row>
    <row r="616" spans="1:4" hidden="1" x14ac:dyDescent="0.25">
      <c r="A616" s="93">
        <f t="shared" si="28"/>
        <v>615</v>
      </c>
      <c r="B616" s="119">
        <f t="shared" ca="1" si="27"/>
        <v>5.2717952321860391E-2</v>
      </c>
      <c r="C616" s="122">
        <f t="shared" ca="1" si="29"/>
        <v>140.50503445183057</v>
      </c>
      <c r="D616" s="126">
        <f t="shared" ca="1" si="29"/>
        <v>-1556.435784529222</v>
      </c>
    </row>
    <row r="617" spans="1:4" hidden="1" x14ac:dyDescent="0.25">
      <c r="A617" s="93">
        <f t="shared" si="28"/>
        <v>616</v>
      </c>
      <c r="B617" s="119">
        <f t="shared" ca="1" si="27"/>
        <v>1.8815514442840686E-2</v>
      </c>
      <c r="C617" s="122">
        <f t="shared" ca="1" si="29"/>
        <v>464.12530828309303</v>
      </c>
      <c r="D617" s="126">
        <f t="shared" ca="1" si="29"/>
        <v>2757.532698907974</v>
      </c>
    </row>
    <row r="618" spans="1:4" hidden="1" x14ac:dyDescent="0.25">
      <c r="A618" s="93">
        <f t="shared" si="28"/>
        <v>617</v>
      </c>
      <c r="B618" s="119">
        <f t="shared" ca="1" si="27"/>
        <v>5.2347050881717809E-2</v>
      </c>
      <c r="C618" s="122">
        <f t="shared" ca="1" si="29"/>
        <v>1357.3546839908768</v>
      </c>
      <c r="D618" s="126">
        <f t="shared" ca="1" si="29"/>
        <v>2391.5642921794633</v>
      </c>
    </row>
    <row r="619" spans="1:4" hidden="1" x14ac:dyDescent="0.25">
      <c r="A619" s="93">
        <f t="shared" si="28"/>
        <v>618</v>
      </c>
      <c r="B619" s="119">
        <f t="shared" ca="1" si="27"/>
        <v>5.9980860411225606E-2</v>
      </c>
      <c r="C619" s="122">
        <f t="shared" ca="1" si="29"/>
        <v>226.83215528035561</v>
      </c>
      <c r="D619" s="126">
        <f t="shared" ca="1" si="29"/>
        <v>1371.1400222476084</v>
      </c>
    </row>
    <row r="620" spans="1:4" hidden="1" x14ac:dyDescent="0.25">
      <c r="A620" s="93">
        <f t="shared" si="28"/>
        <v>619</v>
      </c>
      <c r="B620" s="119">
        <f t="shared" ca="1" si="27"/>
        <v>1.9005978142835462E-2</v>
      </c>
      <c r="C620" s="122">
        <f t="shared" ca="1" si="29"/>
        <v>547.30190116998983</v>
      </c>
      <c r="D620" s="126">
        <f t="shared" ca="1" si="29"/>
        <v>407.1521046722163</v>
      </c>
    </row>
    <row r="621" spans="1:4" hidden="1" x14ac:dyDescent="0.25">
      <c r="A621" s="93">
        <f t="shared" si="28"/>
        <v>620</v>
      </c>
      <c r="B621" s="119">
        <f t="shared" ca="1" si="27"/>
        <v>8.1012239838272132E-2</v>
      </c>
      <c r="C621" s="122">
        <f t="shared" ca="1" si="29"/>
        <v>617.81888206954773</v>
      </c>
      <c r="D621" s="126">
        <f t="shared" ca="1" si="29"/>
        <v>-347.08379731925447</v>
      </c>
    </row>
    <row r="622" spans="1:4" hidden="1" x14ac:dyDescent="0.25">
      <c r="A622" s="93">
        <f t="shared" si="28"/>
        <v>621</v>
      </c>
      <c r="B622" s="119">
        <f t="shared" ca="1" si="27"/>
        <v>0.10461518050821578</v>
      </c>
      <c r="C622" s="122">
        <f t="shared" ca="1" si="29"/>
        <v>507.13074767432687</v>
      </c>
      <c r="D622" s="126">
        <f t="shared" ca="1" si="29"/>
        <v>203.74445354219984</v>
      </c>
    </row>
    <row r="623" spans="1:4" hidden="1" x14ac:dyDescent="0.25">
      <c r="A623" s="93">
        <f t="shared" si="28"/>
        <v>622</v>
      </c>
      <c r="B623" s="119">
        <f t="shared" ca="1" si="27"/>
        <v>6.6904757204322721E-2</v>
      </c>
      <c r="C623" s="122">
        <f t="shared" ca="1" si="29"/>
        <v>892.76031657246722</v>
      </c>
      <c r="D623" s="126">
        <f t="shared" ca="1" si="29"/>
        <v>1603.8081974218219</v>
      </c>
    </row>
    <row r="624" spans="1:4" hidden="1" x14ac:dyDescent="0.25">
      <c r="A624" s="93">
        <f t="shared" si="28"/>
        <v>623</v>
      </c>
      <c r="B624" s="119">
        <f t="shared" ca="1" si="27"/>
        <v>1.0386008699711992E-2</v>
      </c>
      <c r="C624" s="122">
        <f t="shared" ca="1" si="29"/>
        <v>558.2816466417047</v>
      </c>
      <c r="D624" s="126">
        <f t="shared" ca="1" si="29"/>
        <v>1199.4238163709761</v>
      </c>
    </row>
    <row r="625" spans="1:4" hidden="1" x14ac:dyDescent="0.25">
      <c r="A625" s="93">
        <f t="shared" si="28"/>
        <v>624</v>
      </c>
      <c r="B625" s="119">
        <f t="shared" ca="1" si="27"/>
        <v>1.3172321238297688E-2</v>
      </c>
      <c r="C625" s="122">
        <f t="shared" ca="1" si="29"/>
        <v>-160.29149625881587</v>
      </c>
      <c r="D625" s="126">
        <f t="shared" ca="1" si="29"/>
        <v>1603.3692197005137</v>
      </c>
    </row>
    <row r="626" spans="1:4" hidden="1" x14ac:dyDescent="0.25">
      <c r="A626" s="93">
        <f t="shared" si="28"/>
        <v>625</v>
      </c>
      <c r="B626" s="119">
        <f t="shared" ca="1" si="27"/>
        <v>4.8919801056425127E-3</v>
      </c>
      <c r="C626" s="122">
        <f t="shared" ca="1" si="29"/>
        <v>-108.30422699612518</v>
      </c>
      <c r="D626" s="126">
        <f t="shared" ca="1" si="29"/>
        <v>1106.0272376015009</v>
      </c>
    </row>
    <row r="627" spans="1:4" hidden="1" x14ac:dyDescent="0.25">
      <c r="A627" s="93">
        <f t="shared" si="28"/>
        <v>626</v>
      </c>
      <c r="B627" s="119">
        <f t="shared" ca="1" si="27"/>
        <v>0.12601648907155133</v>
      </c>
      <c r="C627" s="122">
        <f t="shared" ca="1" si="29"/>
        <v>745.83413437392448</v>
      </c>
      <c r="D627" s="126">
        <f t="shared" ca="1" si="29"/>
        <v>1382.1085017307489</v>
      </c>
    </row>
    <row r="628" spans="1:4" hidden="1" x14ac:dyDescent="0.25">
      <c r="A628" s="93">
        <f t="shared" si="28"/>
        <v>627</v>
      </c>
      <c r="B628" s="119">
        <f t="shared" ca="1" si="27"/>
        <v>2.0817817314750194E-2</v>
      </c>
      <c r="C628" s="122">
        <f t="shared" ca="1" si="29"/>
        <v>399.38526195902489</v>
      </c>
      <c r="D628" s="126">
        <f t="shared" ca="1" si="29"/>
        <v>2831.3557805045593</v>
      </c>
    </row>
    <row r="629" spans="1:4" hidden="1" x14ac:dyDescent="0.25">
      <c r="A629" s="93">
        <f t="shared" si="28"/>
        <v>628</v>
      </c>
      <c r="B629" s="119">
        <f t="shared" ca="1" si="27"/>
        <v>-3.34409044019751E-2</v>
      </c>
      <c r="C629" s="122">
        <f t="shared" ca="1" si="29"/>
        <v>5.9063135855118389</v>
      </c>
      <c r="D629" s="126">
        <f t="shared" ca="1" si="29"/>
        <v>701.82184536243449</v>
      </c>
    </row>
    <row r="630" spans="1:4" hidden="1" x14ac:dyDescent="0.25">
      <c r="A630" s="93">
        <f t="shared" si="28"/>
        <v>629</v>
      </c>
      <c r="B630" s="119">
        <f t="shared" ca="1" si="27"/>
        <v>0.10957302526646726</v>
      </c>
      <c r="C630" s="122">
        <f t="shared" ca="1" si="29"/>
        <v>595.93511650842049</v>
      </c>
      <c r="D630" s="126">
        <f t="shared" ca="1" si="29"/>
        <v>1310.4734835898605</v>
      </c>
    </row>
    <row r="631" spans="1:4" hidden="1" x14ac:dyDescent="0.25">
      <c r="A631" s="93">
        <f t="shared" si="28"/>
        <v>630</v>
      </c>
      <c r="B631" s="119">
        <f t="shared" ca="1" si="27"/>
        <v>4.107219848244751E-2</v>
      </c>
      <c r="C631" s="122">
        <f t="shared" ca="1" si="29"/>
        <v>870.47459407193514</v>
      </c>
      <c r="D631" s="126">
        <f t="shared" ca="1" si="29"/>
        <v>-62.25304152382364</v>
      </c>
    </row>
    <row r="632" spans="1:4" hidden="1" x14ac:dyDescent="0.25">
      <c r="A632" s="93">
        <f t="shared" si="28"/>
        <v>631</v>
      </c>
      <c r="B632" s="119">
        <f t="shared" ca="1" si="27"/>
        <v>6.5546521734009752E-2</v>
      </c>
      <c r="C632" s="122">
        <f t="shared" ca="1" si="29"/>
        <v>-390.14451979916487</v>
      </c>
      <c r="D632" s="126">
        <f t="shared" ca="1" si="29"/>
        <v>-84.664342280286746</v>
      </c>
    </row>
    <row r="633" spans="1:4" hidden="1" x14ac:dyDescent="0.25">
      <c r="A633" s="93">
        <f t="shared" si="28"/>
        <v>632</v>
      </c>
      <c r="B633" s="119">
        <f t="shared" ca="1" si="27"/>
        <v>-5.2493034451445111E-2</v>
      </c>
      <c r="C633" s="122">
        <f t="shared" ca="1" si="29"/>
        <v>424.4454275576245</v>
      </c>
      <c r="D633" s="126">
        <f t="shared" ca="1" si="29"/>
        <v>-2022.6085031087378</v>
      </c>
    </row>
    <row r="634" spans="1:4" hidden="1" x14ac:dyDescent="0.25">
      <c r="A634" s="93">
        <f t="shared" si="28"/>
        <v>633</v>
      </c>
      <c r="B634" s="119">
        <f t="shared" ca="1" si="27"/>
        <v>0.12590268084642342</v>
      </c>
      <c r="C634" s="122">
        <f t="shared" ca="1" si="29"/>
        <v>1335.9032377853518</v>
      </c>
      <c r="D634" s="126">
        <f t="shared" ca="1" si="29"/>
        <v>-973.58100416981733</v>
      </c>
    </row>
    <row r="635" spans="1:4" hidden="1" x14ac:dyDescent="0.25">
      <c r="A635" s="93">
        <f t="shared" si="28"/>
        <v>634</v>
      </c>
      <c r="B635" s="119">
        <f t="shared" ca="1" si="27"/>
        <v>0.11262672584210275</v>
      </c>
      <c r="C635" s="122">
        <f t="shared" ca="1" si="29"/>
        <v>1383.6112149721739</v>
      </c>
      <c r="D635" s="126">
        <f t="shared" ca="1" si="29"/>
        <v>-258.02155978388646</v>
      </c>
    </row>
    <row r="636" spans="1:4" hidden="1" x14ac:dyDescent="0.25">
      <c r="A636" s="93">
        <f t="shared" si="28"/>
        <v>635</v>
      </c>
      <c r="B636" s="119">
        <f t="shared" ca="1" si="27"/>
        <v>-3.0435519394417243E-4</v>
      </c>
      <c r="C636" s="122">
        <f t="shared" ca="1" si="29"/>
        <v>739.6726137445844</v>
      </c>
      <c r="D636" s="126">
        <f t="shared" ca="1" si="29"/>
        <v>641.8895514094404</v>
      </c>
    </row>
    <row r="637" spans="1:4" hidden="1" x14ac:dyDescent="0.25">
      <c r="A637" s="93">
        <f t="shared" si="28"/>
        <v>636</v>
      </c>
      <c r="B637" s="119">
        <f t="shared" ca="1" si="27"/>
        <v>4.3868283419861327E-2</v>
      </c>
      <c r="C637" s="122">
        <f t="shared" ca="1" si="29"/>
        <v>397.15647832113063</v>
      </c>
      <c r="D637" s="126">
        <f t="shared" ca="1" si="29"/>
        <v>1856.6710868463481</v>
      </c>
    </row>
    <row r="638" spans="1:4" hidden="1" x14ac:dyDescent="0.25">
      <c r="A638" s="93">
        <f t="shared" si="28"/>
        <v>637</v>
      </c>
      <c r="B638" s="119">
        <f t="shared" ca="1" si="27"/>
        <v>-1.1003223078892531E-2</v>
      </c>
      <c r="C638" s="122">
        <f t="shared" ca="1" si="29"/>
        <v>-131.82734762824475</v>
      </c>
      <c r="D638" s="126">
        <f t="shared" ca="1" si="29"/>
        <v>1210.6914923242634</v>
      </c>
    </row>
    <row r="639" spans="1:4" hidden="1" x14ac:dyDescent="0.25">
      <c r="A639" s="93">
        <f t="shared" si="28"/>
        <v>638</v>
      </c>
      <c r="B639" s="119">
        <f t="shared" ca="1" si="27"/>
        <v>8.127158988616287E-2</v>
      </c>
      <c r="C639" s="122">
        <f t="shared" ca="1" si="29"/>
        <v>890.02060818777613</v>
      </c>
      <c r="D639" s="126">
        <f t="shared" ca="1" si="29"/>
        <v>-858.69181523913358</v>
      </c>
    </row>
    <row r="640" spans="1:4" hidden="1" x14ac:dyDescent="0.25">
      <c r="A640" s="93">
        <f t="shared" si="28"/>
        <v>639</v>
      </c>
      <c r="B640" s="119">
        <f t="shared" ca="1" si="27"/>
        <v>0.13237759743720573</v>
      </c>
      <c r="C640" s="122">
        <f t="shared" ca="1" si="29"/>
        <v>1797.3353737242549</v>
      </c>
      <c r="D640" s="126">
        <f t="shared" ca="1" si="29"/>
        <v>2039.3273479818165</v>
      </c>
    </row>
    <row r="641" spans="1:4" hidden="1" x14ac:dyDescent="0.25">
      <c r="A641" s="93">
        <f t="shared" si="28"/>
        <v>640</v>
      </c>
      <c r="B641" s="119">
        <f t="shared" ca="1" si="27"/>
        <v>3.2645769564772623E-2</v>
      </c>
      <c r="C641" s="122">
        <f t="shared" ca="1" si="29"/>
        <v>1556.8742238437799</v>
      </c>
      <c r="D641" s="126">
        <f t="shared" ca="1" si="29"/>
        <v>2110.0196346938569</v>
      </c>
    </row>
    <row r="642" spans="1:4" hidden="1" x14ac:dyDescent="0.25">
      <c r="A642" s="93">
        <f t="shared" si="28"/>
        <v>641</v>
      </c>
      <c r="B642" s="119">
        <f t="shared" ref="B642:B705" ca="1" si="30">$B$1*(_xlfn.NORM.INV(RAND(),$G$1,$I$1))</f>
        <v>2.8409934579869324E-2</v>
      </c>
      <c r="C642" s="122">
        <f t="shared" ca="1" si="29"/>
        <v>-68.945024071858484</v>
      </c>
      <c r="D642" s="126">
        <f t="shared" ca="1" si="29"/>
        <v>1994.4517569346235</v>
      </c>
    </row>
    <row r="643" spans="1:4" hidden="1" x14ac:dyDescent="0.25">
      <c r="A643" s="93">
        <f t="shared" ref="A643:A706" si="31">1+A642</f>
        <v>642</v>
      </c>
      <c r="B643" s="119">
        <f t="shared" ca="1" si="30"/>
        <v>4.2027028085950151E-2</v>
      </c>
      <c r="C643" s="122">
        <f t="shared" ca="1" si="29"/>
        <v>1302.5426012341354</v>
      </c>
      <c r="D643" s="126">
        <f t="shared" ca="1" si="29"/>
        <v>192.87234314926172</v>
      </c>
    </row>
    <row r="644" spans="1:4" hidden="1" x14ac:dyDescent="0.25">
      <c r="A644" s="93">
        <f t="shared" si="31"/>
        <v>643</v>
      </c>
      <c r="B644" s="119">
        <f t="shared" ca="1" si="30"/>
        <v>-3.4661729523116996E-2</v>
      </c>
      <c r="C644" s="122">
        <f t="shared" ref="C644:D707" ca="1" si="32">(_xlfn.NORM.INV(RAND(),$G$1*C$1,$I$1*C$1))</f>
        <v>371.79049654327525</v>
      </c>
      <c r="D644" s="126">
        <f t="shared" ca="1" si="32"/>
        <v>-20.103420906684619</v>
      </c>
    </row>
    <row r="645" spans="1:4" hidden="1" x14ac:dyDescent="0.25">
      <c r="A645" s="93">
        <f t="shared" si="31"/>
        <v>644</v>
      </c>
      <c r="B645" s="119">
        <f t="shared" ca="1" si="30"/>
        <v>7.4528642315219676E-2</v>
      </c>
      <c r="C645" s="122">
        <f t="shared" ca="1" si="32"/>
        <v>756.42821759951312</v>
      </c>
      <c r="D645" s="126">
        <f t="shared" ca="1" si="32"/>
        <v>1604.6616434899393</v>
      </c>
    </row>
    <row r="646" spans="1:4" hidden="1" x14ac:dyDescent="0.25">
      <c r="A646" s="93">
        <f t="shared" si="31"/>
        <v>645</v>
      </c>
      <c r="B646" s="119">
        <f t="shared" ca="1" si="30"/>
        <v>-1.5703046115971495E-3</v>
      </c>
      <c r="C646" s="122">
        <f t="shared" ca="1" si="32"/>
        <v>-50.76202635207585</v>
      </c>
      <c r="D646" s="126">
        <f t="shared" ca="1" si="32"/>
        <v>1759.6806564906119</v>
      </c>
    </row>
    <row r="647" spans="1:4" hidden="1" x14ac:dyDescent="0.25">
      <c r="A647" s="93">
        <f t="shared" si="31"/>
        <v>646</v>
      </c>
      <c r="B647" s="119">
        <f t="shared" ca="1" si="30"/>
        <v>9.1993613525921669E-2</v>
      </c>
      <c r="C647" s="122">
        <f t="shared" ca="1" si="32"/>
        <v>349.32304467993947</v>
      </c>
      <c r="D647" s="126">
        <f t="shared" ca="1" si="32"/>
        <v>2215.8638958593492</v>
      </c>
    </row>
    <row r="648" spans="1:4" hidden="1" x14ac:dyDescent="0.25">
      <c r="A648" s="93">
        <f t="shared" si="31"/>
        <v>647</v>
      </c>
      <c r="B648" s="119">
        <f t="shared" ca="1" si="30"/>
        <v>0.1237720334171887</v>
      </c>
      <c r="C648" s="122">
        <f t="shared" ca="1" si="32"/>
        <v>637.66440128190766</v>
      </c>
      <c r="D648" s="126">
        <f t="shared" ca="1" si="32"/>
        <v>166.60265463047961</v>
      </c>
    </row>
    <row r="649" spans="1:4" hidden="1" x14ac:dyDescent="0.25">
      <c r="A649" s="93">
        <f t="shared" si="31"/>
        <v>648</v>
      </c>
      <c r="B649" s="119">
        <f t="shared" ca="1" si="30"/>
        <v>0.10275206115949134</v>
      </c>
      <c r="C649" s="122">
        <f t="shared" ca="1" si="32"/>
        <v>134.35028357713355</v>
      </c>
      <c r="D649" s="126">
        <f t="shared" ca="1" si="32"/>
        <v>42.931857040744489</v>
      </c>
    </row>
    <row r="650" spans="1:4" hidden="1" x14ac:dyDescent="0.25">
      <c r="A650" s="93">
        <f t="shared" si="31"/>
        <v>649</v>
      </c>
      <c r="B650" s="119">
        <f t="shared" ca="1" si="30"/>
        <v>7.3472873540932265E-2</v>
      </c>
      <c r="C650" s="122">
        <f t="shared" ca="1" si="32"/>
        <v>630.22892111787348</v>
      </c>
      <c r="D650" s="126">
        <f t="shared" ca="1" si="32"/>
        <v>2476.8801389576179</v>
      </c>
    </row>
    <row r="651" spans="1:4" hidden="1" x14ac:dyDescent="0.25">
      <c r="A651" s="93">
        <f t="shared" si="31"/>
        <v>650</v>
      </c>
      <c r="B651" s="119">
        <f t="shared" ca="1" si="30"/>
        <v>0.107998320772922</v>
      </c>
      <c r="C651" s="122">
        <f t="shared" ca="1" si="32"/>
        <v>-238.58330744564228</v>
      </c>
      <c r="D651" s="126">
        <f t="shared" ca="1" si="32"/>
        <v>-204.46281559528279</v>
      </c>
    </row>
    <row r="652" spans="1:4" hidden="1" x14ac:dyDescent="0.25">
      <c r="A652" s="93">
        <f t="shared" si="31"/>
        <v>651</v>
      </c>
      <c r="B652" s="119">
        <f t="shared" ca="1" si="30"/>
        <v>4.6075471198063038E-2</v>
      </c>
      <c r="C652" s="122">
        <f t="shared" ca="1" si="32"/>
        <v>261.32286422771955</v>
      </c>
      <c r="D652" s="126">
        <f t="shared" ca="1" si="32"/>
        <v>1535.2570505079084</v>
      </c>
    </row>
    <row r="653" spans="1:4" hidden="1" x14ac:dyDescent="0.25">
      <c r="A653" s="93">
        <f t="shared" si="31"/>
        <v>652</v>
      </c>
      <c r="B653" s="119">
        <f t="shared" ca="1" si="30"/>
        <v>7.4698790667639778E-2</v>
      </c>
      <c r="C653" s="122">
        <f t="shared" ca="1" si="32"/>
        <v>745.77864978138246</v>
      </c>
      <c r="D653" s="126">
        <f t="shared" ca="1" si="32"/>
        <v>-270.3999279222694</v>
      </c>
    </row>
    <row r="654" spans="1:4" hidden="1" x14ac:dyDescent="0.25">
      <c r="A654" s="93">
        <f t="shared" si="31"/>
        <v>653</v>
      </c>
      <c r="B654" s="119">
        <f t="shared" ca="1" si="30"/>
        <v>6.8101389131722909E-2</v>
      </c>
      <c r="C654" s="122">
        <f t="shared" ca="1" si="32"/>
        <v>430.255323916706</v>
      </c>
      <c r="D654" s="126">
        <f t="shared" ca="1" si="32"/>
        <v>350.11500315254284</v>
      </c>
    </row>
    <row r="655" spans="1:4" hidden="1" x14ac:dyDescent="0.25">
      <c r="A655" s="93">
        <f t="shared" si="31"/>
        <v>654</v>
      </c>
      <c r="B655" s="119">
        <f t="shared" ca="1" si="30"/>
        <v>0.16105119716488042</v>
      </c>
      <c r="C655" s="122">
        <f t="shared" ca="1" si="32"/>
        <v>1034.6800534942686</v>
      </c>
      <c r="D655" s="126">
        <f t="shared" ca="1" si="32"/>
        <v>411.18032013234108</v>
      </c>
    </row>
    <row r="656" spans="1:4" hidden="1" x14ac:dyDescent="0.25">
      <c r="A656" s="93">
        <f t="shared" si="31"/>
        <v>655</v>
      </c>
      <c r="B656" s="119">
        <f t="shared" ca="1" si="30"/>
        <v>6.4225978704256018E-2</v>
      </c>
      <c r="C656" s="122">
        <f t="shared" ca="1" si="32"/>
        <v>-761.35149082145426</v>
      </c>
      <c r="D656" s="126">
        <f t="shared" ca="1" si="32"/>
        <v>1950.521334472126</v>
      </c>
    </row>
    <row r="657" spans="1:4" hidden="1" x14ac:dyDescent="0.25">
      <c r="A657" s="93">
        <f t="shared" si="31"/>
        <v>656</v>
      </c>
      <c r="B657" s="119">
        <f t="shared" ca="1" si="30"/>
        <v>1.7696187405981979E-2</v>
      </c>
      <c r="C657" s="122">
        <f t="shared" ca="1" si="32"/>
        <v>397.9082412331976</v>
      </c>
      <c r="D657" s="126">
        <f t="shared" ca="1" si="32"/>
        <v>4496.6324925021363</v>
      </c>
    </row>
    <row r="658" spans="1:4" hidden="1" x14ac:dyDescent="0.25">
      <c r="A658" s="93">
        <f t="shared" si="31"/>
        <v>657</v>
      </c>
      <c r="B658" s="119">
        <f t="shared" ca="1" si="30"/>
        <v>5.0233613664676172E-2</v>
      </c>
      <c r="C658" s="122">
        <f t="shared" ca="1" si="32"/>
        <v>797.60265076756207</v>
      </c>
      <c r="D658" s="126">
        <f t="shared" ca="1" si="32"/>
        <v>-30.848622929202975</v>
      </c>
    </row>
    <row r="659" spans="1:4" hidden="1" x14ac:dyDescent="0.25">
      <c r="A659" s="93">
        <f t="shared" si="31"/>
        <v>658</v>
      </c>
      <c r="B659" s="119">
        <f t="shared" ca="1" si="30"/>
        <v>2.8075281813314812E-2</v>
      </c>
      <c r="C659" s="122">
        <f t="shared" ca="1" si="32"/>
        <v>191.44823183762963</v>
      </c>
      <c r="D659" s="126">
        <f t="shared" ca="1" si="32"/>
        <v>1199.5668364881737</v>
      </c>
    </row>
    <row r="660" spans="1:4" hidden="1" x14ac:dyDescent="0.25">
      <c r="A660" s="93">
        <f t="shared" si="31"/>
        <v>659</v>
      </c>
      <c r="B660" s="119">
        <f t="shared" ca="1" si="30"/>
        <v>6.4415951192523677E-2</v>
      </c>
      <c r="C660" s="122">
        <f t="shared" ca="1" si="32"/>
        <v>977.55613596788112</v>
      </c>
      <c r="D660" s="126">
        <f t="shared" ca="1" si="32"/>
        <v>-655.71626340751777</v>
      </c>
    </row>
    <row r="661" spans="1:4" hidden="1" x14ac:dyDescent="0.25">
      <c r="A661" s="93">
        <f t="shared" si="31"/>
        <v>660</v>
      </c>
      <c r="B661" s="119">
        <f t="shared" ca="1" si="30"/>
        <v>0.12673030605529667</v>
      </c>
      <c r="C661" s="122">
        <f t="shared" ca="1" si="32"/>
        <v>-260.96482794904807</v>
      </c>
      <c r="D661" s="126">
        <f t="shared" ca="1" si="32"/>
        <v>2539.4274635872744</v>
      </c>
    </row>
    <row r="662" spans="1:4" hidden="1" x14ac:dyDescent="0.25">
      <c r="A662" s="93">
        <f t="shared" si="31"/>
        <v>661</v>
      </c>
      <c r="B662" s="119">
        <f t="shared" ca="1" si="30"/>
        <v>3.8937490411619383E-2</v>
      </c>
      <c r="C662" s="122">
        <f t="shared" ca="1" si="32"/>
        <v>673.05057450718095</v>
      </c>
      <c r="D662" s="126">
        <f t="shared" ca="1" si="32"/>
        <v>799.56009399816185</v>
      </c>
    </row>
    <row r="663" spans="1:4" hidden="1" x14ac:dyDescent="0.25">
      <c r="A663" s="93">
        <f t="shared" si="31"/>
        <v>662</v>
      </c>
      <c r="B663" s="119">
        <f t="shared" ca="1" si="30"/>
        <v>0.12671344315504954</v>
      </c>
      <c r="C663" s="122">
        <f t="shared" ca="1" si="32"/>
        <v>454.49816185478483</v>
      </c>
      <c r="D663" s="126">
        <f t="shared" ca="1" si="32"/>
        <v>1018.7556781916282</v>
      </c>
    </row>
    <row r="664" spans="1:4" hidden="1" x14ac:dyDescent="0.25">
      <c r="A664" s="93">
        <f t="shared" si="31"/>
        <v>663</v>
      </c>
      <c r="B664" s="119">
        <f t="shared" ca="1" si="30"/>
        <v>5.3586939577359348E-2</v>
      </c>
      <c r="C664" s="122">
        <f t="shared" ca="1" si="32"/>
        <v>822.12731195786148</v>
      </c>
      <c r="D664" s="126">
        <f t="shared" ca="1" si="32"/>
        <v>763.60626492869574</v>
      </c>
    </row>
    <row r="665" spans="1:4" hidden="1" x14ac:dyDescent="0.25">
      <c r="A665" s="93">
        <f t="shared" si="31"/>
        <v>664</v>
      </c>
      <c r="B665" s="119">
        <f t="shared" ca="1" si="30"/>
        <v>-7.0780716838012153E-2</v>
      </c>
      <c r="C665" s="122">
        <f t="shared" ca="1" si="32"/>
        <v>746.0753867188148</v>
      </c>
      <c r="D665" s="126">
        <f t="shared" ca="1" si="32"/>
        <v>622.6679426748301</v>
      </c>
    </row>
    <row r="666" spans="1:4" hidden="1" x14ac:dyDescent="0.25">
      <c r="A666" s="93">
        <f t="shared" si="31"/>
        <v>665</v>
      </c>
      <c r="B666" s="119">
        <f t="shared" ca="1" si="30"/>
        <v>0.10053023657660176</v>
      </c>
      <c r="C666" s="122">
        <f t="shared" ca="1" si="32"/>
        <v>855.9170241638102</v>
      </c>
      <c r="D666" s="126">
        <f t="shared" ca="1" si="32"/>
        <v>2257.1470159571372</v>
      </c>
    </row>
    <row r="667" spans="1:4" hidden="1" x14ac:dyDescent="0.25">
      <c r="A667" s="93">
        <f t="shared" si="31"/>
        <v>666</v>
      </c>
      <c r="B667" s="119">
        <f t="shared" ca="1" si="30"/>
        <v>0.10723923228158154</v>
      </c>
      <c r="C667" s="122">
        <f t="shared" ca="1" si="32"/>
        <v>460.38105234786212</v>
      </c>
      <c r="D667" s="126">
        <f t="shared" ca="1" si="32"/>
        <v>963.99030662209725</v>
      </c>
    </row>
    <row r="668" spans="1:4" hidden="1" x14ac:dyDescent="0.25">
      <c r="A668" s="93">
        <f t="shared" si="31"/>
        <v>667</v>
      </c>
      <c r="B668" s="119">
        <f t="shared" ca="1" si="30"/>
        <v>2.9220023830738399E-2</v>
      </c>
      <c r="C668" s="122">
        <f t="shared" ca="1" si="32"/>
        <v>372.43788055745108</v>
      </c>
      <c r="D668" s="126">
        <f t="shared" ca="1" si="32"/>
        <v>877.26672967701393</v>
      </c>
    </row>
    <row r="669" spans="1:4" hidden="1" x14ac:dyDescent="0.25">
      <c r="A669" s="93">
        <f t="shared" si="31"/>
        <v>668</v>
      </c>
      <c r="B669" s="119">
        <f t="shared" ca="1" si="30"/>
        <v>4.2543651634374416E-2</v>
      </c>
      <c r="C669" s="122">
        <f t="shared" ca="1" si="32"/>
        <v>-361.75339049509671</v>
      </c>
      <c r="D669" s="126">
        <f t="shared" ca="1" si="32"/>
        <v>-807.71728424003072</v>
      </c>
    </row>
    <row r="670" spans="1:4" hidden="1" x14ac:dyDescent="0.25">
      <c r="A670" s="93">
        <f t="shared" si="31"/>
        <v>669</v>
      </c>
      <c r="B670" s="119">
        <f t="shared" ca="1" si="30"/>
        <v>3.534151095801466E-2</v>
      </c>
      <c r="C670" s="122">
        <f t="shared" ca="1" si="32"/>
        <v>660.99905888363128</v>
      </c>
      <c r="D670" s="126">
        <f t="shared" ca="1" si="32"/>
        <v>365.36594368357964</v>
      </c>
    </row>
    <row r="671" spans="1:4" hidden="1" x14ac:dyDescent="0.25">
      <c r="A671" s="93">
        <f t="shared" si="31"/>
        <v>670</v>
      </c>
      <c r="B671" s="119">
        <f t="shared" ca="1" si="30"/>
        <v>8.7879181347872051E-2</v>
      </c>
      <c r="C671" s="122">
        <f t="shared" ca="1" si="32"/>
        <v>561.90025947565721</v>
      </c>
      <c r="D671" s="126">
        <f t="shared" ca="1" si="32"/>
        <v>-760.03138759587046</v>
      </c>
    </row>
    <row r="672" spans="1:4" hidden="1" x14ac:dyDescent="0.25">
      <c r="A672" s="93">
        <f t="shared" si="31"/>
        <v>671</v>
      </c>
      <c r="B672" s="119">
        <f t="shared" ca="1" si="30"/>
        <v>7.620147658465852E-3</v>
      </c>
      <c r="C672" s="122">
        <f t="shared" ca="1" si="32"/>
        <v>1517.824739491909</v>
      </c>
      <c r="D672" s="126">
        <f t="shared" ca="1" si="32"/>
        <v>2800.5093607627</v>
      </c>
    </row>
    <row r="673" spans="1:4" hidden="1" x14ac:dyDescent="0.25">
      <c r="A673" s="93">
        <f t="shared" si="31"/>
        <v>672</v>
      </c>
      <c r="B673" s="119">
        <f t="shared" ca="1" si="30"/>
        <v>9.4355977578621464E-2</v>
      </c>
      <c r="C673" s="122">
        <f t="shared" ca="1" si="32"/>
        <v>773.36086886775502</v>
      </c>
      <c r="D673" s="126">
        <f t="shared" ca="1" si="32"/>
        <v>898.1863741601195</v>
      </c>
    </row>
    <row r="674" spans="1:4" hidden="1" x14ac:dyDescent="0.25">
      <c r="A674" s="93">
        <f t="shared" si="31"/>
        <v>673</v>
      </c>
      <c r="B674" s="119">
        <f t="shared" ca="1" si="30"/>
        <v>-5.7741906572771257E-2</v>
      </c>
      <c r="C674" s="122">
        <f t="shared" ca="1" si="32"/>
        <v>-157.43740115993978</v>
      </c>
      <c r="D674" s="126">
        <f t="shared" ca="1" si="32"/>
        <v>2866.1939933821113</v>
      </c>
    </row>
    <row r="675" spans="1:4" hidden="1" x14ac:dyDescent="0.25">
      <c r="A675" s="93">
        <f t="shared" si="31"/>
        <v>674</v>
      </c>
      <c r="B675" s="119">
        <f t="shared" ca="1" si="30"/>
        <v>2.2024071717844065E-2</v>
      </c>
      <c r="C675" s="122">
        <f t="shared" ca="1" si="32"/>
        <v>-129.35839401687429</v>
      </c>
      <c r="D675" s="126">
        <f t="shared" ca="1" si="32"/>
        <v>2199.6821281761722</v>
      </c>
    </row>
    <row r="676" spans="1:4" hidden="1" x14ac:dyDescent="0.25">
      <c r="A676" s="93">
        <f t="shared" si="31"/>
        <v>675</v>
      </c>
      <c r="B676" s="119">
        <f t="shared" ca="1" si="30"/>
        <v>6.3271136869831837E-2</v>
      </c>
      <c r="C676" s="122">
        <f t="shared" ca="1" si="32"/>
        <v>152.70265987001278</v>
      </c>
      <c r="D676" s="126">
        <f t="shared" ca="1" si="32"/>
        <v>707.49855293766075</v>
      </c>
    </row>
    <row r="677" spans="1:4" hidden="1" x14ac:dyDescent="0.25">
      <c r="A677" s="93">
        <f t="shared" si="31"/>
        <v>676</v>
      </c>
      <c r="B677" s="119">
        <f t="shared" ca="1" si="30"/>
        <v>5.0458122008780693E-2</v>
      </c>
      <c r="C677" s="122">
        <f t="shared" ca="1" si="32"/>
        <v>542.91990239923337</v>
      </c>
      <c r="D677" s="126">
        <f t="shared" ca="1" si="32"/>
        <v>-934.46803688618297</v>
      </c>
    </row>
    <row r="678" spans="1:4" hidden="1" x14ac:dyDescent="0.25">
      <c r="A678" s="93">
        <f t="shared" si="31"/>
        <v>677</v>
      </c>
      <c r="B678" s="119">
        <f t="shared" ca="1" si="30"/>
        <v>1.4275078528439983E-3</v>
      </c>
      <c r="C678" s="122">
        <f t="shared" ca="1" si="32"/>
        <v>293.05325099130027</v>
      </c>
      <c r="D678" s="126">
        <f t="shared" ca="1" si="32"/>
        <v>-1024.7466173938258</v>
      </c>
    </row>
    <row r="679" spans="1:4" hidden="1" x14ac:dyDescent="0.25">
      <c r="A679" s="93">
        <f t="shared" si="31"/>
        <v>678</v>
      </c>
      <c r="B679" s="119">
        <f t="shared" ca="1" si="30"/>
        <v>2.7659869530068798E-2</v>
      </c>
      <c r="C679" s="122">
        <f t="shared" ca="1" si="32"/>
        <v>266.62143738857594</v>
      </c>
      <c r="D679" s="126">
        <f t="shared" ca="1" si="32"/>
        <v>1368.0746416368725</v>
      </c>
    </row>
    <row r="680" spans="1:4" hidden="1" x14ac:dyDescent="0.25">
      <c r="A680" s="93">
        <f t="shared" si="31"/>
        <v>679</v>
      </c>
      <c r="B680" s="119">
        <f t="shared" ca="1" si="30"/>
        <v>0.11053523516022518</v>
      </c>
      <c r="C680" s="122">
        <f t="shared" ca="1" si="32"/>
        <v>469.3633983083821</v>
      </c>
      <c r="D680" s="126">
        <f t="shared" ca="1" si="32"/>
        <v>1649.8946932775902</v>
      </c>
    </row>
    <row r="681" spans="1:4" hidden="1" x14ac:dyDescent="0.25">
      <c r="A681" s="93">
        <f t="shared" si="31"/>
        <v>680</v>
      </c>
      <c r="B681" s="119">
        <f t="shared" ca="1" si="30"/>
        <v>4.8182154654896579E-2</v>
      </c>
      <c r="C681" s="122">
        <f t="shared" ca="1" si="32"/>
        <v>525.63748258319367</v>
      </c>
      <c r="D681" s="126">
        <f t="shared" ca="1" si="32"/>
        <v>653.27118899899949</v>
      </c>
    </row>
    <row r="682" spans="1:4" hidden="1" x14ac:dyDescent="0.25">
      <c r="A682" s="93">
        <f t="shared" si="31"/>
        <v>681</v>
      </c>
      <c r="B682" s="119">
        <f t="shared" ca="1" si="30"/>
        <v>4.3789057798291287E-2</v>
      </c>
      <c r="C682" s="122">
        <f t="shared" ca="1" si="32"/>
        <v>438.88836503300246</v>
      </c>
      <c r="D682" s="126">
        <f t="shared" ca="1" si="32"/>
        <v>2419.9646706119979</v>
      </c>
    </row>
    <row r="683" spans="1:4" hidden="1" x14ac:dyDescent="0.25">
      <c r="A683" s="93">
        <f t="shared" si="31"/>
        <v>682</v>
      </c>
      <c r="B683" s="119">
        <f t="shared" ca="1" si="30"/>
        <v>-2.5228194080799862E-2</v>
      </c>
      <c r="C683" s="122">
        <f t="shared" ca="1" si="32"/>
        <v>570.82221369900572</v>
      </c>
      <c r="D683" s="126">
        <f t="shared" ca="1" si="32"/>
        <v>1620.3162136401775</v>
      </c>
    </row>
    <row r="684" spans="1:4" hidden="1" x14ac:dyDescent="0.25">
      <c r="A684" s="93">
        <f t="shared" si="31"/>
        <v>683</v>
      </c>
      <c r="B684" s="119">
        <f t="shared" ca="1" si="30"/>
        <v>9.5585233820519797E-2</v>
      </c>
      <c r="C684" s="122">
        <f t="shared" ca="1" si="32"/>
        <v>663.55523087335189</v>
      </c>
      <c r="D684" s="126">
        <f t="shared" ca="1" si="32"/>
        <v>2061.5277881749271</v>
      </c>
    </row>
    <row r="685" spans="1:4" hidden="1" x14ac:dyDescent="0.25">
      <c r="A685" s="93">
        <f t="shared" si="31"/>
        <v>684</v>
      </c>
      <c r="B685" s="119">
        <f t="shared" ca="1" si="30"/>
        <v>-1.7224663882976943E-2</v>
      </c>
      <c r="C685" s="122">
        <f t="shared" ca="1" si="32"/>
        <v>-49.439406881468699</v>
      </c>
      <c r="D685" s="126">
        <f t="shared" ca="1" si="32"/>
        <v>1201.1976662732809</v>
      </c>
    </row>
    <row r="686" spans="1:4" hidden="1" x14ac:dyDescent="0.25">
      <c r="A686" s="93">
        <f t="shared" si="31"/>
        <v>685</v>
      </c>
      <c r="B686" s="119">
        <f t="shared" ca="1" si="30"/>
        <v>9.3403679768604364E-2</v>
      </c>
      <c r="C686" s="122">
        <f t="shared" ca="1" si="32"/>
        <v>941.43359988474833</v>
      </c>
      <c r="D686" s="126">
        <f t="shared" ca="1" si="32"/>
        <v>1081.7372490201942</v>
      </c>
    </row>
    <row r="687" spans="1:4" hidden="1" x14ac:dyDescent="0.25">
      <c r="A687" s="93">
        <f t="shared" si="31"/>
        <v>686</v>
      </c>
      <c r="B687" s="119">
        <f t="shared" ca="1" si="30"/>
        <v>0.10385150617981943</v>
      </c>
      <c r="C687" s="122">
        <f t="shared" ca="1" si="32"/>
        <v>562.91457967724671</v>
      </c>
      <c r="D687" s="126">
        <f t="shared" ca="1" si="32"/>
        <v>625.39819658642796</v>
      </c>
    </row>
    <row r="688" spans="1:4" hidden="1" x14ac:dyDescent="0.25">
      <c r="A688" s="93">
        <f t="shared" si="31"/>
        <v>687</v>
      </c>
      <c r="B688" s="119">
        <f t="shared" ca="1" si="30"/>
        <v>5.6244519076945887E-3</v>
      </c>
      <c r="C688" s="122">
        <f t="shared" ca="1" si="32"/>
        <v>774.88119633531892</v>
      </c>
      <c r="D688" s="126">
        <f t="shared" ca="1" si="32"/>
        <v>239.25969723021785</v>
      </c>
    </row>
    <row r="689" spans="1:4" hidden="1" x14ac:dyDescent="0.25">
      <c r="A689" s="93">
        <f t="shared" si="31"/>
        <v>688</v>
      </c>
      <c r="B689" s="119">
        <f t="shared" ca="1" si="30"/>
        <v>0.10087584861812288</v>
      </c>
      <c r="C689" s="122">
        <f t="shared" ca="1" si="32"/>
        <v>1280.9602303904394</v>
      </c>
      <c r="D689" s="126">
        <f t="shared" ca="1" si="32"/>
        <v>710.88047242718403</v>
      </c>
    </row>
    <row r="690" spans="1:4" hidden="1" x14ac:dyDescent="0.25">
      <c r="A690" s="93">
        <f t="shared" si="31"/>
        <v>689</v>
      </c>
      <c r="B690" s="119">
        <f t="shared" ca="1" si="30"/>
        <v>8.0502513273847831E-2</v>
      </c>
      <c r="C690" s="122">
        <f t="shared" ca="1" si="32"/>
        <v>142.42000157426799</v>
      </c>
      <c r="D690" s="126">
        <f t="shared" ca="1" si="32"/>
        <v>2278.4448788946947</v>
      </c>
    </row>
    <row r="691" spans="1:4" hidden="1" x14ac:dyDescent="0.25">
      <c r="A691" s="93">
        <f t="shared" si="31"/>
        <v>690</v>
      </c>
      <c r="B691" s="119">
        <f t="shared" ca="1" si="30"/>
        <v>-5.2101534296392901E-2</v>
      </c>
      <c r="C691" s="122">
        <f t="shared" ca="1" si="32"/>
        <v>1413.9273743041381</v>
      </c>
      <c r="D691" s="126">
        <f t="shared" ca="1" si="32"/>
        <v>-831.02825520728834</v>
      </c>
    </row>
    <row r="692" spans="1:4" hidden="1" x14ac:dyDescent="0.25">
      <c r="A692" s="93">
        <f t="shared" si="31"/>
        <v>691</v>
      </c>
      <c r="B692" s="119">
        <f t="shared" ca="1" si="30"/>
        <v>6.2697172608575755E-2</v>
      </c>
      <c r="C692" s="122">
        <f t="shared" ca="1" si="32"/>
        <v>718.51256446779098</v>
      </c>
      <c r="D692" s="126">
        <f t="shared" ca="1" si="32"/>
        <v>-1470.2284811583527</v>
      </c>
    </row>
    <row r="693" spans="1:4" hidden="1" x14ac:dyDescent="0.25">
      <c r="A693" s="93">
        <f t="shared" si="31"/>
        <v>692</v>
      </c>
      <c r="B693" s="119">
        <f t="shared" ca="1" si="30"/>
        <v>0.20653204275061737</v>
      </c>
      <c r="C693" s="122">
        <f t="shared" ca="1" si="32"/>
        <v>727.70813319715057</v>
      </c>
      <c r="D693" s="126">
        <f t="shared" ca="1" si="32"/>
        <v>3728.1129183615412</v>
      </c>
    </row>
    <row r="694" spans="1:4" hidden="1" x14ac:dyDescent="0.25">
      <c r="A694" s="93">
        <f t="shared" si="31"/>
        <v>693</v>
      </c>
      <c r="B694" s="119">
        <f t="shared" ca="1" si="30"/>
        <v>7.9777499752735445E-2</v>
      </c>
      <c r="C694" s="122">
        <f t="shared" ca="1" si="32"/>
        <v>768.47784321400673</v>
      </c>
      <c r="D694" s="126">
        <f t="shared" ca="1" si="32"/>
        <v>879.37058416567618</v>
      </c>
    </row>
    <row r="695" spans="1:4" hidden="1" x14ac:dyDescent="0.25">
      <c r="A695" s="93">
        <f t="shared" si="31"/>
        <v>694</v>
      </c>
      <c r="B695" s="119">
        <f t="shared" ca="1" si="30"/>
        <v>4.0839238620092297E-2</v>
      </c>
      <c r="C695" s="122">
        <f t="shared" ca="1" si="32"/>
        <v>247.83654106206282</v>
      </c>
      <c r="D695" s="126">
        <f t="shared" ca="1" si="32"/>
        <v>-82.505949250156846</v>
      </c>
    </row>
    <row r="696" spans="1:4" hidden="1" x14ac:dyDescent="0.25">
      <c r="A696" s="93">
        <f t="shared" si="31"/>
        <v>695</v>
      </c>
      <c r="B696" s="119">
        <f t="shared" ca="1" si="30"/>
        <v>0.1088353193439375</v>
      </c>
      <c r="C696" s="122">
        <f t="shared" ca="1" si="32"/>
        <v>502.14591430232338</v>
      </c>
      <c r="D696" s="126">
        <f t="shared" ca="1" si="32"/>
        <v>1035.3968170542053</v>
      </c>
    </row>
    <row r="697" spans="1:4" hidden="1" x14ac:dyDescent="0.25">
      <c r="A697" s="93">
        <f t="shared" si="31"/>
        <v>696</v>
      </c>
      <c r="B697" s="119">
        <f t="shared" ca="1" si="30"/>
        <v>3.6890824208295932E-2</v>
      </c>
      <c r="C697" s="122">
        <f t="shared" ca="1" si="32"/>
        <v>234.7773749732487</v>
      </c>
      <c r="D697" s="126">
        <f t="shared" ca="1" si="32"/>
        <v>29.578498755844407</v>
      </c>
    </row>
    <row r="698" spans="1:4" hidden="1" x14ac:dyDescent="0.25">
      <c r="A698" s="93">
        <f t="shared" si="31"/>
        <v>697</v>
      </c>
      <c r="B698" s="119">
        <f t="shared" ca="1" si="30"/>
        <v>-7.7277866248435398E-2</v>
      </c>
      <c r="C698" s="122">
        <f t="shared" ca="1" si="32"/>
        <v>375.74860423060858</v>
      </c>
      <c r="D698" s="126">
        <f t="shared" ca="1" si="32"/>
        <v>246.37054242450631</v>
      </c>
    </row>
    <row r="699" spans="1:4" hidden="1" x14ac:dyDescent="0.25">
      <c r="A699" s="93">
        <f t="shared" si="31"/>
        <v>698</v>
      </c>
      <c r="B699" s="119">
        <f t="shared" ca="1" si="30"/>
        <v>-6.1047410527124146E-3</v>
      </c>
      <c r="C699" s="122">
        <f t="shared" ca="1" si="32"/>
        <v>-295.43554365230364</v>
      </c>
      <c r="D699" s="126">
        <f t="shared" ca="1" si="32"/>
        <v>-537.71739065774909</v>
      </c>
    </row>
    <row r="700" spans="1:4" hidden="1" x14ac:dyDescent="0.25">
      <c r="A700" s="93">
        <f t="shared" si="31"/>
        <v>699</v>
      </c>
      <c r="B700" s="119">
        <f t="shared" ca="1" si="30"/>
        <v>7.6738643961940606E-2</v>
      </c>
      <c r="C700" s="122">
        <f t="shared" ca="1" si="32"/>
        <v>866.71722442529085</v>
      </c>
      <c r="D700" s="126">
        <f t="shared" ca="1" si="32"/>
        <v>1374.0000937985924</v>
      </c>
    </row>
    <row r="701" spans="1:4" hidden="1" x14ac:dyDescent="0.25">
      <c r="A701" s="93">
        <f t="shared" si="31"/>
        <v>700</v>
      </c>
      <c r="B701" s="119">
        <f t="shared" ca="1" si="30"/>
        <v>0.13528453430687948</v>
      </c>
      <c r="C701" s="122">
        <f t="shared" ca="1" si="32"/>
        <v>1101.3776246248099</v>
      </c>
      <c r="D701" s="126">
        <f t="shared" ca="1" si="32"/>
        <v>246.44112772659003</v>
      </c>
    </row>
    <row r="702" spans="1:4" hidden="1" x14ac:dyDescent="0.25">
      <c r="A702" s="93">
        <f t="shared" si="31"/>
        <v>701</v>
      </c>
      <c r="B702" s="119">
        <f t="shared" ca="1" si="30"/>
        <v>9.7438814396528572E-2</v>
      </c>
      <c r="C702" s="122">
        <f t="shared" ca="1" si="32"/>
        <v>1018.1577035587337</v>
      </c>
      <c r="D702" s="126">
        <f t="shared" ca="1" si="32"/>
        <v>-383.62962506048075</v>
      </c>
    </row>
    <row r="703" spans="1:4" hidden="1" x14ac:dyDescent="0.25">
      <c r="A703" s="93">
        <f t="shared" si="31"/>
        <v>702</v>
      </c>
      <c r="B703" s="119">
        <f t="shared" ca="1" si="30"/>
        <v>-2.0295427836234184E-2</v>
      </c>
      <c r="C703" s="122">
        <f t="shared" ca="1" si="32"/>
        <v>192.13387119005625</v>
      </c>
      <c r="D703" s="126">
        <f t="shared" ca="1" si="32"/>
        <v>1997.2512278575205</v>
      </c>
    </row>
    <row r="704" spans="1:4" hidden="1" x14ac:dyDescent="0.25">
      <c r="A704" s="93">
        <f t="shared" si="31"/>
        <v>703</v>
      </c>
      <c r="B704" s="119">
        <f t="shared" ca="1" si="30"/>
        <v>7.6864178485336637E-2</v>
      </c>
      <c r="C704" s="122">
        <f t="shared" ca="1" si="32"/>
        <v>205.11047835536101</v>
      </c>
      <c r="D704" s="126">
        <f t="shared" ca="1" si="32"/>
        <v>260.15587013693585</v>
      </c>
    </row>
    <row r="705" spans="1:4" hidden="1" x14ac:dyDescent="0.25">
      <c r="A705" s="93">
        <f t="shared" si="31"/>
        <v>704</v>
      </c>
      <c r="B705" s="119">
        <f t="shared" ca="1" si="30"/>
        <v>3.7512130393897017E-2</v>
      </c>
      <c r="C705" s="122">
        <f t="shared" ca="1" si="32"/>
        <v>-9.9119299725987275</v>
      </c>
      <c r="D705" s="126">
        <f t="shared" ca="1" si="32"/>
        <v>963.96723945838619</v>
      </c>
    </row>
    <row r="706" spans="1:4" hidden="1" x14ac:dyDescent="0.25">
      <c r="A706" s="93">
        <f t="shared" si="31"/>
        <v>705</v>
      </c>
      <c r="B706" s="119">
        <f t="shared" ref="B706:B769" ca="1" si="33">$B$1*(_xlfn.NORM.INV(RAND(),$G$1,$I$1))</f>
        <v>5.7065494849301651E-2</v>
      </c>
      <c r="C706" s="122">
        <f t="shared" ca="1" si="32"/>
        <v>297.76519880623766</v>
      </c>
      <c r="D706" s="126">
        <f t="shared" ca="1" si="32"/>
        <v>367.85081919884146</v>
      </c>
    </row>
    <row r="707" spans="1:4" hidden="1" x14ac:dyDescent="0.25">
      <c r="A707" s="93">
        <f t="shared" ref="A707:A770" si="34">1+A706</f>
        <v>706</v>
      </c>
      <c r="B707" s="119">
        <f t="shared" ca="1" si="33"/>
        <v>8.5984182066781073E-2</v>
      </c>
      <c r="C707" s="122">
        <f t="shared" ca="1" si="32"/>
        <v>435.95055933012725</v>
      </c>
      <c r="D707" s="126">
        <f t="shared" ca="1" si="32"/>
        <v>397.08208672296075</v>
      </c>
    </row>
    <row r="708" spans="1:4" hidden="1" x14ac:dyDescent="0.25">
      <c r="A708" s="93">
        <f t="shared" si="34"/>
        <v>707</v>
      </c>
      <c r="B708" s="119">
        <f t="shared" ca="1" si="33"/>
        <v>0.11806469707748596</v>
      </c>
      <c r="C708" s="122">
        <f t="shared" ref="C708:D771" ca="1" si="35">(_xlfn.NORM.INV(RAND(),$G$1*C$1,$I$1*C$1))</f>
        <v>585.28469844664392</v>
      </c>
      <c r="D708" s="126">
        <f t="shared" ca="1" si="35"/>
        <v>1334.3059378530284</v>
      </c>
    </row>
    <row r="709" spans="1:4" hidden="1" x14ac:dyDescent="0.25">
      <c r="A709" s="93">
        <f t="shared" si="34"/>
        <v>708</v>
      </c>
      <c r="B709" s="119">
        <f t="shared" ca="1" si="33"/>
        <v>0.14064985902090904</v>
      </c>
      <c r="C709" s="122">
        <f t="shared" ca="1" si="35"/>
        <v>394.61894776788438</v>
      </c>
      <c r="D709" s="126">
        <f t="shared" ca="1" si="35"/>
        <v>1883.7766849461784</v>
      </c>
    </row>
    <row r="710" spans="1:4" hidden="1" x14ac:dyDescent="0.25">
      <c r="A710" s="93">
        <f t="shared" si="34"/>
        <v>709</v>
      </c>
      <c r="B710" s="119">
        <f t="shared" ca="1" si="33"/>
        <v>4.4157147921239932E-2</v>
      </c>
      <c r="C710" s="122">
        <f t="shared" ca="1" si="35"/>
        <v>452.77048038962783</v>
      </c>
      <c r="D710" s="126">
        <f t="shared" ca="1" si="35"/>
        <v>-111.42951965651514</v>
      </c>
    </row>
    <row r="711" spans="1:4" hidden="1" x14ac:dyDescent="0.25">
      <c r="A711" s="93">
        <f t="shared" si="34"/>
        <v>710</v>
      </c>
      <c r="B711" s="119">
        <f t="shared" ca="1" si="33"/>
        <v>8.1340881130111536E-2</v>
      </c>
      <c r="C711" s="122">
        <f t="shared" ca="1" si="35"/>
        <v>-606.68922081155733</v>
      </c>
      <c r="D711" s="126">
        <f t="shared" ca="1" si="35"/>
        <v>242.79462803115211</v>
      </c>
    </row>
    <row r="712" spans="1:4" hidden="1" x14ac:dyDescent="0.25">
      <c r="A712" s="93">
        <f t="shared" si="34"/>
        <v>711</v>
      </c>
      <c r="B712" s="119">
        <f t="shared" ca="1" si="33"/>
        <v>5.7768365847367387E-3</v>
      </c>
      <c r="C712" s="122">
        <f t="shared" ca="1" si="35"/>
        <v>897.68670144899693</v>
      </c>
      <c r="D712" s="126">
        <f t="shared" ca="1" si="35"/>
        <v>-108.1072010631633</v>
      </c>
    </row>
    <row r="713" spans="1:4" hidden="1" x14ac:dyDescent="0.25">
      <c r="A713" s="93">
        <f t="shared" si="34"/>
        <v>712</v>
      </c>
      <c r="B713" s="119">
        <f t="shared" ca="1" si="33"/>
        <v>6.4477680052763789E-2</v>
      </c>
      <c r="C713" s="122">
        <f t="shared" ca="1" si="35"/>
        <v>301.46919631119863</v>
      </c>
      <c r="D713" s="126">
        <f t="shared" ca="1" si="35"/>
        <v>833.05237963851596</v>
      </c>
    </row>
    <row r="714" spans="1:4" hidden="1" x14ac:dyDescent="0.25">
      <c r="A714" s="93">
        <f t="shared" si="34"/>
        <v>713</v>
      </c>
      <c r="B714" s="119">
        <f t="shared" ca="1" si="33"/>
        <v>9.3677180211399064E-2</v>
      </c>
      <c r="C714" s="122">
        <f t="shared" ca="1" si="35"/>
        <v>518.18786824195399</v>
      </c>
      <c r="D714" s="126">
        <f t="shared" ca="1" si="35"/>
        <v>-2421.7192196691617</v>
      </c>
    </row>
    <row r="715" spans="1:4" hidden="1" x14ac:dyDescent="0.25">
      <c r="A715" s="93">
        <f t="shared" si="34"/>
        <v>714</v>
      </c>
      <c r="B715" s="119">
        <f t="shared" ca="1" si="33"/>
        <v>7.0710175003184092E-2</v>
      </c>
      <c r="C715" s="122">
        <f t="shared" ca="1" si="35"/>
        <v>-624.90962921490495</v>
      </c>
      <c r="D715" s="126">
        <f t="shared" ca="1" si="35"/>
        <v>1101.6393464090393</v>
      </c>
    </row>
    <row r="716" spans="1:4" hidden="1" x14ac:dyDescent="0.25">
      <c r="A716" s="93">
        <f t="shared" si="34"/>
        <v>715</v>
      </c>
      <c r="B716" s="119">
        <f t="shared" ca="1" si="33"/>
        <v>5.6139646373436061E-2</v>
      </c>
      <c r="C716" s="122">
        <f t="shared" ca="1" si="35"/>
        <v>230.3938726370634</v>
      </c>
      <c r="D716" s="126">
        <f t="shared" ca="1" si="35"/>
        <v>1700.7834147786884</v>
      </c>
    </row>
    <row r="717" spans="1:4" hidden="1" x14ac:dyDescent="0.25">
      <c r="A717" s="93">
        <f t="shared" si="34"/>
        <v>716</v>
      </c>
      <c r="B717" s="119">
        <f t="shared" ca="1" si="33"/>
        <v>6.9875787233776784E-2</v>
      </c>
      <c r="C717" s="122">
        <f t="shared" ca="1" si="35"/>
        <v>294.07358279296312</v>
      </c>
      <c r="D717" s="126">
        <f t="shared" ca="1" si="35"/>
        <v>2155.3688622437289</v>
      </c>
    </row>
    <row r="718" spans="1:4" hidden="1" x14ac:dyDescent="0.25">
      <c r="A718" s="93">
        <f t="shared" si="34"/>
        <v>717</v>
      </c>
      <c r="B718" s="119">
        <f t="shared" ca="1" si="33"/>
        <v>5.0791696347345532E-2</v>
      </c>
      <c r="C718" s="122">
        <f t="shared" ca="1" si="35"/>
        <v>388.57382113314804</v>
      </c>
      <c r="D718" s="126">
        <f t="shared" ca="1" si="35"/>
        <v>-562.13552584250624</v>
      </c>
    </row>
    <row r="719" spans="1:4" hidden="1" x14ac:dyDescent="0.25">
      <c r="A719" s="93">
        <f t="shared" si="34"/>
        <v>718</v>
      </c>
      <c r="B719" s="119">
        <f t="shared" ca="1" si="33"/>
        <v>3.2102219794129111E-3</v>
      </c>
      <c r="C719" s="122">
        <f t="shared" ca="1" si="35"/>
        <v>4.5201593873068759</v>
      </c>
      <c r="D719" s="126">
        <f t="shared" ca="1" si="35"/>
        <v>2348.0902115017552</v>
      </c>
    </row>
    <row r="720" spans="1:4" hidden="1" x14ac:dyDescent="0.25">
      <c r="A720" s="93">
        <f t="shared" si="34"/>
        <v>719</v>
      </c>
      <c r="B720" s="119">
        <f t="shared" ca="1" si="33"/>
        <v>1.2499271817685995E-2</v>
      </c>
      <c r="C720" s="122">
        <f t="shared" ca="1" si="35"/>
        <v>1057.0895977714104</v>
      </c>
      <c r="D720" s="126">
        <f t="shared" ca="1" si="35"/>
        <v>1666.8726786979817</v>
      </c>
    </row>
    <row r="721" spans="1:4" hidden="1" x14ac:dyDescent="0.25">
      <c r="A721" s="93">
        <f t="shared" si="34"/>
        <v>720</v>
      </c>
      <c r="B721" s="119">
        <f t="shared" ca="1" si="33"/>
        <v>9.2098043706474245E-2</v>
      </c>
      <c r="C721" s="122">
        <f t="shared" ca="1" si="35"/>
        <v>486.53259961782828</v>
      </c>
      <c r="D721" s="126">
        <f t="shared" ca="1" si="35"/>
        <v>689.77969495506636</v>
      </c>
    </row>
    <row r="722" spans="1:4" hidden="1" x14ac:dyDescent="0.25">
      <c r="A722" s="93">
        <f t="shared" si="34"/>
        <v>721</v>
      </c>
      <c r="B722" s="119">
        <f t="shared" ca="1" si="33"/>
        <v>8.0894692087621192E-2</v>
      </c>
      <c r="C722" s="122">
        <f t="shared" ca="1" si="35"/>
        <v>862.51732233456335</v>
      </c>
      <c r="D722" s="126">
        <f t="shared" ca="1" si="35"/>
        <v>523.84726071569901</v>
      </c>
    </row>
    <row r="723" spans="1:4" hidden="1" x14ac:dyDescent="0.25">
      <c r="A723" s="93">
        <f t="shared" si="34"/>
        <v>722</v>
      </c>
      <c r="B723" s="119">
        <f t="shared" ca="1" si="33"/>
        <v>2.7638283806995203E-2</v>
      </c>
      <c r="C723" s="122">
        <f t="shared" ca="1" si="35"/>
        <v>985.04330124086823</v>
      </c>
      <c r="D723" s="126">
        <f t="shared" ca="1" si="35"/>
        <v>1242.8331224758283</v>
      </c>
    </row>
    <row r="724" spans="1:4" hidden="1" x14ac:dyDescent="0.25">
      <c r="A724" s="93">
        <f t="shared" si="34"/>
        <v>723</v>
      </c>
      <c r="B724" s="119">
        <f t="shared" ca="1" si="33"/>
        <v>5.6275927785305414E-2</v>
      </c>
      <c r="C724" s="122">
        <f t="shared" ca="1" si="35"/>
        <v>-31.693624859970669</v>
      </c>
      <c r="D724" s="126">
        <f t="shared" ca="1" si="35"/>
        <v>1299.8238022069067</v>
      </c>
    </row>
    <row r="725" spans="1:4" hidden="1" x14ac:dyDescent="0.25">
      <c r="A725" s="93">
        <f t="shared" si="34"/>
        <v>724</v>
      </c>
      <c r="B725" s="119">
        <f t="shared" ca="1" si="33"/>
        <v>4.6284506372099042E-2</v>
      </c>
      <c r="C725" s="122">
        <f t="shared" ca="1" si="35"/>
        <v>-7.8857132784823989</v>
      </c>
      <c r="D725" s="126">
        <f t="shared" ca="1" si="35"/>
        <v>-302.13612244007845</v>
      </c>
    </row>
    <row r="726" spans="1:4" hidden="1" x14ac:dyDescent="0.25">
      <c r="A726" s="93">
        <f t="shared" si="34"/>
        <v>725</v>
      </c>
      <c r="B726" s="119">
        <f t="shared" ca="1" si="33"/>
        <v>-1.0589228769441808E-2</v>
      </c>
      <c r="C726" s="122">
        <f t="shared" ca="1" si="35"/>
        <v>336.49284931186008</v>
      </c>
      <c r="D726" s="126">
        <f t="shared" ca="1" si="35"/>
        <v>1188.4079500805653</v>
      </c>
    </row>
    <row r="727" spans="1:4" hidden="1" x14ac:dyDescent="0.25">
      <c r="A727" s="93">
        <f t="shared" si="34"/>
        <v>726</v>
      </c>
      <c r="B727" s="119">
        <f t="shared" ca="1" si="33"/>
        <v>6.0838408319834447E-2</v>
      </c>
      <c r="C727" s="122">
        <f t="shared" ca="1" si="35"/>
        <v>-398.1468070626056</v>
      </c>
      <c r="D727" s="126">
        <f t="shared" ca="1" si="35"/>
        <v>2808.8487363584568</v>
      </c>
    </row>
    <row r="728" spans="1:4" hidden="1" x14ac:dyDescent="0.25">
      <c r="A728" s="93">
        <f t="shared" si="34"/>
        <v>727</v>
      </c>
      <c r="B728" s="119">
        <f t="shared" ca="1" si="33"/>
        <v>6.2801126505305033E-2</v>
      </c>
      <c r="C728" s="122">
        <f t="shared" ca="1" si="35"/>
        <v>84.915241355075977</v>
      </c>
      <c r="D728" s="126">
        <f t="shared" ca="1" si="35"/>
        <v>1715.1713177161409</v>
      </c>
    </row>
    <row r="729" spans="1:4" hidden="1" x14ac:dyDescent="0.25">
      <c r="A729" s="93">
        <f t="shared" si="34"/>
        <v>728</v>
      </c>
      <c r="B729" s="119">
        <f t="shared" ca="1" si="33"/>
        <v>2.0117932249680767E-2</v>
      </c>
      <c r="C729" s="122">
        <f t="shared" ca="1" si="35"/>
        <v>846.62722984785819</v>
      </c>
      <c r="D729" s="126">
        <f t="shared" ca="1" si="35"/>
        <v>570.6339576524415</v>
      </c>
    </row>
    <row r="730" spans="1:4" hidden="1" x14ac:dyDescent="0.25">
      <c r="A730" s="93">
        <f t="shared" si="34"/>
        <v>729</v>
      </c>
      <c r="B730" s="119">
        <f t="shared" ca="1" si="33"/>
        <v>7.9351820378792876E-2</v>
      </c>
      <c r="C730" s="122">
        <f t="shared" ca="1" si="35"/>
        <v>493.58058465403872</v>
      </c>
      <c r="D730" s="126">
        <f t="shared" ca="1" si="35"/>
        <v>1613.9935981696449</v>
      </c>
    </row>
    <row r="731" spans="1:4" hidden="1" x14ac:dyDescent="0.25">
      <c r="A731" s="93">
        <f t="shared" si="34"/>
        <v>730</v>
      </c>
      <c r="B731" s="119">
        <f t="shared" ca="1" si="33"/>
        <v>-7.6591505428679624E-3</v>
      </c>
      <c r="C731" s="122">
        <f t="shared" ca="1" si="35"/>
        <v>124.11893722356513</v>
      </c>
      <c r="D731" s="126">
        <f t="shared" ca="1" si="35"/>
        <v>2308.7250220563524</v>
      </c>
    </row>
    <row r="732" spans="1:4" hidden="1" x14ac:dyDescent="0.25">
      <c r="A732" s="93">
        <f t="shared" si="34"/>
        <v>731</v>
      </c>
      <c r="B732" s="119">
        <f t="shared" ca="1" si="33"/>
        <v>1.5306283685460657E-2</v>
      </c>
      <c r="C732" s="122">
        <f t="shared" ca="1" si="35"/>
        <v>416.6428489153833</v>
      </c>
      <c r="D732" s="126">
        <f t="shared" ca="1" si="35"/>
        <v>-782.39189614906491</v>
      </c>
    </row>
    <row r="733" spans="1:4" hidden="1" x14ac:dyDescent="0.25">
      <c r="A733" s="93">
        <f t="shared" si="34"/>
        <v>732</v>
      </c>
      <c r="B733" s="119">
        <f t="shared" ca="1" si="33"/>
        <v>5.8001647085657457E-2</v>
      </c>
      <c r="C733" s="122">
        <f t="shared" ca="1" si="35"/>
        <v>-295.3586660715049</v>
      </c>
      <c r="D733" s="126">
        <f t="shared" ca="1" si="35"/>
        <v>1622.2388864890647</v>
      </c>
    </row>
    <row r="734" spans="1:4" hidden="1" x14ac:dyDescent="0.25">
      <c r="A734" s="93">
        <f t="shared" si="34"/>
        <v>733</v>
      </c>
      <c r="B734" s="119">
        <f t="shared" ca="1" si="33"/>
        <v>5.4558100463200726E-2</v>
      </c>
      <c r="C734" s="122">
        <f t="shared" ca="1" si="35"/>
        <v>869.26853797716069</v>
      </c>
      <c r="D734" s="126">
        <f t="shared" ca="1" si="35"/>
        <v>1100.5893216674829</v>
      </c>
    </row>
    <row r="735" spans="1:4" hidden="1" x14ac:dyDescent="0.25">
      <c r="A735" s="93">
        <f t="shared" si="34"/>
        <v>734</v>
      </c>
      <c r="B735" s="119">
        <f t="shared" ca="1" si="33"/>
        <v>-1.1602906719299956E-2</v>
      </c>
      <c r="C735" s="122">
        <f t="shared" ca="1" si="35"/>
        <v>611.3779946317776</v>
      </c>
      <c r="D735" s="126">
        <f t="shared" ca="1" si="35"/>
        <v>709.50626731645593</v>
      </c>
    </row>
    <row r="736" spans="1:4" hidden="1" x14ac:dyDescent="0.25">
      <c r="A736" s="93">
        <f t="shared" si="34"/>
        <v>735</v>
      </c>
      <c r="B736" s="119">
        <f t="shared" ca="1" si="33"/>
        <v>4.1171523093135903E-2</v>
      </c>
      <c r="C736" s="122">
        <f t="shared" ca="1" si="35"/>
        <v>307.93278230950443</v>
      </c>
      <c r="D736" s="126">
        <f t="shared" ca="1" si="35"/>
        <v>1180.7829755257019</v>
      </c>
    </row>
    <row r="737" spans="1:4" hidden="1" x14ac:dyDescent="0.25">
      <c r="A737" s="93">
        <f t="shared" si="34"/>
        <v>736</v>
      </c>
      <c r="B737" s="119">
        <f t="shared" ca="1" si="33"/>
        <v>4.4678824379716042E-2</v>
      </c>
      <c r="C737" s="122">
        <f t="shared" ca="1" si="35"/>
        <v>718.07311598279648</v>
      </c>
      <c r="D737" s="126">
        <f t="shared" ca="1" si="35"/>
        <v>1112.875932692388</v>
      </c>
    </row>
    <row r="738" spans="1:4" hidden="1" x14ac:dyDescent="0.25">
      <c r="A738" s="93">
        <f t="shared" si="34"/>
        <v>737</v>
      </c>
      <c r="B738" s="119">
        <f t="shared" ca="1" si="33"/>
        <v>0.13420768687563139</v>
      </c>
      <c r="C738" s="122">
        <f t="shared" ca="1" si="35"/>
        <v>298.80953638515149</v>
      </c>
      <c r="D738" s="126">
        <f t="shared" ca="1" si="35"/>
        <v>756.01171168953556</v>
      </c>
    </row>
    <row r="739" spans="1:4" hidden="1" x14ac:dyDescent="0.25">
      <c r="A739" s="93">
        <f t="shared" si="34"/>
        <v>738</v>
      </c>
      <c r="B739" s="119">
        <f t="shared" ca="1" si="33"/>
        <v>1.8960548879400959E-2</v>
      </c>
      <c r="C739" s="122">
        <f t="shared" ca="1" si="35"/>
        <v>1157.7499386060947</v>
      </c>
      <c r="D739" s="126">
        <f t="shared" ca="1" si="35"/>
        <v>1361.4364331028946</v>
      </c>
    </row>
    <row r="740" spans="1:4" hidden="1" x14ac:dyDescent="0.25">
      <c r="A740" s="93">
        <f t="shared" si="34"/>
        <v>739</v>
      </c>
      <c r="B740" s="119">
        <f t="shared" ca="1" si="33"/>
        <v>4.447026626686397E-2</v>
      </c>
      <c r="C740" s="122">
        <f t="shared" ca="1" si="35"/>
        <v>-20.546059354663271</v>
      </c>
      <c r="D740" s="126">
        <f t="shared" ca="1" si="35"/>
        <v>524.13870918833891</v>
      </c>
    </row>
    <row r="741" spans="1:4" hidden="1" x14ac:dyDescent="0.25">
      <c r="A741" s="93">
        <f t="shared" si="34"/>
        <v>740</v>
      </c>
      <c r="B741" s="119">
        <f t="shared" ca="1" si="33"/>
        <v>0.11560390900192878</v>
      </c>
      <c r="C741" s="122">
        <f t="shared" ca="1" si="35"/>
        <v>834.7674037548328</v>
      </c>
      <c r="D741" s="126">
        <f t="shared" ca="1" si="35"/>
        <v>683.66959015058978</v>
      </c>
    </row>
    <row r="742" spans="1:4" hidden="1" x14ac:dyDescent="0.25">
      <c r="A742" s="93">
        <f t="shared" si="34"/>
        <v>741</v>
      </c>
      <c r="B742" s="119">
        <f t="shared" ca="1" si="33"/>
        <v>8.1058262350323235E-2</v>
      </c>
      <c r="C742" s="122">
        <f t="shared" ca="1" si="35"/>
        <v>329.25736589662756</v>
      </c>
      <c r="D742" s="126">
        <f t="shared" ca="1" si="35"/>
        <v>487.78509453240019</v>
      </c>
    </row>
    <row r="743" spans="1:4" hidden="1" x14ac:dyDescent="0.25">
      <c r="A743" s="93">
        <f t="shared" si="34"/>
        <v>742</v>
      </c>
      <c r="B743" s="119">
        <f t="shared" ca="1" si="33"/>
        <v>0.12243390541128525</v>
      </c>
      <c r="C743" s="122">
        <f t="shared" ca="1" si="35"/>
        <v>633.61837576579921</v>
      </c>
      <c r="D743" s="126">
        <f t="shared" ca="1" si="35"/>
        <v>2778.5147678672693</v>
      </c>
    </row>
    <row r="744" spans="1:4" hidden="1" x14ac:dyDescent="0.25">
      <c r="A744" s="93">
        <f t="shared" si="34"/>
        <v>743</v>
      </c>
      <c r="B744" s="119">
        <f t="shared" ca="1" si="33"/>
        <v>9.0755093463842695E-2</v>
      </c>
      <c r="C744" s="122">
        <f t="shared" ca="1" si="35"/>
        <v>670.16747316337182</v>
      </c>
      <c r="D744" s="126">
        <f t="shared" ca="1" si="35"/>
        <v>24.56079039609574</v>
      </c>
    </row>
    <row r="745" spans="1:4" hidden="1" x14ac:dyDescent="0.25">
      <c r="A745" s="93">
        <f t="shared" si="34"/>
        <v>744</v>
      </c>
      <c r="B745" s="119">
        <f t="shared" ca="1" si="33"/>
        <v>2.7099478810939895E-2</v>
      </c>
      <c r="C745" s="122">
        <f t="shared" ca="1" si="35"/>
        <v>939.82763713083295</v>
      </c>
      <c r="D745" s="126">
        <f t="shared" ca="1" si="35"/>
        <v>1055.389085763512</v>
      </c>
    </row>
    <row r="746" spans="1:4" hidden="1" x14ac:dyDescent="0.25">
      <c r="A746" s="93">
        <f t="shared" si="34"/>
        <v>745</v>
      </c>
      <c r="B746" s="119">
        <f t="shared" ca="1" si="33"/>
        <v>9.9581112074294889E-2</v>
      </c>
      <c r="C746" s="122">
        <f t="shared" ca="1" si="35"/>
        <v>202.78436620397946</v>
      </c>
      <c r="D746" s="126">
        <f t="shared" ca="1" si="35"/>
        <v>-1567.6971035539268</v>
      </c>
    </row>
    <row r="747" spans="1:4" hidden="1" x14ac:dyDescent="0.25">
      <c r="A747" s="93">
        <f t="shared" si="34"/>
        <v>746</v>
      </c>
      <c r="B747" s="119">
        <f t="shared" ca="1" si="33"/>
        <v>5.3063654607843826E-2</v>
      </c>
      <c r="C747" s="122">
        <f t="shared" ca="1" si="35"/>
        <v>245.59646329232493</v>
      </c>
      <c r="D747" s="126">
        <f t="shared" ca="1" si="35"/>
        <v>1952.4277993555713</v>
      </c>
    </row>
    <row r="748" spans="1:4" hidden="1" x14ac:dyDescent="0.25">
      <c r="A748" s="93">
        <f t="shared" si="34"/>
        <v>747</v>
      </c>
      <c r="B748" s="119">
        <f t="shared" ca="1" si="33"/>
        <v>0.10960791831382291</v>
      </c>
      <c r="C748" s="122">
        <f t="shared" ca="1" si="35"/>
        <v>577.67749795266661</v>
      </c>
      <c r="D748" s="126">
        <f t="shared" ca="1" si="35"/>
        <v>2375.7198696345686</v>
      </c>
    </row>
    <row r="749" spans="1:4" hidden="1" x14ac:dyDescent="0.25">
      <c r="A749" s="93">
        <f t="shared" si="34"/>
        <v>748</v>
      </c>
      <c r="B749" s="119">
        <f t="shared" ca="1" si="33"/>
        <v>8.7490688522753726E-2</v>
      </c>
      <c r="C749" s="122">
        <f t="shared" ca="1" si="35"/>
        <v>750.94495509432966</v>
      </c>
      <c r="D749" s="126">
        <f t="shared" ca="1" si="35"/>
        <v>2878.0829722932572</v>
      </c>
    </row>
    <row r="750" spans="1:4" hidden="1" x14ac:dyDescent="0.25">
      <c r="A750" s="93">
        <f t="shared" si="34"/>
        <v>749</v>
      </c>
      <c r="B750" s="119">
        <f t="shared" ca="1" si="33"/>
        <v>2.3862839030049921E-2</v>
      </c>
      <c r="C750" s="122">
        <f t="shared" ca="1" si="35"/>
        <v>899.86344961069494</v>
      </c>
      <c r="D750" s="126">
        <f t="shared" ca="1" si="35"/>
        <v>545.67254409452107</v>
      </c>
    </row>
    <row r="751" spans="1:4" hidden="1" x14ac:dyDescent="0.25">
      <c r="A751" s="93">
        <f t="shared" si="34"/>
        <v>750</v>
      </c>
      <c r="B751" s="119">
        <f t="shared" ca="1" si="33"/>
        <v>2.5958496090171829E-2</v>
      </c>
      <c r="C751" s="122">
        <f t="shared" ca="1" si="35"/>
        <v>1024.9744398433393</v>
      </c>
      <c r="D751" s="126">
        <f t="shared" ca="1" si="35"/>
        <v>387.57244422729013</v>
      </c>
    </row>
    <row r="752" spans="1:4" hidden="1" x14ac:dyDescent="0.25">
      <c r="A752" s="93">
        <f t="shared" si="34"/>
        <v>751</v>
      </c>
      <c r="B752" s="119">
        <f t="shared" ca="1" si="33"/>
        <v>7.124189269564335E-2</v>
      </c>
      <c r="C752" s="122">
        <f t="shared" ca="1" si="35"/>
        <v>605.91413282186465</v>
      </c>
      <c r="D752" s="126">
        <f t="shared" ca="1" si="35"/>
        <v>989.04110942630405</v>
      </c>
    </row>
    <row r="753" spans="1:4" hidden="1" x14ac:dyDescent="0.25">
      <c r="A753" s="93">
        <f t="shared" si="34"/>
        <v>752</v>
      </c>
      <c r="B753" s="119">
        <f t="shared" ca="1" si="33"/>
        <v>-7.9358240272575445E-3</v>
      </c>
      <c r="C753" s="122">
        <f t="shared" ca="1" si="35"/>
        <v>233.74141734741539</v>
      </c>
      <c r="D753" s="126">
        <f t="shared" ca="1" si="35"/>
        <v>1924.1950260497724</v>
      </c>
    </row>
    <row r="754" spans="1:4" hidden="1" x14ac:dyDescent="0.25">
      <c r="A754" s="93">
        <f t="shared" si="34"/>
        <v>753</v>
      </c>
      <c r="B754" s="119">
        <f t="shared" ca="1" si="33"/>
        <v>-3.8167334723043109E-2</v>
      </c>
      <c r="C754" s="122">
        <f t="shared" ca="1" si="35"/>
        <v>118.07564892776895</v>
      </c>
      <c r="D754" s="126">
        <f t="shared" ca="1" si="35"/>
        <v>1405.0129834548061</v>
      </c>
    </row>
    <row r="755" spans="1:4" hidden="1" x14ac:dyDescent="0.25">
      <c r="A755" s="93">
        <f t="shared" si="34"/>
        <v>754</v>
      </c>
      <c r="B755" s="119">
        <f t="shared" ca="1" si="33"/>
        <v>6.7584303308991928E-3</v>
      </c>
      <c r="C755" s="122">
        <f t="shared" ca="1" si="35"/>
        <v>1031.6090656472006</v>
      </c>
      <c r="D755" s="126">
        <f t="shared" ca="1" si="35"/>
        <v>2122.2680389250063</v>
      </c>
    </row>
    <row r="756" spans="1:4" hidden="1" x14ac:dyDescent="0.25">
      <c r="A756" s="93">
        <f t="shared" si="34"/>
        <v>755</v>
      </c>
      <c r="B756" s="119">
        <f t="shared" ca="1" si="33"/>
        <v>2.4187488740598506E-4</v>
      </c>
      <c r="C756" s="122">
        <f t="shared" ca="1" si="35"/>
        <v>103.66433424960269</v>
      </c>
      <c r="D756" s="126">
        <f t="shared" ca="1" si="35"/>
        <v>-22.807360718754921</v>
      </c>
    </row>
    <row r="757" spans="1:4" hidden="1" x14ac:dyDescent="0.25">
      <c r="A757" s="93">
        <f t="shared" si="34"/>
        <v>756</v>
      </c>
      <c r="B757" s="119">
        <f t="shared" ca="1" si="33"/>
        <v>8.8124832136531758E-2</v>
      </c>
      <c r="C757" s="122">
        <f t="shared" ca="1" si="35"/>
        <v>133.11878295285987</v>
      </c>
      <c r="D757" s="126">
        <f t="shared" ca="1" si="35"/>
        <v>2198.5461198414041</v>
      </c>
    </row>
    <row r="758" spans="1:4" hidden="1" x14ac:dyDescent="0.25">
      <c r="A758" s="93">
        <f t="shared" si="34"/>
        <v>757</v>
      </c>
      <c r="B758" s="119">
        <f t="shared" ca="1" si="33"/>
        <v>2.7350090027871823E-2</v>
      </c>
      <c r="C758" s="122">
        <f t="shared" ca="1" si="35"/>
        <v>758.00666752102438</v>
      </c>
      <c r="D758" s="126">
        <f t="shared" ca="1" si="35"/>
        <v>1394.3260661686825</v>
      </c>
    </row>
    <row r="759" spans="1:4" hidden="1" x14ac:dyDescent="0.25">
      <c r="A759" s="93">
        <f t="shared" si="34"/>
        <v>758</v>
      </c>
      <c r="B759" s="119">
        <f t="shared" ca="1" si="33"/>
        <v>5.7039472060778043E-2</v>
      </c>
      <c r="C759" s="122">
        <f t="shared" ca="1" si="35"/>
        <v>348.75292469920828</v>
      </c>
      <c r="D759" s="126">
        <f t="shared" ca="1" si="35"/>
        <v>726.5330457255543</v>
      </c>
    </row>
    <row r="760" spans="1:4" hidden="1" x14ac:dyDescent="0.25">
      <c r="A760" s="93">
        <f t="shared" si="34"/>
        <v>759</v>
      </c>
      <c r="B760" s="119">
        <f t="shared" ca="1" si="33"/>
        <v>3.7931440463406893E-2</v>
      </c>
      <c r="C760" s="122">
        <f t="shared" ca="1" si="35"/>
        <v>756.91076047220918</v>
      </c>
      <c r="D760" s="126">
        <f t="shared" ca="1" si="35"/>
        <v>1384.9104543751023</v>
      </c>
    </row>
    <row r="761" spans="1:4" hidden="1" x14ac:dyDescent="0.25">
      <c r="A761" s="93">
        <f t="shared" si="34"/>
        <v>760</v>
      </c>
      <c r="B761" s="119">
        <f t="shared" ca="1" si="33"/>
        <v>5.5860941709877987E-2</v>
      </c>
      <c r="C761" s="122">
        <f t="shared" ca="1" si="35"/>
        <v>-710.37892504674915</v>
      </c>
      <c r="D761" s="126">
        <f t="shared" ca="1" si="35"/>
        <v>444.95374517217226</v>
      </c>
    </row>
    <row r="762" spans="1:4" hidden="1" x14ac:dyDescent="0.25">
      <c r="A762" s="93">
        <f t="shared" si="34"/>
        <v>761</v>
      </c>
      <c r="B762" s="119">
        <f t="shared" ca="1" si="33"/>
        <v>7.01984396444707E-2</v>
      </c>
      <c r="C762" s="122">
        <f t="shared" ca="1" si="35"/>
        <v>630.70720712089064</v>
      </c>
      <c r="D762" s="126">
        <f t="shared" ca="1" si="35"/>
        <v>298.31163130080745</v>
      </c>
    </row>
    <row r="763" spans="1:4" hidden="1" x14ac:dyDescent="0.25">
      <c r="A763" s="93">
        <f t="shared" si="34"/>
        <v>762</v>
      </c>
      <c r="B763" s="119">
        <f t="shared" ca="1" si="33"/>
        <v>0.18843081523915411</v>
      </c>
      <c r="C763" s="122">
        <f t="shared" ca="1" si="35"/>
        <v>2154.4000577228858</v>
      </c>
      <c r="D763" s="126">
        <f t="shared" ca="1" si="35"/>
        <v>1547.923478404412</v>
      </c>
    </row>
    <row r="764" spans="1:4" hidden="1" x14ac:dyDescent="0.25">
      <c r="A764" s="93">
        <f t="shared" si="34"/>
        <v>763</v>
      </c>
      <c r="B764" s="119">
        <f t="shared" ca="1" si="33"/>
        <v>5.1255920341108645E-2</v>
      </c>
      <c r="C764" s="122">
        <f t="shared" ca="1" si="35"/>
        <v>719.18241366681309</v>
      </c>
      <c r="D764" s="126">
        <f t="shared" ca="1" si="35"/>
        <v>1008.9304232389588</v>
      </c>
    </row>
    <row r="765" spans="1:4" hidden="1" x14ac:dyDescent="0.25">
      <c r="A765" s="93">
        <f t="shared" si="34"/>
        <v>764</v>
      </c>
      <c r="B765" s="119">
        <f t="shared" ca="1" si="33"/>
        <v>8.2544896235393822E-2</v>
      </c>
      <c r="C765" s="122">
        <f t="shared" ca="1" si="35"/>
        <v>25.682061910218579</v>
      </c>
      <c r="D765" s="126">
        <f t="shared" ca="1" si="35"/>
        <v>1586.0296556205351</v>
      </c>
    </row>
    <row r="766" spans="1:4" hidden="1" x14ac:dyDescent="0.25">
      <c r="A766" s="93">
        <f t="shared" si="34"/>
        <v>765</v>
      </c>
      <c r="B766" s="119">
        <f t="shared" ca="1" si="33"/>
        <v>4.5603773271591902E-2</v>
      </c>
      <c r="C766" s="122">
        <f t="shared" ca="1" si="35"/>
        <v>141.63136885594889</v>
      </c>
      <c r="D766" s="126">
        <f t="shared" ca="1" si="35"/>
        <v>1150.4634547713154</v>
      </c>
    </row>
    <row r="767" spans="1:4" hidden="1" x14ac:dyDescent="0.25">
      <c r="A767" s="93">
        <f t="shared" si="34"/>
        <v>766</v>
      </c>
      <c r="B767" s="119">
        <f t="shared" ca="1" si="33"/>
        <v>3.2626355428724788E-2</v>
      </c>
      <c r="C767" s="122">
        <f t="shared" ca="1" si="35"/>
        <v>-233.35994365023475</v>
      </c>
      <c r="D767" s="126">
        <f t="shared" ca="1" si="35"/>
        <v>2562.6239454456631</v>
      </c>
    </row>
    <row r="768" spans="1:4" hidden="1" x14ac:dyDescent="0.25">
      <c r="A768" s="93">
        <f t="shared" si="34"/>
        <v>767</v>
      </c>
      <c r="B768" s="119">
        <f t="shared" ca="1" si="33"/>
        <v>3.2957438319432153E-2</v>
      </c>
      <c r="C768" s="122">
        <f t="shared" ca="1" si="35"/>
        <v>885.15152792086656</v>
      </c>
      <c r="D768" s="126">
        <f t="shared" ca="1" si="35"/>
        <v>107.3601285077599</v>
      </c>
    </row>
    <row r="769" spans="1:4" hidden="1" x14ac:dyDescent="0.25">
      <c r="A769" s="93">
        <f t="shared" si="34"/>
        <v>768</v>
      </c>
      <c r="B769" s="119">
        <f t="shared" ca="1" si="33"/>
        <v>0.11342923403148443</v>
      </c>
      <c r="C769" s="122">
        <f t="shared" ca="1" si="35"/>
        <v>1458.3340936739924</v>
      </c>
      <c r="D769" s="126">
        <f t="shared" ca="1" si="35"/>
        <v>1875.8513232194332</v>
      </c>
    </row>
    <row r="770" spans="1:4" hidden="1" x14ac:dyDescent="0.25">
      <c r="A770" s="93">
        <f t="shared" si="34"/>
        <v>769</v>
      </c>
      <c r="B770" s="119">
        <f t="shared" ref="B770:B833" ca="1" si="36">$B$1*(_xlfn.NORM.INV(RAND(),$G$1,$I$1))</f>
        <v>2.515055591792318E-2</v>
      </c>
      <c r="C770" s="122">
        <f t="shared" ca="1" si="35"/>
        <v>1170.403560521258</v>
      </c>
      <c r="D770" s="126">
        <f t="shared" ca="1" si="35"/>
        <v>481.90118720199212</v>
      </c>
    </row>
    <row r="771" spans="1:4" hidden="1" x14ac:dyDescent="0.25">
      <c r="A771" s="93">
        <f t="shared" ref="A771:A834" si="37">1+A770</f>
        <v>770</v>
      </c>
      <c r="B771" s="119">
        <f t="shared" ca="1" si="36"/>
        <v>3.3262195099729205E-2</v>
      </c>
      <c r="C771" s="122">
        <f t="shared" ca="1" si="35"/>
        <v>580.89206755063231</v>
      </c>
      <c r="D771" s="126">
        <f t="shared" ca="1" si="35"/>
        <v>-834.49080552772716</v>
      </c>
    </row>
    <row r="772" spans="1:4" hidden="1" x14ac:dyDescent="0.25">
      <c r="A772" s="93">
        <f t="shared" si="37"/>
        <v>771</v>
      </c>
      <c r="B772" s="119">
        <f t="shared" ca="1" si="36"/>
        <v>4.7313260108352642E-3</v>
      </c>
      <c r="C772" s="122">
        <f t="shared" ref="C772:D835" ca="1" si="38">(_xlfn.NORM.INV(RAND(),$G$1*C$1,$I$1*C$1))</f>
        <v>24.630063438534251</v>
      </c>
      <c r="D772" s="126">
        <f t="shared" ca="1" si="38"/>
        <v>759.28012586065734</v>
      </c>
    </row>
    <row r="773" spans="1:4" hidden="1" x14ac:dyDescent="0.25">
      <c r="A773" s="93">
        <f t="shared" si="37"/>
        <v>772</v>
      </c>
      <c r="B773" s="119">
        <f t="shared" ca="1" si="36"/>
        <v>-1.5238819526645936E-2</v>
      </c>
      <c r="C773" s="122">
        <f t="shared" ca="1" si="38"/>
        <v>992.6741730810071</v>
      </c>
      <c r="D773" s="126">
        <f t="shared" ca="1" si="38"/>
        <v>61.889896857180133</v>
      </c>
    </row>
    <row r="774" spans="1:4" hidden="1" x14ac:dyDescent="0.25">
      <c r="A774" s="93">
        <f t="shared" si="37"/>
        <v>773</v>
      </c>
      <c r="B774" s="119">
        <f t="shared" ca="1" si="36"/>
        <v>-6.7436330190950286E-2</v>
      </c>
      <c r="C774" s="122">
        <f t="shared" ca="1" si="38"/>
        <v>763.92624730255022</v>
      </c>
      <c r="D774" s="126">
        <f t="shared" ca="1" si="38"/>
        <v>-500.13521673800278</v>
      </c>
    </row>
    <row r="775" spans="1:4" hidden="1" x14ac:dyDescent="0.25">
      <c r="A775" s="93">
        <f t="shared" si="37"/>
        <v>774</v>
      </c>
      <c r="B775" s="119">
        <f t="shared" ca="1" si="36"/>
        <v>-7.8153801811305587E-3</v>
      </c>
      <c r="C775" s="122">
        <f t="shared" ca="1" si="38"/>
        <v>861.66528277121722</v>
      </c>
      <c r="D775" s="126">
        <f t="shared" ca="1" si="38"/>
        <v>1129.1938126401126</v>
      </c>
    </row>
    <row r="776" spans="1:4" hidden="1" x14ac:dyDescent="0.25">
      <c r="A776" s="93">
        <f t="shared" si="37"/>
        <v>775</v>
      </c>
      <c r="B776" s="119">
        <f t="shared" ca="1" si="36"/>
        <v>7.4383768099264155E-2</v>
      </c>
      <c r="C776" s="122">
        <f t="shared" ca="1" si="38"/>
        <v>512.96044479493992</v>
      </c>
      <c r="D776" s="126">
        <f t="shared" ca="1" si="38"/>
        <v>1667.5670462076782</v>
      </c>
    </row>
    <row r="777" spans="1:4" hidden="1" x14ac:dyDescent="0.25">
      <c r="A777" s="93">
        <f t="shared" si="37"/>
        <v>776</v>
      </c>
      <c r="B777" s="119">
        <f t="shared" ca="1" si="36"/>
        <v>0.1044229325939645</v>
      </c>
      <c r="C777" s="122">
        <f t="shared" ca="1" si="38"/>
        <v>703.96657481420903</v>
      </c>
      <c r="D777" s="126">
        <f t="shared" ca="1" si="38"/>
        <v>2435.1031508290871</v>
      </c>
    </row>
    <row r="778" spans="1:4" hidden="1" x14ac:dyDescent="0.25">
      <c r="A778" s="93">
        <f t="shared" si="37"/>
        <v>777</v>
      </c>
      <c r="B778" s="119">
        <f t="shared" ca="1" si="36"/>
        <v>-7.1177866667985853E-2</v>
      </c>
      <c r="C778" s="122">
        <f t="shared" ca="1" si="38"/>
        <v>955.49078915247196</v>
      </c>
      <c r="D778" s="126">
        <f t="shared" ca="1" si="38"/>
        <v>466.36832856873525</v>
      </c>
    </row>
    <row r="779" spans="1:4" hidden="1" x14ac:dyDescent="0.25">
      <c r="A779" s="93">
        <f t="shared" si="37"/>
        <v>778</v>
      </c>
      <c r="B779" s="119">
        <f t="shared" ca="1" si="36"/>
        <v>9.9980898300551846E-2</v>
      </c>
      <c r="C779" s="122">
        <f t="shared" ca="1" si="38"/>
        <v>54.309398880846345</v>
      </c>
      <c r="D779" s="126">
        <f t="shared" ca="1" si="38"/>
        <v>395.23285338776054</v>
      </c>
    </row>
    <row r="780" spans="1:4" hidden="1" x14ac:dyDescent="0.25">
      <c r="A780" s="93">
        <f t="shared" si="37"/>
        <v>779</v>
      </c>
      <c r="B780" s="119">
        <f t="shared" ca="1" si="36"/>
        <v>0.10166714721154389</v>
      </c>
      <c r="C780" s="122">
        <f t="shared" ca="1" si="38"/>
        <v>-192.18800651507956</v>
      </c>
      <c r="D780" s="126">
        <f t="shared" ca="1" si="38"/>
        <v>1796.4607766032168</v>
      </c>
    </row>
    <row r="781" spans="1:4" hidden="1" x14ac:dyDescent="0.25">
      <c r="A781" s="93">
        <f t="shared" si="37"/>
        <v>780</v>
      </c>
      <c r="B781" s="119">
        <f t="shared" ca="1" si="36"/>
        <v>-8.3502048773606383E-2</v>
      </c>
      <c r="C781" s="122">
        <f t="shared" ca="1" si="38"/>
        <v>521.2855516931063</v>
      </c>
      <c r="D781" s="126">
        <f t="shared" ca="1" si="38"/>
        <v>1615.899692989567</v>
      </c>
    </row>
    <row r="782" spans="1:4" hidden="1" x14ac:dyDescent="0.25">
      <c r="A782" s="93">
        <f t="shared" si="37"/>
        <v>781</v>
      </c>
      <c r="B782" s="119">
        <f t="shared" ca="1" si="36"/>
        <v>0.14265651159750123</v>
      </c>
      <c r="C782" s="122">
        <f t="shared" ca="1" si="38"/>
        <v>542.77468766086997</v>
      </c>
      <c r="D782" s="126">
        <f t="shared" ca="1" si="38"/>
        <v>1346.9707940477163</v>
      </c>
    </row>
    <row r="783" spans="1:4" hidden="1" x14ac:dyDescent="0.25">
      <c r="A783" s="93">
        <f t="shared" si="37"/>
        <v>782</v>
      </c>
      <c r="B783" s="119">
        <f t="shared" ca="1" si="36"/>
        <v>3.587525009367086E-2</v>
      </c>
      <c r="C783" s="122">
        <f t="shared" ca="1" si="38"/>
        <v>-330.94155941382508</v>
      </c>
      <c r="D783" s="126">
        <f t="shared" ca="1" si="38"/>
        <v>2004.1159917789273</v>
      </c>
    </row>
    <row r="784" spans="1:4" hidden="1" x14ac:dyDescent="0.25">
      <c r="A784" s="93">
        <f t="shared" si="37"/>
        <v>783</v>
      </c>
      <c r="B784" s="119">
        <f t="shared" ca="1" si="36"/>
        <v>0.1334384734204519</v>
      </c>
      <c r="C784" s="122">
        <f t="shared" ca="1" si="38"/>
        <v>76.217920924704458</v>
      </c>
      <c r="D784" s="126">
        <f t="shared" ca="1" si="38"/>
        <v>-342.98552464073441</v>
      </c>
    </row>
    <row r="785" spans="1:4" hidden="1" x14ac:dyDescent="0.25">
      <c r="A785" s="93">
        <f t="shared" si="37"/>
        <v>784</v>
      </c>
      <c r="B785" s="119">
        <f t="shared" ca="1" si="36"/>
        <v>0.14191710350630726</v>
      </c>
      <c r="C785" s="122">
        <f t="shared" ca="1" si="38"/>
        <v>263.38867788889763</v>
      </c>
      <c r="D785" s="126">
        <f t="shared" ca="1" si="38"/>
        <v>1568.4068395797349</v>
      </c>
    </row>
    <row r="786" spans="1:4" hidden="1" x14ac:dyDescent="0.25">
      <c r="A786" s="93">
        <f t="shared" si="37"/>
        <v>785</v>
      </c>
      <c r="B786" s="119">
        <f t="shared" ca="1" si="36"/>
        <v>4.399650385239473E-2</v>
      </c>
      <c r="C786" s="122">
        <f t="shared" ca="1" si="38"/>
        <v>1127.0354557193086</v>
      </c>
      <c r="D786" s="126">
        <f t="shared" ca="1" si="38"/>
        <v>2400.9576901736982</v>
      </c>
    </row>
    <row r="787" spans="1:4" hidden="1" x14ac:dyDescent="0.25">
      <c r="A787" s="93">
        <f t="shared" si="37"/>
        <v>786</v>
      </c>
      <c r="B787" s="119">
        <f t="shared" ca="1" si="36"/>
        <v>-3.7026314623421513E-2</v>
      </c>
      <c r="C787" s="122">
        <f t="shared" ca="1" si="38"/>
        <v>1173.4924397655518</v>
      </c>
      <c r="D787" s="126">
        <f t="shared" ca="1" si="38"/>
        <v>1709.6073563794498</v>
      </c>
    </row>
    <row r="788" spans="1:4" hidden="1" x14ac:dyDescent="0.25">
      <c r="A788" s="93">
        <f t="shared" si="37"/>
        <v>787</v>
      </c>
      <c r="B788" s="119">
        <f t="shared" ca="1" si="36"/>
        <v>4.754446857036302E-2</v>
      </c>
      <c r="C788" s="122">
        <f t="shared" ca="1" si="38"/>
        <v>1200.2199044342237</v>
      </c>
      <c r="D788" s="126">
        <f t="shared" ca="1" si="38"/>
        <v>662.94115458886904</v>
      </c>
    </row>
    <row r="789" spans="1:4" hidden="1" x14ac:dyDescent="0.25">
      <c r="A789" s="93">
        <f t="shared" si="37"/>
        <v>788</v>
      </c>
      <c r="B789" s="119">
        <f t="shared" ca="1" si="36"/>
        <v>0.10012051944208596</v>
      </c>
      <c r="C789" s="122">
        <f t="shared" ca="1" si="38"/>
        <v>486.66877490172425</v>
      </c>
      <c r="D789" s="126">
        <f t="shared" ca="1" si="38"/>
        <v>1006.3860726892905</v>
      </c>
    </row>
    <row r="790" spans="1:4" hidden="1" x14ac:dyDescent="0.25">
      <c r="A790" s="93">
        <f t="shared" si="37"/>
        <v>789</v>
      </c>
      <c r="B790" s="119">
        <f t="shared" ca="1" si="36"/>
        <v>0.10840235150608259</v>
      </c>
      <c r="C790" s="122">
        <f t="shared" ca="1" si="38"/>
        <v>1575.3244663823982</v>
      </c>
      <c r="D790" s="126">
        <f t="shared" ca="1" si="38"/>
        <v>1322.5816517767553</v>
      </c>
    </row>
    <row r="791" spans="1:4" hidden="1" x14ac:dyDescent="0.25">
      <c r="A791" s="93">
        <f t="shared" si="37"/>
        <v>790</v>
      </c>
      <c r="B791" s="119">
        <f t="shared" ca="1" si="36"/>
        <v>5.6906577392270945E-2</v>
      </c>
      <c r="C791" s="122">
        <f t="shared" ca="1" si="38"/>
        <v>204.86920117357658</v>
      </c>
      <c r="D791" s="126">
        <f t="shared" ca="1" si="38"/>
        <v>1894.0975671551178</v>
      </c>
    </row>
    <row r="792" spans="1:4" hidden="1" x14ac:dyDescent="0.25">
      <c r="A792" s="93">
        <f t="shared" si="37"/>
        <v>791</v>
      </c>
      <c r="B792" s="119">
        <f t="shared" ca="1" si="36"/>
        <v>0.14476622669884598</v>
      </c>
      <c r="C792" s="122">
        <f t="shared" ca="1" si="38"/>
        <v>288.88341441900985</v>
      </c>
      <c r="D792" s="126">
        <f t="shared" ca="1" si="38"/>
        <v>-276.16859615621115</v>
      </c>
    </row>
    <row r="793" spans="1:4" hidden="1" x14ac:dyDescent="0.25">
      <c r="A793" s="93">
        <f t="shared" si="37"/>
        <v>792</v>
      </c>
      <c r="B793" s="119">
        <f t="shared" ca="1" si="36"/>
        <v>8.5105951417934117E-2</v>
      </c>
      <c r="C793" s="122">
        <f t="shared" ca="1" si="38"/>
        <v>-104.41258582367846</v>
      </c>
      <c r="D793" s="126">
        <f t="shared" ca="1" si="38"/>
        <v>2466.4402885099089</v>
      </c>
    </row>
    <row r="794" spans="1:4" hidden="1" x14ac:dyDescent="0.25">
      <c r="A794" s="93">
        <f t="shared" si="37"/>
        <v>793</v>
      </c>
      <c r="B794" s="119">
        <f t="shared" ca="1" si="36"/>
        <v>3.9354713170988632E-2</v>
      </c>
      <c r="C794" s="122">
        <f t="shared" ca="1" si="38"/>
        <v>539.21401876447123</v>
      </c>
      <c r="D794" s="126">
        <f t="shared" ca="1" si="38"/>
        <v>1030.4578682223578</v>
      </c>
    </row>
    <row r="795" spans="1:4" hidden="1" x14ac:dyDescent="0.25">
      <c r="A795" s="93">
        <f t="shared" si="37"/>
        <v>794</v>
      </c>
      <c r="B795" s="119">
        <f t="shared" ca="1" si="36"/>
        <v>-1.7019192793859703E-2</v>
      </c>
      <c r="C795" s="122">
        <f t="shared" ca="1" si="38"/>
        <v>1187.623759103205</v>
      </c>
      <c r="D795" s="126">
        <f t="shared" ca="1" si="38"/>
        <v>1271.225814777446</v>
      </c>
    </row>
    <row r="796" spans="1:4" hidden="1" x14ac:dyDescent="0.25">
      <c r="A796" s="93">
        <f t="shared" si="37"/>
        <v>795</v>
      </c>
      <c r="B796" s="119">
        <f t="shared" ca="1" si="36"/>
        <v>0.12442773679726321</v>
      </c>
      <c r="C796" s="122">
        <f t="shared" ca="1" si="38"/>
        <v>659.04000865411763</v>
      </c>
      <c r="D796" s="126">
        <f t="shared" ca="1" si="38"/>
        <v>2116.0198897804316</v>
      </c>
    </row>
    <row r="797" spans="1:4" hidden="1" x14ac:dyDescent="0.25">
      <c r="A797" s="93">
        <f t="shared" si="37"/>
        <v>796</v>
      </c>
      <c r="B797" s="119">
        <f t="shared" ca="1" si="36"/>
        <v>2.8795833794586424E-2</v>
      </c>
      <c r="C797" s="122">
        <f t="shared" ca="1" si="38"/>
        <v>621.81502481816074</v>
      </c>
      <c r="D797" s="126">
        <f t="shared" ca="1" si="38"/>
        <v>282.338409259331</v>
      </c>
    </row>
    <row r="798" spans="1:4" hidden="1" x14ac:dyDescent="0.25">
      <c r="A798" s="93">
        <f t="shared" si="37"/>
        <v>797</v>
      </c>
      <c r="B798" s="119">
        <f t="shared" ca="1" si="36"/>
        <v>0.12680812917636947</v>
      </c>
      <c r="C798" s="122">
        <f t="shared" ca="1" si="38"/>
        <v>201.60874118492103</v>
      </c>
      <c r="D798" s="126">
        <f t="shared" ca="1" si="38"/>
        <v>1587.3524045919216</v>
      </c>
    </row>
    <row r="799" spans="1:4" hidden="1" x14ac:dyDescent="0.25">
      <c r="A799" s="93">
        <f t="shared" si="37"/>
        <v>798</v>
      </c>
      <c r="B799" s="119">
        <f t="shared" ca="1" si="36"/>
        <v>3.9499409662462862E-2</v>
      </c>
      <c r="C799" s="122">
        <f t="shared" ca="1" si="38"/>
        <v>374.52471653617624</v>
      </c>
      <c r="D799" s="126">
        <f t="shared" ca="1" si="38"/>
        <v>1697.8200770011122</v>
      </c>
    </row>
    <row r="800" spans="1:4" hidden="1" x14ac:dyDescent="0.25">
      <c r="A800" s="93">
        <f t="shared" si="37"/>
        <v>799</v>
      </c>
      <c r="B800" s="119">
        <f t="shared" ca="1" si="36"/>
        <v>0.12028429374869509</v>
      </c>
      <c r="C800" s="122">
        <f t="shared" ca="1" si="38"/>
        <v>1188.5342924807974</v>
      </c>
      <c r="D800" s="126">
        <f t="shared" ca="1" si="38"/>
        <v>-258.38586791635589</v>
      </c>
    </row>
    <row r="801" spans="1:4" hidden="1" x14ac:dyDescent="0.25">
      <c r="A801" s="93">
        <f t="shared" si="37"/>
        <v>800</v>
      </c>
      <c r="B801" s="119">
        <f t="shared" ca="1" si="36"/>
        <v>5.765308705484485E-2</v>
      </c>
      <c r="C801" s="122">
        <f t="shared" ca="1" si="38"/>
        <v>711.19513380547085</v>
      </c>
      <c r="D801" s="126">
        <f t="shared" ca="1" si="38"/>
        <v>-258.6848464582547</v>
      </c>
    </row>
    <row r="802" spans="1:4" hidden="1" x14ac:dyDescent="0.25">
      <c r="A802" s="93">
        <f t="shared" si="37"/>
        <v>801</v>
      </c>
      <c r="B802" s="119">
        <f t="shared" ca="1" si="36"/>
        <v>2.4816593306868612E-2</v>
      </c>
      <c r="C802" s="122">
        <f t="shared" ca="1" si="38"/>
        <v>677.658265439753</v>
      </c>
      <c r="D802" s="126">
        <f t="shared" ca="1" si="38"/>
        <v>2148.6992783623555</v>
      </c>
    </row>
    <row r="803" spans="1:4" hidden="1" x14ac:dyDescent="0.25">
      <c r="A803" s="93">
        <f t="shared" si="37"/>
        <v>802</v>
      </c>
      <c r="B803" s="119">
        <f t="shared" ca="1" si="36"/>
        <v>-6.4231772903225459E-3</v>
      </c>
      <c r="C803" s="122">
        <f t="shared" ca="1" si="38"/>
        <v>610.18472387762472</v>
      </c>
      <c r="D803" s="126">
        <f t="shared" ca="1" si="38"/>
        <v>390.76133324699822</v>
      </c>
    </row>
    <row r="804" spans="1:4" hidden="1" x14ac:dyDescent="0.25">
      <c r="A804" s="93">
        <f t="shared" si="37"/>
        <v>803</v>
      </c>
      <c r="B804" s="119">
        <f t="shared" ca="1" si="36"/>
        <v>5.8981857324015063E-2</v>
      </c>
      <c r="C804" s="122">
        <f t="shared" ca="1" si="38"/>
        <v>722.62333883074848</v>
      </c>
      <c r="D804" s="126">
        <f t="shared" ca="1" si="38"/>
        <v>883.09317064485197</v>
      </c>
    </row>
    <row r="805" spans="1:4" hidden="1" x14ac:dyDescent="0.25">
      <c r="A805" s="93">
        <f t="shared" si="37"/>
        <v>804</v>
      </c>
      <c r="B805" s="119">
        <f t="shared" ca="1" si="36"/>
        <v>5.8245058115853413E-2</v>
      </c>
      <c r="C805" s="122">
        <f t="shared" ca="1" si="38"/>
        <v>242.8612877455061</v>
      </c>
      <c r="D805" s="126">
        <f t="shared" ca="1" si="38"/>
        <v>1857.2999467363916</v>
      </c>
    </row>
    <row r="806" spans="1:4" hidden="1" x14ac:dyDescent="0.25">
      <c r="A806" s="93">
        <f t="shared" si="37"/>
        <v>805</v>
      </c>
      <c r="B806" s="119">
        <f t="shared" ca="1" si="36"/>
        <v>9.4569867604172103E-2</v>
      </c>
      <c r="C806" s="122">
        <f t="shared" ca="1" si="38"/>
        <v>356.47900330165407</v>
      </c>
      <c r="D806" s="126">
        <f t="shared" ca="1" si="38"/>
        <v>1812.5884628295535</v>
      </c>
    </row>
    <row r="807" spans="1:4" hidden="1" x14ac:dyDescent="0.25">
      <c r="A807" s="93">
        <f t="shared" si="37"/>
        <v>806</v>
      </c>
      <c r="B807" s="119">
        <f t="shared" ca="1" si="36"/>
        <v>0.1554428484558599</v>
      </c>
      <c r="C807" s="122">
        <f t="shared" ca="1" si="38"/>
        <v>602.86092496036974</v>
      </c>
      <c r="D807" s="126">
        <f t="shared" ca="1" si="38"/>
        <v>2871.2408457785941</v>
      </c>
    </row>
    <row r="808" spans="1:4" hidden="1" x14ac:dyDescent="0.25">
      <c r="A808" s="93">
        <f t="shared" si="37"/>
        <v>807</v>
      </c>
      <c r="B808" s="119">
        <f t="shared" ca="1" si="36"/>
        <v>2.9518564162221591E-2</v>
      </c>
      <c r="C808" s="122">
        <f t="shared" ca="1" si="38"/>
        <v>463.36139354480906</v>
      </c>
      <c r="D808" s="126">
        <f t="shared" ca="1" si="38"/>
        <v>1956.0544853224221</v>
      </c>
    </row>
    <row r="809" spans="1:4" hidden="1" x14ac:dyDescent="0.25">
      <c r="A809" s="93">
        <f t="shared" si="37"/>
        <v>808</v>
      </c>
      <c r="B809" s="119">
        <f t="shared" ca="1" si="36"/>
        <v>7.7026248199838734E-2</v>
      </c>
      <c r="C809" s="122">
        <f t="shared" ca="1" si="38"/>
        <v>630.59520476004366</v>
      </c>
      <c r="D809" s="126">
        <f t="shared" ca="1" si="38"/>
        <v>329.22228688796667</v>
      </c>
    </row>
    <row r="810" spans="1:4" hidden="1" x14ac:dyDescent="0.25">
      <c r="A810" s="93">
        <f t="shared" si="37"/>
        <v>809</v>
      </c>
      <c r="B810" s="119">
        <f t="shared" ca="1" si="36"/>
        <v>2.8664594202218834E-2</v>
      </c>
      <c r="C810" s="122">
        <f t="shared" ca="1" si="38"/>
        <v>624.31843055120544</v>
      </c>
      <c r="D810" s="126">
        <f t="shared" ca="1" si="38"/>
        <v>2451.8319788612043</v>
      </c>
    </row>
    <row r="811" spans="1:4" hidden="1" x14ac:dyDescent="0.25">
      <c r="A811" s="93">
        <f t="shared" si="37"/>
        <v>810</v>
      </c>
      <c r="B811" s="119">
        <f t="shared" ca="1" si="36"/>
        <v>-2.0293417006765638E-2</v>
      </c>
      <c r="C811" s="122">
        <f t="shared" ca="1" si="38"/>
        <v>217.57090451757631</v>
      </c>
      <c r="D811" s="126">
        <f t="shared" ca="1" si="38"/>
        <v>571.25985842681257</v>
      </c>
    </row>
    <row r="812" spans="1:4" hidden="1" x14ac:dyDescent="0.25">
      <c r="A812" s="93">
        <f t="shared" si="37"/>
        <v>811</v>
      </c>
      <c r="B812" s="119">
        <f t="shared" ca="1" si="36"/>
        <v>0.11224004573937371</v>
      </c>
      <c r="C812" s="122">
        <f t="shared" ca="1" si="38"/>
        <v>1017.3617830946963</v>
      </c>
      <c r="D812" s="126">
        <f t="shared" ca="1" si="38"/>
        <v>2599.2340740371146</v>
      </c>
    </row>
    <row r="813" spans="1:4" hidden="1" x14ac:dyDescent="0.25">
      <c r="A813" s="93">
        <f t="shared" si="37"/>
        <v>812</v>
      </c>
      <c r="B813" s="119">
        <f t="shared" ca="1" si="36"/>
        <v>1.5137728490186429E-2</v>
      </c>
      <c r="C813" s="122">
        <f t="shared" ca="1" si="38"/>
        <v>429.30521963412025</v>
      </c>
      <c r="D813" s="126">
        <f t="shared" ca="1" si="38"/>
        <v>716.49093382608294</v>
      </c>
    </row>
    <row r="814" spans="1:4" hidden="1" x14ac:dyDescent="0.25">
      <c r="A814" s="93">
        <f t="shared" si="37"/>
        <v>813</v>
      </c>
      <c r="B814" s="119">
        <f t="shared" ca="1" si="36"/>
        <v>-4.9241426764159782E-3</v>
      </c>
      <c r="C814" s="122">
        <f t="shared" ca="1" si="38"/>
        <v>752.39209324915316</v>
      </c>
      <c r="D814" s="126">
        <f t="shared" ca="1" si="38"/>
        <v>2141.648686625349</v>
      </c>
    </row>
    <row r="815" spans="1:4" hidden="1" x14ac:dyDescent="0.25">
      <c r="A815" s="93">
        <f t="shared" si="37"/>
        <v>814</v>
      </c>
      <c r="B815" s="119">
        <f t="shared" ca="1" si="36"/>
        <v>1.9636833896082909E-3</v>
      </c>
      <c r="C815" s="122">
        <f t="shared" ca="1" si="38"/>
        <v>445.65179676806167</v>
      </c>
      <c r="D815" s="126">
        <f t="shared" ca="1" si="38"/>
        <v>291.69822438840788</v>
      </c>
    </row>
    <row r="816" spans="1:4" hidden="1" x14ac:dyDescent="0.25">
      <c r="A816" s="93">
        <f t="shared" si="37"/>
        <v>815</v>
      </c>
      <c r="B816" s="119">
        <f t="shared" ca="1" si="36"/>
        <v>4.2720788546772671E-2</v>
      </c>
      <c r="C816" s="122">
        <f t="shared" ca="1" si="38"/>
        <v>667.23681174084447</v>
      </c>
      <c r="D816" s="126">
        <f t="shared" ca="1" si="38"/>
        <v>357.11004596604289</v>
      </c>
    </row>
    <row r="817" spans="1:4" hidden="1" x14ac:dyDescent="0.25">
      <c r="A817" s="93">
        <f t="shared" si="37"/>
        <v>816</v>
      </c>
      <c r="B817" s="119">
        <f t="shared" ca="1" si="36"/>
        <v>5.3434729949287829E-2</v>
      </c>
      <c r="C817" s="122">
        <f t="shared" ca="1" si="38"/>
        <v>277.15338532890274</v>
      </c>
      <c r="D817" s="126">
        <f t="shared" ca="1" si="38"/>
        <v>308.08607708892794</v>
      </c>
    </row>
    <row r="818" spans="1:4" hidden="1" x14ac:dyDescent="0.25">
      <c r="A818" s="93">
        <f t="shared" si="37"/>
        <v>817</v>
      </c>
      <c r="B818" s="119">
        <f t="shared" ca="1" si="36"/>
        <v>9.4140146074507117E-2</v>
      </c>
      <c r="C818" s="122">
        <f t="shared" ca="1" si="38"/>
        <v>-121.22329904877222</v>
      </c>
      <c r="D818" s="126">
        <f t="shared" ca="1" si="38"/>
        <v>517.20447862752974</v>
      </c>
    </row>
    <row r="819" spans="1:4" hidden="1" x14ac:dyDescent="0.25">
      <c r="A819" s="93">
        <f t="shared" si="37"/>
        <v>818</v>
      </c>
      <c r="B819" s="119">
        <f t="shared" ca="1" si="36"/>
        <v>0.13809791981353348</v>
      </c>
      <c r="C819" s="122">
        <f t="shared" ca="1" si="38"/>
        <v>-117.21562030232371</v>
      </c>
      <c r="D819" s="126">
        <f t="shared" ca="1" si="38"/>
        <v>3354.6255251469952</v>
      </c>
    </row>
    <row r="820" spans="1:4" hidden="1" x14ac:dyDescent="0.25">
      <c r="A820" s="93">
        <f t="shared" si="37"/>
        <v>819</v>
      </c>
      <c r="B820" s="119">
        <f t="shared" ca="1" si="36"/>
        <v>1.6231078946455806E-2</v>
      </c>
      <c r="C820" s="122">
        <f t="shared" ca="1" si="38"/>
        <v>86.971922411470416</v>
      </c>
      <c r="D820" s="126">
        <f t="shared" ca="1" si="38"/>
        <v>1549.7290121358737</v>
      </c>
    </row>
    <row r="821" spans="1:4" hidden="1" x14ac:dyDescent="0.25">
      <c r="A821" s="93">
        <f t="shared" si="37"/>
        <v>820</v>
      </c>
      <c r="B821" s="119">
        <f t="shared" ca="1" si="36"/>
        <v>9.686491151011653E-2</v>
      </c>
      <c r="C821" s="122">
        <f t="shared" ca="1" si="38"/>
        <v>621.44115551987511</v>
      </c>
      <c r="D821" s="126">
        <f t="shared" ca="1" si="38"/>
        <v>2148.2407997100136</v>
      </c>
    </row>
    <row r="822" spans="1:4" hidden="1" x14ac:dyDescent="0.25">
      <c r="A822" s="93">
        <f t="shared" si="37"/>
        <v>821</v>
      </c>
      <c r="B822" s="119">
        <f t="shared" ca="1" si="36"/>
        <v>2.5765720500368888E-2</v>
      </c>
      <c r="C822" s="122">
        <f t="shared" ca="1" si="38"/>
        <v>-136.5447093064206</v>
      </c>
      <c r="D822" s="126">
        <f t="shared" ca="1" si="38"/>
        <v>518.61832360687345</v>
      </c>
    </row>
    <row r="823" spans="1:4" hidden="1" x14ac:dyDescent="0.25">
      <c r="A823" s="93">
        <f t="shared" si="37"/>
        <v>822</v>
      </c>
      <c r="B823" s="119">
        <f t="shared" ca="1" si="36"/>
        <v>7.423394327029989E-2</v>
      </c>
      <c r="C823" s="122">
        <f t="shared" ca="1" si="38"/>
        <v>1794.1780599175102</v>
      </c>
      <c r="D823" s="126">
        <f t="shared" ca="1" si="38"/>
        <v>879.10728544774656</v>
      </c>
    </row>
    <row r="824" spans="1:4" hidden="1" x14ac:dyDescent="0.25">
      <c r="A824" s="93">
        <f t="shared" si="37"/>
        <v>823</v>
      </c>
      <c r="B824" s="119">
        <f t="shared" ca="1" si="36"/>
        <v>-6.408357109567768E-2</v>
      </c>
      <c r="C824" s="122">
        <f t="shared" ca="1" si="38"/>
        <v>522.46348056664669</v>
      </c>
      <c r="D824" s="126">
        <f t="shared" ca="1" si="38"/>
        <v>2284.0363934655134</v>
      </c>
    </row>
    <row r="825" spans="1:4" hidden="1" x14ac:dyDescent="0.25">
      <c r="A825" s="93">
        <f t="shared" si="37"/>
        <v>824</v>
      </c>
      <c r="B825" s="119">
        <f t="shared" ca="1" si="36"/>
        <v>2.5458740859108264E-2</v>
      </c>
      <c r="C825" s="122">
        <f t="shared" ca="1" si="38"/>
        <v>52.19542180189103</v>
      </c>
      <c r="D825" s="126">
        <f t="shared" ca="1" si="38"/>
        <v>841.57206422282491</v>
      </c>
    </row>
    <row r="826" spans="1:4" hidden="1" x14ac:dyDescent="0.25">
      <c r="A826" s="93">
        <f t="shared" si="37"/>
        <v>825</v>
      </c>
      <c r="B826" s="119">
        <f t="shared" ca="1" si="36"/>
        <v>2.6250801280434888E-2</v>
      </c>
      <c r="C826" s="122">
        <f t="shared" ca="1" si="38"/>
        <v>269.51727353529702</v>
      </c>
      <c r="D826" s="126">
        <f t="shared" ca="1" si="38"/>
        <v>2342.3252119366371</v>
      </c>
    </row>
    <row r="827" spans="1:4" hidden="1" x14ac:dyDescent="0.25">
      <c r="A827" s="93">
        <f t="shared" si="37"/>
        <v>826</v>
      </c>
      <c r="B827" s="119">
        <f t="shared" ca="1" si="36"/>
        <v>4.2533090112562073E-2</v>
      </c>
      <c r="C827" s="122">
        <f t="shared" ca="1" si="38"/>
        <v>253.24505015350246</v>
      </c>
      <c r="D827" s="126">
        <f t="shared" ca="1" si="38"/>
        <v>248.95092098294344</v>
      </c>
    </row>
    <row r="828" spans="1:4" hidden="1" x14ac:dyDescent="0.25">
      <c r="A828" s="93">
        <f t="shared" si="37"/>
        <v>827</v>
      </c>
      <c r="B828" s="119">
        <f t="shared" ca="1" si="36"/>
        <v>4.4523564590720273E-2</v>
      </c>
      <c r="C828" s="122">
        <f t="shared" ca="1" si="38"/>
        <v>343.95769336186049</v>
      </c>
      <c r="D828" s="126">
        <f t="shared" ca="1" si="38"/>
        <v>716.13922713758382</v>
      </c>
    </row>
    <row r="829" spans="1:4" hidden="1" x14ac:dyDescent="0.25">
      <c r="A829" s="93">
        <f t="shared" si="37"/>
        <v>828</v>
      </c>
      <c r="B829" s="119">
        <f t="shared" ca="1" si="36"/>
        <v>3.0202317539905751E-2</v>
      </c>
      <c r="C829" s="122">
        <f t="shared" ca="1" si="38"/>
        <v>-367.47486807990458</v>
      </c>
      <c r="D829" s="126">
        <f t="shared" ca="1" si="38"/>
        <v>1852.5659257462262</v>
      </c>
    </row>
    <row r="830" spans="1:4" hidden="1" x14ac:dyDescent="0.25">
      <c r="A830" s="93">
        <f t="shared" si="37"/>
        <v>829</v>
      </c>
      <c r="B830" s="119">
        <f t="shared" ca="1" si="36"/>
        <v>0.10787018588928934</v>
      </c>
      <c r="C830" s="122">
        <f t="shared" ca="1" si="38"/>
        <v>110.16441241540787</v>
      </c>
      <c r="D830" s="126">
        <f t="shared" ca="1" si="38"/>
        <v>1853.7593598217204</v>
      </c>
    </row>
    <row r="831" spans="1:4" hidden="1" x14ac:dyDescent="0.25">
      <c r="A831" s="93">
        <f t="shared" si="37"/>
        <v>830</v>
      </c>
      <c r="B831" s="119">
        <f t="shared" ca="1" si="36"/>
        <v>4.9840770364897355E-2</v>
      </c>
      <c r="C831" s="122">
        <f t="shared" ca="1" si="38"/>
        <v>1219.5067456740667</v>
      </c>
      <c r="D831" s="126">
        <f t="shared" ca="1" si="38"/>
        <v>1564.9789090890915</v>
      </c>
    </row>
    <row r="832" spans="1:4" hidden="1" x14ac:dyDescent="0.25">
      <c r="A832" s="93">
        <f t="shared" si="37"/>
        <v>831</v>
      </c>
      <c r="B832" s="119">
        <f t="shared" ca="1" si="36"/>
        <v>4.6920099053254997E-2</v>
      </c>
      <c r="C832" s="122">
        <f t="shared" ca="1" si="38"/>
        <v>1331.0752876357055</v>
      </c>
      <c r="D832" s="126">
        <f t="shared" ca="1" si="38"/>
        <v>853.5396638846961</v>
      </c>
    </row>
    <row r="833" spans="1:4" hidden="1" x14ac:dyDescent="0.25">
      <c r="A833" s="93">
        <f t="shared" si="37"/>
        <v>832</v>
      </c>
      <c r="B833" s="119">
        <f t="shared" ca="1" si="36"/>
        <v>1.8733096818770723E-3</v>
      </c>
      <c r="C833" s="122">
        <f t="shared" ca="1" si="38"/>
        <v>-53.304176881936314</v>
      </c>
      <c r="D833" s="126">
        <f t="shared" ca="1" si="38"/>
        <v>1260.8569772735884</v>
      </c>
    </row>
    <row r="834" spans="1:4" hidden="1" x14ac:dyDescent="0.25">
      <c r="A834" s="93">
        <f t="shared" si="37"/>
        <v>833</v>
      </c>
      <c r="B834" s="119">
        <f t="shared" ref="B834:B897" ca="1" si="39">$B$1*(_xlfn.NORM.INV(RAND(),$G$1,$I$1))</f>
        <v>5.8949024399839754E-2</v>
      </c>
      <c r="C834" s="122">
        <f t="shared" ca="1" si="38"/>
        <v>1464.9146312468058</v>
      </c>
      <c r="D834" s="126">
        <f t="shared" ca="1" si="38"/>
        <v>83.070720965158785</v>
      </c>
    </row>
    <row r="835" spans="1:4" hidden="1" x14ac:dyDescent="0.25">
      <c r="A835" s="93">
        <f t="shared" ref="A835:A898" si="40">1+A834</f>
        <v>834</v>
      </c>
      <c r="B835" s="119">
        <f t="shared" ca="1" si="39"/>
        <v>0.14911609452433899</v>
      </c>
      <c r="C835" s="122">
        <f t="shared" ca="1" si="38"/>
        <v>1072.348285055939</v>
      </c>
      <c r="D835" s="126">
        <f t="shared" ca="1" si="38"/>
        <v>488.02309800764385</v>
      </c>
    </row>
    <row r="836" spans="1:4" hidden="1" x14ac:dyDescent="0.25">
      <c r="A836" s="93">
        <f t="shared" si="40"/>
        <v>835</v>
      </c>
      <c r="B836" s="119">
        <f t="shared" ca="1" si="39"/>
        <v>6.5961500408138557E-2</v>
      </c>
      <c r="C836" s="122">
        <f t="shared" ref="C836:D899" ca="1" si="41">(_xlfn.NORM.INV(RAND(),$G$1*C$1,$I$1*C$1))</f>
        <v>944.88833692227877</v>
      </c>
      <c r="D836" s="126">
        <f t="shared" ca="1" si="41"/>
        <v>1194.5429994481121</v>
      </c>
    </row>
    <row r="837" spans="1:4" hidden="1" x14ac:dyDescent="0.25">
      <c r="A837" s="93">
        <f t="shared" si="40"/>
        <v>836</v>
      </c>
      <c r="B837" s="119">
        <f t="shared" ca="1" si="39"/>
        <v>1.9411034263525379E-2</v>
      </c>
      <c r="C837" s="122">
        <f t="shared" ca="1" si="41"/>
        <v>-88.425064822170725</v>
      </c>
      <c r="D837" s="126">
        <f t="shared" ca="1" si="41"/>
        <v>-530.78664106750125</v>
      </c>
    </row>
    <row r="838" spans="1:4" hidden="1" x14ac:dyDescent="0.25">
      <c r="A838" s="93">
        <f t="shared" si="40"/>
        <v>837</v>
      </c>
      <c r="B838" s="119">
        <f t="shared" ca="1" si="39"/>
        <v>9.2683619210122262E-2</v>
      </c>
      <c r="C838" s="122">
        <f t="shared" ca="1" si="41"/>
        <v>433.73804018435015</v>
      </c>
      <c r="D838" s="126">
        <f t="shared" ca="1" si="41"/>
        <v>350.04130885031748</v>
      </c>
    </row>
    <row r="839" spans="1:4" hidden="1" x14ac:dyDescent="0.25">
      <c r="A839" s="93">
        <f t="shared" si="40"/>
        <v>838</v>
      </c>
      <c r="B839" s="119">
        <f t="shared" ca="1" si="39"/>
        <v>0.10378174547412866</v>
      </c>
      <c r="C839" s="122">
        <f t="shared" ca="1" si="41"/>
        <v>1246.8924093903556</v>
      </c>
      <c r="D839" s="126">
        <f t="shared" ca="1" si="41"/>
        <v>85.32993014571764</v>
      </c>
    </row>
    <row r="840" spans="1:4" hidden="1" x14ac:dyDescent="0.25">
      <c r="A840" s="93">
        <f t="shared" si="40"/>
        <v>839</v>
      </c>
      <c r="B840" s="119">
        <f t="shared" ca="1" si="39"/>
        <v>8.3372951755522562E-2</v>
      </c>
      <c r="C840" s="122">
        <f t="shared" ca="1" si="41"/>
        <v>-310.04190271561799</v>
      </c>
      <c r="D840" s="126">
        <f t="shared" ca="1" si="41"/>
        <v>610.20537912386089</v>
      </c>
    </row>
    <row r="841" spans="1:4" hidden="1" x14ac:dyDescent="0.25">
      <c r="A841" s="93">
        <f t="shared" si="40"/>
        <v>840</v>
      </c>
      <c r="B841" s="119">
        <f t="shared" ca="1" si="39"/>
        <v>0.10090408317260441</v>
      </c>
      <c r="C841" s="122">
        <f t="shared" ca="1" si="41"/>
        <v>1358.7184902696094</v>
      </c>
      <c r="D841" s="126">
        <f t="shared" ca="1" si="41"/>
        <v>-691.42450480365983</v>
      </c>
    </row>
    <row r="842" spans="1:4" hidden="1" x14ac:dyDescent="0.25">
      <c r="A842" s="93">
        <f t="shared" si="40"/>
        <v>841</v>
      </c>
      <c r="B842" s="119">
        <f t="shared" ca="1" si="39"/>
        <v>3.1456900793971246E-2</v>
      </c>
      <c r="C842" s="122">
        <f t="shared" ca="1" si="41"/>
        <v>527.68706990514215</v>
      </c>
      <c r="D842" s="126">
        <f t="shared" ca="1" si="41"/>
        <v>304.67139384329914</v>
      </c>
    </row>
    <row r="843" spans="1:4" hidden="1" x14ac:dyDescent="0.25">
      <c r="A843" s="93">
        <f t="shared" si="40"/>
        <v>842</v>
      </c>
      <c r="B843" s="119">
        <f t="shared" ca="1" si="39"/>
        <v>3.0593347446952343E-2</v>
      </c>
      <c r="C843" s="122">
        <f t="shared" ca="1" si="41"/>
        <v>15.898700423647426</v>
      </c>
      <c r="D843" s="126">
        <f t="shared" ca="1" si="41"/>
        <v>19.735777002233476</v>
      </c>
    </row>
    <row r="844" spans="1:4" hidden="1" x14ac:dyDescent="0.25">
      <c r="A844" s="93">
        <f t="shared" si="40"/>
        <v>843</v>
      </c>
      <c r="B844" s="119">
        <f t="shared" ca="1" si="39"/>
        <v>4.4467642113055886E-2</v>
      </c>
      <c r="C844" s="122">
        <f t="shared" ca="1" si="41"/>
        <v>731.2429414859788</v>
      </c>
      <c r="D844" s="126">
        <f t="shared" ca="1" si="41"/>
        <v>724.59444028899998</v>
      </c>
    </row>
    <row r="845" spans="1:4" hidden="1" x14ac:dyDescent="0.25">
      <c r="A845" s="93">
        <f t="shared" si="40"/>
        <v>844</v>
      </c>
      <c r="B845" s="119">
        <f t="shared" ca="1" si="39"/>
        <v>6.6467101677772922E-2</v>
      </c>
      <c r="C845" s="122">
        <f t="shared" ca="1" si="41"/>
        <v>49.708464292843928</v>
      </c>
      <c r="D845" s="126">
        <f t="shared" ca="1" si="41"/>
        <v>230.4936787058723</v>
      </c>
    </row>
    <row r="846" spans="1:4" hidden="1" x14ac:dyDescent="0.25">
      <c r="A846" s="93">
        <f t="shared" si="40"/>
        <v>845</v>
      </c>
      <c r="B846" s="119">
        <f t="shared" ca="1" si="39"/>
        <v>5.9371949417661149E-2</v>
      </c>
      <c r="C846" s="122">
        <f t="shared" ca="1" si="41"/>
        <v>299.53821985496415</v>
      </c>
      <c r="D846" s="126">
        <f t="shared" ca="1" si="41"/>
        <v>1508.0158219881416</v>
      </c>
    </row>
    <row r="847" spans="1:4" hidden="1" x14ac:dyDescent="0.25">
      <c r="A847" s="93">
        <f t="shared" si="40"/>
        <v>846</v>
      </c>
      <c r="B847" s="119">
        <f t="shared" ca="1" si="39"/>
        <v>0.11015281591858825</v>
      </c>
      <c r="C847" s="122">
        <f t="shared" ca="1" si="41"/>
        <v>1208.4223382617406</v>
      </c>
      <c r="D847" s="126">
        <f t="shared" ca="1" si="41"/>
        <v>533.28135978273679</v>
      </c>
    </row>
    <row r="848" spans="1:4" hidden="1" x14ac:dyDescent="0.25">
      <c r="A848" s="93">
        <f t="shared" si="40"/>
        <v>847</v>
      </c>
      <c r="B848" s="119">
        <f t="shared" ca="1" si="39"/>
        <v>5.6584001257473406E-2</v>
      </c>
      <c r="C848" s="122">
        <f t="shared" ca="1" si="41"/>
        <v>-519.15737084958846</v>
      </c>
      <c r="D848" s="126">
        <f t="shared" ca="1" si="41"/>
        <v>-193.02705112017293</v>
      </c>
    </row>
    <row r="849" spans="1:4" hidden="1" x14ac:dyDescent="0.25">
      <c r="A849" s="93">
        <f t="shared" si="40"/>
        <v>848</v>
      </c>
      <c r="B849" s="119">
        <f t="shared" ca="1" si="39"/>
        <v>0.12272934759163899</v>
      </c>
      <c r="C849" s="122">
        <f t="shared" ca="1" si="41"/>
        <v>780.01424962032127</v>
      </c>
      <c r="D849" s="126">
        <f t="shared" ca="1" si="41"/>
        <v>-307.55904982191805</v>
      </c>
    </row>
    <row r="850" spans="1:4" hidden="1" x14ac:dyDescent="0.25">
      <c r="A850" s="93">
        <f t="shared" si="40"/>
        <v>849</v>
      </c>
      <c r="B850" s="119">
        <f t="shared" ca="1" si="39"/>
        <v>-1.9499829010941758E-2</v>
      </c>
      <c r="C850" s="122">
        <f t="shared" ca="1" si="41"/>
        <v>-68.252918065714084</v>
      </c>
      <c r="D850" s="126">
        <f t="shared" ca="1" si="41"/>
        <v>1407.5676346859179</v>
      </c>
    </row>
    <row r="851" spans="1:4" hidden="1" x14ac:dyDescent="0.25">
      <c r="A851" s="93">
        <f t="shared" si="40"/>
        <v>850</v>
      </c>
      <c r="B851" s="119">
        <f t="shared" ca="1" si="39"/>
        <v>7.5643323315288905E-2</v>
      </c>
      <c r="C851" s="122">
        <f t="shared" ca="1" si="41"/>
        <v>257.36045261743232</v>
      </c>
      <c r="D851" s="126">
        <f t="shared" ca="1" si="41"/>
        <v>201.68011213793477</v>
      </c>
    </row>
    <row r="852" spans="1:4" hidden="1" x14ac:dyDescent="0.25">
      <c r="A852" s="93">
        <f t="shared" si="40"/>
        <v>851</v>
      </c>
      <c r="B852" s="119">
        <f t="shared" ca="1" si="39"/>
        <v>2.4384123197114738E-2</v>
      </c>
      <c r="C852" s="122">
        <f t="shared" ca="1" si="41"/>
        <v>-102.81929214840852</v>
      </c>
      <c r="D852" s="126">
        <f t="shared" ca="1" si="41"/>
        <v>1239.1357507474281</v>
      </c>
    </row>
    <row r="853" spans="1:4" hidden="1" x14ac:dyDescent="0.25">
      <c r="A853" s="93">
        <f t="shared" si="40"/>
        <v>852</v>
      </c>
      <c r="B853" s="119">
        <f t="shared" ca="1" si="39"/>
        <v>2.4846185598229528E-3</v>
      </c>
      <c r="C853" s="122">
        <f t="shared" ca="1" si="41"/>
        <v>191.11613268767661</v>
      </c>
      <c r="D853" s="126">
        <f t="shared" ca="1" si="41"/>
        <v>1007.0883587138303</v>
      </c>
    </row>
    <row r="854" spans="1:4" hidden="1" x14ac:dyDescent="0.25">
      <c r="A854" s="93">
        <f t="shared" si="40"/>
        <v>853</v>
      </c>
      <c r="B854" s="119">
        <f t="shared" ca="1" si="39"/>
        <v>-5.443600173846122E-2</v>
      </c>
      <c r="C854" s="122">
        <f t="shared" ca="1" si="41"/>
        <v>-141.71737850714919</v>
      </c>
      <c r="D854" s="126">
        <f t="shared" ca="1" si="41"/>
        <v>798.36450697875466</v>
      </c>
    </row>
    <row r="855" spans="1:4" hidden="1" x14ac:dyDescent="0.25">
      <c r="A855" s="93">
        <f t="shared" si="40"/>
        <v>854</v>
      </c>
      <c r="B855" s="119">
        <f t="shared" ca="1" si="39"/>
        <v>0.11780491998673531</v>
      </c>
      <c r="C855" s="122">
        <f t="shared" ca="1" si="41"/>
        <v>538.8040547845975</v>
      </c>
      <c r="D855" s="126">
        <f t="shared" ca="1" si="41"/>
        <v>2571.6567387032583</v>
      </c>
    </row>
    <row r="856" spans="1:4" hidden="1" x14ac:dyDescent="0.25">
      <c r="A856" s="93">
        <f t="shared" si="40"/>
        <v>855</v>
      </c>
      <c r="B856" s="119">
        <f t="shared" ca="1" si="39"/>
        <v>5.0741751440030562E-2</v>
      </c>
      <c r="C856" s="122">
        <f t="shared" ca="1" si="41"/>
        <v>93.448200049727689</v>
      </c>
      <c r="D856" s="126">
        <f t="shared" ca="1" si="41"/>
        <v>1432.599999307939</v>
      </c>
    </row>
    <row r="857" spans="1:4" hidden="1" x14ac:dyDescent="0.25">
      <c r="A857" s="93">
        <f t="shared" si="40"/>
        <v>856</v>
      </c>
      <c r="B857" s="119">
        <f t="shared" ca="1" si="39"/>
        <v>3.2853307484798026E-2</v>
      </c>
      <c r="C857" s="122">
        <f t="shared" ca="1" si="41"/>
        <v>231.13346454901557</v>
      </c>
      <c r="D857" s="126">
        <f t="shared" ca="1" si="41"/>
        <v>1839.8592247528809</v>
      </c>
    </row>
    <row r="858" spans="1:4" hidden="1" x14ac:dyDescent="0.25">
      <c r="A858" s="93">
        <f t="shared" si="40"/>
        <v>857</v>
      </c>
      <c r="B858" s="119">
        <f t="shared" ca="1" si="39"/>
        <v>-8.9238615772337729E-3</v>
      </c>
      <c r="C858" s="122">
        <f t="shared" ca="1" si="41"/>
        <v>982.51537662946373</v>
      </c>
      <c r="D858" s="126">
        <f t="shared" ca="1" si="41"/>
        <v>402.56098919477699</v>
      </c>
    </row>
    <row r="859" spans="1:4" hidden="1" x14ac:dyDescent="0.25">
      <c r="A859" s="93">
        <f t="shared" si="40"/>
        <v>858</v>
      </c>
      <c r="B859" s="119">
        <f t="shared" ca="1" si="39"/>
        <v>1.5883166664492479E-2</v>
      </c>
      <c r="C859" s="122">
        <f t="shared" ca="1" si="41"/>
        <v>1111.7149955567675</v>
      </c>
      <c r="D859" s="126">
        <f t="shared" ca="1" si="41"/>
        <v>-601.24185490773652</v>
      </c>
    </row>
    <row r="860" spans="1:4" hidden="1" x14ac:dyDescent="0.25">
      <c r="A860" s="93">
        <f t="shared" si="40"/>
        <v>859</v>
      </c>
      <c r="B860" s="119">
        <f t="shared" ca="1" si="39"/>
        <v>8.0799065867378811E-2</v>
      </c>
      <c r="C860" s="122">
        <f t="shared" ca="1" si="41"/>
        <v>-162.5708063745775</v>
      </c>
      <c r="D860" s="126">
        <f t="shared" ca="1" si="41"/>
        <v>-1176.1050429349843</v>
      </c>
    </row>
    <row r="861" spans="1:4" hidden="1" x14ac:dyDescent="0.25">
      <c r="A861" s="93">
        <f t="shared" si="40"/>
        <v>860</v>
      </c>
      <c r="B861" s="119">
        <f t="shared" ca="1" si="39"/>
        <v>9.3256297681185693E-2</v>
      </c>
      <c r="C861" s="122">
        <f t="shared" ca="1" si="41"/>
        <v>530.50392586550163</v>
      </c>
      <c r="D861" s="126">
        <f t="shared" ca="1" si="41"/>
        <v>847.47618454412077</v>
      </c>
    </row>
    <row r="862" spans="1:4" hidden="1" x14ac:dyDescent="0.25">
      <c r="A862" s="93">
        <f t="shared" si="40"/>
        <v>861</v>
      </c>
      <c r="B862" s="119">
        <f t="shared" ca="1" si="39"/>
        <v>2.9696223757078151E-2</v>
      </c>
      <c r="C862" s="122">
        <f t="shared" ca="1" si="41"/>
        <v>101.45442791435789</v>
      </c>
      <c r="D862" s="126">
        <f t="shared" ca="1" si="41"/>
        <v>917.52571449990091</v>
      </c>
    </row>
    <row r="863" spans="1:4" hidden="1" x14ac:dyDescent="0.25">
      <c r="A863" s="93">
        <f t="shared" si="40"/>
        <v>862</v>
      </c>
      <c r="B863" s="119">
        <f t="shared" ca="1" si="39"/>
        <v>8.1422932034888984E-2</v>
      </c>
      <c r="C863" s="122">
        <f t="shared" ca="1" si="41"/>
        <v>-263.1881447755934</v>
      </c>
      <c r="D863" s="126">
        <f t="shared" ca="1" si="41"/>
        <v>965.59238294620275</v>
      </c>
    </row>
    <row r="864" spans="1:4" hidden="1" x14ac:dyDescent="0.25">
      <c r="A864" s="93">
        <f t="shared" si="40"/>
        <v>863</v>
      </c>
      <c r="B864" s="119">
        <f t="shared" ca="1" si="39"/>
        <v>1.4006029820527226E-2</v>
      </c>
      <c r="C864" s="122">
        <f t="shared" ca="1" si="41"/>
        <v>639.23632782465779</v>
      </c>
      <c r="D864" s="126">
        <f t="shared" ca="1" si="41"/>
        <v>827.55058424602623</v>
      </c>
    </row>
    <row r="865" spans="1:4" hidden="1" x14ac:dyDescent="0.25">
      <c r="A865" s="93">
        <f t="shared" si="40"/>
        <v>864</v>
      </c>
      <c r="B865" s="119">
        <f t="shared" ca="1" si="39"/>
        <v>0.10552848664562942</v>
      </c>
      <c r="C865" s="122">
        <f t="shared" ca="1" si="41"/>
        <v>89.19090228017734</v>
      </c>
      <c r="D865" s="126">
        <f t="shared" ca="1" si="41"/>
        <v>1139.570308327575</v>
      </c>
    </row>
    <row r="866" spans="1:4" hidden="1" x14ac:dyDescent="0.25">
      <c r="A866" s="93">
        <f t="shared" si="40"/>
        <v>865</v>
      </c>
      <c r="B866" s="119">
        <f t="shared" ca="1" si="39"/>
        <v>5.9335914198279979E-2</v>
      </c>
      <c r="C866" s="122">
        <f t="shared" ca="1" si="41"/>
        <v>69.672341940244621</v>
      </c>
      <c r="D866" s="126">
        <f t="shared" ca="1" si="41"/>
        <v>-51.470381784778056</v>
      </c>
    </row>
    <row r="867" spans="1:4" hidden="1" x14ac:dyDescent="0.25">
      <c r="A867" s="93">
        <f t="shared" si="40"/>
        <v>866</v>
      </c>
      <c r="B867" s="119">
        <f t="shared" ca="1" si="39"/>
        <v>6.1898771556014545E-2</v>
      </c>
      <c r="C867" s="122">
        <f t="shared" ca="1" si="41"/>
        <v>0.68011889025262917</v>
      </c>
      <c r="D867" s="126">
        <f t="shared" ca="1" si="41"/>
        <v>414.86028398204644</v>
      </c>
    </row>
    <row r="868" spans="1:4" hidden="1" x14ac:dyDescent="0.25">
      <c r="A868" s="93">
        <f t="shared" si="40"/>
        <v>867</v>
      </c>
      <c r="B868" s="119">
        <f t="shared" ca="1" si="39"/>
        <v>3.0375429557328019E-2</v>
      </c>
      <c r="C868" s="122">
        <f t="shared" ca="1" si="41"/>
        <v>285.38995968023602</v>
      </c>
      <c r="D868" s="126">
        <f t="shared" ca="1" si="41"/>
        <v>-485.66378095789787</v>
      </c>
    </row>
    <row r="869" spans="1:4" hidden="1" x14ac:dyDescent="0.25">
      <c r="A869" s="93">
        <f t="shared" si="40"/>
        <v>868</v>
      </c>
      <c r="B869" s="119">
        <f t="shared" ca="1" si="39"/>
        <v>2.993395349521167E-2</v>
      </c>
      <c r="C869" s="122">
        <f t="shared" ca="1" si="41"/>
        <v>253.44487404112624</v>
      </c>
      <c r="D869" s="126">
        <f t="shared" ca="1" si="41"/>
        <v>1292.4232183654833</v>
      </c>
    </row>
    <row r="870" spans="1:4" hidden="1" x14ac:dyDescent="0.25">
      <c r="A870" s="93">
        <f t="shared" si="40"/>
        <v>869</v>
      </c>
      <c r="B870" s="119">
        <f t="shared" ca="1" si="39"/>
        <v>7.7423289771272746E-2</v>
      </c>
      <c r="C870" s="122">
        <f t="shared" ca="1" si="41"/>
        <v>320.70849551451738</v>
      </c>
      <c r="D870" s="126">
        <f t="shared" ca="1" si="41"/>
        <v>-324.18260543779161</v>
      </c>
    </row>
    <row r="871" spans="1:4" hidden="1" x14ac:dyDescent="0.25">
      <c r="A871" s="93">
        <f t="shared" si="40"/>
        <v>870</v>
      </c>
      <c r="B871" s="119">
        <f t="shared" ca="1" si="39"/>
        <v>1.9126783016860972E-2</v>
      </c>
      <c r="C871" s="122">
        <f t="shared" ca="1" si="41"/>
        <v>988.77125745527746</v>
      </c>
      <c r="D871" s="126">
        <f t="shared" ca="1" si="41"/>
        <v>1502.8289343152528</v>
      </c>
    </row>
    <row r="872" spans="1:4" hidden="1" x14ac:dyDescent="0.25">
      <c r="A872" s="93">
        <f t="shared" si="40"/>
        <v>871</v>
      </c>
      <c r="B872" s="119">
        <f t="shared" ca="1" si="39"/>
        <v>3.4150399378593516E-2</v>
      </c>
      <c r="C872" s="122">
        <f t="shared" ca="1" si="41"/>
        <v>612.93032564484201</v>
      </c>
      <c r="D872" s="126">
        <f t="shared" ca="1" si="41"/>
        <v>-213.16699947352754</v>
      </c>
    </row>
    <row r="873" spans="1:4" hidden="1" x14ac:dyDescent="0.25">
      <c r="A873" s="93">
        <f t="shared" si="40"/>
        <v>872</v>
      </c>
      <c r="B873" s="119">
        <f t="shared" ca="1" si="39"/>
        <v>3.4030396021298301E-2</v>
      </c>
      <c r="C873" s="122">
        <f t="shared" ca="1" si="41"/>
        <v>106.4904403784227</v>
      </c>
      <c r="D873" s="126">
        <f t="shared" ca="1" si="41"/>
        <v>489.46168003470115</v>
      </c>
    </row>
    <row r="874" spans="1:4" hidden="1" x14ac:dyDescent="0.25">
      <c r="A874" s="93">
        <f t="shared" si="40"/>
        <v>873</v>
      </c>
      <c r="B874" s="119">
        <f t="shared" ca="1" si="39"/>
        <v>8.2863539318383514E-2</v>
      </c>
      <c r="C874" s="122">
        <f t="shared" ca="1" si="41"/>
        <v>610.90402349061674</v>
      </c>
      <c r="D874" s="126">
        <f t="shared" ca="1" si="41"/>
        <v>742.73680523073244</v>
      </c>
    </row>
    <row r="875" spans="1:4" hidden="1" x14ac:dyDescent="0.25">
      <c r="A875" s="93">
        <f t="shared" si="40"/>
        <v>874</v>
      </c>
      <c r="B875" s="119">
        <f t="shared" ca="1" si="39"/>
        <v>0.11663134404858971</v>
      </c>
      <c r="C875" s="122">
        <f t="shared" ca="1" si="41"/>
        <v>14.68581266743314</v>
      </c>
      <c r="D875" s="126">
        <f t="shared" ca="1" si="41"/>
        <v>-171.39976378432198</v>
      </c>
    </row>
    <row r="876" spans="1:4" hidden="1" x14ac:dyDescent="0.25">
      <c r="A876" s="93">
        <f t="shared" si="40"/>
        <v>875</v>
      </c>
      <c r="B876" s="119">
        <f t="shared" ca="1" si="39"/>
        <v>0.11856316960686966</v>
      </c>
      <c r="C876" s="122">
        <f t="shared" ca="1" si="41"/>
        <v>-307.73453475554322</v>
      </c>
      <c r="D876" s="126">
        <f t="shared" ca="1" si="41"/>
        <v>1035.8447053244606</v>
      </c>
    </row>
    <row r="877" spans="1:4" hidden="1" x14ac:dyDescent="0.25">
      <c r="A877" s="93">
        <f t="shared" si="40"/>
        <v>876</v>
      </c>
      <c r="B877" s="119">
        <f t="shared" ca="1" si="39"/>
        <v>9.3586138289953699E-2</v>
      </c>
      <c r="C877" s="122">
        <f t="shared" ca="1" si="41"/>
        <v>-50.040936104504908</v>
      </c>
      <c r="D877" s="126">
        <f t="shared" ca="1" si="41"/>
        <v>-1028.3532686810761</v>
      </c>
    </row>
    <row r="878" spans="1:4" hidden="1" x14ac:dyDescent="0.25">
      <c r="A878" s="93">
        <f t="shared" si="40"/>
        <v>877</v>
      </c>
      <c r="B878" s="119">
        <f t="shared" ca="1" si="39"/>
        <v>-2.1865040307642455E-2</v>
      </c>
      <c r="C878" s="122">
        <f t="shared" ca="1" si="41"/>
        <v>1192.9677860895217</v>
      </c>
      <c r="D878" s="126">
        <f t="shared" ca="1" si="41"/>
        <v>1147.1306324908633</v>
      </c>
    </row>
    <row r="879" spans="1:4" hidden="1" x14ac:dyDescent="0.25">
      <c r="A879" s="93">
        <f t="shared" si="40"/>
        <v>878</v>
      </c>
      <c r="B879" s="119">
        <f t="shared" ca="1" si="39"/>
        <v>-1.5812496038232399E-2</v>
      </c>
      <c r="C879" s="122">
        <f t="shared" ca="1" si="41"/>
        <v>731.16080919449359</v>
      </c>
      <c r="D879" s="126">
        <f t="shared" ca="1" si="41"/>
        <v>385.74127522653816</v>
      </c>
    </row>
    <row r="880" spans="1:4" hidden="1" x14ac:dyDescent="0.25">
      <c r="A880" s="93">
        <f t="shared" si="40"/>
        <v>879</v>
      </c>
      <c r="B880" s="119">
        <f t="shared" ca="1" si="39"/>
        <v>6.3584724117256713E-2</v>
      </c>
      <c r="C880" s="122">
        <f t="shared" ca="1" si="41"/>
        <v>688.07174174585521</v>
      </c>
      <c r="D880" s="126">
        <f t="shared" ca="1" si="41"/>
        <v>886.5791633428521</v>
      </c>
    </row>
    <row r="881" spans="1:4" hidden="1" x14ac:dyDescent="0.25">
      <c r="A881" s="93">
        <f t="shared" si="40"/>
        <v>880</v>
      </c>
      <c r="B881" s="119">
        <f t="shared" ca="1" si="39"/>
        <v>4.7189843225621392E-3</v>
      </c>
      <c r="C881" s="122">
        <f t="shared" ca="1" si="41"/>
        <v>1338.547070908189</v>
      </c>
      <c r="D881" s="126">
        <f t="shared" ca="1" si="41"/>
        <v>3768.3245526200631</v>
      </c>
    </row>
    <row r="882" spans="1:4" hidden="1" x14ac:dyDescent="0.25">
      <c r="A882" s="93">
        <f t="shared" si="40"/>
        <v>881</v>
      </c>
      <c r="B882" s="119">
        <f t="shared" ca="1" si="39"/>
        <v>5.1706678102294637E-2</v>
      </c>
      <c r="C882" s="122">
        <f t="shared" ca="1" si="41"/>
        <v>-166.68152332043985</v>
      </c>
      <c r="D882" s="126">
        <f t="shared" ca="1" si="41"/>
        <v>1086.2998707888271</v>
      </c>
    </row>
    <row r="883" spans="1:4" hidden="1" x14ac:dyDescent="0.25">
      <c r="A883" s="93">
        <f t="shared" si="40"/>
        <v>882</v>
      </c>
      <c r="B883" s="119">
        <f t="shared" ca="1" si="39"/>
        <v>0.12018707662698969</v>
      </c>
      <c r="C883" s="122">
        <f t="shared" ca="1" si="41"/>
        <v>810.45613774486185</v>
      </c>
      <c r="D883" s="126">
        <f t="shared" ca="1" si="41"/>
        <v>1325.9146103158309</v>
      </c>
    </row>
    <row r="884" spans="1:4" hidden="1" x14ac:dyDescent="0.25">
      <c r="A884" s="93">
        <f t="shared" si="40"/>
        <v>883</v>
      </c>
      <c r="B884" s="119">
        <f t="shared" ca="1" si="39"/>
        <v>7.172888631034785E-2</v>
      </c>
      <c r="C884" s="122">
        <f t="shared" ca="1" si="41"/>
        <v>800.35023414170632</v>
      </c>
      <c r="D884" s="126">
        <f t="shared" ca="1" si="41"/>
        <v>1233.813459102405</v>
      </c>
    </row>
    <row r="885" spans="1:4" hidden="1" x14ac:dyDescent="0.25">
      <c r="A885" s="93">
        <f t="shared" si="40"/>
        <v>884</v>
      </c>
      <c r="B885" s="119">
        <f t="shared" ca="1" si="39"/>
        <v>4.4282459001226043E-2</v>
      </c>
      <c r="C885" s="122">
        <f t="shared" ca="1" si="41"/>
        <v>264.62370527760788</v>
      </c>
      <c r="D885" s="126">
        <f t="shared" ca="1" si="41"/>
        <v>-1136.779031018697</v>
      </c>
    </row>
    <row r="886" spans="1:4" hidden="1" x14ac:dyDescent="0.25">
      <c r="A886" s="93">
        <f t="shared" si="40"/>
        <v>885</v>
      </c>
      <c r="B886" s="119">
        <f t="shared" ca="1" si="39"/>
        <v>3.9677320452595567E-2</v>
      </c>
      <c r="C886" s="122">
        <f t="shared" ca="1" si="41"/>
        <v>-77.73881159269888</v>
      </c>
      <c r="D886" s="126">
        <f t="shared" ca="1" si="41"/>
        <v>813.8638799210712</v>
      </c>
    </row>
    <row r="887" spans="1:4" hidden="1" x14ac:dyDescent="0.25">
      <c r="A887" s="93">
        <f t="shared" si="40"/>
        <v>886</v>
      </c>
      <c r="B887" s="119">
        <f t="shared" ca="1" si="39"/>
        <v>4.962572433851184E-2</v>
      </c>
      <c r="C887" s="122">
        <f t="shared" ca="1" si="41"/>
        <v>122.92643427028929</v>
      </c>
      <c r="D887" s="126">
        <f t="shared" ca="1" si="41"/>
        <v>1774.9052481546023</v>
      </c>
    </row>
    <row r="888" spans="1:4" hidden="1" x14ac:dyDescent="0.25">
      <c r="A888" s="93">
        <f t="shared" si="40"/>
        <v>887</v>
      </c>
      <c r="B888" s="119">
        <f t="shared" ca="1" si="39"/>
        <v>3.2728564019109709E-2</v>
      </c>
      <c r="C888" s="122">
        <f t="shared" ca="1" si="41"/>
        <v>779.14040194115842</v>
      </c>
      <c r="D888" s="126">
        <f t="shared" ca="1" si="41"/>
        <v>2234.9344146030999</v>
      </c>
    </row>
    <row r="889" spans="1:4" hidden="1" x14ac:dyDescent="0.25">
      <c r="A889" s="93">
        <f t="shared" si="40"/>
        <v>888</v>
      </c>
      <c r="B889" s="119">
        <f t="shared" ca="1" si="39"/>
        <v>2.1480808255573886E-2</v>
      </c>
      <c r="C889" s="122">
        <f t="shared" ca="1" si="41"/>
        <v>224.27826339430834</v>
      </c>
      <c r="D889" s="126">
        <f t="shared" ca="1" si="41"/>
        <v>620.53700353063005</v>
      </c>
    </row>
    <row r="890" spans="1:4" hidden="1" x14ac:dyDescent="0.25">
      <c r="A890" s="93">
        <f t="shared" si="40"/>
        <v>889</v>
      </c>
      <c r="B890" s="119">
        <f t="shared" ca="1" si="39"/>
        <v>5.3602530787046132E-2</v>
      </c>
      <c r="C890" s="122">
        <f t="shared" ca="1" si="41"/>
        <v>732.19147186908617</v>
      </c>
      <c r="D890" s="126">
        <f t="shared" ca="1" si="41"/>
        <v>395.1488782273683</v>
      </c>
    </row>
    <row r="891" spans="1:4" hidden="1" x14ac:dyDescent="0.25">
      <c r="A891" s="93">
        <f t="shared" si="40"/>
        <v>890</v>
      </c>
      <c r="B891" s="119">
        <f t="shared" ca="1" si="39"/>
        <v>7.3082090806644948E-2</v>
      </c>
      <c r="C891" s="122">
        <f t="shared" ca="1" si="41"/>
        <v>692.03108038882579</v>
      </c>
      <c r="D891" s="126">
        <f t="shared" ca="1" si="41"/>
        <v>2944.6894592937679</v>
      </c>
    </row>
    <row r="892" spans="1:4" hidden="1" x14ac:dyDescent="0.25">
      <c r="A892" s="93">
        <f t="shared" si="40"/>
        <v>891</v>
      </c>
      <c r="B892" s="119">
        <f t="shared" ca="1" si="39"/>
        <v>-1.1705893909868523E-2</v>
      </c>
      <c r="C892" s="122">
        <f t="shared" ca="1" si="41"/>
        <v>977.1804950912333</v>
      </c>
      <c r="D892" s="126">
        <f t="shared" ca="1" si="41"/>
        <v>2119.4452000946139</v>
      </c>
    </row>
    <row r="893" spans="1:4" hidden="1" x14ac:dyDescent="0.25">
      <c r="A893" s="93">
        <f t="shared" si="40"/>
        <v>892</v>
      </c>
      <c r="B893" s="119">
        <f t="shared" ca="1" si="39"/>
        <v>8.6048738569619615E-2</v>
      </c>
      <c r="C893" s="122">
        <f t="shared" ca="1" si="41"/>
        <v>87.391718188246728</v>
      </c>
      <c r="D893" s="126">
        <f t="shared" ca="1" si="41"/>
        <v>1840.3526556024412</v>
      </c>
    </row>
    <row r="894" spans="1:4" hidden="1" x14ac:dyDescent="0.25">
      <c r="A894" s="93">
        <f t="shared" si="40"/>
        <v>893</v>
      </c>
      <c r="B894" s="119">
        <f t="shared" ca="1" si="39"/>
        <v>9.0275225300452816E-2</v>
      </c>
      <c r="C894" s="122">
        <f t="shared" ca="1" si="41"/>
        <v>630.7490707804759</v>
      </c>
      <c r="D894" s="126">
        <f t="shared" ca="1" si="41"/>
        <v>56.729225870209802</v>
      </c>
    </row>
    <row r="895" spans="1:4" hidden="1" x14ac:dyDescent="0.25">
      <c r="A895" s="93">
        <f t="shared" si="40"/>
        <v>894</v>
      </c>
      <c r="B895" s="119">
        <f t="shared" ca="1" si="39"/>
        <v>8.2764385550621655E-2</v>
      </c>
      <c r="C895" s="122">
        <f t="shared" ca="1" si="41"/>
        <v>676.12797378132882</v>
      </c>
      <c r="D895" s="126">
        <f t="shared" ca="1" si="41"/>
        <v>157.92301606349554</v>
      </c>
    </row>
    <row r="896" spans="1:4" hidden="1" x14ac:dyDescent="0.25">
      <c r="A896" s="93">
        <f t="shared" si="40"/>
        <v>895</v>
      </c>
      <c r="B896" s="119">
        <f t="shared" ca="1" si="39"/>
        <v>7.5328732185288183E-2</v>
      </c>
      <c r="C896" s="122">
        <f t="shared" ca="1" si="41"/>
        <v>744.67540424847436</v>
      </c>
      <c r="D896" s="126">
        <f t="shared" ca="1" si="41"/>
        <v>982.40580128055024</v>
      </c>
    </row>
    <row r="897" spans="1:4" hidden="1" x14ac:dyDescent="0.25">
      <c r="A897" s="93">
        <f t="shared" si="40"/>
        <v>896</v>
      </c>
      <c r="B897" s="119">
        <f t="shared" ca="1" si="39"/>
        <v>3.3163357598983118E-2</v>
      </c>
      <c r="C897" s="122">
        <f t="shared" ca="1" si="41"/>
        <v>1475.7081937219382</v>
      </c>
      <c r="D897" s="126">
        <f t="shared" ca="1" si="41"/>
        <v>645.6148734882911</v>
      </c>
    </row>
    <row r="898" spans="1:4" hidden="1" x14ac:dyDescent="0.25">
      <c r="A898" s="93">
        <f t="shared" si="40"/>
        <v>897</v>
      </c>
      <c r="B898" s="119">
        <f t="shared" ref="B898:B961" ca="1" si="42">$B$1*(_xlfn.NORM.INV(RAND(),$G$1,$I$1))</f>
        <v>7.0782915684772796E-2</v>
      </c>
      <c r="C898" s="122">
        <f t="shared" ca="1" si="41"/>
        <v>1.2728426168622491</v>
      </c>
      <c r="D898" s="126">
        <f t="shared" ca="1" si="41"/>
        <v>-710.88411839580704</v>
      </c>
    </row>
    <row r="899" spans="1:4" hidden="1" x14ac:dyDescent="0.25">
      <c r="A899" s="93">
        <f t="shared" ref="A899:A962" si="43">1+A898</f>
        <v>898</v>
      </c>
      <c r="B899" s="119">
        <f t="shared" ca="1" si="42"/>
        <v>5.5217266650920103E-2</v>
      </c>
      <c r="C899" s="122">
        <f t="shared" ca="1" si="41"/>
        <v>30.100660560382948</v>
      </c>
      <c r="D899" s="126">
        <f t="shared" ca="1" si="41"/>
        <v>484.52516202732932</v>
      </c>
    </row>
    <row r="900" spans="1:4" hidden="1" x14ac:dyDescent="0.25">
      <c r="A900" s="93">
        <f t="shared" si="43"/>
        <v>899</v>
      </c>
      <c r="B900" s="119">
        <f t="shared" ca="1" si="42"/>
        <v>5.7811423996703581E-2</v>
      </c>
      <c r="C900" s="122">
        <f t="shared" ref="C900:D963" ca="1" si="44">(_xlfn.NORM.INV(RAND(),$G$1*C$1,$I$1*C$1))</f>
        <v>768.708643003764</v>
      </c>
      <c r="D900" s="126">
        <f t="shared" ca="1" si="44"/>
        <v>1670.5946305547714</v>
      </c>
    </row>
    <row r="901" spans="1:4" hidden="1" x14ac:dyDescent="0.25">
      <c r="A901" s="93">
        <f t="shared" si="43"/>
        <v>900</v>
      </c>
      <c r="B901" s="119">
        <f t="shared" ca="1" si="42"/>
        <v>-3.7864040696345511E-2</v>
      </c>
      <c r="C901" s="122">
        <f t="shared" ca="1" si="44"/>
        <v>32.023875427555708</v>
      </c>
      <c r="D901" s="126">
        <f t="shared" ca="1" si="44"/>
        <v>780.16050620068654</v>
      </c>
    </row>
    <row r="902" spans="1:4" hidden="1" x14ac:dyDescent="0.25">
      <c r="A902" s="93">
        <f t="shared" si="43"/>
        <v>901</v>
      </c>
      <c r="B902" s="119">
        <f t="shared" ca="1" si="42"/>
        <v>9.2481563097486758E-2</v>
      </c>
      <c r="C902" s="122">
        <f t="shared" ca="1" si="44"/>
        <v>763.5491684125119</v>
      </c>
      <c r="D902" s="126">
        <f t="shared" ca="1" si="44"/>
        <v>335.18730719400799</v>
      </c>
    </row>
    <row r="903" spans="1:4" hidden="1" x14ac:dyDescent="0.25">
      <c r="A903" s="93">
        <f t="shared" si="43"/>
        <v>902</v>
      </c>
      <c r="B903" s="119">
        <f t="shared" ca="1" si="42"/>
        <v>6.9452264467418506E-2</v>
      </c>
      <c r="C903" s="122">
        <f t="shared" ca="1" si="44"/>
        <v>1347.6783231151562</v>
      </c>
      <c r="D903" s="126">
        <f t="shared" ca="1" si="44"/>
        <v>896.80249095294141</v>
      </c>
    </row>
    <row r="904" spans="1:4" hidden="1" x14ac:dyDescent="0.25">
      <c r="A904" s="93">
        <f t="shared" si="43"/>
        <v>903</v>
      </c>
      <c r="B904" s="119">
        <f t="shared" ca="1" si="42"/>
        <v>7.3851650132177801E-2</v>
      </c>
      <c r="C904" s="122">
        <f t="shared" ca="1" si="44"/>
        <v>279.82355854741826</v>
      </c>
      <c r="D904" s="126">
        <f t="shared" ca="1" si="44"/>
        <v>775.09631124945031</v>
      </c>
    </row>
    <row r="905" spans="1:4" hidden="1" x14ac:dyDescent="0.25">
      <c r="A905" s="93">
        <f t="shared" si="43"/>
        <v>904</v>
      </c>
      <c r="B905" s="119">
        <f t="shared" ca="1" si="42"/>
        <v>6.6279874371675984E-2</v>
      </c>
      <c r="C905" s="122">
        <f t="shared" ca="1" si="44"/>
        <v>337.58827175104432</v>
      </c>
      <c r="D905" s="126">
        <f t="shared" ca="1" si="44"/>
        <v>1597.9085344703278</v>
      </c>
    </row>
    <row r="906" spans="1:4" hidden="1" x14ac:dyDescent="0.25">
      <c r="A906" s="93">
        <f t="shared" si="43"/>
        <v>905</v>
      </c>
      <c r="B906" s="119">
        <f t="shared" ca="1" si="42"/>
        <v>7.0647886093626988E-2</v>
      </c>
      <c r="C906" s="122">
        <f t="shared" ca="1" si="44"/>
        <v>75.21162676565109</v>
      </c>
      <c r="D906" s="126">
        <f t="shared" ca="1" si="44"/>
        <v>1654.1800463077154</v>
      </c>
    </row>
    <row r="907" spans="1:4" hidden="1" x14ac:dyDescent="0.25">
      <c r="A907" s="93">
        <f t="shared" si="43"/>
        <v>906</v>
      </c>
      <c r="B907" s="119">
        <f t="shared" ca="1" si="42"/>
        <v>0.10849844899813271</v>
      </c>
      <c r="C907" s="122">
        <f t="shared" ca="1" si="44"/>
        <v>776.52439922263625</v>
      </c>
      <c r="D907" s="126">
        <f t="shared" ca="1" si="44"/>
        <v>1683.4891309460897</v>
      </c>
    </row>
    <row r="908" spans="1:4" hidden="1" x14ac:dyDescent="0.25">
      <c r="A908" s="93">
        <f t="shared" si="43"/>
        <v>907</v>
      </c>
      <c r="B908" s="119">
        <f t="shared" ca="1" si="42"/>
        <v>9.0891542329394837E-2</v>
      </c>
      <c r="C908" s="122">
        <f t="shared" ca="1" si="44"/>
        <v>944.14718310500871</v>
      </c>
      <c r="D908" s="126">
        <f t="shared" ca="1" si="44"/>
        <v>-472.14449184999216</v>
      </c>
    </row>
    <row r="909" spans="1:4" hidden="1" x14ac:dyDescent="0.25">
      <c r="A909" s="93">
        <f t="shared" si="43"/>
        <v>908</v>
      </c>
      <c r="B909" s="119">
        <f t="shared" ca="1" si="42"/>
        <v>7.5586911260309059E-2</v>
      </c>
      <c r="C909" s="122">
        <f t="shared" ca="1" si="44"/>
        <v>249.32927714479297</v>
      </c>
      <c r="D909" s="126">
        <f t="shared" ca="1" si="44"/>
        <v>351.35039337068156</v>
      </c>
    </row>
    <row r="910" spans="1:4" hidden="1" x14ac:dyDescent="0.25">
      <c r="A910" s="93">
        <f t="shared" si="43"/>
        <v>909</v>
      </c>
      <c r="B910" s="119">
        <f t="shared" ca="1" si="42"/>
        <v>6.2420103145430214E-2</v>
      </c>
      <c r="C910" s="122">
        <f t="shared" ca="1" si="44"/>
        <v>5.6748806371585943</v>
      </c>
      <c r="D910" s="126">
        <f t="shared" ca="1" si="44"/>
        <v>1452.9723190908799</v>
      </c>
    </row>
    <row r="911" spans="1:4" hidden="1" x14ac:dyDescent="0.25">
      <c r="A911" s="93">
        <f t="shared" si="43"/>
        <v>910</v>
      </c>
      <c r="B911" s="119">
        <f t="shared" ca="1" si="42"/>
        <v>8.8981015623152609E-2</v>
      </c>
      <c r="C911" s="122">
        <f t="shared" ca="1" si="44"/>
        <v>674.37937435664298</v>
      </c>
      <c r="D911" s="126">
        <f t="shared" ca="1" si="44"/>
        <v>1493.0404666715101</v>
      </c>
    </row>
    <row r="912" spans="1:4" hidden="1" x14ac:dyDescent="0.25">
      <c r="A912" s="93">
        <f t="shared" si="43"/>
        <v>911</v>
      </c>
      <c r="B912" s="119">
        <f t="shared" ca="1" si="42"/>
        <v>2.700033407829187E-2</v>
      </c>
      <c r="C912" s="122">
        <f t="shared" ca="1" si="44"/>
        <v>1236.0028604960207</v>
      </c>
      <c r="D912" s="126">
        <f t="shared" ca="1" si="44"/>
        <v>-12.676207583076007</v>
      </c>
    </row>
    <row r="913" spans="1:4" hidden="1" x14ac:dyDescent="0.25">
      <c r="A913" s="93">
        <f t="shared" si="43"/>
        <v>912</v>
      </c>
      <c r="B913" s="119">
        <f t="shared" ca="1" si="42"/>
        <v>7.7878949901625291E-2</v>
      </c>
      <c r="C913" s="122">
        <f t="shared" ca="1" si="44"/>
        <v>672.54166207397577</v>
      </c>
      <c r="D913" s="126">
        <f t="shared" ca="1" si="44"/>
        <v>-604.55463350320429</v>
      </c>
    </row>
    <row r="914" spans="1:4" hidden="1" x14ac:dyDescent="0.25">
      <c r="A914" s="93">
        <f t="shared" si="43"/>
        <v>913</v>
      </c>
      <c r="B914" s="119">
        <f t="shared" ca="1" si="42"/>
        <v>0.13662823647518463</v>
      </c>
      <c r="C914" s="122">
        <f t="shared" ca="1" si="44"/>
        <v>833.37590013428394</v>
      </c>
      <c r="D914" s="126">
        <f t="shared" ca="1" si="44"/>
        <v>2309.186545138441</v>
      </c>
    </row>
    <row r="915" spans="1:4" hidden="1" x14ac:dyDescent="0.25">
      <c r="A915" s="93">
        <f t="shared" si="43"/>
        <v>914</v>
      </c>
      <c r="B915" s="119">
        <f t="shared" ca="1" si="42"/>
        <v>3.8150842091805609E-2</v>
      </c>
      <c r="C915" s="122">
        <f t="shared" ca="1" si="44"/>
        <v>470.31027927747544</v>
      </c>
      <c r="D915" s="126">
        <f t="shared" ca="1" si="44"/>
        <v>2149.4202791934567</v>
      </c>
    </row>
    <row r="916" spans="1:4" hidden="1" x14ac:dyDescent="0.25">
      <c r="A916" s="93">
        <f t="shared" si="43"/>
        <v>915</v>
      </c>
      <c r="B916" s="119">
        <f t="shared" ca="1" si="42"/>
        <v>9.6885330822032129E-2</v>
      </c>
      <c r="C916" s="122">
        <f t="shared" ca="1" si="44"/>
        <v>460.00199153701527</v>
      </c>
      <c r="D916" s="126">
        <f t="shared" ca="1" si="44"/>
        <v>434.19843766918962</v>
      </c>
    </row>
    <row r="917" spans="1:4" hidden="1" x14ac:dyDescent="0.25">
      <c r="A917" s="93">
        <f t="shared" si="43"/>
        <v>916</v>
      </c>
      <c r="B917" s="119">
        <f t="shared" ca="1" si="42"/>
        <v>4.0783884320619163E-3</v>
      </c>
      <c r="C917" s="122">
        <f t="shared" ca="1" si="44"/>
        <v>779.89503948691618</v>
      </c>
      <c r="D917" s="126">
        <f t="shared" ca="1" si="44"/>
        <v>594.15296761505647</v>
      </c>
    </row>
    <row r="918" spans="1:4" hidden="1" x14ac:dyDescent="0.25">
      <c r="A918" s="93">
        <f t="shared" si="43"/>
        <v>917</v>
      </c>
      <c r="B918" s="119">
        <f t="shared" ca="1" si="42"/>
        <v>0.11863824905635853</v>
      </c>
      <c r="C918" s="122">
        <f t="shared" ca="1" si="44"/>
        <v>526.58222930487761</v>
      </c>
      <c r="D918" s="126">
        <f t="shared" ca="1" si="44"/>
        <v>-292.90105688199992</v>
      </c>
    </row>
    <row r="919" spans="1:4" hidden="1" x14ac:dyDescent="0.25">
      <c r="A919" s="93">
        <f t="shared" si="43"/>
        <v>918</v>
      </c>
      <c r="B919" s="119">
        <f t="shared" ca="1" si="42"/>
        <v>9.2795953796770275E-2</v>
      </c>
      <c r="C919" s="122">
        <f t="shared" ca="1" si="44"/>
        <v>996.18023723687793</v>
      </c>
      <c r="D919" s="126">
        <f t="shared" ca="1" si="44"/>
        <v>1166.2825108411596</v>
      </c>
    </row>
    <row r="920" spans="1:4" hidden="1" x14ac:dyDescent="0.25">
      <c r="A920" s="93">
        <f t="shared" si="43"/>
        <v>919</v>
      </c>
      <c r="B920" s="119">
        <f t="shared" ca="1" si="42"/>
        <v>0.18979934939982884</v>
      </c>
      <c r="C920" s="122">
        <f t="shared" ca="1" si="44"/>
        <v>1032.9264895223373</v>
      </c>
      <c r="D920" s="126">
        <f t="shared" ca="1" si="44"/>
        <v>381.68265474125428</v>
      </c>
    </row>
    <row r="921" spans="1:4" hidden="1" x14ac:dyDescent="0.25">
      <c r="A921" s="93">
        <f t="shared" si="43"/>
        <v>920</v>
      </c>
      <c r="B921" s="119">
        <f t="shared" ca="1" si="42"/>
        <v>1.1667463168317939E-2</v>
      </c>
      <c r="C921" s="122">
        <f t="shared" ca="1" si="44"/>
        <v>673.58468460004565</v>
      </c>
      <c r="D921" s="126">
        <f t="shared" ca="1" si="44"/>
        <v>-664.58809653068033</v>
      </c>
    </row>
    <row r="922" spans="1:4" hidden="1" x14ac:dyDescent="0.25">
      <c r="A922" s="93">
        <f t="shared" si="43"/>
        <v>921</v>
      </c>
      <c r="B922" s="119">
        <f t="shared" ca="1" si="42"/>
        <v>6.450006262444527E-2</v>
      </c>
      <c r="C922" s="122">
        <f t="shared" ca="1" si="44"/>
        <v>645.19396353680031</v>
      </c>
      <c r="D922" s="126">
        <f t="shared" ca="1" si="44"/>
        <v>1327.2185209137688</v>
      </c>
    </row>
    <row r="923" spans="1:4" hidden="1" x14ac:dyDescent="0.25">
      <c r="A923" s="93">
        <f t="shared" si="43"/>
        <v>922</v>
      </c>
      <c r="B923" s="119">
        <f t="shared" ca="1" si="42"/>
        <v>7.139732465700864E-2</v>
      </c>
      <c r="C923" s="122">
        <f t="shared" ca="1" si="44"/>
        <v>896.98387706066433</v>
      </c>
      <c r="D923" s="126">
        <f t="shared" ca="1" si="44"/>
        <v>127.16999395675396</v>
      </c>
    </row>
    <row r="924" spans="1:4" hidden="1" x14ac:dyDescent="0.25">
      <c r="A924" s="93">
        <f t="shared" si="43"/>
        <v>923</v>
      </c>
      <c r="B924" s="119">
        <f t="shared" ca="1" si="42"/>
        <v>9.168312655376884E-2</v>
      </c>
      <c r="C924" s="122">
        <f t="shared" ca="1" si="44"/>
        <v>165.26762372523621</v>
      </c>
      <c r="D924" s="126">
        <f t="shared" ca="1" si="44"/>
        <v>852.47477106920576</v>
      </c>
    </row>
    <row r="925" spans="1:4" hidden="1" x14ac:dyDescent="0.25">
      <c r="A925" s="93">
        <f t="shared" si="43"/>
        <v>924</v>
      </c>
      <c r="B925" s="119">
        <f t="shared" ca="1" si="42"/>
        <v>8.5284459849569033E-2</v>
      </c>
      <c r="C925" s="122">
        <f t="shared" ca="1" si="44"/>
        <v>442.07743803102045</v>
      </c>
      <c r="D925" s="126">
        <f t="shared" ca="1" si="44"/>
        <v>214.1377473090829</v>
      </c>
    </row>
    <row r="926" spans="1:4" hidden="1" x14ac:dyDescent="0.25">
      <c r="A926" s="93">
        <f t="shared" si="43"/>
        <v>925</v>
      </c>
      <c r="B926" s="119">
        <f t="shared" ca="1" si="42"/>
        <v>-3.2783941245956738E-2</v>
      </c>
      <c r="C926" s="122">
        <f t="shared" ca="1" si="44"/>
        <v>355.96413630815493</v>
      </c>
      <c r="D926" s="126">
        <f t="shared" ca="1" si="44"/>
        <v>-798.88625128926378</v>
      </c>
    </row>
    <row r="927" spans="1:4" hidden="1" x14ac:dyDescent="0.25">
      <c r="A927" s="93">
        <f t="shared" si="43"/>
        <v>926</v>
      </c>
      <c r="B927" s="119">
        <f t="shared" ca="1" si="42"/>
        <v>5.2062652032370732E-2</v>
      </c>
      <c r="C927" s="122">
        <f t="shared" ca="1" si="44"/>
        <v>-15.537601242655455</v>
      </c>
      <c r="D927" s="126">
        <f t="shared" ca="1" si="44"/>
        <v>252.19838057650691</v>
      </c>
    </row>
    <row r="928" spans="1:4" hidden="1" x14ac:dyDescent="0.25">
      <c r="A928" s="93">
        <f t="shared" si="43"/>
        <v>927</v>
      </c>
      <c r="B928" s="119">
        <f t="shared" ca="1" si="42"/>
        <v>9.69703786236292E-2</v>
      </c>
      <c r="C928" s="122">
        <f t="shared" ca="1" si="44"/>
        <v>1147.4432085222666</v>
      </c>
      <c r="D928" s="126">
        <f t="shared" ca="1" si="44"/>
        <v>1794.0686458614809</v>
      </c>
    </row>
    <row r="929" spans="1:4" hidden="1" x14ac:dyDescent="0.25">
      <c r="A929" s="93">
        <f t="shared" si="43"/>
        <v>928</v>
      </c>
      <c r="B929" s="119">
        <f t="shared" ca="1" si="42"/>
        <v>-3.4124394000653521E-2</v>
      </c>
      <c r="C929" s="122">
        <f t="shared" ca="1" si="44"/>
        <v>394.78439313813271</v>
      </c>
      <c r="D929" s="126">
        <f t="shared" ca="1" si="44"/>
        <v>2299.9434334809575</v>
      </c>
    </row>
    <row r="930" spans="1:4" hidden="1" x14ac:dyDescent="0.25">
      <c r="A930" s="93">
        <f t="shared" si="43"/>
        <v>929</v>
      </c>
      <c r="B930" s="119">
        <f t="shared" ca="1" si="42"/>
        <v>-2.193055516510875E-3</v>
      </c>
      <c r="C930" s="122">
        <f t="shared" ca="1" si="44"/>
        <v>1358.3575004665577</v>
      </c>
      <c r="D930" s="126">
        <f t="shared" ca="1" si="44"/>
        <v>1359.5295535750611</v>
      </c>
    </row>
    <row r="931" spans="1:4" hidden="1" x14ac:dyDescent="0.25">
      <c r="A931" s="93">
        <f t="shared" si="43"/>
        <v>930</v>
      </c>
      <c r="B931" s="119">
        <f t="shared" ca="1" si="42"/>
        <v>2.7040730197547592E-2</v>
      </c>
      <c r="C931" s="122">
        <f t="shared" ca="1" si="44"/>
        <v>753.90648586052123</v>
      </c>
      <c r="D931" s="126">
        <f t="shared" ca="1" si="44"/>
        <v>840.03197039253291</v>
      </c>
    </row>
    <row r="932" spans="1:4" hidden="1" x14ac:dyDescent="0.25">
      <c r="A932" s="93">
        <f t="shared" si="43"/>
        <v>931</v>
      </c>
      <c r="B932" s="119">
        <f t="shared" ca="1" si="42"/>
        <v>3.9492477775617499E-2</v>
      </c>
      <c r="C932" s="122">
        <f t="shared" ca="1" si="44"/>
        <v>-46.137560381883304</v>
      </c>
      <c r="D932" s="126">
        <f t="shared" ca="1" si="44"/>
        <v>-742.10072668854718</v>
      </c>
    </row>
    <row r="933" spans="1:4" hidden="1" x14ac:dyDescent="0.25">
      <c r="A933" s="93">
        <f t="shared" si="43"/>
        <v>932</v>
      </c>
      <c r="B933" s="119">
        <f t="shared" ca="1" si="42"/>
        <v>7.3078369207127986E-2</v>
      </c>
      <c r="C933" s="122">
        <f t="shared" ca="1" si="44"/>
        <v>32.984485302242433</v>
      </c>
      <c r="D933" s="126">
        <f t="shared" ca="1" si="44"/>
        <v>561.73885784474714</v>
      </c>
    </row>
    <row r="934" spans="1:4" hidden="1" x14ac:dyDescent="0.25">
      <c r="A934" s="93">
        <f t="shared" si="43"/>
        <v>933</v>
      </c>
      <c r="B934" s="119">
        <f t="shared" ca="1" si="42"/>
        <v>8.5821333077055972E-2</v>
      </c>
      <c r="C934" s="122">
        <f t="shared" ca="1" si="44"/>
        <v>737.58444372291922</v>
      </c>
      <c r="D934" s="126">
        <f t="shared" ca="1" si="44"/>
        <v>1702.8398302656919</v>
      </c>
    </row>
    <row r="935" spans="1:4" hidden="1" x14ac:dyDescent="0.25">
      <c r="A935" s="93">
        <f t="shared" si="43"/>
        <v>934</v>
      </c>
      <c r="B935" s="119">
        <f t="shared" ca="1" si="42"/>
        <v>-2.0126567500395626E-2</v>
      </c>
      <c r="C935" s="122">
        <f t="shared" ca="1" si="44"/>
        <v>99.938930990361882</v>
      </c>
      <c r="D935" s="126">
        <f t="shared" ca="1" si="44"/>
        <v>1233.5437821811888</v>
      </c>
    </row>
    <row r="936" spans="1:4" hidden="1" x14ac:dyDescent="0.25">
      <c r="A936" s="93">
        <f t="shared" si="43"/>
        <v>935</v>
      </c>
      <c r="B936" s="119">
        <f t="shared" ca="1" si="42"/>
        <v>8.9774672992743568E-2</v>
      </c>
      <c r="C936" s="122">
        <f t="shared" ca="1" si="44"/>
        <v>1474.1567556079749</v>
      </c>
      <c r="D936" s="126">
        <f t="shared" ca="1" si="44"/>
        <v>312.06697329199631</v>
      </c>
    </row>
    <row r="937" spans="1:4" hidden="1" x14ac:dyDescent="0.25">
      <c r="A937" s="93">
        <f t="shared" si="43"/>
        <v>936</v>
      </c>
      <c r="B937" s="119">
        <f t="shared" ca="1" si="42"/>
        <v>6.0009375770713483E-2</v>
      </c>
      <c r="C937" s="122">
        <f t="shared" ca="1" si="44"/>
        <v>465.33074746024585</v>
      </c>
      <c r="D937" s="126">
        <f t="shared" ca="1" si="44"/>
        <v>1670.1461749343271</v>
      </c>
    </row>
    <row r="938" spans="1:4" hidden="1" x14ac:dyDescent="0.25">
      <c r="A938" s="93">
        <f t="shared" si="43"/>
        <v>937</v>
      </c>
      <c r="B938" s="119">
        <f t="shared" ca="1" si="42"/>
        <v>1.2626297845120392E-2</v>
      </c>
      <c r="C938" s="122">
        <f t="shared" ca="1" si="44"/>
        <v>-327.24657547937102</v>
      </c>
      <c r="D938" s="126">
        <f t="shared" ca="1" si="44"/>
        <v>-216.79565964061453</v>
      </c>
    </row>
    <row r="939" spans="1:4" hidden="1" x14ac:dyDescent="0.25">
      <c r="A939" s="93">
        <f t="shared" si="43"/>
        <v>938</v>
      </c>
      <c r="B939" s="119">
        <f t="shared" ca="1" si="42"/>
        <v>2.9964786567697847E-2</v>
      </c>
      <c r="C939" s="122">
        <f t="shared" ca="1" si="44"/>
        <v>-148.59792394978081</v>
      </c>
      <c r="D939" s="126">
        <f t="shared" ca="1" si="44"/>
        <v>786.8400377234525</v>
      </c>
    </row>
    <row r="940" spans="1:4" hidden="1" x14ac:dyDescent="0.25">
      <c r="A940" s="93">
        <f t="shared" si="43"/>
        <v>939</v>
      </c>
      <c r="B940" s="119">
        <f t="shared" ca="1" si="42"/>
        <v>9.5591966626182814E-2</v>
      </c>
      <c r="C940" s="122">
        <f t="shared" ca="1" si="44"/>
        <v>1335.3562321277777</v>
      </c>
      <c r="D940" s="126">
        <f t="shared" ca="1" si="44"/>
        <v>1947.6963047641116</v>
      </c>
    </row>
    <row r="941" spans="1:4" hidden="1" x14ac:dyDescent="0.25">
      <c r="A941" s="93">
        <f t="shared" si="43"/>
        <v>940</v>
      </c>
      <c r="B941" s="119">
        <f t="shared" ca="1" si="42"/>
        <v>8.1264003620415831E-2</v>
      </c>
      <c r="C941" s="122">
        <f t="shared" ca="1" si="44"/>
        <v>1085.3114153672982</v>
      </c>
      <c r="D941" s="126">
        <f t="shared" ca="1" si="44"/>
        <v>-138.2924027022932</v>
      </c>
    </row>
    <row r="942" spans="1:4" hidden="1" x14ac:dyDescent="0.25">
      <c r="A942" s="93">
        <f t="shared" si="43"/>
        <v>941</v>
      </c>
      <c r="B942" s="119">
        <f t="shared" ca="1" si="42"/>
        <v>5.1253753640720399E-2</v>
      </c>
      <c r="C942" s="122">
        <f t="shared" ca="1" si="44"/>
        <v>-4.2489623943613424</v>
      </c>
      <c r="D942" s="126">
        <f t="shared" ca="1" si="44"/>
        <v>2049.8398379385126</v>
      </c>
    </row>
    <row r="943" spans="1:4" hidden="1" x14ac:dyDescent="0.25">
      <c r="A943" s="93">
        <f t="shared" si="43"/>
        <v>942</v>
      </c>
      <c r="B943" s="119">
        <f t="shared" ca="1" si="42"/>
        <v>2.998344761521084E-2</v>
      </c>
      <c r="C943" s="122">
        <f t="shared" ca="1" si="44"/>
        <v>-135.93785741701004</v>
      </c>
      <c r="D943" s="126">
        <f t="shared" ca="1" si="44"/>
        <v>778.95265615005906</v>
      </c>
    </row>
    <row r="944" spans="1:4" hidden="1" x14ac:dyDescent="0.25">
      <c r="A944" s="93">
        <f t="shared" si="43"/>
        <v>943</v>
      </c>
      <c r="B944" s="119">
        <f t="shared" ca="1" si="42"/>
        <v>1.2153207578370684E-2</v>
      </c>
      <c r="C944" s="122">
        <f t="shared" ca="1" si="44"/>
        <v>115.38760775848255</v>
      </c>
      <c r="D944" s="126">
        <f t="shared" ca="1" si="44"/>
        <v>1327.800504465861</v>
      </c>
    </row>
    <row r="945" spans="1:4" hidden="1" x14ac:dyDescent="0.25">
      <c r="A945" s="93">
        <f t="shared" si="43"/>
        <v>944</v>
      </c>
      <c r="B945" s="119">
        <f t="shared" ca="1" si="42"/>
        <v>0.12166988602268909</v>
      </c>
      <c r="C945" s="122">
        <f t="shared" ca="1" si="44"/>
        <v>418.39570081924495</v>
      </c>
      <c r="D945" s="126">
        <f t="shared" ca="1" si="44"/>
        <v>1373.4969388801896</v>
      </c>
    </row>
    <row r="946" spans="1:4" hidden="1" x14ac:dyDescent="0.25">
      <c r="A946" s="93">
        <f t="shared" si="43"/>
        <v>945</v>
      </c>
      <c r="B946" s="119">
        <f t="shared" ca="1" si="42"/>
        <v>-2.7802191326850328E-2</v>
      </c>
      <c r="C946" s="122">
        <f t="shared" ca="1" si="44"/>
        <v>381.37465304685202</v>
      </c>
      <c r="D946" s="126">
        <f t="shared" ca="1" si="44"/>
        <v>1822.2283453279406</v>
      </c>
    </row>
    <row r="947" spans="1:4" hidden="1" x14ac:dyDescent="0.25">
      <c r="A947" s="93">
        <f t="shared" si="43"/>
        <v>946</v>
      </c>
      <c r="B947" s="119">
        <f t="shared" ca="1" si="42"/>
        <v>6.762647714719619E-2</v>
      </c>
      <c r="C947" s="122">
        <f t="shared" ca="1" si="44"/>
        <v>-21.483441478848931</v>
      </c>
      <c r="D947" s="126">
        <f t="shared" ca="1" si="44"/>
        <v>2944.2565915953114</v>
      </c>
    </row>
    <row r="948" spans="1:4" hidden="1" x14ac:dyDescent="0.25">
      <c r="A948" s="93">
        <f t="shared" si="43"/>
        <v>947</v>
      </c>
      <c r="B948" s="119">
        <f t="shared" ca="1" si="42"/>
        <v>0.1280713689775963</v>
      </c>
      <c r="C948" s="122">
        <f t="shared" ca="1" si="44"/>
        <v>601.23310031860171</v>
      </c>
      <c r="D948" s="126">
        <f t="shared" ca="1" si="44"/>
        <v>965.00845719228141</v>
      </c>
    </row>
    <row r="949" spans="1:4" hidden="1" x14ac:dyDescent="0.25">
      <c r="A949" s="93">
        <f t="shared" si="43"/>
        <v>948</v>
      </c>
      <c r="B949" s="119">
        <f t="shared" ca="1" si="42"/>
        <v>3.1910934840675004E-3</v>
      </c>
      <c r="C949" s="122">
        <f t="shared" ca="1" si="44"/>
        <v>-220.96827090317652</v>
      </c>
      <c r="D949" s="126">
        <f t="shared" ca="1" si="44"/>
        <v>523.19727321223763</v>
      </c>
    </row>
    <row r="950" spans="1:4" hidden="1" x14ac:dyDescent="0.25">
      <c r="A950" s="93">
        <f t="shared" si="43"/>
        <v>949</v>
      </c>
      <c r="B950" s="119">
        <f t="shared" ca="1" si="42"/>
        <v>9.8203911330023222E-2</v>
      </c>
      <c r="C950" s="122">
        <f t="shared" ca="1" si="44"/>
        <v>607.27974034625913</v>
      </c>
      <c r="D950" s="126">
        <f t="shared" ca="1" si="44"/>
        <v>420.82643802262669</v>
      </c>
    </row>
    <row r="951" spans="1:4" hidden="1" x14ac:dyDescent="0.25">
      <c r="A951" s="93">
        <f t="shared" si="43"/>
        <v>950</v>
      </c>
      <c r="B951" s="119">
        <f t="shared" ca="1" si="42"/>
        <v>1.5301122434626037E-2</v>
      </c>
      <c r="C951" s="122">
        <f t="shared" ca="1" si="44"/>
        <v>935.70329261661755</v>
      </c>
      <c r="D951" s="126">
        <f t="shared" ca="1" si="44"/>
        <v>2939.3168375861555</v>
      </c>
    </row>
    <row r="952" spans="1:4" hidden="1" x14ac:dyDescent="0.25">
      <c r="A952" s="93">
        <f t="shared" si="43"/>
        <v>951</v>
      </c>
      <c r="B952" s="119">
        <f t="shared" ca="1" si="42"/>
        <v>0.12656355665321734</v>
      </c>
      <c r="C952" s="122">
        <f t="shared" ca="1" si="44"/>
        <v>1066.6364720516431</v>
      </c>
      <c r="D952" s="126">
        <f t="shared" ca="1" si="44"/>
        <v>74.239777356469517</v>
      </c>
    </row>
    <row r="953" spans="1:4" hidden="1" x14ac:dyDescent="0.25">
      <c r="A953" s="93">
        <f t="shared" si="43"/>
        <v>952</v>
      </c>
      <c r="B953" s="119">
        <f t="shared" ca="1" si="42"/>
        <v>-2.7318301778759144E-2</v>
      </c>
      <c r="C953" s="122">
        <f t="shared" ca="1" si="44"/>
        <v>303.82099261073847</v>
      </c>
      <c r="D953" s="126">
        <f t="shared" ca="1" si="44"/>
        <v>1781.3143679309517</v>
      </c>
    </row>
    <row r="954" spans="1:4" hidden="1" x14ac:dyDescent="0.25">
      <c r="A954" s="93">
        <f t="shared" si="43"/>
        <v>953</v>
      </c>
      <c r="B954" s="119">
        <f t="shared" ca="1" si="42"/>
        <v>0.14815380093200409</v>
      </c>
      <c r="C954" s="122">
        <f t="shared" ca="1" si="44"/>
        <v>992.784356949271</v>
      </c>
      <c r="D954" s="126">
        <f t="shared" ca="1" si="44"/>
        <v>-247.42198183794949</v>
      </c>
    </row>
    <row r="955" spans="1:4" hidden="1" x14ac:dyDescent="0.25">
      <c r="A955" s="93">
        <f t="shared" si="43"/>
        <v>954</v>
      </c>
      <c r="B955" s="119">
        <f t="shared" ca="1" si="42"/>
        <v>4.9798316695738386E-2</v>
      </c>
      <c r="C955" s="122">
        <f t="shared" ca="1" si="44"/>
        <v>681.8205946631947</v>
      </c>
      <c r="D955" s="126">
        <f t="shared" ca="1" si="44"/>
        <v>3066.9064265786924</v>
      </c>
    </row>
    <row r="956" spans="1:4" hidden="1" x14ac:dyDescent="0.25">
      <c r="A956" s="93">
        <f t="shared" si="43"/>
        <v>955</v>
      </c>
      <c r="B956" s="119">
        <f t="shared" ca="1" si="42"/>
        <v>3.9653650631919647E-2</v>
      </c>
      <c r="C956" s="122">
        <f t="shared" ca="1" si="44"/>
        <v>-484.38234377796186</v>
      </c>
      <c r="D956" s="126">
        <f t="shared" ca="1" si="44"/>
        <v>2069.4302311647125</v>
      </c>
    </row>
    <row r="957" spans="1:4" hidden="1" x14ac:dyDescent="0.25">
      <c r="A957" s="93">
        <f t="shared" si="43"/>
        <v>956</v>
      </c>
      <c r="B957" s="119">
        <f t="shared" ca="1" si="42"/>
        <v>4.7481594460471913E-2</v>
      </c>
      <c r="C957" s="122">
        <f t="shared" ca="1" si="44"/>
        <v>422.42537011478976</v>
      </c>
      <c r="D957" s="126">
        <f t="shared" ca="1" si="44"/>
        <v>-747.58027100862046</v>
      </c>
    </row>
    <row r="958" spans="1:4" hidden="1" x14ac:dyDescent="0.25">
      <c r="A958" s="93">
        <f t="shared" si="43"/>
        <v>957</v>
      </c>
      <c r="B958" s="119">
        <f t="shared" ca="1" si="42"/>
        <v>3.9130235652683198E-2</v>
      </c>
      <c r="C958" s="122">
        <f t="shared" ca="1" si="44"/>
        <v>653.6225697362172</v>
      </c>
      <c r="D958" s="126">
        <f t="shared" ca="1" si="44"/>
        <v>1318.798935306464</v>
      </c>
    </row>
    <row r="959" spans="1:4" hidden="1" x14ac:dyDescent="0.25">
      <c r="A959" s="93">
        <f t="shared" si="43"/>
        <v>958</v>
      </c>
      <c r="B959" s="119">
        <f t="shared" ca="1" si="42"/>
        <v>3.1390475845756161E-3</v>
      </c>
      <c r="C959" s="122">
        <f t="shared" ca="1" si="44"/>
        <v>1820.0816501578565</v>
      </c>
      <c r="D959" s="126">
        <f t="shared" ca="1" si="44"/>
        <v>218.77565718644041</v>
      </c>
    </row>
    <row r="960" spans="1:4" hidden="1" x14ac:dyDescent="0.25">
      <c r="A960" s="93">
        <f t="shared" si="43"/>
        <v>959</v>
      </c>
      <c r="B960" s="119">
        <f t="shared" ca="1" si="42"/>
        <v>8.7617933923549829E-2</v>
      </c>
      <c r="C960" s="122">
        <f t="shared" ca="1" si="44"/>
        <v>625.53150700000333</v>
      </c>
      <c r="D960" s="126">
        <f t="shared" ca="1" si="44"/>
        <v>-291.51121621587959</v>
      </c>
    </row>
    <row r="961" spans="1:4" hidden="1" x14ac:dyDescent="0.25">
      <c r="A961" s="93">
        <f t="shared" si="43"/>
        <v>960</v>
      </c>
      <c r="B961" s="119">
        <f t="shared" ca="1" si="42"/>
        <v>0.13470138149462929</v>
      </c>
      <c r="C961" s="122">
        <f t="shared" ca="1" si="44"/>
        <v>143.44676812707962</v>
      </c>
      <c r="D961" s="126">
        <f t="shared" ca="1" si="44"/>
        <v>1161.4581953108641</v>
      </c>
    </row>
    <row r="962" spans="1:4" hidden="1" x14ac:dyDescent="0.25">
      <c r="A962" s="93">
        <f t="shared" si="43"/>
        <v>961</v>
      </c>
      <c r="B962" s="119">
        <f t="shared" ref="B962:B1001" ca="1" si="45">$B$1*(_xlfn.NORM.INV(RAND(),$G$1,$I$1))</f>
        <v>1.3923440824122828E-2</v>
      </c>
      <c r="C962" s="122">
        <f t="shared" ca="1" si="44"/>
        <v>369.83625602770644</v>
      </c>
      <c r="D962" s="126">
        <f t="shared" ca="1" si="44"/>
        <v>3391.5466421380943</v>
      </c>
    </row>
    <row r="963" spans="1:4" hidden="1" x14ac:dyDescent="0.25">
      <c r="A963" s="93">
        <f t="shared" ref="A963:A1001" si="46">1+A962</f>
        <v>962</v>
      </c>
      <c r="B963" s="119">
        <f t="shared" ca="1" si="45"/>
        <v>0.10601215528857864</v>
      </c>
      <c r="C963" s="122">
        <f t="shared" ca="1" si="44"/>
        <v>988.98081022506426</v>
      </c>
      <c r="D963" s="126">
        <f t="shared" ca="1" si="44"/>
        <v>-122.09348047746175</v>
      </c>
    </row>
    <row r="964" spans="1:4" hidden="1" x14ac:dyDescent="0.25">
      <c r="A964" s="93">
        <f t="shared" si="46"/>
        <v>963</v>
      </c>
      <c r="B964" s="119">
        <f t="shared" ca="1" si="45"/>
        <v>7.9110509316086097E-2</v>
      </c>
      <c r="C964" s="122">
        <f t="shared" ref="C964:D1001" ca="1" si="47">(_xlfn.NORM.INV(RAND(),$G$1*C$1,$I$1*C$1))</f>
        <v>365.25072946406448</v>
      </c>
      <c r="D964" s="126">
        <f t="shared" ca="1" si="47"/>
        <v>537.23056702902534</v>
      </c>
    </row>
    <row r="965" spans="1:4" hidden="1" x14ac:dyDescent="0.25">
      <c r="A965" s="93">
        <f t="shared" si="46"/>
        <v>964</v>
      </c>
      <c r="B965" s="119">
        <f t="shared" ca="1" si="45"/>
        <v>7.706077801735961E-2</v>
      </c>
      <c r="C965" s="122">
        <f t="shared" ca="1" si="47"/>
        <v>903.61357990573106</v>
      </c>
      <c r="D965" s="126">
        <f t="shared" ca="1" si="47"/>
        <v>143.79446380592231</v>
      </c>
    </row>
    <row r="966" spans="1:4" hidden="1" x14ac:dyDescent="0.25">
      <c r="A966" s="93">
        <f t="shared" si="46"/>
        <v>965</v>
      </c>
      <c r="B966" s="119">
        <f t="shared" ca="1" si="45"/>
        <v>-9.2366713396063185E-2</v>
      </c>
      <c r="C966" s="122">
        <f t="shared" ca="1" si="47"/>
        <v>275.8431828345482</v>
      </c>
      <c r="D966" s="126">
        <f t="shared" ca="1" si="47"/>
        <v>1348.1497549325466</v>
      </c>
    </row>
    <row r="967" spans="1:4" hidden="1" x14ac:dyDescent="0.25">
      <c r="A967" s="93">
        <f t="shared" si="46"/>
        <v>966</v>
      </c>
      <c r="B967" s="119">
        <f t="shared" ca="1" si="45"/>
        <v>1.2909130025905824E-2</v>
      </c>
      <c r="C967" s="122">
        <f t="shared" ca="1" si="47"/>
        <v>161.95977981402376</v>
      </c>
      <c r="D967" s="126">
        <f t="shared" ca="1" si="47"/>
        <v>-286.93455189291967</v>
      </c>
    </row>
    <row r="968" spans="1:4" hidden="1" x14ac:dyDescent="0.25">
      <c r="A968" s="93">
        <f t="shared" si="46"/>
        <v>967</v>
      </c>
      <c r="B968" s="119">
        <f t="shared" ca="1" si="45"/>
        <v>-4.8683496994566672E-3</v>
      </c>
      <c r="C968" s="122">
        <f t="shared" ca="1" si="47"/>
        <v>352.35824848944071</v>
      </c>
      <c r="D968" s="126">
        <f t="shared" ca="1" si="47"/>
        <v>1039.3561796469787</v>
      </c>
    </row>
    <row r="969" spans="1:4" hidden="1" x14ac:dyDescent="0.25">
      <c r="A969" s="93">
        <f t="shared" si="46"/>
        <v>968</v>
      </c>
      <c r="B969" s="119">
        <f t="shared" ca="1" si="45"/>
        <v>7.8422844361747429E-2</v>
      </c>
      <c r="C969" s="122">
        <f t="shared" ca="1" si="47"/>
        <v>505.45008937151772</v>
      </c>
      <c r="D969" s="126">
        <f t="shared" ca="1" si="47"/>
        <v>1078.1901631623568</v>
      </c>
    </row>
    <row r="970" spans="1:4" hidden="1" x14ac:dyDescent="0.25">
      <c r="A970" s="93">
        <f t="shared" si="46"/>
        <v>969</v>
      </c>
      <c r="B970" s="119">
        <f t="shared" ca="1" si="45"/>
        <v>6.4629292046347431E-2</v>
      </c>
      <c r="C970" s="122">
        <f t="shared" ca="1" si="47"/>
        <v>634.19785300196509</v>
      </c>
      <c r="D970" s="126">
        <f t="shared" ca="1" si="47"/>
        <v>-269.51892160397642</v>
      </c>
    </row>
    <row r="971" spans="1:4" hidden="1" x14ac:dyDescent="0.25">
      <c r="A971" s="93">
        <f t="shared" si="46"/>
        <v>970</v>
      </c>
      <c r="B971" s="119">
        <f t="shared" ca="1" si="45"/>
        <v>7.0446625771425492E-2</v>
      </c>
      <c r="C971" s="122">
        <f t="shared" ca="1" si="47"/>
        <v>457.64359574809254</v>
      </c>
      <c r="D971" s="126">
        <f t="shared" ca="1" si="47"/>
        <v>1258.4180582177539</v>
      </c>
    </row>
    <row r="972" spans="1:4" hidden="1" x14ac:dyDescent="0.25">
      <c r="A972" s="93">
        <f t="shared" si="46"/>
        <v>971</v>
      </c>
      <c r="B972" s="119">
        <f t="shared" ca="1" si="45"/>
        <v>5.226034360753265E-2</v>
      </c>
      <c r="C972" s="122">
        <f t="shared" ca="1" si="47"/>
        <v>1040.4561220713867</v>
      </c>
      <c r="D972" s="126">
        <f t="shared" ca="1" si="47"/>
        <v>-193.39703474325756</v>
      </c>
    </row>
    <row r="973" spans="1:4" hidden="1" x14ac:dyDescent="0.25">
      <c r="A973" s="93">
        <f t="shared" si="46"/>
        <v>972</v>
      </c>
      <c r="B973" s="119">
        <f t="shared" ca="1" si="45"/>
        <v>-1.9933628934582823E-2</v>
      </c>
      <c r="C973" s="122">
        <f t="shared" ca="1" si="47"/>
        <v>1166.5940208697466</v>
      </c>
      <c r="D973" s="126">
        <f t="shared" ca="1" si="47"/>
        <v>868.26708387802455</v>
      </c>
    </row>
    <row r="974" spans="1:4" hidden="1" x14ac:dyDescent="0.25">
      <c r="A974" s="93">
        <f t="shared" si="46"/>
        <v>973</v>
      </c>
      <c r="B974" s="119">
        <f t="shared" ca="1" si="45"/>
        <v>0.12729585437200169</v>
      </c>
      <c r="C974" s="122">
        <f t="shared" ca="1" si="47"/>
        <v>775.31165224680581</v>
      </c>
      <c r="D974" s="126">
        <f t="shared" ca="1" si="47"/>
        <v>508.27635133455669</v>
      </c>
    </row>
    <row r="975" spans="1:4" hidden="1" x14ac:dyDescent="0.25">
      <c r="A975" s="93">
        <f t="shared" si="46"/>
        <v>974</v>
      </c>
      <c r="B975" s="119">
        <f t="shared" ca="1" si="45"/>
        <v>0.14467266771771684</v>
      </c>
      <c r="C975" s="122">
        <f t="shared" ca="1" si="47"/>
        <v>67.050625063419147</v>
      </c>
      <c r="D975" s="126">
        <f t="shared" ca="1" si="47"/>
        <v>2356.5921026951137</v>
      </c>
    </row>
    <row r="976" spans="1:4" hidden="1" x14ac:dyDescent="0.25">
      <c r="A976" s="93">
        <f t="shared" si="46"/>
        <v>975</v>
      </c>
      <c r="B976" s="119">
        <f t="shared" ca="1" si="45"/>
        <v>0.12715809066692829</v>
      </c>
      <c r="C976" s="122">
        <f t="shared" ca="1" si="47"/>
        <v>774.54298701363768</v>
      </c>
      <c r="D976" s="126">
        <f t="shared" ca="1" si="47"/>
        <v>805.38586905161742</v>
      </c>
    </row>
    <row r="977" spans="1:4" hidden="1" x14ac:dyDescent="0.25">
      <c r="A977" s="93">
        <f t="shared" si="46"/>
        <v>976</v>
      </c>
      <c r="B977" s="119">
        <f t="shared" ca="1" si="45"/>
        <v>0.11041392871727322</v>
      </c>
      <c r="C977" s="122">
        <f t="shared" ca="1" si="47"/>
        <v>999.88059015074305</v>
      </c>
      <c r="D977" s="126">
        <f t="shared" ca="1" si="47"/>
        <v>-604.33761369703529</v>
      </c>
    </row>
    <row r="978" spans="1:4" hidden="1" x14ac:dyDescent="0.25">
      <c r="A978" s="93">
        <f t="shared" si="46"/>
        <v>977</v>
      </c>
      <c r="B978" s="119">
        <f t="shared" ca="1" si="45"/>
        <v>6.3042573039168631E-2</v>
      </c>
      <c r="C978" s="122">
        <f t="shared" ca="1" si="47"/>
        <v>585.76721138428422</v>
      </c>
      <c r="D978" s="126">
        <f t="shared" ca="1" si="47"/>
        <v>1937.206505826166</v>
      </c>
    </row>
    <row r="979" spans="1:4" hidden="1" x14ac:dyDescent="0.25">
      <c r="A979" s="93">
        <f t="shared" si="46"/>
        <v>978</v>
      </c>
      <c r="B979" s="119">
        <f t="shared" ca="1" si="45"/>
        <v>0.12141023751888314</v>
      </c>
      <c r="C979" s="122">
        <f t="shared" ca="1" si="47"/>
        <v>891.96921734601506</v>
      </c>
      <c r="D979" s="126">
        <f t="shared" ca="1" si="47"/>
        <v>1368.1964862185214</v>
      </c>
    </row>
    <row r="980" spans="1:4" hidden="1" x14ac:dyDescent="0.25">
      <c r="A980" s="93">
        <f t="shared" si="46"/>
        <v>979</v>
      </c>
      <c r="B980" s="119">
        <f t="shared" ca="1" si="45"/>
        <v>1.848358551147497E-3</v>
      </c>
      <c r="C980" s="122">
        <f t="shared" ca="1" si="47"/>
        <v>650.98466566236425</v>
      </c>
      <c r="D980" s="126">
        <f t="shared" ca="1" si="47"/>
        <v>2342.6669322451016</v>
      </c>
    </row>
    <row r="981" spans="1:4" hidden="1" x14ac:dyDescent="0.25">
      <c r="A981" s="93">
        <f t="shared" si="46"/>
        <v>980</v>
      </c>
      <c r="B981" s="119">
        <f t="shared" ca="1" si="45"/>
        <v>1.8821834439837416E-2</v>
      </c>
      <c r="C981" s="122">
        <f t="shared" ca="1" si="47"/>
        <v>-488.86157698604677</v>
      </c>
      <c r="D981" s="126">
        <f t="shared" ca="1" si="47"/>
        <v>1252.2451779408557</v>
      </c>
    </row>
    <row r="982" spans="1:4" hidden="1" x14ac:dyDescent="0.25">
      <c r="A982" s="93">
        <f t="shared" si="46"/>
        <v>981</v>
      </c>
      <c r="B982" s="119">
        <f t="shared" ca="1" si="45"/>
        <v>7.4472602467063664E-2</v>
      </c>
      <c r="C982" s="122">
        <f t="shared" ca="1" si="47"/>
        <v>1026.3974233115337</v>
      </c>
      <c r="D982" s="126">
        <f t="shared" ca="1" si="47"/>
        <v>-863.60498746353528</v>
      </c>
    </row>
    <row r="983" spans="1:4" hidden="1" x14ac:dyDescent="0.25">
      <c r="A983" s="93">
        <f t="shared" si="46"/>
        <v>982</v>
      </c>
      <c r="B983" s="119">
        <f t="shared" ca="1" si="45"/>
        <v>3.0496994107869421E-3</v>
      </c>
      <c r="C983" s="122">
        <f t="shared" ca="1" si="47"/>
        <v>816.47291691910277</v>
      </c>
      <c r="D983" s="126">
        <f t="shared" ca="1" si="47"/>
        <v>-238.44917698770746</v>
      </c>
    </row>
    <row r="984" spans="1:4" hidden="1" x14ac:dyDescent="0.25">
      <c r="A984" s="93">
        <f t="shared" si="46"/>
        <v>983</v>
      </c>
      <c r="B984" s="119">
        <f t="shared" ca="1" si="45"/>
        <v>0.12136734803578408</v>
      </c>
      <c r="C984" s="122">
        <f t="shared" ca="1" si="47"/>
        <v>85.623750821987528</v>
      </c>
      <c r="D984" s="126">
        <f t="shared" ca="1" si="47"/>
        <v>-244.211214557429</v>
      </c>
    </row>
    <row r="985" spans="1:4" hidden="1" x14ac:dyDescent="0.25">
      <c r="A985" s="93">
        <f t="shared" si="46"/>
        <v>984</v>
      </c>
      <c r="B985" s="119">
        <f t="shared" ca="1" si="45"/>
        <v>1.5152590202256226E-2</v>
      </c>
      <c r="C985" s="122">
        <f t="shared" ca="1" si="47"/>
        <v>840.31283889272868</v>
      </c>
      <c r="D985" s="126">
        <f t="shared" ca="1" si="47"/>
        <v>2085.4857622297968</v>
      </c>
    </row>
    <row r="986" spans="1:4" hidden="1" x14ac:dyDescent="0.25">
      <c r="A986" s="93">
        <f t="shared" si="46"/>
        <v>985</v>
      </c>
      <c r="B986" s="119">
        <f t="shared" ca="1" si="45"/>
        <v>0.13963954287481883</v>
      </c>
      <c r="C986" s="122">
        <f t="shared" ca="1" si="47"/>
        <v>963.2361096020943</v>
      </c>
      <c r="D986" s="126">
        <f t="shared" ca="1" si="47"/>
        <v>1283.7546154328702</v>
      </c>
    </row>
    <row r="987" spans="1:4" hidden="1" x14ac:dyDescent="0.25">
      <c r="A987" s="93">
        <f t="shared" si="46"/>
        <v>986</v>
      </c>
      <c r="B987" s="119">
        <f t="shared" ca="1" si="45"/>
        <v>-2.9709488644873785E-3</v>
      </c>
      <c r="C987" s="122">
        <f t="shared" ca="1" si="47"/>
        <v>1099.2158385823727</v>
      </c>
      <c r="D987" s="126">
        <f t="shared" ca="1" si="47"/>
        <v>372.5534553349122</v>
      </c>
    </row>
    <row r="988" spans="1:4" hidden="1" x14ac:dyDescent="0.25">
      <c r="A988" s="93">
        <f t="shared" si="46"/>
        <v>987</v>
      </c>
      <c r="B988" s="119">
        <f t="shared" ca="1" si="45"/>
        <v>2.5507059559202561E-2</v>
      </c>
      <c r="C988" s="122">
        <f t="shared" ca="1" si="47"/>
        <v>1135.4072303689723</v>
      </c>
      <c r="D988" s="126">
        <f t="shared" ca="1" si="47"/>
        <v>1759.831690749005</v>
      </c>
    </row>
    <row r="989" spans="1:4" hidden="1" x14ac:dyDescent="0.25">
      <c r="A989" s="93">
        <f t="shared" si="46"/>
        <v>988</v>
      </c>
      <c r="B989" s="119">
        <f t="shared" ca="1" si="45"/>
        <v>0.14003043259687475</v>
      </c>
      <c r="C989" s="122">
        <f t="shared" ca="1" si="47"/>
        <v>-15.531321857358535</v>
      </c>
      <c r="D989" s="126">
        <f t="shared" ca="1" si="47"/>
        <v>-259.1219558405619</v>
      </c>
    </row>
    <row r="990" spans="1:4" hidden="1" x14ac:dyDescent="0.25">
      <c r="A990" s="93">
        <f t="shared" si="46"/>
        <v>989</v>
      </c>
      <c r="B990" s="119">
        <f t="shared" ca="1" si="45"/>
        <v>0.1493095804826608</v>
      </c>
      <c r="C990" s="122">
        <f t="shared" ca="1" si="47"/>
        <v>537.04046192052613</v>
      </c>
      <c r="D990" s="126">
        <f t="shared" ca="1" si="47"/>
        <v>495.63454705937937</v>
      </c>
    </row>
    <row r="991" spans="1:4" hidden="1" x14ac:dyDescent="0.25">
      <c r="A991" s="93">
        <f t="shared" si="46"/>
        <v>990</v>
      </c>
      <c r="B991" s="119">
        <f t="shared" ca="1" si="45"/>
        <v>5.1841228769687331E-2</v>
      </c>
      <c r="C991" s="122">
        <f t="shared" ca="1" si="47"/>
        <v>75.295585684791547</v>
      </c>
      <c r="D991" s="126">
        <f t="shared" ca="1" si="47"/>
        <v>1796.6012969126989</v>
      </c>
    </row>
    <row r="992" spans="1:4" hidden="1" x14ac:dyDescent="0.25">
      <c r="A992" s="93">
        <f t="shared" si="46"/>
        <v>991</v>
      </c>
      <c r="B992" s="119">
        <f t="shared" ca="1" si="45"/>
        <v>0.14439613669922174</v>
      </c>
      <c r="C992" s="122">
        <f t="shared" ca="1" si="47"/>
        <v>571.7421173626359</v>
      </c>
      <c r="D992" s="126">
        <f t="shared" ca="1" si="47"/>
        <v>944.69745106560106</v>
      </c>
    </row>
    <row r="993" spans="1:4" hidden="1" x14ac:dyDescent="0.25">
      <c r="A993" s="93">
        <f t="shared" si="46"/>
        <v>992</v>
      </c>
      <c r="B993" s="119">
        <f t="shared" ca="1" si="45"/>
        <v>8.7093974571305743E-2</v>
      </c>
      <c r="C993" s="122">
        <f t="shared" ca="1" si="47"/>
        <v>1030.4836888482369</v>
      </c>
      <c r="D993" s="126">
        <f t="shared" ca="1" si="47"/>
        <v>2080.0351671707813</v>
      </c>
    </row>
    <row r="994" spans="1:4" hidden="1" x14ac:dyDescent="0.25">
      <c r="A994" s="93">
        <f t="shared" si="46"/>
        <v>993</v>
      </c>
      <c r="B994" s="119">
        <f t="shared" ca="1" si="45"/>
        <v>-1.6329599080922824E-2</v>
      </c>
      <c r="C994" s="122">
        <f t="shared" ca="1" si="47"/>
        <v>256.13472223131475</v>
      </c>
      <c r="D994" s="126">
        <f t="shared" ca="1" si="47"/>
        <v>408.72197433530937</v>
      </c>
    </row>
    <row r="995" spans="1:4" hidden="1" x14ac:dyDescent="0.25">
      <c r="A995" s="93">
        <f t="shared" si="46"/>
        <v>994</v>
      </c>
      <c r="B995" s="119">
        <f t="shared" ca="1" si="45"/>
        <v>5.2559695619577143E-2</v>
      </c>
      <c r="C995" s="122">
        <f t="shared" ca="1" si="47"/>
        <v>-121.22706620561041</v>
      </c>
      <c r="D995" s="126">
        <f t="shared" ca="1" si="47"/>
        <v>1108.4921254326271</v>
      </c>
    </row>
    <row r="996" spans="1:4" hidden="1" x14ac:dyDescent="0.25">
      <c r="A996" s="93">
        <f t="shared" si="46"/>
        <v>995</v>
      </c>
      <c r="B996" s="119">
        <f t="shared" ca="1" si="45"/>
        <v>6.3331156671782352E-2</v>
      </c>
      <c r="C996" s="122">
        <f t="shared" ca="1" si="47"/>
        <v>550.98957653053549</v>
      </c>
      <c r="D996" s="126">
        <f t="shared" ca="1" si="47"/>
        <v>1755.9273855839419</v>
      </c>
    </row>
    <row r="997" spans="1:4" hidden="1" x14ac:dyDescent="0.25">
      <c r="A997" s="93">
        <f t="shared" si="46"/>
        <v>996</v>
      </c>
      <c r="B997" s="119">
        <f t="shared" ca="1" si="45"/>
        <v>0.11591394878385658</v>
      </c>
      <c r="C997" s="122">
        <f t="shared" ca="1" si="47"/>
        <v>6.7765952788749928</v>
      </c>
      <c r="D997" s="126">
        <f t="shared" ca="1" si="47"/>
        <v>1432.6177360183365</v>
      </c>
    </row>
    <row r="998" spans="1:4" x14ac:dyDescent="0.25">
      <c r="A998" s="93">
        <f t="shared" si="46"/>
        <v>997</v>
      </c>
      <c r="B998" s="119">
        <f t="shared" ca="1" si="45"/>
        <v>-1.8704428042448831E-2</v>
      </c>
      <c r="C998" s="122">
        <f t="shared" ca="1" si="47"/>
        <v>902.4580548891247</v>
      </c>
      <c r="D998" s="126">
        <f t="shared" ca="1" si="47"/>
        <v>1347.6539563193332</v>
      </c>
    </row>
    <row r="999" spans="1:4" x14ac:dyDescent="0.25">
      <c r="A999" s="93">
        <f t="shared" si="46"/>
        <v>998</v>
      </c>
      <c r="B999" s="119">
        <f t="shared" ca="1" si="45"/>
        <v>0.1017501134995288</v>
      </c>
      <c r="C999" s="122">
        <f t="shared" ca="1" si="47"/>
        <v>105.54739142505963</v>
      </c>
      <c r="D999" s="126">
        <f t="shared" ca="1" si="47"/>
        <v>3099.4563633116027</v>
      </c>
    </row>
    <row r="1000" spans="1:4" x14ac:dyDescent="0.25">
      <c r="A1000" s="93">
        <f t="shared" si="46"/>
        <v>999</v>
      </c>
      <c r="B1000" s="119">
        <f t="shared" ca="1" si="45"/>
        <v>1.3088282209479073E-2</v>
      </c>
      <c r="C1000" s="122">
        <f t="shared" ca="1" si="47"/>
        <v>676.80929084002162</v>
      </c>
      <c r="D1000" s="126">
        <f t="shared" ca="1" si="47"/>
        <v>97.238345692785856</v>
      </c>
    </row>
    <row r="1001" spans="1:4" ht="15.75" thickBot="1" x14ac:dyDescent="0.3">
      <c r="A1001" s="90">
        <f t="shared" si="46"/>
        <v>1000</v>
      </c>
      <c r="B1001" s="120">
        <f t="shared" ca="1" si="45"/>
        <v>8.9019023253857854E-2</v>
      </c>
      <c r="C1001" s="123">
        <f t="shared" ca="1" si="47"/>
        <v>748.01761458428371</v>
      </c>
      <c r="D1001" s="127">
        <f t="shared" ca="1" si="47"/>
        <v>1427.4739384904985</v>
      </c>
    </row>
    <row r="1002" spans="1:4" x14ac:dyDescent="0.25">
      <c r="C1002" s="15"/>
      <c r="D1002" s="1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4"/>
  <sheetViews>
    <sheetView zoomScale="57" zoomScaleNormal="57" workbookViewId="0">
      <selection activeCell="G12" sqref="G12"/>
    </sheetView>
  </sheetViews>
  <sheetFormatPr defaultRowHeight="15" x14ac:dyDescent="0.25"/>
  <cols>
    <col min="1" max="1" width="12.140625" customWidth="1"/>
    <col min="5" max="5" width="19.7109375" customWidth="1"/>
    <col min="12" max="12" width="11.140625" customWidth="1"/>
    <col min="14" max="14" width="9.7109375" bestFit="1" customWidth="1"/>
    <col min="15" max="15" width="16.42578125" customWidth="1"/>
    <col min="16" max="17" width="5.42578125" customWidth="1"/>
    <col min="18" max="18" width="6.140625" bestFit="1" customWidth="1"/>
    <col min="19" max="19" width="7.5703125" bestFit="1" customWidth="1"/>
    <col min="20" max="21" width="5.42578125" customWidth="1"/>
  </cols>
  <sheetData>
    <row r="1" spans="1:21" ht="23.25" x14ac:dyDescent="0.25">
      <c r="A1" s="242" t="s">
        <v>128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Q1" s="242">
        <f>A4</f>
        <v>5</v>
      </c>
      <c r="R1" s="242">
        <f>F4/SQRT(E5)</f>
        <v>0.11180339887498948</v>
      </c>
      <c r="S1" s="242" t="s">
        <v>127</v>
      </c>
      <c r="T1" s="242" t="s">
        <v>126</v>
      </c>
    </row>
    <row r="2" spans="1:21" ht="23.25" x14ac:dyDescent="0.25">
      <c r="A2" s="242" t="s">
        <v>125</v>
      </c>
      <c r="Q2" s="242" t="s">
        <v>52</v>
      </c>
      <c r="R2" s="242" t="s">
        <v>124</v>
      </c>
      <c r="S2" s="242">
        <v>-100</v>
      </c>
      <c r="T2" s="242">
        <f>L6</f>
        <v>4.7</v>
      </c>
    </row>
    <row r="3" spans="1:21" ht="23.25" x14ac:dyDescent="0.25">
      <c r="A3" s="242" t="s">
        <v>123</v>
      </c>
      <c r="Q3" s="246"/>
      <c r="R3" s="246"/>
      <c r="S3" s="246"/>
    </row>
    <row r="4" spans="1:21" ht="23.25" x14ac:dyDescent="0.25">
      <c r="A4" s="242">
        <v>5</v>
      </c>
      <c r="B4" s="242" t="s">
        <v>122</v>
      </c>
      <c r="C4" s="242"/>
      <c r="D4" s="242"/>
      <c r="E4" s="242"/>
      <c r="F4" s="242">
        <v>0.5</v>
      </c>
      <c r="G4" s="242" t="s">
        <v>121</v>
      </c>
      <c r="H4" s="242"/>
      <c r="I4" s="242"/>
      <c r="J4" s="242"/>
      <c r="K4" s="242"/>
      <c r="O4" s="242"/>
      <c r="P4">
        <v>-3</v>
      </c>
      <c r="Q4">
        <f>P4*$R$1+$Q$1</f>
        <v>4.6645898033750317</v>
      </c>
      <c r="R4" s="238">
        <f>_xlfn.NORM.S.DIST(P4,0)</f>
        <v>4.4318484119380075E-3</v>
      </c>
      <c r="S4" s="237">
        <f>IF(AND(Q4&gt;=$S$2,Q4&lt;=$T$2),R4,"")</f>
        <v>4.4318484119380075E-3</v>
      </c>
    </row>
    <row r="5" spans="1:21" ht="23.25" x14ac:dyDescent="0.25">
      <c r="A5" s="242" t="s">
        <v>120</v>
      </c>
      <c r="E5" s="242">
        <v>20</v>
      </c>
      <c r="F5" s="242" t="s">
        <v>119</v>
      </c>
      <c r="G5" s="242"/>
      <c r="H5" s="242"/>
      <c r="I5" s="242"/>
      <c r="J5" s="242"/>
      <c r="K5" s="242"/>
      <c r="O5" s="242"/>
      <c r="P5">
        <f>P4+0.01</f>
        <v>-2.99</v>
      </c>
      <c r="Q5">
        <f>P5*$R$1+$Q$1</f>
        <v>4.6657078373637813</v>
      </c>
      <c r="R5" s="238">
        <f>_xlfn.NORM.S.DIST(P5,0)</f>
        <v>4.5665899546701444E-3</v>
      </c>
      <c r="S5" s="237">
        <f>IF(AND(Q5&gt;=$S$2,Q5&lt;=$T$2),R5,"")</f>
        <v>4.5665899546701444E-3</v>
      </c>
      <c r="U5" s="242"/>
    </row>
    <row r="6" spans="1:21" ht="23.25" x14ac:dyDescent="0.25">
      <c r="A6" s="242" t="s">
        <v>118</v>
      </c>
      <c r="L6" s="242">
        <v>4.7</v>
      </c>
      <c r="M6" s="242" t="s">
        <v>116</v>
      </c>
      <c r="N6" s="241">
        <f>1-_xlfn.NORM.DIST(L6,$Q$1,$R$1,1)</f>
        <v>0.99635482095423211</v>
      </c>
      <c r="O6" s="242"/>
      <c r="P6">
        <f>P5+0.01</f>
        <v>-2.9800000000000004</v>
      </c>
      <c r="Q6">
        <f>P6*$R$1+$Q$1</f>
        <v>4.6668258713525317</v>
      </c>
      <c r="R6" s="238">
        <f>_xlfn.NORM.S.DIST(P6,0)</f>
        <v>4.7049575269339713E-3</v>
      </c>
      <c r="S6" s="237">
        <f>IF(AND(Q6&gt;=$S$2,Q6&lt;=$T$2),R6,"")</f>
        <v>4.7049575269339713E-3</v>
      </c>
    </row>
    <row r="7" spans="1:21" ht="23.25" x14ac:dyDescent="0.25">
      <c r="A7" s="242" t="s">
        <v>117</v>
      </c>
      <c r="J7" s="242">
        <v>4.8</v>
      </c>
      <c r="K7" s="242" t="s">
        <v>116</v>
      </c>
      <c r="N7" s="241">
        <f>_xlfn.NORM.DIST(J7,$Q$1,$R$1,1)</f>
        <v>3.6819135060151172E-2</v>
      </c>
      <c r="P7">
        <f>P6+0.01</f>
        <v>-2.9700000000000006</v>
      </c>
      <c r="Q7">
        <f>P7*$R$1+$Q$1</f>
        <v>4.6679439053412812</v>
      </c>
      <c r="R7" s="238">
        <f>_xlfn.NORM.S.DIST(P7,0)</f>
        <v>4.8470329059789406E-3</v>
      </c>
      <c r="S7" s="237">
        <f>IF(AND(Q7&gt;=$S$2,Q7&lt;=$T$2),R7,"")</f>
        <v>4.8470329059789406E-3</v>
      </c>
    </row>
    <row r="8" spans="1:21" ht="23.25" x14ac:dyDescent="0.25">
      <c r="M8" s="242"/>
      <c r="N8" s="242"/>
      <c r="P8">
        <f>P7+0.01</f>
        <v>-2.9600000000000009</v>
      </c>
      <c r="Q8">
        <f>P8*$R$1+$Q$1</f>
        <v>4.6690619393300308</v>
      </c>
      <c r="R8" s="238">
        <f>_xlfn.NORM.S.DIST(P8,0)</f>
        <v>4.9928992136123625E-3</v>
      </c>
      <c r="S8" s="237">
        <f>IF(AND(Q8&gt;=$S$2,Q8&lt;=$T$2),R8,"")</f>
        <v>4.9928992136123625E-3</v>
      </c>
      <c r="T8" s="60"/>
    </row>
    <row r="9" spans="1:21" ht="23.25" x14ac:dyDescent="0.25">
      <c r="B9" s="242"/>
      <c r="C9" s="242"/>
      <c r="D9" s="242"/>
      <c r="E9" s="242"/>
      <c r="F9" s="242"/>
      <c r="G9" s="242"/>
      <c r="H9" s="242"/>
      <c r="I9" s="242"/>
      <c r="J9" s="242"/>
      <c r="K9" s="242"/>
      <c r="M9" s="242"/>
      <c r="N9" s="242"/>
      <c r="P9">
        <f>P8+0.01</f>
        <v>-2.9500000000000011</v>
      </c>
      <c r="Q9">
        <f>P9*$R$1+$Q$1</f>
        <v>4.6701799733187812</v>
      </c>
      <c r="R9" s="238">
        <f>_xlfn.NORM.S.DIST(P9,0)</f>
        <v>5.1426409230539254E-3</v>
      </c>
      <c r="S9" s="237">
        <f>IF(AND(Q9&gt;=$S$2,Q9&lt;=$T$2),R9,"")</f>
        <v>5.1426409230539254E-3</v>
      </c>
      <c r="T9" s="60"/>
    </row>
    <row r="10" spans="1:21" ht="23.25" x14ac:dyDescent="0.25">
      <c r="A10" s="242"/>
      <c r="B10" s="242"/>
      <c r="C10" s="242"/>
      <c r="D10" s="242"/>
      <c r="E10" s="242"/>
      <c r="F10" s="242"/>
      <c r="G10" s="244"/>
      <c r="H10" s="242"/>
      <c r="I10" s="242"/>
      <c r="J10" s="242"/>
      <c r="K10" s="242"/>
      <c r="L10" s="242"/>
      <c r="M10" s="242"/>
      <c r="N10" s="242"/>
      <c r="P10">
        <f>P9+0.01</f>
        <v>-2.9400000000000013</v>
      </c>
      <c r="Q10">
        <f>P10*$R$1+$Q$1</f>
        <v>4.6712980073075308</v>
      </c>
      <c r="R10" s="238">
        <f>_xlfn.NORM.S.DIST(P10,0)</f>
        <v>5.2963438653109958E-3</v>
      </c>
      <c r="S10" s="237">
        <f>IF(AND(Q10&gt;=$S$2,Q10&lt;=$T$2),R10,"")</f>
        <v>5.2963438653109958E-3</v>
      </c>
      <c r="T10" s="60"/>
    </row>
    <row r="11" spans="1:21" ht="23.25" x14ac:dyDescent="0.25">
      <c r="A11" s="242"/>
      <c r="B11" s="242"/>
      <c r="C11" s="242"/>
      <c r="D11" s="242"/>
      <c r="E11" s="242"/>
      <c r="F11" s="242"/>
      <c r="G11" s="244"/>
      <c r="H11" s="242"/>
      <c r="I11" s="244"/>
      <c r="J11" s="242"/>
      <c r="L11" s="241"/>
      <c r="M11" s="242"/>
      <c r="N11" s="245"/>
      <c r="P11">
        <f>P10+0.01</f>
        <v>-2.9300000000000015</v>
      </c>
      <c r="Q11">
        <f>P11*$R$1+$Q$1</f>
        <v>4.6724160412962803</v>
      </c>
      <c r="R11" s="238">
        <f>_xlfn.NORM.S.DIST(P11,0)</f>
        <v>5.4540952350565263E-3</v>
      </c>
      <c r="S11" s="237">
        <f>IF(AND(Q11&gt;=$S$2,Q11&lt;=$T$2),R11,"")</f>
        <v>5.4540952350565263E-3</v>
      </c>
      <c r="T11" s="60"/>
    </row>
    <row r="12" spans="1:21" ht="23.25" x14ac:dyDescent="0.25">
      <c r="A12" s="242"/>
      <c r="B12" s="242"/>
      <c r="C12" s="242"/>
      <c r="D12" s="242"/>
      <c r="E12" s="242"/>
      <c r="F12" s="242"/>
      <c r="G12" s="244"/>
      <c r="H12" s="242"/>
      <c r="I12" s="242"/>
      <c r="J12" s="242"/>
      <c r="K12" s="242"/>
      <c r="L12" s="241"/>
      <c r="P12">
        <f>P11+0.01</f>
        <v>-2.9200000000000017</v>
      </c>
      <c r="Q12">
        <f>P12*$R$1+$Q$1</f>
        <v>4.6735340752850307</v>
      </c>
      <c r="R12" s="238">
        <f>_xlfn.NORM.S.DIST(P12,0)</f>
        <v>5.6159835959909386E-3</v>
      </c>
      <c r="S12" s="237">
        <f>IF(AND(Q12&gt;=$S$2,Q12&lt;=$T$2),R12,"")</f>
        <v>5.6159835959909386E-3</v>
      </c>
      <c r="T12" s="60"/>
    </row>
    <row r="13" spans="1:21" ht="23.25" x14ac:dyDescent="0.25">
      <c r="A13" s="242"/>
      <c r="B13" s="242"/>
      <c r="C13" s="242"/>
      <c r="D13" s="242"/>
      <c r="E13" s="242"/>
      <c r="F13" s="243"/>
      <c r="G13" s="242"/>
      <c r="H13" s="242"/>
      <c r="I13" s="242"/>
      <c r="J13" s="242"/>
      <c r="L13" s="241"/>
      <c r="P13">
        <f>P12+0.01</f>
        <v>-2.9100000000000019</v>
      </c>
      <c r="Q13">
        <f>P13*$R$1+$Q$1</f>
        <v>4.6746521092737803</v>
      </c>
      <c r="R13" s="238">
        <f>_xlfn.NORM.S.DIST(P13,0)</f>
        <v>5.7820988856694469E-3</v>
      </c>
      <c r="S13" s="237">
        <f>IF(AND(Q13&gt;=$S$2,Q13&lt;=$T$2),R13,"")</f>
        <v>5.7820988856694469E-3</v>
      </c>
      <c r="T13" s="60"/>
    </row>
    <row r="14" spans="1:21" ht="15.75" x14ac:dyDescent="0.25">
      <c r="P14">
        <f>P13+0.01</f>
        <v>-2.9000000000000021</v>
      </c>
      <c r="Q14">
        <f>P14*$R$1+$Q$1</f>
        <v>4.6757701432625307</v>
      </c>
      <c r="R14" s="238">
        <f>_xlfn.NORM.S.DIST(P14,0)</f>
        <v>5.9525324197758165E-3</v>
      </c>
      <c r="S14" s="237">
        <f>IF(AND(Q14&gt;=$S$2,Q14&lt;=$T$2),R14,"")</f>
        <v>5.9525324197758165E-3</v>
      </c>
      <c r="T14" s="60"/>
    </row>
    <row r="15" spans="1:21" ht="15.75" x14ac:dyDescent="0.25">
      <c r="P15">
        <f>P14+0.01</f>
        <v>-2.8900000000000023</v>
      </c>
      <c r="Q15">
        <f>P15*$R$1+$Q$1</f>
        <v>4.6768881772512803</v>
      </c>
      <c r="R15" s="238">
        <f>_xlfn.NORM.S.DIST(P15,0)</f>
        <v>6.1273768958236439E-3</v>
      </c>
      <c r="S15" s="237">
        <f>IF(AND(Q15&gt;=$S$2,Q15&lt;=$T$2),R15,"")</f>
        <v>6.1273768958236439E-3</v>
      </c>
      <c r="T15" s="60"/>
    </row>
    <row r="16" spans="1:21" ht="15.75" x14ac:dyDescent="0.25">
      <c r="P16">
        <f>P15+0.01</f>
        <v>-2.8800000000000026</v>
      </c>
      <c r="Q16">
        <f>P16*$R$1+$Q$1</f>
        <v>4.6780062112400298</v>
      </c>
      <c r="R16" s="238">
        <f>_xlfn.NORM.S.DIST(P16,0)</f>
        <v>6.3067263962658772E-3</v>
      </c>
      <c r="S16" s="237">
        <f>IF(AND(Q16&gt;=$S$2,Q16&lt;=$T$2),R16,"")</f>
        <v>6.3067263962658772E-3</v>
      </c>
      <c r="T16" s="60"/>
    </row>
    <row r="17" spans="1:20" ht="15.75" x14ac:dyDescent="0.25">
      <c r="P17">
        <f>P16+0.01</f>
        <v>-2.8700000000000028</v>
      </c>
      <c r="Q17">
        <f>P17*$R$1+$Q$1</f>
        <v>4.6791242452287802</v>
      </c>
      <c r="R17" s="238">
        <f>_xlfn.NORM.S.DIST(P17,0)</f>
        <v>6.4906763909933123E-3</v>
      </c>
      <c r="S17" s="237">
        <f>IF(AND(Q17&gt;=$S$2,Q17&lt;=$T$2),R17,"")</f>
        <v>6.4906763909933123E-3</v>
      </c>
      <c r="T17" s="60"/>
    </row>
    <row r="18" spans="1:20" ht="15.75" x14ac:dyDescent="0.25">
      <c r="P18">
        <f>P17+0.01</f>
        <v>-2.860000000000003</v>
      </c>
      <c r="Q18">
        <f>P18*$R$1+$Q$1</f>
        <v>4.6802422792175298</v>
      </c>
      <c r="R18" s="238">
        <f>_xlfn.NORM.S.DIST(P18,0)</f>
        <v>6.6793237392025612E-3</v>
      </c>
      <c r="S18" s="237">
        <f>IF(AND(Q18&gt;=$S$2,Q18&lt;=$T$2),R18,"")</f>
        <v>6.6793237392025612E-3</v>
      </c>
      <c r="T18" s="60"/>
    </row>
    <row r="19" spans="1:20" ht="15.75" x14ac:dyDescent="0.25">
      <c r="P19">
        <f>P18+0.01</f>
        <v>-2.8500000000000032</v>
      </c>
      <c r="Q19">
        <f>P19*$R$1+$Q$1</f>
        <v>4.6813603132062793</v>
      </c>
      <c r="R19" s="238">
        <f>_xlfn.NORM.S.DIST(P19,0)</f>
        <v>6.8727666906139096E-3</v>
      </c>
      <c r="S19" s="237">
        <f>IF(AND(Q19&gt;=$S$2,Q19&lt;=$T$2),R19,"")</f>
        <v>6.8727666906139096E-3</v>
      </c>
      <c r="T19" s="60"/>
    </row>
    <row r="20" spans="1:20" ht="15.75" x14ac:dyDescent="0.25">
      <c r="P20">
        <f>P19+0.01</f>
        <v>-2.8400000000000034</v>
      </c>
      <c r="Q20">
        <f>P20*$R$1+$Q$1</f>
        <v>4.6824783471950298</v>
      </c>
      <c r="R20" s="238">
        <f>_xlfn.NORM.S.DIST(P20,0)</f>
        <v>7.0711048860193793E-3</v>
      </c>
      <c r="S20" s="237">
        <f>IF(AND(Q20&gt;=$S$2,Q20&lt;=$T$2),R20,"")</f>
        <v>7.0711048860193793E-3</v>
      </c>
      <c r="T20" s="60"/>
    </row>
    <row r="21" spans="1:20" ht="15.75" x14ac:dyDescent="0.25">
      <c r="P21">
        <f>P20+0.01</f>
        <v>-2.8300000000000036</v>
      </c>
      <c r="Q21">
        <f>P21*$R$1+$Q$1</f>
        <v>4.6835963811837793</v>
      </c>
      <c r="R21" s="238">
        <f>_xlfn.NORM.S.DIST(P21,0)</f>
        <v>7.2744393571411462E-3</v>
      </c>
      <c r="S21" s="237">
        <f>IF(AND(Q21&gt;=$S$2,Q21&lt;=$T$2),R21,"")</f>
        <v>7.2744393571411462E-3</v>
      </c>
      <c r="T21" s="60"/>
    </row>
    <row r="22" spans="1:20" ht="15.75" x14ac:dyDescent="0.25">
      <c r="P22">
        <f>P21+0.01</f>
        <v>-2.8200000000000038</v>
      </c>
      <c r="Q22">
        <f>P22*$R$1+$Q$1</f>
        <v>4.6847144151725288</v>
      </c>
      <c r="R22" s="238">
        <f>_xlfn.NORM.S.DIST(P22,0)</f>
        <v>7.4828725257804806E-3</v>
      </c>
      <c r="S22" s="237">
        <f>IF(AND(Q22&gt;=$S$2,Q22&lt;=$T$2),R22,"")</f>
        <v>7.4828725257804806E-3</v>
      </c>
      <c r="T22" s="60"/>
    </row>
    <row r="23" spans="1:20" ht="15.75" x14ac:dyDescent="0.25">
      <c r="P23">
        <f>P22+0.01</f>
        <v>-2.8100000000000041</v>
      </c>
      <c r="Q23">
        <f>P23*$R$1+$Q$1</f>
        <v>4.6858324491612793</v>
      </c>
      <c r="R23" s="238">
        <f>_xlfn.NORM.S.DIST(P23,0)</f>
        <v>7.696508202237236E-3</v>
      </c>
      <c r="S23" s="237">
        <f>IF(AND(Q23&gt;=$S$2,Q23&lt;=$T$2),R23,"")</f>
        <v>7.696508202237236E-3</v>
      </c>
      <c r="T23" s="60"/>
    </row>
    <row r="24" spans="1:20" ht="15.75" x14ac:dyDescent="0.25">
      <c r="P24">
        <f>P23+0.01</f>
        <v>-2.8000000000000043</v>
      </c>
      <c r="Q24">
        <f>P24*$R$1+$Q$1</f>
        <v>4.6869504831500288</v>
      </c>
      <c r="R24" s="238">
        <f>_xlfn.NORM.S.DIST(P24,0)</f>
        <v>7.9154515829798697E-3</v>
      </c>
      <c r="S24" s="237">
        <f>IF(AND(Q24&gt;=$S$2,Q24&lt;=$T$2),R24,"")</f>
        <v>7.9154515829798697E-3</v>
      </c>
      <c r="T24" s="60"/>
    </row>
    <row r="25" spans="1:20" ht="15.75" x14ac:dyDescent="0.25">
      <c r="P25">
        <f>P24+0.01</f>
        <v>-2.7900000000000045</v>
      </c>
      <c r="Q25">
        <f>P25*$R$1+$Q$1</f>
        <v>4.6880685171387793</v>
      </c>
      <c r="R25" s="238">
        <f>_xlfn.NORM.S.DIST(P25,0)</f>
        <v>8.1398092475459208E-3</v>
      </c>
      <c r="S25" s="237">
        <f>IF(AND(Q25&gt;=$S$2,Q25&lt;=$T$2),R25,"")</f>
        <v>8.1398092475459208E-3</v>
      </c>
      <c r="T25" s="60"/>
    </row>
    <row r="26" spans="1:20" ht="15.75" x14ac:dyDescent="0.25">
      <c r="P26">
        <f>P25+0.01</f>
        <v>-2.7800000000000047</v>
      </c>
      <c r="Q26">
        <f>P26*$R$1+$Q$1</f>
        <v>4.6891865511275288</v>
      </c>
      <c r="R26" s="238">
        <f>_xlfn.NORM.S.DIST(P26,0)</f>
        <v>8.3696891546529185E-3</v>
      </c>
      <c r="S26" s="237">
        <f>IF(AND(Q26&gt;=$S$2,Q26&lt;=$T$2),R26,"")</f>
        <v>8.3696891546529185E-3</v>
      </c>
      <c r="T26" s="60"/>
    </row>
    <row r="27" spans="1:20" ht="15.75" x14ac:dyDescent="0.25">
      <c r="P27">
        <f>P26+0.01</f>
        <v>-2.7700000000000049</v>
      </c>
      <c r="Q27">
        <f>P27*$R$1+$Q$1</f>
        <v>4.6903045851162783</v>
      </c>
      <c r="R27" s="238">
        <f>_xlfn.NORM.S.DIST(P27,0)</f>
        <v>8.6052006374995587E-3</v>
      </c>
      <c r="S27" s="237">
        <f>IF(AND(Q27&gt;=$S$2,Q27&lt;=$T$2),R27,"")</f>
        <v>8.6052006374995587E-3</v>
      </c>
      <c r="T27" s="60"/>
    </row>
    <row r="28" spans="1:20" ht="15.75" x14ac:dyDescent="0.25">
      <c r="P28">
        <f>P27+0.01</f>
        <v>-2.7600000000000051</v>
      </c>
      <c r="Q28">
        <f>P28*$R$1+$Q$1</f>
        <v>4.6914226191050288</v>
      </c>
      <c r="R28" s="238">
        <f>_xlfn.NORM.S.DIST(P28,0)</f>
        <v>8.8464543982371014E-3</v>
      </c>
      <c r="S28" s="237">
        <f>IF(AND(Q28&gt;=$S$2,Q28&lt;=$T$2),R28,"")</f>
        <v>8.8464543982371014E-3</v>
      </c>
      <c r="T28" s="60"/>
    </row>
    <row r="29" spans="1:20" ht="15.75" x14ac:dyDescent="0.25">
      <c r="P29">
        <f>P28+0.01</f>
        <v>-2.7500000000000053</v>
      </c>
      <c r="Q29">
        <f>P29*$R$1+$Q$1</f>
        <v>4.6925406530937783</v>
      </c>
      <c r="R29" s="238">
        <f>_xlfn.NORM.S.DIST(P29,0)</f>
        <v>9.0935625015909193E-3</v>
      </c>
      <c r="S29" s="237">
        <f>IF(AND(Q29&gt;=$S$2,Q29&lt;=$T$2),R29,"")</f>
        <v>9.0935625015909193E-3</v>
      </c>
      <c r="T29" s="60"/>
    </row>
    <row r="30" spans="1:20" ht="15.75" x14ac:dyDescent="0.25">
      <c r="A30" s="240"/>
      <c r="P30">
        <f>P29+0.01</f>
        <v>-2.7400000000000055</v>
      </c>
      <c r="Q30">
        <f>P30*$R$1+$Q$1</f>
        <v>4.6936586870825279</v>
      </c>
      <c r="R30" s="238">
        <f>_xlfn.NORM.S.DIST(P30,0)</f>
        <v>9.3466383676121464E-3</v>
      </c>
      <c r="S30" s="237">
        <f>IF(AND(Q30&gt;=$S$2,Q30&lt;=$T$2),R30,"")</f>
        <v>9.3466383676121464E-3</v>
      </c>
      <c r="T30" s="60"/>
    </row>
    <row r="31" spans="1:20" ht="18.75" x14ac:dyDescent="0.25">
      <c r="A31" s="239"/>
      <c r="P31">
        <f>P30+0.01</f>
        <v>-2.7300000000000058</v>
      </c>
      <c r="Q31">
        <f>P31*$R$1+$Q$1</f>
        <v>4.6947767210712783</v>
      </c>
      <c r="R31" s="238">
        <f>_xlfn.NORM.S.DIST(P31,0)</f>
        <v>9.6057967635394328E-3</v>
      </c>
      <c r="S31" s="237">
        <f>IF(AND(Q31&gt;=$S$2,Q31&lt;=$T$2),R31,"")</f>
        <v>9.6057967635394328E-3</v>
      </c>
      <c r="T31" s="60"/>
    </row>
    <row r="32" spans="1:20" ht="18.75" x14ac:dyDescent="0.25">
      <c r="A32" s="239"/>
      <c r="P32">
        <f>P31+0.01</f>
        <v>-2.720000000000006</v>
      </c>
      <c r="Q32">
        <f>P32*$R$1+$Q$1</f>
        <v>4.6958947550600278</v>
      </c>
      <c r="R32" s="238">
        <f>_xlfn.NORM.S.DIST(P32,0)</f>
        <v>9.8711537947509774E-3</v>
      </c>
      <c r="S32" s="237">
        <f>IF(AND(Q32&gt;=$S$2,Q32&lt;=$T$2),R32,"")</f>
        <v>9.8711537947509774E-3</v>
      </c>
      <c r="T32" s="60"/>
    </row>
    <row r="33" spans="16:20" ht="15.75" x14ac:dyDescent="0.25">
      <c r="P33">
        <f>P32+0.01</f>
        <v>-2.7100000000000062</v>
      </c>
      <c r="Q33">
        <f>P33*$R$1+$Q$1</f>
        <v>4.6970127890487774</v>
      </c>
      <c r="R33" s="238">
        <f>_xlfn.NORM.S.DIST(P33,0)</f>
        <v>1.0142826894786907E-2</v>
      </c>
      <c r="S33" s="237">
        <f>IF(AND(Q33&gt;=$S$2,Q33&lt;=$T$2),R33,"")</f>
        <v>1.0142826894786907E-2</v>
      </c>
      <c r="T33" s="60"/>
    </row>
    <row r="34" spans="16:20" ht="15.75" x14ac:dyDescent="0.25">
      <c r="P34">
        <f>P33+0.01</f>
        <v>-2.7000000000000064</v>
      </c>
      <c r="Q34">
        <f>P34*$R$1+$Q$1</f>
        <v>4.6981308230375278</v>
      </c>
      <c r="R34" s="238">
        <f>_xlfn.NORM.S.DIST(P34,0)</f>
        <v>1.0420934814422415E-2</v>
      </c>
      <c r="S34" s="237">
        <f>IF(AND(Q34&gt;=$S$2,Q34&lt;=$T$2),R34,"")</f>
        <v>1.0420934814422415E-2</v>
      </c>
      <c r="T34" s="60"/>
    </row>
    <row r="35" spans="16:20" ht="15.75" x14ac:dyDescent="0.25">
      <c r="P35">
        <f>P34+0.01</f>
        <v>-2.6900000000000066</v>
      </c>
      <c r="Q35">
        <f>P35*$R$1+$Q$1</f>
        <v>4.6992488570262774</v>
      </c>
      <c r="R35" s="238">
        <f>_xlfn.NORM.S.DIST(P35,0)</f>
        <v>1.0705597609771992E-2</v>
      </c>
      <c r="S35" s="237">
        <f>IF(AND(Q35&gt;=$S$2,Q35&lt;=$T$2),R35,"")</f>
        <v>1.0705597609771992E-2</v>
      </c>
      <c r="T35" s="60"/>
    </row>
    <row r="36" spans="16:20" ht="15.75" x14ac:dyDescent="0.25">
      <c r="P36">
        <f>P35+0.01</f>
        <v>-2.6800000000000068</v>
      </c>
      <c r="Q36">
        <f>P36*$R$1+$Q$1</f>
        <v>4.7003668910150278</v>
      </c>
      <c r="R36" s="238">
        <f>_xlfn.NORM.S.DIST(P36,0)</f>
        <v>1.0996936629405377E-2</v>
      </c>
      <c r="S36" s="237" t="str">
        <f>IF(AND(Q36&gt;=$S$2,Q36&lt;=$T$2),R36,"")</f>
        <v/>
      </c>
      <c r="T36" s="60"/>
    </row>
    <row r="37" spans="16:20" ht="15.75" x14ac:dyDescent="0.25">
      <c r="P37">
        <f>P36+0.01</f>
        <v>-2.670000000000007</v>
      </c>
      <c r="Q37">
        <f>P37*$R$1+$Q$1</f>
        <v>4.7014849250037773</v>
      </c>
      <c r="R37" s="238">
        <f>_xlfn.NORM.S.DIST(P37,0)</f>
        <v>1.1295074500455918E-2</v>
      </c>
      <c r="S37" s="237" t="str">
        <f>IF(AND(Q37&gt;=$S$2,Q37&lt;=$T$2),R37,"")</f>
        <v/>
      </c>
      <c r="T37" s="60"/>
    </row>
    <row r="38" spans="16:20" ht="15.75" x14ac:dyDescent="0.25">
      <c r="P38">
        <f>P37+0.01</f>
        <v>-2.6600000000000072</v>
      </c>
      <c r="Q38">
        <f>P38*$R$1+$Q$1</f>
        <v>4.7026029589925269</v>
      </c>
      <c r="R38" s="238">
        <f>_xlfn.NORM.S.DIST(P38,0)</f>
        <v>1.160013511370234E-2</v>
      </c>
      <c r="S38" s="237" t="str">
        <f>IF(AND(Q38&gt;=$S$2,Q38&lt;=$T$2),R38,"")</f>
        <v/>
      </c>
      <c r="T38" s="60"/>
    </row>
    <row r="39" spans="16:20" ht="15.75" x14ac:dyDescent="0.25">
      <c r="P39">
        <f>P38+0.01</f>
        <v>-2.6500000000000075</v>
      </c>
      <c r="Q39">
        <f>P39*$R$1+$Q$1</f>
        <v>4.7037209929812773</v>
      </c>
      <c r="R39" s="238">
        <f>_xlfn.NORM.S.DIST(P39,0)</f>
        <v>1.1912243607604941E-2</v>
      </c>
      <c r="S39" s="237" t="str">
        <f>IF(AND(Q39&gt;=$S$2,Q39&lt;=$T$2),R39,"")</f>
        <v/>
      </c>
      <c r="T39" s="60"/>
    </row>
    <row r="40" spans="16:20" ht="15.75" x14ac:dyDescent="0.25">
      <c r="P40">
        <f>P39+0.01</f>
        <v>-2.6400000000000077</v>
      </c>
      <c r="Q40">
        <f>P40*$R$1+$Q$1</f>
        <v>4.7048390269700269</v>
      </c>
      <c r="R40" s="238">
        <f>_xlfn.NORM.S.DIST(P40,0)</f>
        <v>1.2231526351277725E-2</v>
      </c>
      <c r="S40" s="237" t="str">
        <f>IF(AND(Q40&gt;=$S$2,Q40&lt;=$T$2),R40,"")</f>
        <v/>
      </c>
      <c r="T40" s="60"/>
    </row>
    <row r="41" spans="16:20" ht="15.75" x14ac:dyDescent="0.25">
      <c r="P41">
        <f>P40+0.01</f>
        <v>-2.6300000000000079</v>
      </c>
      <c r="Q41">
        <f>P41*$R$1+$Q$1</f>
        <v>4.7059570609587764</v>
      </c>
      <c r="R41" s="238">
        <f>_xlfn.NORM.S.DIST(P41,0)</f>
        <v>1.2558110926377942E-2</v>
      </c>
      <c r="S41" s="237" t="str">
        <f>IF(AND(Q41&gt;=$S$2,Q41&lt;=$T$2),R41,"")</f>
        <v/>
      </c>
      <c r="T41" s="60"/>
    </row>
    <row r="42" spans="16:20" ht="15.75" x14ac:dyDescent="0.25">
      <c r="P42">
        <f>P41+0.01</f>
        <v>-2.6200000000000081</v>
      </c>
      <c r="Q42">
        <f>P42*$R$1+$Q$1</f>
        <v>4.7070750949475268</v>
      </c>
      <c r="R42" s="238">
        <f>_xlfn.NORM.S.DIST(P42,0)</f>
        <v>1.2892126107895035E-2</v>
      </c>
      <c r="S42" s="237" t="str">
        <f>IF(AND(Q42&gt;=$S$2,Q42&lt;=$T$2),R42,"")</f>
        <v/>
      </c>
      <c r="T42" s="60"/>
    </row>
    <row r="43" spans="16:20" ht="15.75" x14ac:dyDescent="0.25">
      <c r="P43">
        <f>P42+0.01</f>
        <v>-2.6100000000000083</v>
      </c>
      <c r="Q43">
        <f>P43*$R$1+$Q$1</f>
        <v>4.7081931289362764</v>
      </c>
      <c r="R43" s="238">
        <f>_xlfn.NORM.S.DIST(P43,0)</f>
        <v>1.3233701843821081E-2</v>
      </c>
      <c r="S43" s="237" t="str">
        <f>IF(AND(Q43&gt;=$S$2,Q43&lt;=$T$2),R43,"")</f>
        <v/>
      </c>
      <c r="T43" s="60"/>
    </row>
    <row r="44" spans="16:20" ht="15.75" x14ac:dyDescent="0.25">
      <c r="P44">
        <f>P43+0.01</f>
        <v>-2.6000000000000085</v>
      </c>
      <c r="Q44">
        <f>P44*$R$1+$Q$1</f>
        <v>4.7093111629250259</v>
      </c>
      <c r="R44" s="238">
        <f>_xlfn.NORM.S.DIST(P44,0)</f>
        <v>1.3582969233685318E-2</v>
      </c>
      <c r="S44" s="237" t="str">
        <f>IF(AND(Q44&gt;=$S$2,Q44&lt;=$T$2),R44,"")</f>
        <v/>
      </c>
      <c r="T44" s="60"/>
    </row>
    <row r="45" spans="16:20" ht="15.75" x14ac:dyDescent="0.25">
      <c r="P45">
        <f>P44+0.01</f>
        <v>-2.5900000000000087</v>
      </c>
      <c r="Q45">
        <f>P45*$R$1+$Q$1</f>
        <v>4.7104291969137764</v>
      </c>
      <c r="R45" s="238">
        <f>_xlfn.NORM.S.DIST(P45,0)</f>
        <v>1.3940060505935501E-2</v>
      </c>
      <c r="S45" s="237" t="str">
        <f>IF(AND(Q45&gt;=$S$2,Q45&lt;=$T$2),R45,"")</f>
        <v/>
      </c>
      <c r="T45" s="60"/>
    </row>
    <row r="46" spans="16:20" ht="15.75" x14ac:dyDescent="0.25">
      <c r="P46">
        <f>P45+0.01</f>
        <v>-2.580000000000009</v>
      </c>
      <c r="Q46">
        <f>P46*$R$1+$Q$1</f>
        <v>4.7115472309025259</v>
      </c>
      <c r="R46" s="238">
        <f>_xlfn.NORM.S.DIST(P46,0)</f>
        <v>1.4305108994149364E-2</v>
      </c>
      <c r="S46" s="237" t="str">
        <f>IF(AND(Q46&gt;=$S$2,Q46&lt;=$T$2),R46,"")</f>
        <v/>
      </c>
      <c r="T46" s="60"/>
    </row>
    <row r="47" spans="16:20" ht="15.75" x14ac:dyDescent="0.25">
      <c r="P47">
        <f>P46+0.01</f>
        <v>-2.5700000000000092</v>
      </c>
      <c r="Q47">
        <f>P47*$R$1+$Q$1</f>
        <v>4.7126652648912764</v>
      </c>
      <c r="R47" s="238">
        <f>_xlfn.NORM.S.DIST(P47,0)</f>
        <v>1.4678249112059692E-2</v>
      </c>
      <c r="S47" s="237" t="str">
        <f>IF(AND(Q47&gt;=$S$2,Q47&lt;=$T$2),R47,"")</f>
        <v/>
      </c>
      <c r="T47" s="60"/>
    </row>
    <row r="48" spans="16:20" ht="15.75" x14ac:dyDescent="0.25">
      <c r="P48">
        <f>P47+0.01</f>
        <v>-2.5600000000000094</v>
      </c>
      <c r="Q48">
        <f>P48*$R$1+$Q$1</f>
        <v>4.7137832988800259</v>
      </c>
      <c r="R48" s="238">
        <f>_xlfn.NORM.S.DIST(P48,0)</f>
        <v>1.5059616327377089E-2</v>
      </c>
      <c r="S48" s="237" t="str">
        <f>IF(AND(Q48&gt;=$S$2,Q48&lt;=$T$2),R48,"")</f>
        <v/>
      </c>
      <c r="T48" s="60"/>
    </row>
    <row r="49" spans="16:20" ht="15.75" x14ac:dyDescent="0.25">
      <c r="P49">
        <f>P48+0.01</f>
        <v>-2.5500000000000096</v>
      </c>
      <c r="Q49">
        <f>P49*$R$1+$Q$1</f>
        <v>4.7149013328687754</v>
      </c>
      <c r="R49" s="238">
        <f>_xlfn.NORM.S.DIST(P49,0)</f>
        <v>1.5449347134394793E-2</v>
      </c>
      <c r="S49" s="237" t="str">
        <f>IF(AND(Q49&gt;=$S$2,Q49&lt;=$T$2),R49,"")</f>
        <v/>
      </c>
      <c r="T49" s="60"/>
    </row>
    <row r="50" spans="16:20" ht="15.75" x14ac:dyDescent="0.25">
      <c r="P50">
        <f>P49+0.01</f>
        <v>-2.5400000000000098</v>
      </c>
      <c r="Q50">
        <f>P50*$R$1+$Q$1</f>
        <v>4.7160193668575259</v>
      </c>
      <c r="R50" s="238">
        <f>_xlfn.NORM.S.DIST(P50,0)</f>
        <v>1.5847579025360423E-2</v>
      </c>
      <c r="S50" s="237" t="str">
        <f>IF(AND(Q50&gt;=$S$2,Q50&lt;=$T$2),R50,"")</f>
        <v/>
      </c>
      <c r="T50" s="60"/>
    </row>
    <row r="51" spans="16:20" ht="15.75" x14ac:dyDescent="0.25">
      <c r="P51">
        <f>P50+0.01</f>
        <v>-2.53000000000001</v>
      </c>
      <c r="Q51">
        <f>P51*$R$1+$Q$1</f>
        <v>4.7171374008462754</v>
      </c>
      <c r="R51" s="238">
        <f>_xlfn.NORM.S.DIST(P51,0)</f>
        <v>1.6254450460600086E-2</v>
      </c>
      <c r="S51" s="237" t="str">
        <f>IF(AND(Q51&gt;=$S$2,Q51&lt;=$T$2),R51,"")</f>
        <v/>
      </c>
      <c r="T51" s="60"/>
    </row>
    <row r="52" spans="16:20" ht="15.75" x14ac:dyDescent="0.25">
      <c r="P52">
        <f>P51+0.01</f>
        <v>-2.5200000000000102</v>
      </c>
      <c r="Q52">
        <f>P52*$R$1+$Q$1</f>
        <v>4.718255434835025</v>
      </c>
      <c r="R52" s="238">
        <f>_xlfn.NORM.S.DIST(P52,0)</f>
        <v>1.6670100837380627E-2</v>
      </c>
      <c r="S52" s="237" t="str">
        <f>IF(AND(Q52&gt;=$S$2,Q52&lt;=$T$2),R52,"")</f>
        <v/>
      </c>
      <c r="T52" s="60"/>
    </row>
    <row r="53" spans="16:20" ht="15.75" x14ac:dyDescent="0.25">
      <c r="P53">
        <f>P52+0.01</f>
        <v>-2.5100000000000104</v>
      </c>
      <c r="Q53">
        <f>P53*$R$1+$Q$1</f>
        <v>4.7193734688237754</v>
      </c>
      <c r="R53" s="238">
        <f>_xlfn.NORM.S.DIST(P53,0)</f>
        <v>1.7094670457496498E-2</v>
      </c>
      <c r="S53" s="237" t="str">
        <f>IF(AND(Q53&gt;=$S$2,Q53&lt;=$T$2),R53,"")</f>
        <v/>
      </c>
      <c r="T53" s="60"/>
    </row>
    <row r="54" spans="16:20" ht="15.75" x14ac:dyDescent="0.25">
      <c r="P54">
        <f>P53+0.01</f>
        <v>-2.5000000000000107</v>
      </c>
      <c r="Q54">
        <f>P54*$R$1+$Q$1</f>
        <v>4.7204915028125249</v>
      </c>
      <c r="R54" s="238">
        <f>_xlfn.NORM.S.DIST(P54,0)</f>
        <v>1.7528300493568072E-2</v>
      </c>
      <c r="S54" s="237" t="str">
        <f>IF(AND(Q54&gt;=$S$2,Q54&lt;=$T$2),R54,"")</f>
        <v/>
      </c>
      <c r="T54" s="60"/>
    </row>
    <row r="55" spans="16:20" ht="15.75" x14ac:dyDescent="0.25">
      <c r="P55">
        <f>P54+0.01</f>
        <v>-2.4900000000000109</v>
      </c>
      <c r="Q55">
        <f>P55*$R$1+$Q$1</f>
        <v>4.7216095368012754</v>
      </c>
      <c r="R55" s="238">
        <f>_xlfn.NORM.S.DIST(P55,0)</f>
        <v>1.7971132954039154E-2</v>
      </c>
      <c r="S55" s="237" t="str">
        <f>IF(AND(Q55&gt;=$S$2,Q55&lt;=$T$2),R55,"")</f>
        <v/>
      </c>
      <c r="T55" s="60"/>
    </row>
    <row r="56" spans="16:20" ht="15.75" x14ac:dyDescent="0.25">
      <c r="P56">
        <f>P55+0.01</f>
        <v>-2.4800000000000111</v>
      </c>
      <c r="Q56">
        <f>P56*$R$1+$Q$1</f>
        <v>4.7227275707900249</v>
      </c>
      <c r="R56" s="238">
        <f>_xlfn.NORM.S.DIST(P56,0)</f>
        <v>1.8423310646861542E-2</v>
      </c>
      <c r="S56" s="237" t="str">
        <f>IF(AND(Q56&gt;=$S$2,Q56&lt;=$T$2),R56,"")</f>
        <v/>
      </c>
      <c r="T56" s="60"/>
    </row>
    <row r="57" spans="16:20" ht="15.75" x14ac:dyDescent="0.25">
      <c r="P57">
        <f>P56+0.01</f>
        <v>-2.4700000000000113</v>
      </c>
      <c r="Q57">
        <f>P57*$R$1+$Q$1</f>
        <v>4.7238456047787745</v>
      </c>
      <c r="R57" s="238">
        <f>_xlfn.NORM.S.DIST(P57,0)</f>
        <v>1.8884977141855643E-2</v>
      </c>
      <c r="S57" s="237" t="str">
        <f>IF(AND(Q57&gt;=$S$2,Q57&lt;=$T$2),R57,"")</f>
        <v/>
      </c>
      <c r="T57" s="60"/>
    </row>
    <row r="58" spans="16:20" ht="15.75" x14ac:dyDescent="0.25">
      <c r="P58">
        <f>P57+0.01</f>
        <v>-2.4600000000000115</v>
      </c>
      <c r="Q58">
        <f>P58*$R$1+$Q$1</f>
        <v>4.7249636387675249</v>
      </c>
      <c r="R58" s="238">
        <f>_xlfn.NORM.S.DIST(P58,0)</f>
        <v>1.9356276731736413E-2</v>
      </c>
      <c r="S58" s="237" t="str">
        <f>IF(AND(Q58&gt;=$S$2,Q58&lt;=$T$2),R58,"")</f>
        <v/>
      </c>
      <c r="T58" s="60"/>
    </row>
    <row r="59" spans="16:20" ht="15.75" x14ac:dyDescent="0.25">
      <c r="P59">
        <f>P58+0.01</f>
        <v>-2.4500000000000117</v>
      </c>
      <c r="Q59">
        <f>P59*$R$1+$Q$1</f>
        <v>4.7260816727562744</v>
      </c>
      <c r="R59" s="238">
        <f>_xlfn.NORM.S.DIST(P59,0)</f>
        <v>1.9837354391794754E-2</v>
      </c>
      <c r="S59" s="237" t="str">
        <f>IF(AND(Q59&gt;=$S$2,Q59&lt;=$T$2),R59,"")</f>
        <v/>
      </c>
      <c r="T59" s="60"/>
    </row>
    <row r="60" spans="16:20" ht="15.75" x14ac:dyDescent="0.25">
      <c r="P60">
        <f>P59+0.01</f>
        <v>-2.4400000000000119</v>
      </c>
      <c r="Q60">
        <f>P60*$R$1+$Q$1</f>
        <v>4.727199706745024</v>
      </c>
      <c r="R60" s="238">
        <f>_xlfn.NORM.S.DIST(P60,0)</f>
        <v>2.0328355738225241E-2</v>
      </c>
      <c r="S60" s="237" t="str">
        <f>IF(AND(Q60&gt;=$S$2,Q60&lt;=$T$2),R60,"")</f>
        <v/>
      </c>
      <c r="T60" s="60"/>
    </row>
    <row r="61" spans="16:20" ht="15.75" x14ac:dyDescent="0.25">
      <c r="P61">
        <f>P60+0.01</f>
        <v>-2.4300000000000122</v>
      </c>
      <c r="Q61">
        <f>P61*$R$1+$Q$1</f>
        <v>4.7283177407337744</v>
      </c>
      <c r="R61" s="238">
        <f>_xlfn.NORM.S.DIST(P61,0)</f>
        <v>2.0829426985091576E-2</v>
      </c>
      <c r="S61" s="237" t="str">
        <f>IF(AND(Q61&gt;=$S$2,Q61&lt;=$T$2),R61,"")</f>
        <v/>
      </c>
      <c r="T61" s="60"/>
    </row>
    <row r="62" spans="16:20" ht="15.75" x14ac:dyDescent="0.25">
      <c r="P62">
        <f>P61+0.01</f>
        <v>-2.4200000000000124</v>
      </c>
      <c r="Q62">
        <f>P62*$R$1+$Q$1</f>
        <v>4.729435774722524</v>
      </c>
      <c r="R62" s="238">
        <f>_xlfn.NORM.S.DIST(P62,0)</f>
        <v>2.1340714899922137E-2</v>
      </c>
      <c r="S62" s="237" t="str">
        <f>IF(AND(Q62&gt;=$S$2,Q62&lt;=$T$2),R62,"")</f>
        <v/>
      </c>
      <c r="T62" s="60"/>
    </row>
    <row r="63" spans="16:20" ht="15.75" x14ac:dyDescent="0.25">
      <c r="P63">
        <f>P62+0.01</f>
        <v>-2.4100000000000126</v>
      </c>
      <c r="Q63">
        <f>P63*$R$1+$Q$1</f>
        <v>4.7305538087112744</v>
      </c>
      <c r="R63" s="238">
        <f>_xlfn.NORM.S.DIST(P63,0)</f>
        <v>2.1862366757928724E-2</v>
      </c>
      <c r="S63" s="237" t="str">
        <f>IF(AND(Q63&gt;=$S$2,Q63&lt;=$T$2),R63,"")</f>
        <v/>
      </c>
      <c r="T63" s="60"/>
    </row>
    <row r="64" spans="16:20" ht="15.75" x14ac:dyDescent="0.25">
      <c r="P64">
        <f>P63+0.01</f>
        <v>-2.4000000000000128</v>
      </c>
      <c r="Q64">
        <f>P64*$R$1+$Q$1</f>
        <v>4.7316718427000239</v>
      </c>
      <c r="R64" s="238">
        <f>_xlfn.NORM.S.DIST(P64,0)</f>
        <v>2.2394530294842212E-2</v>
      </c>
      <c r="S64" s="237" t="str">
        <f>IF(AND(Q64&gt;=$S$2,Q64&lt;=$T$2),R64,"")</f>
        <v/>
      </c>
      <c r="T64" s="60"/>
    </row>
    <row r="65" spans="16:19" ht="15.75" x14ac:dyDescent="0.25">
      <c r="P65">
        <f>P64+0.01</f>
        <v>-2.390000000000013</v>
      </c>
      <c r="Q65">
        <f>P65*$R$1+$Q$1</f>
        <v>4.7327898766887735</v>
      </c>
      <c r="R65" s="238">
        <f>_xlfn.NORM.S.DIST(P65,0)</f>
        <v>2.2937353658359982E-2</v>
      </c>
      <c r="S65" s="237" t="str">
        <f>IF(AND(Q65&gt;=$S$2,Q65&lt;=$T$2),R65,"")</f>
        <v/>
      </c>
    </row>
    <row r="66" spans="16:19" ht="15.75" x14ac:dyDescent="0.25">
      <c r="P66">
        <f>P65+0.01</f>
        <v>-2.3800000000000132</v>
      </c>
      <c r="Q66">
        <f>P66*$R$1+$Q$1</f>
        <v>4.7339079106775239</v>
      </c>
      <c r="R66" s="238">
        <f>_xlfn.NORM.S.DIST(P66,0)</f>
        <v>2.3490985358200624E-2</v>
      </c>
      <c r="S66" s="237" t="str">
        <f>IF(AND(Q66&gt;=$S$2,Q66&lt;=$T$2),R66,"")</f>
        <v/>
      </c>
    </row>
    <row r="67" spans="16:19" ht="15.75" x14ac:dyDescent="0.25">
      <c r="P67">
        <f>P66+0.01</f>
        <v>-2.3700000000000134</v>
      </c>
      <c r="Q67">
        <f>P67*$R$1+$Q$1</f>
        <v>4.7350259446662735</v>
      </c>
      <c r="R67" s="238">
        <f>_xlfn.NORM.S.DIST(P67,0)</f>
        <v>2.4055574214762215E-2</v>
      </c>
      <c r="S67" s="237" t="str">
        <f>IF(AND(Q67&gt;=$S$2,Q67&lt;=$T$2),R67,"")</f>
        <v/>
      </c>
    </row>
    <row r="68" spans="16:19" ht="15.75" x14ac:dyDescent="0.25">
      <c r="P68">
        <f>P67+0.01</f>
        <v>-2.3600000000000136</v>
      </c>
      <c r="Q68">
        <f>P68*$R$1+$Q$1</f>
        <v>4.736143978655023</v>
      </c>
      <c r="R68" s="238">
        <f>_xlfn.NORM.S.DIST(P68,0)</f>
        <v>2.4631269306381709E-2</v>
      </c>
      <c r="S68" s="237" t="str">
        <f>IF(AND(Q68&gt;=$S$2,Q68&lt;=$T$2),R68,"")</f>
        <v/>
      </c>
    </row>
    <row r="69" spans="16:19" ht="15.75" x14ac:dyDescent="0.25">
      <c r="P69">
        <f>P68+0.01</f>
        <v>-2.3500000000000139</v>
      </c>
      <c r="Q69">
        <f>P69*$R$1+$Q$1</f>
        <v>4.7372620126437734</v>
      </c>
      <c r="R69" s="238">
        <f>_xlfn.NORM.S.DIST(P69,0)</f>
        <v>2.5218219915193574E-2</v>
      </c>
      <c r="S69" s="237" t="str">
        <f>IF(AND(Q69&gt;=$S$2,Q69&lt;=$T$2),R69,"")</f>
        <v/>
      </c>
    </row>
    <row r="70" spans="16:19" ht="15.75" x14ac:dyDescent="0.25">
      <c r="P70">
        <f>P69+0.01</f>
        <v>-2.3400000000000141</v>
      </c>
      <c r="Q70">
        <f>P70*$R$1+$Q$1</f>
        <v>4.738380046632523</v>
      </c>
      <c r="R70" s="238">
        <f>_xlfn.NORM.S.DIST(P70,0)</f>
        <v>2.5816575471586833E-2</v>
      </c>
      <c r="S70" s="237" t="str">
        <f>IF(AND(Q70&gt;=$S$2,Q70&lt;=$T$2),R70,"")</f>
        <v/>
      </c>
    </row>
    <row r="71" spans="16:19" ht="15.75" x14ac:dyDescent="0.25">
      <c r="P71">
        <f>P70+0.01</f>
        <v>-2.3300000000000143</v>
      </c>
      <c r="Q71">
        <f>P71*$R$1+$Q$1</f>
        <v>4.7394980806212725</v>
      </c>
      <c r="R71" s="238">
        <f>_xlfn.NORM.S.DIST(P71,0)</f>
        <v>2.6426485497260854E-2</v>
      </c>
      <c r="S71" s="237" t="str">
        <f>IF(AND(Q71&gt;=$S$2,Q71&lt;=$T$2),R71,"")</f>
        <v/>
      </c>
    </row>
    <row r="72" spans="16:19" ht="15.75" x14ac:dyDescent="0.25">
      <c r="P72">
        <f>P71+0.01</f>
        <v>-2.3200000000000145</v>
      </c>
      <c r="Q72">
        <f>P72*$R$1+$Q$1</f>
        <v>4.740616114610023</v>
      </c>
      <c r="R72" s="238">
        <f>_xlfn.NORM.S.DIST(P72,0)</f>
        <v>2.7048099546880876E-2</v>
      </c>
      <c r="S72" s="237" t="str">
        <f>IF(AND(Q72&gt;=$S$2,Q72&lt;=$T$2),R72,"")</f>
        <v/>
      </c>
    </row>
    <row r="73" spans="16:19" ht="15.75" x14ac:dyDescent="0.25">
      <c r="P73">
        <f>P72+0.01</f>
        <v>-2.3100000000000147</v>
      </c>
      <c r="Q73">
        <f>P73*$R$1+$Q$1</f>
        <v>4.7417341485987725</v>
      </c>
      <c r="R73" s="238">
        <f>_xlfn.NORM.S.DIST(P73,0)</f>
        <v>2.7681567148335636E-2</v>
      </c>
      <c r="S73" s="237" t="str">
        <f>IF(AND(Q73&gt;=$S$2,Q73&lt;=$T$2),R73,"")</f>
        <v/>
      </c>
    </row>
    <row r="74" spans="16:19" ht="15.75" x14ac:dyDescent="0.25">
      <c r="P74">
        <f>P73+0.01</f>
        <v>-2.3000000000000149</v>
      </c>
      <c r="Q74">
        <f>P74*$R$1+$Q$1</f>
        <v>4.7428521825875229</v>
      </c>
      <c r="R74" s="238">
        <f>_xlfn.NORM.S.DIST(P74,0)</f>
        <v>2.8327037741600208E-2</v>
      </c>
      <c r="S74" s="237" t="str">
        <f>IF(AND(Q74&gt;=$S$2,Q74&lt;=$T$2),R74,"")</f>
        <v/>
      </c>
    </row>
    <row r="75" spans="16:19" ht="15.75" x14ac:dyDescent="0.25">
      <c r="P75">
        <f>P74+0.01</f>
        <v>-2.2900000000000151</v>
      </c>
      <c r="Q75">
        <f>P75*$R$1+$Q$1</f>
        <v>4.7439702165762725</v>
      </c>
      <c r="R75" s="238">
        <f>_xlfn.NORM.S.DIST(P75,0)</f>
        <v>2.898466061620841E-2</v>
      </c>
      <c r="S75" s="237" t="str">
        <f>IF(AND(Q75&gt;=$S$2,Q75&lt;=$T$2),R75,"")</f>
        <v/>
      </c>
    </row>
    <row r="76" spans="16:19" ht="15.75" x14ac:dyDescent="0.25">
      <c r="P76">
        <f>P75+0.01</f>
        <v>-2.2800000000000153</v>
      </c>
      <c r="Q76">
        <f>P76*$R$1+$Q$1</f>
        <v>4.745088250565022</v>
      </c>
      <c r="R76" s="238">
        <f>_xlfn.NORM.S.DIST(P76,0)</f>
        <v>2.9654584847340237E-2</v>
      </c>
      <c r="S76" s="237" t="str">
        <f>IF(AND(Q76&gt;=$S$2,Q76&lt;=$T$2),R76,"")</f>
        <v/>
      </c>
    </row>
    <row r="77" spans="16:19" ht="15.75" x14ac:dyDescent="0.25">
      <c r="P77">
        <f>P76+0.01</f>
        <v>-2.2700000000000156</v>
      </c>
      <c r="Q77">
        <f>P77*$R$1+$Q$1</f>
        <v>4.7462062845537725</v>
      </c>
      <c r="R77" s="238">
        <f>_xlfn.NORM.S.DIST(P77,0)</f>
        <v>3.0336959230530564E-2</v>
      </c>
      <c r="S77" s="237" t="str">
        <f>IF(AND(Q77&gt;=$S$2,Q77&lt;=$T$2),R77,"")</f>
        <v/>
      </c>
    </row>
    <row r="78" spans="16:19" ht="15.75" x14ac:dyDescent="0.25">
      <c r="P78">
        <f>P77+0.01</f>
        <v>-2.2600000000000158</v>
      </c>
      <c r="Q78">
        <f>P78*$R$1+$Q$1</f>
        <v>4.747324318542522</v>
      </c>
      <c r="R78" s="238">
        <f>_xlfn.NORM.S.DIST(P78,0)</f>
        <v>3.1031932215007142E-2</v>
      </c>
      <c r="S78" s="237" t="str">
        <f>IF(AND(Q78&gt;=$S$2,Q78&lt;=$T$2),R78,"")</f>
        <v/>
      </c>
    </row>
    <row r="79" spans="16:19" ht="15.75" x14ac:dyDescent="0.25">
      <c r="P79">
        <f>P78+0.01</f>
        <v>-2.250000000000016</v>
      </c>
      <c r="Q79">
        <f>P79*$R$1+$Q$1</f>
        <v>4.7484423525312716</v>
      </c>
      <c r="R79" s="238">
        <f>_xlfn.NORM.S.DIST(P79,0)</f>
        <v>3.1739651835666273E-2</v>
      </c>
      <c r="S79" s="237" t="str">
        <f>IF(AND(Q79&gt;=$S$2,Q79&lt;=$T$2),R79,"")</f>
        <v/>
      </c>
    </row>
    <row r="80" spans="16:19" ht="15.75" x14ac:dyDescent="0.25">
      <c r="P80">
        <f>P79+0.01</f>
        <v>-2.2400000000000162</v>
      </c>
      <c r="Q80">
        <f>P80*$R$1+$Q$1</f>
        <v>4.749560386520022</v>
      </c>
      <c r="R80" s="238">
        <f>_xlfn.NORM.S.DIST(P80,0)</f>
        <v>3.2460265643696272E-2</v>
      </c>
      <c r="S80" s="237" t="str">
        <f>IF(AND(Q80&gt;=$S$2,Q80&lt;=$T$2),R80,"")</f>
        <v/>
      </c>
    </row>
    <row r="81" spans="16:19" ht="15.75" x14ac:dyDescent="0.25">
      <c r="P81">
        <f>P80+0.01</f>
        <v>-2.2300000000000164</v>
      </c>
      <c r="Q81">
        <f>P81*$R$1+$Q$1</f>
        <v>4.7506784205087715</v>
      </c>
      <c r="R81" s="238">
        <f>_xlfn.NORM.S.DIST(P81,0)</f>
        <v>3.3193920635859908E-2</v>
      </c>
      <c r="S81" s="237" t="str">
        <f>IF(AND(Q81&gt;=$S$2,Q81&lt;=$T$2),R81,"")</f>
        <v/>
      </c>
    </row>
    <row r="82" spans="16:19" ht="15.75" x14ac:dyDescent="0.25">
      <c r="P82">
        <f>P81+0.01</f>
        <v>-2.2200000000000166</v>
      </c>
      <c r="Q82">
        <f>P82*$R$1+$Q$1</f>
        <v>4.7517964544975211</v>
      </c>
      <c r="R82" s="238">
        <f>_xlfn.NORM.S.DIST(P82,0)</f>
        <v>3.3940763182447944E-2</v>
      </c>
      <c r="S82" s="237" t="str">
        <f>IF(AND(Q82&gt;=$S$2,Q82&lt;=$T$2),R82,"")</f>
        <v/>
      </c>
    </row>
    <row r="83" spans="16:19" ht="15.75" x14ac:dyDescent="0.25">
      <c r="P83">
        <f>P82+0.01</f>
        <v>-2.2100000000000168</v>
      </c>
      <c r="Q83">
        <f>P83*$R$1+$Q$1</f>
        <v>4.7529144884862715</v>
      </c>
      <c r="R83" s="238">
        <f>_xlfn.NORM.S.DIST(P83,0)</f>
        <v>3.4700938953917522E-2</v>
      </c>
      <c r="S83" s="237" t="str">
        <f>IF(AND(Q83&gt;=$S$2,Q83&lt;=$T$2),R83,"")</f>
        <v/>
      </c>
    </row>
    <row r="84" spans="16:19" ht="15.75" x14ac:dyDescent="0.25">
      <c r="P84">
        <f>P83+0.01</f>
        <v>-2.2000000000000171</v>
      </c>
      <c r="Q84">
        <f>P84*$R$1+$Q$1</f>
        <v>4.7540325224750211</v>
      </c>
      <c r="R84" s="238">
        <f>_xlfn.NORM.S.DIST(P84,0)</f>
        <v>3.5474592846230099E-2</v>
      </c>
      <c r="S84" s="237" t="str">
        <f>IF(AND(Q84&gt;=$S$2,Q84&lt;=$T$2),R84,"")</f>
        <v/>
      </c>
    </row>
    <row r="85" spans="16:19" ht="15.75" x14ac:dyDescent="0.25">
      <c r="P85">
        <f>P84+0.01</f>
        <v>-2.1900000000000173</v>
      </c>
      <c r="Q85">
        <f>P85*$R$1+$Q$1</f>
        <v>4.7551505564637715</v>
      </c>
      <c r="R85" s="238">
        <f>_xlfn.NORM.S.DIST(P85,0)</f>
        <v>3.6261868904904848E-2</v>
      </c>
      <c r="S85" s="237" t="str">
        <f>IF(AND(Q85&gt;=$S$2,Q85&lt;=$T$2),R85,"")</f>
        <v/>
      </c>
    </row>
    <row r="86" spans="16:19" ht="15.75" x14ac:dyDescent="0.25">
      <c r="P86">
        <f>P85+0.01</f>
        <v>-2.1800000000000175</v>
      </c>
      <c r="Q86">
        <f>P86*$R$1+$Q$1</f>
        <v>4.756268590452521</v>
      </c>
      <c r="R86" s="238">
        <f>_xlfn.NORM.S.DIST(P86,0)</f>
        <v>3.7062910247805073E-2</v>
      </c>
      <c r="S86" s="237" t="str">
        <f>IF(AND(Q86&gt;=$S$2,Q86&lt;=$T$2),R86,"")</f>
        <v/>
      </c>
    </row>
    <row r="87" spans="16:19" ht="15.75" x14ac:dyDescent="0.25">
      <c r="P87">
        <f>P86+0.01</f>
        <v>-2.1700000000000177</v>
      </c>
      <c r="Q87">
        <f>P87*$R$1+$Q$1</f>
        <v>4.7573866244412706</v>
      </c>
      <c r="R87" s="238">
        <f>_xlfn.NORM.S.DIST(P87,0)</f>
        <v>3.7877858986676012E-2</v>
      </c>
      <c r="S87" s="237" t="str">
        <f>IF(AND(Q87&gt;=$S$2,Q87&lt;=$T$2),R87,"")</f>
        <v/>
      </c>
    </row>
    <row r="88" spans="16:19" ht="15.75" x14ac:dyDescent="0.25">
      <c r="P88">
        <f>P87+0.01</f>
        <v>-2.1600000000000179</v>
      </c>
      <c r="Q88">
        <f>P88*$R$1+$Q$1</f>
        <v>4.758504658430021</v>
      </c>
      <c r="R88" s="238">
        <f>_xlfn.NORM.S.DIST(P88,0)</f>
        <v>3.8706856147454109E-2</v>
      </c>
      <c r="S88" s="237" t="str">
        <f>IF(AND(Q88&gt;=$S$2,Q88&lt;=$T$2),R88,"")</f>
        <v/>
      </c>
    </row>
    <row r="89" spans="16:19" ht="15.75" x14ac:dyDescent="0.25">
      <c r="P89">
        <f>P88+0.01</f>
        <v>-2.1500000000000181</v>
      </c>
      <c r="Q89">
        <f>P89*$R$1+$Q$1</f>
        <v>4.7596226924187706</v>
      </c>
      <c r="R89" s="238">
        <f>_xlfn.NORM.S.DIST(P89,0)</f>
        <v>3.9550041589368673E-2</v>
      </c>
      <c r="S89" s="237" t="str">
        <f>IF(AND(Q89&gt;=$S$2,Q89&lt;=$T$2),R89,"")</f>
        <v/>
      </c>
    </row>
    <row r="90" spans="16:19" ht="15.75" x14ac:dyDescent="0.25">
      <c r="P90">
        <f>P89+0.01</f>
        <v>-2.1400000000000183</v>
      </c>
      <c r="Q90">
        <f>P90*$R$1+$Q$1</f>
        <v>4.7607407264075201</v>
      </c>
      <c r="R90" s="238">
        <f>_xlfn.NORM.S.DIST(P90,0)</f>
        <v>4.0407553922858733E-2</v>
      </c>
      <c r="S90" s="237" t="str">
        <f>IF(AND(Q90&gt;=$S$2,Q90&lt;=$T$2),R90,"")</f>
        <v/>
      </c>
    </row>
    <row r="91" spans="16:19" ht="15.75" x14ac:dyDescent="0.25">
      <c r="P91">
        <f>P90+0.01</f>
        <v>-2.1300000000000185</v>
      </c>
      <c r="Q91">
        <f>P91*$R$1+$Q$1</f>
        <v>4.7618587603962705</v>
      </c>
      <c r="R91" s="238">
        <f>_xlfn.NORM.S.DIST(P91,0)</f>
        <v>4.1279530426328773E-2</v>
      </c>
      <c r="S91" s="237" t="str">
        <f>IF(AND(Q91&gt;=$S$2,Q91&lt;=$T$2),R91,"")</f>
        <v/>
      </c>
    </row>
    <row r="92" spans="16:19" ht="15.75" x14ac:dyDescent="0.25">
      <c r="P92">
        <f>P91+0.01</f>
        <v>-2.1200000000000188</v>
      </c>
      <c r="Q92">
        <f>P92*$R$1+$Q$1</f>
        <v>4.7629767943850201</v>
      </c>
      <c r="R92" s="238">
        <f>_xlfn.NORM.S.DIST(P92,0)</f>
        <v>4.2166106961768646E-2</v>
      </c>
      <c r="S92" s="237" t="str">
        <f>IF(AND(Q92&gt;=$S$2,Q92&lt;=$T$2),R92,"")</f>
        <v/>
      </c>
    </row>
    <row r="93" spans="16:19" ht="15.75" x14ac:dyDescent="0.25">
      <c r="P93">
        <f>P92+0.01</f>
        <v>-2.110000000000019</v>
      </c>
      <c r="Q93">
        <f>P93*$R$1+$Q$1</f>
        <v>4.7640948283737696</v>
      </c>
      <c r="R93" s="238">
        <f>_xlfn.NORM.S.DIST(P93,0)</f>
        <v>4.3067417889264013E-2</v>
      </c>
      <c r="S93" s="237" t="str">
        <f>IF(AND(Q93&gt;=$S$2,Q93&lt;=$T$2),R93,"")</f>
        <v/>
      </c>
    </row>
    <row r="94" spans="16:19" ht="15.75" x14ac:dyDescent="0.25">
      <c r="P94">
        <f>P93+0.01</f>
        <v>-2.1000000000000192</v>
      </c>
      <c r="Q94">
        <f>P94*$R$1+$Q$1</f>
        <v>4.7652128623625201</v>
      </c>
      <c r="R94" s="238">
        <f>_xlfn.NORM.S.DIST(P94,0)</f>
        <v>4.3983595980425415E-2</v>
      </c>
      <c r="S94" s="237" t="str">
        <f>IF(AND(Q94&gt;=$S$2,Q94&lt;=$T$2),R94,"")</f>
        <v/>
      </c>
    </row>
    <row r="95" spans="16:19" ht="15.75" x14ac:dyDescent="0.25">
      <c r="P95">
        <f>P94+0.01</f>
        <v>-2.0900000000000194</v>
      </c>
      <c r="Q95">
        <f>P95*$R$1+$Q$1</f>
        <v>4.7663308963512696</v>
      </c>
      <c r="R95" s="238">
        <f>_xlfn.NORM.S.DIST(P95,0)</f>
        <v>4.4914772330765261E-2</v>
      </c>
      <c r="S95" s="237" t="str">
        <f>IF(AND(Q95&gt;=$S$2,Q95&lt;=$T$2),R95,"")</f>
        <v/>
      </c>
    </row>
    <row r="96" spans="16:19" ht="15.75" x14ac:dyDescent="0.25">
      <c r="P96">
        <f>P95+0.01</f>
        <v>-2.0800000000000196</v>
      </c>
      <c r="Q96">
        <f>P96*$R$1+$Q$1</f>
        <v>4.76744893034002</v>
      </c>
      <c r="R96" s="238">
        <f>_xlfn.NORM.S.DIST(P96,0)</f>
        <v>4.5861076271053035E-2</v>
      </c>
      <c r="S96" s="237" t="str">
        <f>IF(AND(Q96&gt;=$S$2,Q96&lt;=$T$2),R96,"")</f>
        <v/>
      </c>
    </row>
    <row r="97" spans="16:19" ht="15.75" x14ac:dyDescent="0.25">
      <c r="P97">
        <f>P96+0.01</f>
        <v>-2.0700000000000198</v>
      </c>
      <c r="Q97">
        <f>P97*$R$1+$Q$1</f>
        <v>4.7685669643287696</v>
      </c>
      <c r="R97" s="238">
        <f>_xlfn.NORM.S.DIST(P97,0)</f>
        <v>4.6822635277681234E-2</v>
      </c>
      <c r="S97" s="237" t="str">
        <f>IF(AND(Q97&gt;=$S$2,Q97&lt;=$T$2),R97,"")</f>
        <v/>
      </c>
    </row>
    <row r="98" spans="16:19" ht="15.75" x14ac:dyDescent="0.25">
      <c r="P98">
        <f>P97+0.01</f>
        <v>-2.06000000000002</v>
      </c>
      <c r="Q98">
        <f>P98*$R$1+$Q$1</f>
        <v>4.7696849983175191</v>
      </c>
      <c r="R98" s="238">
        <f>_xlfn.NORM.S.DIST(P98,0)</f>
        <v>4.7799574882075056E-2</v>
      </c>
      <c r="S98" s="237" t="str">
        <f>IF(AND(Q98&gt;=$S$2,Q98&lt;=$T$2),R98,"")</f>
        <v/>
      </c>
    </row>
    <row r="99" spans="16:19" ht="15.75" x14ac:dyDescent="0.25">
      <c r="P99">
        <f>P98+0.01</f>
        <v>-2.0500000000000203</v>
      </c>
      <c r="Q99">
        <f>P99*$R$1+$Q$1</f>
        <v>4.7708030323062696</v>
      </c>
      <c r="R99" s="238">
        <f>_xlfn.NORM.S.DIST(P99,0)</f>
        <v>4.8792018579180731E-2</v>
      </c>
      <c r="S99" s="237" t="str">
        <f>IF(AND(Q99&gt;=$S$2,Q99&lt;=$T$2),R99,"")</f>
        <v/>
      </c>
    </row>
    <row r="100" spans="16:19" ht="15.75" x14ac:dyDescent="0.25">
      <c r="P100">
        <f>P99+0.01</f>
        <v>-2.0400000000000205</v>
      </c>
      <c r="Q100">
        <f>P100*$R$1+$Q$1</f>
        <v>4.7719210662950191</v>
      </c>
      <c r="R100" s="238">
        <f>_xlfn.NORM.S.DIST(P100,0)</f>
        <v>4.9800087735068693E-2</v>
      </c>
      <c r="S100" s="237" t="str">
        <f>IF(AND(Q100&gt;=$S$2,Q100&lt;=$T$2),R100,"")</f>
        <v/>
      </c>
    </row>
    <row r="101" spans="16:19" ht="15.75" x14ac:dyDescent="0.25">
      <c r="P101">
        <f>P100+0.01</f>
        <v>-2.0300000000000207</v>
      </c>
      <c r="Q101">
        <f>P101*$R$1+$Q$1</f>
        <v>4.7730391002837687</v>
      </c>
      <c r="R101" s="238">
        <f>_xlfn.NORM.S.DIST(P101,0)</f>
        <v>5.0823901493689039E-2</v>
      </c>
      <c r="S101" s="237" t="str">
        <f>IF(AND(Q101&gt;=$S$2,Q101&lt;=$T$2),R101,"")</f>
        <v/>
      </c>
    </row>
    <row r="102" spans="16:19" ht="15.75" x14ac:dyDescent="0.25">
      <c r="P102">
        <f>P101+0.01</f>
        <v>-2.0200000000000209</v>
      </c>
      <c r="Q102">
        <f>P102*$R$1+$Q$1</f>
        <v>4.7741571342725191</v>
      </c>
      <c r="R102" s="238">
        <f>_xlfn.NORM.S.DIST(P102,0)</f>
        <v>5.1863576682818373E-2</v>
      </c>
      <c r="S102" s="237" t="str">
        <f>IF(AND(Q102&gt;=$S$2,Q102&lt;=$T$2),R102,"")</f>
        <v/>
      </c>
    </row>
    <row r="103" spans="16:19" ht="15.75" x14ac:dyDescent="0.25">
      <c r="P103">
        <f>P102+0.01</f>
        <v>-2.0100000000000211</v>
      </c>
      <c r="Q103">
        <f>P103*$R$1+$Q$1</f>
        <v>4.7752751682612686</v>
      </c>
      <c r="R103" s="238">
        <f>_xlfn.NORM.S.DIST(P103,0)</f>
        <v>5.2919227719238036E-2</v>
      </c>
      <c r="S103" s="237" t="str">
        <f>IF(AND(Q103&gt;=$S$2,Q103&lt;=$T$2),R103,"")</f>
        <v/>
      </c>
    </row>
    <row r="104" spans="16:19" ht="15.75" x14ac:dyDescent="0.25">
      <c r="P104">
        <f>P103+0.01</f>
        <v>-2.0000000000000213</v>
      </c>
      <c r="Q104">
        <f>P104*$R$1+$Q$1</f>
        <v>4.7763932022500191</v>
      </c>
      <c r="R104" s="238">
        <f>_xlfn.NORM.S.DIST(P104,0)</f>
        <v>5.3990966513185759E-2</v>
      </c>
      <c r="S104" s="237" t="str">
        <f>IF(AND(Q104&gt;=$S$2,Q104&lt;=$T$2),R104,"")</f>
        <v/>
      </c>
    </row>
    <row r="105" spans="16:19" ht="15.75" x14ac:dyDescent="0.25">
      <c r="P105">
        <f>P104+0.01</f>
        <v>-1.9900000000000213</v>
      </c>
      <c r="Q105">
        <f>P105*$R$1+$Q$1</f>
        <v>4.7775112362387686</v>
      </c>
      <c r="R105" s="238">
        <f>_xlfn.NORM.S.DIST(P105,0)</f>
        <v>5.5078902372123428E-2</v>
      </c>
      <c r="S105" s="237" t="str">
        <f>IF(AND(Q105&gt;=$S$2,Q105&lt;=$T$2),R105,"")</f>
        <v/>
      </c>
    </row>
    <row r="106" spans="16:19" ht="15.75" x14ac:dyDescent="0.25">
      <c r="P106">
        <f>P105+0.01</f>
        <v>-1.9800000000000213</v>
      </c>
      <c r="Q106">
        <f>P106*$R$1+$Q$1</f>
        <v>4.7786292702275182</v>
      </c>
      <c r="R106" s="238">
        <f>_xlfn.NORM.S.DIST(P106,0)</f>
        <v>5.6183141903865676E-2</v>
      </c>
      <c r="S106" s="237" t="str">
        <f>IF(AND(Q106&gt;=$S$2,Q106&lt;=$T$2),R106,"")</f>
        <v/>
      </c>
    </row>
    <row r="107" spans="16:19" ht="15.75" x14ac:dyDescent="0.25">
      <c r="P107">
        <f>P106+0.01</f>
        <v>-1.9700000000000213</v>
      </c>
      <c r="Q107">
        <f>P107*$R$1+$Q$1</f>
        <v>4.7797473042162686</v>
      </c>
      <c r="R107" s="238">
        <f>_xlfn.NORM.S.DIST(P107,0)</f>
        <v>5.730378891911473E-2</v>
      </c>
      <c r="S107" s="237" t="str">
        <f>IF(AND(Q107&gt;=$S$2,Q107&lt;=$T$2),R107,"")</f>
        <v/>
      </c>
    </row>
    <row r="108" spans="16:19" ht="15.75" x14ac:dyDescent="0.25">
      <c r="P108">
        <f>P107+0.01</f>
        <v>-1.9600000000000213</v>
      </c>
      <c r="Q108">
        <f>P108*$R$1+$Q$1</f>
        <v>4.7808653382050181</v>
      </c>
      <c r="R108" s="238">
        <f>_xlfn.NORM.S.DIST(P108,0)</f>
        <v>5.8440944333449027E-2</v>
      </c>
      <c r="S108" s="237" t="str">
        <f>IF(AND(Q108&gt;=$S$2,Q108&lt;=$T$2),R108,"")</f>
        <v/>
      </c>
    </row>
    <row r="109" spans="16:19" ht="15.75" x14ac:dyDescent="0.25">
      <c r="P109">
        <f>P108+0.01</f>
        <v>-1.9500000000000213</v>
      </c>
      <c r="Q109">
        <f>P109*$R$1+$Q$1</f>
        <v>4.7819833721937677</v>
      </c>
      <c r="R109" s="238">
        <f>_xlfn.NORM.S.DIST(P109,0)</f>
        <v>5.9594706068813605E-2</v>
      </c>
      <c r="S109" s="237" t="str">
        <f>IF(AND(Q109&gt;=$S$2,Q109&lt;=$T$2),R109,"")</f>
        <v/>
      </c>
    </row>
    <row r="110" spans="16:19" ht="15.75" x14ac:dyDescent="0.25">
      <c r="P110">
        <f>P109+0.01</f>
        <v>-1.9400000000000213</v>
      </c>
      <c r="Q110">
        <f>P110*$R$1+$Q$1</f>
        <v>4.7831014061825181</v>
      </c>
      <c r="R110" s="238">
        <f>_xlfn.NORM.S.DIST(P110,0)</f>
        <v>6.0765168954562278E-2</v>
      </c>
      <c r="S110" s="237" t="str">
        <f>IF(AND(Q110&gt;=$S$2,Q110&lt;=$T$2),R110,"")</f>
        <v/>
      </c>
    </row>
    <row r="111" spans="16:19" ht="15.75" x14ac:dyDescent="0.25">
      <c r="P111">
        <f>P110+0.01</f>
        <v>-1.9300000000000213</v>
      </c>
      <c r="Q111">
        <f>P111*$R$1+$Q$1</f>
        <v>4.7842194401712677</v>
      </c>
      <c r="R111" s="238">
        <f>_xlfn.NORM.S.DIST(P111,0)</f>
        <v>6.1952424628102624E-2</v>
      </c>
      <c r="S111" s="237" t="str">
        <f>IF(AND(Q111&gt;=$S$2,Q111&lt;=$T$2),R111,"")</f>
        <v/>
      </c>
    </row>
    <row r="112" spans="16:19" ht="15.75" x14ac:dyDescent="0.25">
      <c r="P112">
        <f>P111+0.01</f>
        <v>-1.9200000000000212</v>
      </c>
      <c r="Q112">
        <f>P112*$R$1+$Q$1</f>
        <v>4.7853374741600181</v>
      </c>
      <c r="R112" s="238">
        <f>_xlfn.NORM.S.DIST(P112,0)</f>
        <v>6.3156561435196074E-2</v>
      </c>
      <c r="S112" s="237" t="str">
        <f>IF(AND(Q112&gt;=$S$2,Q112&lt;=$T$2),R112,"")</f>
        <v/>
      </c>
    </row>
    <row r="113" spans="16:19" ht="15.75" x14ac:dyDescent="0.25">
      <c r="P113">
        <f>P112+0.01</f>
        <v>-1.9100000000000212</v>
      </c>
      <c r="Q113">
        <f>P113*$R$1+$Q$1</f>
        <v>4.7864555081487676</v>
      </c>
      <c r="R113" s="238">
        <f>_xlfn.NORM.S.DIST(P113,0)</f>
        <v>6.4377664329966736E-2</v>
      </c>
      <c r="S113" s="237" t="str">
        <f>IF(AND(Q113&gt;=$S$2,Q113&lt;=$T$2),R113,"")</f>
        <v/>
      </c>
    </row>
    <row r="114" spans="16:19" ht="15.75" x14ac:dyDescent="0.25">
      <c r="P114">
        <f>P113+0.01</f>
        <v>-1.9000000000000212</v>
      </c>
      <c r="Q114">
        <f>P114*$R$1+$Q$1</f>
        <v>4.7875735421375172</v>
      </c>
      <c r="R114" s="238">
        <f>_xlfn.NORM.S.DIST(P114,0)</f>
        <v>6.5615814774673945E-2</v>
      </c>
      <c r="S114" s="237" t="str">
        <f>IF(AND(Q114&gt;=$S$2,Q114&lt;=$T$2),R114,"")</f>
        <v/>
      </c>
    </row>
    <row r="115" spans="16:19" ht="15.75" x14ac:dyDescent="0.25">
      <c r="P115">
        <f>P114+0.01</f>
        <v>-1.8900000000000212</v>
      </c>
      <c r="Q115">
        <f>P115*$R$1+$Q$1</f>
        <v>4.7886915761262676</v>
      </c>
      <c r="R115" s="238">
        <f>_xlfn.NORM.S.DIST(P115,0)</f>
        <v>6.6871090639304465E-2</v>
      </c>
      <c r="S115" s="237" t="str">
        <f>IF(AND(Q115&gt;=$S$2,Q115&lt;=$T$2),R115,"")</f>
        <v/>
      </c>
    </row>
    <row r="116" spans="16:19" ht="15.75" x14ac:dyDescent="0.25">
      <c r="P116">
        <f>P115+0.01</f>
        <v>-1.8800000000000212</v>
      </c>
      <c r="Q116">
        <f>P116*$R$1+$Q$1</f>
        <v>4.7898096101150172</v>
      </c>
      <c r="R116" s="238">
        <f>_xlfn.NORM.S.DIST(P116,0)</f>
        <v>6.8143566101041858E-2</v>
      </c>
      <c r="S116" s="237" t="str">
        <f>IF(AND(Q116&gt;=$S$2,Q116&lt;=$T$2),R116,"")</f>
        <v/>
      </c>
    </row>
    <row r="117" spans="16:19" ht="15.75" x14ac:dyDescent="0.25">
      <c r="P117">
        <f>P116+0.01</f>
        <v>-1.8700000000000212</v>
      </c>
      <c r="Q117">
        <f>P117*$R$1+$Q$1</f>
        <v>4.7909276441037676</v>
      </c>
      <c r="R117" s="238">
        <f>_xlfn.NORM.S.DIST(P117,0)</f>
        <v>6.9433311543671439E-2</v>
      </c>
      <c r="S117" s="237" t="str">
        <f>IF(AND(Q117&gt;=$S$2,Q117&lt;=$T$2),R117,"")</f>
        <v/>
      </c>
    </row>
    <row r="118" spans="16:19" ht="15.75" x14ac:dyDescent="0.25">
      <c r="P118">
        <f>P117+0.01</f>
        <v>-1.8600000000000212</v>
      </c>
      <c r="Q118">
        <f>P118*$R$1+$Q$1</f>
        <v>4.7920456780925171</v>
      </c>
      <c r="R118" s="238">
        <f>_xlfn.NORM.S.DIST(P118,0)</f>
        <v>7.0740393456980605E-2</v>
      </c>
      <c r="S118" s="237" t="str">
        <f>IF(AND(Q118&gt;=$S$2,Q118&lt;=$T$2),R118,"")</f>
        <v/>
      </c>
    </row>
    <row r="119" spans="16:19" ht="15.75" x14ac:dyDescent="0.25">
      <c r="P119">
        <f>P118+0.01</f>
        <v>-1.8500000000000212</v>
      </c>
      <c r="Q119">
        <f>P119*$R$1+$Q$1</f>
        <v>4.7931637120812667</v>
      </c>
      <c r="R119" s="238">
        <f>_xlfn.NORM.S.DIST(P119,0)</f>
        <v>7.2064874336215168E-2</v>
      </c>
      <c r="S119" s="237" t="str">
        <f>IF(AND(Q119&gt;=$S$2,Q119&lt;=$T$2),R119,"")</f>
        <v/>
      </c>
    </row>
    <row r="120" spans="16:19" ht="15.75" x14ac:dyDescent="0.25">
      <c r="P120">
        <f>P119+0.01</f>
        <v>-1.8400000000000212</v>
      </c>
      <c r="Q120">
        <f>P120*$R$1+$Q$1</f>
        <v>4.7942817460700171</v>
      </c>
      <c r="R120" s="238">
        <f>_xlfn.NORM.S.DIST(P120,0)</f>
        <v>7.3406812581654032E-2</v>
      </c>
      <c r="S120" s="237" t="str">
        <f>IF(AND(Q120&gt;=$S$2,Q120&lt;=$T$2),R120,"")</f>
        <v/>
      </c>
    </row>
    <row r="121" spans="16:19" ht="15.75" x14ac:dyDescent="0.25">
      <c r="P121">
        <f>P120+0.01</f>
        <v>-1.8300000000000212</v>
      </c>
      <c r="Q121">
        <f>P121*$R$1+$Q$1</f>
        <v>4.7953997800587667</v>
      </c>
      <c r="R121" s="238">
        <f>_xlfn.NORM.S.DIST(P121,0)</f>
        <v>7.476626239836473E-2</v>
      </c>
      <c r="S121" s="237" t="str">
        <f>IF(AND(Q121&gt;=$S$2,Q121&lt;=$T$2),R121,"")</f>
        <v/>
      </c>
    </row>
    <row r="122" spans="16:19" ht="15.75" x14ac:dyDescent="0.25">
      <c r="P122">
        <f>P121+0.01</f>
        <v>-1.8200000000000212</v>
      </c>
      <c r="Q122">
        <f>P122*$R$1+$Q$1</f>
        <v>4.7965178140475171</v>
      </c>
      <c r="R122" s="238">
        <f>_xlfn.NORM.S.DIST(P122,0)</f>
        <v>7.6143273696204397E-2</v>
      </c>
      <c r="S122" s="237" t="str">
        <f>IF(AND(Q122&gt;=$S$2,Q122&lt;=$T$2),R122,"")</f>
        <v/>
      </c>
    </row>
    <row r="123" spans="16:19" ht="15.75" x14ac:dyDescent="0.25">
      <c r="P123">
        <f>P122+0.01</f>
        <v>-1.8100000000000211</v>
      </c>
      <c r="Q123">
        <f>P123*$R$1+$Q$1</f>
        <v>4.7976358480362666</v>
      </c>
      <c r="R123" s="238">
        <f>_xlfn.NORM.S.DIST(P123,0)</f>
        <v>7.7537891990131017E-2</v>
      </c>
      <c r="S123" s="237" t="str">
        <f>IF(AND(Q123&gt;=$S$2,Q123&lt;=$T$2),R123,"")</f>
        <v/>
      </c>
    </row>
    <row r="124" spans="16:19" ht="15.75" x14ac:dyDescent="0.25">
      <c r="P124">
        <f>P123+0.01</f>
        <v>-1.8000000000000211</v>
      </c>
      <c r="Q124">
        <f>P124*$R$1+$Q$1</f>
        <v>4.7987538820250162</v>
      </c>
      <c r="R124" s="238">
        <f>_xlfn.NORM.S.DIST(P124,0)</f>
        <v>7.8950158300891152E-2</v>
      </c>
      <c r="S124" s="237" t="str">
        <f>IF(AND(Q124&gt;=$S$2,Q124&lt;=$T$2),R124,"")</f>
        <v/>
      </c>
    </row>
    <row r="125" spans="16:19" ht="15.75" x14ac:dyDescent="0.25">
      <c r="P125">
        <f>P124+0.01</f>
        <v>-1.7900000000000211</v>
      </c>
      <c r="Q125">
        <f>P125*$R$1+$Q$1</f>
        <v>4.7998719160137666</v>
      </c>
      <c r="R125" s="238">
        <f>_xlfn.NORM.S.DIST(P125,0)</f>
        <v>8.0380109056151131E-2</v>
      </c>
      <c r="S125" s="237" t="str">
        <f>IF(AND(Q125&gt;=$S$2,Q125&lt;=$T$2),R125,"")</f>
        <v/>
      </c>
    </row>
    <row r="126" spans="16:19" ht="15.75" x14ac:dyDescent="0.25">
      <c r="P126">
        <f>P125+0.01</f>
        <v>-1.7800000000000211</v>
      </c>
      <c r="Q126">
        <f>P126*$R$1+$Q$1</f>
        <v>4.8009899500025162</v>
      </c>
      <c r="R126" s="238">
        <f>_xlfn.NORM.S.DIST(P126,0)</f>
        <v>8.1827775992139723E-2</v>
      </c>
      <c r="S126" s="237" t="str">
        <f>IF(AND(Q126&gt;=$S$2,Q126&lt;=$T$2),R126,"")</f>
        <v/>
      </c>
    </row>
    <row r="127" spans="16:19" ht="15.75" x14ac:dyDescent="0.25">
      <c r="P127">
        <f>P126+0.01</f>
        <v>-1.7700000000000211</v>
      </c>
      <c r="Q127">
        <f>P127*$R$1+$Q$1</f>
        <v>4.8021079839912666</v>
      </c>
      <c r="R127" s="238">
        <f>_xlfn.NORM.S.DIST(P127,0)</f>
        <v>8.3293186055871354E-2</v>
      </c>
      <c r="S127" s="237" t="str">
        <f>IF(AND(Q127&gt;=$S$2,Q127&lt;=$T$2),R127,"")</f>
        <v/>
      </c>
    </row>
    <row r="128" spans="16:19" ht="15.75" x14ac:dyDescent="0.25">
      <c r="P128">
        <f>P127+0.01</f>
        <v>-1.7600000000000211</v>
      </c>
      <c r="Q128">
        <f>P128*$R$1+$Q$1</f>
        <v>4.8032260179800161</v>
      </c>
      <c r="R128" s="238">
        <f>_xlfn.NORM.S.DIST(P128,0)</f>
        <v>8.4776361308019091E-2</v>
      </c>
      <c r="S128" s="237" t="str">
        <f>IF(AND(Q128&gt;=$S$2,Q128&lt;=$T$2),R128,"")</f>
        <v/>
      </c>
    </row>
    <row r="129" spans="16:19" ht="15.75" x14ac:dyDescent="0.25">
      <c r="P129">
        <f>P128+0.01</f>
        <v>-1.7500000000000211</v>
      </c>
      <c r="Q129">
        <f>P129*$R$1+$Q$1</f>
        <v>4.8043440519687657</v>
      </c>
      <c r="R129" s="238">
        <f>_xlfn.NORM.S.DIST(P129,0)</f>
        <v>8.627731882650834E-2</v>
      </c>
      <c r="S129" s="237" t="str">
        <f>IF(AND(Q129&gt;=$S$2,Q129&lt;=$T$2),R129,"")</f>
        <v/>
      </c>
    </row>
    <row r="130" spans="16:19" ht="15.75" x14ac:dyDescent="0.25">
      <c r="P130">
        <f>P129+0.01</f>
        <v>-1.7400000000000211</v>
      </c>
      <c r="Q130">
        <f>P130*$R$1+$Q$1</f>
        <v>4.8054620859575161</v>
      </c>
      <c r="R130" s="238">
        <f>_xlfn.NORM.S.DIST(P130,0)</f>
        <v>8.7796070610902416E-2</v>
      </c>
      <c r="S130" s="237" t="str">
        <f>IF(AND(Q130&gt;=$S$2,Q130&lt;=$T$2),R130,"")</f>
        <v/>
      </c>
    </row>
    <row r="131" spans="16:19" ht="15.75" x14ac:dyDescent="0.25">
      <c r="P131">
        <f>P130+0.01</f>
        <v>-1.7300000000000211</v>
      </c>
      <c r="Q131">
        <f>P131*$R$1+$Q$1</f>
        <v>4.8065801199462657</v>
      </c>
      <c r="R131" s="238">
        <f>_xlfn.NORM.S.DIST(P131,0)</f>
        <v>8.9332623487651738E-2</v>
      </c>
      <c r="S131" s="237" t="str">
        <f>IF(AND(Q131&gt;=$S$2,Q131&lt;=$T$2),R131,"")</f>
        <v/>
      </c>
    </row>
    <row r="132" spans="16:19" ht="15.75" x14ac:dyDescent="0.25">
      <c r="P132">
        <f>P131+0.01</f>
        <v>-1.7200000000000211</v>
      </c>
      <c r="Q132">
        <f>P132*$R$1+$Q$1</f>
        <v>4.8076981539350161</v>
      </c>
      <c r="R132" s="238">
        <f>_xlfn.NORM.S.DIST(P132,0)</f>
        <v>9.0886979016279568E-2</v>
      </c>
      <c r="S132" s="237" t="str">
        <f>IF(AND(Q132&gt;=$S$2,Q132&lt;=$T$2),R132,"")</f>
        <v/>
      </c>
    </row>
    <row r="133" spans="16:19" ht="15.75" x14ac:dyDescent="0.25">
      <c r="P133">
        <f>P132+0.01</f>
        <v>-1.7100000000000211</v>
      </c>
      <c r="Q133">
        <f>P133*$R$1+$Q$1</f>
        <v>4.8088161879237656</v>
      </c>
      <c r="R133" s="238">
        <f>_xlfn.NORM.S.DIST(P133,0)</f>
        <v>9.2459133396577339E-2</v>
      </c>
      <c r="S133" s="237" t="str">
        <f>IF(AND(Q133&gt;=$S$2,Q133&lt;=$T$2),R133,"")</f>
        <v/>
      </c>
    </row>
    <row r="134" spans="16:19" ht="15.75" x14ac:dyDescent="0.25">
      <c r="P134">
        <f>P133+0.01</f>
        <v>-1.700000000000021</v>
      </c>
      <c r="Q134">
        <f>P134*$R$1+$Q$1</f>
        <v>4.8099342219125152</v>
      </c>
      <c r="R134" s="238">
        <f>_xlfn.NORM.S.DIST(P134,0)</f>
        <v>9.4049077376883561E-2</v>
      </c>
      <c r="S134" s="237" t="str">
        <f>IF(AND(Q134&gt;=$S$2,Q134&lt;=$T$2),R134,"")</f>
        <v/>
      </c>
    </row>
    <row r="135" spans="16:19" ht="15.75" x14ac:dyDescent="0.25">
      <c r="P135">
        <f>P134+0.01</f>
        <v>-1.690000000000021</v>
      </c>
      <c r="Q135">
        <f>P135*$R$1+$Q$1</f>
        <v>4.8110522559012656</v>
      </c>
      <c r="R135" s="238">
        <f>_xlfn.NORM.S.DIST(P135,0)</f>
        <v>9.5656796163520588E-2</v>
      </c>
      <c r="S135" s="237" t="str">
        <f>IF(AND(Q135&gt;=$S$2,Q135&lt;=$T$2),R135,"")</f>
        <v/>
      </c>
    </row>
    <row r="136" spans="16:19" ht="15.75" x14ac:dyDescent="0.25">
      <c r="P136">
        <f>P135+0.01</f>
        <v>-1.680000000000021</v>
      </c>
      <c r="Q136">
        <f>P136*$R$1+$Q$1</f>
        <v>4.8121702898900152</v>
      </c>
      <c r="R136" s="238">
        <f>_xlfn.NORM.S.DIST(P136,0)</f>
        <v>9.7282269331464055E-2</v>
      </c>
      <c r="S136" s="237" t="str">
        <f>IF(AND(Q136&gt;=$S$2,Q136&lt;=$T$2),R136,"")</f>
        <v/>
      </c>
    </row>
    <row r="137" spans="16:19" ht="15.75" x14ac:dyDescent="0.25">
      <c r="P137">
        <f>P136+0.01</f>
        <v>-1.670000000000021</v>
      </c>
      <c r="Q137">
        <f>P137*$R$1+$Q$1</f>
        <v>4.8132883238787656</v>
      </c>
      <c r="R137" s="238">
        <f>_xlfn.NORM.S.DIST(P137,0)</f>
        <v>9.8925470736320256E-2</v>
      </c>
      <c r="S137" s="237" t="str">
        <f>IF(AND(Q137&gt;=$S$2,Q137&lt;=$T$2),R137,"")</f>
        <v/>
      </c>
    </row>
    <row r="138" spans="16:19" ht="15.75" x14ac:dyDescent="0.25">
      <c r="P138">
        <f>P137+0.01</f>
        <v>-1.660000000000021</v>
      </c>
      <c r="Q138">
        <f>P138*$R$1+$Q$1</f>
        <v>4.8144063578675151</v>
      </c>
      <c r="R138" s="238">
        <f>_xlfn.NORM.S.DIST(P138,0)</f>
        <v>0.10058636842768708</v>
      </c>
      <c r="S138" s="237" t="str">
        <f>IF(AND(Q138&gt;=$S$2,Q138&lt;=$T$2),R138,"")</f>
        <v/>
      </c>
    </row>
    <row r="139" spans="16:19" ht="15.75" x14ac:dyDescent="0.25">
      <c r="P139">
        <f>P138+0.01</f>
        <v>-1.650000000000021</v>
      </c>
      <c r="Q139">
        <f>P139*$R$1+$Q$1</f>
        <v>4.8155243918562647</v>
      </c>
      <c r="R139" s="238">
        <f>_xlfn.NORM.S.DIST(P139,0)</f>
        <v>0.10226492456397447</v>
      </c>
      <c r="S139" s="237" t="str">
        <f>IF(AND(Q139&gt;=$S$2,Q139&lt;=$T$2),R139,"")</f>
        <v/>
      </c>
    </row>
    <row r="140" spans="16:19" ht="15.75" x14ac:dyDescent="0.25">
      <c r="P140">
        <f>P139+0.01</f>
        <v>-1.640000000000021</v>
      </c>
      <c r="Q140">
        <f>P140*$R$1+$Q$1</f>
        <v>4.8166424258450151</v>
      </c>
      <c r="R140" s="238">
        <f>_xlfn.NORM.S.DIST(P140,0)</f>
        <v>0.10396109532876062</v>
      </c>
      <c r="S140" s="237" t="str">
        <f>IF(AND(Q140&gt;=$S$2,Q140&lt;=$T$2),R140,"")</f>
        <v/>
      </c>
    </row>
    <row r="141" spans="16:19" ht="15.75" x14ac:dyDescent="0.25">
      <c r="P141">
        <f>P140+0.01</f>
        <v>-1.630000000000021</v>
      </c>
      <c r="Q141">
        <f>P141*$R$1+$Q$1</f>
        <v>4.8177604598337647</v>
      </c>
      <c r="R141" s="238">
        <f>_xlfn.NORM.S.DIST(P141,0)</f>
        <v>0.10567483084876002</v>
      </c>
      <c r="S141" s="237" t="str">
        <f>IF(AND(Q141&gt;=$S$2,Q141&lt;=$T$2),R141,"")</f>
        <v/>
      </c>
    </row>
    <row r="142" spans="16:19" ht="15.75" x14ac:dyDescent="0.25">
      <c r="P142">
        <f>P141+0.01</f>
        <v>-1.620000000000021</v>
      </c>
      <c r="Q142">
        <f>P142*$R$1+$Q$1</f>
        <v>4.8188784938225151</v>
      </c>
      <c r="R142" s="238">
        <f>_xlfn.NORM.S.DIST(P142,0)</f>
        <v>0.10740607511348019</v>
      </c>
      <c r="S142" s="237" t="str">
        <f>IF(AND(Q142&gt;=$S$2,Q142&lt;=$T$2),R142,"")</f>
        <v/>
      </c>
    </row>
    <row r="143" spans="16:19" ht="15.75" x14ac:dyDescent="0.25">
      <c r="P143">
        <f>P142+0.01</f>
        <v>-1.610000000000021</v>
      </c>
      <c r="Q143">
        <f>P143*$R$1+$Q$1</f>
        <v>4.8199965278112646</v>
      </c>
      <c r="R143" s="238">
        <f>_xlfn.NORM.S.DIST(P143,0)</f>
        <v>0.1091547658966437</v>
      </c>
      <c r="S143" s="237" t="str">
        <f>IF(AND(Q143&gt;=$S$2,Q143&lt;=$T$2),R143,"")</f>
        <v/>
      </c>
    </row>
    <row r="144" spans="16:19" ht="15.75" x14ac:dyDescent="0.25">
      <c r="P144">
        <f>P143+0.01</f>
        <v>-1.600000000000021</v>
      </c>
      <c r="Q144">
        <f>P144*$R$1+$Q$1</f>
        <v>4.8211145618000142</v>
      </c>
      <c r="R144" s="238">
        <f>_xlfn.NORM.S.DIST(P144,0)</f>
        <v>0.11092083467945185</v>
      </c>
      <c r="S144" s="237" t="str">
        <f>IF(AND(Q144&gt;=$S$2,Q144&lt;=$T$2),R144,"")</f>
        <v/>
      </c>
    </row>
    <row r="145" spans="16:19" ht="15.75" x14ac:dyDescent="0.25">
      <c r="P145">
        <f>P144+0.01</f>
        <v>-1.590000000000021</v>
      </c>
      <c r="Q145">
        <f>P145*$R$1+$Q$1</f>
        <v>4.8222325957887646</v>
      </c>
      <c r="R145" s="238">
        <f>_xlfn.NORM.S.DIST(P145,0)</f>
        <v>0.1127042065757668</v>
      </c>
      <c r="S145" s="237" t="str">
        <f>IF(AND(Q145&gt;=$S$2,Q145&lt;=$T$2),R145,"")</f>
        <v/>
      </c>
    </row>
    <row r="146" spans="16:19" ht="15.75" x14ac:dyDescent="0.25">
      <c r="P146">
        <f>P145+0.01</f>
        <v>-1.5800000000000209</v>
      </c>
      <c r="Q146">
        <f>P146*$R$1+$Q$1</f>
        <v>4.8233506297775142</v>
      </c>
      <c r="R146" s="238">
        <f>_xlfn.NORM.S.DIST(P146,0)</f>
        <v>0.11450480025928861</v>
      </c>
      <c r="S146" s="237" t="str">
        <f>IF(AND(Q146&gt;=$S$2,Q146&lt;=$T$2),R146,"")</f>
        <v/>
      </c>
    </row>
    <row r="147" spans="16:19" ht="15.75" x14ac:dyDescent="0.25">
      <c r="P147">
        <f>P146+0.01</f>
        <v>-1.5700000000000209</v>
      </c>
      <c r="Q147">
        <f>P147*$R$1+$Q$1</f>
        <v>4.8244686637662646</v>
      </c>
      <c r="R147" s="238">
        <f>_xlfn.NORM.S.DIST(P147,0)</f>
        <v>0.11632252789280326</v>
      </c>
      <c r="S147" s="237" t="str">
        <f>IF(AND(Q147&gt;=$S$2,Q147&lt;=$T$2),R147,"")</f>
        <v/>
      </c>
    </row>
    <row r="148" spans="16:19" ht="15.75" x14ac:dyDescent="0.25">
      <c r="P148">
        <f>P147+0.01</f>
        <v>-1.5600000000000209</v>
      </c>
      <c r="Q148">
        <f>P148*$R$1+$Q$1</f>
        <v>4.8255866977550141</v>
      </c>
      <c r="R148" s="238">
        <f>_xlfn.NORM.S.DIST(P148,0)</f>
        <v>0.11815729505957842</v>
      </c>
      <c r="S148" s="237" t="str">
        <f>IF(AND(Q148&gt;=$S$2,Q148&lt;=$T$2),R148,"")</f>
        <v/>
      </c>
    </row>
    <row r="149" spans="16:19" ht="15.75" x14ac:dyDescent="0.25">
      <c r="P149">
        <f>P148+0.01</f>
        <v>-1.5500000000000209</v>
      </c>
      <c r="Q149">
        <f>P149*$R$1+$Q$1</f>
        <v>4.8267047317437637</v>
      </c>
      <c r="R149" s="238">
        <f>_xlfn.NORM.S.DIST(P149,0)</f>
        <v>0.12000900069698173</v>
      </c>
      <c r="S149" s="237" t="str">
        <f>IF(AND(Q149&gt;=$S$2,Q149&lt;=$T$2),R149,"")</f>
        <v/>
      </c>
    </row>
    <row r="150" spans="16:19" ht="15.75" x14ac:dyDescent="0.25">
      <c r="P150">
        <f>P149+0.01</f>
        <v>-1.5400000000000209</v>
      </c>
      <c r="Q150">
        <f>P150*$R$1+$Q$1</f>
        <v>4.8278227657325141</v>
      </c>
      <c r="R150" s="238">
        <f>_xlfn.NORM.S.DIST(P150,0)</f>
        <v>0.12187753703239786</v>
      </c>
      <c r="S150" s="237" t="str">
        <f>IF(AND(Q150&gt;=$S$2,Q150&lt;=$T$2),R150,"")</f>
        <v/>
      </c>
    </row>
    <row r="151" spans="16:19" ht="15.75" x14ac:dyDescent="0.25">
      <c r="P151">
        <f>P150+0.01</f>
        <v>-1.5300000000000209</v>
      </c>
      <c r="Q151">
        <f>P151*$R$1+$Q$1</f>
        <v>4.8289407997212637</v>
      </c>
      <c r="R151" s="238">
        <f>_xlfn.NORM.S.DIST(P151,0)</f>
        <v>0.12376278952151917</v>
      </c>
      <c r="S151" s="237" t="str">
        <f>IF(AND(Q151&gt;=$S$2,Q151&lt;=$T$2),R151,"")</f>
        <v/>
      </c>
    </row>
    <row r="152" spans="16:19" ht="15.75" x14ac:dyDescent="0.25">
      <c r="P152">
        <f>P151+0.01</f>
        <v>-1.5200000000000209</v>
      </c>
      <c r="Q152">
        <f>P152*$R$1+$Q$1</f>
        <v>4.8300588337100141</v>
      </c>
      <c r="R152" s="238">
        <f>_xlfn.NORM.S.DIST(P152,0)</f>
        <v>0.12566463678908416</v>
      </c>
      <c r="S152" s="237" t="str">
        <f>IF(AND(Q152&gt;=$S$2,Q152&lt;=$T$2),R152,"")</f>
        <v/>
      </c>
    </row>
    <row r="153" spans="16:19" ht="15.75" x14ac:dyDescent="0.25">
      <c r="P153">
        <f>P152+0.01</f>
        <v>-1.5100000000000209</v>
      </c>
      <c r="Q153">
        <f>P153*$R$1+$Q$1</f>
        <v>4.8311768676987636</v>
      </c>
      <c r="R153" s="238">
        <f>_xlfn.NORM.S.DIST(P153,0)</f>
        <v>0.12758295057213787</v>
      </c>
      <c r="S153" s="237" t="str">
        <f>IF(AND(Q153&gt;=$S$2,Q153&lt;=$T$2),R153,"")</f>
        <v/>
      </c>
    </row>
    <row r="154" spans="16:19" ht="15.75" x14ac:dyDescent="0.25">
      <c r="P154">
        <f>P153+0.01</f>
        <v>-1.5000000000000209</v>
      </c>
      <c r="Q154">
        <f>P154*$R$1+$Q$1</f>
        <v>4.8322949016875132</v>
      </c>
      <c r="R154" s="238">
        <f>_xlfn.NORM.S.DIST(P154,0)</f>
        <v>0.12951759566588769</v>
      </c>
      <c r="S154" s="237" t="str">
        <f>IF(AND(Q154&gt;=$S$2,Q154&lt;=$T$2),R154,"")</f>
        <v/>
      </c>
    </row>
    <row r="155" spans="16:19" ht="15.75" x14ac:dyDescent="0.25">
      <c r="P155">
        <f>P154+0.01</f>
        <v>-1.4900000000000209</v>
      </c>
      <c r="Q155">
        <f>P155*$R$1+$Q$1</f>
        <v>4.8334129356762636</v>
      </c>
      <c r="R155" s="238">
        <f>_xlfn.NORM.S.DIST(P155,0)</f>
        <v>0.13146842987222696</v>
      </c>
      <c r="S155" s="237" t="str">
        <f>IF(AND(Q155&gt;=$S$2,Q155&lt;=$T$2),R155,"")</f>
        <v/>
      </c>
    </row>
    <row r="156" spans="16:19" ht="15.75" x14ac:dyDescent="0.25">
      <c r="P156">
        <f>P155+0.01</f>
        <v>-1.4800000000000209</v>
      </c>
      <c r="Q156">
        <f>P156*$R$1+$Q$1</f>
        <v>4.8345309696650132</v>
      </c>
      <c r="R156" s="238">
        <f>_xlfn.NORM.S.DIST(P156,0)</f>
        <v>0.1334353039509982</v>
      </c>
      <c r="S156" s="237" t="str">
        <f>IF(AND(Q156&gt;=$S$2,Q156&lt;=$T$2),R156,"")</f>
        <v/>
      </c>
    </row>
    <row r="157" spans="16:19" ht="15.75" x14ac:dyDescent="0.25">
      <c r="P157">
        <f>P156+0.01</f>
        <v>-1.4700000000000208</v>
      </c>
      <c r="Q157">
        <f>P157*$R$1+$Q$1</f>
        <v>4.8356490036537627</v>
      </c>
      <c r="R157" s="238">
        <f>_xlfn.NORM.S.DIST(P157,0)</f>
        <v>0.13541806157406713</v>
      </c>
      <c r="S157" s="237" t="str">
        <f>IF(AND(Q157&gt;=$S$2,Q157&lt;=$T$2),R157,"")</f>
        <v/>
      </c>
    </row>
    <row r="158" spans="16:19" ht="15.75" x14ac:dyDescent="0.25">
      <c r="P158">
        <f>P157+0.01</f>
        <v>-1.4600000000000208</v>
      </c>
      <c r="Q158">
        <f>P158*$R$1+$Q$1</f>
        <v>4.8367670376425131</v>
      </c>
      <c r="R158" s="238">
        <f>_xlfn.NORM.S.DIST(P158,0)</f>
        <v>0.13741653928227759</v>
      </c>
      <c r="S158" s="237" t="str">
        <f>IF(AND(Q158&gt;=$S$2,Q158&lt;=$T$2),R158,"")</f>
        <v/>
      </c>
    </row>
    <row r="159" spans="16:19" ht="15.75" x14ac:dyDescent="0.25">
      <c r="P159">
        <f>P158+0.01</f>
        <v>-1.4500000000000208</v>
      </c>
      <c r="Q159">
        <f>P159*$R$1+$Q$1</f>
        <v>4.8378850716312627</v>
      </c>
      <c r="R159" s="238">
        <f>_xlfn.NORM.S.DIST(P159,0)</f>
        <v>0.13943056644535604</v>
      </c>
      <c r="S159" s="237" t="str">
        <f>IF(AND(Q159&gt;=$S$2,Q159&lt;=$T$2),R159,"")</f>
        <v/>
      </c>
    </row>
    <row r="160" spans="16:19" ht="15.75" x14ac:dyDescent="0.25">
      <c r="P160">
        <f>P159+0.01</f>
        <v>-1.4400000000000208</v>
      </c>
      <c r="Q160">
        <f>P160*$R$1+$Q$1</f>
        <v>4.8390031056200131</v>
      </c>
      <c r="R160" s="238">
        <f>_xlfn.NORM.S.DIST(P160,0)</f>
        <v>0.14145996522483456</v>
      </c>
      <c r="S160" s="237" t="str">
        <f>IF(AND(Q160&gt;=$S$2,Q160&lt;=$T$2),R160,"")</f>
        <v/>
      </c>
    </row>
    <row r="161" spans="16:19" ht="15.75" x14ac:dyDescent="0.25">
      <c r="P161">
        <f>P160+0.01</f>
        <v>-1.4300000000000208</v>
      </c>
      <c r="Q161">
        <f>P161*$R$1+$Q$1</f>
        <v>4.8401211396087627</v>
      </c>
      <c r="R161" s="238">
        <f>_xlfn.NORM.S.DIST(P161,0)</f>
        <v>0.14350455054005812</v>
      </c>
      <c r="S161" s="237" t="str">
        <f>IF(AND(Q161&gt;=$S$2,Q161&lt;=$T$2),R161,"")</f>
        <v/>
      </c>
    </row>
    <row r="162" spans="16:19" ht="15.75" x14ac:dyDescent="0.25">
      <c r="P162">
        <f>P161+0.01</f>
        <v>-1.4200000000000208</v>
      </c>
      <c r="Q162">
        <f>P162*$R$1+$Q$1</f>
        <v>4.8412391735975122</v>
      </c>
      <c r="R162" s="238">
        <f>_xlfn.NORM.S.DIST(P162,0)</f>
        <v>0.14556413003734331</v>
      </c>
      <c r="S162" s="237" t="str">
        <f>IF(AND(Q162&gt;=$S$2,Q162&lt;=$T$2),R162,"")</f>
        <v/>
      </c>
    </row>
    <row r="163" spans="16:19" ht="15.75" x14ac:dyDescent="0.25">
      <c r="P163">
        <f>P162+0.01</f>
        <v>-1.4100000000000208</v>
      </c>
      <c r="Q163">
        <f>P163*$R$1+$Q$1</f>
        <v>4.8423572075862626</v>
      </c>
      <c r="R163" s="238">
        <f>_xlfn.NORM.S.DIST(P163,0)</f>
        <v>0.14763850406235141</v>
      </c>
      <c r="S163" s="237" t="str">
        <f>IF(AND(Q163&gt;=$S$2,Q163&lt;=$T$2),R163,"")</f>
        <v/>
      </c>
    </row>
    <row r="164" spans="16:19" ht="15.75" x14ac:dyDescent="0.25">
      <c r="P164">
        <f>P163+0.01</f>
        <v>-1.4000000000000208</v>
      </c>
      <c r="Q164">
        <f>P164*$R$1+$Q$1</f>
        <v>4.8434752415750122</v>
      </c>
      <c r="R164" s="238">
        <f>_xlfn.NORM.S.DIST(P164,0)</f>
        <v>0.14972746563574052</v>
      </c>
      <c r="S164" s="237" t="str">
        <f>IF(AND(Q164&gt;=$S$2,Q164&lt;=$T$2),R164,"")</f>
        <v/>
      </c>
    </row>
    <row r="165" spans="16:19" ht="15.75" x14ac:dyDescent="0.25">
      <c r="P165">
        <f>P164+0.01</f>
        <v>-1.3900000000000208</v>
      </c>
      <c r="Q165">
        <f>P165*$R$1+$Q$1</f>
        <v>4.8445932755637626</v>
      </c>
      <c r="R165" s="238">
        <f>_xlfn.NORM.S.DIST(P165,0)</f>
        <v>0.1518308004321573</v>
      </c>
      <c r="S165" s="237" t="str">
        <f>IF(AND(Q165&gt;=$S$2,Q165&lt;=$T$2),R165,"")</f>
        <v/>
      </c>
    </row>
    <row r="166" spans="16:19" ht="15.75" x14ac:dyDescent="0.25">
      <c r="P166">
        <f>P165+0.01</f>
        <v>-1.3800000000000208</v>
      </c>
      <c r="Q166">
        <f>P166*$R$1+$Q$1</f>
        <v>4.8457113095525122</v>
      </c>
      <c r="R166" s="238">
        <f>_xlfn.NORM.S.DIST(P166,0)</f>
        <v>0.15394828676262928</v>
      </c>
      <c r="S166" s="237" t="str">
        <f>IF(AND(Q166&gt;=$S$2,Q166&lt;=$T$2),R166,"")</f>
        <v/>
      </c>
    </row>
    <row r="167" spans="16:19" ht="15.75" x14ac:dyDescent="0.25">
      <c r="P167">
        <f>P166+0.01</f>
        <v>-1.3700000000000208</v>
      </c>
      <c r="Q167">
        <f>P167*$R$1+$Q$1</f>
        <v>4.8468293435412617</v>
      </c>
      <c r="R167" s="238">
        <f>_xlfn.NORM.S.DIST(P167,0)</f>
        <v>0.15607969556041643</v>
      </c>
      <c r="S167" s="237" t="str">
        <f>IF(AND(Q167&gt;=$S$2,Q167&lt;=$T$2),R167,"")</f>
        <v/>
      </c>
    </row>
    <row r="168" spans="16:19" ht="15.75" x14ac:dyDescent="0.25">
      <c r="P168">
        <f>P167+0.01</f>
        <v>-1.3600000000000207</v>
      </c>
      <c r="Q168">
        <f>P168*$R$1+$Q$1</f>
        <v>4.8479473775300121</v>
      </c>
      <c r="R168" s="238">
        <f>_xlfn.NORM.S.DIST(P168,0)</f>
        <v>0.15822479037037859</v>
      </c>
      <c r="S168" s="237" t="str">
        <f>IF(AND(Q168&gt;=$S$2,Q168&lt;=$T$2),R168,"")</f>
        <v/>
      </c>
    </row>
    <row r="169" spans="16:19" ht="15.75" x14ac:dyDescent="0.25">
      <c r="P169">
        <f>P168+0.01</f>
        <v>-1.3500000000000207</v>
      </c>
      <c r="Q169">
        <f>P169*$R$1+$Q$1</f>
        <v>4.8490654115187617</v>
      </c>
      <c r="R169" s="238">
        <f>_xlfn.NORM.S.DIST(P169,0)</f>
        <v>0.16038332734191513</v>
      </c>
      <c r="S169" s="237" t="str">
        <f>IF(AND(Q169&gt;=$S$2,Q169&lt;=$T$2),R169,"")</f>
        <v/>
      </c>
    </row>
    <row r="170" spans="16:19" ht="15.75" x14ac:dyDescent="0.25">
      <c r="P170">
        <f>P169+0.01</f>
        <v>-1.3400000000000207</v>
      </c>
      <c r="Q170">
        <f>P170*$R$1+$Q$1</f>
        <v>4.8501834455075121</v>
      </c>
      <c r="R170" s="238">
        <f>_xlfn.NORM.S.DIST(P170,0)</f>
        <v>0.16255505522552963</v>
      </c>
      <c r="S170" s="237" t="str">
        <f>IF(AND(Q170&gt;=$S$2,Q170&lt;=$T$2),R170,"")</f>
        <v/>
      </c>
    </row>
    <row r="171" spans="16:19" ht="15.75" x14ac:dyDescent="0.25">
      <c r="P171">
        <f>P170+0.01</f>
        <v>-1.3300000000000207</v>
      </c>
      <c r="Q171">
        <f>P171*$R$1+$Q$1</f>
        <v>4.8513014794962617</v>
      </c>
      <c r="R171" s="238">
        <f>_xlfn.NORM.S.DIST(P171,0)</f>
        <v>0.16473971537307228</v>
      </c>
      <c r="S171" s="237" t="str">
        <f>IF(AND(Q171&gt;=$S$2,Q171&lt;=$T$2),R171,"")</f>
        <v/>
      </c>
    </row>
    <row r="172" spans="16:19" ht="15.75" x14ac:dyDescent="0.25">
      <c r="P172">
        <f>P171+0.01</f>
        <v>-1.3200000000000207</v>
      </c>
      <c r="Q172">
        <f>P172*$R$1+$Q$1</f>
        <v>4.8524195134850112</v>
      </c>
      <c r="R172" s="238">
        <f>_xlfn.NORM.S.DIST(P172,0)</f>
        <v>0.16693704174170929</v>
      </c>
      <c r="S172" s="237" t="str">
        <f>IF(AND(Q172&gt;=$S$2,Q172&lt;=$T$2),R172,"")</f>
        <v/>
      </c>
    </row>
    <row r="173" spans="16:19" ht="15.75" x14ac:dyDescent="0.25">
      <c r="P173">
        <f>P172+0.01</f>
        <v>-1.3100000000000207</v>
      </c>
      <c r="Q173">
        <f>P173*$R$1+$Q$1</f>
        <v>4.8535375474737616</v>
      </c>
      <c r="R173" s="238">
        <f>_xlfn.NORM.S.DIST(P173,0)</f>
        <v>0.16914676090166783</v>
      </c>
      <c r="S173" s="237" t="str">
        <f>IF(AND(Q173&gt;=$S$2,Q173&lt;=$T$2),R173,"")</f>
        <v/>
      </c>
    </row>
    <row r="174" spans="16:19" ht="15.75" x14ac:dyDescent="0.25">
      <c r="P174">
        <f>P173+0.01</f>
        <v>-1.3000000000000207</v>
      </c>
      <c r="Q174">
        <f>P174*$R$1+$Q$1</f>
        <v>4.8546555814625112</v>
      </c>
      <c r="R174" s="238">
        <f>_xlfn.NORM.S.DIST(P174,0)</f>
        <v>0.17136859204780275</v>
      </c>
      <c r="S174" s="237" t="str">
        <f>IF(AND(Q174&gt;=$S$2,Q174&lt;=$T$2),R174,"")</f>
        <v/>
      </c>
    </row>
    <row r="175" spans="16:19" ht="15.75" x14ac:dyDescent="0.25">
      <c r="P175">
        <f>P174+0.01</f>
        <v>-1.2900000000000207</v>
      </c>
      <c r="Q175">
        <f>P175*$R$1+$Q$1</f>
        <v>4.8557736154512616</v>
      </c>
      <c r="R175" s="238">
        <f>_xlfn.NORM.S.DIST(P175,0)</f>
        <v>0.17360224701502835</v>
      </c>
      <c r="S175" s="237" t="str">
        <f>IF(AND(Q175&gt;=$S$2,Q175&lt;=$T$2),R175,"")</f>
        <v/>
      </c>
    </row>
    <row r="176" spans="16:19" ht="15.75" x14ac:dyDescent="0.25">
      <c r="P176">
        <f>P175+0.01</f>
        <v>-1.2800000000000207</v>
      </c>
      <c r="Q176">
        <f>P176*$R$1+$Q$1</f>
        <v>4.8568916494400112</v>
      </c>
      <c r="R176" s="238">
        <f>_xlfn.NORM.S.DIST(P176,0)</f>
        <v>0.17584743029765773</v>
      </c>
      <c r="S176" s="237" t="str">
        <f>IF(AND(Q176&gt;=$S$2,Q176&lt;=$T$2),R176,"")</f>
        <v/>
      </c>
    </row>
    <row r="177" spans="16:19" ht="15.75" x14ac:dyDescent="0.25">
      <c r="P177">
        <f>P176+0.01</f>
        <v>-1.2700000000000207</v>
      </c>
      <c r="Q177">
        <f>P177*$R$1+$Q$1</f>
        <v>4.8580096834287607</v>
      </c>
      <c r="R177" s="238">
        <f>_xlfn.NORM.S.DIST(P177,0)</f>
        <v>0.17810383907268892</v>
      </c>
      <c r="S177" s="237" t="str">
        <f>IF(AND(Q177&gt;=$S$2,Q177&lt;=$T$2),R177,"")</f>
        <v/>
      </c>
    </row>
    <row r="178" spans="16:19" ht="15.75" x14ac:dyDescent="0.25">
      <c r="P178">
        <f>P177+0.01</f>
        <v>-1.2600000000000207</v>
      </c>
      <c r="Q178">
        <f>P178*$R$1+$Q$1</f>
        <v>4.8591277174175111</v>
      </c>
      <c r="R178" s="238">
        <f>_xlfn.NORM.S.DIST(P178,0)</f>
        <v>0.18037116322707564</v>
      </c>
      <c r="S178" s="237" t="str">
        <f>IF(AND(Q178&gt;=$S$2,Q178&lt;=$T$2),R178,"")</f>
        <v/>
      </c>
    </row>
    <row r="179" spans="16:19" ht="15.75" x14ac:dyDescent="0.25">
      <c r="P179">
        <f>P178+0.01</f>
        <v>-1.2500000000000207</v>
      </c>
      <c r="Q179">
        <f>P179*$R$1+$Q$1</f>
        <v>4.8602457514062607</v>
      </c>
      <c r="R179" s="238">
        <f>_xlfn.NORM.S.DIST(P179,0)</f>
        <v>0.1826490853890172</v>
      </c>
      <c r="S179" s="237" t="str">
        <f>IF(AND(Q179&gt;=$S$2,Q179&lt;=$T$2),R179,"")</f>
        <v/>
      </c>
    </row>
    <row r="180" spans="16:19" ht="15.75" x14ac:dyDescent="0.25">
      <c r="P180">
        <f>P179+0.01</f>
        <v>-1.2400000000000206</v>
      </c>
      <c r="Q180">
        <f>P180*$R$1+$Q$1</f>
        <v>4.8613637853950111</v>
      </c>
      <c r="R180" s="238">
        <f>_xlfn.NORM.S.DIST(P180,0)</f>
        <v>0.18493728096330059</v>
      </c>
      <c r="S180" s="237" t="str">
        <f>IF(AND(Q180&gt;=$S$2,Q180&lt;=$T$2),R180,"")</f>
        <v/>
      </c>
    </row>
    <row r="181" spans="16:19" ht="15.75" x14ac:dyDescent="0.25">
      <c r="P181">
        <f>P180+0.01</f>
        <v>-1.2300000000000206</v>
      </c>
      <c r="Q181">
        <f>P181*$R$1+$Q$1</f>
        <v>4.8624818193837607</v>
      </c>
      <c r="R181" s="238">
        <f>_xlfn.NORM.S.DIST(P181,0)</f>
        <v>0.18723541817072478</v>
      </c>
      <c r="S181" s="237" t="str">
        <f>IF(AND(Q181&gt;=$S$2,Q181&lt;=$T$2),R181,"")</f>
        <v/>
      </c>
    </row>
    <row r="182" spans="16:19" ht="15.75" x14ac:dyDescent="0.25">
      <c r="P182">
        <f>P181+0.01</f>
        <v>-1.2200000000000206</v>
      </c>
      <c r="Q182">
        <f>P182*$R$1+$Q$1</f>
        <v>4.8635998533725102</v>
      </c>
      <c r="R182" s="238">
        <f>_xlfn.NORM.S.DIST(P182,0)</f>
        <v>0.18954315809163547</v>
      </c>
      <c r="S182" s="237" t="str">
        <f>IF(AND(Q182&gt;=$S$2,Q182&lt;=$T$2),R182,"")</f>
        <v/>
      </c>
    </row>
    <row r="183" spans="16:19" ht="15.75" x14ac:dyDescent="0.25">
      <c r="P183">
        <f>P182+0.01</f>
        <v>-1.2100000000000206</v>
      </c>
      <c r="Q183">
        <f>P183*$R$1+$Q$1</f>
        <v>4.8647178873612607</v>
      </c>
      <c r="R183" s="238">
        <f>_xlfn.NORM.S.DIST(P183,0)</f>
        <v>0.19186015471359458</v>
      </c>
      <c r="S183" s="237" t="str">
        <f>IF(AND(Q183&gt;=$S$2,Q183&lt;=$T$2),R183,"")</f>
        <v/>
      </c>
    </row>
    <row r="184" spans="16:19" ht="15.75" x14ac:dyDescent="0.25">
      <c r="P184">
        <f>P183+0.01</f>
        <v>-1.2000000000000206</v>
      </c>
      <c r="Q184">
        <f>P184*$R$1+$Q$1</f>
        <v>4.8658359213500102</v>
      </c>
      <c r="R184" s="238">
        <f>_xlfn.NORM.S.DIST(P184,0)</f>
        <v>0.19418605498320815</v>
      </c>
      <c r="S184" s="237" t="str">
        <f>IF(AND(Q184&gt;=$S$2,Q184&lt;=$T$2),R184,"")</f>
        <v/>
      </c>
    </row>
    <row r="185" spans="16:19" ht="15.75" x14ac:dyDescent="0.25">
      <c r="P185">
        <f>P184+0.01</f>
        <v>-1.1900000000000206</v>
      </c>
      <c r="Q185">
        <f>P185*$R$1+$Q$1</f>
        <v>4.8669539553387606</v>
      </c>
      <c r="R185" s="238">
        <f>_xlfn.NORM.S.DIST(P185,0)</f>
        <v>0.19652049886213172</v>
      </c>
      <c r="S185" s="237" t="str">
        <f>IF(AND(Q185&gt;=$S$2,Q185&lt;=$T$2),R185,"")</f>
        <v/>
      </c>
    </row>
    <row r="186" spans="16:19" ht="15.75" x14ac:dyDescent="0.25">
      <c r="P186">
        <f>P185+0.01</f>
        <v>-1.1800000000000206</v>
      </c>
      <c r="Q186">
        <f>P186*$R$1+$Q$1</f>
        <v>4.8680719893275102</v>
      </c>
      <c r="R186" s="238">
        <f>_xlfn.NORM.S.DIST(P186,0)</f>
        <v>0.19886311938727108</v>
      </c>
      <c r="S186" s="237" t="str">
        <f>IF(AND(Q186&gt;=$S$2,Q186&lt;=$T$2),R186,"")</f>
        <v/>
      </c>
    </row>
    <row r="187" spans="16:19" ht="15.75" x14ac:dyDescent="0.25">
      <c r="P187">
        <f>P186+0.01</f>
        <v>-1.1700000000000206</v>
      </c>
      <c r="Q187">
        <f>P187*$R$1+$Q$1</f>
        <v>4.8691900233162597</v>
      </c>
      <c r="R187" s="238">
        <f>_xlfn.NORM.S.DIST(P187,0)</f>
        <v>0.20121354273519254</v>
      </c>
      <c r="S187" s="237" t="str">
        <f>IF(AND(Q187&gt;=$S$2,Q187&lt;=$T$2),R187,"")</f>
        <v/>
      </c>
    </row>
    <row r="188" spans="16:19" ht="15.75" x14ac:dyDescent="0.25">
      <c r="P188">
        <f>P187+0.01</f>
        <v>-1.1600000000000206</v>
      </c>
      <c r="Q188">
        <f>P188*$R$1+$Q$1</f>
        <v>4.8703080573050102</v>
      </c>
      <c r="R188" s="238">
        <f>_xlfn.NORM.S.DIST(P188,0)</f>
        <v>0.20357138829075461</v>
      </c>
      <c r="S188" s="237" t="str">
        <f>IF(AND(Q188&gt;=$S$2,Q188&lt;=$T$2),R188,"")</f>
        <v/>
      </c>
    </row>
    <row r="189" spans="16:19" ht="15.75" x14ac:dyDescent="0.25">
      <c r="P189">
        <f>P188+0.01</f>
        <v>-1.1500000000000206</v>
      </c>
      <c r="Q189">
        <f>P189*$R$1+$Q$1</f>
        <v>4.8714260912937597</v>
      </c>
      <c r="R189" s="238">
        <f>_xlfn.NORM.S.DIST(P189,0)</f>
        <v>0.20593626871996987</v>
      </c>
      <c r="S189" s="237" t="str">
        <f>IF(AND(Q189&gt;=$S$2,Q189&lt;=$T$2),R189,"")</f>
        <v/>
      </c>
    </row>
    <row r="190" spans="16:19" ht="15.75" x14ac:dyDescent="0.25">
      <c r="P190">
        <f>P189+0.01</f>
        <v>-1.1400000000000206</v>
      </c>
      <c r="Q190">
        <f>P190*$R$1+$Q$1</f>
        <v>4.8725441252825092</v>
      </c>
      <c r="R190" s="238">
        <f>_xlfn.NORM.S.DIST(P190,0)</f>
        <v>0.20830779004710348</v>
      </c>
      <c r="S190" s="237" t="str">
        <f>IF(AND(Q190&gt;=$S$2,Q190&lt;=$T$2),R190,"")</f>
        <v/>
      </c>
    </row>
    <row r="191" spans="16:19" ht="15.75" x14ac:dyDescent="0.25">
      <c r="P191">
        <f>P190+0.01</f>
        <v>-1.1300000000000205</v>
      </c>
      <c r="Q191">
        <f>P191*$R$1+$Q$1</f>
        <v>4.8736621592712597</v>
      </c>
      <c r="R191" s="238">
        <f>_xlfn.NORM.S.DIST(P191,0)</f>
        <v>0.21068555173601042</v>
      </c>
      <c r="S191" s="237" t="str">
        <f>IF(AND(Q191&gt;=$S$2,Q191&lt;=$T$2),R191,"")</f>
        <v/>
      </c>
    </row>
    <row r="192" spans="16:19" ht="15.75" x14ac:dyDescent="0.25">
      <c r="P192">
        <f>P191+0.01</f>
        <v>-1.1200000000000205</v>
      </c>
      <c r="Q192">
        <f>P192*$R$1+$Q$1</f>
        <v>4.8747801932600092</v>
      </c>
      <c r="R192" s="238">
        <f>_xlfn.NORM.S.DIST(P192,0)</f>
        <v>0.21306914677571298</v>
      </c>
      <c r="S192" s="237" t="str">
        <f>IF(AND(Q192&gt;=$S$2,Q192&lt;=$T$2),R192,"")</f>
        <v/>
      </c>
    </row>
    <row r="193" spans="16:19" ht="15.75" x14ac:dyDescent="0.25">
      <c r="P193">
        <f>P192+0.01</f>
        <v>-1.1100000000000205</v>
      </c>
      <c r="Q193">
        <f>P193*$R$1+$Q$1</f>
        <v>4.8758982272487597</v>
      </c>
      <c r="R193" s="238">
        <f>_xlfn.NORM.S.DIST(P193,0)</f>
        <v>0.21545816177021482</v>
      </c>
      <c r="S193" s="237" t="str">
        <f>IF(AND(Q193&gt;=$S$2,Q193&lt;=$T$2),R193,"")</f>
        <v/>
      </c>
    </row>
    <row r="194" spans="16:19" ht="15.75" x14ac:dyDescent="0.25">
      <c r="P194">
        <f>P193+0.01</f>
        <v>-1.1000000000000205</v>
      </c>
      <c r="Q194">
        <f>P194*$R$1+$Q$1</f>
        <v>4.8770162612375092</v>
      </c>
      <c r="R194" s="238">
        <f>_xlfn.NORM.S.DIST(P194,0)</f>
        <v>0.21785217703254561</v>
      </c>
      <c r="S194" s="237" t="str">
        <f>IF(AND(Q194&gt;=$S$2,Q194&lt;=$T$2),R194,"")</f>
        <v/>
      </c>
    </row>
    <row r="195" spans="16:19" ht="15.75" x14ac:dyDescent="0.25">
      <c r="P195">
        <f>P194+0.01</f>
        <v>-1.0900000000000205</v>
      </c>
      <c r="Q195">
        <f>P195*$R$1+$Q$1</f>
        <v>4.8781342952262587</v>
      </c>
      <c r="R195" s="238">
        <f>_xlfn.NORM.S.DIST(P195,0)</f>
        <v>0.22025076668302834</v>
      </c>
      <c r="S195" s="237" t="str">
        <f>IF(AND(Q195&gt;=$S$2,Q195&lt;=$T$2),R195,"")</f>
        <v/>
      </c>
    </row>
    <row r="196" spans="16:19" ht="15.75" x14ac:dyDescent="0.25">
      <c r="P196">
        <f>P195+0.01</f>
        <v>-1.0800000000000205</v>
      </c>
      <c r="Q196">
        <f>P196*$R$1+$Q$1</f>
        <v>4.8792523292150092</v>
      </c>
      <c r="R196" s="238">
        <f>_xlfn.NORM.S.DIST(P196,0)</f>
        <v>0.22265349875175622</v>
      </c>
      <c r="S196" s="237" t="str">
        <f>IF(AND(Q196&gt;=$S$2,Q196&lt;=$T$2),R196,"")</f>
        <v/>
      </c>
    </row>
    <row r="197" spans="16:19" ht="15.75" x14ac:dyDescent="0.25">
      <c r="P197">
        <f>P196+0.01</f>
        <v>-1.0700000000000205</v>
      </c>
      <c r="Q197">
        <f>P197*$R$1+$Q$1</f>
        <v>4.8803703632037587</v>
      </c>
      <c r="R197" s="238">
        <f>_xlfn.NORM.S.DIST(P197,0)</f>
        <v>0.22505993528526475</v>
      </c>
      <c r="S197" s="237" t="str">
        <f>IF(AND(Q197&gt;=$S$2,Q197&lt;=$T$2),R197,"")</f>
        <v/>
      </c>
    </row>
    <row r="198" spans="16:19" ht="15.75" x14ac:dyDescent="0.25">
      <c r="P198">
        <f>P197+0.01</f>
        <v>-1.0600000000000205</v>
      </c>
      <c r="Q198">
        <f>P198*$R$1+$Q$1</f>
        <v>4.8814883971925092</v>
      </c>
      <c r="R198" s="238">
        <f>_xlfn.NORM.S.DIST(P198,0)</f>
        <v>0.22746963245738094</v>
      </c>
      <c r="S198" s="237" t="str">
        <f>IF(AND(Q198&gt;=$S$2,Q198&lt;=$T$2),R198,"")</f>
        <v/>
      </c>
    </row>
    <row r="199" spans="16:19" ht="15.75" x14ac:dyDescent="0.25">
      <c r="P199">
        <f>P198+0.01</f>
        <v>-1.0500000000000205</v>
      </c>
      <c r="Q199">
        <f>P199*$R$1+$Q$1</f>
        <v>4.8826064311812587</v>
      </c>
      <c r="R199" s="238">
        <f>_xlfn.NORM.S.DIST(P199,0)</f>
        <v>0.2298821406842281</v>
      </c>
      <c r="S199" s="237" t="str">
        <f>IF(AND(Q199&gt;=$S$2,Q199&lt;=$T$2),R199,"")</f>
        <v/>
      </c>
    </row>
    <row r="200" spans="16:19" ht="15.75" x14ac:dyDescent="0.25">
      <c r="P200">
        <f>P199+0.01</f>
        <v>-1.0400000000000205</v>
      </c>
      <c r="Q200">
        <f>P200*$R$1+$Q$1</f>
        <v>4.8837244651700082</v>
      </c>
      <c r="R200" s="238">
        <f>_xlfn.NORM.S.DIST(P200,0)</f>
        <v>0.23229700474336126</v>
      </c>
      <c r="S200" s="237" t="str">
        <f>IF(AND(Q200&gt;=$S$2,Q200&lt;=$T$2),R200,"")</f>
        <v/>
      </c>
    </row>
    <row r="201" spans="16:19" ht="15.75" x14ac:dyDescent="0.25">
      <c r="P201">
        <f>P200+0.01</f>
        <v>-1.0300000000000205</v>
      </c>
      <c r="Q201">
        <f>P201*$R$1+$Q$1</f>
        <v>4.8848424991587587</v>
      </c>
      <c r="R201" s="238">
        <f>_xlfn.NORM.S.DIST(P201,0)</f>
        <v>0.23471376389700688</v>
      </c>
      <c r="S201" s="237" t="str">
        <f>IF(AND(Q201&gt;=$S$2,Q201&lt;=$T$2),R201,"")</f>
        <v/>
      </c>
    </row>
    <row r="202" spans="16:19" ht="15.75" x14ac:dyDescent="0.25">
      <c r="P202">
        <f>P201+0.01</f>
        <v>-1.0200000000000204</v>
      </c>
      <c r="Q202">
        <f>P202*$R$1+$Q$1</f>
        <v>4.8859605331475082</v>
      </c>
      <c r="R202" s="238">
        <f>_xlfn.NORM.S.DIST(P202,0)</f>
        <v>0.23713195201937465</v>
      </c>
      <c r="S202" s="237" t="str">
        <f>IF(AND(Q202&gt;=$S$2,Q202&lt;=$T$2),R202,"")</f>
        <v/>
      </c>
    </row>
    <row r="203" spans="16:19" ht="15.75" x14ac:dyDescent="0.25">
      <c r="P203">
        <f>P202+0.01</f>
        <v>-1.0100000000000204</v>
      </c>
      <c r="Q203">
        <f>P203*$R$1+$Q$1</f>
        <v>4.8870785671362587</v>
      </c>
      <c r="R203" s="238">
        <f>_xlfn.NORM.S.DIST(P203,0)</f>
        <v>0.23955109772800845</v>
      </c>
      <c r="S203" s="237" t="str">
        <f>IF(AND(Q203&gt;=$S$2,Q203&lt;=$T$2),R203,"")</f>
        <v/>
      </c>
    </row>
    <row r="204" spans="16:19" ht="15.75" x14ac:dyDescent="0.25">
      <c r="P204">
        <f>P203+0.01</f>
        <v>-1.0000000000000204</v>
      </c>
      <c r="Q204">
        <f>P204*$R$1+$Q$1</f>
        <v>4.8881966011250082</v>
      </c>
      <c r="R204" s="238">
        <f>_xlfn.NORM.S.DIST(P204,0)</f>
        <v>0.2419707245191384</v>
      </c>
      <c r="S204" s="237" t="str">
        <f>IF(AND(Q204&gt;=$S$2,Q204&lt;=$T$2),R204,"")</f>
        <v/>
      </c>
    </row>
    <row r="205" spans="16:19" ht="15.75" x14ac:dyDescent="0.25">
      <c r="P205">
        <f>P204+0.01</f>
        <v>-0.99000000000002042</v>
      </c>
      <c r="Q205">
        <f>P205*$R$1+$Q$1</f>
        <v>4.8893146351137577</v>
      </c>
      <c r="R205" s="238">
        <f>_xlfn.NORM.S.DIST(P205,0)</f>
        <v>0.24439035090699465</v>
      </c>
      <c r="S205" s="237" t="str">
        <f>IF(AND(Q205&gt;=$S$2,Q205&lt;=$T$2),R205,"")</f>
        <v/>
      </c>
    </row>
    <row r="206" spans="16:19" ht="15.75" x14ac:dyDescent="0.25">
      <c r="P206">
        <f>P205+0.01</f>
        <v>-0.98000000000002041</v>
      </c>
      <c r="Q206">
        <f>P206*$R$1+$Q$1</f>
        <v>4.8904326691025082</v>
      </c>
      <c r="R206" s="238">
        <f>_xlfn.NORM.S.DIST(P206,0)</f>
        <v>0.24680949056703777</v>
      </c>
      <c r="S206" s="237" t="str">
        <f>IF(AND(Q206&gt;=$S$2,Q206&lt;=$T$2),R206,"")</f>
        <v/>
      </c>
    </row>
    <row r="207" spans="16:19" ht="15.75" x14ac:dyDescent="0.25">
      <c r="P207">
        <f>P206+0.01</f>
        <v>-0.9700000000000204</v>
      </c>
      <c r="Q207">
        <f>P207*$R$1+$Q$1</f>
        <v>4.8915507030912577</v>
      </c>
      <c r="R207" s="238">
        <f>_xlfn.NORM.S.DIST(P207,0)</f>
        <v>0.24922765248306097</v>
      </c>
      <c r="S207" s="237" t="str">
        <f>IF(AND(Q207&gt;=$S$2,Q207&lt;=$T$2),R207,"")</f>
        <v/>
      </c>
    </row>
    <row r="208" spans="16:19" ht="15.75" x14ac:dyDescent="0.25">
      <c r="P208">
        <f>P207+0.01</f>
        <v>-0.96000000000002039</v>
      </c>
      <c r="Q208">
        <f>P208*$R$1+$Q$1</f>
        <v>4.8926687370800082</v>
      </c>
      <c r="R208" s="238">
        <f>_xlfn.NORM.S.DIST(P208,0)</f>
        <v>0.25164434109811218</v>
      </c>
      <c r="S208" s="237" t="str">
        <f>IF(AND(Q208&gt;=$S$2,Q208&lt;=$T$2),R208,"")</f>
        <v/>
      </c>
    </row>
    <row r="209" spans="16:19" ht="15.75" x14ac:dyDescent="0.25">
      <c r="P209">
        <f>P208+0.01</f>
        <v>-0.95000000000002038</v>
      </c>
      <c r="Q209">
        <f>P209*$R$1+$Q$1</f>
        <v>4.8937867710687577</v>
      </c>
      <c r="R209" s="238">
        <f>_xlfn.NORM.S.DIST(P209,0)</f>
        <v>0.25405905646918409</v>
      </c>
      <c r="S209" s="237" t="str">
        <f>IF(AND(Q209&gt;=$S$2,Q209&lt;=$T$2),R209,"")</f>
        <v/>
      </c>
    </row>
    <row r="210" spans="16:19" ht="15.75" x14ac:dyDescent="0.25">
      <c r="P210">
        <f>P209+0.01</f>
        <v>-0.94000000000002037</v>
      </c>
      <c r="Q210">
        <f>P210*$R$1+$Q$1</f>
        <v>4.8949048050575072</v>
      </c>
      <c r="R210" s="238">
        <f>_xlfn.NORM.S.DIST(P210,0)</f>
        <v>0.25647129442561545</v>
      </c>
      <c r="S210" s="237" t="str">
        <f>IF(AND(Q210&gt;=$S$2,Q210&lt;=$T$2),R210,"")</f>
        <v/>
      </c>
    </row>
    <row r="211" spans="16:19" ht="15.75" x14ac:dyDescent="0.25">
      <c r="P211">
        <f>P210+0.01</f>
        <v>-0.93000000000002037</v>
      </c>
      <c r="Q211">
        <f>P211*$R$1+$Q$1</f>
        <v>4.8960228390462577</v>
      </c>
      <c r="R211" s="238">
        <f>_xlfn.NORM.S.DIST(P211,0)</f>
        <v>0.25888054673114397</v>
      </c>
      <c r="S211" s="237" t="str">
        <f>IF(AND(Q211&gt;=$S$2,Q211&lt;=$T$2),R211,"")</f>
        <v/>
      </c>
    </row>
    <row r="212" spans="16:19" ht="15.75" x14ac:dyDescent="0.25">
      <c r="P212">
        <f>P211+0.01</f>
        <v>-0.92000000000002036</v>
      </c>
      <c r="Q212">
        <f>P212*$R$1+$Q$1</f>
        <v>4.8971408730350072</v>
      </c>
      <c r="R212" s="238">
        <f>_xlfn.NORM.S.DIST(P212,0)</f>
        <v>0.26128630124954827</v>
      </c>
      <c r="S212" s="237" t="str">
        <f>IF(AND(Q212&gt;=$S$2,Q212&lt;=$T$2),R212,"")</f>
        <v/>
      </c>
    </row>
    <row r="213" spans="16:19" ht="15.75" x14ac:dyDescent="0.25">
      <c r="P213">
        <f>P212+0.01</f>
        <v>-0.91000000000002035</v>
      </c>
      <c r="Q213">
        <f>P213*$R$1+$Q$1</f>
        <v>4.8982589070237577</v>
      </c>
      <c r="R213" s="238">
        <f>_xlfn.NORM.S.DIST(P213,0)</f>
        <v>0.2636880421138133</v>
      </c>
      <c r="S213" s="237" t="str">
        <f>IF(AND(Q213&gt;=$S$2,Q213&lt;=$T$2),R213,"")</f>
        <v/>
      </c>
    </row>
    <row r="214" spans="16:19" ht="15.75" x14ac:dyDescent="0.25">
      <c r="P214">
        <f>P213+0.01</f>
        <v>-0.90000000000002034</v>
      </c>
      <c r="Q214">
        <f>P214*$R$1+$Q$1</f>
        <v>4.8993769410125072</v>
      </c>
      <c r="R214" s="238">
        <f>_xlfn.NORM.S.DIST(P214,0)</f>
        <v>0.26608524989874993</v>
      </c>
      <c r="S214" s="237" t="str">
        <f>IF(AND(Q214&gt;=$S$2,Q214&lt;=$T$2),R214,"")</f>
        <v/>
      </c>
    </row>
    <row r="215" spans="16:19" ht="15.75" x14ac:dyDescent="0.25">
      <c r="P215">
        <f>P214+0.01</f>
        <v>-0.89000000000002033</v>
      </c>
      <c r="Q215">
        <f>P215*$R$1+$Q$1</f>
        <v>4.9004949750012567</v>
      </c>
      <c r="R215" s="238">
        <f>_xlfn.NORM.S.DIST(P215,0)</f>
        <v>0.26847740179699753</v>
      </c>
      <c r="S215" s="237" t="str">
        <f>IF(AND(Q215&gt;=$S$2,Q215&lt;=$T$2),R215,"")</f>
        <v/>
      </c>
    </row>
    <row r="216" spans="16:19" ht="15.75" x14ac:dyDescent="0.25">
      <c r="P216">
        <f>P215+0.01</f>
        <v>-0.88000000000002032</v>
      </c>
      <c r="Q216">
        <f>P216*$R$1+$Q$1</f>
        <v>4.9016130089900072</v>
      </c>
      <c r="R216" s="238">
        <f>_xlfn.NORM.S.DIST(P216,0)</f>
        <v>0.27086397179833316</v>
      </c>
      <c r="S216" s="237" t="str">
        <f>IF(AND(Q216&gt;=$S$2,Q216&lt;=$T$2),R216,"")</f>
        <v/>
      </c>
    </row>
    <row r="217" spans="16:19" ht="15.75" x14ac:dyDescent="0.25">
      <c r="P217">
        <f>P216+0.01</f>
        <v>-0.87000000000002031</v>
      </c>
      <c r="Q217">
        <f>P217*$R$1+$Q$1</f>
        <v>4.9027310429787567</v>
      </c>
      <c r="R217" s="238">
        <f>_xlfn.NORM.S.DIST(P217,0)</f>
        <v>0.27324443087221145</v>
      </c>
      <c r="S217" s="237" t="str">
        <f>IF(AND(Q217&gt;=$S$2,Q217&lt;=$T$2),R217,"")</f>
        <v/>
      </c>
    </row>
    <row r="218" spans="16:19" ht="15.75" x14ac:dyDescent="0.25">
      <c r="P218">
        <f>P217+0.01</f>
        <v>-0.8600000000000203</v>
      </c>
      <c r="Q218">
        <f>P218*$R$1+$Q$1</f>
        <v>4.9038490769675072</v>
      </c>
      <c r="R218" s="238">
        <f>_xlfn.NORM.S.DIST(P218,0)</f>
        <v>0.27561824715345185</v>
      </c>
      <c r="S218" s="237" t="str">
        <f>IF(AND(Q218&gt;=$S$2,Q218&lt;=$T$2),R218,"")</f>
        <v/>
      </c>
    </row>
    <row r="219" spans="16:19" ht="15.75" x14ac:dyDescent="0.25">
      <c r="P219">
        <f>P218+0.01</f>
        <v>-0.85000000000002029</v>
      </c>
      <c r="Q219">
        <f>P219*$R$1+$Q$1</f>
        <v>4.9049671109562567</v>
      </c>
      <c r="R219" s="238">
        <f>_xlfn.NORM.S.DIST(P219,0)</f>
        <v>0.2779848861309917</v>
      </c>
      <c r="S219" s="237" t="str">
        <f>IF(AND(Q219&gt;=$S$2,Q219&lt;=$T$2),R219,"")</f>
        <v/>
      </c>
    </row>
    <row r="220" spans="16:19" ht="15.75" x14ac:dyDescent="0.25">
      <c r="P220">
        <f>P219+0.01</f>
        <v>-0.84000000000002029</v>
      </c>
      <c r="Q220">
        <f>P220*$R$1+$Q$1</f>
        <v>4.9060851449450062</v>
      </c>
      <c r="R220" s="238">
        <f>_xlfn.NORM.S.DIST(P220,0)</f>
        <v>0.28034381083961579</v>
      </c>
      <c r="S220" s="237" t="str">
        <f>IF(AND(Q220&gt;=$S$2,Q220&lt;=$T$2),R220,"")</f>
        <v/>
      </c>
    </row>
    <row r="221" spans="16:19" ht="15.75" x14ac:dyDescent="0.25">
      <c r="P221">
        <f>P220+0.01</f>
        <v>-0.83000000000002028</v>
      </c>
      <c r="Q221">
        <f>P221*$R$1+$Q$1</f>
        <v>4.9072031789337567</v>
      </c>
      <c r="R221" s="238">
        <f>_xlfn.NORM.S.DIST(P221,0)</f>
        <v>0.28269448205457548</v>
      </c>
      <c r="S221" s="237" t="str">
        <f>IF(AND(Q221&gt;=$S$2,Q221&lt;=$T$2),R221,"")</f>
        <v/>
      </c>
    </row>
    <row r="222" spans="16:19" ht="15.75" x14ac:dyDescent="0.25">
      <c r="P222">
        <f>P221+0.01</f>
        <v>-0.82000000000002027</v>
      </c>
      <c r="Q222">
        <f>P222*$R$1+$Q$1</f>
        <v>4.9083212129225062</v>
      </c>
      <c r="R222" s="238">
        <f>_xlfn.NORM.S.DIST(P222,0)</f>
        <v>0.28503635848900249</v>
      </c>
      <c r="S222" s="237" t="str">
        <f>IF(AND(Q222&gt;=$S$2,Q222&lt;=$T$2),R222,"")</f>
        <v/>
      </c>
    </row>
    <row r="223" spans="16:19" ht="15.75" x14ac:dyDescent="0.25">
      <c r="P223">
        <f>P222+0.01</f>
        <v>-0.81000000000002026</v>
      </c>
      <c r="Q223">
        <f>P223*$R$1+$Q$1</f>
        <v>4.9094392469112567</v>
      </c>
      <c r="R223" s="238">
        <f>_xlfn.NORM.S.DIST(P223,0)</f>
        <v>0.28736889699402357</v>
      </c>
      <c r="S223" s="237" t="str">
        <f>IF(AND(Q223&gt;=$S$2,Q223&lt;=$T$2),R223,"")</f>
        <v/>
      </c>
    </row>
    <row r="224" spans="16:19" ht="15.75" x14ac:dyDescent="0.25">
      <c r="P224">
        <f>P223+0.01</f>
        <v>-0.80000000000002025</v>
      </c>
      <c r="Q224">
        <f>P224*$R$1+$Q$1</f>
        <v>4.9105572809000062</v>
      </c>
      <c r="R224" s="238">
        <f>_xlfn.NORM.S.DIST(P224,0)</f>
        <v>0.28969155276147807</v>
      </c>
      <c r="S224" s="237" t="str">
        <f>IF(AND(Q224&gt;=$S$2,Q224&lt;=$T$2),R224,"")</f>
        <v/>
      </c>
    </row>
    <row r="225" spans="16:19" ht="15.75" x14ac:dyDescent="0.25">
      <c r="P225">
        <f>P224+0.01</f>
        <v>-0.79000000000002024</v>
      </c>
      <c r="Q225">
        <f>P225*$R$1+$Q$1</f>
        <v>4.9116753148887558</v>
      </c>
      <c r="R225" s="238">
        <f>_xlfn.NORM.S.DIST(P225,0)</f>
        <v>0.29200377952913675</v>
      </c>
      <c r="S225" s="237" t="str">
        <f>IF(AND(Q225&gt;=$S$2,Q225&lt;=$T$2),R225,"")</f>
        <v/>
      </c>
    </row>
    <row r="226" spans="16:19" ht="15.75" x14ac:dyDescent="0.25">
      <c r="P226">
        <f>P225+0.01</f>
        <v>-0.78000000000002023</v>
      </c>
      <c r="Q226">
        <f>P226*$R$1+$Q$1</f>
        <v>4.9127933488775062</v>
      </c>
      <c r="R226" s="238">
        <f>_xlfn.NORM.S.DIST(P226,0)</f>
        <v>0.29430502978832052</v>
      </c>
      <c r="S226" s="237" t="str">
        <f>IF(AND(Q226&gt;=$S$2,Q226&lt;=$T$2),R226,"")</f>
        <v/>
      </c>
    </row>
    <row r="227" spans="16:19" ht="15.75" x14ac:dyDescent="0.25">
      <c r="P227">
        <f>P226+0.01</f>
        <v>-0.77000000000002022</v>
      </c>
      <c r="Q227">
        <f>P227*$R$1+$Q$1</f>
        <v>4.9139113828662557</v>
      </c>
      <c r="R227" s="238">
        <f>_xlfn.NORM.S.DIST(P227,0)</f>
        <v>0.2965947549938111</v>
      </c>
      <c r="S227" s="237" t="str">
        <f>IF(AND(Q227&gt;=$S$2,Q227&lt;=$T$2),R227,"")</f>
        <v/>
      </c>
    </row>
    <row r="228" spans="16:19" ht="15.75" x14ac:dyDescent="0.25">
      <c r="P228">
        <f>P227+0.01</f>
        <v>-0.76000000000002021</v>
      </c>
      <c r="Q228">
        <f>P228*$R$1+$Q$1</f>
        <v>4.9150294168550062</v>
      </c>
      <c r="R228" s="238">
        <f>_xlfn.NORM.S.DIST(P228,0)</f>
        <v>0.2988724057759482</v>
      </c>
      <c r="S228" s="237" t="str">
        <f>IF(AND(Q228&gt;=$S$2,Q228&lt;=$T$2),R228,"")</f>
        <v/>
      </c>
    </row>
    <row r="229" spans="16:19" ht="15.75" x14ac:dyDescent="0.25">
      <c r="P229">
        <f>P228+0.01</f>
        <v>-0.75000000000002021</v>
      </c>
      <c r="Q229">
        <f>P229*$R$1+$Q$1</f>
        <v>4.9161474508437557</v>
      </c>
      <c r="R229" s="238">
        <f>_xlfn.NORM.S.DIST(P229,0)</f>
        <v>0.30113743215479988</v>
      </c>
      <c r="S229" s="237" t="str">
        <f>IF(AND(Q229&gt;=$S$2,Q229&lt;=$T$2),R229,"")</f>
        <v/>
      </c>
    </row>
    <row r="230" spans="16:19" ht="15.75" x14ac:dyDescent="0.25">
      <c r="P230">
        <f>P229+0.01</f>
        <v>-0.7400000000000202</v>
      </c>
      <c r="Q230">
        <f>P230*$R$1+$Q$1</f>
        <v>4.9172654848325053</v>
      </c>
      <c r="R230" s="238">
        <f>_xlfn.NORM.S.DIST(P230,0)</f>
        <v>0.30338928375629559</v>
      </c>
      <c r="S230" s="237" t="str">
        <f>IF(AND(Q230&gt;=$S$2,Q230&lt;=$T$2),R230,"")</f>
        <v/>
      </c>
    </row>
    <row r="231" spans="16:19" ht="15.75" x14ac:dyDescent="0.25">
      <c r="P231">
        <f>P230+0.01</f>
        <v>-0.73000000000002019</v>
      </c>
      <c r="Q231">
        <f>P231*$R$1+$Q$1</f>
        <v>4.9183835188212557</v>
      </c>
      <c r="R231" s="238">
        <f>_xlfn.NORM.S.DIST(P231,0)</f>
        <v>0.30562741003020538</v>
      </c>
      <c r="S231" s="237" t="str">
        <f>IF(AND(Q231&gt;=$S$2,Q231&lt;=$T$2),R231,"")</f>
        <v/>
      </c>
    </row>
    <row r="232" spans="16:19" ht="15.75" x14ac:dyDescent="0.25">
      <c r="P232">
        <f>P231+0.01</f>
        <v>-0.72000000000002018</v>
      </c>
      <c r="Q232">
        <f>P232*$R$1+$Q$1</f>
        <v>4.9195015528100052</v>
      </c>
      <c r="R232" s="238">
        <f>_xlfn.NORM.S.DIST(P232,0)</f>
        <v>0.30785126046984851</v>
      </c>
      <c r="S232" s="237" t="str">
        <f>IF(AND(Q232&gt;=$S$2,Q232&lt;=$T$2),R232,"")</f>
        <v/>
      </c>
    </row>
    <row r="233" spans="16:19" ht="15.75" x14ac:dyDescent="0.25">
      <c r="P233">
        <f>P232+0.01</f>
        <v>-0.71000000000002017</v>
      </c>
      <c r="Q233">
        <f>P233*$R$1+$Q$1</f>
        <v>4.9206195867987557</v>
      </c>
      <c r="R233" s="238">
        <f>_xlfn.NORM.S.DIST(P233,0)</f>
        <v>0.31006028483341169</v>
      </c>
      <c r="S233" s="237" t="str">
        <f>IF(AND(Q233&gt;=$S$2,Q233&lt;=$T$2),R233,"")</f>
        <v/>
      </c>
    </row>
    <row r="234" spans="16:19" ht="15.75" x14ac:dyDescent="0.25">
      <c r="P234">
        <f>P233+0.01</f>
        <v>-0.70000000000002016</v>
      </c>
      <c r="Q234">
        <f>P234*$R$1+$Q$1</f>
        <v>4.9217376207875052</v>
      </c>
      <c r="R234" s="238">
        <f>_xlfn.NORM.S.DIST(P234,0)</f>
        <v>0.31225393336675689</v>
      </c>
      <c r="S234" s="237" t="str">
        <f>IF(AND(Q234&gt;=$S$2,Q234&lt;=$T$2),R234,"")</f>
        <v/>
      </c>
    </row>
    <row r="235" spans="16:19" ht="15.75" x14ac:dyDescent="0.25">
      <c r="P235">
        <f>P234+0.01</f>
        <v>-0.69000000000002015</v>
      </c>
      <c r="Q235">
        <f>P235*$R$1+$Q$1</f>
        <v>4.9228556547762548</v>
      </c>
      <c r="R235" s="238">
        <f>_xlfn.NORM.S.DIST(P235,0)</f>
        <v>0.31443165702759296</v>
      </c>
      <c r="S235" s="237" t="str">
        <f>IF(AND(Q235&gt;=$S$2,Q235&lt;=$T$2),R235,"")</f>
        <v/>
      </c>
    </row>
    <row r="236" spans="16:19" ht="15.75" x14ac:dyDescent="0.25">
      <c r="P236">
        <f>P235+0.01</f>
        <v>-0.68000000000002014</v>
      </c>
      <c r="Q236">
        <f>P236*$R$1+$Q$1</f>
        <v>4.9239736887650052</v>
      </c>
      <c r="R236" s="238">
        <f>_xlfn.NORM.S.DIST(P236,0)</f>
        <v>0.31659290771088849</v>
      </c>
      <c r="S236" s="237" t="str">
        <f>IF(AND(Q236&gt;=$S$2,Q236&lt;=$T$2),R236,"")</f>
        <v/>
      </c>
    </row>
    <row r="237" spans="16:19" ht="15.75" x14ac:dyDescent="0.25">
      <c r="P237">
        <f>P236+0.01</f>
        <v>-0.67000000000002014</v>
      </c>
      <c r="Q237">
        <f>P237*$R$1+$Q$1</f>
        <v>4.9250917227537547</v>
      </c>
      <c r="R237" s="238">
        <f>_xlfn.NORM.S.DIST(P237,0)</f>
        <v>0.31873713847539725</v>
      </c>
      <c r="S237" s="237" t="str">
        <f>IF(AND(Q237&gt;=$S$2,Q237&lt;=$T$2),R237,"")</f>
        <v/>
      </c>
    </row>
    <row r="238" spans="16:19" ht="15.75" x14ac:dyDescent="0.25">
      <c r="P238">
        <f>P237+0.01</f>
        <v>-0.66000000000002013</v>
      </c>
      <c r="Q238">
        <f>P238*$R$1+$Q$1</f>
        <v>4.9262097567425043</v>
      </c>
      <c r="R238" s="238">
        <f>_xlfn.NORM.S.DIST(P238,0)</f>
        <v>0.32086380377116824</v>
      </c>
      <c r="S238" s="237" t="str">
        <f>IF(AND(Q238&gt;=$S$2,Q238&lt;=$T$2),R238,"")</f>
        <v/>
      </c>
    </row>
    <row r="239" spans="16:19" ht="15.75" x14ac:dyDescent="0.25">
      <c r="P239">
        <f>P238+0.01</f>
        <v>-0.65000000000002012</v>
      </c>
      <c r="Q239">
        <f>P239*$R$1+$Q$1</f>
        <v>4.9273277907312547</v>
      </c>
      <c r="R239" s="238">
        <f>_xlfn.NORM.S.DIST(P239,0)</f>
        <v>0.3229723596679101</v>
      </c>
      <c r="S239" s="237" t="str">
        <f>IF(AND(Q239&gt;=$S$2,Q239&lt;=$T$2),R239,"")</f>
        <v/>
      </c>
    </row>
    <row r="240" spans="16:19" ht="15.75" x14ac:dyDescent="0.25">
      <c r="P240">
        <f>P239+0.01</f>
        <v>-0.64000000000002011</v>
      </c>
      <c r="Q240">
        <f>P240*$R$1+$Q$1</f>
        <v>4.9284458247200043</v>
      </c>
      <c r="R240" s="238">
        <f>_xlfn.NORM.S.DIST(P240,0)</f>
        <v>0.32506226408407796</v>
      </c>
      <c r="S240" s="237" t="str">
        <f>IF(AND(Q240&gt;=$S$2,Q240&lt;=$T$2),R240,"")</f>
        <v/>
      </c>
    </row>
    <row r="241" spans="16:19" ht="15.75" x14ac:dyDescent="0.25">
      <c r="P241">
        <f>P240+0.01</f>
        <v>-0.6300000000000201</v>
      </c>
      <c r="Q241">
        <f>P241*$R$1+$Q$1</f>
        <v>4.9295638587087547</v>
      </c>
      <c r="R241" s="238">
        <f>_xlfn.NORM.S.DIST(P241,0)</f>
        <v>0.32713297701655031</v>
      </c>
      <c r="S241" s="237" t="str">
        <f>IF(AND(Q241&gt;=$S$2,Q241&lt;=$T$2),R241,"")</f>
        <v/>
      </c>
    </row>
    <row r="242" spans="16:19" ht="15.75" x14ac:dyDescent="0.25">
      <c r="P242">
        <f>P241+0.01</f>
        <v>-0.62000000000002009</v>
      </c>
      <c r="Q242">
        <f>P242*$R$1+$Q$1</f>
        <v>4.9306818926975042</v>
      </c>
      <c r="R242" s="238">
        <f>_xlfn.NORM.S.DIST(P242,0)</f>
        <v>0.32918396077076073</v>
      </c>
      <c r="S242" s="237" t="str">
        <f>IF(AND(Q242&gt;=$S$2,Q242&lt;=$T$2),R242,"")</f>
        <v/>
      </c>
    </row>
    <row r="243" spans="16:19" ht="15.75" x14ac:dyDescent="0.25">
      <c r="P243">
        <f>P242+0.01</f>
        <v>-0.61000000000002008</v>
      </c>
      <c r="Q243">
        <f>P243*$R$1+$Q$1</f>
        <v>4.9317999266862538</v>
      </c>
      <c r="R243" s="238">
        <f>_xlfn.NORM.S.DIST(P243,0)</f>
        <v>0.33121468019114891</v>
      </c>
      <c r="S243" s="237" t="str">
        <f>IF(AND(Q243&gt;=$S$2,Q243&lt;=$T$2),R243,"")</f>
        <v/>
      </c>
    </row>
    <row r="244" spans="16:19" ht="15.75" x14ac:dyDescent="0.25">
      <c r="P244">
        <f>P243+0.01</f>
        <v>-0.60000000000002007</v>
      </c>
      <c r="Q244">
        <f>P244*$R$1+$Q$1</f>
        <v>4.9329179606750042</v>
      </c>
      <c r="R244" s="238">
        <f>_xlfn.NORM.S.DIST(P244,0)</f>
        <v>0.33322460289179567</v>
      </c>
      <c r="S244" s="237" t="str">
        <f>IF(AND(Q244&gt;=$S$2,Q244&lt;=$T$2),R244,"")</f>
        <v/>
      </c>
    </row>
    <row r="245" spans="16:19" ht="15.75" x14ac:dyDescent="0.25">
      <c r="P245">
        <f>P244+0.01</f>
        <v>-0.59000000000002006</v>
      </c>
      <c r="Q245">
        <f>P245*$R$1+$Q$1</f>
        <v>4.9340359946637538</v>
      </c>
      <c r="R245" s="238">
        <f>_xlfn.NORM.S.DIST(P245,0)</f>
        <v>0.33521319948710215</v>
      </c>
      <c r="S245" s="237" t="str">
        <f>IF(AND(Q245&gt;=$S$2,Q245&lt;=$T$2),R245,"")</f>
        <v/>
      </c>
    </row>
    <row r="246" spans="16:19" ht="15.75" x14ac:dyDescent="0.25">
      <c r="P246">
        <f>P245+0.01</f>
        <v>-0.58000000000002006</v>
      </c>
      <c r="Q246">
        <f>P246*$R$1+$Q$1</f>
        <v>4.9351540286525042</v>
      </c>
      <c r="R246" s="238">
        <f>_xlfn.NORM.S.DIST(P246,0)</f>
        <v>0.33717994382237665</v>
      </c>
      <c r="S246" s="237" t="str">
        <f>IF(AND(Q246&gt;=$S$2,Q246&lt;=$T$2),R246,"")</f>
        <v/>
      </c>
    </row>
    <row r="247" spans="16:19" ht="15.75" x14ac:dyDescent="0.25">
      <c r="P247">
        <f>P246+0.01</f>
        <v>-0.57000000000002005</v>
      </c>
      <c r="Q247">
        <f>P247*$R$1+$Q$1</f>
        <v>4.9362720626412537</v>
      </c>
      <c r="R247" s="238">
        <f>_xlfn.NORM.S.DIST(P247,0)</f>
        <v>0.33912431320418829</v>
      </c>
      <c r="S247" s="237" t="str">
        <f>IF(AND(Q247&gt;=$S$2,Q247&lt;=$T$2),R247,"")</f>
        <v/>
      </c>
    </row>
    <row r="248" spans="16:19" ht="15.75" x14ac:dyDescent="0.25">
      <c r="P248">
        <f>P247+0.01</f>
        <v>-0.56000000000002004</v>
      </c>
      <c r="Q248">
        <f>P248*$R$1+$Q$1</f>
        <v>4.9373900966300033</v>
      </c>
      <c r="R248" s="238">
        <f>_xlfn.NORM.S.DIST(P248,0)</f>
        <v>0.34104578863034873</v>
      </c>
      <c r="S248" s="237" t="str">
        <f>IF(AND(Q248&gt;=$S$2,Q248&lt;=$T$2),R248,"")</f>
        <v/>
      </c>
    </row>
    <row r="249" spans="16:19" ht="15.75" x14ac:dyDescent="0.25">
      <c r="P249">
        <f>P248+0.01</f>
        <v>-0.55000000000002003</v>
      </c>
      <c r="Q249">
        <f>P249*$R$1+$Q$1</f>
        <v>4.9385081306187537</v>
      </c>
      <c r="R249" s="238">
        <f>_xlfn.NORM.S.DIST(P249,0)</f>
        <v>0.34294385501938013</v>
      </c>
      <c r="S249" s="237" t="str">
        <f>IF(AND(Q249&gt;=$S$2,Q249&lt;=$T$2),R249,"")</f>
        <v/>
      </c>
    </row>
    <row r="250" spans="16:19" ht="15.75" x14ac:dyDescent="0.25">
      <c r="P250">
        <f>P249+0.01</f>
        <v>-0.54000000000002002</v>
      </c>
      <c r="Q250">
        <f>P250*$R$1+$Q$1</f>
        <v>4.9396261646075033</v>
      </c>
      <c r="R250" s="238">
        <f>_xlfn.NORM.S.DIST(P250,0)</f>
        <v>0.34481800143932961</v>
      </c>
      <c r="S250" s="237" t="str">
        <f>IF(AND(Q250&gt;=$S$2,Q250&lt;=$T$2),R250,"")</f>
        <v/>
      </c>
    </row>
    <row r="251" spans="16:19" ht="15.75" x14ac:dyDescent="0.25">
      <c r="P251">
        <f>P250+0.01</f>
        <v>-0.53000000000002001</v>
      </c>
      <c r="Q251">
        <f>P251*$R$1+$Q$1</f>
        <v>4.9407441985962537</v>
      </c>
      <c r="R251" s="238">
        <f>_xlfn.NORM.S.DIST(P251,0)</f>
        <v>0.34666772133578794</v>
      </c>
      <c r="S251" s="237" t="str">
        <f>IF(AND(Q251&gt;=$S$2,Q251&lt;=$T$2),R251,"")</f>
        <v/>
      </c>
    </row>
    <row r="252" spans="16:19" ht="15.75" x14ac:dyDescent="0.25">
      <c r="P252">
        <f>P251+0.01</f>
        <v>-0.52000000000002</v>
      </c>
      <c r="Q252">
        <f>P252*$R$1+$Q$1</f>
        <v>4.9418622325850032</v>
      </c>
      <c r="R252" s="238">
        <f>_xlfn.NORM.S.DIST(P252,0)</f>
        <v>0.34849251275897092</v>
      </c>
      <c r="S252" s="237" t="str">
        <f>IF(AND(Q252&gt;=$S$2,Q252&lt;=$T$2),R252,"")</f>
        <v/>
      </c>
    </row>
    <row r="253" spans="16:19" ht="15.75" x14ac:dyDescent="0.25">
      <c r="P253">
        <f>P252+0.01</f>
        <v>-0.51000000000001999</v>
      </c>
      <c r="Q253">
        <f>P253*$R$1+$Q$1</f>
        <v>4.9429802665737528</v>
      </c>
      <c r="R253" s="238">
        <f>_xlfn.NORM.S.DIST(P253,0)</f>
        <v>0.35029187858972227</v>
      </c>
      <c r="S253" s="237" t="str">
        <f>IF(AND(Q253&gt;=$S$2,Q253&lt;=$T$2),R253,"")</f>
        <v/>
      </c>
    </row>
    <row r="254" spans="16:19" ht="15.75" x14ac:dyDescent="0.25">
      <c r="P254">
        <f>P253+0.01</f>
        <v>-0.50000000000001998</v>
      </c>
      <c r="Q254">
        <f>P254*$R$1+$Q$1</f>
        <v>4.9440983005625032</v>
      </c>
      <c r="R254" s="238">
        <f>_xlfn.NORM.S.DIST(P254,0)</f>
        <v>0.35206532676429597</v>
      </c>
      <c r="S254" s="237" t="str">
        <f>IF(AND(Q254&gt;=$S$2,Q254&lt;=$T$2),R254,"")</f>
        <v/>
      </c>
    </row>
    <row r="255" spans="16:19" ht="15.75" x14ac:dyDescent="0.25">
      <c r="P255">
        <f>P254+0.01</f>
        <v>-0.49000000000001998</v>
      </c>
      <c r="Q255">
        <f>P255*$R$1+$Q$1</f>
        <v>4.9452163345512528</v>
      </c>
      <c r="R255" s="238">
        <f>_xlfn.NORM.S.DIST(P255,0)</f>
        <v>0.3538123704977762</v>
      </c>
      <c r="S255" s="237" t="str">
        <f>IF(AND(Q255&gt;=$S$2,Q255&lt;=$T$2),R255,"")</f>
        <v/>
      </c>
    </row>
    <row r="256" spans="16:19" ht="15.75" x14ac:dyDescent="0.25">
      <c r="P256">
        <f>P255+0.01</f>
        <v>-0.48000000000001997</v>
      </c>
      <c r="Q256">
        <f>P256*$R$1+$Q$1</f>
        <v>4.9463343685400032</v>
      </c>
      <c r="R256" s="238">
        <f>_xlfn.NORM.S.DIST(P256,0)</f>
        <v>0.35553252850599371</v>
      </c>
      <c r="S256" s="237" t="str">
        <f>IF(AND(Q256&gt;=$S$2,Q256&lt;=$T$2),R256,"")</f>
        <v/>
      </c>
    </row>
    <row r="257" spans="16:19" ht="15.75" x14ac:dyDescent="0.25">
      <c r="P257">
        <f>P256+0.01</f>
        <v>-0.47000000000001996</v>
      </c>
      <c r="Q257">
        <f>P257*$R$1+$Q$1</f>
        <v>4.9474524025287527</v>
      </c>
      <c r="R257" s="238">
        <f>_xlfn.NORM.S.DIST(P257,0)</f>
        <v>0.35722532522579747</v>
      </c>
      <c r="S257" s="237" t="str">
        <f>IF(AND(Q257&gt;=$S$2,Q257&lt;=$T$2),R257,"")</f>
        <v/>
      </c>
    </row>
    <row r="258" spans="16:19" ht="15.75" x14ac:dyDescent="0.25">
      <c r="P258">
        <f>P257+0.01</f>
        <v>-0.46000000000001995</v>
      </c>
      <c r="Q258">
        <f>P258*$R$1+$Q$1</f>
        <v>4.9485704365175023</v>
      </c>
      <c r="R258" s="238">
        <f>_xlfn.NORM.S.DIST(P258,0)</f>
        <v>0.35889029103354136</v>
      </c>
      <c r="S258" s="237" t="str">
        <f>IF(AND(Q258&gt;=$S$2,Q258&lt;=$T$2),R258,"")</f>
        <v/>
      </c>
    </row>
    <row r="259" spans="16:19" ht="15.75" x14ac:dyDescent="0.25">
      <c r="P259">
        <f>P258+0.01</f>
        <v>-0.45000000000001994</v>
      </c>
      <c r="Q259">
        <f>P259*$R$1+$Q$1</f>
        <v>4.9496884705062527</v>
      </c>
      <c r="R259" s="238">
        <f>_xlfn.NORM.S.DIST(P259,0)</f>
        <v>0.36052696246164473</v>
      </c>
      <c r="S259" s="237" t="str">
        <f>IF(AND(Q259&gt;=$S$2,Q259&lt;=$T$2),R259,"")</f>
        <v/>
      </c>
    </row>
    <row r="260" spans="16:19" ht="15.75" x14ac:dyDescent="0.25">
      <c r="P260">
        <f>P259+0.01</f>
        <v>-0.44000000000001993</v>
      </c>
      <c r="Q260">
        <f>P260*$R$1+$Q$1</f>
        <v>4.9508065044950023</v>
      </c>
      <c r="R260" s="238">
        <f>_xlfn.NORM.S.DIST(P260,0)</f>
        <v>0.36213488241308905</v>
      </c>
      <c r="S260" s="237" t="str">
        <f>IF(AND(Q260&gt;=$S$2,Q260&lt;=$T$2),R260,"")</f>
        <v/>
      </c>
    </row>
    <row r="261" spans="16:19" ht="15.75" x14ac:dyDescent="0.25">
      <c r="P261">
        <f>P260+0.01</f>
        <v>-0.43000000000001992</v>
      </c>
      <c r="Q261">
        <f>P261*$R$1+$Q$1</f>
        <v>4.9519245384837527</v>
      </c>
      <c r="R261" s="238">
        <f>_xlfn.NORM.S.DIST(P261,0)</f>
        <v>0.36371360037371031</v>
      </c>
      <c r="S261" s="237" t="str">
        <f>IF(AND(Q261&gt;=$S$2,Q261&lt;=$T$2),R261,"")</f>
        <v/>
      </c>
    </row>
    <row r="262" spans="16:19" ht="15.75" x14ac:dyDescent="0.25">
      <c r="P262">
        <f>P261+0.01</f>
        <v>-0.42000000000001991</v>
      </c>
      <c r="Q262">
        <f>P262*$R$1+$Q$1</f>
        <v>4.9530425724725022</v>
      </c>
      <c r="R262" s="238">
        <f>_xlfn.NORM.S.DIST(P262,0)</f>
        <v>0.36526267262215084</v>
      </c>
      <c r="S262" s="237" t="str">
        <f>IF(AND(Q262&gt;=$S$2,Q262&lt;=$T$2),R262,"")</f>
        <v/>
      </c>
    </row>
    <row r="263" spans="16:19" ht="15.75" x14ac:dyDescent="0.25">
      <c r="P263">
        <f>P262+0.01</f>
        <v>-0.4100000000000199</v>
      </c>
      <c r="Q263">
        <f>P263*$R$1+$Q$1</f>
        <v>4.9541606064612518</v>
      </c>
      <c r="R263" s="238">
        <f>_xlfn.NORM.S.DIST(P263,0)</f>
        <v>0.36678166243733312</v>
      </c>
      <c r="S263" s="237" t="str">
        <f>IF(AND(Q263&gt;=$S$2,Q263&lt;=$T$2),R263,"")</f>
        <v/>
      </c>
    </row>
    <row r="264" spans="16:19" ht="15.75" x14ac:dyDescent="0.25">
      <c r="P264">
        <f>P263+0.01</f>
        <v>-0.4000000000000199</v>
      </c>
      <c r="Q264">
        <f>P264*$R$1+$Q$1</f>
        <v>4.9552786404500022</v>
      </c>
      <c r="R264" s="238">
        <f>_xlfn.NORM.S.DIST(P264,0)</f>
        <v>0.36827014030332039</v>
      </c>
      <c r="S264" s="237" t="str">
        <f>IF(AND(Q264&gt;=$S$2,Q264&lt;=$T$2),R264,"")</f>
        <v/>
      </c>
    </row>
    <row r="265" spans="16:19" ht="15.75" x14ac:dyDescent="0.25">
      <c r="P265">
        <f>P264+0.01</f>
        <v>-0.39000000000001989</v>
      </c>
      <c r="Q265">
        <f>P265*$R$1+$Q$1</f>
        <v>4.9563966744387518</v>
      </c>
      <c r="R265" s="238">
        <f>_xlfn.NORM.S.DIST(P265,0)</f>
        <v>0.36972768411142948</v>
      </c>
      <c r="S265" s="237" t="str">
        <f>IF(AND(Q265&gt;=$S$2,Q265&lt;=$T$2),R265,"")</f>
        <v/>
      </c>
    </row>
    <row r="266" spans="16:19" ht="15.75" x14ac:dyDescent="0.25">
      <c r="P266">
        <f>P265+0.01</f>
        <v>-0.38000000000001988</v>
      </c>
      <c r="Q266">
        <f>P266*$R$1+$Q$1</f>
        <v>4.9575147084275022</v>
      </c>
      <c r="R266" s="238">
        <f>_xlfn.NORM.S.DIST(P266,0)</f>
        <v>0.3711538793594632</v>
      </c>
      <c r="S266" s="237" t="str">
        <f>IF(AND(Q266&gt;=$S$2,Q266&lt;=$T$2),R266,"")</f>
        <v/>
      </c>
    </row>
    <row r="267" spans="16:19" ht="15.75" x14ac:dyDescent="0.25">
      <c r="P267">
        <f>P266+0.01</f>
        <v>-0.37000000000001987</v>
      </c>
      <c r="Q267">
        <f>P267*$R$1+$Q$1</f>
        <v>4.9586327424162517</v>
      </c>
      <c r="R267" s="238">
        <f>_xlfn.NORM.S.DIST(P267,0)</f>
        <v>0.37254831934793065</v>
      </c>
      <c r="S267" s="237" t="str">
        <f>IF(AND(Q267&gt;=$S$2,Q267&lt;=$T$2),R267,"")</f>
        <v/>
      </c>
    </row>
    <row r="268" spans="16:19" ht="15.75" x14ac:dyDescent="0.25">
      <c r="P268">
        <f>P267+0.01</f>
        <v>-0.36000000000001986</v>
      </c>
      <c r="Q268">
        <f>P268*$R$1+$Q$1</f>
        <v>4.9597507764050013</v>
      </c>
      <c r="R268" s="238">
        <f>_xlfn.NORM.S.DIST(P268,0)</f>
        <v>0.3739106053731257</v>
      </c>
      <c r="S268" s="237" t="str">
        <f>IF(AND(Q268&gt;=$S$2,Q268&lt;=$T$2),R268,"")</f>
        <v/>
      </c>
    </row>
    <row r="269" spans="16:19" ht="15.75" x14ac:dyDescent="0.25">
      <c r="P269">
        <f>P268+0.01</f>
        <v>-0.35000000000001985</v>
      </c>
      <c r="Q269">
        <f>P269*$R$1+$Q$1</f>
        <v>4.9608688103937517</v>
      </c>
      <c r="R269" s="238">
        <f>_xlfn.NORM.S.DIST(P269,0)</f>
        <v>0.37524034691693531</v>
      </c>
      <c r="S269" s="237" t="str">
        <f>IF(AND(Q269&gt;=$S$2,Q269&lt;=$T$2),R269,"")</f>
        <v/>
      </c>
    </row>
    <row r="270" spans="16:19" ht="15.75" x14ac:dyDescent="0.25">
      <c r="P270">
        <f>P269+0.01</f>
        <v>-0.34000000000001984</v>
      </c>
      <c r="Q270">
        <f>P270*$R$1+$Q$1</f>
        <v>4.9619868443825013</v>
      </c>
      <c r="R270" s="238">
        <f>_xlfn.NORM.S.DIST(P270,0)</f>
        <v>0.37653716183325142</v>
      </c>
      <c r="S270" s="237" t="str">
        <f>IF(AND(Q270&gt;=$S$2,Q270&lt;=$T$2),R270,"")</f>
        <v/>
      </c>
    </row>
    <row r="271" spans="16:19" ht="15.75" x14ac:dyDescent="0.25">
      <c r="P271">
        <f>P270+0.01</f>
        <v>-0.33000000000001983</v>
      </c>
      <c r="Q271">
        <f>P271*$R$1+$Q$1</f>
        <v>4.9631048783712517</v>
      </c>
      <c r="R271" s="238">
        <f>_xlfn.NORM.S.DIST(P271,0)</f>
        <v>0.37780067653086213</v>
      </c>
      <c r="S271" s="237" t="str">
        <f>IF(AND(Q271&gt;=$S$2,Q271&lt;=$T$2),R271,"")</f>
        <v/>
      </c>
    </row>
    <row r="272" spans="16:19" ht="15.75" x14ac:dyDescent="0.25">
      <c r="P272">
        <f>P271+0.01</f>
        <v>-0.32000000000001982</v>
      </c>
      <c r="Q272">
        <f>P272*$R$1+$Q$1</f>
        <v>4.9642229123600012</v>
      </c>
      <c r="R272" s="238">
        <f>_xlfn.NORM.S.DIST(P272,0)</f>
        <v>0.37903052615269928</v>
      </c>
      <c r="S272" s="237" t="str">
        <f>IF(AND(Q272&gt;=$S$2,Q272&lt;=$T$2),R272,"")</f>
        <v/>
      </c>
    </row>
    <row r="273" spans="16:19" ht="15.75" x14ac:dyDescent="0.25">
      <c r="P273">
        <f>P272+0.01</f>
        <v>-0.31000000000001982</v>
      </c>
      <c r="Q273">
        <f>P273*$R$1+$Q$1</f>
        <v>4.9653409463487508</v>
      </c>
      <c r="R273" s="238">
        <f>_xlfn.NORM.S.DIST(P273,0)</f>
        <v>0.38022635475132255</v>
      </c>
      <c r="S273" s="237" t="str">
        <f>IF(AND(Q273&gt;=$S$2,Q273&lt;=$T$2),R273,"")</f>
        <v/>
      </c>
    </row>
    <row r="274" spans="16:19" ht="15.75" x14ac:dyDescent="0.25">
      <c r="P274">
        <f>P273+0.01</f>
        <v>-0.30000000000001981</v>
      </c>
      <c r="Q274">
        <f>P274*$R$1+$Q$1</f>
        <v>4.9664589803375012</v>
      </c>
      <c r="R274" s="238">
        <f>_xlfn.NORM.S.DIST(P274,0)</f>
        <v>0.38138781546052181</v>
      </c>
      <c r="S274" s="237" t="str">
        <f>IF(AND(Q274&gt;=$S$2,Q274&lt;=$T$2),R274,"")</f>
        <v/>
      </c>
    </row>
    <row r="275" spans="16:19" ht="15.75" x14ac:dyDescent="0.25">
      <c r="P275">
        <f>P274+0.01</f>
        <v>-0.2900000000000198</v>
      </c>
      <c r="Q275">
        <f>P275*$R$1+$Q$1</f>
        <v>4.9675770143262508</v>
      </c>
      <c r="R275" s="238">
        <f>_xlfn.NORM.S.DIST(P275,0)</f>
        <v>0.38251457066292188</v>
      </c>
      <c r="S275" s="237" t="str">
        <f>IF(AND(Q275&gt;=$S$2,Q275&lt;=$T$2),R275,"")</f>
        <v/>
      </c>
    </row>
    <row r="276" spans="16:19" ht="15.75" x14ac:dyDescent="0.25">
      <c r="P276">
        <f>P275+0.01</f>
        <v>-0.28000000000001979</v>
      </c>
      <c r="Q276">
        <f>P276*$R$1+$Q$1</f>
        <v>4.9686950483150003</v>
      </c>
      <c r="R276" s="238">
        <f>_xlfn.NORM.S.DIST(P276,0)</f>
        <v>0.38360629215347641</v>
      </c>
      <c r="S276" s="237" t="str">
        <f>IF(AND(Q276&gt;=$S$2,Q276&lt;=$T$2),R276,"")</f>
        <v/>
      </c>
    </row>
    <row r="277" spans="16:19" ht="15.75" x14ac:dyDescent="0.25">
      <c r="P277">
        <f>P276+0.01</f>
        <v>-0.27000000000001978</v>
      </c>
      <c r="Q277">
        <f>P277*$R$1+$Q$1</f>
        <v>4.9698130823037507</v>
      </c>
      <c r="R277" s="238">
        <f>_xlfn.NORM.S.DIST(P277,0)</f>
        <v>0.38466266129874072</v>
      </c>
      <c r="S277" s="237" t="str">
        <f>IF(AND(Q277&gt;=$S$2,Q277&lt;=$T$2),R277,"")</f>
        <v/>
      </c>
    </row>
    <row r="278" spans="16:19" ht="15.75" x14ac:dyDescent="0.25">
      <c r="P278">
        <f>P277+0.01</f>
        <v>-0.26000000000001977</v>
      </c>
      <c r="Q278">
        <f>P278*$R$1+$Q$1</f>
        <v>4.9709311162925003</v>
      </c>
      <c r="R278" s="238">
        <f>_xlfn.NORM.S.DIST(P278,0)</f>
        <v>0.38568336919181412</v>
      </c>
      <c r="S278" s="237" t="str">
        <f>IF(AND(Q278&gt;=$S$2,Q278&lt;=$T$2),R278,"")</f>
        <v/>
      </c>
    </row>
    <row r="279" spans="16:19" ht="15.75" x14ac:dyDescent="0.25">
      <c r="P279">
        <f>P278+0.01</f>
        <v>-0.25000000000001976</v>
      </c>
      <c r="Q279">
        <f>P279*$R$1+$Q$1</f>
        <v>4.9720491502812507</v>
      </c>
      <c r="R279" s="238">
        <f>_xlfn.NORM.S.DIST(P279,0)</f>
        <v>0.38666811680284729</v>
      </c>
      <c r="S279" s="237" t="str">
        <f>IF(AND(Q279&gt;=$S$2,Q279&lt;=$T$2),R279,"")</f>
        <v/>
      </c>
    </row>
    <row r="280" spans="16:19" ht="15.75" x14ac:dyDescent="0.25">
      <c r="P280">
        <f>P279+0.01</f>
        <v>-0.24000000000001975</v>
      </c>
      <c r="Q280">
        <f>P280*$R$1+$Q$1</f>
        <v>4.9731671842700003</v>
      </c>
      <c r="R280" s="238">
        <f>_xlfn.NORM.S.DIST(P280,0)</f>
        <v>0.38761661512501228</v>
      </c>
      <c r="S280" s="237" t="str">
        <f>IF(AND(Q280&gt;=$S$2,Q280&lt;=$T$2),R280,"")</f>
        <v/>
      </c>
    </row>
    <row r="281" spans="16:19" ht="15.75" x14ac:dyDescent="0.25">
      <c r="P281">
        <f>P280+0.01</f>
        <v>-0.23000000000001974</v>
      </c>
      <c r="Q281">
        <f>P281*$R$1+$Q$1</f>
        <v>4.9742852182587498</v>
      </c>
      <c r="R281" s="238">
        <f>_xlfn.NORM.S.DIST(P281,0)</f>
        <v>0.38852858531583417</v>
      </c>
      <c r="S281" s="237" t="str">
        <f>IF(AND(Q281&gt;=$S$2,Q281&lt;=$T$2),R281,"")</f>
        <v/>
      </c>
    </row>
    <row r="282" spans="16:19" ht="15.75" x14ac:dyDescent="0.25">
      <c r="P282">
        <f>P281+0.01</f>
        <v>-0.22000000000001974</v>
      </c>
      <c r="Q282">
        <f>P282*$R$1+$Q$1</f>
        <v>4.9754032522475002</v>
      </c>
      <c r="R282" s="238">
        <f>_xlfn.NORM.S.DIST(P282,0)</f>
        <v>0.38940375883378875</v>
      </c>
      <c r="S282" s="237" t="str">
        <f>IF(AND(Q282&gt;=$S$2,Q282&lt;=$T$2),R282,"")</f>
        <v/>
      </c>
    </row>
    <row r="283" spans="16:19" ht="15.75" x14ac:dyDescent="0.25">
      <c r="P283">
        <f>P282+0.01</f>
        <v>-0.21000000000001973</v>
      </c>
      <c r="Q283">
        <f>P283*$R$1+$Q$1</f>
        <v>4.9765212862362498</v>
      </c>
      <c r="R283" s="238">
        <f>_xlfn.NORM.S.DIST(P283,0)</f>
        <v>0.39024187757007267</v>
      </c>
      <c r="S283" s="237" t="str">
        <f>IF(AND(Q283&gt;=$S$2,Q283&lt;=$T$2),R283,"")</f>
        <v/>
      </c>
    </row>
    <row r="284" spans="16:19" ht="15.75" x14ac:dyDescent="0.25">
      <c r="P284">
        <f>P283+0.01</f>
        <v>-0.20000000000001972</v>
      </c>
      <c r="Q284">
        <f>P284*$R$1+$Q$1</f>
        <v>4.9776393202250002</v>
      </c>
      <c r="R284" s="238">
        <f>_xlfn.NORM.S.DIST(P284,0)</f>
        <v>0.39104269397545438</v>
      </c>
      <c r="S284" s="237" t="str">
        <f>IF(AND(Q284&gt;=$S$2,Q284&lt;=$T$2),R284,"")</f>
        <v/>
      </c>
    </row>
    <row r="285" spans="16:19" ht="15.75" x14ac:dyDescent="0.25">
      <c r="P285">
        <f>P284+0.01</f>
        <v>-0.19000000000001971</v>
      </c>
      <c r="Q285">
        <f>P285*$R$1+$Q$1</f>
        <v>4.9787573542137498</v>
      </c>
      <c r="R285" s="238">
        <f>_xlfn.NORM.S.DIST(P285,0)</f>
        <v>0.39180597118211963</v>
      </c>
      <c r="S285" s="237" t="str">
        <f>IF(AND(Q285&gt;=$S$2,Q285&lt;=$T$2),R285,"")</f>
        <v/>
      </c>
    </row>
    <row r="286" spans="16:19" ht="15.75" x14ac:dyDescent="0.25">
      <c r="P286">
        <f>P285+0.01</f>
        <v>-0.1800000000000197</v>
      </c>
      <c r="Q286">
        <f>P286*$R$1+$Q$1</f>
        <v>4.9798753882024993</v>
      </c>
      <c r="R286" s="238">
        <f>_xlfn.NORM.S.DIST(P286,0)</f>
        <v>0.39253148312042752</v>
      </c>
      <c r="S286" s="237" t="str">
        <f>IF(AND(Q286&gt;=$S$2,Q286&lt;=$T$2),R286,"")</f>
        <v/>
      </c>
    </row>
    <row r="287" spans="16:19" ht="15.75" x14ac:dyDescent="0.25">
      <c r="P287">
        <f>P286+0.01</f>
        <v>-0.17000000000001969</v>
      </c>
      <c r="Q287">
        <f>P287*$R$1+$Q$1</f>
        <v>4.9809934221912497</v>
      </c>
      <c r="R287" s="238">
        <f>_xlfn.NORM.S.DIST(P287,0)</f>
        <v>0.39321901463049591</v>
      </c>
      <c r="S287" s="237" t="str">
        <f>IF(AND(Q287&gt;=$S$2,Q287&lt;=$T$2),R287,"")</f>
        <v/>
      </c>
    </row>
    <row r="288" spans="16:19" ht="15.75" x14ac:dyDescent="0.25">
      <c r="P288">
        <f>P287+0.01</f>
        <v>-0.16000000000001968</v>
      </c>
      <c r="Q288">
        <f>P288*$R$1+$Q$1</f>
        <v>4.9821114561799993</v>
      </c>
      <c r="R288" s="238">
        <f>_xlfn.NORM.S.DIST(P288,0)</f>
        <v>0.3938683615685396</v>
      </c>
      <c r="S288" s="237" t="str">
        <f>IF(AND(Q288&gt;=$S$2,Q288&lt;=$T$2),R288,"")</f>
        <v/>
      </c>
    </row>
    <row r="289" spans="16:19" ht="15.75" x14ac:dyDescent="0.25">
      <c r="P289">
        <f>P288+0.01</f>
        <v>-0.15000000000001967</v>
      </c>
      <c r="Q289">
        <f>P289*$R$1+$Q$1</f>
        <v>4.9832294901687497</v>
      </c>
      <c r="R289" s="238">
        <f>_xlfn.NORM.S.DIST(P289,0)</f>
        <v>0.39447933090788773</v>
      </c>
      <c r="S289" s="237" t="str">
        <f>IF(AND(Q289&gt;=$S$2,Q289&lt;=$T$2),R289,"")</f>
        <v/>
      </c>
    </row>
    <row r="290" spans="16:19" ht="15.75" x14ac:dyDescent="0.25">
      <c r="P290">
        <f>P289+0.01</f>
        <v>-0.14000000000001966</v>
      </c>
      <c r="Q290">
        <f>P290*$R$1+$Q$1</f>
        <v>4.9843475241574993</v>
      </c>
      <c r="R290" s="238">
        <f>_xlfn.NORM.S.DIST(P290,0)</f>
        <v>0.3950517408346102</v>
      </c>
      <c r="S290" s="237" t="str">
        <f>IF(AND(Q290&gt;=$S$2,Q290&lt;=$T$2),R290,"")</f>
        <v/>
      </c>
    </row>
    <row r="291" spans="16:19" ht="15.75" x14ac:dyDescent="0.25">
      <c r="P291">
        <f>P290+0.01</f>
        <v>-0.13000000000001966</v>
      </c>
      <c r="Q291">
        <f>P291*$R$1+$Q$1</f>
        <v>4.9854655581462488</v>
      </c>
      <c r="R291" s="238">
        <f>_xlfn.NORM.S.DIST(P291,0)</f>
        <v>0.39558542083768639</v>
      </c>
      <c r="S291" s="237" t="str">
        <f>IF(AND(Q291&gt;=$S$2,Q291&lt;=$T$2),R291,"")</f>
        <v/>
      </c>
    </row>
    <row r="292" spans="16:19" ht="15.75" x14ac:dyDescent="0.25">
      <c r="P292">
        <f>P291+0.01</f>
        <v>-0.12000000000001966</v>
      </c>
      <c r="Q292">
        <f>P292*$R$1+$Q$1</f>
        <v>4.9865835921349992</v>
      </c>
      <c r="R292" s="238">
        <f>_xlfn.NORM.S.DIST(P292,0)</f>
        <v>0.39608021179365516</v>
      </c>
      <c r="S292" s="237" t="str">
        <f>IF(AND(Q292&gt;=$S$2,Q292&lt;=$T$2),R292,"")</f>
        <v/>
      </c>
    </row>
    <row r="293" spans="16:19" ht="15.75" x14ac:dyDescent="0.25">
      <c r="P293">
        <f>P292+0.01</f>
        <v>-0.11000000000001967</v>
      </c>
      <c r="Q293">
        <f>P293*$R$1+$Q$1</f>
        <v>4.9877016261237488</v>
      </c>
      <c r="R293" s="238">
        <f>_xlfn.NORM.S.DIST(P293,0)</f>
        <v>0.39653596604568492</v>
      </c>
      <c r="S293" s="237" t="str">
        <f>IF(AND(Q293&gt;=$S$2,Q293&lt;=$T$2),R293,"")</f>
        <v/>
      </c>
    </row>
    <row r="294" spans="16:19" ht="15.75" x14ac:dyDescent="0.25">
      <c r="P294">
        <f>P293+0.01</f>
        <v>-0.10000000000001967</v>
      </c>
      <c r="Q294">
        <f>P294*$R$1+$Q$1</f>
        <v>4.9888196601124992</v>
      </c>
      <c r="R294" s="238">
        <f>_xlfn.NORM.S.DIST(P294,0)</f>
        <v>0.39695254747701098</v>
      </c>
      <c r="S294" s="237" t="str">
        <f>IF(AND(Q294&gt;=$S$2,Q294&lt;=$T$2),R294,"")</f>
        <v/>
      </c>
    </row>
    <row r="295" spans="16:19" ht="15.75" x14ac:dyDescent="0.25">
      <c r="P295">
        <f>P294+0.01</f>
        <v>-9.0000000000019675E-2</v>
      </c>
      <c r="Q295">
        <f>P295*$R$1+$Q$1</f>
        <v>4.9899376941012488</v>
      </c>
      <c r="R295" s="238">
        <f>_xlfn.NORM.S.DIST(P295,0)</f>
        <v>0.39732983157868762</v>
      </c>
      <c r="S295" s="237" t="str">
        <f>IF(AND(Q295&gt;=$S$2,Q295&lt;=$T$2),R295,"")</f>
        <v/>
      </c>
    </row>
    <row r="296" spans="16:19" ht="15.75" x14ac:dyDescent="0.25">
      <c r="P296">
        <f>P295+0.01</f>
        <v>-8.000000000001968E-2</v>
      </c>
      <c r="Q296">
        <f>P296*$R$1+$Q$1</f>
        <v>4.9910557280899983</v>
      </c>
      <c r="R296" s="238">
        <f>_xlfn.NORM.S.DIST(P296,0)</f>
        <v>0.39766770551160824</v>
      </c>
      <c r="S296" s="237" t="str">
        <f>IF(AND(Q296&gt;=$S$2,Q296&lt;=$T$2),R296,"")</f>
        <v/>
      </c>
    </row>
    <row r="297" spans="16:19" ht="15.75" x14ac:dyDescent="0.25">
      <c r="P297">
        <f>P296+0.01</f>
        <v>-7.0000000000019685E-2</v>
      </c>
      <c r="Q297">
        <f>P297*$R$1+$Q$1</f>
        <v>4.9921737620787487</v>
      </c>
      <c r="R297" s="238">
        <f>_xlfn.NORM.S.DIST(P297,0)</f>
        <v>0.39796606816275049</v>
      </c>
      <c r="S297" s="237" t="str">
        <f>IF(AND(Q297&gt;=$S$2,Q297&lt;=$T$2),R297,"")</f>
        <v/>
      </c>
    </row>
    <row r="298" spans="16:19" ht="15.75" x14ac:dyDescent="0.25">
      <c r="P298">
        <f>P297+0.01</f>
        <v>-6.0000000000019683E-2</v>
      </c>
      <c r="Q298">
        <f>P298*$R$1+$Q$1</f>
        <v>4.9932917960674983</v>
      </c>
      <c r="R298" s="238">
        <f>_xlfn.NORM.S.DIST(P298,0)</f>
        <v>0.39822483019560645</v>
      </c>
      <c r="S298" s="237" t="str">
        <f>IF(AND(Q298&gt;=$S$2,Q298&lt;=$T$2),R298,"")</f>
        <v/>
      </c>
    </row>
    <row r="299" spans="16:19" ht="15.75" x14ac:dyDescent="0.25">
      <c r="P299">
        <f>P298+0.01</f>
        <v>-5.0000000000019681E-2</v>
      </c>
      <c r="Q299">
        <f>P299*$R$1+$Q$1</f>
        <v>4.9944098300562487</v>
      </c>
      <c r="R299" s="238">
        <f>_xlfn.NORM.S.DIST(P299,0)</f>
        <v>0.39844391409476365</v>
      </c>
      <c r="S299" s="237" t="str">
        <f>IF(AND(Q299&gt;=$S$2,Q299&lt;=$T$2),R299,"")</f>
        <v/>
      </c>
    </row>
    <row r="300" spans="16:19" ht="15.75" x14ac:dyDescent="0.25">
      <c r="P300">
        <f>P299+0.01</f>
        <v>-4.000000000001968E-2</v>
      </c>
      <c r="Q300">
        <f>P300*$R$1+$Q$1</f>
        <v>4.9955278640449983</v>
      </c>
      <c r="R300" s="238">
        <f>_xlfn.NORM.S.DIST(P300,0)</f>
        <v>0.3986232542046047</v>
      </c>
      <c r="S300" s="237" t="str">
        <f>IF(AND(Q300&gt;=$S$2,Q300&lt;=$T$2),R300,"")</f>
        <v/>
      </c>
    </row>
    <row r="301" spans="16:19" ht="15.75" x14ac:dyDescent="0.25">
      <c r="P301">
        <f>P300+0.01</f>
        <v>-3.0000000000019678E-2</v>
      </c>
      <c r="Q301">
        <f>P301*$R$1+$Q$1</f>
        <v>4.9966458980337478</v>
      </c>
      <c r="R301" s="238">
        <f>_xlfn.NORM.S.DIST(P301,0)</f>
        <v>0.39876279676209947</v>
      </c>
      <c r="S301" s="237" t="str">
        <f>IF(AND(Q301&gt;=$S$2,Q301&lt;=$T$2),R301,"")</f>
        <v/>
      </c>
    </row>
    <row r="302" spans="16:19" ht="15.75" x14ac:dyDescent="0.25">
      <c r="P302">
        <f>P301+0.01</f>
        <v>-2.0000000000019676E-2</v>
      </c>
      <c r="Q302">
        <f>P302*$R$1+$Q$1</f>
        <v>4.9977639320224982</v>
      </c>
      <c r="R302" s="238">
        <f>_xlfn.NORM.S.DIST(P302,0)</f>
        <v>0.39886249992366596</v>
      </c>
      <c r="S302" s="237" t="str">
        <f>IF(AND(Q302&gt;=$S$2,Q302&lt;=$T$2),R302,"")</f>
        <v/>
      </c>
    </row>
    <row r="303" spans="16:19" ht="15.75" x14ac:dyDescent="0.25">
      <c r="P303">
        <f>P302+0.01</f>
        <v>-1.0000000000019675E-2</v>
      </c>
      <c r="Q303">
        <f>P303*$R$1+$Q$1</f>
        <v>4.9988819660112478</v>
      </c>
      <c r="R303" s="238">
        <f>_xlfn.NORM.S.DIST(P303,0)</f>
        <v>0.39892233378608211</v>
      </c>
      <c r="S303" s="237" t="str">
        <f>IF(AND(Q303&gt;=$S$2,Q303&lt;=$T$2),R303,"")</f>
        <v/>
      </c>
    </row>
    <row r="304" spans="16:19" ht="15.75" x14ac:dyDescent="0.25">
      <c r="P304">
        <f>P303+0.01</f>
        <v>-1.9675233664528946E-14</v>
      </c>
      <c r="Q304">
        <f>P304*$R$1+$Q$1</f>
        <v>4.9999999999999982</v>
      </c>
      <c r="R304" s="238">
        <f>_xlfn.NORM.S.DIST(P304,0)</f>
        <v>0.3989422804014327</v>
      </c>
      <c r="S304" s="237" t="str">
        <f>IF(AND(Q304&gt;=$S$2,Q304&lt;=$T$2),R304,"")</f>
        <v/>
      </c>
    </row>
    <row r="305" spans="16:19" ht="15.75" x14ac:dyDescent="0.25">
      <c r="P305">
        <f>P304+0.01</f>
        <v>9.999999999980325E-3</v>
      </c>
      <c r="Q305">
        <f>P305*$R$1+$Q$1</f>
        <v>5.0011180339887478</v>
      </c>
      <c r="R305" s="238">
        <f>_xlfn.NORM.S.DIST(P305,0)</f>
        <v>0.39892233378608222</v>
      </c>
      <c r="S305" s="237" t="str">
        <f>IF(AND(Q305&gt;=$S$2,Q305&lt;=$T$2),R305,"")</f>
        <v/>
      </c>
    </row>
    <row r="306" spans="16:19" ht="15.75" x14ac:dyDescent="0.25">
      <c r="P306">
        <f>P305+0.01</f>
        <v>1.9999999999980325E-2</v>
      </c>
      <c r="Q306">
        <f>P306*$R$1+$Q$1</f>
        <v>5.0022360679774973</v>
      </c>
      <c r="R306" s="238">
        <f>_xlfn.NORM.S.DIST(P306,0)</f>
        <v>0.39886249992366629</v>
      </c>
      <c r="S306" s="237" t="str">
        <f>IF(AND(Q306&gt;=$S$2,Q306&lt;=$T$2),R306,"")</f>
        <v/>
      </c>
    </row>
    <row r="307" spans="16:19" ht="15.75" x14ac:dyDescent="0.25">
      <c r="P307">
        <f>P306+0.01</f>
        <v>2.9999999999980327E-2</v>
      </c>
      <c r="Q307">
        <f>P307*$R$1+$Q$1</f>
        <v>5.0033541019662477</v>
      </c>
      <c r="R307" s="238">
        <f>_xlfn.NORM.S.DIST(P307,0)</f>
        <v>0.39876279676209991</v>
      </c>
      <c r="S307" s="237" t="str">
        <f>IF(AND(Q307&gt;=$S$2,Q307&lt;=$T$2),R307,"")</f>
        <v/>
      </c>
    </row>
    <row r="308" spans="16:19" ht="15.75" x14ac:dyDescent="0.25">
      <c r="P308">
        <f>P307+0.01</f>
        <v>3.9999999999980329E-2</v>
      </c>
      <c r="Q308">
        <f>P308*$R$1+$Q$1</f>
        <v>5.0044721359549973</v>
      </c>
      <c r="R308" s="238">
        <f>_xlfn.NORM.S.DIST(P308,0)</f>
        <v>0.39862325420460532</v>
      </c>
      <c r="S308" s="237" t="str">
        <f>IF(AND(Q308&gt;=$S$2,Q308&lt;=$T$2),R308,"")</f>
        <v/>
      </c>
    </row>
    <row r="309" spans="16:19" ht="15.75" x14ac:dyDescent="0.25">
      <c r="P309">
        <f>P308+0.01</f>
        <v>4.9999999999980331E-2</v>
      </c>
      <c r="Q309">
        <f>P309*$R$1+$Q$1</f>
        <v>5.0055901699437468</v>
      </c>
      <c r="R309" s="238">
        <f>_xlfn.NORM.S.DIST(P309,0)</f>
        <v>0.39844391409476437</v>
      </c>
      <c r="S309" s="237" t="str">
        <f>IF(AND(Q309&gt;=$S$2,Q309&lt;=$T$2),R309,"")</f>
        <v/>
      </c>
    </row>
    <row r="310" spans="16:19" ht="15.75" x14ac:dyDescent="0.25">
      <c r="P310">
        <f>P309+0.01</f>
        <v>5.9999999999980333E-2</v>
      </c>
      <c r="Q310">
        <f>P310*$R$1+$Q$1</f>
        <v>5.0067082039324973</v>
      </c>
      <c r="R310" s="238">
        <f>_xlfn.NORM.S.DIST(P310,0)</f>
        <v>0.39822483019560739</v>
      </c>
      <c r="S310" s="237" t="str">
        <f>IF(AND(Q310&gt;=$S$2,Q310&lt;=$T$2),R310,"")</f>
        <v/>
      </c>
    </row>
    <row r="311" spans="16:19" ht="15.75" x14ac:dyDescent="0.25">
      <c r="P311">
        <f>P310+0.01</f>
        <v>6.9999999999980328E-2</v>
      </c>
      <c r="Q311">
        <f>P311*$R$1+$Q$1</f>
        <v>5.0078262379212468</v>
      </c>
      <c r="R311" s="238">
        <f>_xlfn.NORM.S.DIST(P311,0)</f>
        <v>0.3979660681627516</v>
      </c>
      <c r="S311" s="237" t="str">
        <f>IF(AND(Q311&gt;=$S$2,Q311&lt;=$T$2),R311,"")</f>
        <v/>
      </c>
    </row>
    <row r="312" spans="16:19" ht="15.75" x14ac:dyDescent="0.25">
      <c r="P312">
        <f>P311+0.01</f>
        <v>7.9999999999980323E-2</v>
      </c>
      <c r="Q312">
        <f>P312*$R$1+$Q$1</f>
        <v>5.0089442719099972</v>
      </c>
      <c r="R312" s="238">
        <f>_xlfn.NORM.S.DIST(P312,0)</f>
        <v>0.39766770551160951</v>
      </c>
      <c r="S312" s="237" t="str">
        <f>IF(AND(Q312&gt;=$S$2,Q312&lt;=$T$2),R312,"")</f>
        <v/>
      </c>
    </row>
    <row r="313" spans="16:19" ht="15.75" x14ac:dyDescent="0.25">
      <c r="P313">
        <f>P312+0.01</f>
        <v>8.9999999999980318E-2</v>
      </c>
      <c r="Q313">
        <f>P313*$R$1+$Q$1</f>
        <v>5.0100623058987468</v>
      </c>
      <c r="R313" s="238">
        <f>_xlfn.NORM.S.DIST(P313,0)</f>
        <v>0.39732983157868906</v>
      </c>
      <c r="S313" s="237" t="str">
        <f>IF(AND(Q313&gt;=$S$2,Q313&lt;=$T$2),R313,"")</f>
        <v/>
      </c>
    </row>
    <row r="314" spans="16:19" ht="15.75" x14ac:dyDescent="0.25">
      <c r="P314">
        <f>P313+0.01</f>
        <v>9.9999999999980313E-2</v>
      </c>
      <c r="Q314">
        <f>P314*$R$1+$Q$1</f>
        <v>5.0111803398874963</v>
      </c>
      <c r="R314" s="238">
        <f>_xlfn.NORM.S.DIST(P314,0)</f>
        <v>0.39695254747701259</v>
      </c>
      <c r="S314" s="237" t="str">
        <f>IF(AND(Q314&gt;=$S$2,Q314&lt;=$T$2),R314,"")</f>
        <v/>
      </c>
    </row>
    <row r="315" spans="16:19" ht="15.75" x14ac:dyDescent="0.25">
      <c r="P315">
        <f>P314+0.01</f>
        <v>0.10999999999998031</v>
      </c>
      <c r="Q315">
        <f>P315*$R$1+$Q$1</f>
        <v>5.0122983738762468</v>
      </c>
      <c r="R315" s="238">
        <f>_xlfn.NORM.S.DIST(P315,0)</f>
        <v>0.39653596604568664</v>
      </c>
      <c r="S315" s="237" t="str">
        <f>IF(AND(Q315&gt;=$S$2,Q315&lt;=$T$2),R315,"")</f>
        <v/>
      </c>
    </row>
    <row r="316" spans="16:19" ht="15.75" x14ac:dyDescent="0.25">
      <c r="P316">
        <f>P315+0.01</f>
        <v>0.1199999999999803</v>
      </c>
      <c r="Q316">
        <f>P316*$R$1+$Q$1</f>
        <v>5.0134164078649963</v>
      </c>
      <c r="R316" s="238">
        <f>_xlfn.NORM.S.DIST(P316,0)</f>
        <v>0.39608021179365704</v>
      </c>
      <c r="S316" s="237" t="str">
        <f>IF(AND(Q316&gt;=$S$2,Q316&lt;=$T$2),R316,"")</f>
        <v/>
      </c>
    </row>
    <row r="317" spans="16:19" ht="15.75" x14ac:dyDescent="0.25">
      <c r="P317">
        <f>P316+0.01</f>
        <v>0.1299999999999803</v>
      </c>
      <c r="Q317">
        <f>P317*$R$1+$Q$1</f>
        <v>5.0145344418537467</v>
      </c>
      <c r="R317" s="238">
        <f>_xlfn.NORM.S.DIST(P317,0)</f>
        <v>0.39558542083768844</v>
      </c>
      <c r="S317" s="237" t="str">
        <f>IF(AND(Q317&gt;=$S$2,Q317&lt;=$T$2),R317,"")</f>
        <v/>
      </c>
    </row>
    <row r="318" spans="16:19" ht="15.75" x14ac:dyDescent="0.25">
      <c r="P318">
        <f>P317+0.01</f>
        <v>0.13999999999998031</v>
      </c>
      <c r="Q318">
        <f>P318*$R$1+$Q$1</f>
        <v>5.0156524758424963</v>
      </c>
      <c r="R318" s="238">
        <f>_xlfn.NORM.S.DIST(P318,0)</f>
        <v>0.39505174083461236</v>
      </c>
      <c r="S318" s="237" t="str">
        <f>IF(AND(Q318&gt;=$S$2,Q318&lt;=$T$2),R318,"")</f>
        <v/>
      </c>
    </row>
    <row r="319" spans="16:19" ht="15.75" x14ac:dyDescent="0.25">
      <c r="P319">
        <f>P318+0.01</f>
        <v>0.14999999999998032</v>
      </c>
      <c r="Q319">
        <f>P319*$R$1+$Q$1</f>
        <v>5.0167705098312458</v>
      </c>
      <c r="R319" s="238">
        <f>_xlfn.NORM.S.DIST(P319,0)</f>
        <v>0.39447933090789011</v>
      </c>
      <c r="S319" s="237" t="str">
        <f>IF(AND(Q319&gt;=$S$2,Q319&lt;=$T$2),R319,"")</f>
        <v/>
      </c>
    </row>
    <row r="320" spans="16:19" ht="15.75" x14ac:dyDescent="0.25">
      <c r="P320">
        <f>P319+0.01</f>
        <v>0.15999999999998032</v>
      </c>
      <c r="Q320">
        <f>P320*$R$1+$Q$1</f>
        <v>5.0178885438199963</v>
      </c>
      <c r="R320" s="238">
        <f>_xlfn.NORM.S.DIST(P320,0)</f>
        <v>0.39386836156854205</v>
      </c>
      <c r="S320" s="237" t="str">
        <f>IF(AND(Q320&gt;=$S$2,Q320&lt;=$T$2),R320,"")</f>
        <v/>
      </c>
    </row>
    <row r="321" spans="16:19" ht="15.75" x14ac:dyDescent="0.25">
      <c r="P321">
        <f>P320+0.01</f>
        <v>0.16999999999998033</v>
      </c>
      <c r="Q321">
        <f>P321*$R$1+$Q$1</f>
        <v>5.0190065778087458</v>
      </c>
      <c r="R321" s="238">
        <f>_xlfn.NORM.S.DIST(P321,0)</f>
        <v>0.39321901463049852</v>
      </c>
      <c r="S321" s="237" t="str">
        <f>IF(AND(Q321&gt;=$S$2,Q321&lt;=$T$2),R321,"")</f>
        <v/>
      </c>
    </row>
    <row r="322" spans="16:19" ht="15.75" x14ac:dyDescent="0.25">
      <c r="P322">
        <f>P321+0.01</f>
        <v>0.17999999999998034</v>
      </c>
      <c r="Q322">
        <f>P322*$R$1+$Q$1</f>
        <v>5.0201246117974963</v>
      </c>
      <c r="R322" s="238">
        <f>_xlfn.NORM.S.DIST(P322,0)</f>
        <v>0.39253148312043029</v>
      </c>
      <c r="S322" s="237" t="str">
        <f>IF(AND(Q322&gt;=$S$2,Q322&lt;=$T$2),R322,"")</f>
        <v/>
      </c>
    </row>
    <row r="323" spans="16:19" ht="15.75" x14ac:dyDescent="0.25">
      <c r="P323">
        <f>P322+0.01</f>
        <v>0.18999999999998035</v>
      </c>
      <c r="Q323">
        <f>P323*$R$1+$Q$1</f>
        <v>5.0212426457862458</v>
      </c>
      <c r="R323" s="238">
        <f>_xlfn.NORM.S.DIST(P323,0)</f>
        <v>0.39180597118212257</v>
      </c>
      <c r="S323" s="237" t="str">
        <f>IF(AND(Q323&gt;=$S$2,Q323&lt;=$T$2),R323,"")</f>
        <v/>
      </c>
    </row>
    <row r="324" spans="16:19" ht="15.75" x14ac:dyDescent="0.25">
      <c r="P324">
        <f>P323+0.01</f>
        <v>0.19999999999998036</v>
      </c>
      <c r="Q324">
        <f>P324*$R$1+$Q$1</f>
        <v>5.0223606797749953</v>
      </c>
      <c r="R324" s="238">
        <f>_xlfn.NORM.S.DIST(P324,0)</f>
        <v>0.39104269397545743</v>
      </c>
      <c r="S324" s="237" t="str">
        <f>IF(AND(Q324&gt;=$S$2,Q324&lt;=$T$2),R324,"")</f>
        <v/>
      </c>
    </row>
    <row r="325" spans="16:19" ht="15.75" x14ac:dyDescent="0.25">
      <c r="P325">
        <f>P324+0.01</f>
        <v>0.20999999999998037</v>
      </c>
      <c r="Q325">
        <f>P325*$R$1+$Q$1</f>
        <v>5.0234787137637458</v>
      </c>
      <c r="R325" s="238">
        <f>_xlfn.NORM.S.DIST(P325,0)</f>
        <v>0.39024187757007589</v>
      </c>
      <c r="S325" s="237" t="str">
        <f>IF(AND(Q325&gt;=$S$2,Q325&lt;=$T$2),R325,"")</f>
        <v/>
      </c>
    </row>
    <row r="326" spans="16:19" ht="15.75" x14ac:dyDescent="0.25">
      <c r="P326">
        <f>P325+0.01</f>
        <v>0.21999999999998038</v>
      </c>
      <c r="Q326">
        <f>P326*$R$1+$Q$1</f>
        <v>5.0245967477524953</v>
      </c>
      <c r="R326" s="238">
        <f>_xlfn.NORM.S.DIST(P326,0)</f>
        <v>0.38940375883379214</v>
      </c>
      <c r="S326" s="237" t="str">
        <f>IF(AND(Q326&gt;=$S$2,Q326&lt;=$T$2),R326,"")</f>
        <v/>
      </c>
    </row>
    <row r="327" spans="16:19" ht="15.75" x14ac:dyDescent="0.25">
      <c r="P327">
        <f>P326+0.01</f>
        <v>0.22999999999998039</v>
      </c>
      <c r="Q327">
        <f>P327*$R$1+$Q$1</f>
        <v>5.0257147817412458</v>
      </c>
      <c r="R327" s="238">
        <f>_xlfn.NORM.S.DIST(P327,0)</f>
        <v>0.38852858531583767</v>
      </c>
      <c r="S327" s="237" t="str">
        <f>IF(AND(Q327&gt;=$S$2,Q327&lt;=$T$2),R327,"")</f>
        <v/>
      </c>
    </row>
    <row r="328" spans="16:19" ht="15.75" x14ac:dyDescent="0.25">
      <c r="P328">
        <f>P327+0.01</f>
        <v>0.2399999999999804</v>
      </c>
      <c r="Q328">
        <f>P328*$R$1+$Q$1</f>
        <v>5.0268328157299953</v>
      </c>
      <c r="R328" s="238">
        <f>_xlfn.NORM.S.DIST(P328,0)</f>
        <v>0.387616615125016</v>
      </c>
      <c r="S328" s="237" t="str">
        <f>IF(AND(Q328&gt;=$S$2,Q328&lt;=$T$2),R328,"")</f>
        <v/>
      </c>
    </row>
    <row r="329" spans="16:19" ht="15.75" x14ac:dyDescent="0.25">
      <c r="P329">
        <f>P328+0.01</f>
        <v>0.2499999999999804</v>
      </c>
      <c r="Q329">
        <f>P329*$R$1+$Q$1</f>
        <v>5.0279508497187448</v>
      </c>
      <c r="R329" s="238">
        <f>_xlfn.NORM.S.DIST(P329,0)</f>
        <v>0.38666811680285113</v>
      </c>
      <c r="S329" s="237" t="str">
        <f>IF(AND(Q329&gt;=$S$2,Q329&lt;=$T$2),R329,"")</f>
        <v/>
      </c>
    </row>
    <row r="330" spans="16:19" ht="15.75" x14ac:dyDescent="0.25">
      <c r="P330">
        <f>P329+0.01</f>
        <v>0.25999999999998041</v>
      </c>
      <c r="Q330">
        <f>P330*$R$1+$Q$1</f>
        <v>5.0290688837074953</v>
      </c>
      <c r="R330" s="238">
        <f>_xlfn.NORM.S.DIST(P330,0)</f>
        <v>0.38568336919181806</v>
      </c>
      <c r="S330" s="237" t="str">
        <f>IF(AND(Q330&gt;=$S$2,Q330&lt;=$T$2),R330,"")</f>
        <v/>
      </c>
    </row>
    <row r="331" spans="16:19" ht="15.75" x14ac:dyDescent="0.25">
      <c r="P331">
        <f>P330+0.01</f>
        <v>0.26999999999998042</v>
      </c>
      <c r="Q331">
        <f>P331*$R$1+$Q$1</f>
        <v>5.0301869176962448</v>
      </c>
      <c r="R331" s="238">
        <f>_xlfn.NORM.S.DIST(P331,0)</f>
        <v>0.38466266129874482</v>
      </c>
      <c r="S331" s="237" t="str">
        <f>IF(AND(Q331&gt;=$S$2,Q331&lt;=$T$2),R331,"")</f>
        <v/>
      </c>
    </row>
    <row r="332" spans="16:19" ht="15.75" x14ac:dyDescent="0.25">
      <c r="P332">
        <f>P331+0.01</f>
        <v>0.27999999999998043</v>
      </c>
      <c r="Q332">
        <f>P332*$R$1+$Q$1</f>
        <v>5.0313049516849953</v>
      </c>
      <c r="R332" s="238">
        <f>_xlfn.NORM.S.DIST(P332,0)</f>
        <v>0.38360629215348063</v>
      </c>
      <c r="S332" s="237" t="str">
        <f>IF(AND(Q332&gt;=$S$2,Q332&lt;=$T$2),R332,"")</f>
        <v/>
      </c>
    </row>
    <row r="333" spans="16:19" ht="15.75" x14ac:dyDescent="0.25">
      <c r="P333">
        <f>P332+0.01</f>
        <v>0.28999999999998044</v>
      </c>
      <c r="Q333">
        <f>P333*$R$1+$Q$1</f>
        <v>5.0324229856737448</v>
      </c>
      <c r="R333" s="238">
        <f>_xlfn.NORM.S.DIST(P333,0)</f>
        <v>0.38251457066292621</v>
      </c>
      <c r="S333" s="237" t="str">
        <f>IF(AND(Q333&gt;=$S$2,Q333&lt;=$T$2),R333,"")</f>
        <v/>
      </c>
    </row>
    <row r="334" spans="16:19" ht="15.75" x14ac:dyDescent="0.25">
      <c r="P334">
        <f>P333+0.01</f>
        <v>0.29999999999998045</v>
      </c>
      <c r="Q334">
        <f>P334*$R$1+$Q$1</f>
        <v>5.0335410196624943</v>
      </c>
      <c r="R334" s="238">
        <f>_xlfn.NORM.S.DIST(P334,0)</f>
        <v>0.38138781546052636</v>
      </c>
      <c r="S334" s="237" t="str">
        <f>IF(AND(Q334&gt;=$S$2,Q334&lt;=$T$2),R334,"")</f>
        <v/>
      </c>
    </row>
    <row r="335" spans="16:19" ht="15.75" x14ac:dyDescent="0.25">
      <c r="P335">
        <f>P334+0.01</f>
        <v>0.30999999999998046</v>
      </c>
      <c r="Q335">
        <f>P335*$R$1+$Q$1</f>
        <v>5.0346590536512448</v>
      </c>
      <c r="R335" s="238">
        <f>_xlfn.NORM.S.DIST(P335,0)</f>
        <v>0.38022635475132721</v>
      </c>
      <c r="S335" s="237" t="str">
        <f>IF(AND(Q335&gt;=$S$2,Q335&lt;=$T$2),R335,"")</f>
        <v/>
      </c>
    </row>
    <row r="336" spans="16:19" ht="15.75" x14ac:dyDescent="0.25">
      <c r="P336">
        <f>P335+0.01</f>
        <v>0.31999999999998047</v>
      </c>
      <c r="Q336">
        <f>P336*$R$1+$Q$1</f>
        <v>5.0357770876399943</v>
      </c>
      <c r="R336" s="238">
        <f>_xlfn.NORM.S.DIST(P336,0)</f>
        <v>0.37903052615270405</v>
      </c>
      <c r="S336" s="237" t="str">
        <f>IF(AND(Q336&gt;=$S$2,Q336&lt;=$T$2),R336,"")</f>
        <v/>
      </c>
    </row>
    <row r="337" spans="16:19" ht="15.75" x14ac:dyDescent="0.25">
      <c r="P337">
        <f>P336+0.01</f>
        <v>0.32999999999998048</v>
      </c>
      <c r="Q337">
        <f>P337*$R$1+$Q$1</f>
        <v>5.0368951216287448</v>
      </c>
      <c r="R337" s="238">
        <f>_xlfn.NORM.S.DIST(P337,0)</f>
        <v>0.37780067653086702</v>
      </c>
      <c r="S337" s="237" t="str">
        <f>IF(AND(Q337&gt;=$S$2,Q337&lt;=$T$2),R337,"")</f>
        <v/>
      </c>
    </row>
    <row r="338" spans="16:19" ht="15.75" x14ac:dyDescent="0.25">
      <c r="P338">
        <f>P337+0.01</f>
        <v>0.33999999999998048</v>
      </c>
      <c r="Q338">
        <f>P338*$R$1+$Q$1</f>
        <v>5.0380131556174943</v>
      </c>
      <c r="R338" s="238">
        <f>_xlfn.NORM.S.DIST(P338,0)</f>
        <v>0.37653716183325647</v>
      </c>
      <c r="S338" s="237" t="str">
        <f>IF(AND(Q338&gt;=$S$2,Q338&lt;=$T$2),R338,"")</f>
        <v/>
      </c>
    </row>
    <row r="339" spans="16:19" ht="15.75" x14ac:dyDescent="0.25">
      <c r="P339">
        <f>P338+0.01</f>
        <v>0.34999999999998049</v>
      </c>
      <c r="Q339">
        <f>P339*$R$1+$Q$1</f>
        <v>5.0391311896062438</v>
      </c>
      <c r="R339" s="238">
        <f>_xlfn.NORM.S.DIST(P339,0)</f>
        <v>0.37524034691694047</v>
      </c>
      <c r="S339" s="237" t="str">
        <f>IF(AND(Q339&gt;=$S$2,Q339&lt;=$T$2),R339,"")</f>
        <v/>
      </c>
    </row>
    <row r="340" spans="16:19" ht="15.75" x14ac:dyDescent="0.25">
      <c r="P340">
        <f>P339+0.01</f>
        <v>0.3599999999999805</v>
      </c>
      <c r="Q340">
        <f>P340*$R$1+$Q$1</f>
        <v>5.0402492235949943</v>
      </c>
      <c r="R340" s="238">
        <f>_xlfn.NORM.S.DIST(P340,0)</f>
        <v>0.37391060537313103</v>
      </c>
      <c r="S340" s="237" t="str">
        <f>IF(AND(Q340&gt;=$S$2,Q340&lt;=$T$2),R340,"")</f>
        <v/>
      </c>
    </row>
    <row r="341" spans="16:19" ht="15.75" x14ac:dyDescent="0.25">
      <c r="P341">
        <f>P340+0.01</f>
        <v>0.36999999999998051</v>
      </c>
      <c r="Q341">
        <f>P341*$R$1+$Q$1</f>
        <v>5.0413672575837438</v>
      </c>
      <c r="R341" s="238">
        <f>_xlfn.NORM.S.DIST(P341,0)</f>
        <v>0.37254831934793609</v>
      </c>
      <c r="S341" s="237" t="str">
        <f>IF(AND(Q341&gt;=$S$2,Q341&lt;=$T$2),R341,"")</f>
        <v/>
      </c>
    </row>
    <row r="342" spans="16:19" ht="15.75" x14ac:dyDescent="0.25">
      <c r="P342">
        <f>P341+0.01</f>
        <v>0.37999999999998052</v>
      </c>
      <c r="Q342">
        <f>P342*$R$1+$Q$1</f>
        <v>5.0424852915724943</v>
      </c>
      <c r="R342" s="238">
        <f>_xlfn.NORM.S.DIST(P342,0)</f>
        <v>0.37115387935946875</v>
      </c>
      <c r="S342" s="237" t="str">
        <f>IF(AND(Q342&gt;=$S$2,Q342&lt;=$T$2),R342,"")</f>
        <v/>
      </c>
    </row>
    <row r="343" spans="16:19" ht="15.75" x14ac:dyDescent="0.25">
      <c r="P343">
        <f>P342+0.01</f>
        <v>0.38999999999998053</v>
      </c>
      <c r="Q343">
        <f>P343*$R$1+$Q$1</f>
        <v>5.0436033255612438</v>
      </c>
      <c r="R343" s="238">
        <f>_xlfn.NORM.S.DIST(P343,0)</f>
        <v>0.36972768411143514</v>
      </c>
      <c r="S343" s="237" t="str">
        <f>IF(AND(Q343&gt;=$S$2,Q343&lt;=$T$2),R343,"")</f>
        <v/>
      </c>
    </row>
    <row r="344" spans="16:19" ht="15.75" x14ac:dyDescent="0.25">
      <c r="P344">
        <f>P343+0.01</f>
        <v>0.39999999999998054</v>
      </c>
      <c r="Q344">
        <f>P344*$R$1+$Q$1</f>
        <v>5.0447213595499933</v>
      </c>
      <c r="R344" s="238">
        <f>_xlfn.NORM.S.DIST(P344,0)</f>
        <v>0.36827014030332622</v>
      </c>
      <c r="S344" s="237" t="str">
        <f>IF(AND(Q344&gt;=$S$2,Q344&lt;=$T$2),R344,"")</f>
        <v/>
      </c>
    </row>
    <row r="345" spans="16:19" ht="15.75" x14ac:dyDescent="0.25">
      <c r="P345">
        <f>P344+0.01</f>
        <v>0.40999999999998055</v>
      </c>
      <c r="Q345">
        <f>P345*$R$1+$Q$1</f>
        <v>5.0458393935387438</v>
      </c>
      <c r="R345" s="238">
        <f>_xlfn.NORM.S.DIST(P345,0)</f>
        <v>0.36678166243733906</v>
      </c>
      <c r="S345" s="237" t="str">
        <f>IF(AND(Q345&gt;=$S$2,Q345&lt;=$T$2),R345,"")</f>
        <v/>
      </c>
    </row>
    <row r="346" spans="16:19" ht="15.75" x14ac:dyDescent="0.25">
      <c r="P346">
        <f>P345+0.01</f>
        <v>0.41999999999998056</v>
      </c>
      <c r="Q346">
        <f>P346*$R$1+$Q$1</f>
        <v>5.0469574275274933</v>
      </c>
      <c r="R346" s="238">
        <f>_xlfn.NORM.S.DIST(P346,0)</f>
        <v>0.36526267262215689</v>
      </c>
      <c r="S346" s="237" t="str">
        <f>IF(AND(Q346&gt;=$S$2,Q346&lt;=$T$2),R346,"")</f>
        <v/>
      </c>
    </row>
    <row r="347" spans="16:19" ht="15.75" x14ac:dyDescent="0.25">
      <c r="P347">
        <f>P346+0.01</f>
        <v>0.42999999999998056</v>
      </c>
      <c r="Q347">
        <f>P347*$R$1+$Q$1</f>
        <v>5.0480754615162429</v>
      </c>
      <c r="R347" s="238">
        <f>_xlfn.NORM.S.DIST(P347,0)</f>
        <v>0.36371360037371647</v>
      </c>
      <c r="S347" s="237" t="str">
        <f>IF(AND(Q347&gt;=$S$2,Q347&lt;=$T$2),R347,"")</f>
        <v/>
      </c>
    </row>
    <row r="348" spans="16:19" ht="15.75" x14ac:dyDescent="0.25">
      <c r="P348">
        <f>P347+0.01</f>
        <v>0.43999999999998057</v>
      </c>
      <c r="Q348">
        <f>P348*$R$1+$Q$1</f>
        <v>5.0491934955049933</v>
      </c>
      <c r="R348" s="238">
        <f>_xlfn.NORM.S.DIST(P348,0)</f>
        <v>0.36213488241309533</v>
      </c>
      <c r="S348" s="237" t="str">
        <f>IF(AND(Q348&gt;=$S$2,Q348&lt;=$T$2),R348,"")</f>
        <v/>
      </c>
    </row>
    <row r="349" spans="16:19" ht="15.75" x14ac:dyDescent="0.25">
      <c r="P349">
        <f>P348+0.01</f>
        <v>0.44999999999998058</v>
      </c>
      <c r="Q349">
        <f>P349*$R$1+$Q$1</f>
        <v>5.0503115294937428</v>
      </c>
      <c r="R349" s="238">
        <f>_xlfn.NORM.S.DIST(P349,0)</f>
        <v>0.36052696246165111</v>
      </c>
      <c r="S349" s="237" t="str">
        <f>IF(AND(Q349&gt;=$S$2,Q349&lt;=$T$2),R349,"")</f>
        <v/>
      </c>
    </row>
    <row r="350" spans="16:19" ht="15.75" x14ac:dyDescent="0.25">
      <c r="P350">
        <f>P349+0.01</f>
        <v>0.45999999999998059</v>
      </c>
      <c r="Q350">
        <f>P350*$R$1+$Q$1</f>
        <v>5.0514295634824933</v>
      </c>
      <c r="R350" s="238">
        <f>_xlfn.NORM.S.DIST(P350,0)</f>
        <v>0.3588902910335478</v>
      </c>
      <c r="S350" s="237" t="str">
        <f>IF(AND(Q350&gt;=$S$2,Q350&lt;=$T$2),R350,"")</f>
        <v/>
      </c>
    </row>
    <row r="351" spans="16:19" ht="15.75" x14ac:dyDescent="0.25">
      <c r="P351">
        <f>P350+0.01</f>
        <v>0.4699999999999806</v>
      </c>
      <c r="Q351">
        <f>P351*$R$1+$Q$1</f>
        <v>5.0525475974712428</v>
      </c>
      <c r="R351" s="238">
        <f>_xlfn.NORM.S.DIST(P351,0)</f>
        <v>0.35722532522580408</v>
      </c>
      <c r="S351" s="237" t="str">
        <f>IF(AND(Q351&gt;=$S$2,Q351&lt;=$T$2),R351,"")</f>
        <v/>
      </c>
    </row>
    <row r="352" spans="16:19" ht="15.75" x14ac:dyDescent="0.25">
      <c r="P352">
        <f>P351+0.01</f>
        <v>0.47999999999998061</v>
      </c>
      <c r="Q352">
        <f>P352*$R$1+$Q$1</f>
        <v>5.0536656314599924</v>
      </c>
      <c r="R352" s="238">
        <f>_xlfn.NORM.S.DIST(P352,0)</f>
        <v>0.35553252850600042</v>
      </c>
      <c r="S352" s="237" t="str">
        <f>IF(AND(Q352&gt;=$S$2,Q352&lt;=$T$2),R352,"")</f>
        <v/>
      </c>
    </row>
    <row r="353" spans="16:19" ht="15.75" x14ac:dyDescent="0.25">
      <c r="P353">
        <f>P352+0.01</f>
        <v>0.48999999999998062</v>
      </c>
      <c r="Q353">
        <f>P353*$R$1+$Q$1</f>
        <v>5.0547836654487428</v>
      </c>
      <c r="R353" s="238">
        <f>_xlfn.NORM.S.DIST(P353,0)</f>
        <v>0.35381237049778308</v>
      </c>
      <c r="S353" s="237" t="str">
        <f>IF(AND(Q353&gt;=$S$2,Q353&lt;=$T$2),R353,"")</f>
        <v/>
      </c>
    </row>
    <row r="354" spans="16:19" ht="15.75" x14ac:dyDescent="0.25">
      <c r="P354">
        <f>P353+0.01</f>
        <v>0.49999999999998063</v>
      </c>
      <c r="Q354">
        <f>P354*$R$1+$Q$1</f>
        <v>5.0559016994374923</v>
      </c>
      <c r="R354" s="238">
        <f>_xlfn.NORM.S.DIST(P354,0)</f>
        <v>0.35206532676430291</v>
      </c>
      <c r="S354" s="237" t="str">
        <f>IF(AND(Q354&gt;=$S$2,Q354&lt;=$T$2),R354,"")</f>
        <v/>
      </c>
    </row>
    <row r="355" spans="16:19" ht="15.75" x14ac:dyDescent="0.25">
      <c r="P355">
        <f>P354+0.01</f>
        <v>0.50999999999998058</v>
      </c>
      <c r="Q355">
        <f>P355*$R$1+$Q$1</f>
        <v>5.0570197334262428</v>
      </c>
      <c r="R355" s="238">
        <f>_xlfn.NORM.S.DIST(P355,0)</f>
        <v>0.35029187858972927</v>
      </c>
      <c r="S355" s="237" t="str">
        <f>IF(AND(Q355&gt;=$S$2,Q355&lt;=$T$2),R355,"")</f>
        <v/>
      </c>
    </row>
    <row r="356" spans="16:19" ht="15.75" x14ac:dyDescent="0.25">
      <c r="P356">
        <f>P355+0.01</f>
        <v>0.51999999999998059</v>
      </c>
      <c r="Q356">
        <f>P356*$R$1+$Q$1</f>
        <v>5.0581377674149923</v>
      </c>
      <c r="R356" s="238">
        <f>_xlfn.NORM.S.DIST(P356,0)</f>
        <v>0.34849251275897802</v>
      </c>
      <c r="S356" s="237" t="str">
        <f>IF(AND(Q356&gt;=$S$2,Q356&lt;=$T$2),R356,"")</f>
        <v/>
      </c>
    </row>
    <row r="357" spans="16:19" ht="15.75" x14ac:dyDescent="0.25">
      <c r="P357">
        <f>P356+0.01</f>
        <v>0.5299999999999806</v>
      </c>
      <c r="Q357">
        <f>P357*$R$1+$Q$1</f>
        <v>5.0592558014037419</v>
      </c>
      <c r="R357" s="238">
        <f>_xlfn.NORM.S.DIST(P357,0)</f>
        <v>0.34666772133579515</v>
      </c>
      <c r="S357" s="237" t="str">
        <f>IF(AND(Q357&gt;=$S$2,Q357&lt;=$T$2),R357,"")</f>
        <v/>
      </c>
    </row>
    <row r="358" spans="16:19" ht="15.75" x14ac:dyDescent="0.25">
      <c r="P358">
        <f>P357+0.01</f>
        <v>0.53999999999998061</v>
      </c>
      <c r="Q358">
        <f>P358*$R$1+$Q$1</f>
        <v>5.0603738353924923</v>
      </c>
      <c r="R358" s="238">
        <f>_xlfn.NORM.S.DIST(P358,0)</f>
        <v>0.344818001439337</v>
      </c>
      <c r="S358" s="237" t="str">
        <f>IF(AND(Q358&gt;=$S$2,Q358&lt;=$T$2),R358,"")</f>
        <v/>
      </c>
    </row>
    <row r="359" spans="16:19" ht="15.75" x14ac:dyDescent="0.25">
      <c r="P359">
        <f>P358+0.01</f>
        <v>0.54999999999998062</v>
      </c>
      <c r="Q359">
        <f>P359*$R$1+$Q$1</f>
        <v>5.0614918693812418</v>
      </c>
      <c r="R359" s="238">
        <f>_xlfn.NORM.S.DIST(P359,0)</f>
        <v>0.34294385501938757</v>
      </c>
      <c r="S359" s="237" t="str">
        <f>IF(AND(Q359&gt;=$S$2,Q359&lt;=$T$2),R359,"")</f>
        <v/>
      </c>
    </row>
    <row r="360" spans="16:19" ht="15.75" x14ac:dyDescent="0.25">
      <c r="P360">
        <f>P359+0.01</f>
        <v>0.55999999999998062</v>
      </c>
      <c r="Q360">
        <f>P360*$R$1+$Q$1</f>
        <v>5.0626099033699923</v>
      </c>
      <c r="R360" s="238">
        <f>_xlfn.NORM.S.DIST(P360,0)</f>
        <v>0.34104578863035623</v>
      </c>
      <c r="S360" s="237" t="str">
        <f>IF(AND(Q360&gt;=$S$2,Q360&lt;=$T$2),R360,"")</f>
        <v/>
      </c>
    </row>
    <row r="361" spans="16:19" ht="15.75" x14ac:dyDescent="0.25">
      <c r="P361">
        <f>P360+0.01</f>
        <v>0.56999999999998063</v>
      </c>
      <c r="Q361">
        <f>P361*$R$1+$Q$1</f>
        <v>5.0637279373587418</v>
      </c>
      <c r="R361" s="238">
        <f>_xlfn.NORM.S.DIST(P361,0)</f>
        <v>0.33912431320419595</v>
      </c>
      <c r="S361" s="237" t="str">
        <f>IF(AND(Q361&gt;=$S$2,Q361&lt;=$T$2),R361,"")</f>
        <v/>
      </c>
    </row>
    <row r="362" spans="16:19" ht="15.75" x14ac:dyDescent="0.25">
      <c r="P362">
        <f>P361+0.01</f>
        <v>0.57999999999998064</v>
      </c>
      <c r="Q362">
        <f>P362*$R$1+$Q$1</f>
        <v>5.0648459713474914</v>
      </c>
      <c r="R362" s="238">
        <f>_xlfn.NORM.S.DIST(P362,0)</f>
        <v>0.33717994382238431</v>
      </c>
      <c r="S362" s="237" t="str">
        <f>IF(AND(Q362&gt;=$S$2,Q362&lt;=$T$2),R362,"")</f>
        <v/>
      </c>
    </row>
    <row r="363" spans="16:19" ht="15.75" x14ac:dyDescent="0.25">
      <c r="P363">
        <f>P362+0.01</f>
        <v>0.58999999999998065</v>
      </c>
      <c r="Q363">
        <f>P363*$R$1+$Q$1</f>
        <v>5.0659640053362418</v>
      </c>
      <c r="R363" s="238">
        <f>_xlfn.NORM.S.DIST(P363,0)</f>
        <v>0.33521319948710998</v>
      </c>
      <c r="S363" s="237" t="str">
        <f>IF(AND(Q363&gt;=$S$2,Q363&lt;=$T$2),R363,"")</f>
        <v/>
      </c>
    </row>
    <row r="364" spans="16:19" ht="15.75" x14ac:dyDescent="0.25">
      <c r="P364">
        <f>P363+0.01</f>
        <v>0.59999999999998066</v>
      </c>
      <c r="Q364">
        <f>P364*$R$1+$Q$1</f>
        <v>5.0670820393249913</v>
      </c>
      <c r="R364" s="238">
        <f>_xlfn.NORM.S.DIST(P364,0)</f>
        <v>0.33322460289180356</v>
      </c>
      <c r="S364" s="237" t="str">
        <f>IF(AND(Q364&gt;=$S$2,Q364&lt;=$T$2),R364,"")</f>
        <v/>
      </c>
    </row>
    <row r="365" spans="16:19" ht="15.75" x14ac:dyDescent="0.25">
      <c r="P365">
        <f>P364+0.01</f>
        <v>0.60999999999998067</v>
      </c>
      <c r="Q365">
        <f>P365*$R$1+$Q$1</f>
        <v>5.0682000733137418</v>
      </c>
      <c r="R365" s="238">
        <f>_xlfn.NORM.S.DIST(P365,0)</f>
        <v>0.33121468019115685</v>
      </c>
      <c r="S365" s="237" t="str">
        <f>IF(AND(Q365&gt;=$S$2,Q365&lt;=$T$2),R365,"")</f>
        <v/>
      </c>
    </row>
    <row r="366" spans="16:19" ht="15.75" x14ac:dyDescent="0.25">
      <c r="P366">
        <f>P365+0.01</f>
        <v>0.61999999999998068</v>
      </c>
      <c r="Q366">
        <f>P366*$R$1+$Q$1</f>
        <v>5.0693181073024913</v>
      </c>
      <c r="R366" s="238">
        <f>_xlfn.NORM.S.DIST(P366,0)</f>
        <v>0.32918396077076872</v>
      </c>
      <c r="S366" s="237" t="str">
        <f>IF(AND(Q366&gt;=$S$2,Q366&lt;=$T$2),R366,"")</f>
        <v/>
      </c>
    </row>
    <row r="367" spans="16:19" ht="15.75" x14ac:dyDescent="0.25">
      <c r="P367">
        <f>P366+0.01</f>
        <v>0.62999999999998069</v>
      </c>
      <c r="Q367">
        <f>P367*$R$1+$Q$1</f>
        <v>5.0704361412912409</v>
      </c>
      <c r="R367" s="238">
        <f>_xlfn.NORM.S.DIST(P367,0)</f>
        <v>0.32713297701655847</v>
      </c>
      <c r="S367" s="237" t="str">
        <f>IF(AND(Q367&gt;=$S$2,Q367&lt;=$T$2),R367,"")</f>
        <v/>
      </c>
    </row>
    <row r="368" spans="16:19" ht="15.75" x14ac:dyDescent="0.25">
      <c r="P368">
        <f>P367+0.01</f>
        <v>0.6399999999999807</v>
      </c>
      <c r="Q368">
        <f>P368*$R$1+$Q$1</f>
        <v>5.0715541752799913</v>
      </c>
      <c r="R368" s="238">
        <f>_xlfn.NORM.S.DIST(P368,0)</f>
        <v>0.32506226408408612</v>
      </c>
      <c r="S368" s="237" t="str">
        <f>IF(AND(Q368&gt;=$S$2,Q368&lt;=$T$2),R368,"")</f>
        <v/>
      </c>
    </row>
    <row r="369" spans="16:19" ht="15.75" x14ac:dyDescent="0.25">
      <c r="P369">
        <f>P368+0.01</f>
        <v>0.6499999999999807</v>
      </c>
      <c r="Q369">
        <f>P369*$R$1+$Q$1</f>
        <v>5.0726722092687409</v>
      </c>
      <c r="R369" s="238">
        <f>_xlfn.NORM.S.DIST(P369,0)</f>
        <v>0.32297235966791837</v>
      </c>
      <c r="S369" s="237" t="str">
        <f>IF(AND(Q369&gt;=$S$2,Q369&lt;=$T$2),R369,"")</f>
        <v/>
      </c>
    </row>
    <row r="370" spans="16:19" ht="15.75" x14ac:dyDescent="0.25">
      <c r="P370">
        <f>P369+0.01</f>
        <v>0.65999999999998071</v>
      </c>
      <c r="Q370">
        <f>P370*$R$1+$Q$1</f>
        <v>5.0737902432574913</v>
      </c>
      <c r="R370" s="238">
        <f>_xlfn.NORM.S.DIST(P370,0)</f>
        <v>0.32086380377117657</v>
      </c>
      <c r="S370" s="237" t="str">
        <f>IF(AND(Q370&gt;=$S$2,Q370&lt;=$T$2),R370,"")</f>
        <v/>
      </c>
    </row>
    <row r="371" spans="16:19" ht="15.75" x14ac:dyDescent="0.25">
      <c r="P371">
        <f>P370+0.01</f>
        <v>0.66999999999998072</v>
      </c>
      <c r="Q371">
        <f>P371*$R$1+$Q$1</f>
        <v>5.0749082772462408</v>
      </c>
      <c r="R371" s="238">
        <f>_xlfn.NORM.S.DIST(P371,0)</f>
        <v>0.31873713847540569</v>
      </c>
      <c r="S371" s="237" t="str">
        <f>IF(AND(Q371&gt;=$S$2,Q371&lt;=$T$2),R371,"")</f>
        <v/>
      </c>
    </row>
    <row r="372" spans="16:19" ht="15.75" x14ac:dyDescent="0.25">
      <c r="P372">
        <f>P371+0.01</f>
        <v>0.67999999999998073</v>
      </c>
      <c r="Q372">
        <f>P372*$R$1+$Q$1</f>
        <v>5.0760263112349904</v>
      </c>
      <c r="R372" s="238">
        <f>_xlfn.NORM.S.DIST(P372,0)</f>
        <v>0.31659290771089699</v>
      </c>
      <c r="S372" s="237" t="str">
        <f>IF(AND(Q372&gt;=$S$2,Q372&lt;=$T$2),R372,"")</f>
        <v/>
      </c>
    </row>
    <row r="373" spans="16:19" ht="15.75" x14ac:dyDescent="0.25">
      <c r="P373">
        <f>P372+0.01</f>
        <v>0.68999999999998074</v>
      </c>
      <c r="Q373">
        <f>P373*$R$1+$Q$1</f>
        <v>5.0771443452237408</v>
      </c>
      <c r="R373" s="238">
        <f>_xlfn.NORM.S.DIST(P373,0)</f>
        <v>0.31443165702760151</v>
      </c>
      <c r="S373" s="237" t="str">
        <f>IF(AND(Q373&gt;=$S$2,Q373&lt;=$T$2),R373,"")</f>
        <v/>
      </c>
    </row>
    <row r="374" spans="16:19" ht="15.75" x14ac:dyDescent="0.25">
      <c r="P374">
        <f>P373+0.01</f>
        <v>0.69999999999998075</v>
      </c>
      <c r="Q374">
        <f>P374*$R$1+$Q$1</f>
        <v>5.0782623792124904</v>
      </c>
      <c r="R374" s="238">
        <f>_xlfn.NORM.S.DIST(P374,0)</f>
        <v>0.31225393336676549</v>
      </c>
      <c r="S374" s="237" t="str">
        <f>IF(AND(Q374&gt;=$S$2,Q374&lt;=$T$2),R374,"")</f>
        <v/>
      </c>
    </row>
    <row r="375" spans="16:19" ht="15.75" x14ac:dyDescent="0.25">
      <c r="P375">
        <f>P374+0.01</f>
        <v>0.70999999999998076</v>
      </c>
      <c r="Q375">
        <f>P375*$R$1+$Q$1</f>
        <v>5.0793804132012408</v>
      </c>
      <c r="R375" s="238">
        <f>_xlfn.NORM.S.DIST(P375,0)</f>
        <v>0.31006028483342041</v>
      </c>
      <c r="S375" s="237" t="str">
        <f>IF(AND(Q375&gt;=$S$2,Q375&lt;=$T$2),R375,"")</f>
        <v/>
      </c>
    </row>
    <row r="376" spans="16:19" ht="15.75" x14ac:dyDescent="0.25">
      <c r="P376">
        <f>P375+0.01</f>
        <v>0.71999999999998077</v>
      </c>
      <c r="Q376">
        <f>P376*$R$1+$Q$1</f>
        <v>5.0804984471899903</v>
      </c>
      <c r="R376" s="238">
        <f>_xlfn.NORM.S.DIST(P376,0)</f>
        <v>0.30785126046985722</v>
      </c>
      <c r="S376" s="237" t="str">
        <f>IF(AND(Q376&gt;=$S$2,Q376&lt;=$T$2),R376,"")</f>
        <v/>
      </c>
    </row>
    <row r="377" spans="16:19" ht="15.75" x14ac:dyDescent="0.25">
      <c r="P377">
        <f>P376+0.01</f>
        <v>0.72999999999998078</v>
      </c>
      <c r="Q377">
        <f>P377*$R$1+$Q$1</f>
        <v>5.0816164811787399</v>
      </c>
      <c r="R377" s="238">
        <f>_xlfn.NORM.S.DIST(P377,0)</f>
        <v>0.30562741003021421</v>
      </c>
      <c r="S377" s="237" t="str">
        <f>IF(AND(Q377&gt;=$S$2,Q377&lt;=$T$2),R377,"")</f>
        <v/>
      </c>
    </row>
    <row r="378" spans="16:19" ht="15.75" x14ac:dyDescent="0.25">
      <c r="P378">
        <f>P377+0.01</f>
        <v>0.73999999999998078</v>
      </c>
      <c r="Q378">
        <f>P378*$R$1+$Q$1</f>
        <v>5.0827345151674903</v>
      </c>
      <c r="R378" s="238">
        <f>_xlfn.NORM.S.DIST(P378,0)</f>
        <v>0.30338928375630442</v>
      </c>
      <c r="S378" s="237" t="str">
        <f>IF(AND(Q378&gt;=$S$2,Q378&lt;=$T$2),R378,"")</f>
        <v/>
      </c>
    </row>
    <row r="379" spans="16:19" ht="15.75" x14ac:dyDescent="0.25">
      <c r="P379">
        <f>P378+0.01</f>
        <v>0.74999999999998079</v>
      </c>
      <c r="Q379">
        <f>P379*$R$1+$Q$1</f>
        <v>5.0838525491562399</v>
      </c>
      <c r="R379" s="238">
        <f>_xlfn.NORM.S.DIST(P379,0)</f>
        <v>0.30113743215480876</v>
      </c>
      <c r="S379" s="237" t="str">
        <f>IF(AND(Q379&gt;=$S$2,Q379&lt;=$T$2),R379,"")</f>
        <v/>
      </c>
    </row>
    <row r="380" spans="16:19" ht="15.75" x14ac:dyDescent="0.25">
      <c r="P380">
        <f>P379+0.01</f>
        <v>0.7599999999999808</v>
      </c>
      <c r="Q380">
        <f>P380*$R$1+$Q$1</f>
        <v>5.0849705831449903</v>
      </c>
      <c r="R380" s="238">
        <f>_xlfn.NORM.S.DIST(P380,0)</f>
        <v>0.29887240577595714</v>
      </c>
      <c r="S380" s="237" t="str">
        <f>IF(AND(Q380&gt;=$S$2,Q380&lt;=$T$2),R380,"")</f>
        <v/>
      </c>
    </row>
    <row r="381" spans="16:19" ht="15.75" x14ac:dyDescent="0.25">
      <c r="P381">
        <f>P380+0.01</f>
        <v>0.76999999999998081</v>
      </c>
      <c r="Q381">
        <f>P381*$R$1+$Q$1</f>
        <v>5.0860886171337398</v>
      </c>
      <c r="R381" s="238">
        <f>_xlfn.NORM.S.DIST(P381,0)</f>
        <v>0.2965947549938201</v>
      </c>
      <c r="S381" s="237" t="str">
        <f>IF(AND(Q381&gt;=$S$2,Q381&lt;=$T$2),R381,"")</f>
        <v/>
      </c>
    </row>
    <row r="382" spans="16:19" ht="15.75" x14ac:dyDescent="0.25">
      <c r="P382">
        <f>P381+0.01</f>
        <v>0.77999999999998082</v>
      </c>
      <c r="Q382">
        <f>P382*$R$1+$Q$1</f>
        <v>5.0872066511224894</v>
      </c>
      <c r="R382" s="238">
        <f>_xlfn.NORM.S.DIST(P382,0)</f>
        <v>0.29430502978832956</v>
      </c>
      <c r="S382" s="237" t="str">
        <f>IF(AND(Q382&gt;=$S$2,Q382&lt;=$T$2),R382,"")</f>
        <v/>
      </c>
    </row>
    <row r="383" spans="16:19" ht="15.75" x14ac:dyDescent="0.25">
      <c r="P383">
        <f>P382+0.01</f>
        <v>0.78999999999998083</v>
      </c>
      <c r="Q383">
        <f>P383*$R$1+$Q$1</f>
        <v>5.0883246851112398</v>
      </c>
      <c r="R383" s="238">
        <f>_xlfn.NORM.S.DIST(P383,0)</f>
        <v>0.29200377952914591</v>
      </c>
      <c r="S383" s="237" t="str">
        <f>IF(AND(Q383&gt;=$S$2,Q383&lt;=$T$2),R383,"")</f>
        <v/>
      </c>
    </row>
    <row r="384" spans="16:19" ht="15.75" x14ac:dyDescent="0.25">
      <c r="P384">
        <f>P383+0.01</f>
        <v>0.79999999999998084</v>
      </c>
      <c r="Q384">
        <f>P384*$R$1+$Q$1</f>
        <v>5.0894427190999894</v>
      </c>
      <c r="R384" s="238">
        <f>_xlfn.NORM.S.DIST(P384,0)</f>
        <v>0.28969155276148717</v>
      </c>
      <c r="S384" s="237" t="str">
        <f>IF(AND(Q384&gt;=$S$2,Q384&lt;=$T$2),R384,"")</f>
        <v/>
      </c>
    </row>
    <row r="385" spans="16:19" ht="15.75" x14ac:dyDescent="0.25">
      <c r="P385">
        <f>P384+0.01</f>
        <v>0.80999999999998085</v>
      </c>
      <c r="Q385">
        <f>P385*$R$1+$Q$1</f>
        <v>5.0905607530887398</v>
      </c>
      <c r="R385" s="238">
        <f>_xlfn.NORM.S.DIST(P385,0)</f>
        <v>0.28736889699403279</v>
      </c>
      <c r="S385" s="237" t="str">
        <f>IF(AND(Q385&gt;=$S$2,Q385&lt;=$T$2),R385,"")</f>
        <v/>
      </c>
    </row>
    <row r="386" spans="16:19" ht="15.75" x14ac:dyDescent="0.25">
      <c r="P386">
        <f>P385+0.01</f>
        <v>0.81999999999998086</v>
      </c>
      <c r="Q386">
        <f>P386*$R$1+$Q$1</f>
        <v>5.0916787870774893</v>
      </c>
      <c r="R386" s="238">
        <f>_xlfn.NORM.S.DIST(P386,0)</f>
        <v>0.28503635848901171</v>
      </c>
      <c r="S386" s="237" t="str">
        <f>IF(AND(Q386&gt;=$S$2,Q386&lt;=$T$2),R386,"")</f>
        <v/>
      </c>
    </row>
    <row r="387" spans="16:19" ht="15.75" x14ac:dyDescent="0.25">
      <c r="P387">
        <f>P386+0.01</f>
        <v>0.82999999999998086</v>
      </c>
      <c r="Q387">
        <f>P387*$R$1+$Q$1</f>
        <v>5.0927968210662389</v>
      </c>
      <c r="R387" s="238">
        <f>_xlfn.NORM.S.DIST(P387,0)</f>
        <v>0.28269448205458475</v>
      </c>
      <c r="S387" s="237" t="str">
        <f>IF(AND(Q387&gt;=$S$2,Q387&lt;=$T$2),R387,"")</f>
        <v/>
      </c>
    </row>
    <row r="388" spans="16:19" ht="15.75" x14ac:dyDescent="0.25">
      <c r="P388">
        <f>P387+0.01</f>
        <v>0.83999999999998087</v>
      </c>
      <c r="Q388">
        <f>P388*$R$1+$Q$1</f>
        <v>5.0939148550549893</v>
      </c>
      <c r="R388" s="238">
        <f>_xlfn.NORM.S.DIST(P388,0)</f>
        <v>0.28034381083962506</v>
      </c>
      <c r="S388" s="237" t="str">
        <f>IF(AND(Q388&gt;=$S$2,Q388&lt;=$T$2),R388,"")</f>
        <v/>
      </c>
    </row>
    <row r="389" spans="16:19" ht="15.75" x14ac:dyDescent="0.25">
      <c r="P389">
        <f>P388+0.01</f>
        <v>0.84999999999998088</v>
      </c>
      <c r="Q389">
        <f>P389*$R$1+$Q$1</f>
        <v>5.0950328890437389</v>
      </c>
      <c r="R389" s="238">
        <f>_xlfn.NORM.S.DIST(P389,0)</f>
        <v>0.27798488613100097</v>
      </c>
      <c r="S389" s="237" t="str">
        <f>IF(AND(Q389&gt;=$S$2,Q389&lt;=$T$2),R389,"")</f>
        <v/>
      </c>
    </row>
    <row r="390" spans="16:19" ht="15.75" x14ac:dyDescent="0.25">
      <c r="P390">
        <f>P389+0.01</f>
        <v>0.85999999999998089</v>
      </c>
      <c r="Q390">
        <f>P390*$R$1+$Q$1</f>
        <v>5.0961509230324884</v>
      </c>
      <c r="R390" s="238">
        <f>_xlfn.NORM.S.DIST(P390,0)</f>
        <v>0.27561824715346123</v>
      </c>
      <c r="S390" s="237" t="str">
        <f>IF(AND(Q390&gt;=$S$2,Q390&lt;=$T$2),R390,"")</f>
        <v/>
      </c>
    </row>
    <row r="391" spans="16:19" ht="15.75" x14ac:dyDescent="0.25">
      <c r="P391">
        <f>P390+0.01</f>
        <v>0.8699999999999809</v>
      </c>
      <c r="Q391">
        <f>P391*$R$1+$Q$1</f>
        <v>5.0972689570212388</v>
      </c>
      <c r="R391" s="238">
        <f>_xlfn.NORM.S.DIST(P391,0)</f>
        <v>0.27324443087222078</v>
      </c>
      <c r="S391" s="237" t="str">
        <f>IF(AND(Q391&gt;=$S$2,Q391&lt;=$T$2),R391,"")</f>
        <v/>
      </c>
    </row>
    <row r="392" spans="16:19" ht="15.75" x14ac:dyDescent="0.25">
      <c r="P392">
        <f>P391+0.01</f>
        <v>0.87999999999998091</v>
      </c>
      <c r="Q392">
        <f>P392*$R$1+$Q$1</f>
        <v>5.0983869910099884</v>
      </c>
      <c r="R392" s="238">
        <f>_xlfn.NORM.S.DIST(P392,0)</f>
        <v>0.2708639717983426</v>
      </c>
      <c r="S392" s="237" t="str">
        <f>IF(AND(Q392&gt;=$S$2,Q392&lt;=$T$2),R392,"")</f>
        <v/>
      </c>
    </row>
    <row r="393" spans="16:19" ht="15.75" x14ac:dyDescent="0.25">
      <c r="P393">
        <f>P392+0.01</f>
        <v>0.88999999999998092</v>
      </c>
      <c r="Q393">
        <f>P393*$R$1+$Q$1</f>
        <v>5.0995050249987388</v>
      </c>
      <c r="R393" s="238">
        <f>_xlfn.NORM.S.DIST(P393,0)</f>
        <v>0.26847740179700696</v>
      </c>
      <c r="S393" s="237" t="str">
        <f>IF(AND(Q393&gt;=$S$2,Q393&lt;=$T$2),R393,"")</f>
        <v/>
      </c>
    </row>
    <row r="394" spans="16:19" ht="15.75" x14ac:dyDescent="0.25">
      <c r="P394">
        <f>P393+0.01</f>
        <v>0.89999999999998093</v>
      </c>
      <c r="Q394">
        <f>P394*$R$1+$Q$1</f>
        <v>5.1006230589874884</v>
      </c>
      <c r="R394" s="238">
        <f>_xlfn.NORM.S.DIST(P394,0)</f>
        <v>0.26608524989875937</v>
      </c>
      <c r="S394" s="237" t="str">
        <f>IF(AND(Q394&gt;=$S$2,Q394&lt;=$T$2),R394,"")</f>
        <v/>
      </c>
    </row>
    <row r="395" spans="16:19" ht="15.75" x14ac:dyDescent="0.25">
      <c r="P395">
        <f>P394+0.01</f>
        <v>0.90999999999998094</v>
      </c>
      <c r="Q395">
        <f>P395*$R$1+$Q$1</f>
        <v>5.1017410929762379</v>
      </c>
      <c r="R395" s="238">
        <f>_xlfn.NORM.S.DIST(P395,0)</f>
        <v>0.26368804211382274</v>
      </c>
      <c r="S395" s="237" t="str">
        <f>IF(AND(Q395&gt;=$S$2,Q395&lt;=$T$2),R395,"")</f>
        <v/>
      </c>
    </row>
    <row r="396" spans="16:19" ht="15.75" x14ac:dyDescent="0.25">
      <c r="P396">
        <f>P395+0.01</f>
        <v>0.91999999999998094</v>
      </c>
      <c r="Q396">
        <f>P396*$R$1+$Q$1</f>
        <v>5.1028591269649883</v>
      </c>
      <c r="R396" s="238">
        <f>_xlfn.NORM.S.DIST(P396,0)</f>
        <v>0.26128630124955771</v>
      </c>
      <c r="S396" s="237" t="str">
        <f>IF(AND(Q396&gt;=$S$2,Q396&lt;=$T$2),R396,"")</f>
        <v/>
      </c>
    </row>
    <row r="397" spans="16:19" ht="15.75" x14ac:dyDescent="0.25">
      <c r="P397">
        <f>P396+0.01</f>
        <v>0.92999999999998095</v>
      </c>
      <c r="Q397">
        <f>P397*$R$1+$Q$1</f>
        <v>5.1039771609537379</v>
      </c>
      <c r="R397" s="238">
        <f>_xlfn.NORM.S.DIST(P397,0)</f>
        <v>0.2588805467311534</v>
      </c>
      <c r="S397" s="237" t="str">
        <f>IF(AND(Q397&gt;=$S$2,Q397&lt;=$T$2),R397,"")</f>
        <v/>
      </c>
    </row>
    <row r="398" spans="16:19" ht="15.75" x14ac:dyDescent="0.25">
      <c r="P398">
        <f>P397+0.01</f>
        <v>0.93999999999998096</v>
      </c>
      <c r="Q398">
        <f>P398*$R$1+$Q$1</f>
        <v>5.1050951949424883</v>
      </c>
      <c r="R398" s="238">
        <f>_xlfn.NORM.S.DIST(P398,0)</f>
        <v>0.25647129442562494</v>
      </c>
      <c r="S398" s="237" t="str">
        <f>IF(AND(Q398&gt;=$S$2,Q398&lt;=$T$2),R398,"")</f>
        <v/>
      </c>
    </row>
    <row r="399" spans="16:19" ht="15.75" x14ac:dyDescent="0.25">
      <c r="P399">
        <f>P398+0.01</f>
        <v>0.94999999999998097</v>
      </c>
      <c r="Q399">
        <f>P399*$R$1+$Q$1</f>
        <v>5.1062132289312379</v>
      </c>
      <c r="R399" s="238">
        <f>_xlfn.NORM.S.DIST(P399,0)</f>
        <v>0.25405905646919358</v>
      </c>
      <c r="S399" s="237" t="str">
        <f>IF(AND(Q399&gt;=$S$2,Q399&lt;=$T$2),R399,"")</f>
        <v/>
      </c>
    </row>
    <row r="400" spans="16:19" ht="15.75" x14ac:dyDescent="0.25">
      <c r="P400">
        <f>P399+0.01</f>
        <v>0.95999999999998098</v>
      </c>
      <c r="Q400">
        <f>P400*$R$1+$Q$1</f>
        <v>5.1073312629199874</v>
      </c>
      <c r="R400" s="238">
        <f>_xlfn.NORM.S.DIST(P400,0)</f>
        <v>0.25164434109812167</v>
      </c>
      <c r="S400" s="237" t="str">
        <f>IF(AND(Q400&gt;=$S$2,Q400&lt;=$T$2),R400,"")</f>
        <v/>
      </c>
    </row>
    <row r="401" spans="16:19" ht="15.75" x14ac:dyDescent="0.25">
      <c r="P401">
        <f>P400+0.01</f>
        <v>0.96999999999998099</v>
      </c>
      <c r="Q401">
        <f>P401*$R$1+$Q$1</f>
        <v>5.1084492969087378</v>
      </c>
      <c r="R401" s="238">
        <f>_xlfn.NORM.S.DIST(P401,0)</f>
        <v>0.24922765248307049</v>
      </c>
      <c r="S401" s="237" t="str">
        <f>IF(AND(Q401&gt;=$S$2,Q401&lt;=$T$2),R401,"")</f>
        <v/>
      </c>
    </row>
    <row r="402" spans="16:19" ht="15.75" x14ac:dyDescent="0.25">
      <c r="P402">
        <f>P401+0.01</f>
        <v>0.979999999999981</v>
      </c>
      <c r="Q402">
        <f>P402*$R$1+$Q$1</f>
        <v>5.1095673308974874</v>
      </c>
      <c r="R402" s="238">
        <f>_xlfn.NORM.S.DIST(P402,0)</f>
        <v>0.24680949056704735</v>
      </c>
      <c r="S402" s="237" t="str">
        <f>IF(AND(Q402&gt;=$S$2,Q402&lt;=$T$2),R402,"")</f>
        <v/>
      </c>
    </row>
    <row r="403" spans="16:19" ht="15.75" x14ac:dyDescent="0.25">
      <c r="P403">
        <f>P402+0.01</f>
        <v>0.98999999999998101</v>
      </c>
      <c r="Q403">
        <f>P403*$R$1+$Q$1</f>
        <v>5.1106853648862378</v>
      </c>
      <c r="R403" s="238">
        <f>_xlfn.NORM.S.DIST(P403,0)</f>
        <v>0.24439035090700417</v>
      </c>
      <c r="S403" s="237" t="str">
        <f>IF(AND(Q403&gt;=$S$2,Q403&lt;=$T$2),R403,"")</f>
        <v/>
      </c>
    </row>
    <row r="404" spans="16:19" ht="15.75" x14ac:dyDescent="0.25">
      <c r="P404">
        <f>P403+0.01</f>
        <v>0.99999999999998102</v>
      </c>
      <c r="Q404">
        <f>P404*$R$1+$Q$1</f>
        <v>5.1118033988749874</v>
      </c>
      <c r="R404" s="238">
        <f>_xlfn.NORM.S.DIST(P404,0)</f>
        <v>0.24197072451914797</v>
      </c>
      <c r="S404" s="237" t="str">
        <f>IF(AND(Q404&gt;=$S$2,Q404&lt;=$T$2),R404,"")</f>
        <v/>
      </c>
    </row>
    <row r="405" spans="16:19" ht="15.75" x14ac:dyDescent="0.25">
      <c r="P405">
        <f>P404+0.01</f>
        <v>1.0099999999999809</v>
      </c>
      <c r="Q405">
        <f>P405*$R$1+$Q$1</f>
        <v>5.1129214328637369</v>
      </c>
      <c r="R405" s="238">
        <f>_xlfn.NORM.S.DIST(P405,0)</f>
        <v>0.239551097728018</v>
      </c>
      <c r="S405" s="237" t="str">
        <f>IF(AND(Q405&gt;=$S$2,Q405&lt;=$T$2),R405,"")</f>
        <v/>
      </c>
    </row>
    <row r="406" spans="16:19" ht="15.75" x14ac:dyDescent="0.25">
      <c r="P406">
        <f>P405+0.01</f>
        <v>1.0199999999999809</v>
      </c>
      <c r="Q406">
        <f>P406*$R$1+$Q$1</f>
        <v>5.1140394668524873</v>
      </c>
      <c r="R406" s="238">
        <f>_xlfn.NORM.S.DIST(P406,0)</f>
        <v>0.2371319520193842</v>
      </c>
      <c r="S406" s="237" t="str">
        <f>IF(AND(Q406&gt;=$S$2,Q406&lt;=$T$2),R406,"")</f>
        <v/>
      </c>
    </row>
    <row r="407" spans="16:19" ht="15.75" x14ac:dyDescent="0.25">
      <c r="P407">
        <f>P406+0.01</f>
        <v>1.0299999999999809</v>
      </c>
      <c r="Q407">
        <f>P407*$R$1+$Q$1</f>
        <v>5.1151575008412369</v>
      </c>
      <c r="R407" s="238">
        <f>_xlfn.NORM.S.DIST(P407,0)</f>
        <v>0.23471376389701643</v>
      </c>
      <c r="S407" s="237" t="str">
        <f>IF(AND(Q407&gt;=$S$2,Q407&lt;=$T$2),R407,"")</f>
        <v/>
      </c>
    </row>
    <row r="408" spans="16:19" ht="15.75" x14ac:dyDescent="0.25">
      <c r="P408">
        <f>P407+0.01</f>
        <v>1.0399999999999809</v>
      </c>
      <c r="Q408">
        <f>P408*$R$1+$Q$1</f>
        <v>5.1162755348299873</v>
      </c>
      <c r="R408" s="238">
        <f>_xlfn.NORM.S.DIST(P408,0)</f>
        <v>0.23229700474337078</v>
      </c>
      <c r="S408" s="237" t="str">
        <f>IF(AND(Q408&gt;=$S$2,Q408&lt;=$T$2),R408,"")</f>
        <v/>
      </c>
    </row>
    <row r="409" spans="16:19" ht="15.75" x14ac:dyDescent="0.25">
      <c r="P409">
        <f>P408+0.01</f>
        <v>1.0499999999999809</v>
      </c>
      <c r="Q409">
        <f>P409*$R$1+$Q$1</f>
        <v>5.1173935688187369</v>
      </c>
      <c r="R409" s="238">
        <f>_xlfn.NORM.S.DIST(P409,0)</f>
        <v>0.22988214068423762</v>
      </c>
      <c r="S409" s="237" t="str">
        <f>IF(AND(Q409&gt;=$S$2,Q409&lt;=$T$2),R409,"")</f>
        <v/>
      </c>
    </row>
    <row r="410" spans="16:19" ht="15.75" x14ac:dyDescent="0.25">
      <c r="P410">
        <f>P409+0.01</f>
        <v>1.059999999999981</v>
      </c>
      <c r="Q410">
        <f>P410*$R$1+$Q$1</f>
        <v>5.1185116028074864</v>
      </c>
      <c r="R410" s="238">
        <f>_xlfn.NORM.S.DIST(P410,0)</f>
        <v>0.22746963245739049</v>
      </c>
      <c r="S410" s="237" t="str">
        <f>IF(AND(Q410&gt;=$S$2,Q410&lt;=$T$2),R410,"")</f>
        <v/>
      </c>
    </row>
    <row r="411" spans="16:19" ht="15.75" x14ac:dyDescent="0.25">
      <c r="P411">
        <f>P410+0.01</f>
        <v>1.069999999999981</v>
      </c>
      <c r="Q411">
        <f>P411*$R$1+$Q$1</f>
        <v>5.1196296367962368</v>
      </c>
      <c r="R411" s="238">
        <f>_xlfn.NORM.S.DIST(P411,0)</f>
        <v>0.22505993528527427</v>
      </c>
      <c r="S411" s="237" t="str">
        <f>IF(AND(Q411&gt;=$S$2,Q411&lt;=$T$2),R411,"")</f>
        <v/>
      </c>
    </row>
    <row r="412" spans="16:19" ht="15.75" x14ac:dyDescent="0.25">
      <c r="P412">
        <f>P411+0.01</f>
        <v>1.079999999999981</v>
      </c>
      <c r="Q412">
        <f>P412*$R$1+$Q$1</f>
        <v>5.1207476707849864</v>
      </c>
      <c r="R412" s="238">
        <f>_xlfn.NORM.S.DIST(P412,0)</f>
        <v>0.22265349875176574</v>
      </c>
      <c r="S412" s="237" t="str">
        <f>IF(AND(Q412&gt;=$S$2,Q412&lt;=$T$2),R412,"")</f>
        <v/>
      </c>
    </row>
    <row r="413" spans="16:19" ht="15.75" x14ac:dyDescent="0.25">
      <c r="P413">
        <f>P412+0.01</f>
        <v>1.089999999999981</v>
      </c>
      <c r="Q413">
        <f>P413*$R$1+$Q$1</f>
        <v>5.1218657047737368</v>
      </c>
      <c r="R413" s="238">
        <f>_xlfn.NORM.S.DIST(P413,0)</f>
        <v>0.22025076668303786</v>
      </c>
      <c r="S413" s="237" t="str">
        <f>IF(AND(Q413&gt;=$S$2,Q413&lt;=$T$2),R413,"")</f>
        <v/>
      </c>
    </row>
    <row r="414" spans="16:19" ht="15.75" x14ac:dyDescent="0.25">
      <c r="P414">
        <f>P413+0.01</f>
        <v>1.099999999999981</v>
      </c>
      <c r="Q414">
        <f>P414*$R$1+$Q$1</f>
        <v>5.1229837387624864</v>
      </c>
      <c r="R414" s="238">
        <f>_xlfn.NORM.S.DIST(P414,0)</f>
        <v>0.21785217703255511</v>
      </c>
      <c r="S414" s="237" t="str">
        <f>IF(AND(Q414&gt;=$S$2,Q414&lt;=$T$2),R414,"")</f>
        <v/>
      </c>
    </row>
    <row r="415" spans="16:19" ht="15.75" x14ac:dyDescent="0.25">
      <c r="P415">
        <f>P414+0.01</f>
        <v>1.109999999999981</v>
      </c>
      <c r="Q415">
        <f>P415*$R$1+$Q$1</f>
        <v>5.1241017727512359</v>
      </c>
      <c r="R415" s="238">
        <f>_xlfn.NORM.S.DIST(P415,0)</f>
        <v>0.21545816177022425</v>
      </c>
      <c r="S415" s="237" t="str">
        <f>IF(AND(Q415&gt;=$S$2,Q415&lt;=$T$2),R415,"")</f>
        <v/>
      </c>
    </row>
    <row r="416" spans="16:19" ht="15.75" x14ac:dyDescent="0.25">
      <c r="P416">
        <f>P415+0.01</f>
        <v>1.119999999999981</v>
      </c>
      <c r="Q416">
        <f>P416*$R$1+$Q$1</f>
        <v>5.1252198067399863</v>
      </c>
      <c r="R416" s="238">
        <f>_xlfn.NORM.S.DIST(P416,0)</f>
        <v>0.21306914677572242</v>
      </c>
      <c r="S416" s="237" t="str">
        <f>IF(AND(Q416&gt;=$S$2,Q416&lt;=$T$2),R416,"")</f>
        <v/>
      </c>
    </row>
    <row r="417" spans="16:19" ht="15.75" x14ac:dyDescent="0.25">
      <c r="P417">
        <f>P416+0.01</f>
        <v>1.129999999999981</v>
      </c>
      <c r="Q417">
        <f>P417*$R$1+$Q$1</f>
        <v>5.1263378407287359</v>
      </c>
      <c r="R417" s="238">
        <f>_xlfn.NORM.S.DIST(P417,0)</f>
        <v>0.2106855517360198</v>
      </c>
      <c r="S417" s="237" t="str">
        <f>IF(AND(Q417&gt;=$S$2,Q417&lt;=$T$2),R417,"")</f>
        <v/>
      </c>
    </row>
    <row r="418" spans="16:19" ht="15.75" x14ac:dyDescent="0.25">
      <c r="P418">
        <f>P417+0.01</f>
        <v>1.139999999999981</v>
      </c>
      <c r="Q418">
        <f>P418*$R$1+$Q$1</f>
        <v>5.1274558747174863</v>
      </c>
      <c r="R418" s="238">
        <f>_xlfn.NORM.S.DIST(P418,0)</f>
        <v>0.20830779004711286</v>
      </c>
      <c r="S418" s="237" t="str">
        <f>IF(AND(Q418&gt;=$S$2,Q418&lt;=$T$2),R418,"")</f>
        <v/>
      </c>
    </row>
    <row r="419" spans="16:19" ht="15.75" x14ac:dyDescent="0.25">
      <c r="P419">
        <f>P418+0.01</f>
        <v>1.149999999999981</v>
      </c>
      <c r="Q419">
        <f>P419*$R$1+$Q$1</f>
        <v>5.1285739087062359</v>
      </c>
      <c r="R419" s="238">
        <f>_xlfn.NORM.S.DIST(P419,0)</f>
        <v>0.20593626871997925</v>
      </c>
      <c r="S419" s="237" t="str">
        <f>IF(AND(Q419&gt;=$S$2,Q419&lt;=$T$2),R419,"")</f>
        <v/>
      </c>
    </row>
    <row r="420" spans="16:19" ht="15.75" x14ac:dyDescent="0.25">
      <c r="P420">
        <f>P419+0.01</f>
        <v>1.159999999999981</v>
      </c>
      <c r="Q420">
        <f>P420*$R$1+$Q$1</f>
        <v>5.1296919426949854</v>
      </c>
      <c r="R420" s="238">
        <f>_xlfn.NORM.S.DIST(P420,0)</f>
        <v>0.2035713882907639</v>
      </c>
      <c r="S420" s="237" t="str">
        <f>IF(AND(Q420&gt;=$S$2,Q420&lt;=$T$2),R420,"")</f>
        <v/>
      </c>
    </row>
    <row r="421" spans="16:19" ht="15.75" x14ac:dyDescent="0.25">
      <c r="P421">
        <f>P420+0.01</f>
        <v>1.1699999999999811</v>
      </c>
      <c r="Q421">
        <f>P421*$R$1+$Q$1</f>
        <v>5.1308099766837358</v>
      </c>
      <c r="R421" s="238">
        <f>_xlfn.NORM.S.DIST(P421,0)</f>
        <v>0.20121354273520184</v>
      </c>
      <c r="S421" s="237" t="str">
        <f>IF(AND(Q421&gt;=$S$2,Q421&lt;=$T$2),R421,"")</f>
        <v/>
      </c>
    </row>
    <row r="422" spans="16:19" ht="15.75" x14ac:dyDescent="0.25">
      <c r="P422">
        <f>P421+0.01</f>
        <v>1.1799999999999811</v>
      </c>
      <c r="Q422">
        <f>P422*$R$1+$Q$1</f>
        <v>5.1319280106724854</v>
      </c>
      <c r="R422" s="238">
        <f>_xlfn.NORM.S.DIST(P422,0)</f>
        <v>0.19886311938728035</v>
      </c>
      <c r="S422" s="237" t="str">
        <f>IF(AND(Q422&gt;=$S$2,Q422&lt;=$T$2),R422,"")</f>
        <v/>
      </c>
    </row>
    <row r="423" spans="16:19" ht="15.75" x14ac:dyDescent="0.25">
      <c r="P423">
        <f>P422+0.01</f>
        <v>1.1899999999999811</v>
      </c>
      <c r="Q423">
        <f>P423*$R$1+$Q$1</f>
        <v>5.1330460446612349</v>
      </c>
      <c r="R423" s="238">
        <f>_xlfn.NORM.S.DIST(P423,0)</f>
        <v>0.19652049886214093</v>
      </c>
      <c r="S423" s="237" t="str">
        <f>IF(AND(Q423&gt;=$S$2,Q423&lt;=$T$2),R423,"")</f>
        <v/>
      </c>
    </row>
    <row r="424" spans="16:19" ht="15.75" x14ac:dyDescent="0.25">
      <c r="P424">
        <f>P423+0.01</f>
        <v>1.1999999999999811</v>
      </c>
      <c r="Q424">
        <f>P424*$R$1+$Q$1</f>
        <v>5.1341640786499854</v>
      </c>
      <c r="R424" s="238">
        <f>_xlfn.NORM.S.DIST(P424,0)</f>
        <v>0.19418605498321734</v>
      </c>
      <c r="S424" s="237" t="str">
        <f>IF(AND(Q424&gt;=$S$2,Q424&lt;=$T$2),R424,"")</f>
        <v/>
      </c>
    </row>
    <row r="425" spans="16:19" ht="15.75" x14ac:dyDescent="0.25">
      <c r="P425">
        <f>P424+0.01</f>
        <v>1.2099999999999811</v>
      </c>
      <c r="Q425">
        <f>P425*$R$1+$Q$1</f>
        <v>5.1352821126387349</v>
      </c>
      <c r="R425" s="238">
        <f>_xlfn.NORM.S.DIST(P425,0)</f>
        <v>0.19186015471360376</v>
      </c>
      <c r="S425" s="237" t="str">
        <f>IF(AND(Q425&gt;=$S$2,Q425&lt;=$T$2),R425,"")</f>
        <v/>
      </c>
    </row>
    <row r="426" spans="16:19" ht="15.75" x14ac:dyDescent="0.25">
      <c r="P426">
        <f>P425+0.01</f>
        <v>1.2199999999999811</v>
      </c>
      <c r="Q426">
        <f>P426*$R$1+$Q$1</f>
        <v>5.1364001466274853</v>
      </c>
      <c r="R426" s="238">
        <f>_xlfn.NORM.S.DIST(P426,0)</f>
        <v>0.1895431580916446</v>
      </c>
      <c r="S426" s="237" t="str">
        <f>IF(AND(Q426&gt;=$S$2,Q426&lt;=$T$2),R426,"")</f>
        <v/>
      </c>
    </row>
    <row r="427" spans="16:19" ht="15.75" x14ac:dyDescent="0.25">
      <c r="P427">
        <f>P426+0.01</f>
        <v>1.2299999999999811</v>
      </c>
      <c r="Q427">
        <f>P427*$R$1+$Q$1</f>
        <v>5.1375181806162349</v>
      </c>
      <c r="R427" s="238">
        <f>_xlfn.NORM.S.DIST(P427,0)</f>
        <v>0.18723541817073389</v>
      </c>
      <c r="S427" s="237" t="str">
        <f>IF(AND(Q427&gt;=$S$2,Q427&lt;=$T$2),R427,"")</f>
        <v/>
      </c>
    </row>
    <row r="428" spans="16:19" ht="15.75" x14ac:dyDescent="0.25">
      <c r="P428">
        <f>P427+0.01</f>
        <v>1.2399999999999811</v>
      </c>
      <c r="Q428">
        <f>P428*$R$1+$Q$1</f>
        <v>5.1386362146049844</v>
      </c>
      <c r="R428" s="238">
        <f>_xlfn.NORM.S.DIST(P428,0)</f>
        <v>0.18493728096330964</v>
      </c>
      <c r="S428" s="237" t="str">
        <f>IF(AND(Q428&gt;=$S$2,Q428&lt;=$T$2),R428,"")</f>
        <v/>
      </c>
    </row>
    <row r="429" spans="16:19" ht="15.75" x14ac:dyDescent="0.25">
      <c r="P429">
        <f>P428+0.01</f>
        <v>1.2499999999999811</v>
      </c>
      <c r="Q429">
        <f>P429*$R$1+$Q$1</f>
        <v>5.1397542485937349</v>
      </c>
      <c r="R429" s="238">
        <f>_xlfn.NORM.S.DIST(P429,0)</f>
        <v>0.18264908538902622</v>
      </c>
      <c r="S429" s="237" t="str">
        <f>IF(AND(Q429&gt;=$S$2,Q429&lt;=$T$2),R429,"")</f>
        <v/>
      </c>
    </row>
    <row r="430" spans="16:19" ht="15.75" x14ac:dyDescent="0.25">
      <c r="P430">
        <f>P429+0.01</f>
        <v>1.2599999999999811</v>
      </c>
      <c r="Q430">
        <f>P430*$R$1+$Q$1</f>
        <v>5.1408722825824844</v>
      </c>
      <c r="R430" s="238">
        <f>_xlfn.NORM.S.DIST(P430,0)</f>
        <v>0.18037116322708463</v>
      </c>
      <c r="S430" s="237" t="str">
        <f>IF(AND(Q430&gt;=$S$2,Q430&lt;=$T$2),R430,"")</f>
        <v/>
      </c>
    </row>
    <row r="431" spans="16:19" ht="15.75" x14ac:dyDescent="0.25">
      <c r="P431">
        <f>P430+0.01</f>
        <v>1.2699999999999811</v>
      </c>
      <c r="Q431">
        <f>P431*$R$1+$Q$1</f>
        <v>5.1419903165712348</v>
      </c>
      <c r="R431" s="238">
        <f>_xlfn.NORM.S.DIST(P431,0)</f>
        <v>0.17810383907269786</v>
      </c>
      <c r="S431" s="237" t="str">
        <f>IF(AND(Q431&gt;=$S$2,Q431&lt;=$T$2),R431,"")</f>
        <v/>
      </c>
    </row>
    <row r="432" spans="16:19" ht="15.75" x14ac:dyDescent="0.25">
      <c r="P432">
        <f>P431+0.01</f>
        <v>1.2799999999999812</v>
      </c>
      <c r="Q432">
        <f>P432*$R$1+$Q$1</f>
        <v>5.1431083505599844</v>
      </c>
      <c r="R432" s="238">
        <f>_xlfn.NORM.S.DIST(P432,0)</f>
        <v>0.17584743029766661</v>
      </c>
      <c r="S432" s="237" t="str">
        <f>IF(AND(Q432&gt;=$S$2,Q432&lt;=$T$2),R432,"")</f>
        <v/>
      </c>
    </row>
    <row r="433" spans="16:19" ht="15.75" x14ac:dyDescent="0.25">
      <c r="P433">
        <f>P432+0.01</f>
        <v>1.2899999999999812</v>
      </c>
      <c r="Q433">
        <f>P433*$R$1+$Q$1</f>
        <v>5.1442263845487339</v>
      </c>
      <c r="R433" s="238">
        <f>_xlfn.NORM.S.DIST(P433,0)</f>
        <v>0.17360224701503721</v>
      </c>
      <c r="S433" s="237" t="str">
        <f>IF(AND(Q433&gt;=$S$2,Q433&lt;=$T$2),R433,"")</f>
        <v/>
      </c>
    </row>
    <row r="434" spans="16:19" ht="15.75" x14ac:dyDescent="0.25">
      <c r="P434">
        <f>P433+0.01</f>
        <v>1.2999999999999812</v>
      </c>
      <c r="Q434">
        <f>P434*$R$1+$Q$1</f>
        <v>5.1453444185374844</v>
      </c>
      <c r="R434" s="238">
        <f>_xlfn.NORM.S.DIST(P434,0)</f>
        <v>0.17136859204781155</v>
      </c>
      <c r="S434" s="237" t="str">
        <f>IF(AND(Q434&gt;=$S$2,Q434&lt;=$T$2),R434,"")</f>
        <v/>
      </c>
    </row>
    <row r="435" spans="16:19" ht="15.75" x14ac:dyDescent="0.25">
      <c r="P435">
        <f>P434+0.01</f>
        <v>1.3099999999999812</v>
      </c>
      <c r="Q435">
        <f>P435*$R$1+$Q$1</f>
        <v>5.1464624525262339</v>
      </c>
      <c r="R435" s="238">
        <f>_xlfn.NORM.S.DIST(P435,0)</f>
        <v>0.16914676090167657</v>
      </c>
      <c r="S435" s="237" t="str">
        <f>IF(AND(Q435&gt;=$S$2,Q435&lt;=$T$2),R435,"")</f>
        <v/>
      </c>
    </row>
    <row r="436" spans="16:19" ht="15.75" x14ac:dyDescent="0.25">
      <c r="P436">
        <f>P435+0.01</f>
        <v>1.3199999999999812</v>
      </c>
      <c r="Q436">
        <f>P436*$R$1+$Q$1</f>
        <v>5.1475804865149843</v>
      </c>
      <c r="R436" s="238">
        <f>_xlfn.NORM.S.DIST(P436,0)</f>
        <v>0.16693704174171795</v>
      </c>
      <c r="S436" s="237" t="str">
        <f>IF(AND(Q436&gt;=$S$2,Q436&lt;=$T$2),R436,"")</f>
        <v/>
      </c>
    </row>
    <row r="437" spans="16:19" ht="15.75" x14ac:dyDescent="0.25">
      <c r="P437">
        <f>P436+0.01</f>
        <v>1.3299999999999812</v>
      </c>
      <c r="Q437">
        <f>P437*$R$1+$Q$1</f>
        <v>5.1486985205037339</v>
      </c>
      <c r="R437" s="238">
        <f>_xlfn.NORM.S.DIST(P437,0)</f>
        <v>0.16473971537308094</v>
      </c>
      <c r="S437" s="237" t="str">
        <f>IF(AND(Q437&gt;=$S$2,Q437&lt;=$T$2),R437,"")</f>
        <v/>
      </c>
    </row>
    <row r="438" spans="16:19" ht="15.75" x14ac:dyDescent="0.25">
      <c r="P438">
        <f>P437+0.01</f>
        <v>1.3399999999999812</v>
      </c>
      <c r="Q438">
        <f>P438*$R$1+$Q$1</f>
        <v>5.1498165544924834</v>
      </c>
      <c r="R438" s="238">
        <f>_xlfn.NORM.S.DIST(P438,0)</f>
        <v>0.16255505522553826</v>
      </c>
      <c r="S438" s="237" t="str">
        <f>IF(AND(Q438&gt;=$S$2,Q438&lt;=$T$2),R438,"")</f>
        <v/>
      </c>
    </row>
    <row r="439" spans="16:19" ht="15.75" x14ac:dyDescent="0.25">
      <c r="P439">
        <f>P438+0.01</f>
        <v>1.3499999999999812</v>
      </c>
      <c r="Q439">
        <f>P439*$R$1+$Q$1</f>
        <v>5.1509345884812339</v>
      </c>
      <c r="R439" s="238">
        <f>_xlfn.NORM.S.DIST(P439,0)</f>
        <v>0.16038332734192368</v>
      </c>
      <c r="S439" s="237" t="str">
        <f>IF(AND(Q439&gt;=$S$2,Q439&lt;=$T$2),R439,"")</f>
        <v/>
      </c>
    </row>
    <row r="440" spans="16:19" ht="15.75" x14ac:dyDescent="0.25">
      <c r="P440">
        <f>P439+0.01</f>
        <v>1.3599999999999812</v>
      </c>
      <c r="Q440">
        <f>P440*$R$1+$Q$1</f>
        <v>5.1520526224699834</v>
      </c>
      <c r="R440" s="238">
        <f>_xlfn.NORM.S.DIST(P440,0)</f>
        <v>0.15822479037038711</v>
      </c>
      <c r="S440" s="237" t="str">
        <f>IF(AND(Q440&gt;=$S$2,Q440&lt;=$T$2),R440,"")</f>
        <v/>
      </c>
    </row>
    <row r="441" spans="16:19" ht="15.75" x14ac:dyDescent="0.25">
      <c r="P441">
        <f>P440+0.01</f>
        <v>1.3699999999999812</v>
      </c>
      <c r="Q441">
        <f>P441*$R$1+$Q$1</f>
        <v>5.1531706564587338</v>
      </c>
      <c r="R441" s="238">
        <f>_xlfn.NORM.S.DIST(P441,0)</f>
        <v>0.15607969556042486</v>
      </c>
      <c r="S441" s="237" t="str">
        <f>IF(AND(Q441&gt;=$S$2,Q441&lt;=$T$2),R441,"")</f>
        <v/>
      </c>
    </row>
    <row r="442" spans="16:19" ht="15.75" x14ac:dyDescent="0.25">
      <c r="P442">
        <f>P441+0.01</f>
        <v>1.3799999999999812</v>
      </c>
      <c r="Q442">
        <f>P442*$R$1+$Q$1</f>
        <v>5.1542886904474834</v>
      </c>
      <c r="R442" s="238">
        <f>_xlfn.NORM.S.DIST(P442,0)</f>
        <v>0.15394828676263769</v>
      </c>
      <c r="S442" s="237" t="str">
        <f>IF(AND(Q442&gt;=$S$2,Q442&lt;=$T$2),R442,"")</f>
        <v/>
      </c>
    </row>
    <row r="443" spans="16:19" ht="15.75" x14ac:dyDescent="0.25">
      <c r="P443">
        <f>P442+0.01</f>
        <v>1.3899999999999813</v>
      </c>
      <c r="Q443">
        <f>P443*$R$1+$Q$1</f>
        <v>5.1554067244362329</v>
      </c>
      <c r="R443" s="238">
        <f>_xlfn.NORM.S.DIST(P443,0)</f>
        <v>0.15183080043216562</v>
      </c>
      <c r="S443" s="237" t="str">
        <f>IF(AND(Q443&gt;=$S$2,Q443&lt;=$T$2),R443,"")</f>
        <v/>
      </c>
    </row>
    <row r="444" spans="16:19" ht="15.75" x14ac:dyDescent="0.25">
      <c r="P444">
        <f>P443+0.01</f>
        <v>1.3999999999999813</v>
      </c>
      <c r="Q444">
        <f>P444*$R$1+$Q$1</f>
        <v>5.1565247584249834</v>
      </c>
      <c r="R444" s="238">
        <f>_xlfn.NORM.S.DIST(P444,0)</f>
        <v>0.14972746563574879</v>
      </c>
      <c r="S444" s="237" t="str">
        <f>IF(AND(Q444&gt;=$S$2,Q444&lt;=$T$2),R444,"")</f>
        <v/>
      </c>
    </row>
    <row r="445" spans="16:19" ht="15.75" x14ac:dyDescent="0.25">
      <c r="P445">
        <f>P444+0.01</f>
        <v>1.4099999999999813</v>
      </c>
      <c r="Q445">
        <f>P445*$R$1+$Q$1</f>
        <v>5.1576427924137329</v>
      </c>
      <c r="R445" s="238">
        <f>_xlfn.NORM.S.DIST(P445,0)</f>
        <v>0.14763850406235962</v>
      </c>
      <c r="S445" s="237" t="str">
        <f>IF(AND(Q445&gt;=$S$2,Q445&lt;=$T$2),R445,"")</f>
        <v/>
      </c>
    </row>
    <row r="446" spans="16:19" ht="15.75" x14ac:dyDescent="0.25">
      <c r="P446">
        <f>P445+0.01</f>
        <v>1.4199999999999813</v>
      </c>
      <c r="Q446">
        <f>P446*$R$1+$Q$1</f>
        <v>5.1587608264024833</v>
      </c>
      <c r="R446" s="238">
        <f>_xlfn.NORM.S.DIST(P446,0)</f>
        <v>0.1455641300373515</v>
      </c>
      <c r="S446" s="237" t="str">
        <f>IF(AND(Q446&gt;=$S$2,Q446&lt;=$T$2),R446,"")</f>
        <v/>
      </c>
    </row>
    <row r="447" spans="16:19" ht="15.75" x14ac:dyDescent="0.25">
      <c r="P447">
        <f>P446+0.01</f>
        <v>1.4299999999999813</v>
      </c>
      <c r="Q447">
        <f>P447*$R$1+$Q$1</f>
        <v>5.1598788603912329</v>
      </c>
      <c r="R447" s="238">
        <f>_xlfn.NORM.S.DIST(P447,0)</f>
        <v>0.14350455054006625</v>
      </c>
      <c r="S447" s="237" t="str">
        <f>IF(AND(Q447&gt;=$S$2,Q447&lt;=$T$2),R447,"")</f>
        <v/>
      </c>
    </row>
    <row r="448" spans="16:19" ht="15.75" x14ac:dyDescent="0.25">
      <c r="P448">
        <f>P447+0.01</f>
        <v>1.4399999999999813</v>
      </c>
      <c r="Q448">
        <f>P448*$R$1+$Q$1</f>
        <v>5.1609968943799824</v>
      </c>
      <c r="R448" s="238">
        <f>_xlfn.NORM.S.DIST(P448,0)</f>
        <v>0.14145996522484261</v>
      </c>
      <c r="S448" s="237" t="str">
        <f>IF(AND(Q448&gt;=$S$2,Q448&lt;=$T$2),R448,"")</f>
        <v/>
      </c>
    </row>
    <row r="449" spans="16:19" ht="15.75" x14ac:dyDescent="0.25">
      <c r="P449">
        <f>P448+0.01</f>
        <v>1.4499999999999813</v>
      </c>
      <c r="Q449">
        <f>P449*$R$1+$Q$1</f>
        <v>5.1621149283687329</v>
      </c>
      <c r="R449" s="238">
        <f>_xlfn.NORM.S.DIST(P449,0)</f>
        <v>0.13943056644536403</v>
      </c>
      <c r="S449" s="237" t="str">
        <f>IF(AND(Q449&gt;=$S$2,Q449&lt;=$T$2),R449,"")</f>
        <v/>
      </c>
    </row>
    <row r="450" spans="16:19" ht="15.75" x14ac:dyDescent="0.25">
      <c r="P450">
        <f>P449+0.01</f>
        <v>1.4599999999999813</v>
      </c>
      <c r="Q450">
        <f>P450*$R$1+$Q$1</f>
        <v>5.1632329623574824</v>
      </c>
      <c r="R450" s="238">
        <f>_xlfn.NORM.S.DIST(P450,0)</f>
        <v>0.1374165392822855</v>
      </c>
      <c r="S450" s="237" t="str">
        <f>IF(AND(Q450&gt;=$S$2,Q450&lt;=$T$2),R450,"")</f>
        <v/>
      </c>
    </row>
    <row r="451" spans="16:19" ht="15.75" x14ac:dyDescent="0.25">
      <c r="P451">
        <f>P450+0.01</f>
        <v>1.4699999999999813</v>
      </c>
      <c r="Q451">
        <f>P451*$R$1+$Q$1</f>
        <v>5.1643509963462328</v>
      </c>
      <c r="R451" s="238">
        <f>_xlfn.NORM.S.DIST(P451,0)</f>
        <v>0.13541806157407499</v>
      </c>
      <c r="S451" s="237" t="str">
        <f>IF(AND(Q451&gt;=$S$2,Q451&lt;=$T$2),R451,"")</f>
        <v/>
      </c>
    </row>
    <row r="452" spans="16:19" ht="15.75" x14ac:dyDescent="0.25">
      <c r="P452">
        <f>P451+0.01</f>
        <v>1.4799999999999813</v>
      </c>
      <c r="Q452">
        <f>P452*$R$1+$Q$1</f>
        <v>5.1654690303349824</v>
      </c>
      <c r="R452" s="238">
        <f>_xlfn.NORM.S.DIST(P452,0)</f>
        <v>0.13343530395100597</v>
      </c>
      <c r="S452" s="237" t="str">
        <f>IF(AND(Q452&gt;=$S$2,Q452&lt;=$T$2),R452,"")</f>
        <v/>
      </c>
    </row>
    <row r="453" spans="16:19" ht="15.75" x14ac:dyDescent="0.25">
      <c r="P453">
        <f>P452+0.01</f>
        <v>1.4899999999999813</v>
      </c>
      <c r="Q453">
        <f>P453*$R$1+$Q$1</f>
        <v>5.1665870643237319</v>
      </c>
      <c r="R453" s="238">
        <f>_xlfn.NORM.S.DIST(P453,0)</f>
        <v>0.13146842987223467</v>
      </c>
      <c r="S453" s="237" t="str">
        <f>IF(AND(Q453&gt;=$S$2,Q453&lt;=$T$2),R453,"")</f>
        <v/>
      </c>
    </row>
    <row r="454" spans="16:19" ht="15.75" x14ac:dyDescent="0.25">
      <c r="P454">
        <f>P453+0.01</f>
        <v>1.4999999999999813</v>
      </c>
      <c r="Q454">
        <f>P454*$R$1+$Q$1</f>
        <v>5.1677050983124824</v>
      </c>
      <c r="R454" s="238">
        <f>_xlfn.NORM.S.DIST(P454,0)</f>
        <v>0.12951759566589535</v>
      </c>
      <c r="S454" s="237" t="str">
        <f>IF(AND(Q454&gt;=$S$2,Q454&lt;=$T$2),R454,"")</f>
        <v/>
      </c>
    </row>
    <row r="455" spans="16:19" ht="15.75" x14ac:dyDescent="0.25">
      <c r="P455">
        <f>P454+0.01</f>
        <v>1.5099999999999814</v>
      </c>
      <c r="Q455">
        <f>P455*$R$1+$Q$1</f>
        <v>5.1688231323012319</v>
      </c>
      <c r="R455" s="238">
        <f>_xlfn.NORM.S.DIST(P455,0)</f>
        <v>0.12758295057214547</v>
      </c>
      <c r="S455" s="237" t="str">
        <f>IF(AND(Q455&gt;=$S$2,Q455&lt;=$T$2),R455,"")</f>
        <v/>
      </c>
    </row>
    <row r="456" spans="16:19" ht="15.75" x14ac:dyDescent="0.25">
      <c r="P456">
        <f>P455+0.01</f>
        <v>1.5199999999999814</v>
      </c>
      <c r="Q456">
        <f>P456*$R$1+$Q$1</f>
        <v>5.1699411662899823</v>
      </c>
      <c r="R456" s="238">
        <f>_xlfn.NORM.S.DIST(P456,0)</f>
        <v>0.1256646367890917</v>
      </c>
      <c r="S456" s="237" t="str">
        <f>IF(AND(Q456&gt;=$S$2,Q456&lt;=$T$2),R456,"")</f>
        <v/>
      </c>
    </row>
    <row r="457" spans="16:19" ht="15.75" x14ac:dyDescent="0.25">
      <c r="P457">
        <f>P456+0.01</f>
        <v>1.5299999999999814</v>
      </c>
      <c r="Q457">
        <f>P457*$R$1+$Q$1</f>
        <v>5.1710592002787319</v>
      </c>
      <c r="R457" s="238">
        <f>_xlfn.NORM.S.DIST(P457,0)</f>
        <v>0.12376278952152665</v>
      </c>
      <c r="S457" s="237" t="str">
        <f>IF(AND(Q457&gt;=$S$2,Q457&lt;=$T$2),R457,"")</f>
        <v/>
      </c>
    </row>
    <row r="458" spans="16:19" ht="15.75" x14ac:dyDescent="0.25">
      <c r="P458">
        <f>P457+0.01</f>
        <v>1.5399999999999814</v>
      </c>
      <c r="Q458">
        <f>P458*$R$1+$Q$1</f>
        <v>5.1721772342674814</v>
      </c>
      <c r="R458" s="238">
        <f>_xlfn.NORM.S.DIST(P458,0)</f>
        <v>0.12187753703240528</v>
      </c>
      <c r="S458" s="237" t="str">
        <f>IF(AND(Q458&gt;=$S$2,Q458&lt;=$T$2),R458,"")</f>
        <v/>
      </c>
    </row>
    <row r="459" spans="16:19" ht="15.75" x14ac:dyDescent="0.25">
      <c r="P459">
        <f>P458+0.01</f>
        <v>1.5499999999999814</v>
      </c>
      <c r="Q459">
        <f>P459*$R$1+$Q$1</f>
        <v>5.1732952682562319</v>
      </c>
      <c r="R459" s="238">
        <f>_xlfn.NORM.S.DIST(P459,0)</f>
        <v>0.12000900069698908</v>
      </c>
      <c r="S459" s="237" t="str">
        <f>IF(AND(Q459&gt;=$S$2,Q459&lt;=$T$2),R459,"")</f>
        <v/>
      </c>
    </row>
    <row r="460" spans="16:19" ht="15.75" x14ac:dyDescent="0.25">
      <c r="P460">
        <f>P459+0.01</f>
        <v>1.5599999999999814</v>
      </c>
      <c r="Q460">
        <f>P460*$R$1+$Q$1</f>
        <v>5.1744133022449814</v>
      </c>
      <c r="R460" s="238">
        <f>_xlfn.NORM.S.DIST(P460,0)</f>
        <v>0.11815729505958571</v>
      </c>
      <c r="S460" s="237" t="str">
        <f>IF(AND(Q460&gt;=$S$2,Q460&lt;=$T$2),R460,"")</f>
        <v/>
      </c>
    </row>
    <row r="461" spans="16:19" ht="15.75" x14ac:dyDescent="0.25">
      <c r="P461">
        <f>P460+0.01</f>
        <v>1.5699999999999814</v>
      </c>
      <c r="Q461">
        <f>P461*$R$1+$Q$1</f>
        <v>5.1755313362337318</v>
      </c>
      <c r="R461" s="238">
        <f>_xlfn.NORM.S.DIST(P461,0)</f>
        <v>0.1163225278928105</v>
      </c>
      <c r="S461" s="237" t="str">
        <f>IF(AND(Q461&gt;=$S$2,Q461&lt;=$T$2),R461,"")</f>
        <v/>
      </c>
    </row>
    <row r="462" spans="16:19" ht="15.75" x14ac:dyDescent="0.25">
      <c r="P462">
        <f>P461+0.01</f>
        <v>1.5799999999999814</v>
      </c>
      <c r="Q462">
        <f>P462*$R$1+$Q$1</f>
        <v>5.1766493702224814</v>
      </c>
      <c r="R462" s="238">
        <f>_xlfn.NORM.S.DIST(P462,0)</f>
        <v>0.11450480025929574</v>
      </c>
      <c r="S462" s="237" t="str">
        <f>IF(AND(Q462&gt;=$S$2,Q462&lt;=$T$2),R462,"")</f>
        <v/>
      </c>
    </row>
    <row r="463" spans="16:19" ht="15.75" x14ac:dyDescent="0.25">
      <c r="P463">
        <f>P462+0.01</f>
        <v>1.5899999999999814</v>
      </c>
      <c r="Q463">
        <f>P463*$R$1+$Q$1</f>
        <v>5.1777674042112309</v>
      </c>
      <c r="R463" s="238">
        <f>_xlfn.NORM.S.DIST(P463,0)</f>
        <v>0.1127042065757739</v>
      </c>
      <c r="S463" s="237" t="str">
        <f>IF(AND(Q463&gt;=$S$2,Q463&lt;=$T$2),R463,"")</f>
        <v/>
      </c>
    </row>
    <row r="464" spans="16:19" ht="15.75" x14ac:dyDescent="0.25">
      <c r="P464">
        <f>P463+0.01</f>
        <v>1.5999999999999814</v>
      </c>
      <c r="Q464">
        <f>P464*$R$1+$Q$1</f>
        <v>5.1788854381999814</v>
      </c>
      <c r="R464" s="238">
        <f>_xlfn.NORM.S.DIST(P464,0)</f>
        <v>0.11092083467945886</v>
      </c>
      <c r="S464" s="237" t="str">
        <f>IF(AND(Q464&gt;=$S$2,Q464&lt;=$T$2),R464,"")</f>
        <v/>
      </c>
    </row>
    <row r="465" spans="16:19" ht="15.75" x14ac:dyDescent="0.25">
      <c r="P465">
        <f>P464+0.01</f>
        <v>1.6099999999999814</v>
      </c>
      <c r="Q465">
        <f>P465*$R$1+$Q$1</f>
        <v>5.1800034721887309</v>
      </c>
      <c r="R465" s="238">
        <f>_xlfn.NORM.S.DIST(P465,0)</f>
        <v>0.10915476589665063</v>
      </c>
      <c r="S465" s="237" t="str">
        <f>IF(AND(Q465&gt;=$S$2,Q465&lt;=$T$2),R465,"")</f>
        <v/>
      </c>
    </row>
    <row r="466" spans="16:19" ht="15.75" x14ac:dyDescent="0.25">
      <c r="P466">
        <f>P465+0.01</f>
        <v>1.6199999999999815</v>
      </c>
      <c r="Q466">
        <f>P466*$R$1+$Q$1</f>
        <v>5.1811215061774805</v>
      </c>
      <c r="R466" s="238">
        <f>_xlfn.NORM.S.DIST(P466,0)</f>
        <v>0.10740607511348704</v>
      </c>
      <c r="S466" s="237" t="str">
        <f>IF(AND(Q466&gt;=$S$2,Q466&lt;=$T$2),R466,"")</f>
        <v/>
      </c>
    </row>
    <row r="467" spans="16:19" ht="15.75" x14ac:dyDescent="0.25">
      <c r="P467">
        <f>P466+0.01</f>
        <v>1.6299999999999815</v>
      </c>
      <c r="Q467">
        <f>P467*$R$1+$Q$1</f>
        <v>5.1822395401662309</v>
      </c>
      <c r="R467" s="238">
        <f>_xlfn.NORM.S.DIST(P467,0)</f>
        <v>0.10567483084876682</v>
      </c>
      <c r="S467" s="237" t="str">
        <f>IF(AND(Q467&gt;=$S$2,Q467&lt;=$T$2),R467,"")</f>
        <v/>
      </c>
    </row>
    <row r="468" spans="16:19" ht="15.75" x14ac:dyDescent="0.25">
      <c r="P468">
        <f>P467+0.01</f>
        <v>1.6399999999999815</v>
      </c>
      <c r="Q468">
        <f>P468*$R$1+$Q$1</f>
        <v>5.1833575741549804</v>
      </c>
      <c r="R468" s="238">
        <f>_xlfn.NORM.S.DIST(P468,0)</f>
        <v>0.10396109532876735</v>
      </c>
      <c r="S468" s="237" t="str">
        <f>IF(AND(Q468&gt;=$S$2,Q468&lt;=$T$2),R468,"")</f>
        <v/>
      </c>
    </row>
    <row r="469" spans="16:19" ht="15.75" x14ac:dyDescent="0.25">
      <c r="P469">
        <f>P468+0.01</f>
        <v>1.6499999999999815</v>
      </c>
      <c r="Q469">
        <f>P469*$R$1+$Q$1</f>
        <v>5.1844756081437309</v>
      </c>
      <c r="R469" s="238">
        <f>_xlfn.NORM.S.DIST(P469,0)</f>
        <v>0.10226492456398113</v>
      </c>
      <c r="S469" s="237" t="str">
        <f>IF(AND(Q469&gt;=$S$2,Q469&lt;=$T$2),R469,"")</f>
        <v/>
      </c>
    </row>
    <row r="470" spans="16:19" ht="15.75" x14ac:dyDescent="0.25">
      <c r="P470">
        <f>P469+0.01</f>
        <v>1.6599999999999815</v>
      </c>
      <c r="Q470">
        <f>P470*$R$1+$Q$1</f>
        <v>5.1855936421324804</v>
      </c>
      <c r="R470" s="238">
        <f>_xlfn.NORM.S.DIST(P470,0)</f>
        <v>0.10058636842769365</v>
      </c>
      <c r="S470" s="237" t="str">
        <f>IF(AND(Q470&gt;=$S$2,Q470&lt;=$T$2),R470,"")</f>
        <v/>
      </c>
    </row>
    <row r="471" spans="16:19" ht="15.75" x14ac:dyDescent="0.25">
      <c r="P471">
        <f>P470+0.01</f>
        <v>1.6699999999999815</v>
      </c>
      <c r="Q471">
        <f>P471*$R$1+$Q$1</f>
        <v>5.18671167612123</v>
      </c>
      <c r="R471" s="238">
        <f>_xlfn.NORM.S.DIST(P471,0)</f>
        <v>9.8925470736326779E-2</v>
      </c>
      <c r="S471" s="237" t="str">
        <f>IF(AND(Q471&gt;=$S$2,Q471&lt;=$T$2),R471,"")</f>
        <v/>
      </c>
    </row>
    <row r="472" spans="16:19" ht="15.75" x14ac:dyDescent="0.25">
      <c r="P472">
        <f>P471+0.01</f>
        <v>1.6799999999999815</v>
      </c>
      <c r="Q472">
        <f>P472*$R$1+$Q$1</f>
        <v>5.1878297101099804</v>
      </c>
      <c r="R472" s="238">
        <f>_xlfn.NORM.S.DIST(P472,0)</f>
        <v>9.7282269331470522E-2</v>
      </c>
      <c r="S472" s="237" t="str">
        <f>IF(AND(Q472&gt;=$S$2,Q472&lt;=$T$2),R472,"")</f>
        <v/>
      </c>
    </row>
    <row r="473" spans="16:19" ht="15.75" x14ac:dyDescent="0.25">
      <c r="P473">
        <f>P472+0.01</f>
        <v>1.6899999999999815</v>
      </c>
      <c r="Q473">
        <f>P473*$R$1+$Q$1</f>
        <v>5.1889477440987299</v>
      </c>
      <c r="R473" s="238">
        <f>_xlfn.NORM.S.DIST(P473,0)</f>
        <v>9.5656796163526986E-2</v>
      </c>
      <c r="S473" s="237" t="str">
        <f>IF(AND(Q473&gt;=$S$2,Q473&lt;=$T$2),R473,"")</f>
        <v/>
      </c>
    </row>
    <row r="474" spans="16:19" ht="15.75" x14ac:dyDescent="0.25">
      <c r="P474">
        <f>P473+0.01</f>
        <v>1.6999999999999815</v>
      </c>
      <c r="Q474">
        <f>P474*$R$1+$Q$1</f>
        <v>5.1900657780874804</v>
      </c>
      <c r="R474" s="238">
        <f>_xlfn.NORM.S.DIST(P474,0)</f>
        <v>9.4049077376889889E-2</v>
      </c>
      <c r="S474" s="237" t="str">
        <f>IF(AND(Q474&gt;=$S$2,Q474&lt;=$T$2),R474,"")</f>
        <v/>
      </c>
    </row>
    <row r="475" spans="16:19" ht="15.75" x14ac:dyDescent="0.25">
      <c r="P475">
        <f>P474+0.01</f>
        <v>1.7099999999999815</v>
      </c>
      <c r="Q475">
        <f>P475*$R$1+$Q$1</f>
        <v>5.1911838120762299</v>
      </c>
      <c r="R475" s="238">
        <f>_xlfn.NORM.S.DIST(P475,0)</f>
        <v>9.2459133396583598E-2</v>
      </c>
      <c r="S475" s="237" t="str">
        <f>IF(AND(Q475&gt;=$S$2,Q475&lt;=$T$2),R475,"")</f>
        <v/>
      </c>
    </row>
    <row r="476" spans="16:19" ht="15.75" x14ac:dyDescent="0.25">
      <c r="P476">
        <f>P475+0.01</f>
        <v>1.7199999999999815</v>
      </c>
      <c r="Q476">
        <f>P476*$R$1+$Q$1</f>
        <v>5.1923018460649795</v>
      </c>
      <c r="R476" s="238">
        <f>_xlfn.NORM.S.DIST(P476,0)</f>
        <v>9.0886979016285743E-2</v>
      </c>
      <c r="S476" s="237" t="str">
        <f>IF(AND(Q476&gt;=$S$2,Q476&lt;=$T$2),R476,"")</f>
        <v/>
      </c>
    </row>
    <row r="477" spans="16:19" ht="15.75" x14ac:dyDescent="0.25">
      <c r="P477">
        <f>P476+0.01</f>
        <v>1.7299999999999816</v>
      </c>
      <c r="Q477">
        <f>P477*$R$1+$Q$1</f>
        <v>5.1934198800537299</v>
      </c>
      <c r="R477" s="238">
        <f>_xlfn.NORM.S.DIST(P477,0)</f>
        <v>8.9332623487657845E-2</v>
      </c>
      <c r="S477" s="237" t="str">
        <f>IF(AND(Q477&gt;=$S$2,Q477&lt;=$T$2),R477,"")</f>
        <v/>
      </c>
    </row>
    <row r="478" spans="16:19" ht="15.75" x14ac:dyDescent="0.25">
      <c r="P478">
        <f>P477+0.01</f>
        <v>1.7399999999999816</v>
      </c>
      <c r="Q478">
        <f>P478*$R$1+$Q$1</f>
        <v>5.1945379140424794</v>
      </c>
      <c r="R478" s="238">
        <f>_xlfn.NORM.S.DIST(P478,0)</f>
        <v>8.7796070610908467E-2</v>
      </c>
      <c r="S478" s="237" t="str">
        <f>IF(AND(Q478&gt;=$S$2,Q478&lt;=$T$2),R478,"")</f>
        <v/>
      </c>
    </row>
    <row r="479" spans="16:19" ht="15.75" x14ac:dyDescent="0.25">
      <c r="P479">
        <f>P478+0.01</f>
        <v>1.7499999999999816</v>
      </c>
      <c r="Q479">
        <f>P479*$R$1+$Q$1</f>
        <v>5.1956559480312299</v>
      </c>
      <c r="R479" s="238">
        <f>_xlfn.NORM.S.DIST(P479,0)</f>
        <v>8.6277318826514293E-2</v>
      </c>
      <c r="S479" s="237" t="str">
        <f>IF(AND(Q479&gt;=$S$2,Q479&lt;=$T$2),R479,"")</f>
        <v/>
      </c>
    </row>
    <row r="480" spans="16:19" ht="15.75" x14ac:dyDescent="0.25">
      <c r="P480">
        <f>P479+0.01</f>
        <v>1.7599999999999816</v>
      </c>
      <c r="Q480">
        <f>P480*$R$1+$Q$1</f>
        <v>5.1967739820199794</v>
      </c>
      <c r="R480" s="238">
        <f>_xlfn.NORM.S.DIST(P480,0)</f>
        <v>8.4776361308024975E-2</v>
      </c>
      <c r="S480" s="237" t="str">
        <f>IF(AND(Q480&gt;=$S$2,Q480&lt;=$T$2),R480,"")</f>
        <v/>
      </c>
    </row>
    <row r="481" spans="16:19" ht="15.75" x14ac:dyDescent="0.25">
      <c r="P481">
        <f>P480+0.01</f>
        <v>1.7699999999999816</v>
      </c>
      <c r="Q481">
        <f>P481*$R$1+$Q$1</f>
        <v>5.197892016008729</v>
      </c>
      <c r="R481" s="238">
        <f>_xlfn.NORM.S.DIST(P481,0)</f>
        <v>8.3293186055877183E-2</v>
      </c>
      <c r="S481" s="237" t="str">
        <f>IF(AND(Q481&gt;=$S$2,Q481&lt;=$T$2),R481,"")</f>
        <v/>
      </c>
    </row>
    <row r="482" spans="16:19" ht="15.75" x14ac:dyDescent="0.25">
      <c r="P482">
        <f>P481+0.01</f>
        <v>1.7799999999999816</v>
      </c>
      <c r="Q482">
        <f>P482*$R$1+$Q$1</f>
        <v>5.1990100499974794</v>
      </c>
      <c r="R482" s="238">
        <f>_xlfn.NORM.S.DIST(P482,0)</f>
        <v>8.1827775992145482E-2</v>
      </c>
      <c r="S482" s="237" t="str">
        <f>IF(AND(Q482&gt;=$S$2,Q482&lt;=$T$2),R482,"")</f>
        <v/>
      </c>
    </row>
    <row r="483" spans="16:19" ht="15.75" x14ac:dyDescent="0.25">
      <c r="P483">
        <f>P482+0.01</f>
        <v>1.7899999999999816</v>
      </c>
      <c r="Q483">
        <f>P483*$R$1+$Q$1</f>
        <v>5.2001280839862289</v>
      </c>
      <c r="R483" s="238">
        <f>_xlfn.NORM.S.DIST(P483,0)</f>
        <v>8.0380109056156807E-2</v>
      </c>
      <c r="S483" s="237" t="str">
        <f>IF(AND(Q483&gt;=$S$2,Q483&lt;=$T$2),R483,"")</f>
        <v/>
      </c>
    </row>
    <row r="484" spans="16:19" ht="15.75" x14ac:dyDescent="0.25">
      <c r="P484">
        <f>P483+0.01</f>
        <v>1.7999999999999816</v>
      </c>
      <c r="Q484">
        <f>P484*$R$1+$Q$1</f>
        <v>5.2012461179749794</v>
      </c>
      <c r="R484" s="238">
        <f>_xlfn.NORM.S.DIST(P484,0)</f>
        <v>7.8950158300896786E-2</v>
      </c>
      <c r="S484" s="237" t="str">
        <f>IF(AND(Q484&gt;=$S$2,Q484&lt;=$T$2),R484,"")</f>
        <v/>
      </c>
    </row>
    <row r="485" spans="16:19" ht="15.75" x14ac:dyDescent="0.25">
      <c r="P485">
        <f>P484+0.01</f>
        <v>1.8099999999999816</v>
      </c>
      <c r="Q485">
        <f>P485*$R$1+$Q$1</f>
        <v>5.2023641519637289</v>
      </c>
      <c r="R485" s="238">
        <f>_xlfn.NORM.S.DIST(P485,0)</f>
        <v>7.7537891990136568E-2</v>
      </c>
      <c r="S485" s="237" t="str">
        <f>IF(AND(Q485&gt;=$S$2,Q485&lt;=$T$2),R485,"")</f>
        <v/>
      </c>
    </row>
    <row r="486" spans="16:19" ht="15.75" x14ac:dyDescent="0.25">
      <c r="P486">
        <f>P485+0.01</f>
        <v>1.8199999999999816</v>
      </c>
      <c r="Q486">
        <f>P486*$R$1+$Q$1</f>
        <v>5.2034821859524785</v>
      </c>
      <c r="R486" s="238">
        <f>_xlfn.NORM.S.DIST(P486,0)</f>
        <v>7.6143273696209865E-2</v>
      </c>
      <c r="S486" s="237" t="str">
        <f>IF(AND(Q486&gt;=$S$2,Q486&lt;=$T$2),R486,"")</f>
        <v/>
      </c>
    </row>
    <row r="487" spans="16:19" ht="15.75" x14ac:dyDescent="0.25">
      <c r="P487">
        <f>P486+0.01</f>
        <v>1.8299999999999816</v>
      </c>
      <c r="Q487">
        <f>P487*$R$1+$Q$1</f>
        <v>5.2046002199412289</v>
      </c>
      <c r="R487" s="238">
        <f>_xlfn.NORM.S.DIST(P487,0)</f>
        <v>7.4766262398370115E-2</v>
      </c>
      <c r="S487" s="237" t="str">
        <f>IF(AND(Q487&gt;=$S$2,Q487&lt;=$T$2),R487,"")</f>
        <v/>
      </c>
    </row>
    <row r="488" spans="16:19" ht="15.75" x14ac:dyDescent="0.25">
      <c r="P488">
        <f>P487+0.01</f>
        <v>1.8399999999999817</v>
      </c>
      <c r="Q488">
        <f>P488*$R$1+$Q$1</f>
        <v>5.2057182539299784</v>
      </c>
      <c r="R488" s="238">
        <f>_xlfn.NORM.S.DIST(P488,0)</f>
        <v>7.3406812581659361E-2</v>
      </c>
      <c r="S488" s="237" t="str">
        <f>IF(AND(Q488&gt;=$S$2,Q488&lt;=$T$2),R488,"")</f>
        <v/>
      </c>
    </row>
    <row r="489" spans="16:19" ht="15.75" x14ac:dyDescent="0.25">
      <c r="P489">
        <f>P488+0.01</f>
        <v>1.8499999999999817</v>
      </c>
      <c r="Q489">
        <f>P489*$R$1+$Q$1</f>
        <v>5.2068362879187289</v>
      </c>
      <c r="R489" s="238">
        <f>_xlfn.NORM.S.DIST(P489,0)</f>
        <v>7.2064874336220441E-2</v>
      </c>
      <c r="S489" s="237" t="str">
        <f>IF(AND(Q489&gt;=$S$2,Q489&lt;=$T$2),R489,"")</f>
        <v/>
      </c>
    </row>
    <row r="490" spans="16:19" ht="15.75" x14ac:dyDescent="0.25">
      <c r="P490">
        <f>P489+0.01</f>
        <v>1.8599999999999817</v>
      </c>
      <c r="Q490">
        <f>P490*$R$1+$Q$1</f>
        <v>5.2079543219074784</v>
      </c>
      <c r="R490" s="238">
        <f>_xlfn.NORM.S.DIST(P490,0)</f>
        <v>7.0740393456985795E-2</v>
      </c>
      <c r="S490" s="237" t="str">
        <f>IF(AND(Q490&gt;=$S$2,Q490&lt;=$T$2),R490,"")</f>
        <v/>
      </c>
    </row>
    <row r="491" spans="16:19" ht="15.75" x14ac:dyDescent="0.25">
      <c r="P491">
        <f>P490+0.01</f>
        <v>1.8699999999999817</v>
      </c>
      <c r="Q491">
        <f>P491*$R$1+$Q$1</f>
        <v>5.209072355896228</v>
      </c>
      <c r="R491" s="238">
        <f>_xlfn.NORM.S.DIST(P491,0)</f>
        <v>6.9433311543676587E-2</v>
      </c>
      <c r="S491" s="237" t="str">
        <f>IF(AND(Q491&gt;=$S$2,Q491&lt;=$T$2),R491,"")</f>
        <v/>
      </c>
    </row>
    <row r="492" spans="16:19" ht="15.75" x14ac:dyDescent="0.25">
      <c r="P492">
        <f>P491+0.01</f>
        <v>1.8799999999999817</v>
      </c>
      <c r="Q492">
        <f>P492*$R$1+$Q$1</f>
        <v>5.2101903898849784</v>
      </c>
      <c r="R492" s="238">
        <f>_xlfn.NORM.S.DIST(P492,0)</f>
        <v>6.8143566101046937E-2</v>
      </c>
      <c r="S492" s="237" t="str">
        <f>IF(AND(Q492&gt;=$S$2,Q492&lt;=$T$2),R492,"")</f>
        <v/>
      </c>
    </row>
    <row r="493" spans="16:19" ht="15.75" x14ac:dyDescent="0.25">
      <c r="P493">
        <f>P492+0.01</f>
        <v>1.8899999999999817</v>
      </c>
      <c r="Q493">
        <f>P493*$R$1+$Q$1</f>
        <v>5.2113084238737279</v>
      </c>
      <c r="R493" s="238">
        <f>_xlfn.NORM.S.DIST(P493,0)</f>
        <v>6.6871090639309461E-2</v>
      </c>
      <c r="S493" s="237" t="str">
        <f>IF(AND(Q493&gt;=$S$2,Q493&lt;=$T$2),R493,"")</f>
        <v/>
      </c>
    </row>
    <row r="494" spans="16:19" ht="15.75" x14ac:dyDescent="0.25">
      <c r="P494">
        <f>P493+0.01</f>
        <v>1.8999999999999817</v>
      </c>
      <c r="Q494">
        <f>P494*$R$1+$Q$1</f>
        <v>5.2124264578624784</v>
      </c>
      <c r="R494" s="238">
        <f>_xlfn.NORM.S.DIST(P494,0)</f>
        <v>6.5615814774678871E-2</v>
      </c>
      <c r="S494" s="237" t="str">
        <f>IF(AND(Q494&gt;=$S$2,Q494&lt;=$T$2),R494,"")</f>
        <v/>
      </c>
    </row>
    <row r="495" spans="16:19" ht="15.75" x14ac:dyDescent="0.25">
      <c r="P495">
        <f>P494+0.01</f>
        <v>1.9099999999999817</v>
      </c>
      <c r="Q495">
        <f>P495*$R$1+$Q$1</f>
        <v>5.2135444918512279</v>
      </c>
      <c r="R495" s="238">
        <f>_xlfn.NORM.S.DIST(P495,0)</f>
        <v>6.4377664329971607E-2</v>
      </c>
      <c r="S495" s="237" t="str">
        <f>IF(AND(Q495&gt;=$S$2,Q495&lt;=$T$2),R495,"")</f>
        <v/>
      </c>
    </row>
    <row r="496" spans="16:19" ht="15.75" x14ac:dyDescent="0.25">
      <c r="P496">
        <f>P495+0.01</f>
        <v>1.9199999999999817</v>
      </c>
      <c r="Q496">
        <f>P496*$R$1+$Q$1</f>
        <v>5.2146625258399775</v>
      </c>
      <c r="R496" s="238">
        <f>_xlfn.NORM.S.DIST(P496,0)</f>
        <v>6.3156561435200861E-2</v>
      </c>
      <c r="S496" s="237" t="str">
        <f>IF(AND(Q496&gt;=$S$2,Q496&lt;=$T$2),R496,"")</f>
        <v/>
      </c>
    </row>
    <row r="497" spans="16:19" ht="15.75" x14ac:dyDescent="0.25">
      <c r="P497">
        <f>P496+0.01</f>
        <v>1.9299999999999817</v>
      </c>
      <c r="Q497">
        <f>P497*$R$1+$Q$1</f>
        <v>5.2157805598287279</v>
      </c>
      <c r="R497" s="238">
        <f>_xlfn.NORM.S.DIST(P497,0)</f>
        <v>6.1952424628107357E-2</v>
      </c>
      <c r="S497" s="237" t="str">
        <f>IF(AND(Q497&gt;=$S$2,Q497&lt;=$T$2),R497,"")</f>
        <v/>
      </c>
    </row>
    <row r="498" spans="16:19" ht="15.75" x14ac:dyDescent="0.25">
      <c r="P498">
        <f>P497+0.01</f>
        <v>1.9399999999999817</v>
      </c>
      <c r="Q498">
        <f>P498*$R$1+$Q$1</f>
        <v>5.2168985938174774</v>
      </c>
      <c r="R498" s="238">
        <f>_xlfn.NORM.S.DIST(P498,0)</f>
        <v>6.0765168954566927E-2</v>
      </c>
      <c r="S498" s="237" t="str">
        <f>IF(AND(Q498&gt;=$S$2,Q498&lt;=$T$2),R498,"")</f>
        <v/>
      </c>
    </row>
    <row r="499" spans="16:19" ht="15.75" x14ac:dyDescent="0.25">
      <c r="P499">
        <f>P498+0.01</f>
        <v>1.9499999999999817</v>
      </c>
      <c r="Q499">
        <f>P499*$R$1+$Q$1</f>
        <v>5.218016627806227</v>
      </c>
      <c r="R499" s="238">
        <f>_xlfn.NORM.S.DIST(P499,0)</f>
        <v>5.9594706068818198E-2</v>
      </c>
      <c r="S499" s="237" t="str">
        <f>IF(AND(Q499&gt;=$S$2,Q499&lt;=$T$2),R499,"")</f>
        <v/>
      </c>
    </row>
    <row r="500" spans="16:19" ht="15.75" x14ac:dyDescent="0.25">
      <c r="P500">
        <f>P499+0.01</f>
        <v>1.9599999999999818</v>
      </c>
      <c r="Q500">
        <f>P500*$R$1+$Q$1</f>
        <v>5.2191346617949774</v>
      </c>
      <c r="R500" s="238">
        <f>_xlfn.NORM.S.DIST(P500,0)</f>
        <v>5.8440944333453551E-2</v>
      </c>
      <c r="S500" s="237" t="str">
        <f>IF(AND(Q500&gt;=$S$2,Q500&lt;=$T$2),R500,"")</f>
        <v/>
      </c>
    </row>
    <row r="501" spans="16:19" ht="15.75" x14ac:dyDescent="0.25">
      <c r="P501">
        <f>P500+0.01</f>
        <v>1.9699999999999818</v>
      </c>
      <c r="Q501">
        <f>P501*$R$1+$Q$1</f>
        <v>5.220252695783727</v>
      </c>
      <c r="R501" s="238">
        <f>_xlfn.NORM.S.DIST(P501,0)</f>
        <v>5.7303788919119192E-2</v>
      </c>
      <c r="S501" s="237" t="str">
        <f>IF(AND(Q501&gt;=$S$2,Q501&lt;=$T$2),R501,"")</f>
        <v/>
      </c>
    </row>
    <row r="502" spans="16:19" ht="15.75" x14ac:dyDescent="0.25">
      <c r="P502">
        <f>P501+0.01</f>
        <v>1.9799999999999818</v>
      </c>
      <c r="Q502">
        <f>P502*$R$1+$Q$1</f>
        <v>5.2213707297724774</v>
      </c>
      <c r="R502" s="238">
        <f>_xlfn.NORM.S.DIST(P502,0)</f>
        <v>5.6183141903870061E-2</v>
      </c>
      <c r="S502" s="237" t="str">
        <f>IF(AND(Q502&gt;=$S$2,Q502&lt;=$T$2),R502,"")</f>
        <v/>
      </c>
    </row>
    <row r="503" spans="16:19" ht="15.75" x14ac:dyDescent="0.25">
      <c r="P503">
        <f>P502+0.01</f>
        <v>1.9899999999999818</v>
      </c>
      <c r="Q503">
        <f>P503*$R$1+$Q$1</f>
        <v>5.2224887637612269</v>
      </c>
      <c r="R503" s="238">
        <f>_xlfn.NORM.S.DIST(P503,0)</f>
        <v>5.5078902372127765E-2</v>
      </c>
      <c r="S503" s="237" t="str">
        <f>IF(AND(Q503&gt;=$S$2,Q503&lt;=$T$2),R503,"")</f>
        <v/>
      </c>
    </row>
    <row r="504" spans="16:19" ht="15.75" x14ac:dyDescent="0.25">
      <c r="P504">
        <f>P503+0.01</f>
        <v>1.9999999999999818</v>
      </c>
      <c r="Q504">
        <f>P504*$R$1+$Q$1</f>
        <v>5.2236067977499765</v>
      </c>
      <c r="R504" s="238">
        <f>_xlfn.NORM.S.DIST(P504,0)</f>
        <v>5.399096651319002E-2</v>
      </c>
      <c r="S504" s="237" t="str">
        <f>IF(AND(Q504&gt;=$S$2,Q504&lt;=$T$2),R504,"")</f>
        <v/>
      </c>
    </row>
    <row r="505" spans="16:19" ht="15.75" x14ac:dyDescent="0.25">
      <c r="P505">
        <f>P504+0.01</f>
        <v>2.0099999999999816</v>
      </c>
      <c r="Q505">
        <f>P505*$R$1+$Q$1</f>
        <v>5.2247248317387269</v>
      </c>
      <c r="R505" s="238">
        <f>_xlfn.NORM.S.DIST(P505,0)</f>
        <v>5.2919227719242241E-2</v>
      </c>
      <c r="S505" s="237" t="str">
        <f>IF(AND(Q505&gt;=$S$2,Q505&lt;=$T$2),R505,"")</f>
        <v/>
      </c>
    </row>
    <row r="506" spans="16:19" ht="15.75" x14ac:dyDescent="0.25">
      <c r="P506">
        <f>P505+0.01</f>
        <v>2.0199999999999814</v>
      </c>
      <c r="Q506">
        <f>P506*$R$1+$Q$1</f>
        <v>5.2258428657274765</v>
      </c>
      <c r="R506" s="238">
        <f>_xlfn.NORM.S.DIST(P506,0)</f>
        <v>5.1863576682822515E-2</v>
      </c>
      <c r="S506" s="237" t="str">
        <f>IF(AND(Q506&gt;=$S$2,Q506&lt;=$T$2),R506,"")</f>
        <v/>
      </c>
    </row>
    <row r="507" spans="16:19" ht="15.75" x14ac:dyDescent="0.25">
      <c r="P507">
        <f>P506+0.01</f>
        <v>2.0299999999999812</v>
      </c>
      <c r="Q507">
        <f>P507*$R$1+$Q$1</f>
        <v>5.2269608997162269</v>
      </c>
      <c r="R507" s="238">
        <f>_xlfn.NORM.S.DIST(P507,0)</f>
        <v>5.0823901493693119E-2</v>
      </c>
      <c r="S507" s="237" t="str">
        <f>IF(AND(Q507&gt;=$S$2,Q507&lt;=$T$2),R507,"")</f>
        <v/>
      </c>
    </row>
    <row r="508" spans="16:19" ht="15.75" x14ac:dyDescent="0.25">
      <c r="P508">
        <f>P507+0.01</f>
        <v>2.0399999999999809</v>
      </c>
      <c r="Q508">
        <f>P508*$R$1+$Q$1</f>
        <v>5.2280789337049764</v>
      </c>
      <c r="R508" s="238">
        <f>_xlfn.NORM.S.DIST(P508,0)</f>
        <v>4.9800087735072718E-2</v>
      </c>
      <c r="S508" s="237" t="str">
        <f>IF(AND(Q508&gt;=$S$2,Q508&lt;=$T$2),R508,"")</f>
        <v/>
      </c>
    </row>
    <row r="509" spans="16:19" ht="15.75" x14ac:dyDescent="0.25">
      <c r="P509">
        <f>P508+0.01</f>
        <v>2.0499999999999807</v>
      </c>
      <c r="Q509">
        <f>P509*$R$1+$Q$1</f>
        <v>5.229196967693726</v>
      </c>
      <c r="R509" s="238">
        <f>_xlfn.NORM.S.DIST(P509,0)</f>
        <v>4.8792018579184693E-2</v>
      </c>
      <c r="S509" s="237" t="str">
        <f>IF(AND(Q509&gt;=$S$2,Q509&lt;=$T$2),R509,"")</f>
        <v/>
      </c>
    </row>
    <row r="510" spans="16:19" ht="15.75" x14ac:dyDescent="0.25">
      <c r="P510">
        <f>P509+0.01</f>
        <v>2.0599999999999805</v>
      </c>
      <c r="Q510">
        <f>P510*$R$1+$Q$1</f>
        <v>5.2303150016824764</v>
      </c>
      <c r="R510" s="238">
        <f>_xlfn.NORM.S.DIST(P510,0)</f>
        <v>4.7799574882078942E-2</v>
      </c>
      <c r="S510" s="237" t="str">
        <f>IF(AND(Q510&gt;=$S$2,Q510&lt;=$T$2),R510,"")</f>
        <v/>
      </c>
    </row>
    <row r="511" spans="16:19" ht="15.75" x14ac:dyDescent="0.25">
      <c r="P511">
        <f>P510+0.01</f>
        <v>2.0699999999999803</v>
      </c>
      <c r="Q511">
        <f>P511*$R$1+$Q$1</f>
        <v>5.231433035671226</v>
      </c>
      <c r="R511" s="238">
        <f>_xlfn.NORM.S.DIST(P511,0)</f>
        <v>4.6822635277685057E-2</v>
      </c>
      <c r="S511" s="237" t="str">
        <f>IF(AND(Q511&gt;=$S$2,Q511&lt;=$T$2),R511,"")</f>
        <v/>
      </c>
    </row>
    <row r="512" spans="16:19" ht="15.75" x14ac:dyDescent="0.25">
      <c r="P512">
        <f>P511+0.01</f>
        <v>2.0799999999999801</v>
      </c>
      <c r="Q512">
        <f>P512*$R$1+$Q$1</f>
        <v>5.2325510696599755</v>
      </c>
      <c r="R512" s="238">
        <f>_xlfn.NORM.S.DIST(P512,0)</f>
        <v>4.5861076271056803E-2</v>
      </c>
      <c r="S512" s="237" t="str">
        <f>IF(AND(Q512&gt;=$S$2,Q512&lt;=$T$2),R512,"")</f>
        <v/>
      </c>
    </row>
    <row r="513" spans="16:19" ht="15.75" x14ac:dyDescent="0.25">
      <c r="P513">
        <f>P512+0.01</f>
        <v>2.0899999999999799</v>
      </c>
      <c r="Q513">
        <f>P513*$R$1+$Q$1</f>
        <v>5.233669103648726</v>
      </c>
      <c r="R513" s="238">
        <f>_xlfn.NORM.S.DIST(P513,0)</f>
        <v>4.4914772330768973E-2</v>
      </c>
      <c r="S513" s="237" t="str">
        <f>IF(AND(Q513&gt;=$S$2,Q513&lt;=$T$2),R513,"")</f>
        <v/>
      </c>
    </row>
    <row r="514" spans="16:19" ht="15.75" x14ac:dyDescent="0.25">
      <c r="P514">
        <f>P513+0.01</f>
        <v>2.0999999999999797</v>
      </c>
      <c r="Q514">
        <f>P514*$R$1+$Q$1</f>
        <v>5.2347871376374755</v>
      </c>
      <c r="R514" s="238">
        <f>_xlfn.NORM.S.DIST(P514,0)</f>
        <v>4.3983595980429072E-2</v>
      </c>
      <c r="S514" s="237" t="str">
        <f>IF(AND(Q514&gt;=$S$2,Q514&lt;=$T$2),R514,"")</f>
        <v/>
      </c>
    </row>
    <row r="515" spans="16:19" ht="15.75" x14ac:dyDescent="0.25">
      <c r="P515">
        <f>P514+0.01</f>
        <v>2.1099999999999794</v>
      </c>
      <c r="Q515">
        <f>P515*$R$1+$Q$1</f>
        <v>5.2359051716262259</v>
      </c>
      <c r="R515" s="238">
        <f>_xlfn.NORM.S.DIST(P515,0)</f>
        <v>4.3067417889267594E-2</v>
      </c>
      <c r="S515" s="237" t="str">
        <f>IF(AND(Q515&gt;=$S$2,Q515&lt;=$T$2),R515,"")</f>
        <v/>
      </c>
    </row>
    <row r="516" spans="16:19" ht="15.75" x14ac:dyDescent="0.25">
      <c r="P516">
        <f>P515+0.01</f>
        <v>2.1199999999999792</v>
      </c>
      <c r="Q516">
        <f>P516*$R$1+$Q$1</f>
        <v>5.2370232056149755</v>
      </c>
      <c r="R516" s="238">
        <f>_xlfn.NORM.S.DIST(P516,0)</f>
        <v>4.2166106961772185E-2</v>
      </c>
      <c r="S516" s="237" t="str">
        <f>IF(AND(Q516&gt;=$S$2,Q516&lt;=$T$2),R516,"")</f>
        <v/>
      </c>
    </row>
    <row r="517" spans="16:19" ht="15.75" x14ac:dyDescent="0.25">
      <c r="P517">
        <f>P516+0.01</f>
        <v>2.129999999999979</v>
      </c>
      <c r="Q517">
        <f>P517*$R$1+$Q$1</f>
        <v>5.238141239603725</v>
      </c>
      <c r="R517" s="238">
        <f>_xlfn.NORM.S.DIST(P517,0)</f>
        <v>4.1279530426332256E-2</v>
      </c>
      <c r="S517" s="237" t="str">
        <f>IF(AND(Q517&gt;=$S$2,Q517&lt;=$T$2),R517,"")</f>
        <v/>
      </c>
    </row>
    <row r="518" spans="16:19" ht="15.75" x14ac:dyDescent="0.25">
      <c r="P518">
        <f>P517+0.01</f>
        <v>2.1399999999999788</v>
      </c>
      <c r="Q518">
        <f>P518*$R$1+$Q$1</f>
        <v>5.2392592735924755</v>
      </c>
      <c r="R518" s="238">
        <f>_xlfn.NORM.S.DIST(P518,0)</f>
        <v>4.0407553922862133E-2</v>
      </c>
      <c r="S518" s="237" t="str">
        <f>IF(AND(Q518&gt;=$S$2,Q518&lt;=$T$2),R518,"")</f>
        <v/>
      </c>
    </row>
    <row r="519" spans="16:19" ht="15.75" x14ac:dyDescent="0.25">
      <c r="P519">
        <f>P518+0.01</f>
        <v>2.1499999999999786</v>
      </c>
      <c r="Q519">
        <f>P519*$R$1+$Q$1</f>
        <v>5.240377307581225</v>
      </c>
      <c r="R519" s="238">
        <f>_xlfn.NORM.S.DIST(P519,0)</f>
        <v>3.9550041589372031E-2</v>
      </c>
      <c r="S519" s="237" t="str">
        <f>IF(AND(Q519&gt;=$S$2,Q519&lt;=$T$2),R519,"")</f>
        <v/>
      </c>
    </row>
    <row r="520" spans="16:19" ht="15.75" x14ac:dyDescent="0.25">
      <c r="P520">
        <f>P519+0.01</f>
        <v>2.1599999999999784</v>
      </c>
      <c r="Q520">
        <f>P520*$R$1+$Q$1</f>
        <v>5.2414953415699745</v>
      </c>
      <c r="R520" s="238">
        <f>_xlfn.NORM.S.DIST(P520,0)</f>
        <v>3.8706856147457426E-2</v>
      </c>
      <c r="S520" s="237" t="str">
        <f>IF(AND(Q520&gt;=$S$2,Q520&lt;=$T$2),R520,"")</f>
        <v/>
      </c>
    </row>
    <row r="521" spans="16:19" ht="15.75" x14ac:dyDescent="0.25">
      <c r="P521">
        <f>P520+0.01</f>
        <v>2.1699999999999782</v>
      </c>
      <c r="Q521">
        <f>P521*$R$1+$Q$1</f>
        <v>5.242613375558725</v>
      </c>
      <c r="R521" s="238">
        <f>_xlfn.NORM.S.DIST(P521,0)</f>
        <v>3.787785898667928E-2</v>
      </c>
      <c r="S521" s="237" t="str">
        <f>IF(AND(Q521&gt;=$S$2,Q521&lt;=$T$2),R521,"")</f>
        <v/>
      </c>
    </row>
    <row r="522" spans="16:19" ht="15.75" x14ac:dyDescent="0.25">
      <c r="P522">
        <f>P521+0.01</f>
        <v>2.179999999999978</v>
      </c>
      <c r="Q522">
        <f>P522*$R$1+$Q$1</f>
        <v>5.2437314095474745</v>
      </c>
      <c r="R522" s="238">
        <f>_xlfn.NORM.S.DIST(P522,0)</f>
        <v>3.7062910247808264E-2</v>
      </c>
      <c r="S522" s="237" t="str">
        <f>IF(AND(Q522&gt;=$S$2,Q522&lt;=$T$2),R522,"")</f>
        <v/>
      </c>
    </row>
    <row r="523" spans="16:19" ht="15.75" x14ac:dyDescent="0.25">
      <c r="P523">
        <f>P522+0.01</f>
        <v>2.1899999999999777</v>
      </c>
      <c r="Q523">
        <f>P523*$R$1+$Q$1</f>
        <v>5.2448494435362241</v>
      </c>
      <c r="R523" s="238">
        <f>_xlfn.NORM.S.DIST(P523,0)</f>
        <v>3.6261868904907991E-2</v>
      </c>
      <c r="S523" s="237" t="str">
        <f>IF(AND(Q523&gt;=$S$2,Q523&lt;=$T$2),R523,"")</f>
        <v/>
      </c>
    </row>
    <row r="524" spans="16:19" ht="15.75" x14ac:dyDescent="0.25">
      <c r="P524">
        <f>P523+0.01</f>
        <v>2.1999999999999775</v>
      </c>
      <c r="Q524">
        <f>P524*$R$1+$Q$1</f>
        <v>5.2459674775249745</v>
      </c>
      <c r="R524" s="238">
        <f>_xlfn.NORM.S.DIST(P524,0)</f>
        <v>3.5474592846233187E-2</v>
      </c>
      <c r="S524" s="237" t="str">
        <f>IF(AND(Q524&gt;=$S$2,Q524&lt;=$T$2),R524,"")</f>
        <v/>
      </c>
    </row>
    <row r="525" spans="16:19" ht="15.75" x14ac:dyDescent="0.25">
      <c r="P525">
        <f>P524+0.01</f>
        <v>2.2099999999999773</v>
      </c>
      <c r="Q525">
        <f>P525*$R$1+$Q$1</f>
        <v>5.247085511513724</v>
      </c>
      <c r="R525" s="238">
        <f>_xlfn.NORM.S.DIST(P525,0)</f>
        <v>3.4700938953920561E-2</v>
      </c>
      <c r="S525" s="237" t="str">
        <f>IF(AND(Q525&gt;=$S$2,Q525&lt;=$T$2),R525,"")</f>
        <v/>
      </c>
    </row>
    <row r="526" spans="16:19" ht="15.75" x14ac:dyDescent="0.25">
      <c r="P526">
        <f>P525+0.01</f>
        <v>2.2199999999999771</v>
      </c>
      <c r="Q526">
        <f>P526*$R$1+$Q$1</f>
        <v>5.2482035455024745</v>
      </c>
      <c r="R526" s="238">
        <f>_xlfn.NORM.S.DIST(P526,0)</f>
        <v>3.3940763182450914E-2</v>
      </c>
      <c r="S526" s="237" t="str">
        <f>IF(AND(Q526&gt;=$S$2,Q526&lt;=$T$2),R526,"")</f>
        <v/>
      </c>
    </row>
    <row r="527" spans="16:19" ht="15.75" x14ac:dyDescent="0.25">
      <c r="P527">
        <f>P526+0.01</f>
        <v>2.2299999999999769</v>
      </c>
      <c r="Q527">
        <f>P527*$R$1+$Q$1</f>
        <v>5.249321579491224</v>
      </c>
      <c r="R527" s="238">
        <f>_xlfn.NORM.S.DIST(P527,0)</f>
        <v>3.3193920635862829E-2</v>
      </c>
      <c r="S527" s="237" t="str">
        <f>IF(AND(Q527&gt;=$S$2,Q527&lt;=$T$2),R527,"")</f>
        <v/>
      </c>
    </row>
    <row r="528" spans="16:19" ht="15.75" x14ac:dyDescent="0.25">
      <c r="P528">
        <f>P527+0.01</f>
        <v>2.2399999999999767</v>
      </c>
      <c r="Q528">
        <f>P528*$R$1+$Q$1</f>
        <v>5.2504396134799736</v>
      </c>
      <c r="R528" s="238">
        <f>_xlfn.NORM.S.DIST(P528,0)</f>
        <v>3.2460265643699145E-2</v>
      </c>
      <c r="S528" s="237" t="str">
        <f>IF(AND(Q528&gt;=$S$2,Q528&lt;=$T$2),R528,"")</f>
        <v/>
      </c>
    </row>
    <row r="529" spans="16:19" ht="15.75" x14ac:dyDescent="0.25">
      <c r="P529">
        <f>P528+0.01</f>
        <v>2.2499999999999765</v>
      </c>
      <c r="Q529">
        <f>P529*$R$1+$Q$1</f>
        <v>5.251557647468724</v>
      </c>
      <c r="R529" s="238">
        <f>_xlfn.NORM.S.DIST(P529,0)</f>
        <v>3.1739651835669097E-2</v>
      </c>
      <c r="S529" s="237" t="str">
        <f>IF(AND(Q529&gt;=$S$2,Q529&lt;=$T$2),R529,"")</f>
        <v/>
      </c>
    </row>
    <row r="530" spans="16:19" ht="15.75" x14ac:dyDescent="0.25">
      <c r="P530">
        <f>P529+0.01</f>
        <v>2.2599999999999763</v>
      </c>
      <c r="Q530">
        <f>P530*$R$1+$Q$1</f>
        <v>5.2526756814574735</v>
      </c>
      <c r="R530" s="238">
        <f>_xlfn.NORM.S.DIST(P530,0)</f>
        <v>3.1031932215009928E-2</v>
      </c>
      <c r="S530" s="237" t="str">
        <f>IF(AND(Q530&gt;=$S$2,Q530&lt;=$T$2),R530,"")</f>
        <v/>
      </c>
    </row>
    <row r="531" spans="16:19" ht="15.75" x14ac:dyDescent="0.25">
      <c r="P531">
        <f>P530+0.01</f>
        <v>2.269999999999976</v>
      </c>
      <c r="Q531">
        <f>P531*$R$1+$Q$1</f>
        <v>5.2537937154462231</v>
      </c>
      <c r="R531" s="238">
        <f>_xlfn.NORM.S.DIST(P531,0)</f>
        <v>3.033695923053328E-2</v>
      </c>
      <c r="S531" s="237" t="str">
        <f>IF(AND(Q531&gt;=$S$2,Q531&lt;=$T$2),R531,"")</f>
        <v/>
      </c>
    </row>
    <row r="532" spans="16:19" ht="15.75" x14ac:dyDescent="0.25">
      <c r="P532">
        <f>P531+0.01</f>
        <v>2.2799999999999758</v>
      </c>
      <c r="Q532">
        <f>P532*$R$1+$Q$1</f>
        <v>5.2549117494349735</v>
      </c>
      <c r="R532" s="238">
        <f>_xlfn.NORM.S.DIST(P532,0)</f>
        <v>2.9654584847342912E-2</v>
      </c>
      <c r="S532" s="237" t="str">
        <f>IF(AND(Q532&gt;=$S$2,Q532&lt;=$T$2),R532,"")</f>
        <v/>
      </c>
    </row>
    <row r="533" spans="16:19" ht="15.75" x14ac:dyDescent="0.25">
      <c r="P533">
        <f>P532+0.01</f>
        <v>2.2899999999999756</v>
      </c>
      <c r="Q533">
        <f>P533*$R$1+$Q$1</f>
        <v>5.2560297834237231</v>
      </c>
      <c r="R533" s="238">
        <f>_xlfn.NORM.S.DIST(P533,0)</f>
        <v>2.8984660616211036E-2</v>
      </c>
      <c r="S533" s="237" t="str">
        <f>IF(AND(Q533&gt;=$S$2,Q533&lt;=$T$2),R533,"")</f>
        <v/>
      </c>
    </row>
    <row r="534" spans="16:19" ht="15.75" x14ac:dyDescent="0.25">
      <c r="P534">
        <f>P533+0.01</f>
        <v>2.2999999999999754</v>
      </c>
      <c r="Q534">
        <f>P534*$R$1+$Q$1</f>
        <v>5.2571478174124735</v>
      </c>
      <c r="R534" s="238">
        <f>_xlfn.NORM.S.DIST(P534,0)</f>
        <v>2.8327037741602772E-2</v>
      </c>
      <c r="S534" s="237" t="str">
        <f>IF(AND(Q534&gt;=$S$2,Q534&lt;=$T$2),R534,"")</f>
        <v/>
      </c>
    </row>
    <row r="535" spans="16:19" ht="15.75" x14ac:dyDescent="0.25">
      <c r="P535">
        <f>P534+0.01</f>
        <v>2.3099999999999752</v>
      </c>
      <c r="Q535">
        <f>P535*$R$1+$Q$1</f>
        <v>5.258265851401223</v>
      </c>
      <c r="R535" s="238">
        <f>_xlfn.NORM.S.DIST(P535,0)</f>
        <v>2.7681567148338155E-2</v>
      </c>
      <c r="S535" s="237" t="str">
        <f>IF(AND(Q535&gt;=$S$2,Q535&lt;=$T$2),R535,"")</f>
        <v/>
      </c>
    </row>
    <row r="536" spans="16:19" ht="15.75" x14ac:dyDescent="0.25">
      <c r="P536">
        <f>P535+0.01</f>
        <v>2.319999999999975</v>
      </c>
      <c r="Q536">
        <f>P536*$R$1+$Q$1</f>
        <v>5.2593838853899726</v>
      </c>
      <c r="R536" s="238">
        <f>_xlfn.NORM.S.DIST(P536,0)</f>
        <v>2.704809954688335E-2</v>
      </c>
      <c r="S536" s="237" t="str">
        <f>IF(AND(Q536&gt;=$S$2,Q536&lt;=$T$2),R536,"")</f>
        <v/>
      </c>
    </row>
    <row r="537" spans="16:19" ht="15.75" x14ac:dyDescent="0.25">
      <c r="P537">
        <f>P536+0.01</f>
        <v>2.3299999999999748</v>
      </c>
      <c r="Q537">
        <f>P537*$R$1+$Q$1</f>
        <v>5.260501919378723</v>
      </c>
      <c r="R537" s="238">
        <f>_xlfn.NORM.S.DIST(P537,0)</f>
        <v>2.6426485497263282E-2</v>
      </c>
      <c r="S537" s="237" t="str">
        <f>IF(AND(Q537&gt;=$S$2,Q537&lt;=$T$2),R537,"")</f>
        <v/>
      </c>
    </row>
    <row r="538" spans="16:19" ht="15.75" x14ac:dyDescent="0.25">
      <c r="P538">
        <f>P537+0.01</f>
        <v>2.3399999999999745</v>
      </c>
      <c r="Q538">
        <f>P538*$R$1+$Q$1</f>
        <v>5.2616199533674726</v>
      </c>
      <c r="R538" s="238">
        <f>_xlfn.NORM.S.DIST(P538,0)</f>
        <v>2.581657547158922E-2</v>
      </c>
      <c r="S538" s="237" t="str">
        <f>IF(AND(Q538&gt;=$S$2,Q538&lt;=$T$2),R538,"")</f>
        <v/>
      </c>
    </row>
    <row r="539" spans="16:19" ht="15.75" x14ac:dyDescent="0.25">
      <c r="P539">
        <f>P538+0.01</f>
        <v>2.3499999999999743</v>
      </c>
      <c r="Q539">
        <f>P539*$R$1+$Q$1</f>
        <v>5.2627379873562221</v>
      </c>
      <c r="R539" s="238">
        <f>_xlfn.NORM.S.DIST(P539,0)</f>
        <v>2.5218219915195916E-2</v>
      </c>
      <c r="S539" s="237" t="str">
        <f>IF(AND(Q539&gt;=$S$2,Q539&lt;=$T$2),R539,"")</f>
        <v/>
      </c>
    </row>
    <row r="540" spans="16:19" ht="15.75" x14ac:dyDescent="0.25">
      <c r="P540">
        <f>P539+0.01</f>
        <v>2.3599999999999741</v>
      </c>
      <c r="Q540">
        <f>P540*$R$1+$Q$1</f>
        <v>5.2638560213449725</v>
      </c>
      <c r="R540" s="238">
        <f>_xlfn.NORM.S.DIST(P540,0)</f>
        <v>2.4631269306384006E-2</v>
      </c>
      <c r="S540" s="237" t="str">
        <f>IF(AND(Q540&gt;=$S$2,Q540&lt;=$T$2),R540,"")</f>
        <v/>
      </c>
    </row>
    <row r="541" spans="16:19" ht="15.75" x14ac:dyDescent="0.25">
      <c r="P541">
        <f>P540+0.01</f>
        <v>2.3699999999999739</v>
      </c>
      <c r="Q541">
        <f>P541*$R$1+$Q$1</f>
        <v>5.2649740553337221</v>
      </c>
      <c r="R541" s="238">
        <f>_xlfn.NORM.S.DIST(P541,0)</f>
        <v>2.4055574214764466E-2</v>
      </c>
      <c r="S541" s="237" t="str">
        <f>IF(AND(Q541&gt;=$S$2,Q541&lt;=$T$2),R541,"")</f>
        <v/>
      </c>
    </row>
    <row r="542" spans="16:19" ht="15.75" x14ac:dyDescent="0.25">
      <c r="P542">
        <f>P541+0.01</f>
        <v>2.3799999999999737</v>
      </c>
      <c r="Q542">
        <f>P542*$R$1+$Q$1</f>
        <v>5.2660920893224716</v>
      </c>
      <c r="R542" s="238">
        <f>_xlfn.NORM.S.DIST(P542,0)</f>
        <v>2.3490985358202838E-2</v>
      </c>
      <c r="S542" s="237" t="str">
        <f>IF(AND(Q542&gt;=$S$2,Q542&lt;=$T$2),R542,"")</f>
        <v/>
      </c>
    </row>
    <row r="543" spans="16:19" ht="15.75" x14ac:dyDescent="0.25">
      <c r="P543">
        <f>P542+0.01</f>
        <v>2.3899999999999735</v>
      </c>
      <c r="Q543">
        <f>P543*$R$1+$Q$1</f>
        <v>5.2672101233112221</v>
      </c>
      <c r="R543" s="238">
        <f>_xlfn.NORM.S.DIST(P543,0)</f>
        <v>2.2937353658362154E-2</v>
      </c>
      <c r="S543" s="237" t="str">
        <f>IF(AND(Q543&gt;=$S$2,Q543&lt;=$T$2),R543,"")</f>
        <v/>
      </c>
    </row>
    <row r="544" spans="16:19" ht="15.75" x14ac:dyDescent="0.25">
      <c r="P544">
        <f>P543+0.01</f>
        <v>2.3999999999999733</v>
      </c>
      <c r="Q544">
        <f>P544*$R$1+$Q$1</f>
        <v>5.2683281572999716</v>
      </c>
      <c r="R544" s="238">
        <f>_xlfn.NORM.S.DIST(P544,0)</f>
        <v>2.2394530294844332E-2</v>
      </c>
      <c r="S544" s="237" t="str">
        <f>IF(AND(Q544&gt;=$S$2,Q544&lt;=$T$2),R544,"")</f>
        <v/>
      </c>
    </row>
    <row r="545" spans="16:19" ht="15.75" x14ac:dyDescent="0.25">
      <c r="P545">
        <f>P544+0.01</f>
        <v>2.4099999999999731</v>
      </c>
      <c r="Q545">
        <f>P545*$R$1+$Q$1</f>
        <v>5.269446191288722</v>
      </c>
      <c r="R545" s="238">
        <f>_xlfn.NORM.S.DIST(P545,0)</f>
        <v>2.1862366757930813E-2</v>
      </c>
      <c r="S545" s="237" t="str">
        <f>IF(AND(Q545&gt;=$S$2,Q545&lt;=$T$2),R545,"")</f>
        <v/>
      </c>
    </row>
    <row r="546" spans="16:19" ht="15.75" x14ac:dyDescent="0.25">
      <c r="P546">
        <f>P545+0.01</f>
        <v>2.4199999999999728</v>
      </c>
      <c r="Q546">
        <f>P546*$R$1+$Q$1</f>
        <v>5.2705642252774716</v>
      </c>
      <c r="R546" s="238">
        <f>_xlfn.NORM.S.DIST(P546,0)</f>
        <v>2.1340714899924187E-2</v>
      </c>
      <c r="S546" s="237" t="str">
        <f>IF(AND(Q546&gt;=$S$2,Q546&lt;=$T$2),R546,"")</f>
        <v/>
      </c>
    </row>
    <row r="547" spans="16:19" ht="15.75" x14ac:dyDescent="0.25">
      <c r="P547">
        <f>P546+0.01</f>
        <v>2.4299999999999726</v>
      </c>
      <c r="Q547">
        <f>P547*$R$1+$Q$1</f>
        <v>5.2716822592662211</v>
      </c>
      <c r="R547" s="238">
        <f>_xlfn.NORM.S.DIST(P547,0)</f>
        <v>2.0829426985093574E-2</v>
      </c>
      <c r="S547" s="237" t="str">
        <f>IF(AND(Q547&gt;=$S$2,Q547&lt;=$T$2),R547,"")</f>
        <v/>
      </c>
    </row>
    <row r="548" spans="16:19" ht="15.75" x14ac:dyDescent="0.25">
      <c r="P548">
        <f>P547+0.01</f>
        <v>2.4399999999999724</v>
      </c>
      <c r="Q548">
        <f>P548*$R$1+$Q$1</f>
        <v>5.2728002932549716</v>
      </c>
      <c r="R548" s="238">
        <f>_xlfn.NORM.S.DIST(P548,0)</f>
        <v>2.0328355738227201E-2</v>
      </c>
      <c r="S548" s="237" t="str">
        <f>IF(AND(Q548&gt;=$S$2,Q548&lt;=$T$2),R548,"")</f>
        <v/>
      </c>
    </row>
    <row r="549" spans="16:19" ht="15.75" x14ac:dyDescent="0.25">
      <c r="P549">
        <f>P548+0.01</f>
        <v>2.4499999999999722</v>
      </c>
      <c r="Q549">
        <f>P549*$R$1+$Q$1</f>
        <v>5.2739183272437211</v>
      </c>
      <c r="R549" s="238">
        <f>_xlfn.NORM.S.DIST(P549,0)</f>
        <v>1.9837354391796676E-2</v>
      </c>
      <c r="S549" s="237" t="str">
        <f>IF(AND(Q549&gt;=$S$2,Q549&lt;=$T$2),R549,"")</f>
        <v/>
      </c>
    </row>
    <row r="550" spans="16:19" ht="15.75" x14ac:dyDescent="0.25">
      <c r="P550">
        <f>P549+0.01</f>
        <v>2.459999999999972</v>
      </c>
      <c r="Q550">
        <f>P550*$R$1+$Q$1</f>
        <v>5.2750363612324707</v>
      </c>
      <c r="R550" s="238">
        <f>_xlfn.NORM.S.DIST(P550,0)</f>
        <v>1.9356276731738294E-2</v>
      </c>
      <c r="S550" s="237" t="str">
        <f>IF(AND(Q550&gt;=$S$2,Q550&lt;=$T$2),R550,"")</f>
        <v/>
      </c>
    </row>
    <row r="551" spans="16:19" ht="15.75" x14ac:dyDescent="0.25">
      <c r="P551">
        <f>P550+0.01</f>
        <v>2.4699999999999718</v>
      </c>
      <c r="Q551">
        <f>P551*$R$1+$Q$1</f>
        <v>5.2761543952212211</v>
      </c>
      <c r="R551" s="238">
        <f>_xlfn.NORM.S.DIST(P551,0)</f>
        <v>1.8884977141857488E-2</v>
      </c>
      <c r="S551" s="237" t="str">
        <f>IF(AND(Q551&gt;=$S$2,Q551&lt;=$T$2),R551,"")</f>
        <v/>
      </c>
    </row>
    <row r="552" spans="16:19" ht="15.75" x14ac:dyDescent="0.25">
      <c r="P552">
        <f>P551+0.01</f>
        <v>2.4799999999999716</v>
      </c>
      <c r="Q552">
        <f>P552*$R$1+$Q$1</f>
        <v>5.2772724292099706</v>
      </c>
      <c r="R552" s="238">
        <f>_xlfn.NORM.S.DIST(P552,0)</f>
        <v>1.8423310646863349E-2</v>
      </c>
      <c r="S552" s="237" t="str">
        <f>IF(AND(Q552&gt;=$S$2,Q552&lt;=$T$2),R552,"")</f>
        <v/>
      </c>
    </row>
    <row r="553" spans="16:19" ht="15.75" x14ac:dyDescent="0.25">
      <c r="P553">
        <f>P552+0.01</f>
        <v>2.4899999999999713</v>
      </c>
      <c r="Q553">
        <f>P553*$R$1+$Q$1</f>
        <v>5.2783904631987202</v>
      </c>
      <c r="R553" s="238">
        <f>_xlfn.NORM.S.DIST(P553,0)</f>
        <v>1.7971132954040923E-2</v>
      </c>
      <c r="S553" s="237" t="str">
        <f>IF(AND(Q553&gt;=$S$2,Q553&lt;=$T$2),R553,"")</f>
        <v/>
      </c>
    </row>
    <row r="554" spans="16:19" ht="15.75" x14ac:dyDescent="0.25">
      <c r="P554">
        <f>P553+0.01</f>
        <v>2.4999999999999711</v>
      </c>
      <c r="Q554">
        <f>P554*$R$1+$Q$1</f>
        <v>5.2795084971874706</v>
      </c>
      <c r="R554" s="238">
        <f>_xlfn.NORM.S.DIST(P554,0)</f>
        <v>1.75283004935698E-2</v>
      </c>
      <c r="S554" s="237" t="str">
        <f>IF(AND(Q554&gt;=$S$2,Q554&lt;=$T$2),R554,"")</f>
        <v/>
      </c>
    </row>
    <row r="555" spans="16:19" ht="15.75" x14ac:dyDescent="0.25">
      <c r="P555">
        <f>P554+0.01</f>
        <v>2.5099999999999709</v>
      </c>
      <c r="Q555">
        <f>P555*$R$1+$Q$1</f>
        <v>5.2806265311762202</v>
      </c>
      <c r="R555" s="238">
        <f>_xlfn.NORM.S.DIST(P555,0)</f>
        <v>1.7094670457498191E-2</v>
      </c>
      <c r="S555" s="237" t="str">
        <f>IF(AND(Q555&gt;=$S$2,Q555&lt;=$T$2),R555,"")</f>
        <v/>
      </c>
    </row>
    <row r="556" spans="16:19" ht="15.75" x14ac:dyDescent="0.25">
      <c r="P556">
        <f>P555+0.01</f>
        <v>2.5199999999999707</v>
      </c>
      <c r="Q556">
        <f>P556*$R$1+$Q$1</f>
        <v>5.2817445651649706</v>
      </c>
      <c r="R556" s="238">
        <f>_xlfn.NORM.S.DIST(P556,0)</f>
        <v>1.6670100837382296E-2</v>
      </c>
      <c r="S556" s="237" t="str">
        <f>IF(AND(Q556&gt;=$S$2,Q556&lt;=$T$2),R556,"")</f>
        <v/>
      </c>
    </row>
    <row r="557" spans="16:19" ht="15.75" x14ac:dyDescent="0.25">
      <c r="P557">
        <f>P556+0.01</f>
        <v>2.5299999999999705</v>
      </c>
      <c r="Q557">
        <f>P557*$R$1+$Q$1</f>
        <v>5.2828625991537201</v>
      </c>
      <c r="R557" s="238">
        <f>_xlfn.NORM.S.DIST(P557,0)</f>
        <v>1.6254450460601713E-2</v>
      </c>
      <c r="S557" s="237" t="str">
        <f>IF(AND(Q557&gt;=$S$2,Q557&lt;=$T$2),R557,"")</f>
        <v/>
      </c>
    </row>
    <row r="558" spans="16:19" ht="15.75" x14ac:dyDescent="0.25">
      <c r="P558">
        <f>P557+0.01</f>
        <v>2.5399999999999703</v>
      </c>
      <c r="Q558">
        <f>P558*$R$1+$Q$1</f>
        <v>5.2839806331424697</v>
      </c>
      <c r="R558" s="238">
        <f>_xlfn.NORM.S.DIST(P558,0)</f>
        <v>1.5847579025362015E-2</v>
      </c>
      <c r="S558" s="237" t="str">
        <f>IF(AND(Q558&gt;=$S$2,Q558&lt;=$T$2),R558,"")</f>
        <v/>
      </c>
    </row>
    <row r="559" spans="16:19" ht="15.75" x14ac:dyDescent="0.25">
      <c r="P559">
        <f>P558+0.01</f>
        <v>2.5499999999999701</v>
      </c>
      <c r="Q559">
        <f>P559*$R$1+$Q$1</f>
        <v>5.2850986671312201</v>
      </c>
      <c r="R559" s="238">
        <f>_xlfn.NORM.S.DIST(P559,0)</f>
        <v>1.5449347134396347E-2</v>
      </c>
      <c r="S559" s="237" t="str">
        <f>IF(AND(Q559&gt;=$S$2,Q559&lt;=$T$2),R559,"")</f>
        <v/>
      </c>
    </row>
    <row r="560" spans="16:19" ht="15.75" x14ac:dyDescent="0.25">
      <c r="P560">
        <f>P559+0.01</f>
        <v>2.5599999999999699</v>
      </c>
      <c r="Q560">
        <f>P560*$R$1+$Q$1</f>
        <v>5.2862167011199697</v>
      </c>
      <c r="R560" s="238">
        <f>_xlfn.NORM.S.DIST(P560,0)</f>
        <v>1.5059616327378615E-2</v>
      </c>
      <c r="S560" s="237" t="str">
        <f>IF(AND(Q560&gt;=$S$2,Q560&lt;=$T$2),R560,"")</f>
        <v/>
      </c>
    </row>
    <row r="561" spans="16:19" ht="15.75" x14ac:dyDescent="0.25">
      <c r="P561">
        <f>P560+0.01</f>
        <v>2.5699999999999696</v>
      </c>
      <c r="Q561">
        <f>P561*$R$1+$Q$1</f>
        <v>5.2873347351087192</v>
      </c>
      <c r="R561" s="238">
        <f>_xlfn.NORM.S.DIST(P561,0)</f>
        <v>1.4678249112061179E-2</v>
      </c>
      <c r="S561" s="237" t="str">
        <f>IF(AND(Q561&gt;=$S$2,Q561&lt;=$T$2),R561,"")</f>
        <v/>
      </c>
    </row>
    <row r="562" spans="16:19" ht="15.75" x14ac:dyDescent="0.25">
      <c r="P562">
        <f>P561+0.01</f>
        <v>2.5799999999999694</v>
      </c>
      <c r="Q562">
        <f>P562*$R$1+$Q$1</f>
        <v>5.2884527690974696</v>
      </c>
      <c r="R562" s="238">
        <f>_xlfn.NORM.S.DIST(P562,0)</f>
        <v>1.4305108994150819E-2</v>
      </c>
      <c r="S562" s="237" t="str">
        <f>IF(AND(Q562&gt;=$S$2,Q562&lt;=$T$2),R562,"")</f>
        <v/>
      </c>
    </row>
    <row r="563" spans="16:19" ht="15.75" x14ac:dyDescent="0.25">
      <c r="P563">
        <f>P562+0.01</f>
        <v>2.5899999999999692</v>
      </c>
      <c r="Q563">
        <f>P563*$R$1+$Q$1</f>
        <v>5.2895708030862192</v>
      </c>
      <c r="R563" s="238">
        <f>_xlfn.NORM.S.DIST(P563,0)</f>
        <v>1.3940060505936927E-2</v>
      </c>
      <c r="S563" s="237" t="str">
        <f>IF(AND(Q563&gt;=$S$2,Q563&lt;=$T$2),R563,"")</f>
        <v/>
      </c>
    </row>
    <row r="564" spans="16:19" ht="15.75" x14ac:dyDescent="0.25">
      <c r="P564">
        <f>P563+0.01</f>
        <v>2.599999999999969</v>
      </c>
      <c r="Q564">
        <f>P564*$R$1+$Q$1</f>
        <v>5.2906888370749687</v>
      </c>
      <c r="R564" s="238">
        <f>_xlfn.NORM.S.DIST(P564,0)</f>
        <v>1.3582969233686713E-2</v>
      </c>
      <c r="S564" s="237" t="str">
        <f>IF(AND(Q564&gt;=$S$2,Q564&lt;=$T$2),R564,"")</f>
        <v/>
      </c>
    </row>
    <row r="565" spans="16:19" ht="15.75" x14ac:dyDescent="0.25">
      <c r="P565">
        <f>P564+0.01</f>
        <v>2.6099999999999688</v>
      </c>
      <c r="Q565">
        <f>P565*$R$1+$Q$1</f>
        <v>5.2918068710637192</v>
      </c>
      <c r="R565" s="238">
        <f>_xlfn.NORM.S.DIST(P565,0)</f>
        <v>1.3233701843822443E-2</v>
      </c>
      <c r="S565" s="237" t="str">
        <f>IF(AND(Q565&gt;=$S$2,Q565&lt;=$T$2),R565,"")</f>
        <v/>
      </c>
    </row>
    <row r="566" spans="16:19" ht="15.75" x14ac:dyDescent="0.25">
      <c r="P566">
        <f>P565+0.01</f>
        <v>2.6199999999999686</v>
      </c>
      <c r="Q566">
        <f>P566*$R$1+$Q$1</f>
        <v>5.2929249050524687</v>
      </c>
      <c r="R566" s="238">
        <f>_xlfn.NORM.S.DIST(P566,0)</f>
        <v>1.2892126107896369E-2</v>
      </c>
      <c r="S566" s="237" t="str">
        <f>IF(AND(Q566&gt;=$S$2,Q566&lt;=$T$2),R566,"")</f>
        <v/>
      </c>
    </row>
    <row r="567" spans="16:19" ht="15.75" x14ac:dyDescent="0.25">
      <c r="P567">
        <f>P566+0.01</f>
        <v>2.6299999999999684</v>
      </c>
      <c r="Q567">
        <f>P567*$R$1+$Q$1</f>
        <v>5.2940429390412191</v>
      </c>
      <c r="R567" s="238">
        <f>_xlfn.NORM.S.DIST(P567,0)</f>
        <v>1.255811092637925E-2</v>
      </c>
      <c r="S567" s="237" t="str">
        <f>IF(AND(Q567&gt;=$S$2,Q567&lt;=$T$2),R567,"")</f>
        <v/>
      </c>
    </row>
    <row r="568" spans="16:19" ht="15.75" x14ac:dyDescent="0.25">
      <c r="P568">
        <f>P567+0.01</f>
        <v>2.6399999999999681</v>
      </c>
      <c r="Q568">
        <f>P568*$R$1+$Q$1</f>
        <v>5.2951609730299687</v>
      </c>
      <c r="R568" s="238">
        <f>_xlfn.NORM.S.DIST(P568,0)</f>
        <v>1.2231526351279002E-2</v>
      </c>
      <c r="S568" s="237" t="str">
        <f>IF(AND(Q568&gt;=$S$2,Q568&lt;=$T$2),R568,"")</f>
        <v/>
      </c>
    </row>
    <row r="569" spans="16:19" ht="15.75" x14ac:dyDescent="0.25">
      <c r="P569">
        <f>P568+0.01</f>
        <v>2.6499999999999679</v>
      </c>
      <c r="Q569">
        <f>P569*$R$1+$Q$1</f>
        <v>5.2962790070187182</v>
      </c>
      <c r="R569" s="238">
        <f>_xlfn.NORM.S.DIST(P569,0)</f>
        <v>1.1912243607606189E-2</v>
      </c>
      <c r="S569" s="237" t="str">
        <f>IF(AND(Q569&gt;=$S$2,Q569&lt;=$T$2),R569,"")</f>
        <v/>
      </c>
    </row>
    <row r="570" spans="16:19" ht="15.75" x14ac:dyDescent="0.25">
      <c r="P570">
        <f>P569+0.01</f>
        <v>2.6599999999999677</v>
      </c>
      <c r="Q570">
        <f>P570*$R$1+$Q$1</f>
        <v>5.2973970410074687</v>
      </c>
      <c r="R570" s="238">
        <f>_xlfn.NORM.S.DIST(P570,0)</f>
        <v>1.160013511370356E-2</v>
      </c>
      <c r="S570" s="237" t="str">
        <f>IF(AND(Q570&gt;=$S$2,Q570&lt;=$T$2),R570,"")</f>
        <v/>
      </c>
    </row>
    <row r="571" spans="16:19" ht="15.75" x14ac:dyDescent="0.25">
      <c r="P571">
        <f>P570+0.01</f>
        <v>2.6699999999999675</v>
      </c>
      <c r="Q571">
        <f>P571*$R$1+$Q$1</f>
        <v>5.2985150749962182</v>
      </c>
      <c r="R571" s="238">
        <f>_xlfn.NORM.S.DIST(P571,0)</f>
        <v>1.1295074500457114E-2</v>
      </c>
      <c r="S571" s="237" t="str">
        <f>IF(AND(Q571&gt;=$S$2,Q571&lt;=$T$2),R571,"")</f>
        <v/>
      </c>
    </row>
    <row r="572" spans="16:19" ht="15.75" x14ac:dyDescent="0.25">
      <c r="P572">
        <f>P571+0.01</f>
        <v>2.6799999999999673</v>
      </c>
      <c r="Q572">
        <f>P572*$R$1+$Q$1</f>
        <v>5.2996331089849678</v>
      </c>
      <c r="R572" s="238">
        <f>_xlfn.NORM.S.DIST(P572,0)</f>
        <v>1.0996936629406543E-2</v>
      </c>
      <c r="S572" s="237" t="str">
        <f>IF(AND(Q572&gt;=$S$2,Q572&lt;=$T$2),R572,"")</f>
        <v/>
      </c>
    </row>
    <row r="573" spans="16:19" ht="15.75" x14ac:dyDescent="0.25">
      <c r="P573">
        <f>P572+0.01</f>
        <v>2.6899999999999671</v>
      </c>
      <c r="Q573">
        <f>P573*$R$1+$Q$1</f>
        <v>5.3007511429737182</v>
      </c>
      <c r="R573" s="238">
        <f>_xlfn.NORM.S.DIST(P573,0)</f>
        <v>1.0705597609773132E-2</v>
      </c>
      <c r="S573" s="237" t="str">
        <f>IF(AND(Q573&gt;=$S$2,Q573&lt;=$T$2),R573,"")</f>
        <v/>
      </c>
    </row>
    <row r="574" spans="16:19" ht="15.75" x14ac:dyDescent="0.25">
      <c r="P574">
        <f>P573+0.01</f>
        <v>2.6999999999999669</v>
      </c>
      <c r="Q574">
        <f>P574*$R$1+$Q$1</f>
        <v>5.3018691769624677</v>
      </c>
      <c r="R574" s="238">
        <f>_xlfn.NORM.S.DIST(P574,0)</f>
        <v>1.0420934814423525E-2</v>
      </c>
      <c r="S574" s="237" t="str">
        <f>IF(AND(Q574&gt;=$S$2,Q574&lt;=$T$2),R574,"")</f>
        <v/>
      </c>
    </row>
    <row r="575" spans="16:19" ht="15.75" x14ac:dyDescent="0.25">
      <c r="P575">
        <f>P574+0.01</f>
        <v>2.7099999999999667</v>
      </c>
      <c r="Q575">
        <f>P575*$R$1+$Q$1</f>
        <v>5.3029872109512182</v>
      </c>
      <c r="R575" s="238">
        <f>_xlfn.NORM.S.DIST(P575,0)</f>
        <v>1.0142826894787996E-2</v>
      </c>
      <c r="S575" s="237" t="str">
        <f>IF(AND(Q575&gt;=$S$2,Q575&lt;=$T$2),R575,"")</f>
        <v/>
      </c>
    </row>
    <row r="576" spans="16:19" ht="15.75" x14ac:dyDescent="0.25">
      <c r="P576">
        <f>P575+0.01</f>
        <v>2.7199999999999664</v>
      </c>
      <c r="Q576">
        <f>P576*$R$1+$Q$1</f>
        <v>5.3041052449399677</v>
      </c>
      <c r="R576" s="238">
        <f>_xlfn.NORM.S.DIST(P576,0)</f>
        <v>9.8711537947520391E-3</v>
      </c>
      <c r="S576" s="237" t="str">
        <f>IF(AND(Q576&gt;=$S$2,Q576&lt;=$T$2),R576,"")</f>
        <v/>
      </c>
    </row>
    <row r="577" spans="16:19" ht="15.75" x14ac:dyDescent="0.25">
      <c r="P577">
        <f>P576+0.01</f>
        <v>2.7299999999999662</v>
      </c>
      <c r="Q577">
        <f>P577*$R$1+$Q$1</f>
        <v>5.3052232789287173</v>
      </c>
      <c r="R577" s="238">
        <f>_xlfn.NORM.S.DIST(P577,0)</f>
        <v>9.6057967635404702E-3</v>
      </c>
      <c r="S577" s="237" t="str">
        <f>IF(AND(Q577&gt;=$S$2,Q577&lt;=$T$2),R577,"")</f>
        <v/>
      </c>
    </row>
    <row r="578" spans="16:19" ht="15.75" x14ac:dyDescent="0.25">
      <c r="P578">
        <f>P577+0.01</f>
        <v>2.739999999999966</v>
      </c>
      <c r="Q578">
        <f>P578*$R$1+$Q$1</f>
        <v>5.3063413129174677</v>
      </c>
      <c r="R578" s="238">
        <f>_xlfn.NORM.S.DIST(P578,0)</f>
        <v>9.3466383676131595E-3</v>
      </c>
      <c r="S578" s="237" t="str">
        <f>IF(AND(Q578&gt;=$S$2,Q578&lt;=$T$2),R578,"")</f>
        <v/>
      </c>
    </row>
    <row r="579" spans="16:19" ht="15.75" x14ac:dyDescent="0.25">
      <c r="P579">
        <f>P578+0.01</f>
        <v>2.7499999999999658</v>
      </c>
      <c r="Q579">
        <f>P579*$R$1+$Q$1</f>
        <v>5.3074593469062172</v>
      </c>
      <c r="R579" s="238">
        <f>_xlfn.NORM.S.DIST(P579,0)</f>
        <v>9.0935625015919098E-3</v>
      </c>
      <c r="S579" s="237" t="str">
        <f>IF(AND(Q579&gt;=$S$2,Q579&lt;=$T$2),R579,"")</f>
        <v/>
      </c>
    </row>
    <row r="580" spans="16:19" ht="15.75" x14ac:dyDescent="0.25">
      <c r="P580">
        <f>P579+0.01</f>
        <v>2.7599999999999656</v>
      </c>
      <c r="Q580">
        <f>P580*$R$1+$Q$1</f>
        <v>5.3085773808949668</v>
      </c>
      <c r="R580" s="238">
        <f>_xlfn.NORM.S.DIST(P580,0)</f>
        <v>8.8464543982380642E-3</v>
      </c>
      <c r="S580" s="237" t="str">
        <f>IF(AND(Q580&gt;=$S$2,Q580&lt;=$T$2),R580,"")</f>
        <v/>
      </c>
    </row>
    <row r="581" spans="16:19" ht="15.75" x14ac:dyDescent="0.25">
      <c r="P581">
        <f>P580+0.01</f>
        <v>2.7699999999999654</v>
      </c>
      <c r="Q581">
        <f>P581*$R$1+$Q$1</f>
        <v>5.3096954148837172</v>
      </c>
      <c r="R581" s="238">
        <f>_xlfn.NORM.S.DIST(P581,0)</f>
        <v>8.6052006375004989E-3</v>
      </c>
      <c r="S581" s="237" t="str">
        <f>IF(AND(Q581&gt;=$S$2,Q581&lt;=$T$2),R581,"")</f>
        <v/>
      </c>
    </row>
    <row r="582" spans="16:19" ht="15.75" x14ac:dyDescent="0.25">
      <c r="P582">
        <f>P581+0.01</f>
        <v>2.7799999999999652</v>
      </c>
      <c r="Q582">
        <f>P582*$R$1+$Q$1</f>
        <v>5.3108134488724668</v>
      </c>
      <c r="R582" s="238">
        <f>_xlfn.NORM.S.DIST(P582,0)</f>
        <v>8.3696891546538397E-3</v>
      </c>
      <c r="S582" s="237" t="str">
        <f>IF(AND(Q582&gt;=$S$2,Q582&lt;=$T$2),R582,"")</f>
        <v/>
      </c>
    </row>
    <row r="583" spans="16:19" ht="15.75" x14ac:dyDescent="0.25">
      <c r="P583">
        <f>P582+0.01</f>
        <v>2.789999999999965</v>
      </c>
      <c r="Q583">
        <f>P583*$R$1+$Q$1</f>
        <v>5.3119314828612172</v>
      </c>
      <c r="R583" s="238">
        <f>_xlfn.NORM.S.DIST(P583,0)</f>
        <v>8.1398092475468212E-3</v>
      </c>
      <c r="S583" s="237" t="str">
        <f>IF(AND(Q583&gt;=$S$2,Q583&lt;=$T$2),R583,"")</f>
        <v/>
      </c>
    </row>
    <row r="584" spans="16:19" ht="15.75" x14ac:dyDescent="0.25">
      <c r="P584">
        <f>P583+0.01</f>
        <v>2.7999999999999647</v>
      </c>
      <c r="Q584">
        <f>P584*$R$1+$Q$1</f>
        <v>5.3130495168499667</v>
      </c>
      <c r="R584" s="238">
        <f>_xlfn.NORM.S.DIST(P584,0)</f>
        <v>7.915451582980744E-3</v>
      </c>
      <c r="S584" s="237" t="str">
        <f>IF(AND(Q584&gt;=$S$2,Q584&lt;=$T$2),R584,"")</f>
        <v/>
      </c>
    </row>
    <row r="585" spans="16:19" ht="15.75" x14ac:dyDescent="0.25">
      <c r="P585">
        <f>P584+0.01</f>
        <v>2.8099999999999645</v>
      </c>
      <c r="Q585">
        <f>P585*$R$1+$Q$1</f>
        <v>5.3141675508387163</v>
      </c>
      <c r="R585" s="238">
        <f>_xlfn.NORM.S.DIST(P585,0)</f>
        <v>7.6965082022380912E-3</v>
      </c>
      <c r="S585" s="237" t="str">
        <f>IF(AND(Q585&gt;=$S$2,Q585&lt;=$T$2),R585,"")</f>
        <v/>
      </c>
    </row>
    <row r="586" spans="16:19" ht="15.75" x14ac:dyDescent="0.25">
      <c r="P586">
        <f>P585+0.01</f>
        <v>2.8199999999999643</v>
      </c>
      <c r="Q586">
        <f>P586*$R$1+$Q$1</f>
        <v>5.3152855848274667</v>
      </c>
      <c r="R586" s="238">
        <f>_xlfn.NORM.S.DIST(P586,0)</f>
        <v>7.4828725257813141E-3</v>
      </c>
      <c r="S586" s="237" t="str">
        <f>IF(AND(Q586&gt;=$S$2,Q586&lt;=$T$2),R586,"")</f>
        <v/>
      </c>
    </row>
    <row r="587" spans="16:19" ht="15.75" x14ac:dyDescent="0.25">
      <c r="P587">
        <f>P586+0.01</f>
        <v>2.8299999999999641</v>
      </c>
      <c r="Q587">
        <f>P587*$R$1+$Q$1</f>
        <v>5.3164036188162163</v>
      </c>
      <c r="R587" s="238">
        <f>_xlfn.NORM.S.DIST(P587,0)</f>
        <v>7.2744393571419598E-3</v>
      </c>
      <c r="S587" s="237" t="str">
        <f>IF(AND(Q587&gt;=$S$2,Q587&lt;=$T$2),R587,"")</f>
        <v/>
      </c>
    </row>
    <row r="588" spans="16:19" ht="15.75" x14ac:dyDescent="0.25">
      <c r="P588">
        <f>P587+0.01</f>
        <v>2.8399999999999639</v>
      </c>
      <c r="Q588">
        <f>P588*$R$1+$Q$1</f>
        <v>5.3175216528049658</v>
      </c>
      <c r="R588" s="238">
        <f>_xlfn.NORM.S.DIST(P588,0)</f>
        <v>7.0711048860201712E-3</v>
      </c>
      <c r="S588" s="237" t="str">
        <f>IF(AND(Q588&gt;=$S$2,Q588&lt;=$T$2),R588,"")</f>
        <v/>
      </c>
    </row>
    <row r="589" spans="16:19" ht="15.75" x14ac:dyDescent="0.25">
      <c r="P589">
        <f>P588+0.01</f>
        <v>2.8499999999999637</v>
      </c>
      <c r="Q589">
        <f>P589*$R$1+$Q$1</f>
        <v>5.3186396867937162</v>
      </c>
      <c r="R589" s="238">
        <f>_xlfn.NORM.S.DIST(P589,0)</f>
        <v>6.872766690614685E-3</v>
      </c>
      <c r="S589" s="237" t="str">
        <f>IF(AND(Q589&gt;=$S$2,Q589&lt;=$T$2),R589,"")</f>
        <v/>
      </c>
    </row>
    <row r="590" spans="16:19" ht="15.75" x14ac:dyDescent="0.25">
      <c r="P590">
        <f>P589+0.01</f>
        <v>2.8599999999999635</v>
      </c>
      <c r="Q590">
        <f>P590*$R$1+$Q$1</f>
        <v>5.3197577207824658</v>
      </c>
      <c r="R590" s="238">
        <f>_xlfn.NORM.S.DIST(P590,0)</f>
        <v>6.6793237392033149E-3</v>
      </c>
      <c r="S590" s="237" t="str">
        <f>IF(AND(Q590&gt;=$S$2,Q590&lt;=$T$2),R590,"")</f>
        <v/>
      </c>
    </row>
    <row r="591" spans="16:19" ht="15.75" x14ac:dyDescent="0.25">
      <c r="P591">
        <f>P590+0.01</f>
        <v>2.8699999999999632</v>
      </c>
      <c r="Q591">
        <f>P591*$R$1+$Q$1</f>
        <v>5.3208757547712153</v>
      </c>
      <c r="R591" s="238">
        <f>_xlfn.NORM.S.DIST(P591,0)</f>
        <v>6.4906763909940495E-3</v>
      </c>
      <c r="S591" s="237" t="str">
        <f>IF(AND(Q591&gt;=$S$2,Q591&lt;=$T$2),R591,"")</f>
        <v/>
      </c>
    </row>
    <row r="592" spans="16:19" ht="15.75" x14ac:dyDescent="0.25">
      <c r="P592">
        <f>P591+0.01</f>
        <v>2.879999999999963</v>
      </c>
      <c r="Q592">
        <f>P592*$R$1+$Q$1</f>
        <v>5.3219937887599658</v>
      </c>
      <c r="R592" s="238">
        <f>_xlfn.NORM.S.DIST(P592,0)</f>
        <v>6.3067263962665997E-3</v>
      </c>
      <c r="S592" s="237" t="str">
        <f>IF(AND(Q592&gt;=$S$2,Q592&lt;=$T$2),R592,"")</f>
        <v/>
      </c>
    </row>
    <row r="593" spans="16:19" ht="15.75" x14ac:dyDescent="0.25">
      <c r="P593">
        <f>P592+0.01</f>
        <v>2.8899999999999628</v>
      </c>
      <c r="Q593">
        <f>P593*$R$1+$Q$1</f>
        <v>5.3231118227487153</v>
      </c>
      <c r="R593" s="238">
        <f>_xlfn.NORM.S.DIST(P593,0)</f>
        <v>6.1273768958243465E-3</v>
      </c>
      <c r="S593" s="237" t="str">
        <f>IF(AND(Q593&gt;=$S$2,Q593&lt;=$T$2),R593,"")</f>
        <v/>
      </c>
    </row>
    <row r="594" spans="16:19" ht="15.75" x14ac:dyDescent="0.25">
      <c r="P594">
        <f>P593+0.01</f>
        <v>2.8999999999999626</v>
      </c>
      <c r="Q594">
        <f>P594*$R$1+$Q$1</f>
        <v>5.3242298567374657</v>
      </c>
      <c r="R594" s="238">
        <f>_xlfn.NORM.S.DIST(P594,0)</f>
        <v>5.9525324197764991E-3</v>
      </c>
      <c r="S594" s="237" t="str">
        <f>IF(AND(Q594&gt;=$S$2,Q594&lt;=$T$2),R594,"")</f>
        <v/>
      </c>
    </row>
    <row r="595" spans="16:19" ht="15.75" x14ac:dyDescent="0.25">
      <c r="P595">
        <f>P594+0.01</f>
        <v>2.9099999999999624</v>
      </c>
      <c r="Q595">
        <f>P595*$R$1+$Q$1</f>
        <v>5.3253478907262153</v>
      </c>
      <c r="R595" s="238">
        <f>_xlfn.NORM.S.DIST(P595,0)</f>
        <v>5.7820988856701096E-3</v>
      </c>
      <c r="S595" s="237" t="str">
        <f>IF(AND(Q595&gt;=$S$2,Q595&lt;=$T$2),R595,"")</f>
        <v/>
      </c>
    </row>
    <row r="596" spans="16:19" ht="15.75" x14ac:dyDescent="0.25">
      <c r="P596">
        <f>P595+0.01</f>
        <v>2.9199999999999622</v>
      </c>
      <c r="Q596">
        <f>P596*$R$1+$Q$1</f>
        <v>5.3264659247149648</v>
      </c>
      <c r="R596" s="238">
        <f>_xlfn.NORM.S.DIST(P596,0)</f>
        <v>5.6159835959915874E-3</v>
      </c>
      <c r="S596" s="237" t="str">
        <f>IF(AND(Q596&gt;=$S$2,Q596&lt;=$T$2),R596,"")</f>
        <v/>
      </c>
    </row>
    <row r="597" spans="16:19" ht="15.75" x14ac:dyDescent="0.25">
      <c r="P597">
        <f>P596+0.01</f>
        <v>2.929999999999962</v>
      </c>
      <c r="Q597">
        <f>P597*$R$1+$Q$1</f>
        <v>5.3275839587037153</v>
      </c>
      <c r="R597" s="238">
        <f>_xlfn.NORM.S.DIST(P597,0)</f>
        <v>5.454095235057156E-3</v>
      </c>
      <c r="S597" s="237" t="str">
        <f>IF(AND(Q597&gt;=$S$2,Q597&lt;=$T$2),R597,"")</f>
        <v/>
      </c>
    </row>
    <row r="598" spans="16:19" ht="15.75" x14ac:dyDescent="0.25">
      <c r="P598">
        <f>P597+0.01</f>
        <v>2.9399999999999618</v>
      </c>
      <c r="Q598">
        <f>P598*$R$1+$Q$1</f>
        <v>5.3287019926924648</v>
      </c>
      <c r="R598" s="238">
        <f>_xlfn.NORM.S.DIST(P598,0)</f>
        <v>5.2963438653116125E-3</v>
      </c>
      <c r="S598" s="237" t="str">
        <f>IF(AND(Q598&gt;=$S$2,Q598&lt;=$T$2),R598,"")</f>
        <v/>
      </c>
    </row>
    <row r="599" spans="16:19" ht="15.75" x14ac:dyDescent="0.25">
      <c r="P599">
        <f>P598+0.01</f>
        <v>2.9499999999999615</v>
      </c>
      <c r="Q599">
        <f>P599*$R$1+$Q$1</f>
        <v>5.3298200266812144</v>
      </c>
      <c r="R599" s="238">
        <f>_xlfn.NORM.S.DIST(P599,0)</f>
        <v>5.142640923054523E-3</v>
      </c>
      <c r="S599" s="237" t="str">
        <f>IF(AND(Q599&gt;=$S$2,Q599&lt;=$T$2),R599,"")</f>
        <v/>
      </c>
    </row>
    <row r="600" spans="16:19" ht="15.75" x14ac:dyDescent="0.25">
      <c r="P600">
        <f>P599+0.01</f>
        <v>2.9599999999999613</v>
      </c>
      <c r="Q600">
        <f>P600*$R$1+$Q$1</f>
        <v>5.3309380606699648</v>
      </c>
      <c r="R600" s="238">
        <f>_xlfn.NORM.S.DIST(P600,0)</f>
        <v>4.9928992136129479E-3</v>
      </c>
      <c r="S600" s="237" t="str">
        <f>IF(AND(Q600&gt;=$S$2,Q600&lt;=$T$2),R600,"")</f>
        <v/>
      </c>
    </row>
    <row r="601" spans="16:19" ht="15.75" x14ac:dyDescent="0.25">
      <c r="P601">
        <f>P600+0.01</f>
        <v>2.9699999999999611</v>
      </c>
      <c r="Q601">
        <f>P601*$R$1+$Q$1</f>
        <v>5.3320560946587143</v>
      </c>
      <c r="R601" s="238">
        <f>_xlfn.NORM.S.DIST(P601,0)</f>
        <v>4.8470329059795087E-3</v>
      </c>
      <c r="S601" s="237" t="str">
        <f>IF(AND(Q601&gt;=$S$2,Q601&lt;=$T$2),R601,"")</f>
        <v/>
      </c>
    </row>
    <row r="602" spans="16:19" ht="15.75" x14ac:dyDescent="0.25">
      <c r="P602">
        <f>P601+0.01</f>
        <v>2.9799999999999609</v>
      </c>
      <c r="Q602">
        <f>P602*$R$1+$Q$1</f>
        <v>5.3331741286474639</v>
      </c>
      <c r="R602" s="238">
        <f>_xlfn.NORM.S.DIST(P602,0)</f>
        <v>4.7049575269345265E-3</v>
      </c>
      <c r="S602" s="237" t="str">
        <f>IF(AND(Q602&gt;=$S$2,Q602&lt;=$T$2),R602,"")</f>
        <v/>
      </c>
    </row>
    <row r="603" spans="16:19" ht="15.75" x14ac:dyDescent="0.25">
      <c r="P603">
        <f>P602+0.01</f>
        <v>2.9899999999999607</v>
      </c>
      <c r="Q603">
        <f>P603*$R$1+$Q$1</f>
        <v>5.3342921626362143</v>
      </c>
      <c r="R603" s="238">
        <f>_xlfn.NORM.S.DIST(P603,0)</f>
        <v>4.5665899546706848E-3</v>
      </c>
      <c r="S603" s="237" t="str">
        <f>IF(AND(Q603&gt;=$S$2,Q603&lt;=$T$2),R603,"")</f>
        <v/>
      </c>
    </row>
    <row r="604" spans="16:19" ht="15.75" x14ac:dyDescent="0.25">
      <c r="P604">
        <f>P603+0.01</f>
        <v>2.9999999999999605</v>
      </c>
      <c r="Q604">
        <f>P604*$R$1+$Q$1</f>
        <v>5.3354101966249639</v>
      </c>
      <c r="R604" s="238">
        <f>_xlfn.NORM.S.DIST(P604,0)</f>
        <v>4.4318484119385349E-3</v>
      </c>
      <c r="S604" s="237" t="str">
        <f>IF(AND(Q604&gt;=$S$2,Q604&lt;=$T$2),R604,"")</f>
        <v/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tabSelected="1" workbookViewId="0">
      <selection activeCell="A15" sqref="A15"/>
    </sheetView>
  </sheetViews>
  <sheetFormatPr defaultRowHeight="15" x14ac:dyDescent="0.25"/>
  <cols>
    <col min="1" max="1" width="14.140625" customWidth="1"/>
    <col min="3" max="3" width="10" customWidth="1"/>
  </cols>
  <sheetData>
    <row r="1" spans="1:12" ht="16.5" x14ac:dyDescent="0.25">
      <c r="A1" s="39" t="s">
        <v>46</v>
      </c>
    </row>
    <row r="2" spans="1:12" ht="16.5" x14ac:dyDescent="0.25">
      <c r="A2" s="39" t="s">
        <v>45</v>
      </c>
      <c r="B2" s="39">
        <v>64</v>
      </c>
      <c r="C2" s="38" t="s">
        <v>47</v>
      </c>
    </row>
    <row r="3" spans="1:12" ht="16.5" x14ac:dyDescent="0.25">
      <c r="A3" s="39" t="s">
        <v>44</v>
      </c>
      <c r="B3" s="36">
        <v>0.95</v>
      </c>
      <c r="C3" t="s">
        <v>48</v>
      </c>
    </row>
    <row r="4" spans="1:12" ht="16.5" x14ac:dyDescent="0.25">
      <c r="A4" s="39" t="s">
        <v>49</v>
      </c>
      <c r="B4" s="38"/>
    </row>
    <row r="6" spans="1:12" x14ac:dyDescent="0.25">
      <c r="A6">
        <f ca="1">INT(_xlfn.NORM.INV(RAND(),1000,$G$18))</f>
        <v>932</v>
      </c>
      <c r="B6">
        <f t="shared" ref="B6:H6" ca="1" si="0">INT(_xlfn.NORM.INV(RAND(),1000,$G$18))</f>
        <v>1093</v>
      </c>
      <c r="C6">
        <f t="shared" ca="1" si="0"/>
        <v>925</v>
      </c>
      <c r="D6">
        <f t="shared" ca="1" si="0"/>
        <v>1038</v>
      </c>
      <c r="E6">
        <f t="shared" ca="1" si="0"/>
        <v>1199</v>
      </c>
      <c r="F6">
        <f t="shared" ca="1" si="0"/>
        <v>594</v>
      </c>
      <c r="G6">
        <f t="shared" ca="1" si="0"/>
        <v>927</v>
      </c>
      <c r="H6">
        <f t="shared" ca="1" si="0"/>
        <v>925</v>
      </c>
      <c r="L6">
        <f ca="1">A6</f>
        <v>932</v>
      </c>
    </row>
    <row r="7" spans="1:12" x14ac:dyDescent="0.25">
      <c r="A7">
        <f t="shared" ref="A7:H13" ca="1" si="1">INT(_xlfn.NORM.INV(RAND(),1000,$G$18))</f>
        <v>1510</v>
      </c>
      <c r="B7">
        <f t="shared" ca="1" si="1"/>
        <v>1198</v>
      </c>
      <c r="C7">
        <f t="shared" ca="1" si="1"/>
        <v>658</v>
      </c>
      <c r="D7">
        <f t="shared" ca="1" si="1"/>
        <v>738</v>
      </c>
      <c r="E7">
        <f t="shared" ca="1" si="1"/>
        <v>1307</v>
      </c>
      <c r="F7">
        <f t="shared" ca="1" si="1"/>
        <v>1038</v>
      </c>
      <c r="G7">
        <f t="shared" ca="1" si="1"/>
        <v>1149</v>
      </c>
      <c r="H7">
        <f t="shared" ca="1" si="1"/>
        <v>1255</v>
      </c>
      <c r="L7">
        <f t="shared" ref="L7:L13" ca="1" si="2">A7</f>
        <v>1510</v>
      </c>
    </row>
    <row r="8" spans="1:12" x14ac:dyDescent="0.25">
      <c r="A8">
        <f t="shared" ca="1" si="1"/>
        <v>858</v>
      </c>
      <c r="B8">
        <f t="shared" ca="1" si="1"/>
        <v>1367</v>
      </c>
      <c r="C8">
        <f t="shared" ca="1" si="1"/>
        <v>863</v>
      </c>
      <c r="D8">
        <f t="shared" ca="1" si="1"/>
        <v>1072</v>
      </c>
      <c r="E8">
        <f t="shared" ca="1" si="1"/>
        <v>710</v>
      </c>
      <c r="F8">
        <f t="shared" ca="1" si="1"/>
        <v>897</v>
      </c>
      <c r="G8">
        <f t="shared" ca="1" si="1"/>
        <v>1040</v>
      </c>
      <c r="H8">
        <f t="shared" ca="1" si="1"/>
        <v>774</v>
      </c>
      <c r="L8">
        <f t="shared" ca="1" si="2"/>
        <v>858</v>
      </c>
    </row>
    <row r="9" spans="1:12" x14ac:dyDescent="0.25">
      <c r="A9">
        <f t="shared" ca="1" si="1"/>
        <v>694</v>
      </c>
      <c r="B9">
        <f t="shared" ca="1" si="1"/>
        <v>1125</v>
      </c>
      <c r="C9">
        <f t="shared" ca="1" si="1"/>
        <v>637</v>
      </c>
      <c r="D9">
        <f t="shared" ca="1" si="1"/>
        <v>1307</v>
      </c>
      <c r="E9">
        <f t="shared" ca="1" si="1"/>
        <v>975</v>
      </c>
      <c r="F9">
        <f t="shared" ca="1" si="1"/>
        <v>1200</v>
      </c>
      <c r="G9">
        <f t="shared" ca="1" si="1"/>
        <v>633</v>
      </c>
      <c r="H9">
        <f t="shared" ca="1" si="1"/>
        <v>1406</v>
      </c>
      <c r="L9">
        <f t="shared" ca="1" si="2"/>
        <v>694</v>
      </c>
    </row>
    <row r="10" spans="1:12" x14ac:dyDescent="0.25">
      <c r="A10">
        <f t="shared" ca="1" si="1"/>
        <v>1038</v>
      </c>
      <c r="B10">
        <f t="shared" ca="1" si="1"/>
        <v>1544</v>
      </c>
      <c r="C10">
        <f t="shared" ca="1" si="1"/>
        <v>1158</v>
      </c>
      <c r="D10">
        <f t="shared" ca="1" si="1"/>
        <v>538</v>
      </c>
      <c r="E10">
        <f t="shared" ca="1" si="1"/>
        <v>1294</v>
      </c>
      <c r="F10">
        <f t="shared" ca="1" si="1"/>
        <v>946</v>
      </c>
      <c r="G10">
        <f t="shared" ca="1" si="1"/>
        <v>996</v>
      </c>
      <c r="H10">
        <f t="shared" ca="1" si="1"/>
        <v>940</v>
      </c>
      <c r="L10">
        <f t="shared" ca="1" si="2"/>
        <v>1038</v>
      </c>
    </row>
    <row r="11" spans="1:12" x14ac:dyDescent="0.25">
      <c r="A11">
        <f t="shared" ca="1" si="1"/>
        <v>778</v>
      </c>
      <c r="B11">
        <f t="shared" ca="1" si="1"/>
        <v>1175</v>
      </c>
      <c r="C11">
        <f t="shared" ca="1" si="1"/>
        <v>838</v>
      </c>
      <c r="D11">
        <f t="shared" ca="1" si="1"/>
        <v>800</v>
      </c>
      <c r="E11">
        <f t="shared" ca="1" si="1"/>
        <v>999</v>
      </c>
      <c r="F11">
        <f ca="1">INT(_xlfn.NORM.INV(RAND(),1000,$G$18))</f>
        <v>1152</v>
      </c>
      <c r="G11">
        <f t="shared" ca="1" si="1"/>
        <v>884</v>
      </c>
      <c r="H11">
        <f t="shared" ca="1" si="1"/>
        <v>974</v>
      </c>
      <c r="L11">
        <f t="shared" ca="1" si="2"/>
        <v>778</v>
      </c>
    </row>
    <row r="12" spans="1:12" x14ac:dyDescent="0.25">
      <c r="A12">
        <f t="shared" ca="1" si="1"/>
        <v>1217</v>
      </c>
      <c r="B12">
        <f t="shared" ca="1" si="1"/>
        <v>974</v>
      </c>
      <c r="C12">
        <f t="shared" ca="1" si="1"/>
        <v>936</v>
      </c>
      <c r="D12">
        <f t="shared" ca="1" si="1"/>
        <v>1074</v>
      </c>
      <c r="E12">
        <f t="shared" ca="1" si="1"/>
        <v>1052</v>
      </c>
      <c r="F12">
        <f t="shared" ca="1" si="1"/>
        <v>1019</v>
      </c>
      <c r="G12">
        <f t="shared" ca="1" si="1"/>
        <v>815</v>
      </c>
      <c r="H12">
        <f t="shared" ca="1" si="1"/>
        <v>895</v>
      </c>
      <c r="L12">
        <f t="shared" ca="1" si="2"/>
        <v>1217</v>
      </c>
    </row>
    <row r="13" spans="1:12" x14ac:dyDescent="0.25">
      <c r="A13">
        <f t="shared" ca="1" si="1"/>
        <v>436</v>
      </c>
      <c r="B13">
        <f t="shared" ca="1" si="1"/>
        <v>1052</v>
      </c>
      <c r="C13">
        <f t="shared" ca="1" si="1"/>
        <v>934</v>
      </c>
      <c r="D13">
        <f t="shared" ca="1" si="1"/>
        <v>1084</v>
      </c>
      <c r="E13">
        <f t="shared" ca="1" si="1"/>
        <v>944</v>
      </c>
      <c r="F13">
        <f t="shared" ca="1" si="1"/>
        <v>1134</v>
      </c>
      <c r="G13">
        <f t="shared" ca="1" si="1"/>
        <v>1185</v>
      </c>
      <c r="H13">
        <f t="shared" ca="1" si="1"/>
        <v>998</v>
      </c>
      <c r="L13">
        <f t="shared" ca="1" si="2"/>
        <v>436</v>
      </c>
    </row>
    <row r="14" spans="1:12" x14ac:dyDescent="0.25">
      <c r="L14">
        <f ca="1">B6</f>
        <v>1093</v>
      </c>
    </row>
    <row r="15" spans="1:12" x14ac:dyDescent="0.25">
      <c r="A15" s="15" t="s">
        <v>79</v>
      </c>
      <c r="B15" s="15"/>
      <c r="C15" s="15"/>
      <c r="D15" s="15"/>
      <c r="E15" s="15"/>
      <c r="L15">
        <f t="shared" ref="L15:L21" ca="1" si="3">B7</f>
        <v>1198</v>
      </c>
    </row>
    <row r="16" spans="1:12" x14ac:dyDescent="0.25">
      <c r="A16" t="s">
        <v>38</v>
      </c>
      <c r="B16" s="37">
        <f ca="1">AVERAGE(A6:H13)</f>
        <v>997.609375</v>
      </c>
      <c r="L16">
        <f t="shared" ca="1" si="3"/>
        <v>1367</v>
      </c>
    </row>
    <row r="17" spans="1:12" x14ac:dyDescent="0.25">
      <c r="L17">
        <f t="shared" ca="1" si="3"/>
        <v>1125</v>
      </c>
    </row>
    <row r="18" spans="1:12" x14ac:dyDescent="0.25">
      <c r="A18" s="15" t="s">
        <v>78</v>
      </c>
      <c r="B18" s="15"/>
      <c r="C18" s="15"/>
      <c r="D18" s="15"/>
      <c r="E18" s="15"/>
      <c r="F18" s="15"/>
      <c r="G18" s="15">
        <v>250</v>
      </c>
      <c r="L18">
        <f t="shared" ca="1" si="3"/>
        <v>1544</v>
      </c>
    </row>
    <row r="19" spans="1:12" x14ac:dyDescent="0.25">
      <c r="A19" s="15" t="s">
        <v>81</v>
      </c>
      <c r="B19" s="151">
        <v>0.9</v>
      </c>
      <c r="C19" s="15" t="s">
        <v>82</v>
      </c>
      <c r="D19" s="15"/>
      <c r="E19" s="15"/>
      <c r="F19" s="15"/>
      <c r="G19" s="15"/>
      <c r="L19">
        <f t="shared" ca="1" si="3"/>
        <v>1175</v>
      </c>
    </row>
    <row r="20" spans="1:12" x14ac:dyDescent="0.25">
      <c r="A20" s="15" t="s">
        <v>83</v>
      </c>
      <c r="B20" s="15">
        <f ca="1">G18/SQRT(COUNT(A6:H13))</f>
        <v>31.25</v>
      </c>
      <c r="L20">
        <f t="shared" ca="1" si="3"/>
        <v>974</v>
      </c>
    </row>
    <row r="21" spans="1:12" x14ac:dyDescent="0.25">
      <c r="A21" t="s">
        <v>80</v>
      </c>
      <c r="B21" s="37">
        <f>_xlfn.NORM.S.INV(B19+(1-B19)/2)</f>
        <v>1.6448536269514715</v>
      </c>
      <c r="C21" s="37">
        <f ca="1">B21*B20</f>
        <v>51.401675842233487</v>
      </c>
      <c r="L21">
        <f t="shared" ca="1" si="3"/>
        <v>1052</v>
      </c>
    </row>
    <row r="22" spans="1:12" x14ac:dyDescent="0.25">
      <c r="B22" s="37">
        <f ca="1">_xlfn.NORM.INV(B19+(1-B19)/2,B16,B20)</f>
        <v>1049.0110508422335</v>
      </c>
      <c r="C22" s="37">
        <f ca="1">B22-B16</f>
        <v>51.401675842233544</v>
      </c>
      <c r="L22">
        <f ca="1">C6</f>
        <v>925</v>
      </c>
    </row>
    <row r="23" spans="1:12" x14ac:dyDescent="0.25">
      <c r="C23" s="37">
        <f>_xlfn.CONFIDENCE.NORM(1-B19,G18,B2)</f>
        <v>51.401675842233487</v>
      </c>
      <c r="L23">
        <f t="shared" ref="L23:L29" ca="1" si="4">C7</f>
        <v>658</v>
      </c>
    </row>
    <row r="24" spans="1:12" x14ac:dyDescent="0.25">
      <c r="A24" t="s">
        <v>4</v>
      </c>
      <c r="B24" s="37">
        <f ca="1">$B$16+$C$21</f>
        <v>1049.0110508422335</v>
      </c>
      <c r="L24">
        <f t="shared" ca="1" si="4"/>
        <v>863</v>
      </c>
    </row>
    <row r="25" spans="1:12" x14ac:dyDescent="0.25">
      <c r="A25" t="s">
        <v>5</v>
      </c>
      <c r="B25" s="37">
        <f ca="1">$B$16-$C$21</f>
        <v>946.20769915776646</v>
      </c>
      <c r="L25">
        <f t="shared" ca="1" si="4"/>
        <v>637</v>
      </c>
    </row>
    <row r="26" spans="1:12" x14ac:dyDescent="0.25">
      <c r="L26">
        <f ca="1">C10</f>
        <v>1158</v>
      </c>
    </row>
    <row r="27" spans="1:12" ht="15.75" thickBot="1" x14ac:dyDescent="0.3">
      <c r="A27" s="15" t="s">
        <v>85</v>
      </c>
      <c r="B27" s="15"/>
      <c r="C27" s="15"/>
      <c r="D27" s="15"/>
      <c r="E27" s="15"/>
      <c r="F27" s="15"/>
      <c r="L27">
        <f t="shared" ca="1" si="4"/>
        <v>838</v>
      </c>
    </row>
    <row r="28" spans="1:12" x14ac:dyDescent="0.25">
      <c r="A28" s="15" t="s">
        <v>81</v>
      </c>
      <c r="B28" s="151">
        <v>0.9</v>
      </c>
      <c r="C28" s="15" t="s">
        <v>82</v>
      </c>
      <c r="D28" s="15"/>
      <c r="E28" s="15"/>
      <c r="F28" s="15"/>
      <c r="J28" s="154" t="s">
        <v>87</v>
      </c>
      <c r="K28" s="154"/>
      <c r="L28">
        <f t="shared" ca="1" si="4"/>
        <v>936</v>
      </c>
    </row>
    <row r="29" spans="1:12" x14ac:dyDescent="0.25">
      <c r="J29" s="152"/>
      <c r="K29" s="152"/>
      <c r="L29">
        <f t="shared" ca="1" si="4"/>
        <v>934</v>
      </c>
    </row>
    <row r="30" spans="1:12" x14ac:dyDescent="0.25">
      <c r="A30" t="s">
        <v>84</v>
      </c>
      <c r="B30" s="37">
        <f ca="1">_xlfn.STDEV.S(A6:H13)</f>
        <v>225.73158784712459</v>
      </c>
      <c r="C30" s="37"/>
      <c r="J30" s="152" t="s">
        <v>30</v>
      </c>
      <c r="K30" s="152">
        <v>990.9375</v>
      </c>
      <c r="L30">
        <f ca="1">D6</f>
        <v>1038</v>
      </c>
    </row>
    <row r="31" spans="1:12" x14ac:dyDescent="0.25">
      <c r="A31" t="s">
        <v>39</v>
      </c>
      <c r="B31" s="37">
        <f ca="1">B30/SQRT(COUNT(A6:H13))</f>
        <v>28.216448480890573</v>
      </c>
      <c r="C31" s="37"/>
      <c r="J31" s="152" t="s">
        <v>88</v>
      </c>
      <c r="K31" s="152">
        <v>28.446656035171046</v>
      </c>
      <c r="L31">
        <f t="shared" ref="L31:L37" ca="1" si="5">D7</f>
        <v>738</v>
      </c>
    </row>
    <row r="32" spans="1:12" x14ac:dyDescent="0.25">
      <c r="B32" s="37">
        <f ca="1">_xlfn.T.INV(B28+(1-B28)/2,COUNT(A6:H13)-1)</f>
        <v>1.6694022217068125</v>
      </c>
      <c r="C32" s="37">
        <f ca="1">$B$31*B32</f>
        <v>47.104601782674536</v>
      </c>
      <c r="J32" s="152" t="s">
        <v>89</v>
      </c>
      <c r="K32" s="152">
        <v>980</v>
      </c>
      <c r="L32">
        <f t="shared" ca="1" si="5"/>
        <v>1072</v>
      </c>
    </row>
    <row r="33" spans="1:12" x14ac:dyDescent="0.25">
      <c r="B33" s="37">
        <f ca="1">_xlfn.T.INV.2T(1-B28,COUNT(A6:H13)-1)</f>
        <v>1.6694022217068125</v>
      </c>
      <c r="C33" s="37">
        <f ca="1">$B$31*B33</f>
        <v>47.104601782674536</v>
      </c>
      <c r="J33" s="152" t="s">
        <v>90</v>
      </c>
      <c r="K33" s="152">
        <v>920</v>
      </c>
      <c r="L33">
        <f t="shared" ca="1" si="5"/>
        <v>1307</v>
      </c>
    </row>
    <row r="34" spans="1:12" x14ac:dyDescent="0.25">
      <c r="B34" s="37"/>
      <c r="C34" s="37">
        <f ca="1">_xlfn.CONFIDENCE.T(1-B19,B30,COUNT(A6:H13))</f>
        <v>47.104601782674536</v>
      </c>
      <c r="J34" s="152" t="s">
        <v>91</v>
      </c>
      <c r="K34" s="152">
        <v>227.57324828136836</v>
      </c>
      <c r="L34">
        <f ca="1">D10</f>
        <v>538</v>
      </c>
    </row>
    <row r="35" spans="1:12" x14ac:dyDescent="0.25">
      <c r="A35" t="s">
        <v>4</v>
      </c>
      <c r="B35" s="37">
        <f ca="1">$B$16+$C$32</f>
        <v>1044.7139767826745</v>
      </c>
      <c r="C35" s="37"/>
      <c r="J35" s="152" t="s">
        <v>92</v>
      </c>
      <c r="K35" s="152">
        <v>51789.583333333336</v>
      </c>
      <c r="L35">
        <f t="shared" ca="1" si="5"/>
        <v>800</v>
      </c>
    </row>
    <row r="36" spans="1:12" x14ac:dyDescent="0.25">
      <c r="A36" t="s">
        <v>5</v>
      </c>
      <c r="B36" s="37">
        <f ca="1">$B$16-$C$32</f>
        <v>950.50477321732546</v>
      </c>
      <c r="C36" s="37"/>
      <c r="E36" s="37"/>
      <c r="J36" s="152" t="s">
        <v>93</v>
      </c>
      <c r="K36" s="152">
        <v>-0.47064675974338721</v>
      </c>
      <c r="L36">
        <f t="shared" ca="1" si="5"/>
        <v>1074</v>
      </c>
    </row>
    <row r="37" spans="1:12" x14ac:dyDescent="0.25">
      <c r="J37" s="152" t="s">
        <v>94</v>
      </c>
      <c r="K37" s="152">
        <v>-2.9146272584805117E-3</v>
      </c>
      <c r="L37">
        <f t="shared" ca="1" si="5"/>
        <v>1084</v>
      </c>
    </row>
    <row r="38" spans="1:12" x14ac:dyDescent="0.25">
      <c r="J38" s="152" t="s">
        <v>74</v>
      </c>
      <c r="K38" s="152">
        <v>1040</v>
      </c>
      <c r="L38">
        <f ca="1">E6</f>
        <v>1199</v>
      </c>
    </row>
    <row r="39" spans="1:12" x14ac:dyDescent="0.25">
      <c r="J39" s="152" t="s">
        <v>95</v>
      </c>
      <c r="K39" s="152">
        <v>500</v>
      </c>
      <c r="L39">
        <f t="shared" ref="L39:L45" ca="1" si="6">E7</f>
        <v>1307</v>
      </c>
    </row>
    <row r="40" spans="1:12" x14ac:dyDescent="0.25">
      <c r="J40" s="152" t="s">
        <v>96</v>
      </c>
      <c r="K40" s="152">
        <v>1540</v>
      </c>
      <c r="L40">
        <f t="shared" ca="1" si="6"/>
        <v>710</v>
      </c>
    </row>
    <row r="41" spans="1:12" x14ac:dyDescent="0.25">
      <c r="J41" s="152" t="s">
        <v>97</v>
      </c>
      <c r="K41" s="152">
        <v>63420</v>
      </c>
      <c r="L41">
        <f t="shared" ca="1" si="6"/>
        <v>975</v>
      </c>
    </row>
    <row r="42" spans="1:12" ht="15.75" thickBot="1" x14ac:dyDescent="0.3">
      <c r="J42" s="153" t="s">
        <v>98</v>
      </c>
      <c r="K42" s="153">
        <v>64</v>
      </c>
      <c r="L42">
        <f ca="1">E10</f>
        <v>1294</v>
      </c>
    </row>
    <row r="43" spans="1:12" x14ac:dyDescent="0.25">
      <c r="L43">
        <f t="shared" ca="1" si="6"/>
        <v>999</v>
      </c>
    </row>
    <row r="44" spans="1:12" x14ac:dyDescent="0.25">
      <c r="L44">
        <f t="shared" ca="1" si="6"/>
        <v>1052</v>
      </c>
    </row>
    <row r="45" spans="1:12" x14ac:dyDescent="0.25">
      <c r="L45">
        <f t="shared" ca="1" si="6"/>
        <v>944</v>
      </c>
    </row>
    <row r="46" spans="1:12" x14ac:dyDescent="0.25">
      <c r="L46">
        <f t="shared" ref="L46:L53" ca="1" si="7">F6</f>
        <v>594</v>
      </c>
    </row>
    <row r="47" spans="1:12" x14ac:dyDescent="0.25">
      <c r="L47">
        <f t="shared" ca="1" si="7"/>
        <v>1038</v>
      </c>
    </row>
    <row r="48" spans="1:12" x14ac:dyDescent="0.25">
      <c r="L48">
        <f t="shared" ca="1" si="7"/>
        <v>897</v>
      </c>
    </row>
    <row r="49" spans="12:12" x14ac:dyDescent="0.25">
      <c r="L49">
        <f t="shared" ca="1" si="7"/>
        <v>1200</v>
      </c>
    </row>
    <row r="50" spans="12:12" x14ac:dyDescent="0.25">
      <c r="L50">
        <f t="shared" ca="1" si="7"/>
        <v>946</v>
      </c>
    </row>
    <row r="51" spans="12:12" x14ac:dyDescent="0.25">
      <c r="L51">
        <f t="shared" ca="1" si="7"/>
        <v>1152</v>
      </c>
    </row>
    <row r="52" spans="12:12" x14ac:dyDescent="0.25">
      <c r="L52">
        <f t="shared" ca="1" si="7"/>
        <v>1019</v>
      </c>
    </row>
    <row r="53" spans="12:12" x14ac:dyDescent="0.25">
      <c r="L53">
        <f t="shared" ca="1" si="7"/>
        <v>1134</v>
      </c>
    </row>
    <row r="54" spans="12:12" x14ac:dyDescent="0.25">
      <c r="L54">
        <f t="shared" ref="L54:L61" ca="1" si="8">G6</f>
        <v>927</v>
      </c>
    </row>
    <row r="55" spans="12:12" x14ac:dyDescent="0.25">
      <c r="L55">
        <f t="shared" ca="1" si="8"/>
        <v>1149</v>
      </c>
    </row>
    <row r="56" spans="12:12" x14ac:dyDescent="0.25">
      <c r="L56">
        <f t="shared" ca="1" si="8"/>
        <v>1040</v>
      </c>
    </row>
    <row r="57" spans="12:12" x14ac:dyDescent="0.25">
      <c r="L57">
        <f t="shared" ca="1" si="8"/>
        <v>633</v>
      </c>
    </row>
    <row r="58" spans="12:12" x14ac:dyDescent="0.25">
      <c r="L58">
        <f t="shared" ca="1" si="8"/>
        <v>996</v>
      </c>
    </row>
    <row r="59" spans="12:12" x14ac:dyDescent="0.25">
      <c r="L59">
        <f t="shared" ca="1" si="8"/>
        <v>884</v>
      </c>
    </row>
    <row r="60" spans="12:12" x14ac:dyDescent="0.25">
      <c r="L60">
        <f t="shared" ca="1" si="8"/>
        <v>815</v>
      </c>
    </row>
    <row r="61" spans="12:12" x14ac:dyDescent="0.25">
      <c r="L61">
        <f t="shared" ca="1" si="8"/>
        <v>1185</v>
      </c>
    </row>
    <row r="62" spans="12:12" x14ac:dyDescent="0.25">
      <c r="L62">
        <f t="shared" ref="L62:L69" ca="1" si="9">H6</f>
        <v>925</v>
      </c>
    </row>
    <row r="63" spans="12:12" x14ac:dyDescent="0.25">
      <c r="L63">
        <f t="shared" ca="1" si="9"/>
        <v>1255</v>
      </c>
    </row>
    <row r="64" spans="12:12" x14ac:dyDescent="0.25">
      <c r="L64">
        <f t="shared" ca="1" si="9"/>
        <v>774</v>
      </c>
    </row>
    <row r="65" spans="12:12" x14ac:dyDescent="0.25">
      <c r="L65">
        <f t="shared" ca="1" si="9"/>
        <v>1406</v>
      </c>
    </row>
    <row r="66" spans="12:12" x14ac:dyDescent="0.25">
      <c r="L66">
        <f t="shared" ca="1" si="9"/>
        <v>940</v>
      </c>
    </row>
    <row r="67" spans="12:12" x14ac:dyDescent="0.25">
      <c r="L67">
        <f t="shared" ca="1" si="9"/>
        <v>974</v>
      </c>
    </row>
    <row r="68" spans="12:12" x14ac:dyDescent="0.25">
      <c r="L68">
        <f t="shared" ca="1" si="9"/>
        <v>895</v>
      </c>
    </row>
    <row r="69" spans="12:12" x14ac:dyDescent="0.25">
      <c r="L69">
        <f t="shared" ca="1" si="9"/>
        <v>998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workbookViewId="0">
      <selection activeCell="H5" sqref="H5"/>
    </sheetView>
  </sheetViews>
  <sheetFormatPr defaultRowHeight="15" x14ac:dyDescent="0.25"/>
  <cols>
    <col min="1" max="1" width="31.42578125" bestFit="1" customWidth="1"/>
    <col min="2" max="2" width="21.140625" bestFit="1" customWidth="1"/>
    <col min="3" max="3" width="10.28515625" bestFit="1" customWidth="1"/>
    <col min="4" max="4" width="26" bestFit="1" customWidth="1"/>
    <col min="5" max="5" width="18.85546875" bestFit="1" customWidth="1"/>
    <col min="7" max="7" width="17.140625" bestFit="1" customWidth="1"/>
    <col min="8" max="8" width="34.28515625" bestFit="1" customWidth="1"/>
  </cols>
  <sheetData>
    <row r="1" spans="1:8" ht="20.25" x14ac:dyDescent="0.3">
      <c r="A1" s="3" t="s">
        <v>27</v>
      </c>
      <c r="B1" s="3"/>
      <c r="C1" s="4"/>
      <c r="D1" s="3" t="s">
        <v>23</v>
      </c>
      <c r="E1" s="3"/>
      <c r="G1" s="3"/>
      <c r="H1" s="3"/>
    </row>
    <row r="2" spans="1:8" ht="20.25" x14ac:dyDescent="0.3">
      <c r="A2" s="13" t="s">
        <v>0</v>
      </c>
      <c r="B2" s="14">
        <v>41100</v>
      </c>
      <c r="C2" s="15"/>
      <c r="D2" s="13" t="str">
        <f>A2</f>
        <v>Xbar=</v>
      </c>
      <c r="E2" s="14">
        <f>B2</f>
        <v>41100</v>
      </c>
      <c r="F2" s="15"/>
      <c r="G2" s="13"/>
      <c r="H2" s="13"/>
    </row>
    <row r="3" spans="1:8" ht="20.25" x14ac:dyDescent="0.3">
      <c r="A3" s="19" t="s">
        <v>10</v>
      </c>
      <c r="B3" s="14">
        <v>4500</v>
      </c>
      <c r="C3" s="15"/>
      <c r="D3" s="3" t="s">
        <v>24</v>
      </c>
      <c r="E3" s="14">
        <f>B3</f>
        <v>4500</v>
      </c>
      <c r="F3" s="15"/>
      <c r="G3" s="13"/>
      <c r="H3" s="13"/>
    </row>
    <row r="4" spans="1:8" ht="20.25" x14ac:dyDescent="0.3">
      <c r="A4" s="13" t="s">
        <v>1</v>
      </c>
      <c r="B4" s="14">
        <v>0.7</v>
      </c>
      <c r="C4" s="15"/>
      <c r="D4" s="13" t="s">
        <v>1</v>
      </c>
      <c r="E4" s="14">
        <f>B4</f>
        <v>0.7</v>
      </c>
      <c r="F4" s="15"/>
      <c r="G4" s="13"/>
      <c r="H4" s="13"/>
    </row>
    <row r="5" spans="1:8" ht="20.25" x14ac:dyDescent="0.3">
      <c r="A5" s="13" t="s">
        <v>3</v>
      </c>
      <c r="B5" s="14">
        <f ca="1">RANDBETWEEN(2,20)</f>
        <v>8</v>
      </c>
      <c r="C5" s="15"/>
      <c r="D5" s="13" t="s">
        <v>3</v>
      </c>
      <c r="E5" s="14">
        <f ca="1">B5</f>
        <v>8</v>
      </c>
      <c r="F5" s="15"/>
      <c r="G5" s="13"/>
      <c r="H5" s="13"/>
    </row>
    <row r="6" spans="1:8" ht="21" x14ac:dyDescent="0.35">
      <c r="A6" s="7" t="s">
        <v>2</v>
      </c>
      <c r="B6" s="8">
        <f ca="1">B3/SQRT(B5)</f>
        <v>1590.9902576697318</v>
      </c>
      <c r="C6" s="16"/>
      <c r="D6" s="7" t="s">
        <v>2</v>
      </c>
      <c r="E6" s="8">
        <f ca="1">E3/SQRT(E5)</f>
        <v>1590.9902576697318</v>
      </c>
    </row>
    <row r="7" spans="1:8" ht="21" x14ac:dyDescent="0.35">
      <c r="A7" s="7" t="s">
        <v>12</v>
      </c>
      <c r="B7" s="8">
        <f>$B$4+(1-$B$4)/2</f>
        <v>0.85</v>
      </c>
      <c r="C7" s="16"/>
      <c r="D7" s="7" t="s">
        <v>12</v>
      </c>
      <c r="E7" s="8">
        <f>$B$4+(1-$B$4)/2</f>
        <v>0.85</v>
      </c>
    </row>
    <row r="8" spans="1:8" ht="21" x14ac:dyDescent="0.35">
      <c r="A8" s="5" t="s">
        <v>13</v>
      </c>
      <c r="B8" s="8">
        <f>(1-$B$4)/2</f>
        <v>0.15000000000000002</v>
      </c>
      <c r="C8" s="18"/>
      <c r="D8" s="5" t="s">
        <v>13</v>
      </c>
      <c r="E8" s="8">
        <f>(1-$B$4)/2</f>
        <v>0.15000000000000002</v>
      </c>
    </row>
    <row r="9" spans="1:8" ht="21" x14ac:dyDescent="0.35">
      <c r="B9" s="22">
        <f>_xlfn.NORM.S.INV(B7)</f>
        <v>1.0364333894937898</v>
      </c>
      <c r="E9" s="22">
        <f ca="1">_xlfn.T.INV(E7,E5-1)</f>
        <v>1.119159128361364</v>
      </c>
    </row>
    <row r="10" spans="1:8" ht="21" x14ac:dyDescent="0.35">
      <c r="A10" s="2" t="s">
        <v>4</v>
      </c>
      <c r="B10" s="10">
        <f ca="1">$B$2+$B$9*$B$6</f>
        <v>42748.95542540824</v>
      </c>
      <c r="D10" s="2" t="str">
        <f>A10</f>
        <v>UCL</v>
      </c>
      <c r="E10" s="10">
        <f ca="1">$E$2+$E$9*$E$6</f>
        <v>42880.571270005079</v>
      </c>
      <c r="F10" s="28" t="s">
        <v>28</v>
      </c>
      <c r="G10" s="29"/>
      <c r="H10" s="12"/>
    </row>
    <row r="11" spans="1:8" ht="21" x14ac:dyDescent="0.35">
      <c r="A11" s="1" t="s">
        <v>5</v>
      </c>
      <c r="B11" s="10">
        <f ca="1">$B$2-$B$9*$B$6</f>
        <v>39451.04457459176</v>
      </c>
      <c r="D11" s="1" t="str">
        <f>A11</f>
        <v>LCL</v>
      </c>
      <c r="E11" s="10">
        <f ca="1">$E$2-$E$9*$E$6</f>
        <v>39319.428729994921</v>
      </c>
      <c r="G11" s="1"/>
      <c r="H11" s="12"/>
    </row>
    <row r="12" spans="1:8" ht="21" x14ac:dyDescent="0.35">
      <c r="A12" s="1"/>
      <c r="B12" s="9"/>
      <c r="D12" s="1"/>
      <c r="E12" s="9"/>
      <c r="G12" s="1"/>
      <c r="H12" s="12"/>
    </row>
    <row r="13" spans="1:8" x14ac:dyDescent="0.25">
      <c r="B13" s="20" t="s">
        <v>21</v>
      </c>
      <c r="C13" s="20" t="s">
        <v>20</v>
      </c>
      <c r="D13" s="20" t="s">
        <v>22</v>
      </c>
    </row>
    <row r="14" spans="1:8" x14ac:dyDescent="0.25">
      <c r="A14">
        <v>-3</v>
      </c>
      <c r="B14" s="21">
        <f t="shared" ref="B14:B45" ca="1" si="0">$B$2+A14*$B$6</f>
        <v>36327.029226990802</v>
      </c>
      <c r="C14" s="20">
        <f t="shared" ref="C14:C45" si="1">_xlfn.NORM.S.DIST(A14,0)</f>
        <v>4.4318484119380075E-3</v>
      </c>
      <c r="D14" s="20">
        <f ca="1">_xlfn.T.DIST(A14,$E$5-1,0)</f>
        <v>1.4104682517216093E-2</v>
      </c>
    </row>
    <row r="15" spans="1:8" x14ac:dyDescent="0.25">
      <c r="A15">
        <v>-2.95</v>
      </c>
      <c r="B15" s="21">
        <f t="shared" ca="1" si="0"/>
        <v>36406.57873987429</v>
      </c>
      <c r="C15" s="20">
        <f t="shared" si="1"/>
        <v>5.1426409230539392E-3</v>
      </c>
      <c r="D15" s="20">
        <f t="shared" ref="D15:D78" ca="1" si="2">_xlfn.T.DIST(A15,$E$5-1,0)</f>
        <v>1.5204356266117628E-2</v>
      </c>
    </row>
    <row r="16" spans="1:8" x14ac:dyDescent="0.25">
      <c r="A16">
        <v>-2.9</v>
      </c>
      <c r="B16" s="21">
        <f t="shared" ca="1" si="0"/>
        <v>36486.128252757779</v>
      </c>
      <c r="C16" s="20">
        <f t="shared" si="1"/>
        <v>5.9525324197758538E-3</v>
      </c>
      <c r="D16" s="20">
        <f t="shared" ca="1" si="2"/>
        <v>1.6392028134717216E-2</v>
      </c>
    </row>
    <row r="17" spans="1:4" x14ac:dyDescent="0.25">
      <c r="A17">
        <v>-2.85</v>
      </c>
      <c r="B17" s="21">
        <f t="shared" ca="1" si="0"/>
        <v>36565.677765641267</v>
      </c>
      <c r="C17" s="20">
        <f t="shared" si="1"/>
        <v>6.8727666906139712E-3</v>
      </c>
      <c r="D17" s="20">
        <f t="shared" ca="1" si="2"/>
        <v>1.767457065920286E-2</v>
      </c>
    </row>
    <row r="18" spans="1:4" x14ac:dyDescent="0.25">
      <c r="A18">
        <v>-2.8</v>
      </c>
      <c r="B18" s="21">
        <f t="shared" ca="1" si="0"/>
        <v>36645.227278524748</v>
      </c>
      <c r="C18" s="20">
        <f t="shared" si="1"/>
        <v>7.9154515829799686E-3</v>
      </c>
      <c r="D18" s="20">
        <f t="shared" ca="1" si="2"/>
        <v>1.905933053781568E-2</v>
      </c>
    </row>
    <row r="19" spans="1:4" x14ac:dyDescent="0.25">
      <c r="A19">
        <v>-2.75</v>
      </c>
      <c r="B19" s="21">
        <f t="shared" ca="1" si="0"/>
        <v>36724.776791408236</v>
      </c>
      <c r="C19" s="20">
        <f t="shared" si="1"/>
        <v>9.0935625015910529E-3</v>
      </c>
      <c r="D19" s="20">
        <f t="shared" ca="1" si="2"/>
        <v>2.0554148608535848E-2</v>
      </c>
    </row>
    <row r="20" spans="1:4" x14ac:dyDescent="0.25">
      <c r="A20">
        <v>-2.7</v>
      </c>
      <c r="B20" s="21">
        <f t="shared" ca="1" si="0"/>
        <v>36804.326304291724</v>
      </c>
      <c r="C20" s="20">
        <f t="shared" si="1"/>
        <v>1.0420934814422592E-2</v>
      </c>
      <c r="D20" s="20">
        <f t="shared" ca="1" si="2"/>
        <v>2.2167378180897482E-2</v>
      </c>
    </row>
    <row r="21" spans="1:4" x14ac:dyDescent="0.25">
      <c r="A21">
        <v>-2.65</v>
      </c>
      <c r="B21" s="21">
        <f t="shared" ca="1" si="0"/>
        <v>36883.875817175212</v>
      </c>
      <c r="C21" s="20">
        <f t="shared" si="1"/>
        <v>1.1912243607605179E-2</v>
      </c>
      <c r="D21" s="20">
        <f t="shared" ca="1" si="2"/>
        <v>2.3907901118356251E-2</v>
      </c>
    </row>
    <row r="22" spans="1:4" x14ac:dyDescent="0.25">
      <c r="A22">
        <v>-2.6</v>
      </c>
      <c r="B22" s="21">
        <f t="shared" ca="1" si="0"/>
        <v>36963.425330058701</v>
      </c>
      <c r="C22" s="20">
        <f t="shared" si="1"/>
        <v>1.3582969233685613E-2</v>
      </c>
      <c r="D22" s="20">
        <f t="shared" ca="1" si="2"/>
        <v>2.5785140969772902E-2</v>
      </c>
    </row>
    <row r="23" spans="1:4" x14ac:dyDescent="0.25">
      <c r="A23">
        <v>-2.5499999999999998</v>
      </c>
      <c r="B23" s="21">
        <f t="shared" ca="1" si="0"/>
        <v>37042.974842942182</v>
      </c>
      <c r="C23" s="20">
        <f t="shared" si="1"/>
        <v>1.5449347134395174E-2</v>
      </c>
      <c r="D23" s="20">
        <f t="shared" ca="1" si="2"/>
        <v>2.7809072341909581E-2</v>
      </c>
    </row>
    <row r="24" spans="1:4" x14ac:dyDescent="0.25">
      <c r="A24">
        <v>-2.5</v>
      </c>
      <c r="B24" s="21">
        <f t="shared" ca="1" si="0"/>
        <v>37122.52435582567</v>
      </c>
      <c r="C24" s="20">
        <f t="shared" si="1"/>
        <v>1.752830049356854E-2</v>
      </c>
      <c r="D24" s="20">
        <f t="shared" ca="1" si="2"/>
        <v>2.9990225589892186E-2</v>
      </c>
    </row>
    <row r="25" spans="1:4" x14ac:dyDescent="0.25">
      <c r="A25">
        <v>-2.4500000000000002</v>
      </c>
      <c r="B25" s="21">
        <f t="shared" ca="1" si="0"/>
        <v>37202.073868709158</v>
      </c>
      <c r="C25" s="20">
        <f t="shared" si="1"/>
        <v>1.9837354391795313E-2</v>
      </c>
      <c r="D25" s="20">
        <f t="shared" ca="1" si="2"/>
        <v>3.2339685780352331E-2</v>
      </c>
    </row>
    <row r="26" spans="1:4" x14ac:dyDescent="0.25">
      <c r="A26">
        <v>-2.4</v>
      </c>
      <c r="B26" s="21">
        <f t="shared" ca="1" si="0"/>
        <v>37281.623381592646</v>
      </c>
      <c r="C26" s="20">
        <f t="shared" si="1"/>
        <v>2.2394530294842899E-2</v>
      </c>
      <c r="D26" s="20">
        <f t="shared" ca="1" si="2"/>
        <v>3.4869084753941258E-2</v>
      </c>
    </row>
    <row r="27" spans="1:4" x14ac:dyDescent="0.25">
      <c r="A27">
        <v>-2.35</v>
      </c>
      <c r="B27" s="21">
        <f t="shared" ca="1" si="0"/>
        <v>37361.172894476127</v>
      </c>
      <c r="C27" s="20">
        <f t="shared" si="1"/>
        <v>2.5218219915194382E-2</v>
      </c>
      <c r="D27" s="20">
        <f t="shared" ca="1" si="2"/>
        <v>3.7590584982288962E-2</v>
      </c>
    </row>
    <row r="28" spans="1:4" x14ac:dyDescent="0.25">
      <c r="A28">
        <v>-2.2999999999999998</v>
      </c>
      <c r="B28" s="21">
        <f t="shared" ca="1" si="0"/>
        <v>37440.722407359615</v>
      </c>
      <c r="C28" s="20">
        <f t="shared" si="1"/>
        <v>2.8327037741601186E-2</v>
      </c>
      <c r="D28" s="20">
        <f t="shared" ca="1" si="2"/>
        <v>4.0516853782231008E-2</v>
      </c>
    </row>
    <row r="29" spans="1:4" x14ac:dyDescent="0.25">
      <c r="A29">
        <v>-2.25</v>
      </c>
      <c r="B29" s="21">
        <f t="shared" ca="1" si="0"/>
        <v>37520.271920243104</v>
      </c>
      <c r="C29" s="20">
        <f t="shared" si="1"/>
        <v>3.1739651835667418E-2</v>
      </c>
      <c r="D29" s="20">
        <f t="shared" ca="1" si="2"/>
        <v>4.3661026321124959E-2</v>
      </c>
    </row>
    <row r="30" spans="1:4" x14ac:dyDescent="0.25">
      <c r="A30">
        <v>-2.2000000000000002</v>
      </c>
      <c r="B30" s="21">
        <f t="shared" ca="1" si="0"/>
        <v>37599.821433126592</v>
      </c>
      <c r="C30" s="20">
        <f t="shared" si="1"/>
        <v>3.5474592846231424E-2</v>
      </c>
      <c r="D30" s="20">
        <f t="shared" ca="1" si="2"/>
        <v>4.7036655726269291E-2</v>
      </c>
    </row>
    <row r="31" spans="1:4" x14ac:dyDescent="0.25">
      <c r="A31">
        <v>-2.15</v>
      </c>
      <c r="B31" s="21">
        <f t="shared" ca="1" si="0"/>
        <v>37679.37094601008</v>
      </c>
      <c r="C31" s="20">
        <f t="shared" si="1"/>
        <v>3.955004158937022E-2</v>
      </c>
      <c r="D31" s="20">
        <f t="shared" ca="1" si="2"/>
        <v>5.0657648504920827E-2</v>
      </c>
    </row>
    <row r="32" spans="1:4" x14ac:dyDescent="0.25">
      <c r="A32">
        <v>-2.1</v>
      </c>
      <c r="B32" s="21">
        <f t="shared" ca="1" si="0"/>
        <v>37758.920458893561</v>
      </c>
      <c r="C32" s="20">
        <f t="shared" si="1"/>
        <v>4.3983595980427191E-2</v>
      </c>
      <c r="D32" s="20">
        <f t="shared" ca="1" si="2"/>
        <v>5.4538183396588481E-2</v>
      </c>
    </row>
    <row r="33" spans="1:4" x14ac:dyDescent="0.25">
      <c r="A33">
        <v>-2.0499999999999998</v>
      </c>
      <c r="B33" s="21">
        <f t="shared" ca="1" si="0"/>
        <v>37838.469971777049</v>
      </c>
      <c r="C33" s="20">
        <f t="shared" si="1"/>
        <v>4.8792018579182764E-2</v>
      </c>
      <c r="D33" s="20">
        <f t="shared" ca="1" si="2"/>
        <v>5.8692611724909895E-2</v>
      </c>
    </row>
    <row r="34" spans="1:4" x14ac:dyDescent="0.25">
      <c r="A34">
        <v>-2</v>
      </c>
      <c r="B34" s="21">
        <f t="shared" ca="1" si="0"/>
        <v>37918.019484660537</v>
      </c>
      <c r="C34" s="20">
        <f t="shared" si="1"/>
        <v>5.3990966513188063E-2</v>
      </c>
      <c r="D34" s="20">
        <f t="shared" ca="1" si="2"/>
        <v>6.3135337302661979E-2</v>
      </c>
    </row>
    <row r="35" spans="1:4" x14ac:dyDescent="0.25">
      <c r="A35">
        <v>-1.95</v>
      </c>
      <c r="B35" s="21">
        <f t="shared" ca="1" si="0"/>
        <v>37997.568997544025</v>
      </c>
      <c r="C35" s="20">
        <f t="shared" si="1"/>
        <v>5.9594706068816075E-2</v>
      </c>
      <c r="D35" s="20">
        <f t="shared" ca="1" si="2"/>
        <v>6.7880673981842068E-2</v>
      </c>
    </row>
    <row r="36" spans="1:4" x14ac:dyDescent="0.25">
      <c r="A36">
        <v>-1.9</v>
      </c>
      <c r="B36" s="21">
        <f t="shared" ca="1" si="0"/>
        <v>38077.118510427506</v>
      </c>
      <c r="C36" s="20">
        <f t="shared" si="1"/>
        <v>6.5615814774676595E-2</v>
      </c>
      <c r="D36" s="20">
        <f t="shared" ca="1" si="2"/>
        <v>7.2942679044071451E-2</v>
      </c>
    </row>
    <row r="37" spans="1:4" x14ac:dyDescent="0.25">
      <c r="A37">
        <v>-1.85</v>
      </c>
      <c r="B37" s="21">
        <f t="shared" ca="1" si="0"/>
        <v>38156.668023310995</v>
      </c>
      <c r="C37" s="20">
        <f t="shared" si="1"/>
        <v>7.2064874336217985E-2</v>
      </c>
      <c r="D37" s="20">
        <f t="shared" ca="1" si="2"/>
        <v>7.8334960808641441E-2</v>
      </c>
    </row>
    <row r="38" spans="1:4" x14ac:dyDescent="0.25">
      <c r="A38">
        <v>-1.8</v>
      </c>
      <c r="B38" s="21">
        <f t="shared" ca="1" si="0"/>
        <v>38236.217536194483</v>
      </c>
      <c r="C38" s="20">
        <f t="shared" si="1"/>
        <v>7.8950158300894149E-2</v>
      </c>
      <c r="D38" s="20">
        <f t="shared" ca="1" si="2"/>
        <v>8.4070459110832774E-2</v>
      </c>
    </row>
    <row r="39" spans="1:4" x14ac:dyDescent="0.25">
      <c r="A39">
        <v>-1.75</v>
      </c>
      <c r="B39" s="21">
        <f t="shared" ca="1" si="0"/>
        <v>38315.767049077971</v>
      </c>
      <c r="C39" s="20">
        <f t="shared" si="1"/>
        <v>8.6277318826511532E-2</v>
      </c>
      <c r="D39" s="20">
        <f t="shared" ca="1" si="2"/>
        <v>9.016119768634144E-2</v>
      </c>
    </row>
    <row r="40" spans="1:4" x14ac:dyDescent="0.25">
      <c r="A40">
        <v>-1.7</v>
      </c>
      <c r="B40" s="21">
        <f t="shared" ca="1" si="0"/>
        <v>38395.316561961459</v>
      </c>
      <c r="C40" s="20">
        <f t="shared" si="1"/>
        <v>9.4049077376886947E-2</v>
      </c>
      <c r="D40" s="20">
        <f t="shared" ca="1" si="2"/>
        <v>9.6618008002832392E-2</v>
      </c>
    </row>
    <row r="41" spans="1:4" x14ac:dyDescent="0.25">
      <c r="A41">
        <v>-1.65</v>
      </c>
      <c r="B41" s="21">
        <f t="shared" ca="1" si="0"/>
        <v>38474.86607484494</v>
      </c>
      <c r="C41" s="20">
        <f t="shared" si="1"/>
        <v>0.10226492456397804</v>
      </c>
      <c r="D41" s="20">
        <f t="shared" ca="1" si="2"/>
        <v>0.10345022471944464</v>
      </c>
    </row>
    <row r="42" spans="1:4" x14ac:dyDescent="0.25">
      <c r="A42">
        <v>-1.6</v>
      </c>
      <c r="B42" s="21">
        <f t="shared" ca="1" si="0"/>
        <v>38554.415587728428</v>
      </c>
      <c r="C42" s="20">
        <f t="shared" si="1"/>
        <v>0.11092083467945554</v>
      </c>
      <c r="D42" s="20">
        <f t="shared" ca="1" si="2"/>
        <v>0.11066535373955198</v>
      </c>
    </row>
    <row r="43" spans="1:4" x14ac:dyDescent="0.25">
      <c r="A43">
        <v>-1.55000000000001</v>
      </c>
      <c r="B43" s="21">
        <f t="shared" ca="1" si="0"/>
        <v>38633.965100611902</v>
      </c>
      <c r="C43" s="20">
        <f t="shared" si="1"/>
        <v>0.12000900069698374</v>
      </c>
      <c r="D43" s="20">
        <f t="shared" ca="1" si="2"/>
        <v>0.11826871475737957</v>
      </c>
    </row>
    <row r="44" spans="1:4" x14ac:dyDescent="0.25">
      <c r="A44">
        <v>-1.50000000000001</v>
      </c>
      <c r="B44" s="21">
        <f t="shared" ca="1" si="0"/>
        <v>38713.514613495383</v>
      </c>
      <c r="C44" s="20">
        <f t="shared" si="1"/>
        <v>0.1295175956658898</v>
      </c>
      <c r="D44" s="20">
        <f t="shared" ca="1" si="2"/>
        <v>0.12626306128595949</v>
      </c>
    </row>
    <row r="45" spans="1:4" x14ac:dyDescent="0.25">
      <c r="A45">
        <v>-1.4500000000000099</v>
      </c>
      <c r="B45" s="21">
        <f t="shared" ca="1" si="0"/>
        <v>38793.064126378871</v>
      </c>
      <c r="C45" s="20">
        <f t="shared" si="1"/>
        <v>0.13943056644535826</v>
      </c>
      <c r="D45" s="20">
        <f t="shared" ca="1" si="2"/>
        <v>0.13464818238600068</v>
      </c>
    </row>
    <row r="46" spans="1:4" x14ac:dyDescent="0.25">
      <c r="A46">
        <v>-1.4000000000000099</v>
      </c>
      <c r="B46" s="21">
        <f t="shared" ref="B46:B77" ca="1" si="3">$B$2+A46*$B$6</f>
        <v>38872.613639262359</v>
      </c>
      <c r="C46" s="20">
        <f t="shared" ref="C46:C77" si="4">_xlfn.NORM.S.DIST(A46,0)</f>
        <v>0.1497274656357428</v>
      </c>
      <c r="D46" s="20">
        <f t="shared" ca="1" si="2"/>
        <v>0.14342049167762047</v>
      </c>
    </row>
    <row r="47" spans="1:4" x14ac:dyDescent="0.25">
      <c r="A47">
        <v>-1.3500000000000101</v>
      </c>
      <c r="B47" s="21">
        <f t="shared" ca="1" si="3"/>
        <v>38952.163152145848</v>
      </c>
      <c r="C47" s="20">
        <f t="shared" si="4"/>
        <v>0.1603833273419174</v>
      </c>
      <c r="D47" s="20">
        <f t="shared" ca="1" si="2"/>
        <v>0.15257261068387776</v>
      </c>
    </row>
    <row r="48" spans="1:4" x14ac:dyDescent="0.25">
      <c r="A48">
        <v>-1.30000000000001</v>
      </c>
      <c r="B48" s="21">
        <f t="shared" ca="1" si="3"/>
        <v>39031.712665029336</v>
      </c>
      <c r="C48" s="20">
        <f t="shared" si="4"/>
        <v>0.17136859204780513</v>
      </c>
      <c r="D48" s="20">
        <f t="shared" ca="1" si="2"/>
        <v>0.16209295508951885</v>
      </c>
    </row>
    <row r="49" spans="1:4" x14ac:dyDescent="0.25">
      <c r="A49">
        <v>-1.25000000000001</v>
      </c>
      <c r="B49" s="21">
        <f t="shared" ca="1" si="3"/>
        <v>39111.262177912817</v>
      </c>
      <c r="C49" s="20">
        <f t="shared" si="4"/>
        <v>0.18264908538901964</v>
      </c>
      <c r="D49" s="20">
        <f t="shared" ca="1" si="2"/>
        <v>0.17196533404987518</v>
      </c>
    </row>
    <row r="50" spans="1:4" x14ac:dyDescent="0.25">
      <c r="A50">
        <v>-1.2000000000000099</v>
      </c>
      <c r="B50" s="21">
        <f t="shared" ca="1" si="3"/>
        <v>39190.811690796305</v>
      </c>
      <c r="C50" s="20">
        <f t="shared" si="4"/>
        <v>0.19418605498321065</v>
      </c>
      <c r="D50" s="20">
        <f t="shared" ca="1" si="2"/>
        <v>0.1821685741897367</v>
      </c>
    </row>
    <row r="51" spans="1:4" x14ac:dyDescent="0.25">
      <c r="A51">
        <v>-1.1500000000000099</v>
      </c>
      <c r="B51" s="21">
        <f t="shared" ca="1" si="3"/>
        <v>39270.361203679793</v>
      </c>
      <c r="C51" s="20">
        <f t="shared" si="4"/>
        <v>0.20593626871997239</v>
      </c>
      <c r="D51" s="20">
        <f t="shared" ca="1" si="2"/>
        <v>0.19267618131327044</v>
      </c>
    </row>
    <row r="52" spans="1:4" x14ac:dyDescent="0.25">
      <c r="A52">
        <v>-1.1000000000000101</v>
      </c>
      <c r="B52" s="21">
        <f t="shared" ca="1" si="3"/>
        <v>39349.910716563281</v>
      </c>
      <c r="C52" s="20">
        <f t="shared" si="4"/>
        <v>0.21785217703254814</v>
      </c>
      <c r="D52" s="20">
        <f t="shared" ca="1" si="2"/>
        <v>0.20345605401479158</v>
      </c>
    </row>
    <row r="53" spans="1:4" x14ac:dyDescent="0.25">
      <c r="A53">
        <v>-1.05000000000001</v>
      </c>
      <c r="B53" s="21">
        <f t="shared" ca="1" si="3"/>
        <v>39429.460229446762</v>
      </c>
      <c r="C53" s="20">
        <f t="shared" si="4"/>
        <v>0.22988214068423063</v>
      </c>
      <c r="D53" s="20">
        <f t="shared" ca="1" si="2"/>
        <v>0.2144702642381133</v>
      </c>
    </row>
    <row r="54" spans="1:4" x14ac:dyDescent="0.25">
      <c r="A54">
        <v>-1.00000000000001</v>
      </c>
      <c r="B54" s="21">
        <f t="shared" ca="1" si="3"/>
        <v>39509.00974233025</v>
      </c>
      <c r="C54" s="20">
        <f t="shared" si="4"/>
        <v>0.24197072451914092</v>
      </c>
      <c r="D54" s="20">
        <f t="shared" ca="1" si="2"/>
        <v>0.22567492027545524</v>
      </c>
    </row>
    <row r="55" spans="1:4" x14ac:dyDescent="0.25">
      <c r="A55">
        <v>-0.95000000000000995</v>
      </c>
      <c r="B55" s="21">
        <f t="shared" ca="1" si="3"/>
        <v>39588.559255213739</v>
      </c>
      <c r="C55" s="20">
        <f t="shared" si="4"/>
        <v>0.25405905646918658</v>
      </c>
      <c r="D55" s="20">
        <f t="shared" ca="1" si="2"/>
        <v>0.23702012762135793</v>
      </c>
    </row>
    <row r="56" spans="1:4" x14ac:dyDescent="0.25">
      <c r="A56">
        <v>-0.90000000000001001</v>
      </c>
      <c r="B56" s="21">
        <f t="shared" ca="1" si="3"/>
        <v>39668.108768097227</v>
      </c>
      <c r="C56" s="20">
        <f t="shared" si="4"/>
        <v>0.26608524989875243</v>
      </c>
      <c r="D56" s="20">
        <f t="shared" ca="1" si="2"/>
        <v>0.24845006240500733</v>
      </c>
    </row>
    <row r="57" spans="1:4" x14ac:dyDescent="0.25">
      <c r="A57">
        <v>-0.85000000000000997</v>
      </c>
      <c r="B57" s="21">
        <f t="shared" ca="1" si="3"/>
        <v>39747.658280980715</v>
      </c>
      <c r="C57" s="20">
        <f t="shared" si="4"/>
        <v>0.27798488613099415</v>
      </c>
      <c r="D57" s="20">
        <f t="shared" ca="1" si="2"/>
        <v>0.25990317073232899</v>
      </c>
    </row>
    <row r="58" spans="1:4" x14ac:dyDescent="0.25">
      <c r="A58">
        <v>-0.80000000000001004</v>
      </c>
      <c r="B58" s="21">
        <f t="shared" ca="1" si="3"/>
        <v>39827.207793864196</v>
      </c>
      <c r="C58" s="20">
        <f t="shared" si="4"/>
        <v>0.2896915527614804</v>
      </c>
      <c r="D58" s="20">
        <f t="shared" ca="1" si="2"/>
        <v>0.27131250511654065</v>
      </c>
    </row>
    <row r="59" spans="1:4" x14ac:dyDescent="0.25">
      <c r="A59">
        <v>-0.75000000000000999</v>
      </c>
      <c r="B59" s="21">
        <f t="shared" ca="1" si="3"/>
        <v>39906.757306747684</v>
      </c>
      <c r="C59" s="20">
        <f t="shared" si="4"/>
        <v>0.30113743215480215</v>
      </c>
      <c r="D59" s="20">
        <f t="shared" ca="1" si="2"/>
        <v>0.28260620623367405</v>
      </c>
    </row>
    <row r="60" spans="1:4" x14ac:dyDescent="0.25">
      <c r="A60">
        <v>-0.70000000000000995</v>
      </c>
      <c r="B60" s="21">
        <f t="shared" ca="1" si="3"/>
        <v>39986.306819631172</v>
      </c>
      <c r="C60" s="20">
        <f t="shared" si="4"/>
        <v>0.31225393336675911</v>
      </c>
      <c r="D60" s="20">
        <f t="shared" ca="1" si="2"/>
        <v>0.29370813451916483</v>
      </c>
    </row>
    <row r="61" spans="1:4" x14ac:dyDescent="0.25">
      <c r="A61">
        <v>-0.65000000000001001</v>
      </c>
      <c r="B61" s="21">
        <f t="shared" ca="1" si="3"/>
        <v>40065.856332514661</v>
      </c>
      <c r="C61" s="20">
        <f t="shared" si="4"/>
        <v>0.32297235966791221</v>
      </c>
      <c r="D61" s="20">
        <f t="shared" ca="1" si="2"/>
        <v>0.30453865168146499</v>
      </c>
    </row>
    <row r="62" spans="1:4" x14ac:dyDescent="0.25">
      <c r="A62">
        <v>-0.60000000000000997</v>
      </c>
      <c r="B62" s="21">
        <f t="shared" ca="1" si="3"/>
        <v>40145.405845398142</v>
      </c>
      <c r="C62" s="20">
        <f t="shared" si="4"/>
        <v>0.33322460289179767</v>
      </c>
      <c r="D62" s="20">
        <f t="shared" ca="1" si="2"/>
        <v>0.31501554715927976</v>
      </c>
    </row>
    <row r="63" spans="1:4" x14ac:dyDescent="0.25">
      <c r="A63">
        <v>-0.55000000000001004</v>
      </c>
      <c r="B63" s="21">
        <f t="shared" ca="1" si="3"/>
        <v>40224.95535828163</v>
      </c>
      <c r="C63" s="20">
        <f t="shared" si="4"/>
        <v>0.34294385501938202</v>
      </c>
      <c r="D63" s="20">
        <f t="shared" ca="1" si="2"/>
        <v>0.32505509905464786</v>
      </c>
    </row>
    <row r="64" spans="1:4" x14ac:dyDescent="0.25">
      <c r="A64">
        <v>-0.50000000000000999</v>
      </c>
      <c r="B64" s="21">
        <f t="shared" ca="1" si="3"/>
        <v>40304.504871165118</v>
      </c>
      <c r="C64" s="20">
        <f t="shared" si="4"/>
        <v>0.35206532676429775</v>
      </c>
      <c r="D64" s="20">
        <f t="shared" ca="1" si="2"/>
        <v>0.33457325335016319</v>
      </c>
    </row>
    <row r="65" spans="1:4" x14ac:dyDescent="0.25">
      <c r="A65">
        <v>-0.45000000000001</v>
      </c>
      <c r="B65" s="21">
        <f t="shared" ca="1" si="3"/>
        <v>40384.054384048606</v>
      </c>
      <c r="C65" s="20">
        <f t="shared" si="4"/>
        <v>0.36052696246164634</v>
      </c>
      <c r="D65" s="20">
        <f t="shared" ca="1" si="2"/>
        <v>0.34348689952510519</v>
      </c>
    </row>
    <row r="66" spans="1:4" x14ac:dyDescent="0.25">
      <c r="A66">
        <v>-0.40000000000001001</v>
      </c>
      <c r="B66" s="21">
        <f t="shared" ca="1" si="3"/>
        <v>40463.603896932094</v>
      </c>
      <c r="C66" s="20">
        <f t="shared" si="4"/>
        <v>0.36827014030332184</v>
      </c>
      <c r="D66" s="20">
        <f t="shared" ca="1" si="2"/>
        <v>0.35171521531490935</v>
      </c>
    </row>
    <row r="67" spans="1:4" x14ac:dyDescent="0.25">
      <c r="A67">
        <v>-0.35000000000001003</v>
      </c>
      <c r="B67" s="21">
        <f t="shared" ca="1" si="3"/>
        <v>40543.153409815575</v>
      </c>
      <c r="C67" s="20">
        <f t="shared" si="4"/>
        <v>0.37524034691693658</v>
      </c>
      <c r="D67" s="20">
        <f t="shared" ca="1" si="2"/>
        <v>0.35918104862097311</v>
      </c>
    </row>
    <row r="68" spans="1:4" x14ac:dyDescent="0.25">
      <c r="A68">
        <v>-0.30000000000000998</v>
      </c>
      <c r="B68" s="21">
        <f t="shared" ca="1" si="3"/>
        <v>40622.702922699063</v>
      </c>
      <c r="C68" s="20">
        <f t="shared" si="4"/>
        <v>0.38138781546052297</v>
      </c>
      <c r="D68" s="20">
        <f t="shared" ca="1" si="2"/>
        <v>0.36581230078018617</v>
      </c>
    </row>
    <row r="69" spans="1:4" x14ac:dyDescent="0.25">
      <c r="A69">
        <v>-0.25000000000000999</v>
      </c>
      <c r="B69" s="21">
        <f t="shared" ca="1" si="3"/>
        <v>40702.252435582552</v>
      </c>
      <c r="C69" s="20">
        <f t="shared" si="4"/>
        <v>0.38666811680284829</v>
      </c>
      <c r="D69" s="20">
        <f t="shared" ca="1" si="2"/>
        <v>0.37154327282798466</v>
      </c>
    </row>
    <row r="70" spans="1:4" x14ac:dyDescent="0.25">
      <c r="A70">
        <v>-0.20000000000001</v>
      </c>
      <c r="B70" s="21">
        <f t="shared" ca="1" si="3"/>
        <v>40781.80194846604</v>
      </c>
      <c r="C70" s="20">
        <f t="shared" si="4"/>
        <v>0.3910426939754551</v>
      </c>
      <c r="D70" s="20">
        <f t="shared" ca="1" si="2"/>
        <v>0.37631593526996271</v>
      </c>
    </row>
    <row r="71" spans="1:4" x14ac:dyDescent="0.25">
      <c r="A71">
        <v>-0.15000000000000999</v>
      </c>
      <c r="B71" s="21">
        <f t="shared" ca="1" si="3"/>
        <v>40861.351461349521</v>
      </c>
      <c r="C71" s="20">
        <f t="shared" si="4"/>
        <v>0.39447933090788834</v>
      </c>
      <c r="D71" s="20">
        <f t="shared" ca="1" si="2"/>
        <v>0.38008108238131666</v>
      </c>
    </row>
    <row r="72" spans="1:4" x14ac:dyDescent="0.25">
      <c r="A72">
        <v>-0.10000000000001</v>
      </c>
      <c r="B72" s="21">
        <f t="shared" ca="1" si="3"/>
        <v>40940.900974233009</v>
      </c>
      <c r="C72" s="20">
        <f t="shared" si="4"/>
        <v>0.39695254747701142</v>
      </c>
      <c r="D72" s="20">
        <f t="shared" ca="1" si="2"/>
        <v>0.38279933426055029</v>
      </c>
    </row>
    <row r="73" spans="1:4" x14ac:dyDescent="0.25">
      <c r="A73">
        <v>-5.0000000000010002E-2</v>
      </c>
      <c r="B73" s="21">
        <f t="shared" ca="1" si="3"/>
        <v>41020.450487116497</v>
      </c>
      <c r="C73" s="20">
        <f t="shared" si="4"/>
        <v>0.39844391409476382</v>
      </c>
      <c r="D73" s="20">
        <f t="shared" ca="1" si="2"/>
        <v>0.38444195375534951</v>
      </c>
    </row>
    <row r="74" spans="1:4" x14ac:dyDescent="0.25">
      <c r="A74">
        <v>-1.0214051826551401E-14</v>
      </c>
      <c r="B74" s="21">
        <f t="shared" ca="1" si="3"/>
        <v>41099.999999999985</v>
      </c>
      <c r="C74" s="20">
        <f t="shared" si="4"/>
        <v>0.3989422804014327</v>
      </c>
      <c r="D74" s="20">
        <f t="shared" ca="1" si="2"/>
        <v>0.38499145083226738</v>
      </c>
    </row>
    <row r="75" spans="1:4" x14ac:dyDescent="0.25">
      <c r="A75">
        <v>4.9999999999990101E-2</v>
      </c>
      <c r="B75" s="21">
        <f t="shared" ca="1" si="3"/>
        <v>41179.549512883474</v>
      </c>
      <c r="C75" s="20">
        <f t="shared" si="4"/>
        <v>0.39844391409476421</v>
      </c>
      <c r="D75" s="20">
        <f t="shared" ca="1" si="2"/>
        <v>0.38444195375534995</v>
      </c>
    </row>
    <row r="76" spans="1:4" x14ac:dyDescent="0.25">
      <c r="A76">
        <v>9.9999999999989903E-2</v>
      </c>
      <c r="B76" s="21">
        <f t="shared" ca="1" si="3"/>
        <v>41259.099025766955</v>
      </c>
      <c r="C76" s="20">
        <f t="shared" si="4"/>
        <v>0.3969525474770122</v>
      </c>
      <c r="D76" s="20">
        <f t="shared" ca="1" si="2"/>
        <v>0.38279933426055135</v>
      </c>
    </row>
    <row r="77" spans="1:4" x14ac:dyDescent="0.25">
      <c r="A77">
        <v>0.14999999999999</v>
      </c>
      <c r="B77" s="21">
        <f t="shared" ca="1" si="3"/>
        <v>41338.648538650443</v>
      </c>
      <c r="C77" s="20">
        <f t="shared" si="4"/>
        <v>0.3944793309078895</v>
      </c>
      <c r="D77" s="20">
        <f t="shared" ca="1" si="2"/>
        <v>0.38008108238131794</v>
      </c>
    </row>
    <row r="78" spans="1:4" x14ac:dyDescent="0.25">
      <c r="A78">
        <v>0.19999999999998999</v>
      </c>
      <c r="B78" s="21">
        <f t="shared" ref="B78:B109" ca="1" si="5">$B$2+A78*$B$6</f>
        <v>41418.198051533931</v>
      </c>
      <c r="C78" s="20">
        <f t="shared" ref="C78:C109" si="6">_xlfn.NORM.S.DIST(A78,0)</f>
        <v>0.39104269397545666</v>
      </c>
      <c r="D78" s="20">
        <f t="shared" ca="1" si="2"/>
        <v>0.37631593526996437</v>
      </c>
    </row>
    <row r="79" spans="1:4" x14ac:dyDescent="0.25">
      <c r="A79">
        <v>0.24999999999999001</v>
      </c>
      <c r="B79" s="21">
        <f t="shared" ca="1" si="5"/>
        <v>41497.747564417419</v>
      </c>
      <c r="C79" s="20">
        <f t="shared" si="6"/>
        <v>0.38666811680285018</v>
      </c>
      <c r="D79" s="20">
        <f t="shared" ref="D79:D134" ca="1" si="7">_xlfn.T.DIST(A79,$E$5-1,0)</f>
        <v>0.37154327282798677</v>
      </c>
    </row>
    <row r="80" spans="1:4" x14ac:dyDescent="0.25">
      <c r="A80">
        <v>0.29999999999999</v>
      </c>
      <c r="B80" s="21">
        <f t="shared" ca="1" si="5"/>
        <v>41577.2970773009</v>
      </c>
      <c r="C80" s="20">
        <f t="shared" si="6"/>
        <v>0.38138781546052525</v>
      </c>
      <c r="D80" s="20">
        <f t="shared" ca="1" si="7"/>
        <v>0.36581230078018862</v>
      </c>
    </row>
    <row r="81" spans="1:4" x14ac:dyDescent="0.25">
      <c r="A81">
        <v>0.34999999999998999</v>
      </c>
      <c r="B81" s="21">
        <f t="shared" ca="1" si="5"/>
        <v>41656.846590184388</v>
      </c>
      <c r="C81" s="20">
        <f t="shared" si="6"/>
        <v>0.37524034691693919</v>
      </c>
      <c r="D81" s="20">
        <f t="shared" ca="1" si="7"/>
        <v>0.35918104862097588</v>
      </c>
    </row>
    <row r="82" spans="1:4" x14ac:dyDescent="0.25">
      <c r="A82">
        <v>0.39999999999998997</v>
      </c>
      <c r="B82" s="21">
        <f t="shared" ca="1" si="5"/>
        <v>41736.396103067877</v>
      </c>
      <c r="C82" s="20">
        <f t="shared" si="6"/>
        <v>0.36827014030332483</v>
      </c>
      <c r="D82" s="20">
        <f t="shared" ca="1" si="7"/>
        <v>0.3517152153149124</v>
      </c>
    </row>
    <row r="83" spans="1:4" x14ac:dyDescent="0.25">
      <c r="A83">
        <v>0.44999999999999002</v>
      </c>
      <c r="B83" s="21">
        <f t="shared" ca="1" si="5"/>
        <v>41815.945615951365</v>
      </c>
      <c r="C83" s="20">
        <f t="shared" si="6"/>
        <v>0.36052696246164961</v>
      </c>
      <c r="D83" s="20">
        <f t="shared" ca="1" si="7"/>
        <v>0.34348689952510864</v>
      </c>
    </row>
    <row r="84" spans="1:4" x14ac:dyDescent="0.25">
      <c r="A84">
        <v>0.49999999999999001</v>
      </c>
      <c r="B84" s="21">
        <f t="shared" ca="1" si="5"/>
        <v>41895.495128834853</v>
      </c>
      <c r="C84" s="20">
        <f t="shared" si="6"/>
        <v>0.35206532676430125</v>
      </c>
      <c r="D84" s="20">
        <f t="shared" ca="1" si="7"/>
        <v>0.33457325335016697</v>
      </c>
    </row>
    <row r="85" spans="1:4" x14ac:dyDescent="0.25">
      <c r="A85">
        <v>0.54999999999999005</v>
      </c>
      <c r="B85" s="21">
        <f t="shared" ca="1" si="5"/>
        <v>41975.044641718334</v>
      </c>
      <c r="C85" s="20">
        <f t="shared" si="6"/>
        <v>0.34294385501938579</v>
      </c>
      <c r="D85" s="20">
        <f t="shared" ca="1" si="7"/>
        <v>0.32505509905465174</v>
      </c>
    </row>
    <row r="86" spans="1:4" x14ac:dyDescent="0.25">
      <c r="A86">
        <v>0.59999999999998999</v>
      </c>
      <c r="B86" s="21">
        <f t="shared" ca="1" si="5"/>
        <v>42054.594154601822</v>
      </c>
      <c r="C86" s="20">
        <f t="shared" si="6"/>
        <v>0.33322460289180167</v>
      </c>
      <c r="D86" s="20">
        <f t="shared" ca="1" si="7"/>
        <v>0.31501554715928387</v>
      </c>
    </row>
    <row r="87" spans="1:4" x14ac:dyDescent="0.25">
      <c r="A87">
        <v>0.64999999999999003</v>
      </c>
      <c r="B87" s="21">
        <f t="shared" ca="1" si="5"/>
        <v>42134.14366748531</v>
      </c>
      <c r="C87" s="20">
        <f t="shared" si="6"/>
        <v>0.32297235966791638</v>
      </c>
      <c r="D87" s="20">
        <f t="shared" ca="1" si="7"/>
        <v>0.30453865168146921</v>
      </c>
    </row>
    <row r="88" spans="1:4" x14ac:dyDescent="0.25">
      <c r="A88">
        <v>0.69999999999998996</v>
      </c>
      <c r="B88" s="21">
        <f t="shared" ca="1" si="5"/>
        <v>42213.693180368798</v>
      </c>
      <c r="C88" s="20">
        <f t="shared" si="6"/>
        <v>0.31225393336676349</v>
      </c>
      <c r="D88" s="20">
        <f t="shared" ca="1" si="7"/>
        <v>0.29370813451916916</v>
      </c>
    </row>
    <row r="89" spans="1:4" x14ac:dyDescent="0.25">
      <c r="A89">
        <v>0.74999999999999001</v>
      </c>
      <c r="B89" s="21">
        <f t="shared" ca="1" si="5"/>
        <v>42293.242693252279</v>
      </c>
      <c r="C89" s="20">
        <f t="shared" si="6"/>
        <v>0.30113743215480671</v>
      </c>
      <c r="D89" s="20">
        <f t="shared" ca="1" si="7"/>
        <v>0.28260620623367855</v>
      </c>
    </row>
    <row r="90" spans="1:4" x14ac:dyDescent="0.25">
      <c r="A90">
        <v>0.79999999999999005</v>
      </c>
      <c r="B90" s="21">
        <f t="shared" ca="1" si="5"/>
        <v>42372.792206135768</v>
      </c>
      <c r="C90" s="20">
        <f t="shared" si="6"/>
        <v>0.28969155276148506</v>
      </c>
      <c r="D90" s="20">
        <f t="shared" ca="1" si="7"/>
        <v>0.27131250511654514</v>
      </c>
    </row>
    <row r="91" spans="1:4" x14ac:dyDescent="0.25">
      <c r="A91">
        <v>0.84999999999998999</v>
      </c>
      <c r="B91" s="21">
        <f t="shared" ca="1" si="5"/>
        <v>42452.341719019256</v>
      </c>
      <c r="C91" s="20">
        <f t="shared" si="6"/>
        <v>0.27798488613099881</v>
      </c>
      <c r="D91" s="20">
        <f t="shared" ca="1" si="7"/>
        <v>0.2599031707323336</v>
      </c>
    </row>
    <row r="92" spans="1:4" x14ac:dyDescent="0.25">
      <c r="A92">
        <v>0.89999999999999003</v>
      </c>
      <c r="B92" s="21">
        <f t="shared" ca="1" si="5"/>
        <v>42531.891231902744</v>
      </c>
      <c r="C92" s="20">
        <f t="shared" si="6"/>
        <v>0.2660852498987572</v>
      </c>
      <c r="D92" s="20">
        <f t="shared" ca="1" si="7"/>
        <v>0.24845006240501186</v>
      </c>
    </row>
    <row r="93" spans="1:4" x14ac:dyDescent="0.25">
      <c r="A93">
        <v>0.94999999999998996</v>
      </c>
      <c r="B93" s="21">
        <f t="shared" ca="1" si="5"/>
        <v>42611.440744786232</v>
      </c>
      <c r="C93" s="20">
        <f t="shared" si="6"/>
        <v>0.25405905646919141</v>
      </c>
      <c r="D93" s="20">
        <f t="shared" ca="1" si="7"/>
        <v>0.23702012762136249</v>
      </c>
    </row>
    <row r="94" spans="1:4" x14ac:dyDescent="0.25">
      <c r="A94">
        <v>0.99999999999999001</v>
      </c>
      <c r="B94" s="21">
        <f t="shared" ca="1" si="5"/>
        <v>42690.990257669713</v>
      </c>
      <c r="C94" s="20">
        <f t="shared" si="6"/>
        <v>0.24197072451914581</v>
      </c>
      <c r="D94" s="20">
        <f t="shared" ca="1" si="7"/>
        <v>0.22567492027545977</v>
      </c>
    </row>
    <row r="95" spans="1:4" x14ac:dyDescent="0.25">
      <c r="A95">
        <v>1.0499999999999901</v>
      </c>
      <c r="B95" s="21">
        <f t="shared" ca="1" si="5"/>
        <v>42770.539770553201</v>
      </c>
      <c r="C95" s="20">
        <f t="shared" si="6"/>
        <v>0.22988214068423543</v>
      </c>
      <c r="D95" s="20">
        <f t="shared" ca="1" si="7"/>
        <v>0.2144702642381178</v>
      </c>
    </row>
    <row r="96" spans="1:4" x14ac:dyDescent="0.25">
      <c r="A96">
        <v>1.0999999999999901</v>
      </c>
      <c r="B96" s="21">
        <f t="shared" ca="1" si="5"/>
        <v>42850.08928343669</v>
      </c>
      <c r="C96" s="20">
        <f t="shared" si="6"/>
        <v>0.21785217703255294</v>
      </c>
      <c r="D96" s="20">
        <f t="shared" ca="1" si="7"/>
        <v>0.20345605401479594</v>
      </c>
    </row>
    <row r="97" spans="1:4" x14ac:dyDescent="0.25">
      <c r="A97">
        <v>1.1499999999999899</v>
      </c>
      <c r="B97" s="21">
        <f t="shared" ca="1" si="5"/>
        <v>42929.638796320178</v>
      </c>
      <c r="C97" s="20">
        <f t="shared" si="6"/>
        <v>0.20593626871997714</v>
      </c>
      <c r="D97" s="20">
        <f t="shared" ca="1" si="7"/>
        <v>0.19267618131327471</v>
      </c>
    </row>
    <row r="98" spans="1:4" x14ac:dyDescent="0.25">
      <c r="A98">
        <v>1.19999999999999</v>
      </c>
      <c r="B98" s="21">
        <f t="shared" ca="1" si="5"/>
        <v>43009.188309203659</v>
      </c>
      <c r="C98" s="20">
        <f t="shared" si="6"/>
        <v>0.19418605498321528</v>
      </c>
      <c r="D98" s="20">
        <f t="shared" ca="1" si="7"/>
        <v>0.18216857418974083</v>
      </c>
    </row>
    <row r="99" spans="1:4" x14ac:dyDescent="0.25">
      <c r="A99">
        <v>1.24999999999998</v>
      </c>
      <c r="B99" s="21">
        <f t="shared" ca="1" si="5"/>
        <v>43088.737822087132</v>
      </c>
      <c r="C99" s="20">
        <f t="shared" si="6"/>
        <v>0.18264908538902649</v>
      </c>
      <c r="D99" s="20">
        <f t="shared" ca="1" si="7"/>
        <v>0.17196533404988121</v>
      </c>
    </row>
    <row r="100" spans="1:4" x14ac:dyDescent="0.25">
      <c r="A100">
        <v>1.2999999999999801</v>
      </c>
      <c r="B100" s="21">
        <f t="shared" ca="1" si="5"/>
        <v>43168.287334970621</v>
      </c>
      <c r="C100" s="20">
        <f t="shared" si="6"/>
        <v>0.1713685920478118</v>
      </c>
      <c r="D100" s="20">
        <f t="shared" ca="1" si="7"/>
        <v>0.16209295508952462</v>
      </c>
    </row>
    <row r="101" spans="1:4" x14ac:dyDescent="0.25">
      <c r="A101">
        <v>1.3499999999999801</v>
      </c>
      <c r="B101" s="21">
        <f t="shared" ca="1" si="5"/>
        <v>43247.836847854109</v>
      </c>
      <c r="C101" s="20">
        <f t="shared" si="6"/>
        <v>0.1603833273419239</v>
      </c>
      <c r="D101" s="20">
        <f t="shared" ca="1" si="7"/>
        <v>0.15257261068388339</v>
      </c>
    </row>
    <row r="102" spans="1:4" x14ac:dyDescent="0.25">
      <c r="A102">
        <v>1.3999999999999799</v>
      </c>
      <c r="B102" s="21">
        <f t="shared" ca="1" si="5"/>
        <v>43327.38636073759</v>
      </c>
      <c r="C102" s="20">
        <f t="shared" si="6"/>
        <v>0.14972746563574907</v>
      </c>
      <c r="D102" s="20">
        <f t="shared" ca="1" si="7"/>
        <v>0.14342049167762586</v>
      </c>
    </row>
    <row r="103" spans="1:4" x14ac:dyDescent="0.25">
      <c r="A103">
        <v>1.44999999999998</v>
      </c>
      <c r="B103" s="21">
        <f t="shared" ca="1" si="5"/>
        <v>43406.935873621078</v>
      </c>
      <c r="C103" s="20">
        <f t="shared" si="6"/>
        <v>0.13943056644536433</v>
      </c>
      <c r="D103" s="20">
        <f t="shared" ca="1" si="7"/>
        <v>0.13464818238600582</v>
      </c>
    </row>
    <row r="104" spans="1:4" x14ac:dyDescent="0.25">
      <c r="A104">
        <v>1.49999999999998</v>
      </c>
      <c r="B104" s="21">
        <f t="shared" ca="1" si="5"/>
        <v>43486.485386504566</v>
      </c>
      <c r="C104" s="20">
        <f t="shared" si="6"/>
        <v>0.1295175956658956</v>
      </c>
      <c r="D104" s="20">
        <f t="shared" ca="1" si="7"/>
        <v>0.12626306128596435</v>
      </c>
    </row>
    <row r="105" spans="1:4" x14ac:dyDescent="0.25">
      <c r="A105">
        <v>1.5499999999999801</v>
      </c>
      <c r="B105" s="21">
        <f t="shared" ca="1" si="5"/>
        <v>43566.034899388054</v>
      </c>
      <c r="C105" s="20">
        <f t="shared" si="6"/>
        <v>0.12000900069698932</v>
      </c>
      <c r="D105" s="20">
        <f t="shared" ca="1" si="7"/>
        <v>0.11826871475738424</v>
      </c>
    </row>
    <row r="106" spans="1:4" x14ac:dyDescent="0.25">
      <c r="A106">
        <v>1.5999999999999801</v>
      </c>
      <c r="B106" s="21">
        <f t="shared" ca="1" si="5"/>
        <v>43645.584412271543</v>
      </c>
      <c r="C106" s="20">
        <f t="shared" si="6"/>
        <v>0.11092083467945908</v>
      </c>
      <c r="D106" s="20">
        <f t="shared" ca="1" si="7"/>
        <v>0.11066535373955498</v>
      </c>
    </row>
    <row r="107" spans="1:4" x14ac:dyDescent="0.25">
      <c r="A107">
        <v>1.6499999999999799</v>
      </c>
      <c r="B107" s="21">
        <f t="shared" ca="1" si="5"/>
        <v>43725.133925155023</v>
      </c>
      <c r="C107" s="20">
        <f t="shared" si="6"/>
        <v>0.10226492456398137</v>
      </c>
      <c r="D107" s="20">
        <f t="shared" ca="1" si="7"/>
        <v>0.10345022471944744</v>
      </c>
    </row>
    <row r="108" spans="1:4" x14ac:dyDescent="0.25">
      <c r="A108">
        <v>1.69999999999998</v>
      </c>
      <c r="B108" s="21">
        <f t="shared" ca="1" si="5"/>
        <v>43804.683438038512</v>
      </c>
      <c r="C108" s="20">
        <f t="shared" si="6"/>
        <v>9.4049077376890139E-2</v>
      </c>
      <c r="D108" s="20">
        <f t="shared" ca="1" si="7"/>
        <v>9.6618008002835001E-2</v>
      </c>
    </row>
    <row r="109" spans="1:4" x14ac:dyDescent="0.25">
      <c r="A109">
        <v>1.74999999999998</v>
      </c>
      <c r="B109" s="21">
        <f t="shared" ca="1" si="5"/>
        <v>43884.232950922</v>
      </c>
      <c r="C109" s="20">
        <f t="shared" si="6"/>
        <v>8.6277318826514543E-2</v>
      </c>
      <c r="D109" s="20">
        <f t="shared" ca="1" si="7"/>
        <v>9.0161197686343925E-2</v>
      </c>
    </row>
    <row r="110" spans="1:4" x14ac:dyDescent="0.25">
      <c r="A110">
        <v>1.7999999999999801</v>
      </c>
      <c r="B110" s="21">
        <f t="shared" ref="B110:B134" ca="1" si="8">$B$2+A110*$B$6</f>
        <v>43963.782463805488</v>
      </c>
      <c r="C110" s="20">
        <f t="shared" ref="C110:C134" si="9">_xlfn.NORM.S.DIST(A110,0)</f>
        <v>7.8950158300896994E-2</v>
      </c>
      <c r="D110" s="20">
        <f t="shared" ca="1" si="7"/>
        <v>8.4070459110835105E-2</v>
      </c>
    </row>
    <row r="111" spans="1:4" x14ac:dyDescent="0.25">
      <c r="A111">
        <v>1.8499999999999801</v>
      </c>
      <c r="B111" s="21">
        <f t="shared" ca="1" si="8"/>
        <v>44043.331976688969</v>
      </c>
      <c r="C111" s="20">
        <f t="shared" si="9"/>
        <v>7.206487433622065E-2</v>
      </c>
      <c r="D111" s="20">
        <f t="shared" ca="1" si="7"/>
        <v>7.8334960808643689E-2</v>
      </c>
    </row>
    <row r="112" spans="1:4" x14ac:dyDescent="0.25">
      <c r="A112">
        <v>1.8999999999999799</v>
      </c>
      <c r="B112" s="21">
        <f t="shared" ca="1" si="8"/>
        <v>44122.881489572457</v>
      </c>
      <c r="C112" s="20">
        <f t="shared" si="9"/>
        <v>6.5615814774679093E-2</v>
      </c>
      <c r="D112" s="20">
        <f t="shared" ca="1" si="7"/>
        <v>7.2942679044073561E-2</v>
      </c>
    </row>
    <row r="113" spans="1:4" x14ac:dyDescent="0.25">
      <c r="A113">
        <v>1.94999999999998</v>
      </c>
      <c r="B113" s="21">
        <f t="shared" ca="1" si="8"/>
        <v>44202.431002455945</v>
      </c>
      <c r="C113" s="20">
        <f t="shared" si="9"/>
        <v>5.95947060688184E-2</v>
      </c>
      <c r="D113" s="20">
        <f t="shared" ca="1" si="7"/>
        <v>6.7880673981844011E-2</v>
      </c>
    </row>
    <row r="114" spans="1:4" x14ac:dyDescent="0.25">
      <c r="A114">
        <v>1.99999999999998</v>
      </c>
      <c r="B114" s="21">
        <f t="shared" ca="1" si="8"/>
        <v>44281.980515339434</v>
      </c>
      <c r="C114" s="20">
        <f t="shared" si="9"/>
        <v>5.3990966513190221E-2</v>
      </c>
      <c r="D114" s="20">
        <f t="shared" ca="1" si="7"/>
        <v>6.3135337302663824E-2</v>
      </c>
    </row>
    <row r="115" spans="1:4" x14ac:dyDescent="0.25">
      <c r="A115">
        <v>2.0499999999999798</v>
      </c>
      <c r="B115" s="21">
        <f t="shared" ca="1" si="8"/>
        <v>44361.530028222915</v>
      </c>
      <c r="C115" s="20">
        <f t="shared" si="9"/>
        <v>4.8792018579184783E-2</v>
      </c>
      <c r="D115" s="20">
        <f t="shared" ca="1" si="7"/>
        <v>5.8692611724911622E-2</v>
      </c>
    </row>
    <row r="116" spans="1:4" x14ac:dyDescent="0.25">
      <c r="A116">
        <v>2.0999999999999801</v>
      </c>
      <c r="B116" s="21">
        <f t="shared" ca="1" si="8"/>
        <v>44441.079541106403</v>
      </c>
      <c r="C116" s="20">
        <f t="shared" si="9"/>
        <v>4.398359598042903E-2</v>
      </c>
      <c r="D116" s="20">
        <f t="shared" ca="1" si="7"/>
        <v>5.4538183396590084E-2</v>
      </c>
    </row>
    <row r="117" spans="1:4" x14ac:dyDescent="0.25">
      <c r="A117">
        <v>2.1499999999999799</v>
      </c>
      <c r="B117" s="21">
        <f t="shared" ca="1" si="8"/>
        <v>44520.629053989891</v>
      </c>
      <c r="C117" s="20">
        <f t="shared" si="9"/>
        <v>3.9550041589371927E-2</v>
      </c>
      <c r="D117" s="20">
        <f t="shared" ca="1" si="7"/>
        <v>5.0657648504922353E-2</v>
      </c>
    </row>
    <row r="118" spans="1:4" x14ac:dyDescent="0.25">
      <c r="A118">
        <v>2.1999999999999802</v>
      </c>
      <c r="B118" s="21">
        <f t="shared" ca="1" si="8"/>
        <v>44600.178566873379</v>
      </c>
      <c r="C118" s="20">
        <f t="shared" si="9"/>
        <v>3.5474592846232986E-2</v>
      </c>
      <c r="D118" s="20">
        <f t="shared" ca="1" si="7"/>
        <v>4.7036655726270679E-2</v>
      </c>
    </row>
    <row r="119" spans="1:4" x14ac:dyDescent="0.25">
      <c r="A119">
        <v>2.24999999999998</v>
      </c>
      <c r="B119" s="21">
        <f t="shared" ca="1" si="8"/>
        <v>44679.728079756867</v>
      </c>
      <c r="C119" s="20">
        <f t="shared" si="9"/>
        <v>3.173965183566884E-2</v>
      </c>
      <c r="D119" s="20">
        <f t="shared" ca="1" si="7"/>
        <v>4.3661026321126277E-2</v>
      </c>
    </row>
    <row r="120" spans="1:4" x14ac:dyDescent="0.25">
      <c r="A120">
        <v>2.2999999999999798</v>
      </c>
      <c r="B120" s="21">
        <f t="shared" ca="1" si="8"/>
        <v>44759.277592640348</v>
      </c>
      <c r="C120" s="20">
        <f t="shared" si="9"/>
        <v>2.8327037741602484E-2</v>
      </c>
      <c r="D120" s="20">
        <f t="shared" ca="1" si="7"/>
        <v>4.0516853782232201E-2</v>
      </c>
    </row>
    <row r="121" spans="1:4" x14ac:dyDescent="0.25">
      <c r="A121">
        <v>2.3499999999999801</v>
      </c>
      <c r="B121" s="21">
        <f t="shared" ca="1" si="8"/>
        <v>44838.827105523837</v>
      </c>
      <c r="C121" s="20">
        <f t="shared" si="9"/>
        <v>2.5218219915195565E-2</v>
      </c>
      <c r="D121" s="20">
        <f t="shared" ca="1" si="7"/>
        <v>3.7590584982290114E-2</v>
      </c>
    </row>
    <row r="122" spans="1:4" x14ac:dyDescent="0.25">
      <c r="A122">
        <v>2.3999999999999799</v>
      </c>
      <c r="B122" s="21">
        <f t="shared" ca="1" si="8"/>
        <v>44918.376618407325</v>
      </c>
      <c r="C122" s="20">
        <f t="shared" si="9"/>
        <v>2.2394530294843975E-2</v>
      </c>
      <c r="D122" s="20">
        <f t="shared" ca="1" si="7"/>
        <v>3.4869084753942299E-2</v>
      </c>
    </row>
    <row r="123" spans="1:4" x14ac:dyDescent="0.25">
      <c r="A123">
        <v>2.4499999999999802</v>
      </c>
      <c r="B123" s="21">
        <f t="shared" ca="1" si="8"/>
        <v>44997.926131290813</v>
      </c>
      <c r="C123" s="20">
        <f t="shared" si="9"/>
        <v>1.9837354391796288E-2</v>
      </c>
      <c r="D123" s="20">
        <f t="shared" ca="1" si="7"/>
        <v>3.2339685780353303E-2</v>
      </c>
    </row>
    <row r="124" spans="1:4" x14ac:dyDescent="0.25">
      <c r="A124">
        <v>2.49999999999998</v>
      </c>
      <c r="B124" s="21">
        <f t="shared" ca="1" si="8"/>
        <v>45077.475644174301</v>
      </c>
      <c r="C124" s="20">
        <f t="shared" si="9"/>
        <v>1.7528300493569411E-2</v>
      </c>
      <c r="D124" s="20">
        <f t="shared" ca="1" si="7"/>
        <v>2.9990225589893085E-2</v>
      </c>
    </row>
    <row r="125" spans="1:4" x14ac:dyDescent="0.25">
      <c r="A125">
        <v>2.5499999999999798</v>
      </c>
      <c r="B125" s="21">
        <f t="shared" ca="1" si="8"/>
        <v>45157.025157057782</v>
      </c>
      <c r="C125" s="20">
        <f t="shared" si="9"/>
        <v>1.5449347134395964E-2</v>
      </c>
      <c r="D125" s="20">
        <f t="shared" ca="1" si="7"/>
        <v>2.7809072341910424E-2</v>
      </c>
    </row>
    <row r="126" spans="1:4" x14ac:dyDescent="0.25">
      <c r="A126">
        <v>2.5999999999999801</v>
      </c>
      <c r="B126" s="21">
        <f t="shared" ca="1" si="8"/>
        <v>45236.57466994127</v>
      </c>
      <c r="C126" s="20">
        <f t="shared" si="9"/>
        <v>1.3582969233686319E-2</v>
      </c>
      <c r="D126" s="20">
        <f t="shared" ca="1" si="7"/>
        <v>2.5785140969773662E-2</v>
      </c>
    </row>
    <row r="127" spans="1:4" x14ac:dyDescent="0.25">
      <c r="A127">
        <v>2.6499999999999799</v>
      </c>
      <c r="B127" s="21">
        <f t="shared" ca="1" si="8"/>
        <v>45316.124182824758</v>
      </c>
      <c r="C127" s="20">
        <f t="shared" si="9"/>
        <v>1.1912243607605814E-2</v>
      </c>
      <c r="D127" s="20">
        <f t="shared" ca="1" si="7"/>
        <v>2.3907901118356965E-2</v>
      </c>
    </row>
    <row r="128" spans="1:4" x14ac:dyDescent="0.25">
      <c r="A128">
        <v>2.6999999999999802</v>
      </c>
      <c r="B128" s="21">
        <f t="shared" ca="1" si="8"/>
        <v>45395.673695708247</v>
      </c>
      <c r="C128" s="20">
        <f t="shared" si="9"/>
        <v>1.042093481442315E-2</v>
      </c>
      <c r="D128" s="20">
        <f t="shared" ca="1" si="7"/>
        <v>2.2167378180898163E-2</v>
      </c>
    </row>
    <row r="129" spans="1:4" x14ac:dyDescent="0.25">
      <c r="A129">
        <v>2.74999999999998</v>
      </c>
      <c r="B129" s="21">
        <f t="shared" ca="1" si="8"/>
        <v>45475.223208591728</v>
      </c>
      <c r="C129" s="20">
        <f t="shared" si="9"/>
        <v>9.0935625015915542E-3</v>
      </c>
      <c r="D129" s="20">
        <f t="shared" ca="1" si="7"/>
        <v>2.0554148608536459E-2</v>
      </c>
    </row>
    <row r="130" spans="1:4" x14ac:dyDescent="0.25">
      <c r="A130">
        <v>2.7999999999999798</v>
      </c>
      <c r="B130" s="21">
        <f t="shared" ca="1" si="8"/>
        <v>45554.772721475216</v>
      </c>
      <c r="C130" s="20">
        <f t="shared" si="9"/>
        <v>7.9154515829804109E-3</v>
      </c>
      <c r="D130" s="20">
        <f t="shared" ca="1" si="7"/>
        <v>1.9059330537816249E-2</v>
      </c>
    </row>
    <row r="131" spans="1:4" x14ac:dyDescent="0.25">
      <c r="A131">
        <v>2.8499999999999801</v>
      </c>
      <c r="B131" s="21">
        <f t="shared" ca="1" si="8"/>
        <v>45634.322234358704</v>
      </c>
      <c r="C131" s="20">
        <f t="shared" si="9"/>
        <v>6.8727666906143615E-3</v>
      </c>
      <c r="D131" s="20">
        <f t="shared" ca="1" si="7"/>
        <v>1.7674570659203387E-2</v>
      </c>
    </row>
    <row r="132" spans="1:4" x14ac:dyDescent="0.25">
      <c r="A132">
        <v>2.8999999999999799</v>
      </c>
      <c r="B132" s="21">
        <f t="shared" ca="1" si="8"/>
        <v>45713.871747242192</v>
      </c>
      <c r="C132" s="20">
        <f t="shared" si="9"/>
        <v>5.9525324197762025E-3</v>
      </c>
      <c r="D132" s="20">
        <f t="shared" ca="1" si="7"/>
        <v>1.6392028134717723E-2</v>
      </c>
    </row>
    <row r="133" spans="1:4" x14ac:dyDescent="0.25">
      <c r="A133">
        <v>2.9499999999999802</v>
      </c>
      <c r="B133" s="21">
        <f t="shared" ca="1" si="8"/>
        <v>45793.42126012568</v>
      </c>
      <c r="C133" s="20">
        <f t="shared" si="9"/>
        <v>5.1426409230542402E-3</v>
      </c>
      <c r="D133" s="20">
        <f t="shared" ca="1" si="7"/>
        <v>1.5204356266118078E-2</v>
      </c>
    </row>
    <row r="134" spans="1:4" x14ac:dyDescent="0.25">
      <c r="A134">
        <v>2.99999999999998</v>
      </c>
      <c r="B134" s="21">
        <f t="shared" ca="1" si="8"/>
        <v>45872.970773009161</v>
      </c>
      <c r="C134" s="20">
        <f t="shared" si="9"/>
        <v>4.4318484119382755E-3</v>
      </c>
      <c r="D134" s="20">
        <f t="shared" ca="1" si="7"/>
        <v>1.4104682517216511E-2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89" zoomScaleNormal="89" workbookViewId="0">
      <selection activeCell="C2" sqref="C2:D1001"/>
    </sheetView>
  </sheetViews>
  <sheetFormatPr defaultRowHeight="15" x14ac:dyDescent="0.25"/>
  <cols>
    <col min="1" max="1" width="5.85546875" style="87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62" customWidth="1"/>
    <col min="15" max="15" width="10.42578125" customWidth="1"/>
    <col min="16" max="16" width="0.42578125" style="110" customWidth="1"/>
  </cols>
  <sheetData>
    <row r="1" spans="1:17" ht="15.75" thickBot="1" x14ac:dyDescent="0.3">
      <c r="A1" s="135"/>
      <c r="B1" s="136">
        <v>1</v>
      </c>
      <c r="C1" s="137">
        <v>10000</v>
      </c>
      <c r="D1" s="138">
        <v>20000</v>
      </c>
      <c r="E1" s="137">
        <v>10000</v>
      </c>
      <c r="F1" s="137">
        <v>10000</v>
      </c>
      <c r="G1" s="139" t="s">
        <v>67</v>
      </c>
      <c r="I1" s="117" t="s">
        <v>64</v>
      </c>
      <c r="J1" s="116">
        <v>0.05</v>
      </c>
      <c r="K1" s="115" t="s">
        <v>59</v>
      </c>
      <c r="L1" s="115"/>
      <c r="M1" s="114">
        <v>0.05</v>
      </c>
      <c r="N1" s="104"/>
      <c r="Q1" s="62"/>
    </row>
    <row r="2" spans="1:17" ht="15.75" thickBot="1" x14ac:dyDescent="0.3">
      <c r="A2" s="93">
        <v>1</v>
      </c>
      <c r="B2" s="118">
        <f t="shared" ref="B2:B65" ca="1" si="0">$B$1*(_xlfn.NORM.INV(RAND(),$J$1,$M$1))</f>
        <v>3.379850850999519E-2</v>
      </c>
      <c r="C2" s="121">
        <f ca="1">(_xlfn.NORM.INV(RAND(),$J$1*C$1,$M$1*C$1))</f>
        <v>-227.49771202803038</v>
      </c>
      <c r="D2" s="125">
        <f ca="1">(_xlfn.NORM.INV(RAND(),$J$1*D$1,$M$1*D$1))</f>
        <v>119.16735123143792</v>
      </c>
      <c r="E2" s="121">
        <f ca="1">(_xlfn.NORM.INV(RAND(),$J$1*E$1,$M$1*E$1))</f>
        <v>106.78868221487551</v>
      </c>
      <c r="F2" s="121">
        <f ca="1">(_xlfn.NORM.INV(RAND(),$J$1*F$1,$M$1*F$1))</f>
        <v>586.27824882766231</v>
      </c>
      <c r="G2" s="140">
        <f t="shared" ref="G2:G65" ca="1" si="1">SUM(E2:F2)</f>
        <v>693.06693104253782</v>
      </c>
    </row>
    <row r="3" spans="1:17" ht="15.75" thickBot="1" x14ac:dyDescent="0.3">
      <c r="A3" s="93">
        <f t="shared" ref="A3:A66" si="2">1+A2</f>
        <v>2</v>
      </c>
      <c r="B3" s="119">
        <f t="shared" ca="1" si="0"/>
        <v>8.0843599670726823E-2</v>
      </c>
      <c r="C3" s="122">
        <f t="shared" ref="C3:F66" ca="1" si="3">(_xlfn.NORM.INV(RAND(),$J$1*C$1,$M$1*C$1))</f>
        <v>403.95743121039538</v>
      </c>
      <c r="D3" s="126">
        <f t="shared" ca="1" si="3"/>
        <v>466.01688050070754</v>
      </c>
      <c r="E3" s="122">
        <f t="shared" ca="1" si="3"/>
        <v>26.331377563252033</v>
      </c>
      <c r="F3" s="122">
        <f t="shared" ca="1" si="3"/>
        <v>1385.4587516349379</v>
      </c>
      <c r="G3" s="141">
        <f t="shared" ca="1" si="1"/>
        <v>1411.79012919819</v>
      </c>
      <c r="I3" s="100" t="s">
        <v>69</v>
      </c>
      <c r="J3" s="137">
        <f>C1</f>
        <v>10000</v>
      </c>
      <c r="K3" s="128">
        <v>20000</v>
      </c>
      <c r="L3" s="113"/>
      <c r="M3" s="62"/>
      <c r="O3" s="140" t="s">
        <v>66</v>
      </c>
      <c r="P3" s="104"/>
      <c r="Q3" s="62"/>
    </row>
    <row r="4" spans="1:17" x14ac:dyDescent="0.25">
      <c r="A4" s="93">
        <f t="shared" si="2"/>
        <v>3</v>
      </c>
      <c r="B4" s="119">
        <f t="shared" ca="1" si="0"/>
        <v>9.9236025707568828E-2</v>
      </c>
      <c r="C4" s="122">
        <f t="shared" ca="1" si="3"/>
        <v>728.25043298048263</v>
      </c>
      <c r="D4" s="126">
        <f t="shared" ca="1" si="3"/>
        <v>669.54771750518057</v>
      </c>
      <c r="E4" s="122">
        <f t="shared" ca="1" si="3"/>
        <v>304.93237692497775</v>
      </c>
      <c r="F4" s="122">
        <f t="shared" ca="1" si="3"/>
        <v>-449.57789879119855</v>
      </c>
      <c r="G4" s="141">
        <f t="shared" ca="1" si="1"/>
        <v>-144.6455218662208</v>
      </c>
      <c r="I4" s="95" t="s">
        <v>63</v>
      </c>
      <c r="J4" s="101">
        <f ca="1">MIN(C$2:C$1001)</f>
        <v>-856.56238676514249</v>
      </c>
      <c r="K4" s="125">
        <f ca="1">MIN(D$2:D$1001)</f>
        <v>-2077.5482954467288</v>
      </c>
      <c r="L4" s="113"/>
      <c r="M4" s="62"/>
      <c r="N4" s="110"/>
      <c r="O4" s="140">
        <f ca="1">MIN(G$2:G$1001)</f>
        <v>-1627.7703408883031</v>
      </c>
      <c r="P4" s="113"/>
      <c r="Q4" s="62"/>
    </row>
    <row r="5" spans="1:17" ht="15.75" thickBot="1" x14ac:dyDescent="0.3">
      <c r="A5" s="93">
        <f t="shared" si="2"/>
        <v>4</v>
      </c>
      <c r="B5" s="119">
        <f t="shared" ca="1" si="0"/>
        <v>-2.4758859035742597E-2</v>
      </c>
      <c r="C5" s="122">
        <f t="shared" ca="1" si="3"/>
        <v>173.09499736053397</v>
      </c>
      <c r="D5" s="126">
        <f t="shared" ca="1" si="3"/>
        <v>1105.6710430756107</v>
      </c>
      <c r="E5" s="122">
        <f t="shared" ca="1" si="3"/>
        <v>1450.3695331667532</v>
      </c>
      <c r="F5" s="122">
        <f t="shared" ca="1" si="3"/>
        <v>310.06516970250556</v>
      </c>
      <c r="G5" s="141">
        <f t="shared" ca="1" si="1"/>
        <v>1760.4347028692587</v>
      </c>
      <c r="I5" s="94" t="s">
        <v>62</v>
      </c>
      <c r="J5" s="88">
        <f ca="1">MAX(C$2:C$1001)</f>
        <v>1807.3640453155265</v>
      </c>
      <c r="K5" s="127">
        <f ca="1">MAX(D$2:D$1001)</f>
        <v>5198.0781259778614</v>
      </c>
      <c r="L5" s="113"/>
      <c r="M5" s="62"/>
      <c r="N5" s="110"/>
      <c r="O5" s="142">
        <f ca="1">MAX(G$2:G$1001)</f>
        <v>3466.3055984670877</v>
      </c>
      <c r="P5" s="113"/>
      <c r="Q5" s="62"/>
    </row>
    <row r="6" spans="1:17" ht="15.75" thickBot="1" x14ac:dyDescent="0.3">
      <c r="A6" s="93">
        <f t="shared" si="2"/>
        <v>5</v>
      </c>
      <c r="B6" s="119">
        <f t="shared" ca="1" si="0"/>
        <v>-2.7883197806377699E-2</v>
      </c>
      <c r="C6" s="122">
        <f t="shared" ca="1" si="3"/>
        <v>548.91798452548824</v>
      </c>
      <c r="D6" s="126">
        <f t="shared" ca="1" si="3"/>
        <v>-213.42111494305664</v>
      </c>
      <c r="E6" s="122">
        <f t="shared" ca="1" si="3"/>
        <v>537.70953927817231</v>
      </c>
      <c r="F6" s="122">
        <f t="shared" ca="1" si="3"/>
        <v>665.07922378953629</v>
      </c>
      <c r="G6" s="141">
        <f t="shared" ca="1" si="1"/>
        <v>1202.7887630677087</v>
      </c>
      <c r="I6" s="108" t="s">
        <v>61</v>
      </c>
      <c r="J6" s="101">
        <f ca="1">AVERAGE(C$2:C$1001)</f>
        <v>480.71946786368045</v>
      </c>
      <c r="K6" s="125">
        <f ca="1">AVERAGE(D$2:D$1001)</f>
        <v>1023.1363396413008</v>
      </c>
      <c r="L6" s="113"/>
      <c r="M6" s="98">
        <f ca="1">K6/J6</f>
        <v>2.1283438846113794</v>
      </c>
      <c r="N6" s="112"/>
      <c r="O6" s="141">
        <f ca="1">AVERAGE(G$2:G$1001)</f>
        <v>1020.6710741314955</v>
      </c>
      <c r="P6" s="113"/>
      <c r="Q6" s="98">
        <f ca="1">O6/J6</f>
        <v>2.1232156015385906</v>
      </c>
    </row>
    <row r="7" spans="1:17" ht="15.75" thickBot="1" x14ac:dyDescent="0.3">
      <c r="A7" s="93">
        <f t="shared" si="2"/>
        <v>6</v>
      </c>
      <c r="B7" s="119">
        <f t="shared" ca="1" si="0"/>
        <v>-4.4076927805093521E-2</v>
      </c>
      <c r="C7" s="122">
        <f t="shared" ca="1" si="3"/>
        <v>1044.4660126349145</v>
      </c>
      <c r="D7" s="126">
        <f t="shared" ca="1" si="3"/>
        <v>766.00985614462343</v>
      </c>
      <c r="E7" s="122">
        <f t="shared" ca="1" si="3"/>
        <v>-2.7241643345168427</v>
      </c>
      <c r="F7" s="122">
        <f t="shared" ca="1" si="3"/>
        <v>1034.6874240137629</v>
      </c>
      <c r="G7" s="141">
        <f t="shared" ca="1" si="1"/>
        <v>1031.963259679246</v>
      </c>
      <c r="I7" s="97" t="s">
        <v>60</v>
      </c>
      <c r="J7" s="91">
        <f ca="1">_xlfn.VAR.S(C$2:C$1001)</f>
        <v>266206.78849462449</v>
      </c>
      <c r="K7" s="126">
        <f ca="1">_xlfn.VAR.S(D$2:D$1001)</f>
        <v>1018020.1414171327</v>
      </c>
      <c r="L7" s="113"/>
      <c r="M7" s="98">
        <f ca="1">K7/J7</f>
        <v>3.8241704772967862</v>
      </c>
      <c r="N7" s="112"/>
      <c r="O7" s="141">
        <f ca="1">_xlfn.VAR.S(G$2:G$1001)</f>
        <v>510778.74677044566</v>
      </c>
      <c r="P7" s="113"/>
      <c r="Q7" s="98">
        <f ca="1">O7/J7</f>
        <v>1.9187292317331712</v>
      </c>
    </row>
    <row r="8" spans="1:17" ht="15.75" thickBot="1" x14ac:dyDescent="0.3">
      <c r="A8" s="93">
        <f t="shared" si="2"/>
        <v>7</v>
      </c>
      <c r="B8" s="119">
        <f t="shared" ca="1" si="0"/>
        <v>3.816316379510705E-2</v>
      </c>
      <c r="C8" s="122">
        <f t="shared" ca="1" si="3"/>
        <v>335.06002702286037</v>
      </c>
      <c r="D8" s="126">
        <f t="shared" ca="1" si="3"/>
        <v>1847.7966617542936</v>
      </c>
      <c r="E8" s="122">
        <f t="shared" ca="1" si="3"/>
        <v>251.45827654955283</v>
      </c>
      <c r="F8" s="122">
        <f t="shared" ca="1" si="3"/>
        <v>68.306044594755747</v>
      </c>
      <c r="G8" s="141">
        <f t="shared" ca="1" si="1"/>
        <v>319.76432114430861</v>
      </c>
      <c r="I8" s="134" t="s">
        <v>59</v>
      </c>
      <c r="J8" s="88">
        <f ca="1">SQRT(J7)</f>
        <v>515.95231222916766</v>
      </c>
      <c r="K8" s="127">
        <f ca="1">SQRT(K7)</f>
        <v>1008.969841678696</v>
      </c>
      <c r="L8" s="113"/>
      <c r="M8" s="96">
        <f ca="1">K8/J8</f>
        <v>1.9555486384380181</v>
      </c>
      <c r="N8" s="112"/>
      <c r="O8" s="141">
        <f ca="1">SQRT(O7)</f>
        <v>714.68786667358893</v>
      </c>
      <c r="P8" s="113"/>
      <c r="Q8" s="96">
        <f ca="1">O8/J8</f>
        <v>1.3851820211557653</v>
      </c>
    </row>
    <row r="9" spans="1:17" x14ac:dyDescent="0.25">
      <c r="A9" s="93">
        <f t="shared" si="2"/>
        <v>8</v>
      </c>
      <c r="B9" s="119">
        <f t="shared" ca="1" si="0"/>
        <v>5.6596088522354038E-2</v>
      </c>
      <c r="C9" s="122">
        <f t="shared" ca="1" si="3"/>
        <v>-538.63697957259069</v>
      </c>
      <c r="D9" s="126">
        <f t="shared" ca="1" si="3"/>
        <v>931.55574997821941</v>
      </c>
      <c r="E9" s="122">
        <f t="shared" ca="1" si="3"/>
        <v>738.96220066755177</v>
      </c>
      <c r="F9" s="122">
        <f t="shared" ca="1" si="3"/>
        <v>878.46878720794518</v>
      </c>
      <c r="G9" s="141">
        <f t="shared" ca="1" si="1"/>
        <v>1617.4309878754971</v>
      </c>
      <c r="I9" s="99" t="s">
        <v>58</v>
      </c>
      <c r="J9" s="91">
        <f ca="1">J8/J6</f>
        <v>1.073291902493698</v>
      </c>
      <c r="K9" s="126">
        <f ca="1">K8/K6</f>
        <v>0.98615385123787958</v>
      </c>
      <c r="L9" s="112"/>
      <c r="M9" s="62"/>
      <c r="N9" s="110"/>
      <c r="O9" s="140">
        <f ca="1">O8/O6</f>
        <v>0.70021369742620332</v>
      </c>
      <c r="P9" s="112"/>
      <c r="Q9" s="62"/>
    </row>
    <row r="10" spans="1:17" ht="15.75" thickBot="1" x14ac:dyDescent="0.3">
      <c r="A10" s="93">
        <f t="shared" si="2"/>
        <v>9</v>
      </c>
      <c r="B10" s="119">
        <f t="shared" ca="1" si="0"/>
        <v>4.9985374362580264E-2</v>
      </c>
      <c r="C10" s="122">
        <f t="shared" ca="1" si="3"/>
        <v>689.76840451314138</v>
      </c>
      <c r="D10" s="126">
        <f t="shared" ca="1" si="3"/>
        <v>505.86751203006679</v>
      </c>
      <c r="E10" s="122">
        <f t="shared" ca="1" si="3"/>
        <v>-22.680496045286077</v>
      </c>
      <c r="F10" s="122">
        <f t="shared" ca="1" si="3"/>
        <v>308.82871646434842</v>
      </c>
      <c r="G10" s="141">
        <f t="shared" ca="1" si="1"/>
        <v>286.14822041906234</v>
      </c>
      <c r="I10" s="94" t="s">
        <v>65</v>
      </c>
      <c r="J10" s="88">
        <f ca="1">J7/J6</f>
        <v>553.76743878846571</v>
      </c>
      <c r="K10" s="127">
        <f ca="1">K7/K6</f>
        <v>994.99949515431956</v>
      </c>
      <c r="L10" s="111"/>
      <c r="M10" s="62"/>
      <c r="N10" s="110"/>
      <c r="O10" s="142">
        <f ca="1">O7/O6</f>
        <v>500.43423362915917</v>
      </c>
      <c r="P10" s="111"/>
      <c r="Q10" s="62"/>
    </row>
    <row r="11" spans="1:17" x14ac:dyDescent="0.25">
      <c r="A11" s="93">
        <f t="shared" si="2"/>
        <v>10</v>
      </c>
      <c r="B11" s="119">
        <f t="shared" ca="1" si="0"/>
        <v>6.5496975984691452E-2</v>
      </c>
      <c r="C11" s="122">
        <f t="shared" ca="1" si="3"/>
        <v>736.91980213585884</v>
      </c>
      <c r="D11" s="126">
        <f t="shared" ca="1" si="3"/>
        <v>852.79033498289482</v>
      </c>
      <c r="E11" s="122">
        <f t="shared" ca="1" si="3"/>
        <v>944.31313247454841</v>
      </c>
      <c r="F11" s="122">
        <f t="shared" ca="1" si="3"/>
        <v>-311.33592423552216</v>
      </c>
      <c r="G11" s="141">
        <f t="shared" ca="1" si="1"/>
        <v>632.97720823902625</v>
      </c>
      <c r="L11" s="110"/>
    </row>
    <row r="12" spans="1:17" x14ac:dyDescent="0.25">
      <c r="A12" s="93">
        <f t="shared" si="2"/>
        <v>11</v>
      </c>
      <c r="B12" s="119">
        <f t="shared" ca="1" si="0"/>
        <v>-1.7073597648565225E-2</v>
      </c>
      <c r="C12" s="122">
        <f t="shared" ca="1" si="3"/>
        <v>625.09168919062586</v>
      </c>
      <c r="D12" s="126">
        <f t="shared" ca="1" si="3"/>
        <v>2163.8312317977402</v>
      </c>
      <c r="E12" s="122">
        <f t="shared" ca="1" si="3"/>
        <v>539.10179513024002</v>
      </c>
      <c r="F12" s="122">
        <f t="shared" ca="1" si="3"/>
        <v>473.56945607108344</v>
      </c>
      <c r="G12" s="141">
        <f t="shared" ca="1" si="1"/>
        <v>1012.6712512013235</v>
      </c>
      <c r="L12" s="110"/>
    </row>
    <row r="13" spans="1:17" hidden="1" x14ac:dyDescent="0.25">
      <c r="A13" s="93">
        <f t="shared" si="2"/>
        <v>12</v>
      </c>
      <c r="B13" s="119">
        <f t="shared" ca="1" si="0"/>
        <v>0.10095931001568659</v>
      </c>
      <c r="C13" s="122">
        <f t="shared" ca="1" si="3"/>
        <v>627.69650994206609</v>
      </c>
      <c r="D13" s="126">
        <f t="shared" ca="1" si="3"/>
        <v>1454.1933078769493</v>
      </c>
      <c r="E13" s="122">
        <f t="shared" ca="1" si="3"/>
        <v>140.90813341879073</v>
      </c>
      <c r="F13" s="122">
        <f t="shared" ca="1" si="3"/>
        <v>-152.80836913298663</v>
      </c>
      <c r="G13" s="141">
        <f t="shared" ca="1" si="1"/>
        <v>-11.900235714195901</v>
      </c>
    </row>
    <row r="14" spans="1:17" hidden="1" x14ac:dyDescent="0.25">
      <c r="A14" s="93">
        <f t="shared" si="2"/>
        <v>13</v>
      </c>
      <c r="B14" s="119">
        <f t="shared" ca="1" si="0"/>
        <v>7.9194109527821022E-2</v>
      </c>
      <c r="C14" s="122">
        <f t="shared" ca="1" si="3"/>
        <v>151.03127184467098</v>
      </c>
      <c r="D14" s="126">
        <f t="shared" ca="1" si="3"/>
        <v>268.9914345076337</v>
      </c>
      <c r="E14" s="122">
        <f t="shared" ca="1" si="3"/>
        <v>1225.905420877164</v>
      </c>
      <c r="F14" s="122">
        <f t="shared" ca="1" si="3"/>
        <v>1107.9161311103676</v>
      </c>
      <c r="G14" s="141">
        <f t="shared" ca="1" si="1"/>
        <v>2333.8215519875316</v>
      </c>
    </row>
    <row r="15" spans="1:17" hidden="1" x14ac:dyDescent="0.25">
      <c r="A15" s="93">
        <f t="shared" si="2"/>
        <v>14</v>
      </c>
      <c r="B15" s="119">
        <f t="shared" ca="1" si="0"/>
        <v>5.8047857390734543E-2</v>
      </c>
      <c r="C15" s="122">
        <f t="shared" ca="1" si="3"/>
        <v>1272.9532509084465</v>
      </c>
      <c r="D15" s="126">
        <f t="shared" ca="1" si="3"/>
        <v>1018.0356547508911</v>
      </c>
      <c r="E15" s="122">
        <f t="shared" ca="1" si="3"/>
        <v>705.90278774675937</v>
      </c>
      <c r="F15" s="122">
        <f t="shared" ca="1" si="3"/>
        <v>223.14359693970522</v>
      </c>
      <c r="G15" s="141">
        <f t="shared" ca="1" si="1"/>
        <v>929.04638468646453</v>
      </c>
    </row>
    <row r="16" spans="1:17" hidden="1" x14ac:dyDescent="0.25">
      <c r="A16" s="93">
        <f t="shared" si="2"/>
        <v>15</v>
      </c>
      <c r="B16" s="119">
        <f t="shared" ca="1" si="0"/>
        <v>-2.2193310828702933E-2</v>
      </c>
      <c r="C16" s="122">
        <f t="shared" ca="1" si="3"/>
        <v>583.29273320329685</v>
      </c>
      <c r="D16" s="126">
        <f t="shared" ca="1" si="3"/>
        <v>1611.7987643954007</v>
      </c>
      <c r="E16" s="122">
        <f t="shared" ca="1" si="3"/>
        <v>228.80732736943884</v>
      </c>
      <c r="F16" s="122">
        <f t="shared" ca="1" si="3"/>
        <v>1008.0565290386035</v>
      </c>
      <c r="G16" s="141">
        <f t="shared" ca="1" si="1"/>
        <v>1236.8638564080422</v>
      </c>
    </row>
    <row r="17" spans="1:7" hidden="1" x14ac:dyDescent="0.25">
      <c r="A17" s="93">
        <f t="shared" si="2"/>
        <v>16</v>
      </c>
      <c r="B17" s="119">
        <f t="shared" ca="1" si="0"/>
        <v>4.0566198405525868E-2</v>
      </c>
      <c r="C17" s="122">
        <f t="shared" ca="1" si="3"/>
        <v>1144.270930770665</v>
      </c>
      <c r="D17" s="126">
        <f t="shared" ca="1" si="3"/>
        <v>2569.7414175455442</v>
      </c>
      <c r="E17" s="122">
        <f t="shared" ca="1" si="3"/>
        <v>1087.3199014785423</v>
      </c>
      <c r="F17" s="122">
        <f t="shared" ca="1" si="3"/>
        <v>1084.3732684471852</v>
      </c>
      <c r="G17" s="141">
        <f t="shared" ca="1" si="1"/>
        <v>2171.6931699257275</v>
      </c>
    </row>
    <row r="18" spans="1:7" hidden="1" x14ac:dyDescent="0.25">
      <c r="A18" s="93">
        <f t="shared" si="2"/>
        <v>17</v>
      </c>
      <c r="B18" s="119">
        <f t="shared" ca="1" si="0"/>
        <v>7.8694496626897537E-2</v>
      </c>
      <c r="C18" s="122">
        <f t="shared" ca="1" si="3"/>
        <v>1377.9850292272295</v>
      </c>
      <c r="D18" s="126">
        <f t="shared" ca="1" si="3"/>
        <v>495.34359097481763</v>
      </c>
      <c r="E18" s="122">
        <f t="shared" ca="1" si="3"/>
        <v>-651.23331714939468</v>
      </c>
      <c r="F18" s="122">
        <f t="shared" ca="1" si="3"/>
        <v>167.43749164366585</v>
      </c>
      <c r="G18" s="141">
        <f t="shared" ca="1" si="1"/>
        <v>-483.79582550572883</v>
      </c>
    </row>
    <row r="19" spans="1:7" hidden="1" x14ac:dyDescent="0.25">
      <c r="A19" s="93">
        <f t="shared" si="2"/>
        <v>18</v>
      </c>
      <c r="B19" s="119">
        <f t="shared" ca="1" si="0"/>
        <v>7.2253308440580727E-2</v>
      </c>
      <c r="C19" s="122">
        <f t="shared" ca="1" si="3"/>
        <v>346.07094761902385</v>
      </c>
      <c r="D19" s="126">
        <f t="shared" ca="1" si="3"/>
        <v>2002.3546184018742</v>
      </c>
      <c r="E19" s="122">
        <f t="shared" ca="1" si="3"/>
        <v>-460.59703562711957</v>
      </c>
      <c r="F19" s="122">
        <f t="shared" ca="1" si="3"/>
        <v>713.29518809875208</v>
      </c>
      <c r="G19" s="141">
        <f t="shared" ca="1" si="1"/>
        <v>252.69815247163251</v>
      </c>
    </row>
    <row r="20" spans="1:7" hidden="1" x14ac:dyDescent="0.25">
      <c r="A20" s="93">
        <f t="shared" si="2"/>
        <v>19</v>
      </c>
      <c r="B20" s="119">
        <f t="shared" ca="1" si="0"/>
        <v>4.6912823016430273E-2</v>
      </c>
      <c r="C20" s="122">
        <f t="shared" ca="1" si="3"/>
        <v>729.1471579457193</v>
      </c>
      <c r="D20" s="126">
        <f t="shared" ca="1" si="3"/>
        <v>170.98293922083315</v>
      </c>
      <c r="E20" s="122">
        <f t="shared" ca="1" si="3"/>
        <v>-10.508845037922356</v>
      </c>
      <c r="F20" s="122">
        <f t="shared" ca="1" si="3"/>
        <v>1178.0424348402416</v>
      </c>
      <c r="G20" s="141">
        <f t="shared" ca="1" si="1"/>
        <v>1167.5335898023193</v>
      </c>
    </row>
    <row r="21" spans="1:7" hidden="1" x14ac:dyDescent="0.25">
      <c r="A21" s="93">
        <f t="shared" si="2"/>
        <v>20</v>
      </c>
      <c r="B21" s="119">
        <f t="shared" ca="1" si="0"/>
        <v>3.7731088709086112E-2</v>
      </c>
      <c r="C21" s="122">
        <f t="shared" ca="1" si="3"/>
        <v>-627.79553367092353</v>
      </c>
      <c r="D21" s="126">
        <f t="shared" ca="1" si="3"/>
        <v>1386.6967298850375</v>
      </c>
      <c r="E21" s="122">
        <f t="shared" ca="1" si="3"/>
        <v>1178.7141851354413</v>
      </c>
      <c r="F21" s="122">
        <f t="shared" ca="1" si="3"/>
        <v>799.70366085649664</v>
      </c>
      <c r="G21" s="141">
        <f t="shared" ca="1" si="1"/>
        <v>1978.4178459919381</v>
      </c>
    </row>
    <row r="22" spans="1:7" hidden="1" x14ac:dyDescent="0.25">
      <c r="A22" s="93">
        <f t="shared" si="2"/>
        <v>21</v>
      </c>
      <c r="B22" s="119">
        <f t="shared" ca="1" si="0"/>
        <v>0.16084120147187064</v>
      </c>
      <c r="C22" s="122">
        <f t="shared" ca="1" si="3"/>
        <v>-399.77841157326839</v>
      </c>
      <c r="D22" s="126">
        <f t="shared" ca="1" si="3"/>
        <v>-601.69405640695959</v>
      </c>
      <c r="E22" s="122">
        <f t="shared" ca="1" si="3"/>
        <v>509.30698163387575</v>
      </c>
      <c r="F22" s="122">
        <f t="shared" ca="1" si="3"/>
        <v>848.84377717915822</v>
      </c>
      <c r="G22" s="141">
        <f t="shared" ca="1" si="1"/>
        <v>1358.1507588130339</v>
      </c>
    </row>
    <row r="23" spans="1:7" hidden="1" x14ac:dyDescent="0.25">
      <c r="A23" s="93">
        <f t="shared" si="2"/>
        <v>22</v>
      </c>
      <c r="B23" s="119">
        <f t="shared" ca="1" si="0"/>
        <v>8.2041234630019361E-2</v>
      </c>
      <c r="C23" s="122">
        <f t="shared" ca="1" si="3"/>
        <v>795.09377615144763</v>
      </c>
      <c r="D23" s="126">
        <f t="shared" ca="1" si="3"/>
        <v>1602.3799729018392</v>
      </c>
      <c r="E23" s="122">
        <f t="shared" ca="1" si="3"/>
        <v>1140.7094628896089</v>
      </c>
      <c r="F23" s="122">
        <f t="shared" ca="1" si="3"/>
        <v>750.72672243573447</v>
      </c>
      <c r="G23" s="141">
        <f t="shared" ca="1" si="1"/>
        <v>1891.4361853253433</v>
      </c>
    </row>
    <row r="24" spans="1:7" hidden="1" x14ac:dyDescent="0.25">
      <c r="A24" s="93">
        <f t="shared" si="2"/>
        <v>23</v>
      </c>
      <c r="B24" s="119">
        <f t="shared" ca="1" si="0"/>
        <v>5.4584038759422977E-2</v>
      </c>
      <c r="C24" s="122">
        <f t="shared" ca="1" si="3"/>
        <v>1232.1364078120735</v>
      </c>
      <c r="D24" s="126">
        <f t="shared" ca="1" si="3"/>
        <v>-208.28449719649416</v>
      </c>
      <c r="E24" s="122">
        <f t="shared" ca="1" si="3"/>
        <v>763.00765821422146</v>
      </c>
      <c r="F24" s="122">
        <f t="shared" ca="1" si="3"/>
        <v>289.26834722384206</v>
      </c>
      <c r="G24" s="141">
        <f t="shared" ca="1" si="1"/>
        <v>1052.2760054380635</v>
      </c>
    </row>
    <row r="25" spans="1:7" hidden="1" x14ac:dyDescent="0.25">
      <c r="A25" s="93">
        <f t="shared" si="2"/>
        <v>24</v>
      </c>
      <c r="B25" s="119">
        <f t="shared" ca="1" si="0"/>
        <v>1.7355113500480787E-2</v>
      </c>
      <c r="C25" s="122">
        <f t="shared" ca="1" si="3"/>
        <v>673.12155049007333</v>
      </c>
      <c r="D25" s="126">
        <f t="shared" ca="1" si="3"/>
        <v>-1249.3092055944376</v>
      </c>
      <c r="E25" s="122">
        <f t="shared" ca="1" si="3"/>
        <v>1025.5475816686142</v>
      </c>
      <c r="F25" s="122">
        <f t="shared" ca="1" si="3"/>
        <v>475.55915049414983</v>
      </c>
      <c r="G25" s="141">
        <f t="shared" ca="1" si="1"/>
        <v>1501.106732162764</v>
      </c>
    </row>
    <row r="26" spans="1:7" hidden="1" x14ac:dyDescent="0.25">
      <c r="A26" s="93">
        <f t="shared" si="2"/>
        <v>25</v>
      </c>
      <c r="B26" s="119">
        <f t="shared" ca="1" si="0"/>
        <v>2.7910429758363428E-2</v>
      </c>
      <c r="C26" s="122">
        <f t="shared" ca="1" si="3"/>
        <v>554.85727916605947</v>
      </c>
      <c r="D26" s="126">
        <f t="shared" ca="1" si="3"/>
        <v>711.70980890870533</v>
      </c>
      <c r="E26" s="122">
        <f t="shared" ca="1" si="3"/>
        <v>1135.3099868853719</v>
      </c>
      <c r="F26" s="122">
        <f t="shared" ca="1" si="3"/>
        <v>383.69395565010996</v>
      </c>
      <c r="G26" s="141">
        <f t="shared" ca="1" si="1"/>
        <v>1519.0039425354819</v>
      </c>
    </row>
    <row r="27" spans="1:7" hidden="1" x14ac:dyDescent="0.25">
      <c r="A27" s="93">
        <f t="shared" si="2"/>
        <v>26</v>
      </c>
      <c r="B27" s="119">
        <f t="shared" ca="1" si="0"/>
        <v>6.5148348373731263E-3</v>
      </c>
      <c r="C27" s="122">
        <f t="shared" ca="1" si="3"/>
        <v>-159.98461921242165</v>
      </c>
      <c r="D27" s="126">
        <f t="shared" ca="1" si="3"/>
        <v>2476.4099962832324</v>
      </c>
      <c r="E27" s="122">
        <f t="shared" ca="1" si="3"/>
        <v>308.47027021361623</v>
      </c>
      <c r="F27" s="122">
        <f t="shared" ca="1" si="3"/>
        <v>1612.50901288107</v>
      </c>
      <c r="G27" s="141">
        <f t="shared" ca="1" si="1"/>
        <v>1920.9792830946863</v>
      </c>
    </row>
    <row r="28" spans="1:7" hidden="1" x14ac:dyDescent="0.25">
      <c r="A28" s="93">
        <f t="shared" si="2"/>
        <v>27</v>
      </c>
      <c r="B28" s="119">
        <f t="shared" ca="1" si="0"/>
        <v>1.4575401241464142E-2</v>
      </c>
      <c r="C28" s="122">
        <f t="shared" ca="1" si="3"/>
        <v>-148.98019964931837</v>
      </c>
      <c r="D28" s="126">
        <f t="shared" ca="1" si="3"/>
        <v>142.4311568843799</v>
      </c>
      <c r="E28" s="122">
        <f t="shared" ca="1" si="3"/>
        <v>1301.2354984919828</v>
      </c>
      <c r="F28" s="122">
        <f t="shared" ca="1" si="3"/>
        <v>1126.7347308668004</v>
      </c>
      <c r="G28" s="141">
        <f t="shared" ca="1" si="1"/>
        <v>2427.9702293587834</v>
      </c>
    </row>
    <row r="29" spans="1:7" hidden="1" x14ac:dyDescent="0.25">
      <c r="A29" s="93">
        <f t="shared" si="2"/>
        <v>28</v>
      </c>
      <c r="B29" s="119">
        <f t="shared" ca="1" si="0"/>
        <v>-2.5220225453963407E-2</v>
      </c>
      <c r="C29" s="122">
        <f t="shared" ca="1" si="3"/>
        <v>223.89704982093724</v>
      </c>
      <c r="D29" s="126">
        <f t="shared" ca="1" si="3"/>
        <v>310.01819102981176</v>
      </c>
      <c r="E29" s="122">
        <f t="shared" ca="1" si="3"/>
        <v>940.00774066888789</v>
      </c>
      <c r="F29" s="122">
        <f t="shared" ca="1" si="3"/>
        <v>-37.795788475384256</v>
      </c>
      <c r="G29" s="141">
        <f t="shared" ca="1" si="1"/>
        <v>902.21195219350363</v>
      </c>
    </row>
    <row r="30" spans="1:7" hidden="1" x14ac:dyDescent="0.25">
      <c r="A30" s="93">
        <f t="shared" si="2"/>
        <v>29</v>
      </c>
      <c r="B30" s="119">
        <f t="shared" ca="1" si="0"/>
        <v>-2.4963206557534867E-2</v>
      </c>
      <c r="C30" s="122">
        <f t="shared" ca="1" si="3"/>
        <v>157.01543390882961</v>
      </c>
      <c r="D30" s="126">
        <f t="shared" ca="1" si="3"/>
        <v>1091.6553692558864</v>
      </c>
      <c r="E30" s="122">
        <f t="shared" ca="1" si="3"/>
        <v>188.95032475488262</v>
      </c>
      <c r="F30" s="122">
        <f t="shared" ca="1" si="3"/>
        <v>438.62210259549124</v>
      </c>
      <c r="G30" s="141">
        <f t="shared" ca="1" si="1"/>
        <v>627.5724273503738</v>
      </c>
    </row>
    <row r="31" spans="1:7" hidden="1" x14ac:dyDescent="0.25">
      <c r="A31" s="93">
        <f t="shared" si="2"/>
        <v>30</v>
      </c>
      <c r="B31" s="119">
        <f t="shared" ca="1" si="0"/>
        <v>7.6543134709058436E-2</v>
      </c>
      <c r="C31" s="122">
        <f t="shared" ca="1" si="3"/>
        <v>773.93588074313095</v>
      </c>
      <c r="D31" s="126">
        <f t="shared" ca="1" si="3"/>
        <v>548.86452983977574</v>
      </c>
      <c r="E31" s="122">
        <f t="shared" ca="1" si="3"/>
        <v>442.40577103004165</v>
      </c>
      <c r="F31" s="122">
        <f t="shared" ca="1" si="3"/>
        <v>518.99822130934353</v>
      </c>
      <c r="G31" s="141">
        <f t="shared" ca="1" si="1"/>
        <v>961.40399233938524</v>
      </c>
    </row>
    <row r="32" spans="1:7" hidden="1" x14ac:dyDescent="0.25">
      <c r="A32" s="93">
        <f t="shared" si="2"/>
        <v>31</v>
      </c>
      <c r="B32" s="119">
        <f t="shared" ca="1" si="0"/>
        <v>-9.0160237260530213E-4</v>
      </c>
      <c r="C32" s="122">
        <f t="shared" ca="1" si="3"/>
        <v>745.39012886414685</v>
      </c>
      <c r="D32" s="126">
        <f t="shared" ca="1" si="3"/>
        <v>45.227584017312552</v>
      </c>
      <c r="E32" s="122">
        <f t="shared" ca="1" si="3"/>
        <v>-85.562449763817995</v>
      </c>
      <c r="F32" s="122">
        <f t="shared" ca="1" si="3"/>
        <v>254.05738561900606</v>
      </c>
      <c r="G32" s="141">
        <f t="shared" ca="1" si="1"/>
        <v>168.49493585518806</v>
      </c>
    </row>
    <row r="33" spans="1:7" hidden="1" x14ac:dyDescent="0.25">
      <c r="A33" s="93">
        <f t="shared" si="2"/>
        <v>32</v>
      </c>
      <c r="B33" s="119">
        <f t="shared" ca="1" si="0"/>
        <v>5.4127777058629784E-2</v>
      </c>
      <c r="C33" s="122">
        <f t="shared" ca="1" si="3"/>
        <v>1213.3964586198665</v>
      </c>
      <c r="D33" s="126">
        <f t="shared" ca="1" si="3"/>
        <v>-776.17786545189597</v>
      </c>
      <c r="E33" s="122">
        <f t="shared" ca="1" si="3"/>
        <v>815.02666563663956</v>
      </c>
      <c r="F33" s="122">
        <f t="shared" ca="1" si="3"/>
        <v>762.00098102802815</v>
      </c>
      <c r="G33" s="141">
        <f t="shared" ca="1" si="1"/>
        <v>1577.0276466646678</v>
      </c>
    </row>
    <row r="34" spans="1:7" hidden="1" x14ac:dyDescent="0.25">
      <c r="A34" s="93">
        <f t="shared" si="2"/>
        <v>33</v>
      </c>
      <c r="B34" s="119">
        <f t="shared" ca="1" si="0"/>
        <v>0.13553833653702838</v>
      </c>
      <c r="C34" s="122">
        <f t="shared" ca="1" si="3"/>
        <v>402.68541928043339</v>
      </c>
      <c r="D34" s="126">
        <f t="shared" ca="1" si="3"/>
        <v>1712.1030610568325</v>
      </c>
      <c r="E34" s="122">
        <f t="shared" ca="1" si="3"/>
        <v>-80.600523394058655</v>
      </c>
      <c r="F34" s="122">
        <f t="shared" ca="1" si="3"/>
        <v>639.08209787143915</v>
      </c>
      <c r="G34" s="141">
        <f t="shared" ca="1" si="1"/>
        <v>558.48157447738049</v>
      </c>
    </row>
    <row r="35" spans="1:7" hidden="1" x14ac:dyDescent="0.25">
      <c r="A35" s="93">
        <f t="shared" si="2"/>
        <v>34</v>
      </c>
      <c r="B35" s="119">
        <f t="shared" ca="1" si="0"/>
        <v>6.3646928279030263E-2</v>
      </c>
      <c r="C35" s="122">
        <f t="shared" ca="1" si="3"/>
        <v>378.39257631306998</v>
      </c>
      <c r="D35" s="126">
        <f t="shared" ca="1" si="3"/>
        <v>1012.6017492222528</v>
      </c>
      <c r="E35" s="122">
        <f t="shared" ca="1" si="3"/>
        <v>695.66563567294077</v>
      </c>
      <c r="F35" s="122">
        <f t="shared" ca="1" si="3"/>
        <v>158.03605605214824</v>
      </c>
      <c r="G35" s="141">
        <f t="shared" ca="1" si="1"/>
        <v>853.70169172508895</v>
      </c>
    </row>
    <row r="36" spans="1:7" hidden="1" x14ac:dyDescent="0.25">
      <c r="A36" s="93">
        <f t="shared" si="2"/>
        <v>35</v>
      </c>
      <c r="B36" s="119">
        <f t="shared" ca="1" si="0"/>
        <v>1.2568205184597524E-2</v>
      </c>
      <c r="C36" s="122">
        <f t="shared" ca="1" si="3"/>
        <v>1161.3543230079326</v>
      </c>
      <c r="D36" s="126">
        <f t="shared" ca="1" si="3"/>
        <v>-34.173365266645305</v>
      </c>
      <c r="E36" s="122">
        <f t="shared" ca="1" si="3"/>
        <v>-568.17488171956643</v>
      </c>
      <c r="F36" s="122">
        <f t="shared" ca="1" si="3"/>
        <v>967.17812307471945</v>
      </c>
      <c r="G36" s="141">
        <f t="shared" ca="1" si="1"/>
        <v>399.00324135515302</v>
      </c>
    </row>
    <row r="37" spans="1:7" hidden="1" x14ac:dyDescent="0.25">
      <c r="A37" s="93">
        <f t="shared" si="2"/>
        <v>36</v>
      </c>
      <c r="B37" s="119">
        <f t="shared" ca="1" si="0"/>
        <v>-0.10735550906983131</v>
      </c>
      <c r="C37" s="122">
        <f t="shared" ca="1" si="3"/>
        <v>-44.084051574652221</v>
      </c>
      <c r="D37" s="126">
        <f t="shared" ca="1" si="3"/>
        <v>-594.58984174992133</v>
      </c>
      <c r="E37" s="122">
        <f t="shared" ca="1" si="3"/>
        <v>-41.239588483091779</v>
      </c>
      <c r="F37" s="122">
        <f t="shared" ca="1" si="3"/>
        <v>292.7671293343202</v>
      </c>
      <c r="G37" s="141">
        <f t="shared" ca="1" si="1"/>
        <v>251.52754085122842</v>
      </c>
    </row>
    <row r="38" spans="1:7" hidden="1" x14ac:dyDescent="0.25">
      <c r="A38" s="93">
        <f t="shared" si="2"/>
        <v>37</v>
      </c>
      <c r="B38" s="119">
        <f t="shared" ca="1" si="0"/>
        <v>9.3514236513752319E-2</v>
      </c>
      <c r="C38" s="122">
        <f t="shared" ca="1" si="3"/>
        <v>175.4310685791616</v>
      </c>
      <c r="D38" s="126">
        <f t="shared" ca="1" si="3"/>
        <v>2356.5529667971241</v>
      </c>
      <c r="E38" s="122">
        <f t="shared" ca="1" si="3"/>
        <v>267.8144060872221</v>
      </c>
      <c r="F38" s="122">
        <f t="shared" ca="1" si="3"/>
        <v>-17.822390211036577</v>
      </c>
      <c r="G38" s="141">
        <f t="shared" ca="1" si="1"/>
        <v>249.99201587618552</v>
      </c>
    </row>
    <row r="39" spans="1:7" hidden="1" x14ac:dyDescent="0.25">
      <c r="A39" s="93">
        <f t="shared" si="2"/>
        <v>38</v>
      </c>
      <c r="B39" s="119">
        <f t="shared" ca="1" si="0"/>
        <v>-1.0795360907173465E-2</v>
      </c>
      <c r="C39" s="122">
        <f t="shared" ca="1" si="3"/>
        <v>483.34053111967745</v>
      </c>
      <c r="D39" s="126">
        <f t="shared" ca="1" si="3"/>
        <v>-8.3200798827957669</v>
      </c>
      <c r="E39" s="122">
        <f t="shared" ca="1" si="3"/>
        <v>348.34230855724547</v>
      </c>
      <c r="F39" s="122">
        <f t="shared" ca="1" si="3"/>
        <v>161.92215541967062</v>
      </c>
      <c r="G39" s="141">
        <f t="shared" ca="1" si="1"/>
        <v>510.26446397691609</v>
      </c>
    </row>
    <row r="40" spans="1:7" hidden="1" x14ac:dyDescent="0.25">
      <c r="A40" s="93">
        <f t="shared" si="2"/>
        <v>39</v>
      </c>
      <c r="B40" s="119">
        <f t="shared" ca="1" si="0"/>
        <v>6.5512693716234915E-2</v>
      </c>
      <c r="C40" s="122">
        <f t="shared" ca="1" si="3"/>
        <v>1004.782384543528</v>
      </c>
      <c r="D40" s="126">
        <f t="shared" ca="1" si="3"/>
        <v>2850.5311458521423</v>
      </c>
      <c r="E40" s="122">
        <f t="shared" ca="1" si="3"/>
        <v>497.31595570924515</v>
      </c>
      <c r="F40" s="122">
        <f t="shared" ca="1" si="3"/>
        <v>-508.09407411282041</v>
      </c>
      <c r="G40" s="141">
        <f t="shared" ca="1" si="1"/>
        <v>-10.778118403575263</v>
      </c>
    </row>
    <row r="41" spans="1:7" hidden="1" x14ac:dyDescent="0.25">
      <c r="A41" s="93">
        <f t="shared" si="2"/>
        <v>40</v>
      </c>
      <c r="B41" s="119">
        <f t="shared" ca="1" si="0"/>
        <v>6.9043861917292601E-2</v>
      </c>
      <c r="C41" s="122">
        <f t="shared" ca="1" si="3"/>
        <v>545.42980056685269</v>
      </c>
      <c r="D41" s="126">
        <f t="shared" ca="1" si="3"/>
        <v>-55.449967889728441</v>
      </c>
      <c r="E41" s="122">
        <f t="shared" ca="1" si="3"/>
        <v>432.15072444154021</v>
      </c>
      <c r="F41" s="122">
        <f t="shared" ca="1" si="3"/>
        <v>837.00259297614639</v>
      </c>
      <c r="G41" s="141">
        <f t="shared" ca="1" si="1"/>
        <v>1269.1533174176866</v>
      </c>
    </row>
    <row r="42" spans="1:7" hidden="1" x14ac:dyDescent="0.25">
      <c r="A42" s="93">
        <f t="shared" si="2"/>
        <v>41</v>
      </c>
      <c r="B42" s="119">
        <f t="shared" ca="1" si="0"/>
        <v>0.12094240504005307</v>
      </c>
      <c r="C42" s="122">
        <f t="shared" ca="1" si="3"/>
        <v>904.01809933204049</v>
      </c>
      <c r="D42" s="126">
        <f t="shared" ca="1" si="3"/>
        <v>2340.0955530662641</v>
      </c>
      <c r="E42" s="122">
        <f t="shared" ca="1" si="3"/>
        <v>433.67627764920786</v>
      </c>
      <c r="F42" s="122">
        <f t="shared" ca="1" si="3"/>
        <v>1122.1019280657624</v>
      </c>
      <c r="G42" s="141">
        <f t="shared" ca="1" si="1"/>
        <v>1555.7782057149702</v>
      </c>
    </row>
    <row r="43" spans="1:7" hidden="1" x14ac:dyDescent="0.25">
      <c r="A43" s="93">
        <f t="shared" si="2"/>
        <v>42</v>
      </c>
      <c r="B43" s="119">
        <f t="shared" ca="1" si="0"/>
        <v>9.9446354997035954E-2</v>
      </c>
      <c r="C43" s="122">
        <f t="shared" ca="1" si="3"/>
        <v>19.94067944707831</v>
      </c>
      <c r="D43" s="126">
        <f t="shared" ca="1" si="3"/>
        <v>2000.524089037837</v>
      </c>
      <c r="E43" s="122">
        <f t="shared" ca="1" si="3"/>
        <v>402.71107875544482</v>
      </c>
      <c r="F43" s="122">
        <f t="shared" ca="1" si="3"/>
        <v>858.73541576717457</v>
      </c>
      <c r="G43" s="141">
        <f t="shared" ca="1" si="1"/>
        <v>1261.4464945226193</v>
      </c>
    </row>
    <row r="44" spans="1:7" hidden="1" x14ac:dyDescent="0.25">
      <c r="A44" s="93">
        <f t="shared" si="2"/>
        <v>43</v>
      </c>
      <c r="B44" s="119">
        <f t="shared" ca="1" si="0"/>
        <v>6.1486338621486461E-2</v>
      </c>
      <c r="C44" s="122">
        <f t="shared" ca="1" si="3"/>
        <v>-115.26154271610176</v>
      </c>
      <c r="D44" s="126">
        <f t="shared" ca="1" si="3"/>
        <v>1790.6871500659506</v>
      </c>
      <c r="E44" s="122">
        <f t="shared" ca="1" si="3"/>
        <v>782.1745830098248</v>
      </c>
      <c r="F44" s="122">
        <f t="shared" ca="1" si="3"/>
        <v>723.71839312236818</v>
      </c>
      <c r="G44" s="141">
        <f t="shared" ca="1" si="1"/>
        <v>1505.8929761321929</v>
      </c>
    </row>
    <row r="45" spans="1:7" hidden="1" x14ac:dyDescent="0.25">
      <c r="A45" s="93">
        <f t="shared" si="2"/>
        <v>44</v>
      </c>
      <c r="B45" s="119">
        <f t="shared" ca="1" si="0"/>
        <v>8.9683025900296184E-2</v>
      </c>
      <c r="C45" s="122">
        <f t="shared" ca="1" si="3"/>
        <v>672.13812544689699</v>
      </c>
      <c r="D45" s="126">
        <f t="shared" ca="1" si="3"/>
        <v>771.04594893906676</v>
      </c>
      <c r="E45" s="122">
        <f t="shared" ca="1" si="3"/>
        <v>129.83180896415354</v>
      </c>
      <c r="F45" s="122">
        <f t="shared" ca="1" si="3"/>
        <v>464.40710794863287</v>
      </c>
      <c r="G45" s="141">
        <f t="shared" ca="1" si="1"/>
        <v>594.23891691278641</v>
      </c>
    </row>
    <row r="46" spans="1:7" hidden="1" x14ac:dyDescent="0.25">
      <c r="A46" s="93">
        <f t="shared" si="2"/>
        <v>45</v>
      </c>
      <c r="B46" s="119">
        <f t="shared" ca="1" si="0"/>
        <v>-1.7426504195131795E-2</v>
      </c>
      <c r="C46" s="122">
        <f t="shared" ca="1" si="3"/>
        <v>310.29075829075111</v>
      </c>
      <c r="D46" s="126">
        <f t="shared" ca="1" si="3"/>
        <v>2225.9178699926115</v>
      </c>
      <c r="E46" s="122">
        <f t="shared" ca="1" si="3"/>
        <v>24.61685907520183</v>
      </c>
      <c r="F46" s="122">
        <f t="shared" ca="1" si="3"/>
        <v>199.43186420127898</v>
      </c>
      <c r="G46" s="141">
        <f t="shared" ca="1" si="1"/>
        <v>224.04872327648081</v>
      </c>
    </row>
    <row r="47" spans="1:7" hidden="1" x14ac:dyDescent="0.25">
      <c r="A47" s="93">
        <f t="shared" si="2"/>
        <v>46</v>
      </c>
      <c r="B47" s="119">
        <f t="shared" ca="1" si="0"/>
        <v>0.12646019709722678</v>
      </c>
      <c r="C47" s="122">
        <f t="shared" ca="1" si="3"/>
        <v>-312.48694189208868</v>
      </c>
      <c r="D47" s="126">
        <f t="shared" ca="1" si="3"/>
        <v>1380.0141411296638</v>
      </c>
      <c r="E47" s="122">
        <f t="shared" ca="1" si="3"/>
        <v>242.08610429742492</v>
      </c>
      <c r="F47" s="122">
        <f t="shared" ca="1" si="3"/>
        <v>1035.719517151535</v>
      </c>
      <c r="G47" s="141">
        <f t="shared" ca="1" si="1"/>
        <v>1277.80562144896</v>
      </c>
    </row>
    <row r="48" spans="1:7" hidden="1" x14ac:dyDescent="0.25">
      <c r="A48" s="93">
        <f t="shared" si="2"/>
        <v>47</v>
      </c>
      <c r="B48" s="119">
        <f t="shared" ca="1" si="0"/>
        <v>3.2817531653876741E-2</v>
      </c>
      <c r="C48" s="122">
        <f t="shared" ca="1" si="3"/>
        <v>473.53520149620385</v>
      </c>
      <c r="D48" s="126">
        <f t="shared" ca="1" si="3"/>
        <v>1279.5848870021257</v>
      </c>
      <c r="E48" s="122">
        <f t="shared" ca="1" si="3"/>
        <v>452.48658243380601</v>
      </c>
      <c r="F48" s="122">
        <f t="shared" ca="1" si="3"/>
        <v>268.83480792547743</v>
      </c>
      <c r="G48" s="141">
        <f t="shared" ca="1" si="1"/>
        <v>721.32139035928344</v>
      </c>
    </row>
    <row r="49" spans="1:7" hidden="1" x14ac:dyDescent="0.25">
      <c r="A49" s="93">
        <f t="shared" si="2"/>
        <v>48</v>
      </c>
      <c r="B49" s="119">
        <f t="shared" ca="1" si="0"/>
        <v>5.2941918498960461E-2</v>
      </c>
      <c r="C49" s="122">
        <f t="shared" ca="1" si="3"/>
        <v>-56.286807198919178</v>
      </c>
      <c r="D49" s="126">
        <f t="shared" ca="1" si="3"/>
        <v>164.7874812399034</v>
      </c>
      <c r="E49" s="122">
        <f t="shared" ca="1" si="3"/>
        <v>693.65763066285331</v>
      </c>
      <c r="F49" s="122">
        <f t="shared" ca="1" si="3"/>
        <v>330.91646624925079</v>
      </c>
      <c r="G49" s="141">
        <f t="shared" ca="1" si="1"/>
        <v>1024.5740969121041</v>
      </c>
    </row>
    <row r="50" spans="1:7" hidden="1" x14ac:dyDescent="0.25">
      <c r="A50" s="93">
        <f t="shared" si="2"/>
        <v>49</v>
      </c>
      <c r="B50" s="119">
        <f t="shared" ca="1" si="0"/>
        <v>6.7850154521400335E-2</v>
      </c>
      <c r="C50" s="122">
        <f t="shared" ca="1" si="3"/>
        <v>1420.2844829367327</v>
      </c>
      <c r="D50" s="126">
        <f t="shared" ca="1" si="3"/>
        <v>312.1109014448225</v>
      </c>
      <c r="E50" s="122">
        <f t="shared" ca="1" si="3"/>
        <v>835.69034235247238</v>
      </c>
      <c r="F50" s="122">
        <f t="shared" ca="1" si="3"/>
        <v>726.90630762122998</v>
      </c>
      <c r="G50" s="141">
        <f t="shared" ca="1" si="1"/>
        <v>1562.5966499737024</v>
      </c>
    </row>
    <row r="51" spans="1:7" hidden="1" x14ac:dyDescent="0.25">
      <c r="A51" s="93">
        <f t="shared" si="2"/>
        <v>50</v>
      </c>
      <c r="B51" s="119">
        <f t="shared" ca="1" si="0"/>
        <v>7.5658431574761403E-2</v>
      </c>
      <c r="C51" s="122">
        <f t="shared" ca="1" si="3"/>
        <v>646.08910991853747</v>
      </c>
      <c r="D51" s="126">
        <f t="shared" ca="1" si="3"/>
        <v>-259.68516919077251</v>
      </c>
      <c r="E51" s="122">
        <f t="shared" ca="1" si="3"/>
        <v>828.23044377224494</v>
      </c>
      <c r="F51" s="122">
        <f t="shared" ca="1" si="3"/>
        <v>70.500541657106282</v>
      </c>
      <c r="G51" s="141">
        <f t="shared" ca="1" si="1"/>
        <v>898.73098542935122</v>
      </c>
    </row>
    <row r="52" spans="1:7" hidden="1" x14ac:dyDescent="0.25">
      <c r="A52" s="93">
        <f t="shared" si="2"/>
        <v>51</v>
      </c>
      <c r="B52" s="119">
        <f t="shared" ca="1" si="0"/>
        <v>6.3668318902493054E-2</v>
      </c>
      <c r="C52" s="122">
        <f t="shared" ca="1" si="3"/>
        <v>808.9160389391327</v>
      </c>
      <c r="D52" s="126">
        <f t="shared" ca="1" si="3"/>
        <v>-27.557199334042707</v>
      </c>
      <c r="E52" s="122">
        <f t="shared" ca="1" si="3"/>
        <v>334.35118083729321</v>
      </c>
      <c r="F52" s="122">
        <f t="shared" ca="1" si="3"/>
        <v>368.27157283960514</v>
      </c>
      <c r="G52" s="141">
        <f t="shared" ca="1" si="1"/>
        <v>702.62275367689836</v>
      </c>
    </row>
    <row r="53" spans="1:7" hidden="1" x14ac:dyDescent="0.25">
      <c r="A53" s="93">
        <f t="shared" si="2"/>
        <v>52</v>
      </c>
      <c r="B53" s="119">
        <f t="shared" ca="1" si="0"/>
        <v>1.0803350681243919E-2</v>
      </c>
      <c r="C53" s="122">
        <f t="shared" ca="1" si="3"/>
        <v>227.68680303471962</v>
      </c>
      <c r="D53" s="126">
        <f t="shared" ca="1" si="3"/>
        <v>223.9346445144605</v>
      </c>
      <c r="E53" s="122">
        <f t="shared" ca="1" si="3"/>
        <v>576.37369319846061</v>
      </c>
      <c r="F53" s="122">
        <f t="shared" ca="1" si="3"/>
        <v>627.42346847513841</v>
      </c>
      <c r="G53" s="141">
        <f t="shared" ca="1" si="1"/>
        <v>1203.797161673599</v>
      </c>
    </row>
    <row r="54" spans="1:7" hidden="1" x14ac:dyDescent="0.25">
      <c r="A54" s="93">
        <f t="shared" si="2"/>
        <v>53</v>
      </c>
      <c r="B54" s="119">
        <f t="shared" ca="1" si="0"/>
        <v>3.657762559434681E-3</v>
      </c>
      <c r="C54" s="122">
        <f t="shared" ca="1" si="3"/>
        <v>533.72439909157879</v>
      </c>
      <c r="D54" s="126">
        <f t="shared" ca="1" si="3"/>
        <v>-851.14185269168274</v>
      </c>
      <c r="E54" s="122">
        <f t="shared" ca="1" si="3"/>
        <v>-677.19043794770892</v>
      </c>
      <c r="F54" s="122">
        <f t="shared" ca="1" si="3"/>
        <v>998.35765946346146</v>
      </c>
      <c r="G54" s="141">
        <f t="shared" ca="1" si="1"/>
        <v>321.16722151575254</v>
      </c>
    </row>
    <row r="55" spans="1:7" hidden="1" x14ac:dyDescent="0.25">
      <c r="A55" s="93">
        <f t="shared" si="2"/>
        <v>54</v>
      </c>
      <c r="B55" s="119">
        <f t="shared" ca="1" si="0"/>
        <v>8.5923237679712133E-2</v>
      </c>
      <c r="C55" s="122">
        <f t="shared" ca="1" si="3"/>
        <v>1206.3265901526963</v>
      </c>
      <c r="D55" s="126">
        <f t="shared" ca="1" si="3"/>
        <v>-300.16550007834576</v>
      </c>
      <c r="E55" s="122">
        <f t="shared" ca="1" si="3"/>
        <v>349.60687907180301</v>
      </c>
      <c r="F55" s="122">
        <f t="shared" ca="1" si="3"/>
        <v>547.56601056117916</v>
      </c>
      <c r="G55" s="141">
        <f t="shared" ca="1" si="1"/>
        <v>897.17288963298211</v>
      </c>
    </row>
    <row r="56" spans="1:7" hidden="1" x14ac:dyDescent="0.25">
      <c r="A56" s="93">
        <f t="shared" si="2"/>
        <v>55</v>
      </c>
      <c r="B56" s="119">
        <f t="shared" ca="1" si="0"/>
        <v>8.3911340235705623E-2</v>
      </c>
      <c r="C56" s="122">
        <f t="shared" ca="1" si="3"/>
        <v>236.57020003661358</v>
      </c>
      <c r="D56" s="126">
        <f t="shared" ca="1" si="3"/>
        <v>1295.9153137729138</v>
      </c>
      <c r="E56" s="122">
        <f t="shared" ca="1" si="3"/>
        <v>1189.4275900112975</v>
      </c>
      <c r="F56" s="122">
        <f t="shared" ca="1" si="3"/>
        <v>849.48754445931741</v>
      </c>
      <c r="G56" s="141">
        <f t="shared" ca="1" si="1"/>
        <v>2038.9151344706149</v>
      </c>
    </row>
    <row r="57" spans="1:7" hidden="1" x14ac:dyDescent="0.25">
      <c r="A57" s="93">
        <f t="shared" si="2"/>
        <v>56</v>
      </c>
      <c r="B57" s="119">
        <f t="shared" ca="1" si="0"/>
        <v>5.2109370111183932E-2</v>
      </c>
      <c r="C57" s="122">
        <f t="shared" ca="1" si="3"/>
        <v>876.76292033675782</v>
      </c>
      <c r="D57" s="126">
        <f t="shared" ca="1" si="3"/>
        <v>459.81200920378501</v>
      </c>
      <c r="E57" s="122">
        <f t="shared" ca="1" si="3"/>
        <v>-402.34953117054204</v>
      </c>
      <c r="F57" s="122">
        <f t="shared" ca="1" si="3"/>
        <v>350.82834663648919</v>
      </c>
      <c r="G57" s="141">
        <f t="shared" ca="1" si="1"/>
        <v>-51.52118453405285</v>
      </c>
    </row>
    <row r="58" spans="1:7" hidden="1" x14ac:dyDescent="0.25">
      <c r="A58" s="93">
        <f t="shared" si="2"/>
        <v>57</v>
      </c>
      <c r="B58" s="119">
        <f t="shared" ca="1" si="0"/>
        <v>3.5331345916351356E-2</v>
      </c>
      <c r="C58" s="122">
        <f t="shared" ca="1" si="3"/>
        <v>774.71436067383797</v>
      </c>
      <c r="D58" s="126">
        <f t="shared" ca="1" si="3"/>
        <v>267.04637611475073</v>
      </c>
      <c r="E58" s="122">
        <f t="shared" ca="1" si="3"/>
        <v>101.71193026765928</v>
      </c>
      <c r="F58" s="122">
        <f t="shared" ca="1" si="3"/>
        <v>352.71454311506386</v>
      </c>
      <c r="G58" s="141">
        <f t="shared" ca="1" si="1"/>
        <v>454.42647338272315</v>
      </c>
    </row>
    <row r="59" spans="1:7" hidden="1" x14ac:dyDescent="0.25">
      <c r="A59" s="93">
        <f t="shared" si="2"/>
        <v>58</v>
      </c>
      <c r="B59" s="119">
        <f t="shared" ca="1" si="0"/>
        <v>5.3369123603550256E-2</v>
      </c>
      <c r="C59" s="122">
        <f t="shared" ca="1" si="3"/>
        <v>656.54935897300061</v>
      </c>
      <c r="D59" s="126">
        <f t="shared" ca="1" si="3"/>
        <v>3253.6030904909198</v>
      </c>
      <c r="E59" s="122">
        <f t="shared" ca="1" si="3"/>
        <v>987.93542667911788</v>
      </c>
      <c r="F59" s="122">
        <f t="shared" ca="1" si="3"/>
        <v>506.55605233009203</v>
      </c>
      <c r="G59" s="141">
        <f t="shared" ca="1" si="1"/>
        <v>1494.4914790092098</v>
      </c>
    </row>
    <row r="60" spans="1:7" hidden="1" x14ac:dyDescent="0.25">
      <c r="A60" s="93">
        <f t="shared" si="2"/>
        <v>59</v>
      </c>
      <c r="B60" s="119">
        <f t="shared" ca="1" si="0"/>
        <v>8.7859754960026848E-2</v>
      </c>
      <c r="C60" s="122">
        <f t="shared" ca="1" si="3"/>
        <v>964.62312454038511</v>
      </c>
      <c r="D60" s="126">
        <f t="shared" ca="1" si="3"/>
        <v>1445.2314293434267</v>
      </c>
      <c r="E60" s="122">
        <f t="shared" ca="1" si="3"/>
        <v>-563.7939149771023</v>
      </c>
      <c r="F60" s="122">
        <f t="shared" ca="1" si="3"/>
        <v>452.75272517954329</v>
      </c>
      <c r="G60" s="141">
        <f t="shared" ca="1" si="1"/>
        <v>-111.04118979755901</v>
      </c>
    </row>
    <row r="61" spans="1:7" hidden="1" x14ac:dyDescent="0.25">
      <c r="A61" s="93">
        <f t="shared" si="2"/>
        <v>60</v>
      </c>
      <c r="B61" s="119">
        <f t="shared" ca="1" si="0"/>
        <v>8.5900649500653431E-2</v>
      </c>
      <c r="C61" s="122">
        <f t="shared" ca="1" si="3"/>
        <v>-192.20119334203741</v>
      </c>
      <c r="D61" s="126">
        <f t="shared" ca="1" si="3"/>
        <v>1073.5446955486623</v>
      </c>
      <c r="E61" s="122">
        <f t="shared" ca="1" si="3"/>
        <v>455.47073064740113</v>
      </c>
      <c r="F61" s="122">
        <f t="shared" ca="1" si="3"/>
        <v>1077.8315877891075</v>
      </c>
      <c r="G61" s="141">
        <f t="shared" ca="1" si="1"/>
        <v>1533.3023184365086</v>
      </c>
    </row>
    <row r="62" spans="1:7" hidden="1" x14ac:dyDescent="0.25">
      <c r="A62" s="93">
        <f t="shared" si="2"/>
        <v>61</v>
      </c>
      <c r="B62" s="119">
        <f t="shared" ca="1" si="0"/>
        <v>6.3082691072296568E-2</v>
      </c>
      <c r="C62" s="122">
        <f t="shared" ca="1" si="3"/>
        <v>1343.766972830856</v>
      </c>
      <c r="D62" s="126">
        <f t="shared" ca="1" si="3"/>
        <v>491.40899112935068</v>
      </c>
      <c r="E62" s="122">
        <f t="shared" ca="1" si="3"/>
        <v>155.29941398141631</v>
      </c>
      <c r="F62" s="122">
        <f t="shared" ca="1" si="3"/>
        <v>642.39349382735827</v>
      </c>
      <c r="G62" s="141">
        <f t="shared" ca="1" si="1"/>
        <v>797.69290780877463</v>
      </c>
    </row>
    <row r="63" spans="1:7" hidden="1" x14ac:dyDescent="0.25">
      <c r="A63" s="93">
        <f t="shared" si="2"/>
        <v>62</v>
      </c>
      <c r="B63" s="119">
        <f t="shared" ca="1" si="0"/>
        <v>-2.2890005969331551E-3</v>
      </c>
      <c r="C63" s="122">
        <f t="shared" ca="1" si="3"/>
        <v>-269.96176840099929</v>
      </c>
      <c r="D63" s="126">
        <f t="shared" ca="1" si="3"/>
        <v>1030.8852257717685</v>
      </c>
      <c r="E63" s="122">
        <f t="shared" ca="1" si="3"/>
        <v>706.76417778114057</v>
      </c>
      <c r="F63" s="122">
        <f t="shared" ca="1" si="3"/>
        <v>441.21955271584022</v>
      </c>
      <c r="G63" s="141">
        <f t="shared" ca="1" si="1"/>
        <v>1147.9837304969808</v>
      </c>
    </row>
    <row r="64" spans="1:7" hidden="1" x14ac:dyDescent="0.25">
      <c r="A64" s="93">
        <f t="shared" si="2"/>
        <v>63</v>
      </c>
      <c r="B64" s="119">
        <f t="shared" ca="1" si="0"/>
        <v>8.749854178431507E-2</v>
      </c>
      <c r="C64" s="122">
        <f t="shared" ca="1" si="3"/>
        <v>1162.7974773210699</v>
      </c>
      <c r="D64" s="126">
        <f t="shared" ca="1" si="3"/>
        <v>1664.3262009342386</v>
      </c>
      <c r="E64" s="122">
        <f t="shared" ca="1" si="3"/>
        <v>151.67103718713486</v>
      </c>
      <c r="F64" s="122">
        <f t="shared" ca="1" si="3"/>
        <v>757.53229584546648</v>
      </c>
      <c r="G64" s="141">
        <f t="shared" ca="1" si="1"/>
        <v>909.20333303260134</v>
      </c>
    </row>
    <row r="65" spans="1:7" hidden="1" x14ac:dyDescent="0.25">
      <c r="A65" s="93">
        <f t="shared" si="2"/>
        <v>64</v>
      </c>
      <c r="B65" s="119">
        <f t="shared" ca="1" si="0"/>
        <v>0.1379249554066625</v>
      </c>
      <c r="C65" s="122">
        <f t="shared" ca="1" si="3"/>
        <v>741.9561439037434</v>
      </c>
      <c r="D65" s="126">
        <f t="shared" ca="1" si="3"/>
        <v>1201.9297655214632</v>
      </c>
      <c r="E65" s="122">
        <f t="shared" ca="1" si="3"/>
        <v>238.57305832676104</v>
      </c>
      <c r="F65" s="122">
        <f t="shared" ca="1" si="3"/>
        <v>257.26982709761671</v>
      </c>
      <c r="G65" s="141">
        <f t="shared" ca="1" si="1"/>
        <v>495.84288542437776</v>
      </c>
    </row>
    <row r="66" spans="1:7" hidden="1" x14ac:dyDescent="0.25">
      <c r="A66" s="93">
        <f t="shared" si="2"/>
        <v>65</v>
      </c>
      <c r="B66" s="119">
        <f t="shared" ref="B66:B129" ca="1" si="4">$B$1*(_xlfn.NORM.INV(RAND(),$J$1,$M$1))</f>
        <v>1.0141561238671284E-2</v>
      </c>
      <c r="C66" s="122">
        <f t="shared" ca="1" si="3"/>
        <v>1384.0501024284777</v>
      </c>
      <c r="D66" s="126">
        <f t="shared" ca="1" si="3"/>
        <v>-538.97475244165571</v>
      </c>
      <c r="E66" s="122">
        <f t="shared" ca="1" si="3"/>
        <v>897.13418392578274</v>
      </c>
      <c r="F66" s="122">
        <f t="shared" ref="F66" ca="1" si="5">(_xlfn.NORM.INV(RAND(),$J$1*F$1,$M$1*F$1))</f>
        <v>191.91201041794221</v>
      </c>
      <c r="G66" s="141">
        <f t="shared" ref="G66:G129" ca="1" si="6">SUM(E66:F66)</f>
        <v>1089.0461943437249</v>
      </c>
    </row>
    <row r="67" spans="1:7" hidden="1" x14ac:dyDescent="0.25">
      <c r="A67" s="93">
        <f t="shared" ref="A67:A130" si="7">1+A66</f>
        <v>66</v>
      </c>
      <c r="B67" s="119">
        <f t="shared" ca="1" si="4"/>
        <v>6.0660193651332316E-2</v>
      </c>
      <c r="C67" s="122">
        <f t="shared" ref="C67:F130" ca="1" si="8">(_xlfn.NORM.INV(RAND(),$J$1*C$1,$M$1*C$1))</f>
        <v>-532.53127996206581</v>
      </c>
      <c r="D67" s="126">
        <f t="shared" ca="1" si="8"/>
        <v>1425.8467843166386</v>
      </c>
      <c r="E67" s="122">
        <f t="shared" ca="1" si="8"/>
        <v>392.06185512382859</v>
      </c>
      <c r="F67" s="122">
        <f t="shared" ca="1" si="8"/>
        <v>728.96349633376303</v>
      </c>
      <c r="G67" s="141">
        <f t="shared" ca="1" si="6"/>
        <v>1121.0253514575916</v>
      </c>
    </row>
    <row r="68" spans="1:7" hidden="1" x14ac:dyDescent="0.25">
      <c r="A68" s="93">
        <f t="shared" si="7"/>
        <v>67</v>
      </c>
      <c r="B68" s="119">
        <f t="shared" ca="1" si="4"/>
        <v>0.11292685356199759</v>
      </c>
      <c r="C68" s="122">
        <f t="shared" ca="1" si="8"/>
        <v>406.28901886729949</v>
      </c>
      <c r="D68" s="126">
        <f t="shared" ca="1" si="8"/>
        <v>955.2525862473442</v>
      </c>
      <c r="E68" s="122">
        <f t="shared" ca="1" si="8"/>
        <v>1026.9692278589541</v>
      </c>
      <c r="F68" s="122">
        <f t="shared" ca="1" si="8"/>
        <v>551.52850736761184</v>
      </c>
      <c r="G68" s="141">
        <f t="shared" ca="1" si="6"/>
        <v>1578.497735226566</v>
      </c>
    </row>
    <row r="69" spans="1:7" hidden="1" x14ac:dyDescent="0.25">
      <c r="A69" s="93">
        <f t="shared" si="7"/>
        <v>68</v>
      </c>
      <c r="B69" s="119">
        <f t="shared" ca="1" si="4"/>
        <v>-1.954897964807191E-2</v>
      </c>
      <c r="C69" s="122">
        <f t="shared" ca="1" si="8"/>
        <v>312.32607797812818</v>
      </c>
      <c r="D69" s="126">
        <f t="shared" ca="1" si="8"/>
        <v>2682.2879674172032</v>
      </c>
      <c r="E69" s="122">
        <f t="shared" ca="1" si="8"/>
        <v>-148.9882999336885</v>
      </c>
      <c r="F69" s="122">
        <f t="shared" ca="1" si="8"/>
        <v>772.95627236090809</v>
      </c>
      <c r="G69" s="141">
        <f t="shared" ca="1" si="6"/>
        <v>623.96797242721959</v>
      </c>
    </row>
    <row r="70" spans="1:7" hidden="1" x14ac:dyDescent="0.25">
      <c r="A70" s="93">
        <f t="shared" si="7"/>
        <v>69</v>
      </c>
      <c r="B70" s="119">
        <f t="shared" ca="1" si="4"/>
        <v>-4.567593912938317E-3</v>
      </c>
      <c r="C70" s="122">
        <f t="shared" ca="1" si="8"/>
        <v>892.82694771040724</v>
      </c>
      <c r="D70" s="126">
        <f t="shared" ca="1" si="8"/>
        <v>1559.440976416824</v>
      </c>
      <c r="E70" s="122">
        <f t="shared" ca="1" si="8"/>
        <v>427.94392058445533</v>
      </c>
      <c r="F70" s="122">
        <f t="shared" ca="1" si="8"/>
        <v>989.2606131696258</v>
      </c>
      <c r="G70" s="141">
        <f t="shared" ca="1" si="6"/>
        <v>1417.2045337540812</v>
      </c>
    </row>
    <row r="71" spans="1:7" hidden="1" x14ac:dyDescent="0.25">
      <c r="A71" s="93">
        <f t="shared" si="7"/>
        <v>70</v>
      </c>
      <c r="B71" s="119">
        <f t="shared" ca="1" si="4"/>
        <v>3.9437533857969852E-2</v>
      </c>
      <c r="C71" s="122">
        <f t="shared" ca="1" si="8"/>
        <v>31.824679293939198</v>
      </c>
      <c r="D71" s="126">
        <f t="shared" ca="1" si="8"/>
        <v>48.859239167465716</v>
      </c>
      <c r="E71" s="122">
        <f t="shared" ca="1" si="8"/>
        <v>837.28984932190747</v>
      </c>
      <c r="F71" s="122">
        <f t="shared" ca="1" si="8"/>
        <v>901.36648604390075</v>
      </c>
      <c r="G71" s="141">
        <f t="shared" ca="1" si="6"/>
        <v>1738.6563353658082</v>
      </c>
    </row>
    <row r="72" spans="1:7" hidden="1" x14ac:dyDescent="0.25">
      <c r="A72" s="93">
        <f t="shared" si="7"/>
        <v>71</v>
      </c>
      <c r="B72" s="119">
        <f t="shared" ca="1" si="4"/>
        <v>2.5871822295969082E-2</v>
      </c>
      <c r="C72" s="122">
        <f t="shared" ca="1" si="8"/>
        <v>1032.5235879326294</v>
      </c>
      <c r="D72" s="126">
        <f t="shared" ca="1" si="8"/>
        <v>1131.751919863992</v>
      </c>
      <c r="E72" s="122">
        <f t="shared" ca="1" si="8"/>
        <v>305.33318311872074</v>
      </c>
      <c r="F72" s="122">
        <f t="shared" ca="1" si="8"/>
        <v>397.74161241925583</v>
      </c>
      <c r="G72" s="141">
        <f t="shared" ca="1" si="6"/>
        <v>703.07479553797657</v>
      </c>
    </row>
    <row r="73" spans="1:7" hidden="1" x14ac:dyDescent="0.25">
      <c r="A73" s="93">
        <f t="shared" si="7"/>
        <v>72</v>
      </c>
      <c r="B73" s="119">
        <f t="shared" ca="1" si="4"/>
        <v>0.14695937050386326</v>
      </c>
      <c r="C73" s="122">
        <f t="shared" ca="1" si="8"/>
        <v>580.85099294305235</v>
      </c>
      <c r="D73" s="126">
        <f t="shared" ca="1" si="8"/>
        <v>2526.667567160217</v>
      </c>
      <c r="E73" s="122">
        <f t="shared" ca="1" si="8"/>
        <v>238.73037634036723</v>
      </c>
      <c r="F73" s="122">
        <f t="shared" ca="1" si="8"/>
        <v>-39.656112538773982</v>
      </c>
      <c r="G73" s="141">
        <f t="shared" ca="1" si="6"/>
        <v>199.07426380159325</v>
      </c>
    </row>
    <row r="74" spans="1:7" hidden="1" x14ac:dyDescent="0.25">
      <c r="A74" s="93">
        <f t="shared" si="7"/>
        <v>73</v>
      </c>
      <c r="B74" s="119">
        <f t="shared" ca="1" si="4"/>
        <v>3.3118471890631815E-2</v>
      </c>
      <c r="C74" s="122">
        <f t="shared" ca="1" si="8"/>
        <v>374.29181256341968</v>
      </c>
      <c r="D74" s="126">
        <f t="shared" ca="1" si="8"/>
        <v>1764.5117799215031</v>
      </c>
      <c r="E74" s="122">
        <f t="shared" ca="1" si="8"/>
        <v>446.08977754340776</v>
      </c>
      <c r="F74" s="122">
        <f t="shared" ca="1" si="8"/>
        <v>1312.232345191208</v>
      </c>
      <c r="G74" s="141">
        <f t="shared" ca="1" si="6"/>
        <v>1758.3221227346157</v>
      </c>
    </row>
    <row r="75" spans="1:7" hidden="1" x14ac:dyDescent="0.25">
      <c r="A75" s="93">
        <f t="shared" si="7"/>
        <v>74</v>
      </c>
      <c r="B75" s="119">
        <f t="shared" ca="1" si="4"/>
        <v>4.1280930465432172E-2</v>
      </c>
      <c r="C75" s="122">
        <f t="shared" ca="1" si="8"/>
        <v>376.94203940723008</v>
      </c>
      <c r="D75" s="126">
        <f t="shared" ca="1" si="8"/>
        <v>924.45433788598132</v>
      </c>
      <c r="E75" s="122">
        <f t="shared" ca="1" si="8"/>
        <v>345.83815813822048</v>
      </c>
      <c r="F75" s="122">
        <f t="shared" ca="1" si="8"/>
        <v>582.71650353377299</v>
      </c>
      <c r="G75" s="141">
        <f t="shared" ca="1" si="6"/>
        <v>928.55466167199347</v>
      </c>
    </row>
    <row r="76" spans="1:7" hidden="1" x14ac:dyDescent="0.25">
      <c r="A76" s="93">
        <f t="shared" si="7"/>
        <v>75</v>
      </c>
      <c r="B76" s="119">
        <f t="shared" ca="1" si="4"/>
        <v>7.96103682271872E-2</v>
      </c>
      <c r="C76" s="122">
        <f t="shared" ca="1" si="8"/>
        <v>-465.59833066263309</v>
      </c>
      <c r="D76" s="126">
        <f t="shared" ca="1" si="8"/>
        <v>1601.5089030508723</v>
      </c>
      <c r="E76" s="122">
        <f t="shared" ca="1" si="8"/>
        <v>1300.2511211354779</v>
      </c>
      <c r="F76" s="122">
        <f t="shared" ca="1" si="8"/>
        <v>72.362660956278546</v>
      </c>
      <c r="G76" s="141">
        <f t="shared" ca="1" si="6"/>
        <v>1372.6137820917565</v>
      </c>
    </row>
    <row r="77" spans="1:7" hidden="1" x14ac:dyDescent="0.25">
      <c r="A77" s="93">
        <f t="shared" si="7"/>
        <v>76</v>
      </c>
      <c r="B77" s="119">
        <f t="shared" ca="1" si="4"/>
        <v>6.7121919673744132E-2</v>
      </c>
      <c r="C77" s="122">
        <f t="shared" ca="1" si="8"/>
        <v>-52.320666998289653</v>
      </c>
      <c r="D77" s="126">
        <f t="shared" ca="1" si="8"/>
        <v>1626.8588286578013</v>
      </c>
      <c r="E77" s="122">
        <f t="shared" ca="1" si="8"/>
        <v>1288.3158780448484</v>
      </c>
      <c r="F77" s="122">
        <f t="shared" ca="1" si="8"/>
        <v>55.109135785370711</v>
      </c>
      <c r="G77" s="141">
        <f t="shared" ca="1" si="6"/>
        <v>1343.4250138302191</v>
      </c>
    </row>
    <row r="78" spans="1:7" hidden="1" x14ac:dyDescent="0.25">
      <c r="A78" s="93">
        <f t="shared" si="7"/>
        <v>77</v>
      </c>
      <c r="B78" s="119">
        <f t="shared" ca="1" si="4"/>
        <v>1.022010485758696E-2</v>
      </c>
      <c r="C78" s="122">
        <f t="shared" ca="1" si="8"/>
        <v>244.35023293326847</v>
      </c>
      <c r="D78" s="126">
        <f t="shared" ca="1" si="8"/>
        <v>-389.13856412558471</v>
      </c>
      <c r="E78" s="122">
        <f t="shared" ca="1" si="8"/>
        <v>262.96081132402361</v>
      </c>
      <c r="F78" s="122">
        <f t="shared" ca="1" si="8"/>
        <v>-61.862247044228411</v>
      </c>
      <c r="G78" s="141">
        <f t="shared" ca="1" si="6"/>
        <v>201.0985642797952</v>
      </c>
    </row>
    <row r="79" spans="1:7" hidden="1" x14ac:dyDescent="0.25">
      <c r="A79" s="93">
        <f t="shared" si="7"/>
        <v>78</v>
      </c>
      <c r="B79" s="119">
        <f t="shared" ca="1" si="4"/>
        <v>7.3105831711517286E-2</v>
      </c>
      <c r="C79" s="122">
        <f t="shared" ca="1" si="8"/>
        <v>1208.2537957375614</v>
      </c>
      <c r="D79" s="126">
        <f t="shared" ca="1" si="8"/>
        <v>154.68475255219573</v>
      </c>
      <c r="E79" s="122">
        <f t="shared" ca="1" si="8"/>
        <v>695.71587993008961</v>
      </c>
      <c r="F79" s="122">
        <f t="shared" ca="1" si="8"/>
        <v>1145.7856117233478</v>
      </c>
      <c r="G79" s="141">
        <f t="shared" ca="1" si="6"/>
        <v>1841.5014916534374</v>
      </c>
    </row>
    <row r="80" spans="1:7" hidden="1" x14ac:dyDescent="0.25">
      <c r="A80" s="93">
        <f t="shared" si="7"/>
        <v>79</v>
      </c>
      <c r="B80" s="119">
        <f t="shared" ca="1" si="4"/>
        <v>6.5653529298804192E-2</v>
      </c>
      <c r="C80" s="122">
        <f t="shared" ca="1" si="8"/>
        <v>251.23519095642348</v>
      </c>
      <c r="D80" s="126">
        <f t="shared" ca="1" si="8"/>
        <v>1737.8517741063893</v>
      </c>
      <c r="E80" s="122">
        <f t="shared" ca="1" si="8"/>
        <v>725.10956231390321</v>
      </c>
      <c r="F80" s="122">
        <f t="shared" ca="1" si="8"/>
        <v>22.632852552793906</v>
      </c>
      <c r="G80" s="141">
        <f t="shared" ca="1" si="6"/>
        <v>747.74241486669712</v>
      </c>
    </row>
    <row r="81" spans="1:7" hidden="1" x14ac:dyDescent="0.25">
      <c r="A81" s="93">
        <f t="shared" si="7"/>
        <v>80</v>
      </c>
      <c r="B81" s="119">
        <f t="shared" ca="1" si="4"/>
        <v>0.12073135889178682</v>
      </c>
      <c r="C81" s="122">
        <f t="shared" ca="1" si="8"/>
        <v>691.73422275233372</v>
      </c>
      <c r="D81" s="126">
        <f t="shared" ca="1" si="8"/>
        <v>146.17421820169545</v>
      </c>
      <c r="E81" s="122">
        <f t="shared" ca="1" si="8"/>
        <v>628.30759073981471</v>
      </c>
      <c r="F81" s="122">
        <f t="shared" ca="1" si="8"/>
        <v>1241.6137928689977</v>
      </c>
      <c r="G81" s="141">
        <f t="shared" ca="1" si="6"/>
        <v>1869.9213836088124</v>
      </c>
    </row>
    <row r="82" spans="1:7" hidden="1" x14ac:dyDescent="0.25">
      <c r="A82" s="93">
        <f t="shared" si="7"/>
        <v>81</v>
      </c>
      <c r="B82" s="119">
        <f t="shared" ca="1" si="4"/>
        <v>7.4937471529823205E-2</v>
      </c>
      <c r="C82" s="122">
        <f t="shared" ca="1" si="8"/>
        <v>232.4994131478</v>
      </c>
      <c r="D82" s="126">
        <f t="shared" ca="1" si="8"/>
        <v>2105.2009569952761</v>
      </c>
      <c r="E82" s="122">
        <f t="shared" ca="1" si="8"/>
        <v>775.87919584805172</v>
      </c>
      <c r="F82" s="122">
        <f t="shared" ca="1" si="8"/>
        <v>-48.527375085136555</v>
      </c>
      <c r="G82" s="141">
        <f t="shared" ca="1" si="6"/>
        <v>727.35182076291517</v>
      </c>
    </row>
    <row r="83" spans="1:7" hidden="1" x14ac:dyDescent="0.25">
      <c r="A83" s="93">
        <f t="shared" si="7"/>
        <v>82</v>
      </c>
      <c r="B83" s="119">
        <f t="shared" ca="1" si="4"/>
        <v>0.10212407326743381</v>
      </c>
      <c r="C83" s="122">
        <f t="shared" ca="1" si="8"/>
        <v>412.75948595104302</v>
      </c>
      <c r="D83" s="126">
        <f t="shared" ca="1" si="8"/>
        <v>1997.1431278012944</v>
      </c>
      <c r="E83" s="122">
        <f t="shared" ca="1" si="8"/>
        <v>1149.0528684387718</v>
      </c>
      <c r="F83" s="122">
        <f t="shared" ca="1" si="8"/>
        <v>1346.9228080401267</v>
      </c>
      <c r="G83" s="141">
        <f t="shared" ca="1" si="6"/>
        <v>2495.9756764788985</v>
      </c>
    </row>
    <row r="84" spans="1:7" hidden="1" x14ac:dyDescent="0.25">
      <c r="A84" s="93">
        <f t="shared" si="7"/>
        <v>83</v>
      </c>
      <c r="B84" s="119">
        <f t="shared" ca="1" si="4"/>
        <v>6.6503113124090102E-2</v>
      </c>
      <c r="C84" s="122">
        <f t="shared" ca="1" si="8"/>
        <v>1018.3891198013835</v>
      </c>
      <c r="D84" s="126">
        <f t="shared" ca="1" si="8"/>
        <v>734.65415450499836</v>
      </c>
      <c r="E84" s="122">
        <f t="shared" ca="1" si="8"/>
        <v>-371.14601170649428</v>
      </c>
      <c r="F84" s="122">
        <f t="shared" ca="1" si="8"/>
        <v>1105.3875997739078</v>
      </c>
      <c r="G84" s="141">
        <f t="shared" ca="1" si="6"/>
        <v>734.24158806741355</v>
      </c>
    </row>
    <row r="85" spans="1:7" hidden="1" x14ac:dyDescent="0.25">
      <c r="A85" s="93">
        <f t="shared" si="7"/>
        <v>84</v>
      </c>
      <c r="B85" s="119">
        <f t="shared" ca="1" si="4"/>
        <v>5.7527915496662141E-2</v>
      </c>
      <c r="C85" s="122">
        <f t="shared" ca="1" si="8"/>
        <v>321.51299713262233</v>
      </c>
      <c r="D85" s="126">
        <f t="shared" ca="1" si="8"/>
        <v>1476.7624730061325</v>
      </c>
      <c r="E85" s="122">
        <f t="shared" ca="1" si="8"/>
        <v>216.0105110110419</v>
      </c>
      <c r="F85" s="122">
        <f t="shared" ca="1" si="8"/>
        <v>-284.06914716163067</v>
      </c>
      <c r="G85" s="141">
        <f t="shared" ca="1" si="6"/>
        <v>-68.058636150588768</v>
      </c>
    </row>
    <row r="86" spans="1:7" hidden="1" x14ac:dyDescent="0.25">
      <c r="A86" s="93">
        <f t="shared" si="7"/>
        <v>85</v>
      </c>
      <c r="B86" s="119">
        <f t="shared" ca="1" si="4"/>
        <v>3.3746495888553898E-2</v>
      </c>
      <c r="C86" s="122">
        <f t="shared" ca="1" si="8"/>
        <v>956.9859717530428</v>
      </c>
      <c r="D86" s="126">
        <f t="shared" ca="1" si="8"/>
        <v>2043.8886053943513</v>
      </c>
      <c r="E86" s="122">
        <f t="shared" ca="1" si="8"/>
        <v>812.25601197035576</v>
      </c>
      <c r="F86" s="122">
        <f t="shared" ca="1" si="8"/>
        <v>6.0142791500995259</v>
      </c>
      <c r="G86" s="141">
        <f t="shared" ca="1" si="6"/>
        <v>818.27029112045534</v>
      </c>
    </row>
    <row r="87" spans="1:7" hidden="1" x14ac:dyDescent="0.25">
      <c r="A87" s="93">
        <f t="shared" si="7"/>
        <v>86</v>
      </c>
      <c r="B87" s="119">
        <f t="shared" ca="1" si="4"/>
        <v>4.890634581071749E-2</v>
      </c>
      <c r="C87" s="122">
        <f t="shared" ca="1" si="8"/>
        <v>-600.03167976797681</v>
      </c>
      <c r="D87" s="126">
        <f t="shared" ca="1" si="8"/>
        <v>-1099.4153726327777</v>
      </c>
      <c r="E87" s="122">
        <f t="shared" ca="1" si="8"/>
        <v>769.99248448263506</v>
      </c>
      <c r="F87" s="122">
        <f t="shared" ca="1" si="8"/>
        <v>1447.6295511003786</v>
      </c>
      <c r="G87" s="141">
        <f t="shared" ca="1" si="6"/>
        <v>2217.6220355830137</v>
      </c>
    </row>
    <row r="88" spans="1:7" hidden="1" x14ac:dyDescent="0.25">
      <c r="A88" s="93">
        <f t="shared" si="7"/>
        <v>87</v>
      </c>
      <c r="B88" s="119">
        <f t="shared" ca="1" si="4"/>
        <v>-1.0620802498674996E-2</v>
      </c>
      <c r="C88" s="122">
        <f t="shared" ca="1" si="8"/>
        <v>251.02130720153582</v>
      </c>
      <c r="D88" s="126">
        <f t="shared" ca="1" si="8"/>
        <v>416.54202287612429</v>
      </c>
      <c r="E88" s="122">
        <f t="shared" ca="1" si="8"/>
        <v>-296.24561540517163</v>
      </c>
      <c r="F88" s="122">
        <f t="shared" ca="1" si="8"/>
        <v>265.50576797372923</v>
      </c>
      <c r="G88" s="141">
        <f t="shared" ca="1" si="6"/>
        <v>-30.739847431442399</v>
      </c>
    </row>
    <row r="89" spans="1:7" hidden="1" x14ac:dyDescent="0.25">
      <c r="A89" s="93">
        <f t="shared" si="7"/>
        <v>88</v>
      </c>
      <c r="B89" s="119">
        <f t="shared" ca="1" si="4"/>
        <v>2.2097603623167945E-2</v>
      </c>
      <c r="C89" s="122">
        <f t="shared" ca="1" si="8"/>
        <v>584.91514790391773</v>
      </c>
      <c r="D89" s="126">
        <f t="shared" ca="1" si="8"/>
        <v>1173.7630192191441</v>
      </c>
      <c r="E89" s="122">
        <f t="shared" ca="1" si="8"/>
        <v>879.63795476733117</v>
      </c>
      <c r="F89" s="122">
        <f t="shared" ca="1" si="8"/>
        <v>563.09332709872592</v>
      </c>
      <c r="G89" s="141">
        <f t="shared" ca="1" si="6"/>
        <v>1442.7312818660571</v>
      </c>
    </row>
    <row r="90" spans="1:7" hidden="1" x14ac:dyDescent="0.25">
      <c r="A90" s="93">
        <f t="shared" si="7"/>
        <v>89</v>
      </c>
      <c r="B90" s="119">
        <f t="shared" ca="1" si="4"/>
        <v>-2.8461698026702051E-2</v>
      </c>
      <c r="C90" s="122">
        <f t="shared" ca="1" si="8"/>
        <v>1182.440192573275</v>
      </c>
      <c r="D90" s="126">
        <f t="shared" ca="1" si="8"/>
        <v>1042.7599903264297</v>
      </c>
      <c r="E90" s="122">
        <f t="shared" ca="1" si="8"/>
        <v>231.45283457558304</v>
      </c>
      <c r="F90" s="122">
        <f t="shared" ca="1" si="8"/>
        <v>73.919403487627619</v>
      </c>
      <c r="G90" s="141">
        <f t="shared" ca="1" si="6"/>
        <v>305.37223806321066</v>
      </c>
    </row>
    <row r="91" spans="1:7" hidden="1" x14ac:dyDescent="0.25">
      <c r="A91" s="93">
        <f t="shared" si="7"/>
        <v>90</v>
      </c>
      <c r="B91" s="119">
        <f t="shared" ca="1" si="4"/>
        <v>8.1226850128847894E-2</v>
      </c>
      <c r="C91" s="122">
        <f t="shared" ca="1" si="8"/>
        <v>350.04834348768429</v>
      </c>
      <c r="D91" s="126">
        <f t="shared" ca="1" si="8"/>
        <v>1867.4008776658288</v>
      </c>
      <c r="E91" s="122">
        <f t="shared" ca="1" si="8"/>
        <v>950.682536640443</v>
      </c>
      <c r="F91" s="122">
        <f t="shared" ca="1" si="8"/>
        <v>912.66314441394888</v>
      </c>
      <c r="G91" s="141">
        <f t="shared" ca="1" si="6"/>
        <v>1863.3456810543919</v>
      </c>
    </row>
    <row r="92" spans="1:7" hidden="1" x14ac:dyDescent="0.25">
      <c r="A92" s="93">
        <f t="shared" si="7"/>
        <v>91</v>
      </c>
      <c r="B92" s="119">
        <f t="shared" ca="1" si="4"/>
        <v>3.9927743002112978E-2</v>
      </c>
      <c r="C92" s="122">
        <f t="shared" ca="1" si="8"/>
        <v>-271.14461523467469</v>
      </c>
      <c r="D92" s="126">
        <f t="shared" ca="1" si="8"/>
        <v>1873.1860224605653</v>
      </c>
      <c r="E92" s="122">
        <f t="shared" ca="1" si="8"/>
        <v>1250.8042370476142</v>
      </c>
      <c r="F92" s="122">
        <f t="shared" ca="1" si="8"/>
        <v>591.91458382951134</v>
      </c>
      <c r="G92" s="141">
        <f t="shared" ca="1" si="6"/>
        <v>1842.7188208771254</v>
      </c>
    </row>
    <row r="93" spans="1:7" hidden="1" x14ac:dyDescent="0.25">
      <c r="A93" s="93">
        <f t="shared" si="7"/>
        <v>92</v>
      </c>
      <c r="B93" s="119">
        <f t="shared" ca="1" si="4"/>
        <v>-1.7230161058428534E-2</v>
      </c>
      <c r="C93" s="122">
        <f t="shared" ca="1" si="8"/>
        <v>-275.66282615508646</v>
      </c>
      <c r="D93" s="126">
        <f t="shared" ca="1" si="8"/>
        <v>993.9480701358832</v>
      </c>
      <c r="E93" s="122">
        <f t="shared" ca="1" si="8"/>
        <v>288.01485524969564</v>
      </c>
      <c r="F93" s="122">
        <f t="shared" ca="1" si="8"/>
        <v>220.5728207299797</v>
      </c>
      <c r="G93" s="141">
        <f t="shared" ca="1" si="6"/>
        <v>508.58767597967534</v>
      </c>
    </row>
    <row r="94" spans="1:7" hidden="1" x14ac:dyDescent="0.25">
      <c r="A94" s="93">
        <f t="shared" si="7"/>
        <v>93</v>
      </c>
      <c r="B94" s="119">
        <f t="shared" ca="1" si="4"/>
        <v>3.3167816071659861E-2</v>
      </c>
      <c r="C94" s="122">
        <f t="shared" ca="1" si="8"/>
        <v>-167.6478778911212</v>
      </c>
      <c r="D94" s="126">
        <f t="shared" ca="1" si="8"/>
        <v>-151.51691228630602</v>
      </c>
      <c r="E94" s="122">
        <f t="shared" ca="1" si="8"/>
        <v>500.77189799354898</v>
      </c>
      <c r="F94" s="122">
        <f t="shared" ca="1" si="8"/>
        <v>172.51071445592851</v>
      </c>
      <c r="G94" s="141">
        <f t="shared" ca="1" si="6"/>
        <v>673.28261244947748</v>
      </c>
    </row>
    <row r="95" spans="1:7" hidden="1" x14ac:dyDescent="0.25">
      <c r="A95" s="93">
        <f t="shared" si="7"/>
        <v>94</v>
      </c>
      <c r="B95" s="119">
        <f t="shared" ca="1" si="4"/>
        <v>2.8987990570327013E-2</v>
      </c>
      <c r="C95" s="122">
        <f t="shared" ca="1" si="8"/>
        <v>1240.0068319188797</v>
      </c>
      <c r="D95" s="126">
        <f t="shared" ca="1" si="8"/>
        <v>2040.0142986510054</v>
      </c>
      <c r="E95" s="122">
        <f t="shared" ca="1" si="8"/>
        <v>810.78631959635777</v>
      </c>
      <c r="F95" s="122">
        <f t="shared" ca="1" si="8"/>
        <v>-23.142937260563144</v>
      </c>
      <c r="G95" s="141">
        <f t="shared" ca="1" si="6"/>
        <v>787.64338233579463</v>
      </c>
    </row>
    <row r="96" spans="1:7" hidden="1" x14ac:dyDescent="0.25">
      <c r="A96" s="93">
        <f t="shared" si="7"/>
        <v>95</v>
      </c>
      <c r="B96" s="119">
        <f t="shared" ca="1" si="4"/>
        <v>5.3186807576973576E-2</v>
      </c>
      <c r="C96" s="122">
        <f t="shared" ca="1" si="8"/>
        <v>522.52433645529709</v>
      </c>
      <c r="D96" s="126">
        <f t="shared" ca="1" si="8"/>
        <v>329.09899198875485</v>
      </c>
      <c r="E96" s="122">
        <f t="shared" ca="1" si="8"/>
        <v>1125.3444556381974</v>
      </c>
      <c r="F96" s="122">
        <f t="shared" ca="1" si="8"/>
        <v>415.73944634948168</v>
      </c>
      <c r="G96" s="141">
        <f t="shared" ca="1" si="6"/>
        <v>1541.0839019876789</v>
      </c>
    </row>
    <row r="97" spans="1:7" hidden="1" x14ac:dyDescent="0.25">
      <c r="A97" s="93">
        <f t="shared" si="7"/>
        <v>96</v>
      </c>
      <c r="B97" s="119">
        <f t="shared" ca="1" si="4"/>
        <v>8.0066726001781496E-2</v>
      </c>
      <c r="C97" s="122">
        <f t="shared" ca="1" si="8"/>
        <v>131.60066956063753</v>
      </c>
      <c r="D97" s="126">
        <f t="shared" ca="1" si="8"/>
        <v>391.63001926954632</v>
      </c>
      <c r="E97" s="122">
        <f t="shared" ca="1" si="8"/>
        <v>372.59369385446212</v>
      </c>
      <c r="F97" s="122">
        <f t="shared" ca="1" si="8"/>
        <v>-332.11913338086845</v>
      </c>
      <c r="G97" s="141">
        <f t="shared" ca="1" si="6"/>
        <v>40.474560473593669</v>
      </c>
    </row>
    <row r="98" spans="1:7" hidden="1" x14ac:dyDescent="0.25">
      <c r="A98" s="93">
        <f t="shared" si="7"/>
        <v>97</v>
      </c>
      <c r="B98" s="119">
        <f t="shared" ca="1" si="4"/>
        <v>5.2370832878703449E-2</v>
      </c>
      <c r="C98" s="122">
        <f t="shared" ca="1" si="8"/>
        <v>-190.18965903991921</v>
      </c>
      <c r="D98" s="126">
        <f t="shared" ca="1" si="8"/>
        <v>728.76744988959399</v>
      </c>
      <c r="E98" s="122">
        <f t="shared" ca="1" si="8"/>
        <v>363.05282185387455</v>
      </c>
      <c r="F98" s="122">
        <f t="shared" ca="1" si="8"/>
        <v>-561.31397541036927</v>
      </c>
      <c r="G98" s="141">
        <f t="shared" ca="1" si="6"/>
        <v>-198.26115355649472</v>
      </c>
    </row>
    <row r="99" spans="1:7" hidden="1" x14ac:dyDescent="0.25">
      <c r="A99" s="93">
        <f t="shared" si="7"/>
        <v>98</v>
      </c>
      <c r="B99" s="119">
        <f t="shared" ca="1" si="4"/>
        <v>1.2402867730502129E-2</v>
      </c>
      <c r="C99" s="122">
        <f t="shared" ca="1" si="8"/>
        <v>327.44324079401622</v>
      </c>
      <c r="D99" s="126">
        <f t="shared" ca="1" si="8"/>
        <v>1930.1288000863233</v>
      </c>
      <c r="E99" s="122">
        <f t="shared" ca="1" si="8"/>
        <v>321.44391435967384</v>
      </c>
      <c r="F99" s="122">
        <f t="shared" ca="1" si="8"/>
        <v>617.4845484094742</v>
      </c>
      <c r="G99" s="141">
        <f t="shared" ca="1" si="6"/>
        <v>938.92846276914804</v>
      </c>
    </row>
    <row r="100" spans="1:7" hidden="1" x14ac:dyDescent="0.25">
      <c r="A100" s="93">
        <f t="shared" si="7"/>
        <v>99</v>
      </c>
      <c r="B100" s="119">
        <f t="shared" ca="1" si="4"/>
        <v>0.10725681498429361</v>
      </c>
      <c r="C100" s="122">
        <f t="shared" ca="1" si="8"/>
        <v>323.63865378584001</v>
      </c>
      <c r="D100" s="126">
        <f t="shared" ca="1" si="8"/>
        <v>1993.0698860950804</v>
      </c>
      <c r="E100" s="122">
        <f t="shared" ca="1" si="8"/>
        <v>551.00340112295976</v>
      </c>
      <c r="F100" s="122">
        <f t="shared" ca="1" si="8"/>
        <v>519.43279427636207</v>
      </c>
      <c r="G100" s="141">
        <f t="shared" ca="1" si="6"/>
        <v>1070.4361953993218</v>
      </c>
    </row>
    <row r="101" spans="1:7" hidden="1" x14ac:dyDescent="0.25">
      <c r="A101" s="93">
        <f t="shared" si="7"/>
        <v>100</v>
      </c>
      <c r="B101" s="119">
        <f t="shared" ca="1" si="4"/>
        <v>-2.6180211498552652E-3</v>
      </c>
      <c r="C101" s="122">
        <f t="shared" ca="1" si="8"/>
        <v>335.15726122373411</v>
      </c>
      <c r="D101" s="126">
        <f t="shared" ca="1" si="8"/>
        <v>2215.330571698255</v>
      </c>
      <c r="E101" s="122">
        <f t="shared" ca="1" si="8"/>
        <v>743.80990735752425</v>
      </c>
      <c r="F101" s="122">
        <f t="shared" ca="1" si="8"/>
        <v>1453.4262112787433</v>
      </c>
      <c r="G101" s="141">
        <f t="shared" ca="1" si="6"/>
        <v>2197.2361186362677</v>
      </c>
    </row>
    <row r="102" spans="1:7" hidden="1" x14ac:dyDescent="0.25">
      <c r="A102" s="93">
        <f t="shared" si="7"/>
        <v>101</v>
      </c>
      <c r="B102" s="119">
        <f t="shared" ca="1" si="4"/>
        <v>-1.7432075919531415E-2</v>
      </c>
      <c r="C102" s="122">
        <f t="shared" ca="1" si="8"/>
        <v>851.93522543198321</v>
      </c>
      <c r="D102" s="126">
        <f t="shared" ca="1" si="8"/>
        <v>744.07821667662779</v>
      </c>
      <c r="E102" s="122">
        <f t="shared" ca="1" si="8"/>
        <v>728.35758058989245</v>
      </c>
      <c r="F102" s="122">
        <f t="shared" ca="1" si="8"/>
        <v>-496.75760185667889</v>
      </c>
      <c r="G102" s="141">
        <f t="shared" ca="1" si="6"/>
        <v>231.59997873321356</v>
      </c>
    </row>
    <row r="103" spans="1:7" hidden="1" x14ac:dyDescent="0.25">
      <c r="A103" s="93">
        <f t="shared" si="7"/>
        <v>102</v>
      </c>
      <c r="B103" s="119">
        <f t="shared" ca="1" si="4"/>
        <v>9.3282033721754934E-2</v>
      </c>
      <c r="C103" s="122">
        <f t="shared" ca="1" si="8"/>
        <v>728.67210508281187</v>
      </c>
      <c r="D103" s="126">
        <f t="shared" ca="1" si="8"/>
        <v>-15.96948820125624</v>
      </c>
      <c r="E103" s="122">
        <f t="shared" ca="1" si="8"/>
        <v>803.67284869305672</v>
      </c>
      <c r="F103" s="122">
        <f t="shared" ca="1" si="8"/>
        <v>-722.86890144947938</v>
      </c>
      <c r="G103" s="141">
        <f t="shared" ca="1" si="6"/>
        <v>80.80394724357734</v>
      </c>
    </row>
    <row r="104" spans="1:7" hidden="1" x14ac:dyDescent="0.25">
      <c r="A104" s="93">
        <f t="shared" si="7"/>
        <v>103</v>
      </c>
      <c r="B104" s="119">
        <f t="shared" ca="1" si="4"/>
        <v>0.10929750808321073</v>
      </c>
      <c r="C104" s="122">
        <f t="shared" ca="1" si="8"/>
        <v>388.88817406900614</v>
      </c>
      <c r="D104" s="126">
        <f t="shared" ca="1" si="8"/>
        <v>-541.32525801150587</v>
      </c>
      <c r="E104" s="122">
        <f t="shared" ca="1" si="8"/>
        <v>313.0368892446283</v>
      </c>
      <c r="F104" s="122">
        <f t="shared" ca="1" si="8"/>
        <v>994.53705279527503</v>
      </c>
      <c r="G104" s="141">
        <f t="shared" ca="1" si="6"/>
        <v>1307.5739420399034</v>
      </c>
    </row>
    <row r="105" spans="1:7" hidden="1" x14ac:dyDescent="0.25">
      <c r="A105" s="93">
        <f t="shared" si="7"/>
        <v>104</v>
      </c>
      <c r="B105" s="119">
        <f t="shared" ca="1" si="4"/>
        <v>3.476029605404482E-2</v>
      </c>
      <c r="C105" s="122">
        <f t="shared" ca="1" si="8"/>
        <v>445.3506271304359</v>
      </c>
      <c r="D105" s="126">
        <f t="shared" ca="1" si="8"/>
        <v>-862.25948772180914</v>
      </c>
      <c r="E105" s="122">
        <f t="shared" ca="1" si="8"/>
        <v>557.0252009189029</v>
      </c>
      <c r="F105" s="122">
        <f t="shared" ca="1" si="8"/>
        <v>-58.959608090855681</v>
      </c>
      <c r="G105" s="141">
        <f t="shared" ca="1" si="6"/>
        <v>498.06559282804722</v>
      </c>
    </row>
    <row r="106" spans="1:7" hidden="1" x14ac:dyDescent="0.25">
      <c r="A106" s="93">
        <f t="shared" si="7"/>
        <v>105</v>
      </c>
      <c r="B106" s="119">
        <f t="shared" ca="1" si="4"/>
        <v>4.4457428374623638E-2</v>
      </c>
      <c r="C106" s="122">
        <f t="shared" ca="1" si="8"/>
        <v>18.801387726543282</v>
      </c>
      <c r="D106" s="126">
        <f t="shared" ca="1" si="8"/>
        <v>284.59257074772086</v>
      </c>
      <c r="E106" s="122">
        <f t="shared" ca="1" si="8"/>
        <v>1089.9745955521885</v>
      </c>
      <c r="F106" s="122">
        <f t="shared" ca="1" si="8"/>
        <v>588.75761919036017</v>
      </c>
      <c r="G106" s="141">
        <f t="shared" ca="1" si="6"/>
        <v>1678.7322147425486</v>
      </c>
    </row>
    <row r="107" spans="1:7" hidden="1" x14ac:dyDescent="0.25">
      <c r="A107" s="93">
        <f t="shared" si="7"/>
        <v>106</v>
      </c>
      <c r="B107" s="119">
        <f t="shared" ca="1" si="4"/>
        <v>0.11504190477001239</v>
      </c>
      <c r="C107" s="122">
        <f t="shared" ca="1" si="8"/>
        <v>623.22834103929654</v>
      </c>
      <c r="D107" s="126">
        <f t="shared" ca="1" si="8"/>
        <v>-52.453454145668957</v>
      </c>
      <c r="E107" s="122">
        <f t="shared" ca="1" si="8"/>
        <v>883.95967223682351</v>
      </c>
      <c r="F107" s="122">
        <f t="shared" ca="1" si="8"/>
        <v>623.64478107599348</v>
      </c>
      <c r="G107" s="141">
        <f t="shared" ca="1" si="6"/>
        <v>1507.604453312817</v>
      </c>
    </row>
    <row r="108" spans="1:7" hidden="1" x14ac:dyDescent="0.25">
      <c r="A108" s="93">
        <f t="shared" si="7"/>
        <v>107</v>
      </c>
      <c r="B108" s="119">
        <f t="shared" ca="1" si="4"/>
        <v>8.3836108482787774E-2</v>
      </c>
      <c r="C108" s="122">
        <f t="shared" ca="1" si="8"/>
        <v>1174.3460422462822</v>
      </c>
      <c r="D108" s="126">
        <f t="shared" ca="1" si="8"/>
        <v>999.93117948664462</v>
      </c>
      <c r="E108" s="122">
        <f t="shared" ca="1" si="8"/>
        <v>331.72054979353697</v>
      </c>
      <c r="F108" s="122">
        <f t="shared" ca="1" si="8"/>
        <v>-125.00348345777923</v>
      </c>
      <c r="G108" s="141">
        <f t="shared" ca="1" si="6"/>
        <v>206.71706633575775</v>
      </c>
    </row>
    <row r="109" spans="1:7" hidden="1" x14ac:dyDescent="0.25">
      <c r="A109" s="93">
        <f t="shared" si="7"/>
        <v>108</v>
      </c>
      <c r="B109" s="119">
        <f t="shared" ca="1" si="4"/>
        <v>6.9263253447629791E-3</v>
      </c>
      <c r="C109" s="122">
        <f t="shared" ca="1" si="8"/>
        <v>222.7133754032298</v>
      </c>
      <c r="D109" s="126">
        <f t="shared" ca="1" si="8"/>
        <v>-809.11177275069417</v>
      </c>
      <c r="E109" s="122">
        <f t="shared" ca="1" si="8"/>
        <v>247.29812287202896</v>
      </c>
      <c r="F109" s="122">
        <f t="shared" ca="1" si="8"/>
        <v>126.93764853459567</v>
      </c>
      <c r="G109" s="141">
        <f t="shared" ca="1" si="6"/>
        <v>374.23577140662462</v>
      </c>
    </row>
    <row r="110" spans="1:7" hidden="1" x14ac:dyDescent="0.25">
      <c r="A110" s="93">
        <f t="shared" si="7"/>
        <v>109</v>
      </c>
      <c r="B110" s="119">
        <f t="shared" ca="1" si="4"/>
        <v>-6.9941215171820906E-2</v>
      </c>
      <c r="C110" s="122">
        <f t="shared" ca="1" si="8"/>
        <v>55.166941214202097</v>
      </c>
      <c r="D110" s="126">
        <f t="shared" ca="1" si="8"/>
        <v>100.33321163944549</v>
      </c>
      <c r="E110" s="122">
        <f t="shared" ca="1" si="8"/>
        <v>1065.9386163661284</v>
      </c>
      <c r="F110" s="122">
        <f t="shared" ca="1" si="8"/>
        <v>478.61216279474183</v>
      </c>
      <c r="G110" s="141">
        <f t="shared" ca="1" si="6"/>
        <v>1544.5507791608702</v>
      </c>
    </row>
    <row r="111" spans="1:7" hidden="1" x14ac:dyDescent="0.25">
      <c r="A111" s="93">
        <f t="shared" si="7"/>
        <v>110</v>
      </c>
      <c r="B111" s="119">
        <f t="shared" ca="1" si="4"/>
        <v>5.4593649679448519E-2</v>
      </c>
      <c r="C111" s="122">
        <f t="shared" ca="1" si="8"/>
        <v>254.45439221990492</v>
      </c>
      <c r="D111" s="126">
        <f t="shared" ca="1" si="8"/>
        <v>1663.7257084839177</v>
      </c>
      <c r="E111" s="122">
        <f t="shared" ca="1" si="8"/>
        <v>-737.69246068669986</v>
      </c>
      <c r="F111" s="122">
        <f t="shared" ca="1" si="8"/>
        <v>823.52301415512522</v>
      </c>
      <c r="G111" s="141">
        <f t="shared" ca="1" si="6"/>
        <v>85.830553468425364</v>
      </c>
    </row>
    <row r="112" spans="1:7" hidden="1" x14ac:dyDescent="0.25">
      <c r="A112" s="93">
        <f t="shared" si="7"/>
        <v>111</v>
      </c>
      <c r="B112" s="119">
        <f t="shared" ca="1" si="4"/>
        <v>5.8418154323089805E-3</v>
      </c>
      <c r="C112" s="122">
        <f t="shared" ca="1" si="8"/>
        <v>1387.3374671653924</v>
      </c>
      <c r="D112" s="126">
        <f t="shared" ca="1" si="8"/>
        <v>2042.4043694455602</v>
      </c>
      <c r="E112" s="122">
        <f t="shared" ca="1" si="8"/>
        <v>879.60254119314027</v>
      </c>
      <c r="F112" s="122">
        <f t="shared" ca="1" si="8"/>
        <v>1141.8950852968064</v>
      </c>
      <c r="G112" s="141">
        <f t="shared" ca="1" si="6"/>
        <v>2021.4976264899467</v>
      </c>
    </row>
    <row r="113" spans="1:7" hidden="1" x14ac:dyDescent="0.25">
      <c r="A113" s="93">
        <f t="shared" si="7"/>
        <v>112</v>
      </c>
      <c r="B113" s="119">
        <f t="shared" ca="1" si="4"/>
        <v>6.3695142529537549E-3</v>
      </c>
      <c r="C113" s="122">
        <f t="shared" ca="1" si="8"/>
        <v>1143.0158937930387</v>
      </c>
      <c r="D113" s="126">
        <f t="shared" ca="1" si="8"/>
        <v>1497.9957617966938</v>
      </c>
      <c r="E113" s="122">
        <f t="shared" ca="1" si="8"/>
        <v>-389.00052926836167</v>
      </c>
      <c r="F113" s="122">
        <f t="shared" ca="1" si="8"/>
        <v>326.4153182956839</v>
      </c>
      <c r="G113" s="141">
        <f t="shared" ca="1" si="6"/>
        <v>-62.585210972677771</v>
      </c>
    </row>
    <row r="114" spans="1:7" hidden="1" x14ac:dyDescent="0.25">
      <c r="A114" s="93">
        <f t="shared" si="7"/>
        <v>113</v>
      </c>
      <c r="B114" s="119">
        <f t="shared" ca="1" si="4"/>
        <v>0.152795013164361</v>
      </c>
      <c r="C114" s="122">
        <f t="shared" ca="1" si="8"/>
        <v>267.43487173085521</v>
      </c>
      <c r="D114" s="126">
        <f t="shared" ca="1" si="8"/>
        <v>624.62556681829824</v>
      </c>
      <c r="E114" s="122">
        <f t="shared" ca="1" si="8"/>
        <v>444.39103207015484</v>
      </c>
      <c r="F114" s="122">
        <f t="shared" ca="1" si="8"/>
        <v>1075.9536971147695</v>
      </c>
      <c r="G114" s="141">
        <f t="shared" ca="1" si="6"/>
        <v>1520.3447291849243</v>
      </c>
    </row>
    <row r="115" spans="1:7" hidden="1" x14ac:dyDescent="0.25">
      <c r="A115" s="93">
        <f t="shared" si="7"/>
        <v>114</v>
      </c>
      <c r="B115" s="119">
        <f t="shared" ca="1" si="4"/>
        <v>8.6310309455693776E-2</v>
      </c>
      <c r="C115" s="122">
        <f t="shared" ca="1" si="8"/>
        <v>760.06619953302879</v>
      </c>
      <c r="D115" s="126">
        <f t="shared" ca="1" si="8"/>
        <v>2113.1498537989469</v>
      </c>
      <c r="E115" s="122">
        <f t="shared" ca="1" si="8"/>
        <v>1128.934195703283</v>
      </c>
      <c r="F115" s="122">
        <f t="shared" ca="1" si="8"/>
        <v>945.64771047473107</v>
      </c>
      <c r="G115" s="141">
        <f t="shared" ca="1" si="6"/>
        <v>2074.5819061780139</v>
      </c>
    </row>
    <row r="116" spans="1:7" hidden="1" x14ac:dyDescent="0.25">
      <c r="A116" s="93">
        <f t="shared" si="7"/>
        <v>115</v>
      </c>
      <c r="B116" s="119">
        <f t="shared" ca="1" si="4"/>
        <v>3.5370608382729082E-2</v>
      </c>
      <c r="C116" s="122">
        <f t="shared" ca="1" si="8"/>
        <v>132.90154141236337</v>
      </c>
      <c r="D116" s="126">
        <f t="shared" ca="1" si="8"/>
        <v>879.64002466508316</v>
      </c>
      <c r="E116" s="122">
        <f t="shared" ca="1" si="8"/>
        <v>619.38744862274348</v>
      </c>
      <c r="F116" s="122">
        <f t="shared" ca="1" si="8"/>
        <v>-17.097781572586996</v>
      </c>
      <c r="G116" s="141">
        <f t="shared" ca="1" si="6"/>
        <v>602.28966705015648</v>
      </c>
    </row>
    <row r="117" spans="1:7" hidden="1" x14ac:dyDescent="0.25">
      <c r="A117" s="93">
        <f t="shared" si="7"/>
        <v>116</v>
      </c>
      <c r="B117" s="119">
        <f t="shared" ca="1" si="4"/>
        <v>3.6655710304158783E-2</v>
      </c>
      <c r="C117" s="122">
        <f t="shared" ca="1" si="8"/>
        <v>31.483007320622391</v>
      </c>
      <c r="D117" s="126">
        <f t="shared" ca="1" si="8"/>
        <v>770.81258842596458</v>
      </c>
      <c r="E117" s="122">
        <f t="shared" ca="1" si="8"/>
        <v>1457.8189079618062</v>
      </c>
      <c r="F117" s="122">
        <f t="shared" ca="1" si="8"/>
        <v>87.140657167575398</v>
      </c>
      <c r="G117" s="141">
        <f t="shared" ca="1" si="6"/>
        <v>1544.9595651293816</v>
      </c>
    </row>
    <row r="118" spans="1:7" hidden="1" x14ac:dyDescent="0.25">
      <c r="A118" s="93">
        <f t="shared" si="7"/>
        <v>117</v>
      </c>
      <c r="B118" s="119">
        <f t="shared" ca="1" si="4"/>
        <v>7.5883174041714962E-2</v>
      </c>
      <c r="C118" s="122">
        <f t="shared" ca="1" si="8"/>
        <v>444.64227033039845</v>
      </c>
      <c r="D118" s="126">
        <f t="shared" ca="1" si="8"/>
        <v>2932.5754147052603</v>
      </c>
      <c r="E118" s="122">
        <f t="shared" ca="1" si="8"/>
        <v>594.19812395129236</v>
      </c>
      <c r="F118" s="122">
        <f t="shared" ca="1" si="8"/>
        <v>1054.395336983031</v>
      </c>
      <c r="G118" s="141">
        <f t="shared" ca="1" si="6"/>
        <v>1648.5934609343235</v>
      </c>
    </row>
    <row r="119" spans="1:7" hidden="1" x14ac:dyDescent="0.25">
      <c r="A119" s="93">
        <f t="shared" si="7"/>
        <v>118</v>
      </c>
      <c r="B119" s="119">
        <f t="shared" ca="1" si="4"/>
        <v>2.6969847476867322E-2</v>
      </c>
      <c r="C119" s="122">
        <f t="shared" ca="1" si="8"/>
        <v>374.66422743846886</v>
      </c>
      <c r="D119" s="126">
        <f t="shared" ca="1" si="8"/>
        <v>1303.6517746516843</v>
      </c>
      <c r="E119" s="122">
        <f t="shared" ca="1" si="8"/>
        <v>365.90100639137898</v>
      </c>
      <c r="F119" s="122">
        <f t="shared" ca="1" si="8"/>
        <v>517.84274283954699</v>
      </c>
      <c r="G119" s="141">
        <f t="shared" ca="1" si="6"/>
        <v>883.74374923092591</v>
      </c>
    </row>
    <row r="120" spans="1:7" hidden="1" x14ac:dyDescent="0.25">
      <c r="A120" s="93">
        <f t="shared" si="7"/>
        <v>119</v>
      </c>
      <c r="B120" s="119">
        <f t="shared" ca="1" si="4"/>
        <v>-2.8778867916665132E-2</v>
      </c>
      <c r="C120" s="122">
        <f t="shared" ca="1" si="8"/>
        <v>532.88962019056578</v>
      </c>
      <c r="D120" s="126">
        <f t="shared" ca="1" si="8"/>
        <v>-1008.234072498348</v>
      </c>
      <c r="E120" s="122">
        <f t="shared" ca="1" si="8"/>
        <v>399.49661912855618</v>
      </c>
      <c r="F120" s="122">
        <f t="shared" ca="1" si="8"/>
        <v>298.96439400044801</v>
      </c>
      <c r="G120" s="141">
        <f t="shared" ca="1" si="6"/>
        <v>698.46101312900419</v>
      </c>
    </row>
    <row r="121" spans="1:7" hidden="1" x14ac:dyDescent="0.25">
      <c r="A121" s="93">
        <f t="shared" si="7"/>
        <v>120</v>
      </c>
      <c r="B121" s="119">
        <f t="shared" ca="1" si="4"/>
        <v>-8.12601763297046E-3</v>
      </c>
      <c r="C121" s="122">
        <f t="shared" ca="1" si="8"/>
        <v>1043.5227216100118</v>
      </c>
      <c r="D121" s="126">
        <f t="shared" ca="1" si="8"/>
        <v>2459.1002696909709</v>
      </c>
      <c r="E121" s="122">
        <f t="shared" ca="1" si="8"/>
        <v>903.27481645494026</v>
      </c>
      <c r="F121" s="122">
        <f t="shared" ca="1" si="8"/>
        <v>513.3751910703852</v>
      </c>
      <c r="G121" s="141">
        <f t="shared" ca="1" si="6"/>
        <v>1416.6500075253255</v>
      </c>
    </row>
    <row r="122" spans="1:7" hidden="1" x14ac:dyDescent="0.25">
      <c r="A122" s="93">
        <f t="shared" si="7"/>
        <v>121</v>
      </c>
      <c r="B122" s="119">
        <f t="shared" ca="1" si="4"/>
        <v>0.14416918759251257</v>
      </c>
      <c r="C122" s="122">
        <f t="shared" ca="1" si="8"/>
        <v>520.73352741150575</v>
      </c>
      <c r="D122" s="126">
        <f t="shared" ca="1" si="8"/>
        <v>641.06298352511749</v>
      </c>
      <c r="E122" s="122">
        <f t="shared" ca="1" si="8"/>
        <v>714.61301078159033</v>
      </c>
      <c r="F122" s="122">
        <f t="shared" ca="1" si="8"/>
        <v>631.35012649263035</v>
      </c>
      <c r="G122" s="141">
        <f t="shared" ca="1" si="6"/>
        <v>1345.9631372742206</v>
      </c>
    </row>
    <row r="123" spans="1:7" hidden="1" x14ac:dyDescent="0.25">
      <c r="A123" s="93">
        <f t="shared" si="7"/>
        <v>122</v>
      </c>
      <c r="B123" s="119">
        <f t="shared" ca="1" si="4"/>
        <v>7.6768651305674743E-2</v>
      </c>
      <c r="C123" s="122">
        <f t="shared" ca="1" si="8"/>
        <v>1181.0578376983822</v>
      </c>
      <c r="D123" s="126">
        <f t="shared" ca="1" si="8"/>
        <v>-667.51491733065086</v>
      </c>
      <c r="E123" s="122">
        <f t="shared" ca="1" si="8"/>
        <v>569.73950560666367</v>
      </c>
      <c r="F123" s="122">
        <f t="shared" ca="1" si="8"/>
        <v>911.10569255140854</v>
      </c>
      <c r="G123" s="141">
        <f t="shared" ca="1" si="6"/>
        <v>1480.8451981580722</v>
      </c>
    </row>
    <row r="124" spans="1:7" hidden="1" x14ac:dyDescent="0.25">
      <c r="A124" s="93">
        <f t="shared" si="7"/>
        <v>123</v>
      </c>
      <c r="B124" s="119">
        <f t="shared" ca="1" si="4"/>
        <v>-6.2101106750924048E-2</v>
      </c>
      <c r="C124" s="122">
        <f t="shared" ca="1" si="8"/>
        <v>380.81702700737077</v>
      </c>
      <c r="D124" s="126">
        <f t="shared" ca="1" si="8"/>
        <v>1970.3409020671406</v>
      </c>
      <c r="E124" s="122">
        <f t="shared" ca="1" si="8"/>
        <v>2444.1365713049554</v>
      </c>
      <c r="F124" s="122">
        <f t="shared" ca="1" si="8"/>
        <v>1022.1690271621322</v>
      </c>
      <c r="G124" s="141">
        <f t="shared" ca="1" si="6"/>
        <v>3466.3055984670877</v>
      </c>
    </row>
    <row r="125" spans="1:7" hidden="1" x14ac:dyDescent="0.25">
      <c r="A125" s="93">
        <f t="shared" si="7"/>
        <v>124</v>
      </c>
      <c r="B125" s="119">
        <f t="shared" ca="1" si="4"/>
        <v>0.11608770595170476</v>
      </c>
      <c r="C125" s="122">
        <f t="shared" ca="1" si="8"/>
        <v>984.60091963536229</v>
      </c>
      <c r="D125" s="126">
        <f t="shared" ca="1" si="8"/>
        <v>1439.5064373591006</v>
      </c>
      <c r="E125" s="122">
        <f t="shared" ca="1" si="8"/>
        <v>-345.10959348099959</v>
      </c>
      <c r="F125" s="122">
        <f t="shared" ca="1" si="8"/>
        <v>968.65095069559345</v>
      </c>
      <c r="G125" s="141">
        <f t="shared" ca="1" si="6"/>
        <v>623.54135721459386</v>
      </c>
    </row>
    <row r="126" spans="1:7" hidden="1" x14ac:dyDescent="0.25">
      <c r="A126" s="93">
        <f t="shared" si="7"/>
        <v>125</v>
      </c>
      <c r="B126" s="119">
        <f t="shared" ca="1" si="4"/>
        <v>0.10298515702487403</v>
      </c>
      <c r="C126" s="122">
        <f t="shared" ca="1" si="8"/>
        <v>1354.7190891735295</v>
      </c>
      <c r="D126" s="126">
        <f t="shared" ca="1" si="8"/>
        <v>1304.761195814159</v>
      </c>
      <c r="E126" s="122">
        <f t="shared" ca="1" si="8"/>
        <v>-577.62742608651638</v>
      </c>
      <c r="F126" s="122">
        <f t="shared" ca="1" si="8"/>
        <v>17.396869167794591</v>
      </c>
      <c r="G126" s="141">
        <f t="shared" ca="1" si="6"/>
        <v>-560.23055691872173</v>
      </c>
    </row>
    <row r="127" spans="1:7" hidden="1" x14ac:dyDescent="0.25">
      <c r="A127" s="93">
        <f t="shared" si="7"/>
        <v>126</v>
      </c>
      <c r="B127" s="119">
        <f t="shared" ca="1" si="4"/>
        <v>6.0776238684443609E-2</v>
      </c>
      <c r="C127" s="122">
        <f t="shared" ca="1" si="8"/>
        <v>-207.59710754553089</v>
      </c>
      <c r="D127" s="126">
        <f t="shared" ca="1" si="8"/>
        <v>802.86570157408767</v>
      </c>
      <c r="E127" s="122">
        <f t="shared" ca="1" si="8"/>
        <v>672.46499986306594</v>
      </c>
      <c r="F127" s="122">
        <f t="shared" ca="1" si="8"/>
        <v>240.48295649881715</v>
      </c>
      <c r="G127" s="141">
        <f t="shared" ca="1" si="6"/>
        <v>912.94795636188314</v>
      </c>
    </row>
    <row r="128" spans="1:7" hidden="1" x14ac:dyDescent="0.25">
      <c r="A128" s="93">
        <f t="shared" si="7"/>
        <v>127</v>
      </c>
      <c r="B128" s="119">
        <f t="shared" ca="1" si="4"/>
        <v>-5.9125690612464185E-2</v>
      </c>
      <c r="C128" s="122">
        <f t="shared" ca="1" si="8"/>
        <v>71.450533187798158</v>
      </c>
      <c r="D128" s="126">
        <f t="shared" ca="1" si="8"/>
        <v>49.820674693830483</v>
      </c>
      <c r="E128" s="122">
        <f t="shared" ca="1" si="8"/>
        <v>252.32816546539402</v>
      </c>
      <c r="F128" s="122">
        <f t="shared" ca="1" si="8"/>
        <v>184.81469256076235</v>
      </c>
      <c r="G128" s="141">
        <f t="shared" ca="1" si="6"/>
        <v>437.14285802615638</v>
      </c>
    </row>
    <row r="129" spans="1:7" hidden="1" x14ac:dyDescent="0.25">
      <c r="A129" s="93">
        <f t="shared" si="7"/>
        <v>128</v>
      </c>
      <c r="B129" s="119">
        <f t="shared" ca="1" si="4"/>
        <v>0.15550871116116474</v>
      </c>
      <c r="C129" s="122">
        <f t="shared" ca="1" si="8"/>
        <v>-810.27473670511722</v>
      </c>
      <c r="D129" s="126">
        <f t="shared" ca="1" si="8"/>
        <v>-242.72118025284408</v>
      </c>
      <c r="E129" s="122">
        <f t="shared" ca="1" si="8"/>
        <v>405.41641519714744</v>
      </c>
      <c r="F129" s="122">
        <f t="shared" ca="1" si="8"/>
        <v>6.813330961473298</v>
      </c>
      <c r="G129" s="141">
        <f t="shared" ca="1" si="6"/>
        <v>412.22974615862074</v>
      </c>
    </row>
    <row r="130" spans="1:7" hidden="1" x14ac:dyDescent="0.25">
      <c r="A130" s="93">
        <f t="shared" si="7"/>
        <v>129</v>
      </c>
      <c r="B130" s="119">
        <f t="shared" ref="B130:B193" ca="1" si="9">$B$1*(_xlfn.NORM.INV(RAND(),$J$1,$M$1))</f>
        <v>8.9731025037084661E-2</v>
      </c>
      <c r="C130" s="122">
        <f t="shared" ca="1" si="8"/>
        <v>226.32439896996465</v>
      </c>
      <c r="D130" s="126">
        <f t="shared" ca="1" si="8"/>
        <v>-232.30370493060059</v>
      </c>
      <c r="E130" s="122">
        <f t="shared" ca="1" si="8"/>
        <v>1165.8888690080398</v>
      </c>
      <c r="F130" s="122">
        <f t="shared" ref="F130" ca="1" si="10">(_xlfn.NORM.INV(RAND(),$J$1*F$1,$M$1*F$1))</f>
        <v>927.09549770055219</v>
      </c>
      <c r="G130" s="141">
        <f t="shared" ref="G130:G193" ca="1" si="11">SUM(E130:F130)</f>
        <v>2092.984366708592</v>
      </c>
    </row>
    <row r="131" spans="1:7" hidden="1" x14ac:dyDescent="0.25">
      <c r="A131" s="93">
        <f t="shared" ref="A131:A194" si="12">1+A130</f>
        <v>130</v>
      </c>
      <c r="B131" s="119">
        <f t="shared" ca="1" si="9"/>
        <v>0.107446751374976</v>
      </c>
      <c r="C131" s="122">
        <f t="shared" ref="C131:F194" ca="1" si="13">(_xlfn.NORM.INV(RAND(),$J$1*C$1,$M$1*C$1))</f>
        <v>1374.2088856855125</v>
      </c>
      <c r="D131" s="126">
        <f t="shared" ca="1" si="13"/>
        <v>1197.9925505526003</v>
      </c>
      <c r="E131" s="122">
        <f t="shared" ca="1" si="13"/>
        <v>899.25287512445846</v>
      </c>
      <c r="F131" s="122">
        <f t="shared" ca="1" si="13"/>
        <v>1102.087965036988</v>
      </c>
      <c r="G131" s="141">
        <f t="shared" ca="1" si="11"/>
        <v>2001.3408401614465</v>
      </c>
    </row>
    <row r="132" spans="1:7" hidden="1" x14ac:dyDescent="0.25">
      <c r="A132" s="93">
        <f t="shared" si="12"/>
        <v>131</v>
      </c>
      <c r="B132" s="119">
        <f t="shared" ca="1" si="9"/>
        <v>3.36960408665265E-2</v>
      </c>
      <c r="C132" s="122">
        <f t="shared" ca="1" si="13"/>
        <v>1381.225294289794</v>
      </c>
      <c r="D132" s="126">
        <f t="shared" ca="1" si="13"/>
        <v>2353.2715525847343</v>
      </c>
      <c r="E132" s="122">
        <f t="shared" ca="1" si="13"/>
        <v>897.49419227619853</v>
      </c>
      <c r="F132" s="122">
        <f t="shared" ca="1" si="13"/>
        <v>684.46898009587426</v>
      </c>
      <c r="G132" s="141">
        <f t="shared" ca="1" si="11"/>
        <v>1581.9631723720727</v>
      </c>
    </row>
    <row r="133" spans="1:7" hidden="1" x14ac:dyDescent="0.25">
      <c r="A133" s="93">
        <f t="shared" si="12"/>
        <v>132</v>
      </c>
      <c r="B133" s="119">
        <f t="shared" ca="1" si="9"/>
        <v>5.1002936445269348E-2</v>
      </c>
      <c r="C133" s="122">
        <f t="shared" ca="1" si="13"/>
        <v>718.43361889266328</v>
      </c>
      <c r="D133" s="126">
        <f t="shared" ca="1" si="13"/>
        <v>857.15265863949958</v>
      </c>
      <c r="E133" s="122">
        <f t="shared" ca="1" si="13"/>
        <v>897.67638367756877</v>
      </c>
      <c r="F133" s="122">
        <f t="shared" ca="1" si="13"/>
        <v>520.44298518293317</v>
      </c>
      <c r="G133" s="141">
        <f t="shared" ca="1" si="11"/>
        <v>1418.1193688605019</v>
      </c>
    </row>
    <row r="134" spans="1:7" hidden="1" x14ac:dyDescent="0.25">
      <c r="A134" s="93">
        <f t="shared" si="12"/>
        <v>133</v>
      </c>
      <c r="B134" s="119">
        <f t="shared" ca="1" si="9"/>
        <v>0.12391969108068228</v>
      </c>
      <c r="C134" s="122">
        <f t="shared" ca="1" si="13"/>
        <v>-181.05290968068516</v>
      </c>
      <c r="D134" s="126">
        <f t="shared" ca="1" si="13"/>
        <v>1013.1354563379275</v>
      </c>
      <c r="E134" s="122">
        <f t="shared" ca="1" si="13"/>
        <v>-22.398850229982031</v>
      </c>
      <c r="F134" s="122">
        <f t="shared" ca="1" si="13"/>
        <v>1050.1582470909505</v>
      </c>
      <c r="G134" s="141">
        <f t="shared" ca="1" si="11"/>
        <v>1027.7593968609685</v>
      </c>
    </row>
    <row r="135" spans="1:7" hidden="1" x14ac:dyDescent="0.25">
      <c r="A135" s="93">
        <f t="shared" si="12"/>
        <v>134</v>
      </c>
      <c r="B135" s="119">
        <f t="shared" ca="1" si="9"/>
        <v>-2.0538993380534776E-2</v>
      </c>
      <c r="C135" s="122">
        <f t="shared" ca="1" si="13"/>
        <v>171.54023964283101</v>
      </c>
      <c r="D135" s="126">
        <f t="shared" ca="1" si="13"/>
        <v>1579.8300047769617</v>
      </c>
      <c r="E135" s="122">
        <f t="shared" ca="1" si="13"/>
        <v>304.45828632648562</v>
      </c>
      <c r="F135" s="122">
        <f t="shared" ca="1" si="13"/>
        <v>339.23135350522887</v>
      </c>
      <c r="G135" s="141">
        <f t="shared" ca="1" si="11"/>
        <v>643.68963983171443</v>
      </c>
    </row>
    <row r="136" spans="1:7" hidden="1" x14ac:dyDescent="0.25">
      <c r="A136" s="93">
        <f t="shared" si="12"/>
        <v>135</v>
      </c>
      <c r="B136" s="119">
        <f t="shared" ca="1" si="9"/>
        <v>7.6860646178812178E-2</v>
      </c>
      <c r="C136" s="122">
        <f t="shared" ca="1" si="13"/>
        <v>433.04317507034011</v>
      </c>
      <c r="D136" s="126">
        <f t="shared" ca="1" si="13"/>
        <v>764.7341325524435</v>
      </c>
      <c r="E136" s="122">
        <f t="shared" ca="1" si="13"/>
        <v>600.85045436773748</v>
      </c>
      <c r="F136" s="122">
        <f t="shared" ca="1" si="13"/>
        <v>1299.0480021175965</v>
      </c>
      <c r="G136" s="141">
        <f t="shared" ca="1" si="11"/>
        <v>1899.898456485334</v>
      </c>
    </row>
    <row r="137" spans="1:7" hidden="1" x14ac:dyDescent="0.25">
      <c r="A137" s="93">
        <f t="shared" si="12"/>
        <v>136</v>
      </c>
      <c r="B137" s="119">
        <f t="shared" ca="1" si="9"/>
        <v>5.4951437932778506E-2</v>
      </c>
      <c r="C137" s="122">
        <f t="shared" ca="1" si="13"/>
        <v>808.72682633746786</v>
      </c>
      <c r="D137" s="126">
        <f t="shared" ca="1" si="13"/>
        <v>2616.4807571536817</v>
      </c>
      <c r="E137" s="122">
        <f t="shared" ca="1" si="13"/>
        <v>943.32486967877162</v>
      </c>
      <c r="F137" s="122">
        <f t="shared" ca="1" si="13"/>
        <v>157.05136468389429</v>
      </c>
      <c r="G137" s="141">
        <f t="shared" ca="1" si="11"/>
        <v>1100.3762343626659</v>
      </c>
    </row>
    <row r="138" spans="1:7" hidden="1" x14ac:dyDescent="0.25">
      <c r="A138" s="93">
        <f t="shared" si="12"/>
        <v>137</v>
      </c>
      <c r="B138" s="119">
        <f t="shared" ca="1" si="9"/>
        <v>0.1240448828601671</v>
      </c>
      <c r="C138" s="122">
        <f t="shared" ca="1" si="13"/>
        <v>771.62405745650335</v>
      </c>
      <c r="D138" s="126">
        <f t="shared" ca="1" si="13"/>
        <v>1347.8150650885887</v>
      </c>
      <c r="E138" s="122">
        <f t="shared" ca="1" si="13"/>
        <v>667.90650305366057</v>
      </c>
      <c r="F138" s="122">
        <f t="shared" ca="1" si="13"/>
        <v>555.28008378752372</v>
      </c>
      <c r="G138" s="141">
        <f t="shared" ca="1" si="11"/>
        <v>1223.1865868411842</v>
      </c>
    </row>
    <row r="139" spans="1:7" hidden="1" x14ac:dyDescent="0.25">
      <c r="A139" s="93">
        <f t="shared" si="12"/>
        <v>138</v>
      </c>
      <c r="B139" s="119">
        <f t="shared" ca="1" si="9"/>
        <v>9.0423713508969966E-2</v>
      </c>
      <c r="C139" s="122">
        <f t="shared" ca="1" si="13"/>
        <v>792.6308347015397</v>
      </c>
      <c r="D139" s="126">
        <f t="shared" ca="1" si="13"/>
        <v>-413.00217875383646</v>
      </c>
      <c r="E139" s="122">
        <f t="shared" ca="1" si="13"/>
        <v>755.40704951460168</v>
      </c>
      <c r="F139" s="122">
        <f t="shared" ca="1" si="13"/>
        <v>-326.03637412126693</v>
      </c>
      <c r="G139" s="141">
        <f t="shared" ca="1" si="11"/>
        <v>429.37067539333475</v>
      </c>
    </row>
    <row r="140" spans="1:7" hidden="1" x14ac:dyDescent="0.25">
      <c r="A140" s="93">
        <f t="shared" si="12"/>
        <v>139</v>
      </c>
      <c r="B140" s="119">
        <f t="shared" ca="1" si="9"/>
        <v>-3.5974561504231589E-3</v>
      </c>
      <c r="C140" s="122">
        <f t="shared" ca="1" si="13"/>
        <v>1052.4247733748789</v>
      </c>
      <c r="D140" s="126">
        <f t="shared" ca="1" si="13"/>
        <v>388.67307054050764</v>
      </c>
      <c r="E140" s="122">
        <f t="shared" ca="1" si="13"/>
        <v>294.78367823541964</v>
      </c>
      <c r="F140" s="122">
        <f t="shared" ca="1" si="13"/>
        <v>1073.2856204314453</v>
      </c>
      <c r="G140" s="141">
        <f t="shared" ca="1" si="11"/>
        <v>1368.0692986668651</v>
      </c>
    </row>
    <row r="141" spans="1:7" hidden="1" x14ac:dyDescent="0.25">
      <c r="A141" s="93">
        <f t="shared" si="12"/>
        <v>140</v>
      </c>
      <c r="B141" s="119">
        <f t="shared" ca="1" si="9"/>
        <v>3.3420504189411171E-2</v>
      </c>
      <c r="C141" s="122">
        <f t="shared" ca="1" si="13"/>
        <v>234.22884555798589</v>
      </c>
      <c r="D141" s="126">
        <f t="shared" ca="1" si="13"/>
        <v>931.73456221817037</v>
      </c>
      <c r="E141" s="122">
        <f t="shared" ca="1" si="13"/>
        <v>331.21578928312829</v>
      </c>
      <c r="F141" s="122">
        <f t="shared" ca="1" si="13"/>
        <v>1178.1680675097964</v>
      </c>
      <c r="G141" s="141">
        <f t="shared" ca="1" si="11"/>
        <v>1509.3838567929247</v>
      </c>
    </row>
    <row r="142" spans="1:7" hidden="1" x14ac:dyDescent="0.25">
      <c r="A142" s="93">
        <f t="shared" si="12"/>
        <v>141</v>
      </c>
      <c r="B142" s="119">
        <f t="shared" ca="1" si="9"/>
        <v>9.0166053069632379E-2</v>
      </c>
      <c r="C142" s="122">
        <f t="shared" ca="1" si="13"/>
        <v>346.10835596550976</v>
      </c>
      <c r="D142" s="126">
        <f t="shared" ca="1" si="13"/>
        <v>765.27865089543911</v>
      </c>
      <c r="E142" s="122">
        <f t="shared" ca="1" si="13"/>
        <v>384.40520041694924</v>
      </c>
      <c r="F142" s="122">
        <f t="shared" ca="1" si="13"/>
        <v>878.12118308325228</v>
      </c>
      <c r="G142" s="141">
        <f t="shared" ca="1" si="11"/>
        <v>1262.5263835002015</v>
      </c>
    </row>
    <row r="143" spans="1:7" hidden="1" x14ac:dyDescent="0.25">
      <c r="A143" s="93">
        <f t="shared" si="12"/>
        <v>142</v>
      </c>
      <c r="B143" s="119">
        <f t="shared" ca="1" si="9"/>
        <v>-7.5327236467830488E-3</v>
      </c>
      <c r="C143" s="122">
        <f t="shared" ca="1" si="13"/>
        <v>699.2890541406565</v>
      </c>
      <c r="D143" s="126">
        <f t="shared" ca="1" si="13"/>
        <v>-155.8762645064578</v>
      </c>
      <c r="E143" s="122">
        <f t="shared" ca="1" si="13"/>
        <v>271.31029160829496</v>
      </c>
      <c r="F143" s="122">
        <f t="shared" ca="1" si="13"/>
        <v>326.8593085256158</v>
      </c>
      <c r="G143" s="141">
        <f t="shared" ca="1" si="11"/>
        <v>598.16960013391076</v>
      </c>
    </row>
    <row r="144" spans="1:7" hidden="1" x14ac:dyDescent="0.25">
      <c r="A144" s="93">
        <f t="shared" si="12"/>
        <v>143</v>
      </c>
      <c r="B144" s="119">
        <f t="shared" ca="1" si="9"/>
        <v>7.4049589690277168E-2</v>
      </c>
      <c r="C144" s="122">
        <f t="shared" ca="1" si="13"/>
        <v>610.16113023056414</v>
      </c>
      <c r="D144" s="126">
        <f t="shared" ca="1" si="13"/>
        <v>2711.7630784312469</v>
      </c>
      <c r="E144" s="122">
        <f t="shared" ca="1" si="13"/>
        <v>-349.30254275466473</v>
      </c>
      <c r="F144" s="122">
        <f t="shared" ca="1" si="13"/>
        <v>672.64640201729208</v>
      </c>
      <c r="G144" s="141">
        <f t="shared" ca="1" si="11"/>
        <v>323.34385926262735</v>
      </c>
    </row>
    <row r="145" spans="1:7" hidden="1" x14ac:dyDescent="0.25">
      <c r="A145" s="93">
        <f t="shared" si="12"/>
        <v>144</v>
      </c>
      <c r="B145" s="119">
        <f t="shared" ca="1" si="9"/>
        <v>5.1959630875679196E-2</v>
      </c>
      <c r="C145" s="122">
        <f t="shared" ca="1" si="13"/>
        <v>153.97320309752342</v>
      </c>
      <c r="D145" s="126">
        <f t="shared" ca="1" si="13"/>
        <v>1048.4490860449232</v>
      </c>
      <c r="E145" s="122">
        <f t="shared" ca="1" si="13"/>
        <v>504.55718636444328</v>
      </c>
      <c r="F145" s="122">
        <f t="shared" ca="1" si="13"/>
        <v>327.82641599454098</v>
      </c>
      <c r="G145" s="141">
        <f t="shared" ca="1" si="11"/>
        <v>832.38360235898426</v>
      </c>
    </row>
    <row r="146" spans="1:7" hidden="1" x14ac:dyDescent="0.25">
      <c r="A146" s="93">
        <f t="shared" si="12"/>
        <v>145</v>
      </c>
      <c r="B146" s="119">
        <f t="shared" ca="1" si="9"/>
        <v>4.7216436226282799E-3</v>
      </c>
      <c r="C146" s="122">
        <f t="shared" ca="1" si="13"/>
        <v>161.99766905679206</v>
      </c>
      <c r="D146" s="126">
        <f t="shared" ca="1" si="13"/>
        <v>-115.68964549183306</v>
      </c>
      <c r="E146" s="122">
        <f t="shared" ca="1" si="13"/>
        <v>-291.62668749485817</v>
      </c>
      <c r="F146" s="122">
        <f t="shared" ca="1" si="13"/>
        <v>430.26338613440794</v>
      </c>
      <c r="G146" s="141">
        <f t="shared" ca="1" si="11"/>
        <v>138.63669863954976</v>
      </c>
    </row>
    <row r="147" spans="1:7" hidden="1" x14ac:dyDescent="0.25">
      <c r="A147" s="93">
        <f t="shared" si="12"/>
        <v>146</v>
      </c>
      <c r="B147" s="119">
        <f t="shared" ca="1" si="9"/>
        <v>-4.4422077866351634E-3</v>
      </c>
      <c r="C147" s="122">
        <f t="shared" ca="1" si="13"/>
        <v>-244.02048306010124</v>
      </c>
      <c r="D147" s="126">
        <f t="shared" ca="1" si="13"/>
        <v>2049.4642069285374</v>
      </c>
      <c r="E147" s="122">
        <f t="shared" ca="1" si="13"/>
        <v>-24.080593507146091</v>
      </c>
      <c r="F147" s="122">
        <f t="shared" ca="1" si="13"/>
        <v>580.50980751511679</v>
      </c>
      <c r="G147" s="141">
        <f t="shared" ca="1" si="11"/>
        <v>556.4292140079707</v>
      </c>
    </row>
    <row r="148" spans="1:7" hidden="1" x14ac:dyDescent="0.25">
      <c r="A148" s="93">
        <f t="shared" si="12"/>
        <v>147</v>
      </c>
      <c r="B148" s="119">
        <f t="shared" ca="1" si="9"/>
        <v>5.6294549080942079E-2</v>
      </c>
      <c r="C148" s="122">
        <f t="shared" ca="1" si="13"/>
        <v>74.524828687339834</v>
      </c>
      <c r="D148" s="126">
        <f t="shared" ca="1" si="13"/>
        <v>-276.58195210208009</v>
      </c>
      <c r="E148" s="122">
        <f t="shared" ca="1" si="13"/>
        <v>-664.54662712609297</v>
      </c>
      <c r="F148" s="122">
        <f t="shared" ca="1" si="13"/>
        <v>285.16411312962083</v>
      </c>
      <c r="G148" s="141">
        <f t="shared" ca="1" si="11"/>
        <v>-379.38251399647214</v>
      </c>
    </row>
    <row r="149" spans="1:7" hidden="1" x14ac:dyDescent="0.25">
      <c r="A149" s="93">
        <f t="shared" si="12"/>
        <v>148</v>
      </c>
      <c r="B149" s="119">
        <f t="shared" ca="1" si="9"/>
        <v>8.0144572045583617E-2</v>
      </c>
      <c r="C149" s="122">
        <f t="shared" ca="1" si="13"/>
        <v>955.46349590528098</v>
      </c>
      <c r="D149" s="126">
        <f t="shared" ca="1" si="13"/>
        <v>364.66631354373385</v>
      </c>
      <c r="E149" s="122">
        <f t="shared" ca="1" si="13"/>
        <v>991.19830029135665</v>
      </c>
      <c r="F149" s="122">
        <f t="shared" ca="1" si="13"/>
        <v>123.92688453321443</v>
      </c>
      <c r="G149" s="141">
        <f t="shared" ca="1" si="11"/>
        <v>1115.1251848245711</v>
      </c>
    </row>
    <row r="150" spans="1:7" hidden="1" x14ac:dyDescent="0.25">
      <c r="A150" s="93">
        <f t="shared" si="12"/>
        <v>149</v>
      </c>
      <c r="B150" s="119">
        <f t="shared" ca="1" si="9"/>
        <v>1.803888173559557E-2</v>
      </c>
      <c r="C150" s="122">
        <f t="shared" ca="1" si="13"/>
        <v>636.30023279123247</v>
      </c>
      <c r="D150" s="126">
        <f t="shared" ca="1" si="13"/>
        <v>2121.6192188129012</v>
      </c>
      <c r="E150" s="122">
        <f t="shared" ca="1" si="13"/>
        <v>929.28793464302476</v>
      </c>
      <c r="F150" s="122">
        <f t="shared" ca="1" si="13"/>
        <v>1011.0821643549336</v>
      </c>
      <c r="G150" s="141">
        <f t="shared" ca="1" si="11"/>
        <v>1940.3700989979584</v>
      </c>
    </row>
    <row r="151" spans="1:7" hidden="1" x14ac:dyDescent="0.25">
      <c r="A151" s="93">
        <f t="shared" si="12"/>
        <v>150</v>
      </c>
      <c r="B151" s="119">
        <f t="shared" ca="1" si="9"/>
        <v>-4.1591228270795505E-2</v>
      </c>
      <c r="C151" s="122">
        <f t="shared" ca="1" si="13"/>
        <v>1256.2278709723091</v>
      </c>
      <c r="D151" s="126">
        <f t="shared" ca="1" si="13"/>
        <v>44.522053103539406</v>
      </c>
      <c r="E151" s="122">
        <f t="shared" ca="1" si="13"/>
        <v>759.9981630873674</v>
      </c>
      <c r="F151" s="122">
        <f t="shared" ca="1" si="13"/>
        <v>-261.87524430984752</v>
      </c>
      <c r="G151" s="141">
        <f t="shared" ca="1" si="11"/>
        <v>498.12291877751989</v>
      </c>
    </row>
    <row r="152" spans="1:7" hidden="1" x14ac:dyDescent="0.25">
      <c r="A152" s="93">
        <f t="shared" si="12"/>
        <v>151</v>
      </c>
      <c r="B152" s="119">
        <f t="shared" ca="1" si="9"/>
        <v>6.8617165906659505E-3</v>
      </c>
      <c r="C152" s="122">
        <f t="shared" ca="1" si="13"/>
        <v>1796.4781425264453</v>
      </c>
      <c r="D152" s="126">
        <f t="shared" ca="1" si="13"/>
        <v>924.84034373565009</v>
      </c>
      <c r="E152" s="122">
        <f t="shared" ca="1" si="13"/>
        <v>7.8948836588053837</v>
      </c>
      <c r="F152" s="122">
        <f t="shared" ca="1" si="13"/>
        <v>1157.7409516534419</v>
      </c>
      <c r="G152" s="141">
        <f t="shared" ca="1" si="11"/>
        <v>1165.6358353122473</v>
      </c>
    </row>
    <row r="153" spans="1:7" hidden="1" x14ac:dyDescent="0.25">
      <c r="A153" s="93">
        <f t="shared" si="12"/>
        <v>152</v>
      </c>
      <c r="B153" s="119">
        <f t="shared" ca="1" si="9"/>
        <v>0.12908565089801913</v>
      </c>
      <c r="C153" s="122">
        <f t="shared" ca="1" si="13"/>
        <v>1750.9227670202004</v>
      </c>
      <c r="D153" s="126">
        <f t="shared" ca="1" si="13"/>
        <v>382.98794939872278</v>
      </c>
      <c r="E153" s="122">
        <f t="shared" ca="1" si="13"/>
        <v>1370.9150197898898</v>
      </c>
      <c r="F153" s="122">
        <f t="shared" ca="1" si="13"/>
        <v>1102.6414776544912</v>
      </c>
      <c r="G153" s="141">
        <f t="shared" ca="1" si="11"/>
        <v>2473.556497444381</v>
      </c>
    </row>
    <row r="154" spans="1:7" hidden="1" x14ac:dyDescent="0.25">
      <c r="A154" s="93">
        <f t="shared" si="12"/>
        <v>153</v>
      </c>
      <c r="B154" s="119">
        <f t="shared" ca="1" si="9"/>
        <v>8.7845369865467857E-2</v>
      </c>
      <c r="C154" s="122">
        <f t="shared" ca="1" si="13"/>
        <v>-397.96412972221992</v>
      </c>
      <c r="D154" s="126">
        <f t="shared" ca="1" si="13"/>
        <v>2078.5550875067465</v>
      </c>
      <c r="E154" s="122">
        <f t="shared" ca="1" si="13"/>
        <v>304.95448990875639</v>
      </c>
      <c r="F154" s="122">
        <f t="shared" ca="1" si="13"/>
        <v>488.91997364453687</v>
      </c>
      <c r="G154" s="141">
        <f t="shared" ca="1" si="11"/>
        <v>793.87446355329325</v>
      </c>
    </row>
    <row r="155" spans="1:7" hidden="1" x14ac:dyDescent="0.25">
      <c r="A155" s="93">
        <f t="shared" si="12"/>
        <v>154</v>
      </c>
      <c r="B155" s="119">
        <f t="shared" ca="1" si="9"/>
        <v>1.8046497682483231E-2</v>
      </c>
      <c r="C155" s="122">
        <f t="shared" ca="1" si="13"/>
        <v>499.12624954063836</v>
      </c>
      <c r="D155" s="126">
        <f t="shared" ca="1" si="13"/>
        <v>901.68960633998267</v>
      </c>
      <c r="E155" s="122">
        <f t="shared" ca="1" si="13"/>
        <v>1193.6742867875905</v>
      </c>
      <c r="F155" s="122">
        <f t="shared" ca="1" si="13"/>
        <v>560.45829301535196</v>
      </c>
      <c r="G155" s="141">
        <f t="shared" ca="1" si="11"/>
        <v>1754.1325798029425</v>
      </c>
    </row>
    <row r="156" spans="1:7" hidden="1" x14ac:dyDescent="0.25">
      <c r="A156" s="93">
        <f t="shared" si="12"/>
        <v>155</v>
      </c>
      <c r="B156" s="119">
        <f t="shared" ca="1" si="9"/>
        <v>0.14636836456586727</v>
      </c>
      <c r="C156" s="122">
        <f t="shared" ca="1" si="13"/>
        <v>83.65161796279466</v>
      </c>
      <c r="D156" s="126">
        <f t="shared" ca="1" si="13"/>
        <v>450.87735736539719</v>
      </c>
      <c r="E156" s="122">
        <f t="shared" ca="1" si="13"/>
        <v>441.57503645901926</v>
      </c>
      <c r="F156" s="122">
        <f t="shared" ca="1" si="13"/>
        <v>799.55773162239632</v>
      </c>
      <c r="G156" s="141">
        <f t="shared" ca="1" si="11"/>
        <v>1241.1327680814156</v>
      </c>
    </row>
    <row r="157" spans="1:7" hidden="1" x14ac:dyDescent="0.25">
      <c r="A157" s="93">
        <f t="shared" si="12"/>
        <v>156</v>
      </c>
      <c r="B157" s="119">
        <f t="shared" ca="1" si="9"/>
        <v>-3.0756441588970521E-2</v>
      </c>
      <c r="C157" s="122">
        <f t="shared" ca="1" si="13"/>
        <v>668.06731449648828</v>
      </c>
      <c r="D157" s="126">
        <f t="shared" ca="1" si="13"/>
        <v>909.76924702679344</v>
      </c>
      <c r="E157" s="122">
        <f t="shared" ca="1" si="13"/>
        <v>1449.2933454824392</v>
      </c>
      <c r="F157" s="122">
        <f t="shared" ca="1" si="13"/>
        <v>781.02078849974544</v>
      </c>
      <c r="G157" s="141">
        <f t="shared" ca="1" si="11"/>
        <v>2230.3141339821846</v>
      </c>
    </row>
    <row r="158" spans="1:7" hidden="1" x14ac:dyDescent="0.25">
      <c r="A158" s="93">
        <f t="shared" si="12"/>
        <v>157</v>
      </c>
      <c r="B158" s="119">
        <f t="shared" ca="1" si="9"/>
        <v>6.2360870062488763E-2</v>
      </c>
      <c r="C158" s="122">
        <f t="shared" ca="1" si="13"/>
        <v>407.12129440034732</v>
      </c>
      <c r="D158" s="126">
        <f t="shared" ca="1" si="13"/>
        <v>561.70381848526745</v>
      </c>
      <c r="E158" s="122">
        <f t="shared" ca="1" si="13"/>
        <v>943.40290280722138</v>
      </c>
      <c r="F158" s="122">
        <f t="shared" ca="1" si="13"/>
        <v>390.42713828686192</v>
      </c>
      <c r="G158" s="141">
        <f t="shared" ca="1" si="11"/>
        <v>1333.8300410940833</v>
      </c>
    </row>
    <row r="159" spans="1:7" hidden="1" x14ac:dyDescent="0.25">
      <c r="A159" s="93">
        <f t="shared" si="12"/>
        <v>158</v>
      </c>
      <c r="B159" s="119">
        <f t="shared" ca="1" si="9"/>
        <v>0.10747883725052952</v>
      </c>
      <c r="C159" s="122">
        <f t="shared" ca="1" si="13"/>
        <v>91.203565310830356</v>
      </c>
      <c r="D159" s="126">
        <f t="shared" ca="1" si="13"/>
        <v>1378.9616424699088</v>
      </c>
      <c r="E159" s="122">
        <f t="shared" ca="1" si="13"/>
        <v>586.6767038160682</v>
      </c>
      <c r="F159" s="122">
        <f t="shared" ca="1" si="13"/>
        <v>301.37016149689595</v>
      </c>
      <c r="G159" s="141">
        <f t="shared" ca="1" si="11"/>
        <v>888.0468653129642</v>
      </c>
    </row>
    <row r="160" spans="1:7" hidden="1" x14ac:dyDescent="0.25">
      <c r="A160" s="93">
        <f t="shared" si="12"/>
        <v>159</v>
      </c>
      <c r="B160" s="119">
        <f t="shared" ca="1" si="9"/>
        <v>-1.990098358369026E-2</v>
      </c>
      <c r="C160" s="122">
        <f t="shared" ca="1" si="13"/>
        <v>784.53549271379291</v>
      </c>
      <c r="D160" s="126">
        <f t="shared" ca="1" si="13"/>
        <v>79.751331404957</v>
      </c>
      <c r="E160" s="122">
        <f t="shared" ca="1" si="13"/>
        <v>942.01465509191121</v>
      </c>
      <c r="F160" s="122">
        <f t="shared" ca="1" si="13"/>
        <v>785.53908346933258</v>
      </c>
      <c r="G160" s="141">
        <f t="shared" ca="1" si="11"/>
        <v>1727.5537385612438</v>
      </c>
    </row>
    <row r="161" spans="1:7" hidden="1" x14ac:dyDescent="0.25">
      <c r="A161" s="93">
        <f t="shared" si="12"/>
        <v>160</v>
      </c>
      <c r="B161" s="119">
        <f t="shared" ca="1" si="9"/>
        <v>9.9196060962384425E-2</v>
      </c>
      <c r="C161" s="122">
        <f t="shared" ca="1" si="13"/>
        <v>-55.077542961804284</v>
      </c>
      <c r="D161" s="126">
        <f t="shared" ca="1" si="13"/>
        <v>-840.52336985484249</v>
      </c>
      <c r="E161" s="122">
        <f t="shared" ca="1" si="13"/>
        <v>191.09816447341422</v>
      </c>
      <c r="F161" s="122">
        <f t="shared" ca="1" si="13"/>
        <v>771.13651806585142</v>
      </c>
      <c r="G161" s="141">
        <f t="shared" ca="1" si="11"/>
        <v>962.23468253926558</v>
      </c>
    </row>
    <row r="162" spans="1:7" hidden="1" x14ac:dyDescent="0.25">
      <c r="A162" s="93">
        <f t="shared" si="12"/>
        <v>161</v>
      </c>
      <c r="B162" s="119">
        <f t="shared" ca="1" si="9"/>
        <v>1.1017453926818556E-2</v>
      </c>
      <c r="C162" s="122">
        <f t="shared" ca="1" si="13"/>
        <v>581.93151520742731</v>
      </c>
      <c r="D162" s="126">
        <f t="shared" ca="1" si="13"/>
        <v>2239.4961936350514</v>
      </c>
      <c r="E162" s="122">
        <f t="shared" ca="1" si="13"/>
        <v>764.76132690035035</v>
      </c>
      <c r="F162" s="122">
        <f t="shared" ca="1" si="13"/>
        <v>277.62075729821856</v>
      </c>
      <c r="G162" s="141">
        <f t="shared" ca="1" si="11"/>
        <v>1042.3820841985689</v>
      </c>
    </row>
    <row r="163" spans="1:7" hidden="1" x14ac:dyDescent="0.25">
      <c r="A163" s="93">
        <f t="shared" si="12"/>
        <v>162</v>
      </c>
      <c r="B163" s="119">
        <f t="shared" ca="1" si="9"/>
        <v>3.6337498049652285E-2</v>
      </c>
      <c r="C163" s="122">
        <f t="shared" ca="1" si="13"/>
        <v>210.35473803580828</v>
      </c>
      <c r="D163" s="126">
        <f t="shared" ca="1" si="13"/>
        <v>-221.37211531151138</v>
      </c>
      <c r="E163" s="122">
        <f t="shared" ca="1" si="13"/>
        <v>570.84133897055506</v>
      </c>
      <c r="F163" s="122">
        <f t="shared" ca="1" si="13"/>
        <v>-184.10448789712393</v>
      </c>
      <c r="G163" s="141">
        <f t="shared" ca="1" si="11"/>
        <v>386.73685107343113</v>
      </c>
    </row>
    <row r="164" spans="1:7" hidden="1" x14ac:dyDescent="0.25">
      <c r="A164" s="93">
        <f t="shared" si="12"/>
        <v>163</v>
      </c>
      <c r="B164" s="119">
        <f t="shared" ca="1" si="9"/>
        <v>0.10717929474440084</v>
      </c>
      <c r="C164" s="122">
        <f t="shared" ca="1" si="13"/>
        <v>641.78437928809024</v>
      </c>
      <c r="D164" s="126">
        <f t="shared" ca="1" si="13"/>
        <v>1937.5094813464318</v>
      </c>
      <c r="E164" s="122">
        <f t="shared" ca="1" si="13"/>
        <v>368.73165060529556</v>
      </c>
      <c r="F164" s="122">
        <f t="shared" ca="1" si="13"/>
        <v>-91.615178789336028</v>
      </c>
      <c r="G164" s="141">
        <f t="shared" ca="1" si="11"/>
        <v>277.11647181595953</v>
      </c>
    </row>
    <row r="165" spans="1:7" hidden="1" x14ac:dyDescent="0.25">
      <c r="A165" s="93">
        <f t="shared" si="12"/>
        <v>164</v>
      </c>
      <c r="B165" s="119">
        <f t="shared" ca="1" si="9"/>
        <v>7.3037544228002071E-3</v>
      </c>
      <c r="C165" s="122">
        <f t="shared" ca="1" si="13"/>
        <v>782.65601562893153</v>
      </c>
      <c r="D165" s="126">
        <f t="shared" ca="1" si="13"/>
        <v>-1319.6409031771691</v>
      </c>
      <c r="E165" s="122">
        <f t="shared" ca="1" si="13"/>
        <v>-134.03580229472755</v>
      </c>
      <c r="F165" s="122">
        <f t="shared" ca="1" si="13"/>
        <v>184.30151183269675</v>
      </c>
      <c r="G165" s="141">
        <f t="shared" ca="1" si="11"/>
        <v>50.265709537969201</v>
      </c>
    </row>
    <row r="166" spans="1:7" hidden="1" x14ac:dyDescent="0.25">
      <c r="A166" s="93">
        <f t="shared" si="12"/>
        <v>165</v>
      </c>
      <c r="B166" s="119">
        <f t="shared" ca="1" si="9"/>
        <v>0.11271121880053264</v>
      </c>
      <c r="C166" s="122">
        <f t="shared" ca="1" si="13"/>
        <v>565.09401165680924</v>
      </c>
      <c r="D166" s="126">
        <f t="shared" ca="1" si="13"/>
        <v>751.10525020122634</v>
      </c>
      <c r="E166" s="122">
        <f t="shared" ca="1" si="13"/>
        <v>237.98877715280292</v>
      </c>
      <c r="F166" s="122">
        <f t="shared" ca="1" si="13"/>
        <v>537.33747403666837</v>
      </c>
      <c r="G166" s="141">
        <f t="shared" ca="1" si="11"/>
        <v>775.32625118947135</v>
      </c>
    </row>
    <row r="167" spans="1:7" hidden="1" x14ac:dyDescent="0.25">
      <c r="A167" s="93">
        <f t="shared" si="12"/>
        <v>166</v>
      </c>
      <c r="B167" s="119">
        <f t="shared" ca="1" si="9"/>
        <v>8.6443335855934722E-2</v>
      </c>
      <c r="C167" s="122">
        <f t="shared" ca="1" si="13"/>
        <v>-280.71124392693275</v>
      </c>
      <c r="D167" s="126">
        <f t="shared" ca="1" si="13"/>
        <v>-638.47590296662543</v>
      </c>
      <c r="E167" s="122">
        <f t="shared" ca="1" si="13"/>
        <v>961.12088974889889</v>
      </c>
      <c r="F167" s="122">
        <f t="shared" ca="1" si="13"/>
        <v>507.20224990599291</v>
      </c>
      <c r="G167" s="141">
        <f t="shared" ca="1" si="11"/>
        <v>1468.3231396548917</v>
      </c>
    </row>
    <row r="168" spans="1:7" hidden="1" x14ac:dyDescent="0.25">
      <c r="A168" s="93">
        <f t="shared" si="12"/>
        <v>167</v>
      </c>
      <c r="B168" s="119">
        <f t="shared" ca="1" si="9"/>
        <v>-2.5374662962730221E-2</v>
      </c>
      <c r="C168" s="122">
        <f t="shared" ca="1" si="13"/>
        <v>411.46663692271676</v>
      </c>
      <c r="D168" s="126">
        <f t="shared" ca="1" si="13"/>
        <v>1386.3375015815675</v>
      </c>
      <c r="E168" s="122">
        <f t="shared" ca="1" si="13"/>
        <v>784.03735493546446</v>
      </c>
      <c r="F168" s="122">
        <f t="shared" ca="1" si="13"/>
        <v>723.37880056753056</v>
      </c>
      <c r="G168" s="141">
        <f t="shared" ca="1" si="11"/>
        <v>1507.416155502995</v>
      </c>
    </row>
    <row r="169" spans="1:7" hidden="1" x14ac:dyDescent="0.25">
      <c r="A169" s="93">
        <f t="shared" si="12"/>
        <v>168</v>
      </c>
      <c r="B169" s="119">
        <f t="shared" ca="1" si="9"/>
        <v>0.10485564586885315</v>
      </c>
      <c r="C169" s="122">
        <f t="shared" ca="1" si="13"/>
        <v>1074.3341676276905</v>
      </c>
      <c r="D169" s="126">
        <f t="shared" ca="1" si="13"/>
        <v>1646.7114645957936</v>
      </c>
      <c r="E169" s="122">
        <f t="shared" ca="1" si="13"/>
        <v>570.24708438838013</v>
      </c>
      <c r="F169" s="122">
        <f t="shared" ca="1" si="13"/>
        <v>165.65870986521253</v>
      </c>
      <c r="G169" s="141">
        <f t="shared" ca="1" si="11"/>
        <v>735.9057942535926</v>
      </c>
    </row>
    <row r="170" spans="1:7" hidden="1" x14ac:dyDescent="0.25">
      <c r="A170" s="93">
        <f t="shared" si="12"/>
        <v>169</v>
      </c>
      <c r="B170" s="119">
        <f t="shared" ca="1" si="9"/>
        <v>8.3039503875644405E-2</v>
      </c>
      <c r="C170" s="122">
        <f t="shared" ca="1" si="13"/>
        <v>226.79484031168721</v>
      </c>
      <c r="D170" s="126">
        <f t="shared" ca="1" si="13"/>
        <v>695.23264703794439</v>
      </c>
      <c r="E170" s="122">
        <f t="shared" ca="1" si="13"/>
        <v>567.71028485305965</v>
      </c>
      <c r="F170" s="122">
        <f t="shared" ca="1" si="13"/>
        <v>518.20289028666355</v>
      </c>
      <c r="G170" s="141">
        <f t="shared" ca="1" si="11"/>
        <v>1085.9131751397231</v>
      </c>
    </row>
    <row r="171" spans="1:7" hidden="1" x14ac:dyDescent="0.25">
      <c r="A171" s="93">
        <f t="shared" si="12"/>
        <v>170</v>
      </c>
      <c r="B171" s="119">
        <f t="shared" ca="1" si="9"/>
        <v>5.1042439110568306E-2</v>
      </c>
      <c r="C171" s="122">
        <f t="shared" ca="1" si="13"/>
        <v>701.89062717758191</v>
      </c>
      <c r="D171" s="126">
        <f t="shared" ca="1" si="13"/>
        <v>-1641.6364502438237</v>
      </c>
      <c r="E171" s="122">
        <f t="shared" ca="1" si="13"/>
        <v>85.298974816224472</v>
      </c>
      <c r="F171" s="122">
        <f t="shared" ca="1" si="13"/>
        <v>1594.990236714036</v>
      </c>
      <c r="G171" s="141">
        <f t="shared" ca="1" si="11"/>
        <v>1680.2892115302604</v>
      </c>
    </row>
    <row r="172" spans="1:7" hidden="1" x14ac:dyDescent="0.25">
      <c r="A172" s="93">
        <f t="shared" si="12"/>
        <v>171</v>
      </c>
      <c r="B172" s="119">
        <f t="shared" ca="1" si="9"/>
        <v>3.3934648242385915E-2</v>
      </c>
      <c r="C172" s="122">
        <f t="shared" ca="1" si="13"/>
        <v>-200.8777763037242</v>
      </c>
      <c r="D172" s="126">
        <f t="shared" ca="1" si="13"/>
        <v>1298.1326111628939</v>
      </c>
      <c r="E172" s="122">
        <f t="shared" ca="1" si="13"/>
        <v>568.29417911379812</v>
      </c>
      <c r="F172" s="122">
        <f t="shared" ca="1" si="13"/>
        <v>39.22103047977555</v>
      </c>
      <c r="G172" s="141">
        <f t="shared" ca="1" si="11"/>
        <v>607.51520959357367</v>
      </c>
    </row>
    <row r="173" spans="1:7" hidden="1" x14ac:dyDescent="0.25">
      <c r="A173" s="93">
        <f t="shared" si="12"/>
        <v>172</v>
      </c>
      <c r="B173" s="119">
        <f t="shared" ca="1" si="9"/>
        <v>6.3108764454264457E-3</v>
      </c>
      <c r="C173" s="122">
        <f t="shared" ca="1" si="13"/>
        <v>916.77744097443212</v>
      </c>
      <c r="D173" s="126">
        <f t="shared" ca="1" si="13"/>
        <v>2303.3035089229948</v>
      </c>
      <c r="E173" s="122">
        <f t="shared" ca="1" si="13"/>
        <v>1136.0725925646684</v>
      </c>
      <c r="F173" s="122">
        <f t="shared" ca="1" si="13"/>
        <v>1120.1563920784579</v>
      </c>
      <c r="G173" s="141">
        <f t="shared" ca="1" si="11"/>
        <v>2256.2289846431263</v>
      </c>
    </row>
    <row r="174" spans="1:7" hidden="1" x14ac:dyDescent="0.25">
      <c r="A174" s="93">
        <f t="shared" si="12"/>
        <v>173</v>
      </c>
      <c r="B174" s="119">
        <f t="shared" ca="1" si="9"/>
        <v>9.5295377022379307E-2</v>
      </c>
      <c r="C174" s="122">
        <f t="shared" ca="1" si="13"/>
        <v>592.20675911187266</v>
      </c>
      <c r="D174" s="126">
        <f t="shared" ca="1" si="13"/>
        <v>375.49651190103691</v>
      </c>
      <c r="E174" s="122">
        <f t="shared" ca="1" si="13"/>
        <v>1194.4768333770548</v>
      </c>
      <c r="F174" s="122">
        <f t="shared" ca="1" si="13"/>
        <v>543.07468651260513</v>
      </c>
      <c r="G174" s="141">
        <f t="shared" ca="1" si="11"/>
        <v>1737.5515198896601</v>
      </c>
    </row>
    <row r="175" spans="1:7" hidden="1" x14ac:dyDescent="0.25">
      <c r="A175" s="93">
        <f t="shared" si="12"/>
        <v>174</v>
      </c>
      <c r="B175" s="119">
        <f t="shared" ca="1" si="9"/>
        <v>0.11456517194793266</v>
      </c>
      <c r="C175" s="122">
        <f t="shared" ca="1" si="13"/>
        <v>-589.50472937284985</v>
      </c>
      <c r="D175" s="126">
        <f t="shared" ca="1" si="13"/>
        <v>903.35088991291275</v>
      </c>
      <c r="E175" s="122">
        <f t="shared" ca="1" si="13"/>
        <v>299.1924032807151</v>
      </c>
      <c r="F175" s="122">
        <f t="shared" ca="1" si="13"/>
        <v>1031.8898754112925</v>
      </c>
      <c r="G175" s="141">
        <f t="shared" ca="1" si="11"/>
        <v>1331.0822786920075</v>
      </c>
    </row>
    <row r="176" spans="1:7" hidden="1" x14ac:dyDescent="0.25">
      <c r="A176" s="93">
        <f t="shared" si="12"/>
        <v>175</v>
      </c>
      <c r="B176" s="119">
        <f t="shared" ca="1" si="9"/>
        <v>-1.0628243463222241E-2</v>
      </c>
      <c r="C176" s="122">
        <f t="shared" ca="1" si="13"/>
        <v>1179.4711011837471</v>
      </c>
      <c r="D176" s="126">
        <f t="shared" ca="1" si="13"/>
        <v>2620.4892151424178</v>
      </c>
      <c r="E176" s="122">
        <f t="shared" ca="1" si="13"/>
        <v>-196.67995142372104</v>
      </c>
      <c r="F176" s="122">
        <f t="shared" ca="1" si="13"/>
        <v>837.86612730933962</v>
      </c>
      <c r="G176" s="141">
        <f t="shared" ca="1" si="11"/>
        <v>641.18617588561858</v>
      </c>
    </row>
    <row r="177" spans="1:7" hidden="1" x14ac:dyDescent="0.25">
      <c r="A177" s="93">
        <f t="shared" si="12"/>
        <v>176</v>
      </c>
      <c r="B177" s="119">
        <f t="shared" ca="1" si="9"/>
        <v>9.8435682728680668E-2</v>
      </c>
      <c r="C177" s="122">
        <f t="shared" ca="1" si="13"/>
        <v>616.40005024827235</v>
      </c>
      <c r="D177" s="126">
        <f t="shared" ca="1" si="13"/>
        <v>48.129048066248629</v>
      </c>
      <c r="E177" s="122">
        <f t="shared" ca="1" si="13"/>
        <v>229.02886538323145</v>
      </c>
      <c r="F177" s="122">
        <f t="shared" ca="1" si="13"/>
        <v>593.82193330385758</v>
      </c>
      <c r="G177" s="141">
        <f t="shared" ca="1" si="11"/>
        <v>822.85079868708908</v>
      </c>
    </row>
    <row r="178" spans="1:7" hidden="1" x14ac:dyDescent="0.25">
      <c r="A178" s="93">
        <f t="shared" si="12"/>
        <v>177</v>
      </c>
      <c r="B178" s="119">
        <f t="shared" ca="1" si="9"/>
        <v>6.7080270669498204E-2</v>
      </c>
      <c r="C178" s="122">
        <f t="shared" ca="1" si="13"/>
        <v>-803.99246129877656</v>
      </c>
      <c r="D178" s="126">
        <f t="shared" ca="1" si="13"/>
        <v>740.39458252509007</v>
      </c>
      <c r="E178" s="122">
        <f t="shared" ca="1" si="13"/>
        <v>1273.660607102353</v>
      </c>
      <c r="F178" s="122">
        <f t="shared" ca="1" si="13"/>
        <v>-387.27827337717008</v>
      </c>
      <c r="G178" s="141">
        <f t="shared" ca="1" si="11"/>
        <v>886.38233372518289</v>
      </c>
    </row>
    <row r="179" spans="1:7" hidden="1" x14ac:dyDescent="0.25">
      <c r="A179" s="93">
        <f t="shared" si="12"/>
        <v>178</v>
      </c>
      <c r="B179" s="119">
        <f t="shared" ca="1" si="9"/>
        <v>2.4219542627027125E-2</v>
      </c>
      <c r="C179" s="122">
        <f t="shared" ca="1" si="13"/>
        <v>322.23033484937019</v>
      </c>
      <c r="D179" s="126">
        <f t="shared" ca="1" si="13"/>
        <v>-149.818261426974</v>
      </c>
      <c r="E179" s="122">
        <f t="shared" ca="1" si="13"/>
        <v>-513.36996940540837</v>
      </c>
      <c r="F179" s="122">
        <f t="shared" ca="1" si="13"/>
        <v>144.33842925690362</v>
      </c>
      <c r="G179" s="141">
        <f t="shared" ca="1" si="11"/>
        <v>-369.03154014850475</v>
      </c>
    </row>
    <row r="180" spans="1:7" hidden="1" x14ac:dyDescent="0.25">
      <c r="A180" s="93">
        <f t="shared" si="12"/>
        <v>179</v>
      </c>
      <c r="B180" s="119">
        <f t="shared" ca="1" si="9"/>
        <v>1.8180460334303025E-2</v>
      </c>
      <c r="C180" s="122">
        <f t="shared" ca="1" si="13"/>
        <v>847.46859160313818</v>
      </c>
      <c r="D180" s="126">
        <f t="shared" ca="1" si="13"/>
        <v>1893.4134476300637</v>
      </c>
      <c r="E180" s="122">
        <f t="shared" ca="1" si="13"/>
        <v>524.16292421813182</v>
      </c>
      <c r="F180" s="122">
        <f t="shared" ca="1" si="13"/>
        <v>115.71020933531588</v>
      </c>
      <c r="G180" s="141">
        <f t="shared" ca="1" si="11"/>
        <v>639.8731335534477</v>
      </c>
    </row>
    <row r="181" spans="1:7" hidden="1" x14ac:dyDescent="0.25">
      <c r="A181" s="93">
        <f t="shared" si="12"/>
        <v>180</v>
      </c>
      <c r="B181" s="119">
        <f t="shared" ca="1" si="9"/>
        <v>-7.6510702551143422E-4</v>
      </c>
      <c r="C181" s="122">
        <f t="shared" ca="1" si="13"/>
        <v>32.793555652559235</v>
      </c>
      <c r="D181" s="126">
        <f t="shared" ca="1" si="13"/>
        <v>1037.9214085903964</v>
      </c>
      <c r="E181" s="122">
        <f t="shared" ca="1" si="13"/>
        <v>-44.185328967745249</v>
      </c>
      <c r="F181" s="122">
        <f t="shared" ca="1" si="13"/>
        <v>436.64626144622406</v>
      </c>
      <c r="G181" s="141">
        <f t="shared" ca="1" si="11"/>
        <v>392.46093247847881</v>
      </c>
    </row>
    <row r="182" spans="1:7" hidden="1" x14ac:dyDescent="0.25">
      <c r="A182" s="93">
        <f t="shared" si="12"/>
        <v>181</v>
      </c>
      <c r="B182" s="119">
        <f t="shared" ca="1" si="9"/>
        <v>3.198388393658215E-2</v>
      </c>
      <c r="C182" s="122">
        <f t="shared" ca="1" si="13"/>
        <v>181.57162639113767</v>
      </c>
      <c r="D182" s="126">
        <f t="shared" ca="1" si="13"/>
        <v>150.91322641369368</v>
      </c>
      <c r="E182" s="122">
        <f t="shared" ca="1" si="13"/>
        <v>901.70728281560605</v>
      </c>
      <c r="F182" s="122">
        <f t="shared" ca="1" si="13"/>
        <v>1118.3492088353023</v>
      </c>
      <c r="G182" s="141">
        <f t="shared" ca="1" si="11"/>
        <v>2020.0564916509084</v>
      </c>
    </row>
    <row r="183" spans="1:7" hidden="1" x14ac:dyDescent="0.25">
      <c r="A183" s="93">
        <f t="shared" si="12"/>
        <v>182</v>
      </c>
      <c r="B183" s="119">
        <f t="shared" ca="1" si="9"/>
        <v>6.023651065651392E-2</v>
      </c>
      <c r="C183" s="122">
        <f t="shared" ca="1" si="13"/>
        <v>-255.96440993489523</v>
      </c>
      <c r="D183" s="126">
        <f t="shared" ca="1" si="13"/>
        <v>863.60282169404888</v>
      </c>
      <c r="E183" s="122">
        <f t="shared" ca="1" si="13"/>
        <v>1292.1425353180202</v>
      </c>
      <c r="F183" s="122">
        <f t="shared" ca="1" si="13"/>
        <v>253.23153134058913</v>
      </c>
      <c r="G183" s="141">
        <f t="shared" ca="1" si="11"/>
        <v>1545.3740666586093</v>
      </c>
    </row>
    <row r="184" spans="1:7" hidden="1" x14ac:dyDescent="0.25">
      <c r="A184" s="93">
        <f t="shared" si="12"/>
        <v>183</v>
      </c>
      <c r="B184" s="119">
        <f t="shared" ca="1" si="9"/>
        <v>9.1366631406357479E-2</v>
      </c>
      <c r="C184" s="122">
        <f t="shared" ca="1" si="13"/>
        <v>386.75441049107491</v>
      </c>
      <c r="D184" s="126">
        <f t="shared" ca="1" si="13"/>
        <v>-1322.9831699006199</v>
      </c>
      <c r="E184" s="122">
        <f t="shared" ca="1" si="13"/>
        <v>587.83889726496193</v>
      </c>
      <c r="F184" s="122">
        <f t="shared" ca="1" si="13"/>
        <v>1473.1588694610577</v>
      </c>
      <c r="G184" s="141">
        <f t="shared" ca="1" si="11"/>
        <v>2060.9977667260196</v>
      </c>
    </row>
    <row r="185" spans="1:7" hidden="1" x14ac:dyDescent="0.25">
      <c r="A185" s="93">
        <f t="shared" si="12"/>
        <v>184</v>
      </c>
      <c r="B185" s="119">
        <f t="shared" ca="1" si="9"/>
        <v>5.5449961168104987E-2</v>
      </c>
      <c r="C185" s="122">
        <f t="shared" ca="1" si="13"/>
        <v>440.78619612734133</v>
      </c>
      <c r="D185" s="126">
        <f t="shared" ca="1" si="13"/>
        <v>-326.27478644585062</v>
      </c>
      <c r="E185" s="122">
        <f t="shared" ca="1" si="13"/>
        <v>1086.7419976637557</v>
      </c>
      <c r="F185" s="122">
        <f t="shared" ca="1" si="13"/>
        <v>8.0622028779445145</v>
      </c>
      <c r="G185" s="141">
        <f t="shared" ca="1" si="11"/>
        <v>1094.8042005417001</v>
      </c>
    </row>
    <row r="186" spans="1:7" hidden="1" x14ac:dyDescent="0.25">
      <c r="A186" s="93">
        <f t="shared" si="12"/>
        <v>185</v>
      </c>
      <c r="B186" s="119">
        <f t="shared" ca="1" si="9"/>
        <v>6.278019193131415E-2</v>
      </c>
      <c r="C186" s="122">
        <f t="shared" ca="1" si="13"/>
        <v>1441.7869108809841</v>
      </c>
      <c r="D186" s="126">
        <f t="shared" ca="1" si="13"/>
        <v>3071.8772493071579</v>
      </c>
      <c r="E186" s="122">
        <f t="shared" ca="1" si="13"/>
        <v>445.3830606136998</v>
      </c>
      <c r="F186" s="122">
        <f t="shared" ca="1" si="13"/>
        <v>-1521.415728460021</v>
      </c>
      <c r="G186" s="141">
        <f t="shared" ca="1" si="11"/>
        <v>-1076.0326678463211</v>
      </c>
    </row>
    <row r="187" spans="1:7" hidden="1" x14ac:dyDescent="0.25">
      <c r="A187" s="93">
        <f t="shared" si="12"/>
        <v>186</v>
      </c>
      <c r="B187" s="119">
        <f t="shared" ca="1" si="9"/>
        <v>-2.5509943048923608E-2</v>
      </c>
      <c r="C187" s="122">
        <f t="shared" ca="1" si="13"/>
        <v>548.72284395181612</v>
      </c>
      <c r="D187" s="126">
        <f t="shared" ca="1" si="13"/>
        <v>1433.8586165021966</v>
      </c>
      <c r="E187" s="122">
        <f t="shared" ca="1" si="13"/>
        <v>770.89949981502411</v>
      </c>
      <c r="F187" s="122">
        <f t="shared" ca="1" si="13"/>
        <v>461.83769795460489</v>
      </c>
      <c r="G187" s="141">
        <f t="shared" ca="1" si="11"/>
        <v>1232.7371977696289</v>
      </c>
    </row>
    <row r="188" spans="1:7" hidden="1" x14ac:dyDescent="0.25">
      <c r="A188" s="93">
        <f t="shared" si="12"/>
        <v>187</v>
      </c>
      <c r="B188" s="119">
        <f t="shared" ca="1" si="9"/>
        <v>8.1033120192617325E-2</v>
      </c>
      <c r="C188" s="122">
        <f t="shared" ca="1" si="13"/>
        <v>323.96196941823104</v>
      </c>
      <c r="D188" s="126">
        <f t="shared" ca="1" si="13"/>
        <v>1953.5984691784099</v>
      </c>
      <c r="E188" s="122">
        <f t="shared" ca="1" si="13"/>
        <v>-344.85363827827462</v>
      </c>
      <c r="F188" s="122">
        <f t="shared" ca="1" si="13"/>
        <v>970.03810826132576</v>
      </c>
      <c r="G188" s="141">
        <f t="shared" ca="1" si="11"/>
        <v>625.18446998305114</v>
      </c>
    </row>
    <row r="189" spans="1:7" hidden="1" x14ac:dyDescent="0.25">
      <c r="A189" s="93">
        <f t="shared" si="12"/>
        <v>188</v>
      </c>
      <c r="B189" s="119">
        <f t="shared" ca="1" si="9"/>
        <v>-1.7818551264580526E-2</v>
      </c>
      <c r="C189" s="122">
        <f t="shared" ca="1" si="13"/>
        <v>2.8631854073642558</v>
      </c>
      <c r="D189" s="126">
        <f t="shared" ca="1" si="13"/>
        <v>-276.13522051167638</v>
      </c>
      <c r="E189" s="122">
        <f t="shared" ca="1" si="13"/>
        <v>975.21793277332415</v>
      </c>
      <c r="F189" s="122">
        <f t="shared" ca="1" si="13"/>
        <v>515.2484842730895</v>
      </c>
      <c r="G189" s="141">
        <f t="shared" ca="1" si="11"/>
        <v>1490.4664170464137</v>
      </c>
    </row>
    <row r="190" spans="1:7" hidden="1" x14ac:dyDescent="0.25">
      <c r="A190" s="93">
        <f t="shared" si="12"/>
        <v>189</v>
      </c>
      <c r="B190" s="119">
        <f t="shared" ca="1" si="9"/>
        <v>1.9191950116930576E-2</v>
      </c>
      <c r="C190" s="122">
        <f t="shared" ca="1" si="13"/>
        <v>409.4281811467248</v>
      </c>
      <c r="D190" s="126">
        <f t="shared" ca="1" si="13"/>
        <v>1554.2684953358462</v>
      </c>
      <c r="E190" s="122">
        <f t="shared" ca="1" si="13"/>
        <v>627.06289386303399</v>
      </c>
      <c r="F190" s="122">
        <f t="shared" ca="1" si="13"/>
        <v>567.71622692968674</v>
      </c>
      <c r="G190" s="141">
        <f t="shared" ca="1" si="11"/>
        <v>1194.7791207927207</v>
      </c>
    </row>
    <row r="191" spans="1:7" hidden="1" x14ac:dyDescent="0.25">
      <c r="A191" s="93">
        <f t="shared" si="12"/>
        <v>190</v>
      </c>
      <c r="B191" s="119">
        <f t="shared" ca="1" si="9"/>
        <v>7.5991186578964004E-2</v>
      </c>
      <c r="C191" s="122">
        <f t="shared" ca="1" si="13"/>
        <v>470.56331375048524</v>
      </c>
      <c r="D191" s="126">
        <f t="shared" ca="1" si="13"/>
        <v>1759.1398460882951</v>
      </c>
      <c r="E191" s="122">
        <f t="shared" ca="1" si="13"/>
        <v>-428.07643303349005</v>
      </c>
      <c r="F191" s="122">
        <f t="shared" ca="1" si="13"/>
        <v>160.65871941033839</v>
      </c>
      <c r="G191" s="141">
        <f t="shared" ca="1" si="11"/>
        <v>-267.41771362315166</v>
      </c>
    </row>
    <row r="192" spans="1:7" hidden="1" x14ac:dyDescent="0.25">
      <c r="A192" s="93">
        <f t="shared" si="12"/>
        <v>191</v>
      </c>
      <c r="B192" s="119">
        <f t="shared" ca="1" si="9"/>
        <v>-3.2233951830758542E-2</v>
      </c>
      <c r="C192" s="122">
        <f t="shared" ca="1" si="13"/>
        <v>1051.6013290432511</v>
      </c>
      <c r="D192" s="126">
        <f t="shared" ca="1" si="13"/>
        <v>614.65138092941652</v>
      </c>
      <c r="E192" s="122">
        <f t="shared" ca="1" si="13"/>
        <v>-33.870794588046806</v>
      </c>
      <c r="F192" s="122">
        <f t="shared" ca="1" si="13"/>
        <v>525.39368385695821</v>
      </c>
      <c r="G192" s="141">
        <f t="shared" ca="1" si="11"/>
        <v>491.5228892689114</v>
      </c>
    </row>
    <row r="193" spans="1:7" hidden="1" x14ac:dyDescent="0.25">
      <c r="A193" s="93">
        <f t="shared" si="12"/>
        <v>192</v>
      </c>
      <c r="B193" s="119">
        <f t="shared" ca="1" si="9"/>
        <v>-2.6045173192830381E-2</v>
      </c>
      <c r="C193" s="122">
        <f t="shared" ca="1" si="13"/>
        <v>1448.7258547822039</v>
      </c>
      <c r="D193" s="126">
        <f t="shared" ca="1" si="13"/>
        <v>2230.8578309236414</v>
      </c>
      <c r="E193" s="122">
        <f t="shared" ca="1" si="13"/>
        <v>1049.9036207703871</v>
      </c>
      <c r="F193" s="122">
        <f t="shared" ca="1" si="13"/>
        <v>550.02486852088271</v>
      </c>
      <c r="G193" s="141">
        <f t="shared" ca="1" si="11"/>
        <v>1599.9284892912697</v>
      </c>
    </row>
    <row r="194" spans="1:7" hidden="1" x14ac:dyDescent="0.25">
      <c r="A194" s="93">
        <f t="shared" si="12"/>
        <v>193</v>
      </c>
      <c r="B194" s="119">
        <f t="shared" ref="B194:B257" ca="1" si="14">$B$1*(_xlfn.NORM.INV(RAND(),$J$1,$M$1))</f>
        <v>2.9937686359690911E-2</v>
      </c>
      <c r="C194" s="122">
        <f t="shared" ca="1" si="13"/>
        <v>989.45270151140107</v>
      </c>
      <c r="D194" s="126">
        <f t="shared" ca="1" si="13"/>
        <v>1286.3055828761976</v>
      </c>
      <c r="E194" s="122">
        <f t="shared" ca="1" si="13"/>
        <v>19.365261363609193</v>
      </c>
      <c r="F194" s="122">
        <f t="shared" ref="F194" ca="1" si="15">(_xlfn.NORM.INV(RAND(),$J$1*F$1,$M$1*F$1))</f>
        <v>474.26718767721644</v>
      </c>
      <c r="G194" s="141">
        <f t="shared" ref="G194:G257" ca="1" si="16">SUM(E194:F194)</f>
        <v>493.63244904082563</v>
      </c>
    </row>
    <row r="195" spans="1:7" hidden="1" x14ac:dyDescent="0.25">
      <c r="A195" s="93">
        <f t="shared" ref="A195:A258" si="17">1+A194</f>
        <v>194</v>
      </c>
      <c r="B195" s="119">
        <f t="shared" ca="1" si="14"/>
        <v>-1.6390951125034942E-2</v>
      </c>
      <c r="C195" s="122">
        <f t="shared" ref="C195:F258" ca="1" si="18">(_xlfn.NORM.INV(RAND(),$J$1*C$1,$M$1*C$1))</f>
        <v>1620.108218669038</v>
      </c>
      <c r="D195" s="126">
        <f t="shared" ca="1" si="18"/>
        <v>71.159059685935631</v>
      </c>
      <c r="E195" s="122">
        <f t="shared" ca="1" si="18"/>
        <v>397.10395466710315</v>
      </c>
      <c r="F195" s="122">
        <f t="shared" ca="1" si="18"/>
        <v>-426.75739083895451</v>
      </c>
      <c r="G195" s="141">
        <f t="shared" ca="1" si="16"/>
        <v>-29.653436171851354</v>
      </c>
    </row>
    <row r="196" spans="1:7" hidden="1" x14ac:dyDescent="0.25">
      <c r="A196" s="93">
        <f t="shared" si="17"/>
        <v>195</v>
      </c>
      <c r="B196" s="119">
        <f t="shared" ca="1" si="14"/>
        <v>5.8146652930048136E-2</v>
      </c>
      <c r="C196" s="122">
        <f t="shared" ca="1" si="18"/>
        <v>889.34102075965131</v>
      </c>
      <c r="D196" s="126">
        <f t="shared" ca="1" si="18"/>
        <v>-152.06976421331046</v>
      </c>
      <c r="E196" s="122">
        <f t="shared" ca="1" si="18"/>
        <v>964.2476935159375</v>
      </c>
      <c r="F196" s="122">
        <f t="shared" ca="1" si="18"/>
        <v>-199.86579861641781</v>
      </c>
      <c r="G196" s="141">
        <f t="shared" ca="1" si="16"/>
        <v>764.38189489951969</v>
      </c>
    </row>
    <row r="197" spans="1:7" hidden="1" x14ac:dyDescent="0.25">
      <c r="A197" s="93">
        <f t="shared" si="17"/>
        <v>196</v>
      </c>
      <c r="B197" s="119">
        <f t="shared" ca="1" si="14"/>
        <v>4.8023332462680271E-2</v>
      </c>
      <c r="C197" s="122">
        <f t="shared" ca="1" si="18"/>
        <v>650.2712509273407</v>
      </c>
      <c r="D197" s="126">
        <f t="shared" ca="1" si="18"/>
        <v>2221.2115388066086</v>
      </c>
      <c r="E197" s="122">
        <f t="shared" ca="1" si="18"/>
        <v>1010.9028191897496</v>
      </c>
      <c r="F197" s="122">
        <f t="shared" ca="1" si="18"/>
        <v>-116.24879909366382</v>
      </c>
      <c r="G197" s="141">
        <f t="shared" ca="1" si="16"/>
        <v>894.65402009608579</v>
      </c>
    </row>
    <row r="198" spans="1:7" hidden="1" x14ac:dyDescent="0.25">
      <c r="A198" s="93">
        <f t="shared" si="17"/>
        <v>197</v>
      </c>
      <c r="B198" s="119">
        <f t="shared" ca="1" si="14"/>
        <v>6.0583150900679131E-2</v>
      </c>
      <c r="C198" s="122">
        <f t="shared" ca="1" si="18"/>
        <v>878.74070075707914</v>
      </c>
      <c r="D198" s="126">
        <f t="shared" ca="1" si="18"/>
        <v>1008.0827466328924</v>
      </c>
      <c r="E198" s="122">
        <f t="shared" ca="1" si="18"/>
        <v>302.68623260171938</v>
      </c>
      <c r="F198" s="122">
        <f t="shared" ca="1" si="18"/>
        <v>311.12398050485604</v>
      </c>
      <c r="G198" s="141">
        <f t="shared" ca="1" si="16"/>
        <v>613.81021310657547</v>
      </c>
    </row>
    <row r="199" spans="1:7" hidden="1" x14ac:dyDescent="0.25">
      <c r="A199" s="93">
        <f t="shared" si="17"/>
        <v>198</v>
      </c>
      <c r="B199" s="119">
        <f t="shared" ca="1" si="14"/>
        <v>0.1013490601439959</v>
      </c>
      <c r="C199" s="122">
        <f t="shared" ca="1" si="18"/>
        <v>1330.1530056452191</v>
      </c>
      <c r="D199" s="126">
        <f t="shared" ca="1" si="18"/>
        <v>1974.1612665337409</v>
      </c>
      <c r="E199" s="122">
        <f t="shared" ca="1" si="18"/>
        <v>841.07991873479034</v>
      </c>
      <c r="F199" s="122">
        <f t="shared" ca="1" si="18"/>
        <v>70.177748496814445</v>
      </c>
      <c r="G199" s="141">
        <f t="shared" ca="1" si="16"/>
        <v>911.25766723160473</v>
      </c>
    </row>
    <row r="200" spans="1:7" hidden="1" x14ac:dyDescent="0.25">
      <c r="A200" s="93">
        <f t="shared" si="17"/>
        <v>199</v>
      </c>
      <c r="B200" s="119">
        <f t="shared" ca="1" si="14"/>
        <v>2.7701510919644762E-3</v>
      </c>
      <c r="C200" s="122">
        <f t="shared" ca="1" si="18"/>
        <v>1063.8510602671472</v>
      </c>
      <c r="D200" s="126">
        <f t="shared" ca="1" si="18"/>
        <v>1560.9492658238357</v>
      </c>
      <c r="E200" s="122">
        <f t="shared" ca="1" si="18"/>
        <v>-219.12550023533402</v>
      </c>
      <c r="F200" s="122">
        <f t="shared" ca="1" si="18"/>
        <v>952.40858177690234</v>
      </c>
      <c r="G200" s="141">
        <f t="shared" ca="1" si="16"/>
        <v>733.28308154156832</v>
      </c>
    </row>
    <row r="201" spans="1:7" hidden="1" x14ac:dyDescent="0.25">
      <c r="A201" s="93">
        <f t="shared" si="17"/>
        <v>200</v>
      </c>
      <c r="B201" s="119">
        <f t="shared" ca="1" si="14"/>
        <v>6.0836856711468885E-2</v>
      </c>
      <c r="C201" s="122">
        <f t="shared" ca="1" si="18"/>
        <v>301.70942082518616</v>
      </c>
      <c r="D201" s="126">
        <f t="shared" ca="1" si="18"/>
        <v>944.37157776071717</v>
      </c>
      <c r="E201" s="122">
        <f t="shared" ca="1" si="18"/>
        <v>377.8646968864947</v>
      </c>
      <c r="F201" s="122">
        <f t="shared" ca="1" si="18"/>
        <v>177.56274456115972</v>
      </c>
      <c r="G201" s="141">
        <f t="shared" ca="1" si="16"/>
        <v>555.42744144765447</v>
      </c>
    </row>
    <row r="202" spans="1:7" hidden="1" x14ac:dyDescent="0.25">
      <c r="A202" s="93">
        <f t="shared" si="17"/>
        <v>201</v>
      </c>
      <c r="B202" s="119">
        <f t="shared" ca="1" si="14"/>
        <v>9.8412908884622119E-2</v>
      </c>
      <c r="C202" s="122">
        <f t="shared" ca="1" si="18"/>
        <v>1224.3883788066282</v>
      </c>
      <c r="D202" s="126">
        <f t="shared" ca="1" si="18"/>
        <v>421.40876171578407</v>
      </c>
      <c r="E202" s="122">
        <f t="shared" ca="1" si="18"/>
        <v>409.59388222286032</v>
      </c>
      <c r="F202" s="122">
        <f t="shared" ca="1" si="18"/>
        <v>-12.503138349969277</v>
      </c>
      <c r="G202" s="141">
        <f t="shared" ca="1" si="16"/>
        <v>397.09074387289104</v>
      </c>
    </row>
    <row r="203" spans="1:7" hidden="1" x14ac:dyDescent="0.25">
      <c r="A203" s="93">
        <f t="shared" si="17"/>
        <v>202</v>
      </c>
      <c r="B203" s="119">
        <f t="shared" ca="1" si="14"/>
        <v>3.1031519452691142E-2</v>
      </c>
      <c r="C203" s="122">
        <f t="shared" ca="1" si="18"/>
        <v>972.20022063048839</v>
      </c>
      <c r="D203" s="126">
        <f t="shared" ca="1" si="18"/>
        <v>1475.8534772679673</v>
      </c>
      <c r="E203" s="122">
        <f t="shared" ca="1" si="18"/>
        <v>950.72722889843726</v>
      </c>
      <c r="F203" s="122">
        <f t="shared" ca="1" si="18"/>
        <v>815.17513855893264</v>
      </c>
      <c r="G203" s="141">
        <f t="shared" ca="1" si="16"/>
        <v>1765.90236745737</v>
      </c>
    </row>
    <row r="204" spans="1:7" hidden="1" x14ac:dyDescent="0.25">
      <c r="A204" s="93">
        <f t="shared" si="17"/>
        <v>203</v>
      </c>
      <c r="B204" s="119">
        <f t="shared" ca="1" si="14"/>
        <v>7.0087782756310724E-2</v>
      </c>
      <c r="C204" s="122">
        <f t="shared" ca="1" si="18"/>
        <v>527.02038578308282</v>
      </c>
      <c r="D204" s="126">
        <f t="shared" ca="1" si="18"/>
        <v>943.14361551415743</v>
      </c>
      <c r="E204" s="122">
        <f t="shared" ca="1" si="18"/>
        <v>1816.2566513732502</v>
      </c>
      <c r="F204" s="122">
        <f t="shared" ca="1" si="18"/>
        <v>1572.9290115490305</v>
      </c>
      <c r="G204" s="141">
        <f t="shared" ca="1" si="16"/>
        <v>3389.1856629222807</v>
      </c>
    </row>
    <row r="205" spans="1:7" hidden="1" x14ac:dyDescent="0.25">
      <c r="A205" s="93">
        <f t="shared" si="17"/>
        <v>204</v>
      </c>
      <c r="B205" s="119">
        <f t="shared" ca="1" si="14"/>
        <v>4.5988463555023285E-2</v>
      </c>
      <c r="C205" s="122">
        <f t="shared" ca="1" si="18"/>
        <v>803.71929230569685</v>
      </c>
      <c r="D205" s="126">
        <f t="shared" ca="1" si="18"/>
        <v>2323.9271931659132</v>
      </c>
      <c r="E205" s="122">
        <f t="shared" ca="1" si="18"/>
        <v>447.39069036050381</v>
      </c>
      <c r="F205" s="122">
        <f t="shared" ca="1" si="18"/>
        <v>-224.81877594628577</v>
      </c>
      <c r="G205" s="141">
        <f t="shared" ca="1" si="16"/>
        <v>222.57191441421804</v>
      </c>
    </row>
    <row r="206" spans="1:7" hidden="1" x14ac:dyDescent="0.25">
      <c r="A206" s="93">
        <f t="shared" si="17"/>
        <v>205</v>
      </c>
      <c r="B206" s="119">
        <f t="shared" ca="1" si="14"/>
        <v>6.2184064072767262E-2</v>
      </c>
      <c r="C206" s="122">
        <f t="shared" ca="1" si="18"/>
        <v>734.33980165819776</v>
      </c>
      <c r="D206" s="126">
        <f t="shared" ca="1" si="18"/>
        <v>951.66513766758032</v>
      </c>
      <c r="E206" s="122">
        <f t="shared" ca="1" si="18"/>
        <v>465.28730910531414</v>
      </c>
      <c r="F206" s="122">
        <f t="shared" ca="1" si="18"/>
        <v>192.43607466599701</v>
      </c>
      <c r="G206" s="141">
        <f t="shared" ca="1" si="16"/>
        <v>657.72338377131109</v>
      </c>
    </row>
    <row r="207" spans="1:7" hidden="1" x14ac:dyDescent="0.25">
      <c r="A207" s="93">
        <f t="shared" si="17"/>
        <v>206</v>
      </c>
      <c r="B207" s="119">
        <f t="shared" ca="1" si="14"/>
        <v>0.10175243364441974</v>
      </c>
      <c r="C207" s="122">
        <f t="shared" ca="1" si="18"/>
        <v>781.05780488604319</v>
      </c>
      <c r="D207" s="126">
        <f t="shared" ca="1" si="18"/>
        <v>295.7316627929024</v>
      </c>
      <c r="E207" s="122">
        <f t="shared" ca="1" si="18"/>
        <v>172.23397586214026</v>
      </c>
      <c r="F207" s="122">
        <f t="shared" ca="1" si="18"/>
        <v>127.45864951826508</v>
      </c>
      <c r="G207" s="141">
        <f t="shared" ca="1" si="16"/>
        <v>299.69262538040533</v>
      </c>
    </row>
    <row r="208" spans="1:7" hidden="1" x14ac:dyDescent="0.25">
      <c r="A208" s="93">
        <f t="shared" si="17"/>
        <v>207</v>
      </c>
      <c r="B208" s="119">
        <f t="shared" ca="1" si="14"/>
        <v>6.2468327538242899E-2</v>
      </c>
      <c r="C208" s="122">
        <f t="shared" ca="1" si="18"/>
        <v>126.43582156807577</v>
      </c>
      <c r="D208" s="126">
        <f t="shared" ca="1" si="18"/>
        <v>2082.9358449957749</v>
      </c>
      <c r="E208" s="122">
        <f t="shared" ca="1" si="18"/>
        <v>-203.55814930268104</v>
      </c>
      <c r="F208" s="122">
        <f t="shared" ca="1" si="18"/>
        <v>-66.005458023803044</v>
      </c>
      <c r="G208" s="141">
        <f t="shared" ca="1" si="16"/>
        <v>-269.56360732648409</v>
      </c>
    </row>
    <row r="209" spans="1:7" hidden="1" x14ac:dyDescent="0.25">
      <c r="A209" s="93">
        <f t="shared" si="17"/>
        <v>208</v>
      </c>
      <c r="B209" s="119">
        <f t="shared" ca="1" si="14"/>
        <v>4.2437701629045872E-2</v>
      </c>
      <c r="C209" s="122">
        <f t="shared" ca="1" si="18"/>
        <v>-143.93478595770807</v>
      </c>
      <c r="D209" s="126">
        <f t="shared" ca="1" si="18"/>
        <v>2240.8024019109334</v>
      </c>
      <c r="E209" s="122">
        <f t="shared" ca="1" si="18"/>
        <v>-39.072500862883771</v>
      </c>
      <c r="F209" s="122">
        <f t="shared" ca="1" si="18"/>
        <v>983.33662695486657</v>
      </c>
      <c r="G209" s="141">
        <f t="shared" ca="1" si="16"/>
        <v>944.2641260919828</v>
      </c>
    </row>
    <row r="210" spans="1:7" hidden="1" x14ac:dyDescent="0.25">
      <c r="A210" s="93">
        <f t="shared" si="17"/>
        <v>209</v>
      </c>
      <c r="B210" s="119">
        <f t="shared" ca="1" si="14"/>
        <v>0.13343245842448498</v>
      </c>
      <c r="C210" s="122">
        <f t="shared" ca="1" si="18"/>
        <v>-263.41575485422482</v>
      </c>
      <c r="D210" s="126">
        <f t="shared" ca="1" si="18"/>
        <v>1935.422616446016</v>
      </c>
      <c r="E210" s="122">
        <f t="shared" ca="1" si="18"/>
        <v>-236.79934642942396</v>
      </c>
      <c r="F210" s="122">
        <f t="shared" ca="1" si="18"/>
        <v>508.44368671384626</v>
      </c>
      <c r="G210" s="141">
        <f t="shared" ca="1" si="16"/>
        <v>271.6443402844223</v>
      </c>
    </row>
    <row r="211" spans="1:7" hidden="1" x14ac:dyDescent="0.25">
      <c r="A211" s="93">
        <f t="shared" si="17"/>
        <v>210</v>
      </c>
      <c r="B211" s="119">
        <f t="shared" ca="1" si="14"/>
        <v>7.0544188391373677E-2</v>
      </c>
      <c r="C211" s="122">
        <f t="shared" ca="1" si="18"/>
        <v>205.1355802699066</v>
      </c>
      <c r="D211" s="126">
        <f t="shared" ca="1" si="18"/>
        <v>289.21540383163369</v>
      </c>
      <c r="E211" s="122">
        <f t="shared" ca="1" si="18"/>
        <v>473.86866096340037</v>
      </c>
      <c r="F211" s="122">
        <f t="shared" ca="1" si="18"/>
        <v>379.23820877001646</v>
      </c>
      <c r="G211" s="141">
        <f t="shared" ca="1" si="16"/>
        <v>853.10686973341683</v>
      </c>
    </row>
    <row r="212" spans="1:7" hidden="1" x14ac:dyDescent="0.25">
      <c r="A212" s="93">
        <f t="shared" si="17"/>
        <v>211</v>
      </c>
      <c r="B212" s="119">
        <f t="shared" ca="1" si="14"/>
        <v>7.3393255304034968E-2</v>
      </c>
      <c r="C212" s="122">
        <f t="shared" ca="1" si="18"/>
        <v>737.60947558851421</v>
      </c>
      <c r="D212" s="126">
        <f t="shared" ca="1" si="18"/>
        <v>44.626714978053883</v>
      </c>
      <c r="E212" s="122">
        <f t="shared" ca="1" si="18"/>
        <v>5.3406037235741906</v>
      </c>
      <c r="F212" s="122">
        <f t="shared" ca="1" si="18"/>
        <v>987.51888388759994</v>
      </c>
      <c r="G212" s="141">
        <f t="shared" ca="1" si="16"/>
        <v>992.85948761117413</v>
      </c>
    </row>
    <row r="213" spans="1:7" hidden="1" x14ac:dyDescent="0.25">
      <c r="A213" s="93">
        <f t="shared" si="17"/>
        <v>212</v>
      </c>
      <c r="B213" s="119">
        <f t="shared" ca="1" si="14"/>
        <v>6.2554932151802467E-2</v>
      </c>
      <c r="C213" s="122">
        <f t="shared" ca="1" si="18"/>
        <v>598.74801528567798</v>
      </c>
      <c r="D213" s="126">
        <f t="shared" ca="1" si="18"/>
        <v>2875.9862459499564</v>
      </c>
      <c r="E213" s="122">
        <f t="shared" ca="1" si="18"/>
        <v>-485.70369722481178</v>
      </c>
      <c r="F213" s="122">
        <f t="shared" ca="1" si="18"/>
        <v>464.23111286784842</v>
      </c>
      <c r="G213" s="141">
        <f t="shared" ca="1" si="16"/>
        <v>-21.472584356963353</v>
      </c>
    </row>
    <row r="214" spans="1:7" hidden="1" x14ac:dyDescent="0.25">
      <c r="A214" s="93">
        <f t="shared" si="17"/>
        <v>213</v>
      </c>
      <c r="B214" s="119">
        <f t="shared" ca="1" si="14"/>
        <v>0.15848954732869092</v>
      </c>
      <c r="C214" s="122">
        <f t="shared" ca="1" si="18"/>
        <v>761.39855381553491</v>
      </c>
      <c r="D214" s="126">
        <f t="shared" ca="1" si="18"/>
        <v>1769.9919432857414</v>
      </c>
      <c r="E214" s="122">
        <f t="shared" ca="1" si="18"/>
        <v>-37.405422194881226</v>
      </c>
      <c r="F214" s="122">
        <f t="shared" ca="1" si="18"/>
        <v>807.11876961209168</v>
      </c>
      <c r="G214" s="141">
        <f t="shared" ca="1" si="16"/>
        <v>769.71334741721046</v>
      </c>
    </row>
    <row r="215" spans="1:7" hidden="1" x14ac:dyDescent="0.25">
      <c r="A215" s="93">
        <f t="shared" si="17"/>
        <v>214</v>
      </c>
      <c r="B215" s="119">
        <f t="shared" ca="1" si="14"/>
        <v>0.1306301159104129</v>
      </c>
      <c r="C215" s="122">
        <f t="shared" ca="1" si="18"/>
        <v>430.11707110708335</v>
      </c>
      <c r="D215" s="126">
        <f t="shared" ca="1" si="18"/>
        <v>1304.130523374753</v>
      </c>
      <c r="E215" s="122">
        <f t="shared" ca="1" si="18"/>
        <v>403.09879327046434</v>
      </c>
      <c r="F215" s="122">
        <f t="shared" ca="1" si="18"/>
        <v>-523.76752612422933</v>
      </c>
      <c r="G215" s="141">
        <f t="shared" ca="1" si="16"/>
        <v>-120.66873285376499</v>
      </c>
    </row>
    <row r="216" spans="1:7" hidden="1" x14ac:dyDescent="0.25">
      <c r="A216" s="93">
        <f t="shared" si="17"/>
        <v>215</v>
      </c>
      <c r="B216" s="119">
        <f t="shared" ca="1" si="14"/>
        <v>5.5916404614265738E-2</v>
      </c>
      <c r="C216" s="122">
        <f t="shared" ca="1" si="18"/>
        <v>882.73472044299638</v>
      </c>
      <c r="D216" s="126">
        <f t="shared" ca="1" si="18"/>
        <v>1265.9829682649977</v>
      </c>
      <c r="E216" s="122">
        <f t="shared" ca="1" si="18"/>
        <v>1252.3769482190255</v>
      </c>
      <c r="F216" s="122">
        <f t="shared" ca="1" si="18"/>
        <v>658.87471334812062</v>
      </c>
      <c r="G216" s="141">
        <f t="shared" ca="1" si="16"/>
        <v>1911.2516615671461</v>
      </c>
    </row>
    <row r="217" spans="1:7" hidden="1" x14ac:dyDescent="0.25">
      <c r="A217" s="93">
        <f t="shared" si="17"/>
        <v>216</v>
      </c>
      <c r="B217" s="119">
        <f t="shared" ca="1" si="14"/>
        <v>-4.436845217640327E-2</v>
      </c>
      <c r="C217" s="122">
        <f t="shared" ca="1" si="18"/>
        <v>877.30645659999777</v>
      </c>
      <c r="D217" s="126">
        <f t="shared" ca="1" si="18"/>
        <v>645.22245748216324</v>
      </c>
      <c r="E217" s="122">
        <f t="shared" ca="1" si="18"/>
        <v>271.86060082410097</v>
      </c>
      <c r="F217" s="122">
        <f t="shared" ca="1" si="18"/>
        <v>119.75339065830173</v>
      </c>
      <c r="G217" s="141">
        <f t="shared" ca="1" si="16"/>
        <v>391.6139914824027</v>
      </c>
    </row>
    <row r="218" spans="1:7" hidden="1" x14ac:dyDescent="0.25">
      <c r="A218" s="93">
        <f t="shared" si="17"/>
        <v>217</v>
      </c>
      <c r="B218" s="119">
        <f t="shared" ca="1" si="14"/>
        <v>-7.096064575038287E-3</v>
      </c>
      <c r="C218" s="122">
        <f t="shared" ca="1" si="18"/>
        <v>-7.4512303489183864</v>
      </c>
      <c r="D218" s="126">
        <f t="shared" ca="1" si="18"/>
        <v>885.13248856043424</v>
      </c>
      <c r="E218" s="122">
        <f t="shared" ca="1" si="18"/>
        <v>-463.5230264585939</v>
      </c>
      <c r="F218" s="122">
        <f t="shared" ca="1" si="18"/>
        <v>54.898268882095579</v>
      </c>
      <c r="G218" s="141">
        <f t="shared" ca="1" si="16"/>
        <v>-408.62475757649833</v>
      </c>
    </row>
    <row r="219" spans="1:7" hidden="1" x14ac:dyDescent="0.25">
      <c r="A219" s="93">
        <f t="shared" si="17"/>
        <v>218</v>
      </c>
      <c r="B219" s="119">
        <f t="shared" ca="1" si="14"/>
        <v>8.0289832347740689E-2</v>
      </c>
      <c r="C219" s="122">
        <f t="shared" ca="1" si="18"/>
        <v>276.78442320461443</v>
      </c>
      <c r="D219" s="126">
        <f t="shared" ca="1" si="18"/>
        <v>-1373.0047944917433</v>
      </c>
      <c r="E219" s="122">
        <f t="shared" ca="1" si="18"/>
        <v>1520.4101403293043</v>
      </c>
      <c r="F219" s="122">
        <f t="shared" ca="1" si="18"/>
        <v>919.78839500393599</v>
      </c>
      <c r="G219" s="141">
        <f t="shared" ca="1" si="16"/>
        <v>2440.1985353332402</v>
      </c>
    </row>
    <row r="220" spans="1:7" hidden="1" x14ac:dyDescent="0.25">
      <c r="A220" s="93">
        <f t="shared" si="17"/>
        <v>219</v>
      </c>
      <c r="B220" s="119">
        <f t="shared" ca="1" si="14"/>
        <v>-2.1072904956316738E-2</v>
      </c>
      <c r="C220" s="122">
        <f t="shared" ca="1" si="18"/>
        <v>839.24855893621498</v>
      </c>
      <c r="D220" s="126">
        <f t="shared" ca="1" si="18"/>
        <v>137.96095177172549</v>
      </c>
      <c r="E220" s="122">
        <f t="shared" ca="1" si="18"/>
        <v>1081.6144738527182</v>
      </c>
      <c r="F220" s="122">
        <f t="shared" ca="1" si="18"/>
        <v>-9.1580347149271688</v>
      </c>
      <c r="G220" s="141">
        <f t="shared" ca="1" si="16"/>
        <v>1072.456439137791</v>
      </c>
    </row>
    <row r="221" spans="1:7" hidden="1" x14ac:dyDescent="0.25">
      <c r="A221" s="93">
        <f t="shared" si="17"/>
        <v>220</v>
      </c>
      <c r="B221" s="119">
        <f t="shared" ca="1" si="14"/>
        <v>3.503089470662625E-2</v>
      </c>
      <c r="C221" s="122">
        <f t="shared" ca="1" si="18"/>
        <v>975.91325008311867</v>
      </c>
      <c r="D221" s="126">
        <f t="shared" ca="1" si="18"/>
        <v>1203.2827962976457</v>
      </c>
      <c r="E221" s="122">
        <f t="shared" ca="1" si="18"/>
        <v>-500.9456453985905</v>
      </c>
      <c r="F221" s="122">
        <f t="shared" ca="1" si="18"/>
        <v>-512.5206951335706</v>
      </c>
      <c r="G221" s="141">
        <f t="shared" ca="1" si="16"/>
        <v>-1013.4663405321611</v>
      </c>
    </row>
    <row r="222" spans="1:7" hidden="1" x14ac:dyDescent="0.25">
      <c r="A222" s="93">
        <f t="shared" si="17"/>
        <v>221</v>
      </c>
      <c r="B222" s="119">
        <f t="shared" ca="1" si="14"/>
        <v>0.16530331421026834</v>
      </c>
      <c r="C222" s="122">
        <f t="shared" ca="1" si="18"/>
        <v>491.81926193805089</v>
      </c>
      <c r="D222" s="126">
        <f t="shared" ca="1" si="18"/>
        <v>727.94809306714546</v>
      </c>
      <c r="E222" s="122">
        <f t="shared" ca="1" si="18"/>
        <v>428.1173535610302</v>
      </c>
      <c r="F222" s="122">
        <f t="shared" ca="1" si="18"/>
        <v>715.43082608247391</v>
      </c>
      <c r="G222" s="141">
        <f t="shared" ca="1" si="16"/>
        <v>1143.5481796435042</v>
      </c>
    </row>
    <row r="223" spans="1:7" hidden="1" x14ac:dyDescent="0.25">
      <c r="A223" s="93">
        <f t="shared" si="17"/>
        <v>222</v>
      </c>
      <c r="B223" s="119">
        <f t="shared" ca="1" si="14"/>
        <v>0.10499016943321123</v>
      </c>
      <c r="C223" s="122">
        <f t="shared" ca="1" si="18"/>
        <v>626.2516308605932</v>
      </c>
      <c r="D223" s="126">
        <f t="shared" ca="1" si="18"/>
        <v>921.20265694004729</v>
      </c>
      <c r="E223" s="122">
        <f t="shared" ca="1" si="18"/>
        <v>536.68174257778901</v>
      </c>
      <c r="F223" s="122">
        <f t="shared" ca="1" si="18"/>
        <v>1087.0841499869769</v>
      </c>
      <c r="G223" s="141">
        <f t="shared" ca="1" si="16"/>
        <v>1623.7658925647659</v>
      </c>
    </row>
    <row r="224" spans="1:7" hidden="1" x14ac:dyDescent="0.25">
      <c r="A224" s="93">
        <f t="shared" si="17"/>
        <v>223</v>
      </c>
      <c r="B224" s="119">
        <f t="shared" ca="1" si="14"/>
        <v>1.3620091223991895E-2</v>
      </c>
      <c r="C224" s="122">
        <f t="shared" ca="1" si="18"/>
        <v>-293.23672711562142</v>
      </c>
      <c r="D224" s="126">
        <f t="shared" ca="1" si="18"/>
        <v>800.06091360178527</v>
      </c>
      <c r="E224" s="122">
        <f t="shared" ca="1" si="18"/>
        <v>389.54515193016044</v>
      </c>
      <c r="F224" s="122">
        <f t="shared" ca="1" si="18"/>
        <v>1385.7893126162185</v>
      </c>
      <c r="G224" s="141">
        <f t="shared" ca="1" si="16"/>
        <v>1775.334464546379</v>
      </c>
    </row>
    <row r="225" spans="1:7" hidden="1" x14ac:dyDescent="0.25">
      <c r="A225" s="93">
        <f t="shared" si="17"/>
        <v>224</v>
      </c>
      <c r="B225" s="119">
        <f t="shared" ca="1" si="14"/>
        <v>7.8405292005120503E-3</v>
      </c>
      <c r="C225" s="122">
        <f t="shared" ca="1" si="18"/>
        <v>669.70352507659209</v>
      </c>
      <c r="D225" s="126">
        <f t="shared" ca="1" si="18"/>
        <v>1110.5061852905978</v>
      </c>
      <c r="E225" s="122">
        <f t="shared" ca="1" si="18"/>
        <v>658.93694201682069</v>
      </c>
      <c r="F225" s="122">
        <f t="shared" ca="1" si="18"/>
        <v>64.758918207960448</v>
      </c>
      <c r="G225" s="141">
        <f t="shared" ca="1" si="16"/>
        <v>723.6958602247812</v>
      </c>
    </row>
    <row r="226" spans="1:7" hidden="1" x14ac:dyDescent="0.25">
      <c r="A226" s="93">
        <f t="shared" si="17"/>
        <v>225</v>
      </c>
      <c r="B226" s="119">
        <f t="shared" ca="1" si="14"/>
        <v>1.9751642566600388E-2</v>
      </c>
      <c r="C226" s="122">
        <f t="shared" ca="1" si="18"/>
        <v>134.10934986171179</v>
      </c>
      <c r="D226" s="126">
        <f t="shared" ca="1" si="18"/>
        <v>1070.1396749950886</v>
      </c>
      <c r="E226" s="122">
        <f t="shared" ca="1" si="18"/>
        <v>535.29252560266809</v>
      </c>
      <c r="F226" s="122">
        <f t="shared" ca="1" si="18"/>
        <v>806.777245818761</v>
      </c>
      <c r="G226" s="141">
        <f t="shared" ca="1" si="16"/>
        <v>1342.0697714214291</v>
      </c>
    </row>
    <row r="227" spans="1:7" hidden="1" x14ac:dyDescent="0.25">
      <c r="A227" s="93">
        <f t="shared" si="17"/>
        <v>226</v>
      </c>
      <c r="B227" s="119">
        <f t="shared" ca="1" si="14"/>
        <v>3.6760433741982505E-2</v>
      </c>
      <c r="C227" s="122">
        <f t="shared" ca="1" si="18"/>
        <v>86.050616558745446</v>
      </c>
      <c r="D227" s="126">
        <f t="shared" ca="1" si="18"/>
        <v>429.030055772227</v>
      </c>
      <c r="E227" s="122">
        <f t="shared" ca="1" si="18"/>
        <v>541.51077839694926</v>
      </c>
      <c r="F227" s="122">
        <f t="shared" ca="1" si="18"/>
        <v>26.682334520144821</v>
      </c>
      <c r="G227" s="141">
        <f t="shared" ca="1" si="16"/>
        <v>568.19311291709414</v>
      </c>
    </row>
    <row r="228" spans="1:7" hidden="1" x14ac:dyDescent="0.25">
      <c r="A228" s="93">
        <f t="shared" si="17"/>
        <v>227</v>
      </c>
      <c r="B228" s="119">
        <f t="shared" ca="1" si="14"/>
        <v>0.1047744208420342</v>
      </c>
      <c r="C228" s="122">
        <f t="shared" ca="1" si="18"/>
        <v>608.39974414224218</v>
      </c>
      <c r="D228" s="126">
        <f t="shared" ca="1" si="18"/>
        <v>345.56252911902743</v>
      </c>
      <c r="E228" s="122">
        <f t="shared" ca="1" si="18"/>
        <v>741.65566067348573</v>
      </c>
      <c r="F228" s="122">
        <f t="shared" ca="1" si="18"/>
        <v>379.39161822092893</v>
      </c>
      <c r="G228" s="141">
        <f t="shared" ca="1" si="16"/>
        <v>1121.0472788944146</v>
      </c>
    </row>
    <row r="229" spans="1:7" hidden="1" x14ac:dyDescent="0.25">
      <c r="A229" s="93">
        <f t="shared" si="17"/>
        <v>228</v>
      </c>
      <c r="B229" s="119">
        <f t="shared" ca="1" si="14"/>
        <v>3.5205141638594284E-3</v>
      </c>
      <c r="C229" s="122">
        <f t="shared" ca="1" si="18"/>
        <v>57.509274227865319</v>
      </c>
      <c r="D229" s="126">
        <f t="shared" ca="1" si="18"/>
        <v>1423.0216142133786</v>
      </c>
      <c r="E229" s="122">
        <f t="shared" ca="1" si="18"/>
        <v>549.59790507890511</v>
      </c>
      <c r="F229" s="122">
        <f t="shared" ca="1" si="18"/>
        <v>364.65145336757973</v>
      </c>
      <c r="G229" s="141">
        <f t="shared" ca="1" si="16"/>
        <v>914.24935844648485</v>
      </c>
    </row>
    <row r="230" spans="1:7" hidden="1" x14ac:dyDescent="0.25">
      <c r="A230" s="93">
        <f t="shared" si="17"/>
        <v>229</v>
      </c>
      <c r="B230" s="119">
        <f t="shared" ca="1" si="14"/>
        <v>0.11890180699051449</v>
      </c>
      <c r="C230" s="122">
        <f t="shared" ca="1" si="18"/>
        <v>795.4684816509282</v>
      </c>
      <c r="D230" s="126">
        <f t="shared" ca="1" si="18"/>
        <v>905.78665812320889</v>
      </c>
      <c r="E230" s="122">
        <f t="shared" ca="1" si="18"/>
        <v>42.087028697363962</v>
      </c>
      <c r="F230" s="122">
        <f t="shared" ca="1" si="18"/>
        <v>1196.8289977853146</v>
      </c>
      <c r="G230" s="141">
        <f t="shared" ca="1" si="16"/>
        <v>1238.9160264826787</v>
      </c>
    </row>
    <row r="231" spans="1:7" hidden="1" x14ac:dyDescent="0.25">
      <c r="A231" s="93">
        <f t="shared" si="17"/>
        <v>230</v>
      </c>
      <c r="B231" s="119">
        <f t="shared" ca="1" si="14"/>
        <v>5.4539692781356758E-2</v>
      </c>
      <c r="C231" s="122">
        <f t="shared" ca="1" si="18"/>
        <v>589.43840680058383</v>
      </c>
      <c r="D231" s="126">
        <f t="shared" ca="1" si="18"/>
        <v>2646.8183297136306</v>
      </c>
      <c r="E231" s="122">
        <f t="shared" ca="1" si="18"/>
        <v>554.81236726069267</v>
      </c>
      <c r="F231" s="122">
        <f t="shared" ca="1" si="18"/>
        <v>1117.937573699538</v>
      </c>
      <c r="G231" s="141">
        <f t="shared" ca="1" si="16"/>
        <v>1672.7499409602306</v>
      </c>
    </row>
    <row r="232" spans="1:7" hidden="1" x14ac:dyDescent="0.25">
      <c r="A232" s="93">
        <f t="shared" si="17"/>
        <v>231</v>
      </c>
      <c r="B232" s="119">
        <f t="shared" ca="1" si="14"/>
        <v>-0.11518327952833125</v>
      </c>
      <c r="C232" s="122">
        <f t="shared" ca="1" si="18"/>
        <v>-46.723783170199681</v>
      </c>
      <c r="D232" s="126">
        <f t="shared" ca="1" si="18"/>
        <v>1701.3286343870527</v>
      </c>
      <c r="E232" s="122">
        <f t="shared" ca="1" si="18"/>
        <v>590.45262466131817</v>
      </c>
      <c r="F232" s="122">
        <f t="shared" ca="1" si="18"/>
        <v>612.86889560788768</v>
      </c>
      <c r="G232" s="141">
        <f t="shared" ca="1" si="16"/>
        <v>1203.3215202692058</v>
      </c>
    </row>
    <row r="233" spans="1:7" hidden="1" x14ac:dyDescent="0.25">
      <c r="A233" s="93">
        <f t="shared" si="17"/>
        <v>232</v>
      </c>
      <c r="B233" s="119">
        <f t="shared" ca="1" si="14"/>
        <v>0.10203975455098736</v>
      </c>
      <c r="C233" s="122">
        <f t="shared" ca="1" si="18"/>
        <v>959.03994280081497</v>
      </c>
      <c r="D233" s="126">
        <f t="shared" ca="1" si="18"/>
        <v>1202.2677189658712</v>
      </c>
      <c r="E233" s="122">
        <f t="shared" ca="1" si="18"/>
        <v>548.76943791563315</v>
      </c>
      <c r="F233" s="122">
        <f t="shared" ca="1" si="18"/>
        <v>1229.2244462320637</v>
      </c>
      <c r="G233" s="141">
        <f t="shared" ca="1" si="16"/>
        <v>1777.9938841476969</v>
      </c>
    </row>
    <row r="234" spans="1:7" hidden="1" x14ac:dyDescent="0.25">
      <c r="A234" s="93">
        <f t="shared" si="17"/>
        <v>233</v>
      </c>
      <c r="B234" s="119">
        <f t="shared" ca="1" si="14"/>
        <v>4.0696366607202675E-2</v>
      </c>
      <c r="C234" s="122">
        <f t="shared" ca="1" si="18"/>
        <v>564.63222418459793</v>
      </c>
      <c r="D234" s="126">
        <f t="shared" ca="1" si="18"/>
        <v>1939.6534759309586</v>
      </c>
      <c r="E234" s="122">
        <f t="shared" ca="1" si="18"/>
        <v>419.51908829393261</v>
      </c>
      <c r="F234" s="122">
        <f t="shared" ca="1" si="18"/>
        <v>253.26375066436287</v>
      </c>
      <c r="G234" s="141">
        <f t="shared" ca="1" si="16"/>
        <v>672.78283895829554</v>
      </c>
    </row>
    <row r="235" spans="1:7" hidden="1" x14ac:dyDescent="0.25">
      <c r="A235" s="93">
        <f t="shared" si="17"/>
        <v>234</v>
      </c>
      <c r="B235" s="119">
        <f t="shared" ca="1" si="14"/>
        <v>1.1971703977099013E-2</v>
      </c>
      <c r="C235" s="122">
        <f t="shared" ca="1" si="18"/>
        <v>332.10755140914227</v>
      </c>
      <c r="D235" s="126">
        <f t="shared" ca="1" si="18"/>
        <v>3491.6227676024873</v>
      </c>
      <c r="E235" s="122">
        <f t="shared" ca="1" si="18"/>
        <v>692.18463665017487</v>
      </c>
      <c r="F235" s="122">
        <f t="shared" ca="1" si="18"/>
        <v>1451.9860626621755</v>
      </c>
      <c r="G235" s="141">
        <f t="shared" ca="1" si="16"/>
        <v>2144.1706993123503</v>
      </c>
    </row>
    <row r="236" spans="1:7" hidden="1" x14ac:dyDescent="0.25">
      <c r="A236" s="93">
        <f t="shared" si="17"/>
        <v>235</v>
      </c>
      <c r="B236" s="119">
        <f t="shared" ca="1" si="14"/>
        <v>2.6513886226139417E-2</v>
      </c>
      <c r="C236" s="122">
        <f t="shared" ca="1" si="18"/>
        <v>144.7517031900955</v>
      </c>
      <c r="D236" s="126">
        <f t="shared" ca="1" si="18"/>
        <v>1435.7709890018207</v>
      </c>
      <c r="E236" s="122">
        <f t="shared" ca="1" si="18"/>
        <v>855.33322659093278</v>
      </c>
      <c r="F236" s="122">
        <f t="shared" ca="1" si="18"/>
        <v>-539.68277952906851</v>
      </c>
      <c r="G236" s="141">
        <f t="shared" ca="1" si="16"/>
        <v>315.65044706186427</v>
      </c>
    </row>
    <row r="237" spans="1:7" hidden="1" x14ac:dyDescent="0.25">
      <c r="A237" s="93">
        <f t="shared" si="17"/>
        <v>236</v>
      </c>
      <c r="B237" s="119">
        <f t="shared" ca="1" si="14"/>
        <v>4.1367128865133232E-2</v>
      </c>
      <c r="C237" s="122">
        <f t="shared" ca="1" si="18"/>
        <v>700.87943416280552</v>
      </c>
      <c r="D237" s="126">
        <f t="shared" ca="1" si="18"/>
        <v>1475.1771110069731</v>
      </c>
      <c r="E237" s="122">
        <f t="shared" ca="1" si="18"/>
        <v>-434.12832886788226</v>
      </c>
      <c r="F237" s="122">
        <f t="shared" ca="1" si="18"/>
        <v>151.90535298210062</v>
      </c>
      <c r="G237" s="141">
        <f t="shared" ca="1" si="16"/>
        <v>-282.22297588578164</v>
      </c>
    </row>
    <row r="238" spans="1:7" hidden="1" x14ac:dyDescent="0.25">
      <c r="A238" s="93">
        <f t="shared" si="17"/>
        <v>237</v>
      </c>
      <c r="B238" s="119">
        <f t="shared" ca="1" si="14"/>
        <v>7.4870308367694746E-2</v>
      </c>
      <c r="C238" s="122">
        <f t="shared" ca="1" si="18"/>
        <v>-527.51763464020746</v>
      </c>
      <c r="D238" s="126">
        <f t="shared" ca="1" si="18"/>
        <v>780.40656552162272</v>
      </c>
      <c r="E238" s="122">
        <f t="shared" ca="1" si="18"/>
        <v>1088.4117519277129</v>
      </c>
      <c r="F238" s="122">
        <f t="shared" ca="1" si="18"/>
        <v>1202.1667641811832</v>
      </c>
      <c r="G238" s="141">
        <f t="shared" ca="1" si="16"/>
        <v>2290.5785161088961</v>
      </c>
    </row>
    <row r="239" spans="1:7" hidden="1" x14ac:dyDescent="0.25">
      <c r="A239" s="93">
        <f t="shared" si="17"/>
        <v>238</v>
      </c>
      <c r="B239" s="119">
        <f t="shared" ca="1" si="14"/>
        <v>7.0711692903125539E-2</v>
      </c>
      <c r="C239" s="122">
        <f t="shared" ca="1" si="18"/>
        <v>443.28124130133199</v>
      </c>
      <c r="D239" s="126">
        <f t="shared" ca="1" si="18"/>
        <v>374.81987325525881</v>
      </c>
      <c r="E239" s="122">
        <f t="shared" ca="1" si="18"/>
        <v>448.94986787454496</v>
      </c>
      <c r="F239" s="122">
        <f t="shared" ca="1" si="18"/>
        <v>-131.88549343238253</v>
      </c>
      <c r="G239" s="141">
        <f t="shared" ca="1" si="16"/>
        <v>317.06437444216243</v>
      </c>
    </row>
    <row r="240" spans="1:7" hidden="1" x14ac:dyDescent="0.25">
      <c r="A240" s="93">
        <f t="shared" si="17"/>
        <v>239</v>
      </c>
      <c r="B240" s="119">
        <f t="shared" ca="1" si="14"/>
        <v>2.3929201292310378E-2</v>
      </c>
      <c r="C240" s="122">
        <f t="shared" ca="1" si="18"/>
        <v>-348.34076682367981</v>
      </c>
      <c r="D240" s="126">
        <f t="shared" ca="1" si="18"/>
        <v>764.5239996282462</v>
      </c>
      <c r="E240" s="122">
        <f t="shared" ca="1" si="18"/>
        <v>601.63369565375513</v>
      </c>
      <c r="F240" s="122">
        <f t="shared" ca="1" si="18"/>
        <v>1234.464125968233</v>
      </c>
      <c r="G240" s="141">
        <f t="shared" ca="1" si="16"/>
        <v>1836.0978216219883</v>
      </c>
    </row>
    <row r="241" spans="1:7" hidden="1" x14ac:dyDescent="0.25">
      <c r="A241" s="93">
        <f t="shared" si="17"/>
        <v>240</v>
      </c>
      <c r="B241" s="119">
        <f t="shared" ca="1" si="14"/>
        <v>9.1480500281539867E-2</v>
      </c>
      <c r="C241" s="122">
        <f t="shared" ca="1" si="18"/>
        <v>617.90130862892022</v>
      </c>
      <c r="D241" s="126">
        <f t="shared" ca="1" si="18"/>
        <v>315.87335984285107</v>
      </c>
      <c r="E241" s="122">
        <f t="shared" ca="1" si="18"/>
        <v>1285.0378075134445</v>
      </c>
      <c r="F241" s="122">
        <f t="shared" ca="1" si="18"/>
        <v>217.75465816166184</v>
      </c>
      <c r="G241" s="141">
        <f t="shared" ca="1" si="16"/>
        <v>1502.7924656751063</v>
      </c>
    </row>
    <row r="242" spans="1:7" hidden="1" x14ac:dyDescent="0.25">
      <c r="A242" s="93">
        <f t="shared" si="17"/>
        <v>241</v>
      </c>
      <c r="B242" s="119">
        <f t="shared" ca="1" si="14"/>
        <v>7.6252336516644204E-2</v>
      </c>
      <c r="C242" s="122">
        <f t="shared" ca="1" si="18"/>
        <v>105.87935807144572</v>
      </c>
      <c r="D242" s="126">
        <f t="shared" ca="1" si="18"/>
        <v>1484.0899526210355</v>
      </c>
      <c r="E242" s="122">
        <f t="shared" ca="1" si="18"/>
        <v>1331.4275782962541</v>
      </c>
      <c r="F242" s="122">
        <f t="shared" ca="1" si="18"/>
        <v>506.64536397514718</v>
      </c>
      <c r="G242" s="141">
        <f t="shared" ca="1" si="16"/>
        <v>1838.0729422714012</v>
      </c>
    </row>
    <row r="243" spans="1:7" hidden="1" x14ac:dyDescent="0.25">
      <c r="A243" s="93">
        <f t="shared" si="17"/>
        <v>242</v>
      </c>
      <c r="B243" s="119">
        <f t="shared" ca="1" si="14"/>
        <v>-4.5276237782143181E-2</v>
      </c>
      <c r="C243" s="122">
        <f t="shared" ca="1" si="18"/>
        <v>240.41540570704808</v>
      </c>
      <c r="D243" s="126">
        <f t="shared" ca="1" si="18"/>
        <v>2657.5634443088302</v>
      </c>
      <c r="E243" s="122">
        <f t="shared" ca="1" si="18"/>
        <v>-75.012314262334257</v>
      </c>
      <c r="F243" s="122">
        <f t="shared" ca="1" si="18"/>
        <v>863.153243332187</v>
      </c>
      <c r="G243" s="141">
        <f t="shared" ca="1" si="16"/>
        <v>788.14092906985275</v>
      </c>
    </row>
    <row r="244" spans="1:7" hidden="1" x14ac:dyDescent="0.25">
      <c r="A244" s="93">
        <f t="shared" si="17"/>
        <v>243</v>
      </c>
      <c r="B244" s="119">
        <f t="shared" ca="1" si="14"/>
        <v>5.1683059388186126E-2</v>
      </c>
      <c r="C244" s="122">
        <f t="shared" ca="1" si="18"/>
        <v>450.82640270109198</v>
      </c>
      <c r="D244" s="126">
        <f t="shared" ca="1" si="18"/>
        <v>-3.1595507817901307</v>
      </c>
      <c r="E244" s="122">
        <f t="shared" ca="1" si="18"/>
        <v>1093.2689270202443</v>
      </c>
      <c r="F244" s="122">
        <f t="shared" ca="1" si="18"/>
        <v>1380.3294844388204</v>
      </c>
      <c r="G244" s="141">
        <f t="shared" ca="1" si="16"/>
        <v>2473.5984114590647</v>
      </c>
    </row>
    <row r="245" spans="1:7" hidden="1" x14ac:dyDescent="0.25">
      <c r="A245" s="93">
        <f t="shared" si="17"/>
        <v>244</v>
      </c>
      <c r="B245" s="119">
        <f t="shared" ca="1" si="14"/>
        <v>5.9076949873702274E-2</v>
      </c>
      <c r="C245" s="122">
        <f t="shared" ca="1" si="18"/>
        <v>437.41983101428258</v>
      </c>
      <c r="D245" s="126">
        <f t="shared" ca="1" si="18"/>
        <v>317.07623989206218</v>
      </c>
      <c r="E245" s="122">
        <f t="shared" ca="1" si="18"/>
        <v>1078.2357629074816</v>
      </c>
      <c r="F245" s="122">
        <f t="shared" ca="1" si="18"/>
        <v>784.40479891475525</v>
      </c>
      <c r="G245" s="141">
        <f t="shared" ca="1" si="16"/>
        <v>1862.6405618222368</v>
      </c>
    </row>
    <row r="246" spans="1:7" hidden="1" x14ac:dyDescent="0.25">
      <c r="A246" s="93">
        <f t="shared" si="17"/>
        <v>245</v>
      </c>
      <c r="B246" s="119">
        <f t="shared" ca="1" si="14"/>
        <v>2.4709474037635556E-2</v>
      </c>
      <c r="C246" s="122">
        <f t="shared" ca="1" si="18"/>
        <v>562.59827510668413</v>
      </c>
      <c r="D246" s="126">
        <f t="shared" ca="1" si="18"/>
        <v>1127.9330104796682</v>
      </c>
      <c r="E246" s="122">
        <f t="shared" ca="1" si="18"/>
        <v>665.1916992579728</v>
      </c>
      <c r="F246" s="122">
        <f t="shared" ca="1" si="18"/>
        <v>66.086660248626401</v>
      </c>
      <c r="G246" s="141">
        <f t="shared" ca="1" si="16"/>
        <v>731.27835950659914</v>
      </c>
    </row>
    <row r="247" spans="1:7" hidden="1" x14ac:dyDescent="0.25">
      <c r="A247" s="93">
        <f t="shared" si="17"/>
        <v>246</v>
      </c>
      <c r="B247" s="119">
        <f t="shared" ca="1" si="14"/>
        <v>3.2667989918368209E-2</v>
      </c>
      <c r="C247" s="122">
        <f t="shared" ca="1" si="18"/>
        <v>685.53577250557373</v>
      </c>
      <c r="D247" s="126">
        <f t="shared" ca="1" si="18"/>
        <v>-223.61549514920011</v>
      </c>
      <c r="E247" s="122">
        <f t="shared" ca="1" si="18"/>
        <v>706.65161809952247</v>
      </c>
      <c r="F247" s="122">
        <f t="shared" ca="1" si="18"/>
        <v>40.200478175481976</v>
      </c>
      <c r="G247" s="141">
        <f t="shared" ca="1" si="16"/>
        <v>746.85209627500444</v>
      </c>
    </row>
    <row r="248" spans="1:7" hidden="1" x14ac:dyDescent="0.25">
      <c r="A248" s="93">
        <f t="shared" si="17"/>
        <v>247</v>
      </c>
      <c r="B248" s="119">
        <f t="shared" ca="1" si="14"/>
        <v>9.1872359680766416E-2</v>
      </c>
      <c r="C248" s="122">
        <f t="shared" ca="1" si="18"/>
        <v>70.783767492733091</v>
      </c>
      <c r="D248" s="126">
        <f t="shared" ca="1" si="18"/>
        <v>-650.65682519926463</v>
      </c>
      <c r="E248" s="122">
        <f t="shared" ca="1" si="18"/>
        <v>-217.23330974172563</v>
      </c>
      <c r="F248" s="122">
        <f t="shared" ca="1" si="18"/>
        <v>193.67536276711888</v>
      </c>
      <c r="G248" s="141">
        <f t="shared" ca="1" si="16"/>
        <v>-23.55794697460675</v>
      </c>
    </row>
    <row r="249" spans="1:7" hidden="1" x14ac:dyDescent="0.25">
      <c r="A249" s="93">
        <f t="shared" si="17"/>
        <v>248</v>
      </c>
      <c r="B249" s="119">
        <f t="shared" ca="1" si="14"/>
        <v>3.7678812513072479E-2</v>
      </c>
      <c r="C249" s="122">
        <f t="shared" ca="1" si="18"/>
        <v>513.01882338847884</v>
      </c>
      <c r="D249" s="126">
        <f t="shared" ca="1" si="18"/>
        <v>1494.2090846525839</v>
      </c>
      <c r="E249" s="122">
        <f t="shared" ca="1" si="18"/>
        <v>1338.3488372414388</v>
      </c>
      <c r="F249" s="122">
        <f t="shared" ca="1" si="18"/>
        <v>272.98523406039124</v>
      </c>
      <c r="G249" s="141">
        <f t="shared" ca="1" si="16"/>
        <v>1611.3340713018301</v>
      </c>
    </row>
    <row r="250" spans="1:7" hidden="1" x14ac:dyDescent="0.25">
      <c r="A250" s="93">
        <f t="shared" si="17"/>
        <v>249</v>
      </c>
      <c r="B250" s="119">
        <f t="shared" ca="1" si="14"/>
        <v>0.12537743292490336</v>
      </c>
      <c r="C250" s="122">
        <f t="shared" ca="1" si="18"/>
        <v>408.30617586300497</v>
      </c>
      <c r="D250" s="126">
        <f t="shared" ca="1" si="18"/>
        <v>1142.5194452193646</v>
      </c>
      <c r="E250" s="122">
        <f t="shared" ca="1" si="18"/>
        <v>823.20501552387304</v>
      </c>
      <c r="F250" s="122">
        <f t="shared" ca="1" si="18"/>
        <v>177.05244901069193</v>
      </c>
      <c r="G250" s="141">
        <f t="shared" ca="1" si="16"/>
        <v>1000.257464534565</v>
      </c>
    </row>
    <row r="251" spans="1:7" hidden="1" x14ac:dyDescent="0.25">
      <c r="A251" s="93">
        <f t="shared" si="17"/>
        <v>250</v>
      </c>
      <c r="B251" s="119">
        <f t="shared" ca="1" si="14"/>
        <v>7.0904988365049756E-2</v>
      </c>
      <c r="C251" s="122">
        <f t="shared" ca="1" si="18"/>
        <v>824.74733557925992</v>
      </c>
      <c r="D251" s="126">
        <f t="shared" ca="1" si="18"/>
        <v>1908.6653171389933</v>
      </c>
      <c r="E251" s="122">
        <f t="shared" ca="1" si="18"/>
        <v>1357.0230443243527</v>
      </c>
      <c r="F251" s="122">
        <f t="shared" ca="1" si="18"/>
        <v>778.47253323914754</v>
      </c>
      <c r="G251" s="141">
        <f t="shared" ca="1" si="16"/>
        <v>2135.4955775635003</v>
      </c>
    </row>
    <row r="252" spans="1:7" hidden="1" x14ac:dyDescent="0.25">
      <c r="A252" s="93">
        <f t="shared" si="17"/>
        <v>251</v>
      </c>
      <c r="B252" s="119">
        <f t="shared" ca="1" si="14"/>
        <v>1.893996796962363E-2</v>
      </c>
      <c r="C252" s="122">
        <f t="shared" ca="1" si="18"/>
        <v>228.74056649757438</v>
      </c>
      <c r="D252" s="126">
        <f t="shared" ca="1" si="18"/>
        <v>618.29912075198649</v>
      </c>
      <c r="E252" s="122">
        <f t="shared" ca="1" si="18"/>
        <v>290.4371569114611</v>
      </c>
      <c r="F252" s="122">
        <f t="shared" ca="1" si="18"/>
        <v>383.40522181340032</v>
      </c>
      <c r="G252" s="141">
        <f t="shared" ca="1" si="16"/>
        <v>673.84237872486142</v>
      </c>
    </row>
    <row r="253" spans="1:7" hidden="1" x14ac:dyDescent="0.25">
      <c r="A253" s="93">
        <f t="shared" si="17"/>
        <v>252</v>
      </c>
      <c r="B253" s="119">
        <f t="shared" ca="1" si="14"/>
        <v>5.1588650445622587E-2</v>
      </c>
      <c r="C253" s="122">
        <f t="shared" ca="1" si="18"/>
        <v>26.140461187170445</v>
      </c>
      <c r="D253" s="126">
        <f t="shared" ca="1" si="18"/>
        <v>2230.0488825634125</v>
      </c>
      <c r="E253" s="122">
        <f t="shared" ca="1" si="18"/>
        <v>-523.96641869815119</v>
      </c>
      <c r="F253" s="122">
        <f t="shared" ca="1" si="18"/>
        <v>882.15706215474893</v>
      </c>
      <c r="G253" s="141">
        <f t="shared" ca="1" si="16"/>
        <v>358.19064345659774</v>
      </c>
    </row>
    <row r="254" spans="1:7" hidden="1" x14ac:dyDescent="0.25">
      <c r="A254" s="93">
        <f t="shared" si="17"/>
        <v>253</v>
      </c>
      <c r="B254" s="119">
        <f t="shared" ca="1" si="14"/>
        <v>0.11143643997237677</v>
      </c>
      <c r="C254" s="122">
        <f t="shared" ca="1" si="18"/>
        <v>512.37960775526869</v>
      </c>
      <c r="D254" s="126">
        <f t="shared" ca="1" si="18"/>
        <v>169.25176457078635</v>
      </c>
      <c r="E254" s="122">
        <f t="shared" ca="1" si="18"/>
        <v>323.41960450902621</v>
      </c>
      <c r="F254" s="122">
        <f t="shared" ca="1" si="18"/>
        <v>618.83956838319318</v>
      </c>
      <c r="G254" s="141">
        <f t="shared" ca="1" si="16"/>
        <v>942.25917289221934</v>
      </c>
    </row>
    <row r="255" spans="1:7" hidden="1" x14ac:dyDescent="0.25">
      <c r="A255" s="93">
        <f t="shared" si="17"/>
        <v>254</v>
      </c>
      <c r="B255" s="119">
        <f t="shared" ca="1" si="14"/>
        <v>1.2644125058447933E-2</v>
      </c>
      <c r="C255" s="122">
        <f t="shared" ca="1" si="18"/>
        <v>1067.3741183318075</v>
      </c>
      <c r="D255" s="126">
        <f t="shared" ca="1" si="18"/>
        <v>1948.3564731967651</v>
      </c>
      <c r="E255" s="122">
        <f t="shared" ca="1" si="18"/>
        <v>8.6584453596847197</v>
      </c>
      <c r="F255" s="122">
        <f t="shared" ca="1" si="18"/>
        <v>1789.8553516272468</v>
      </c>
      <c r="G255" s="141">
        <f t="shared" ca="1" si="16"/>
        <v>1798.5137969869315</v>
      </c>
    </row>
    <row r="256" spans="1:7" hidden="1" x14ac:dyDescent="0.25">
      <c r="A256" s="93">
        <f t="shared" si="17"/>
        <v>255</v>
      </c>
      <c r="B256" s="119">
        <f t="shared" ca="1" si="14"/>
        <v>-3.3978288438653997E-3</v>
      </c>
      <c r="C256" s="122">
        <f t="shared" ca="1" si="18"/>
        <v>1043.2773868198237</v>
      </c>
      <c r="D256" s="126">
        <f t="shared" ca="1" si="18"/>
        <v>866.7849932001684</v>
      </c>
      <c r="E256" s="122">
        <f t="shared" ca="1" si="18"/>
        <v>85.430027515163317</v>
      </c>
      <c r="F256" s="122">
        <f t="shared" ca="1" si="18"/>
        <v>868.71264442231586</v>
      </c>
      <c r="G256" s="141">
        <f t="shared" ca="1" si="16"/>
        <v>954.14267193747924</v>
      </c>
    </row>
    <row r="257" spans="1:7" hidden="1" x14ac:dyDescent="0.25">
      <c r="A257" s="93">
        <f t="shared" si="17"/>
        <v>256</v>
      </c>
      <c r="B257" s="119">
        <f t="shared" ca="1" si="14"/>
        <v>1.9793902119544005E-2</v>
      </c>
      <c r="C257" s="122">
        <f t="shared" ca="1" si="18"/>
        <v>676.93601656669227</v>
      </c>
      <c r="D257" s="126">
        <f t="shared" ca="1" si="18"/>
        <v>-627.55791688434988</v>
      </c>
      <c r="E257" s="122">
        <f t="shared" ca="1" si="18"/>
        <v>-347.725439801883</v>
      </c>
      <c r="F257" s="122">
        <f t="shared" ca="1" si="18"/>
        <v>265.71103050716965</v>
      </c>
      <c r="G257" s="141">
        <f t="shared" ca="1" si="16"/>
        <v>-82.014409294713346</v>
      </c>
    </row>
    <row r="258" spans="1:7" hidden="1" x14ac:dyDescent="0.25">
      <c r="A258" s="93">
        <f t="shared" si="17"/>
        <v>257</v>
      </c>
      <c r="B258" s="119">
        <f t="shared" ref="B258:B321" ca="1" si="19">$B$1*(_xlfn.NORM.INV(RAND(),$J$1,$M$1))</f>
        <v>2.6659232503408289E-2</v>
      </c>
      <c r="C258" s="122">
        <f t="shared" ca="1" si="18"/>
        <v>1264.2391348797714</v>
      </c>
      <c r="D258" s="126">
        <f t="shared" ca="1" si="18"/>
        <v>1583.4409457410147</v>
      </c>
      <c r="E258" s="122">
        <f t="shared" ca="1" si="18"/>
        <v>261.46244396955535</v>
      </c>
      <c r="F258" s="122">
        <f t="shared" ref="F258" ca="1" si="20">(_xlfn.NORM.INV(RAND(),$J$1*F$1,$M$1*F$1))</f>
        <v>981.59867663271768</v>
      </c>
      <c r="G258" s="141">
        <f t="shared" ref="G258:G321" ca="1" si="21">SUM(E258:F258)</f>
        <v>1243.0611206022731</v>
      </c>
    </row>
    <row r="259" spans="1:7" hidden="1" x14ac:dyDescent="0.25">
      <c r="A259" s="93">
        <f t="shared" ref="A259:A322" si="22">1+A258</f>
        <v>258</v>
      </c>
      <c r="B259" s="119">
        <f t="shared" ca="1" si="19"/>
        <v>5.4946342432520029E-2</v>
      </c>
      <c r="C259" s="122">
        <f t="shared" ref="C259:F322" ca="1" si="23">(_xlfn.NORM.INV(RAND(),$J$1*C$1,$M$1*C$1))</f>
        <v>650.84141222289804</v>
      </c>
      <c r="D259" s="126">
        <f t="shared" ca="1" si="23"/>
        <v>186.47156505495889</v>
      </c>
      <c r="E259" s="122">
        <f t="shared" ca="1" si="23"/>
        <v>799.38889856924595</v>
      </c>
      <c r="F259" s="122">
        <f t="shared" ca="1" si="23"/>
        <v>749.34188249125998</v>
      </c>
      <c r="G259" s="141">
        <f t="shared" ca="1" si="21"/>
        <v>1548.7307810605059</v>
      </c>
    </row>
    <row r="260" spans="1:7" hidden="1" x14ac:dyDescent="0.25">
      <c r="A260" s="93">
        <f t="shared" si="22"/>
        <v>259</v>
      </c>
      <c r="B260" s="119">
        <f t="shared" ca="1" si="19"/>
        <v>7.928785195903669E-2</v>
      </c>
      <c r="C260" s="122">
        <f t="shared" ca="1" si="23"/>
        <v>508.38254802661788</v>
      </c>
      <c r="D260" s="126">
        <f t="shared" ca="1" si="23"/>
        <v>605.14510879468298</v>
      </c>
      <c r="E260" s="122">
        <f t="shared" ca="1" si="23"/>
        <v>-11.696461918739828</v>
      </c>
      <c r="F260" s="122">
        <f t="shared" ca="1" si="23"/>
        <v>1237.7660057143758</v>
      </c>
      <c r="G260" s="141">
        <f t="shared" ca="1" si="21"/>
        <v>1226.069543795636</v>
      </c>
    </row>
    <row r="261" spans="1:7" hidden="1" x14ac:dyDescent="0.25">
      <c r="A261" s="93">
        <f t="shared" si="22"/>
        <v>260</v>
      </c>
      <c r="B261" s="119">
        <f t="shared" ca="1" si="19"/>
        <v>7.4396760817191279E-2</v>
      </c>
      <c r="C261" s="122">
        <f t="shared" ca="1" si="23"/>
        <v>1677.3014316343767</v>
      </c>
      <c r="D261" s="126">
        <f t="shared" ca="1" si="23"/>
        <v>1297.1890649587999</v>
      </c>
      <c r="E261" s="122">
        <f t="shared" ca="1" si="23"/>
        <v>708.38640081929771</v>
      </c>
      <c r="F261" s="122">
        <f t="shared" ca="1" si="23"/>
        <v>570.2865156117075</v>
      </c>
      <c r="G261" s="141">
        <f t="shared" ca="1" si="21"/>
        <v>1278.6729164310052</v>
      </c>
    </row>
    <row r="262" spans="1:7" hidden="1" x14ac:dyDescent="0.25">
      <c r="A262" s="93">
        <f t="shared" si="22"/>
        <v>261</v>
      </c>
      <c r="B262" s="119">
        <f t="shared" ca="1" si="19"/>
        <v>-2.0449346579027944E-2</v>
      </c>
      <c r="C262" s="122">
        <f t="shared" ca="1" si="23"/>
        <v>973.55005036920875</v>
      </c>
      <c r="D262" s="126">
        <f t="shared" ca="1" si="23"/>
        <v>2151.7720516112163</v>
      </c>
      <c r="E262" s="122">
        <f t="shared" ca="1" si="23"/>
        <v>445.82572697620981</v>
      </c>
      <c r="F262" s="122">
        <f t="shared" ca="1" si="23"/>
        <v>462.80926684649546</v>
      </c>
      <c r="G262" s="141">
        <f t="shared" ca="1" si="21"/>
        <v>908.63499382270527</v>
      </c>
    </row>
    <row r="263" spans="1:7" hidden="1" x14ac:dyDescent="0.25">
      <c r="A263" s="93">
        <f t="shared" si="22"/>
        <v>262</v>
      </c>
      <c r="B263" s="119">
        <f t="shared" ca="1" si="19"/>
        <v>7.0621078729772774E-2</v>
      </c>
      <c r="C263" s="122">
        <f t="shared" ca="1" si="23"/>
        <v>792.47923964310598</v>
      </c>
      <c r="D263" s="126">
        <f t="shared" ca="1" si="23"/>
        <v>2945.6622278771142</v>
      </c>
      <c r="E263" s="122">
        <f t="shared" ca="1" si="23"/>
        <v>521.23344083492782</v>
      </c>
      <c r="F263" s="122">
        <f t="shared" ca="1" si="23"/>
        <v>780.55827067358337</v>
      </c>
      <c r="G263" s="141">
        <f t="shared" ca="1" si="21"/>
        <v>1301.7917115085111</v>
      </c>
    </row>
    <row r="264" spans="1:7" hidden="1" x14ac:dyDescent="0.25">
      <c r="A264" s="93">
        <f t="shared" si="22"/>
        <v>263</v>
      </c>
      <c r="B264" s="119">
        <f t="shared" ca="1" si="19"/>
        <v>5.7648187409210877E-2</v>
      </c>
      <c r="C264" s="122">
        <f t="shared" ca="1" si="23"/>
        <v>431.05326371347553</v>
      </c>
      <c r="D264" s="126">
        <f t="shared" ca="1" si="23"/>
        <v>1767.1240468212161</v>
      </c>
      <c r="E264" s="122">
        <f t="shared" ca="1" si="23"/>
        <v>785.24996933436864</v>
      </c>
      <c r="F264" s="122">
        <f t="shared" ca="1" si="23"/>
        <v>-321.36477004003757</v>
      </c>
      <c r="G264" s="141">
        <f t="shared" ca="1" si="21"/>
        <v>463.88519929433107</v>
      </c>
    </row>
    <row r="265" spans="1:7" hidden="1" x14ac:dyDescent="0.25">
      <c r="A265" s="93">
        <f t="shared" si="22"/>
        <v>264</v>
      </c>
      <c r="B265" s="119">
        <f t="shared" ca="1" si="19"/>
        <v>7.4979298384393461E-2</v>
      </c>
      <c r="C265" s="122">
        <f t="shared" ca="1" si="23"/>
        <v>-190.90388745410087</v>
      </c>
      <c r="D265" s="126">
        <f t="shared" ca="1" si="23"/>
        <v>966.33269941825984</v>
      </c>
      <c r="E265" s="122">
        <f t="shared" ca="1" si="23"/>
        <v>651.87281849592</v>
      </c>
      <c r="F265" s="122">
        <f t="shared" ca="1" si="23"/>
        <v>212.06314790320562</v>
      </c>
      <c r="G265" s="141">
        <f t="shared" ca="1" si="21"/>
        <v>863.93596639912562</v>
      </c>
    </row>
    <row r="266" spans="1:7" hidden="1" x14ac:dyDescent="0.25">
      <c r="A266" s="93">
        <f t="shared" si="22"/>
        <v>265</v>
      </c>
      <c r="B266" s="119">
        <f t="shared" ca="1" si="19"/>
        <v>8.2271165685797787E-2</v>
      </c>
      <c r="C266" s="122">
        <f t="shared" ca="1" si="23"/>
        <v>106.10058999560647</v>
      </c>
      <c r="D266" s="126">
        <f t="shared" ca="1" si="23"/>
        <v>1400.4833047238303</v>
      </c>
      <c r="E266" s="122">
        <f t="shared" ca="1" si="23"/>
        <v>627.39363804313507</v>
      </c>
      <c r="F266" s="122">
        <f t="shared" ca="1" si="23"/>
        <v>326.01923566635162</v>
      </c>
      <c r="G266" s="141">
        <f t="shared" ca="1" si="21"/>
        <v>953.41287370948669</v>
      </c>
    </row>
    <row r="267" spans="1:7" hidden="1" x14ac:dyDescent="0.25">
      <c r="A267" s="93">
        <f t="shared" si="22"/>
        <v>266</v>
      </c>
      <c r="B267" s="119">
        <f t="shared" ca="1" si="19"/>
        <v>6.1839034915472879E-2</v>
      </c>
      <c r="C267" s="122">
        <f t="shared" ca="1" si="23"/>
        <v>-761.58360719641541</v>
      </c>
      <c r="D267" s="126">
        <f t="shared" ca="1" si="23"/>
        <v>1839.8176776399087</v>
      </c>
      <c r="E267" s="122">
        <f t="shared" ca="1" si="23"/>
        <v>164.04660268446077</v>
      </c>
      <c r="F267" s="122">
        <f t="shared" ca="1" si="23"/>
        <v>898.50684535339951</v>
      </c>
      <c r="G267" s="141">
        <f t="shared" ca="1" si="21"/>
        <v>1062.5534480378603</v>
      </c>
    </row>
    <row r="268" spans="1:7" hidden="1" x14ac:dyDescent="0.25">
      <c r="A268" s="93">
        <f t="shared" si="22"/>
        <v>267</v>
      </c>
      <c r="B268" s="119">
        <f t="shared" ca="1" si="19"/>
        <v>1.2996514786048977E-3</v>
      </c>
      <c r="C268" s="122">
        <f t="shared" ca="1" si="23"/>
        <v>238.09496872460807</v>
      </c>
      <c r="D268" s="126">
        <f t="shared" ca="1" si="23"/>
        <v>465.24505386548469</v>
      </c>
      <c r="E268" s="122">
        <f t="shared" ca="1" si="23"/>
        <v>763.96761335475958</v>
      </c>
      <c r="F268" s="122">
        <f t="shared" ca="1" si="23"/>
        <v>352.10765754338746</v>
      </c>
      <c r="G268" s="141">
        <f t="shared" ca="1" si="21"/>
        <v>1116.075270898147</v>
      </c>
    </row>
    <row r="269" spans="1:7" hidden="1" x14ac:dyDescent="0.25">
      <c r="A269" s="93">
        <f t="shared" si="22"/>
        <v>268</v>
      </c>
      <c r="B269" s="119">
        <f t="shared" ca="1" si="19"/>
        <v>5.2464761695167866E-2</v>
      </c>
      <c r="C269" s="122">
        <f t="shared" ca="1" si="23"/>
        <v>33.36934598280817</v>
      </c>
      <c r="D269" s="126">
        <f t="shared" ca="1" si="23"/>
        <v>1458.8081570779029</v>
      </c>
      <c r="E269" s="122">
        <f t="shared" ca="1" si="23"/>
        <v>575.60991291649862</v>
      </c>
      <c r="F269" s="122">
        <f t="shared" ca="1" si="23"/>
        <v>1251.9752525338999</v>
      </c>
      <c r="G269" s="141">
        <f t="shared" ca="1" si="21"/>
        <v>1827.5851654503986</v>
      </c>
    </row>
    <row r="270" spans="1:7" hidden="1" x14ac:dyDescent="0.25">
      <c r="A270" s="93">
        <f t="shared" si="22"/>
        <v>269</v>
      </c>
      <c r="B270" s="119">
        <f t="shared" ca="1" si="19"/>
        <v>2.9041048844345579E-3</v>
      </c>
      <c r="C270" s="122">
        <f t="shared" ca="1" si="23"/>
        <v>-229.31781196477232</v>
      </c>
      <c r="D270" s="126">
        <f t="shared" ca="1" si="23"/>
        <v>531.97188262301916</v>
      </c>
      <c r="E270" s="122">
        <f t="shared" ca="1" si="23"/>
        <v>-327.0435408509087</v>
      </c>
      <c r="F270" s="122">
        <f t="shared" ca="1" si="23"/>
        <v>796.97099559742253</v>
      </c>
      <c r="G270" s="141">
        <f t="shared" ca="1" si="21"/>
        <v>469.92745474651383</v>
      </c>
    </row>
    <row r="271" spans="1:7" hidden="1" x14ac:dyDescent="0.25">
      <c r="A271" s="93">
        <f t="shared" si="22"/>
        <v>270</v>
      </c>
      <c r="B271" s="119">
        <f t="shared" ca="1" si="19"/>
        <v>0.1484097251088225</v>
      </c>
      <c r="C271" s="122">
        <f t="shared" ca="1" si="23"/>
        <v>845.12887968963787</v>
      </c>
      <c r="D271" s="126">
        <f t="shared" ca="1" si="23"/>
        <v>3123.522954555624</v>
      </c>
      <c r="E271" s="122">
        <f t="shared" ca="1" si="23"/>
        <v>366.21587014795159</v>
      </c>
      <c r="F271" s="122">
        <f t="shared" ca="1" si="23"/>
        <v>812.5496321802882</v>
      </c>
      <c r="G271" s="141">
        <f t="shared" ca="1" si="21"/>
        <v>1178.7655023282398</v>
      </c>
    </row>
    <row r="272" spans="1:7" hidden="1" x14ac:dyDescent="0.25">
      <c r="A272" s="93">
        <f t="shared" si="22"/>
        <v>271</v>
      </c>
      <c r="B272" s="119">
        <f t="shared" ca="1" si="19"/>
        <v>1.5977726785072456E-2</v>
      </c>
      <c r="C272" s="122">
        <f t="shared" ca="1" si="23"/>
        <v>729.75148385408011</v>
      </c>
      <c r="D272" s="126">
        <f t="shared" ca="1" si="23"/>
        <v>996.28504843262658</v>
      </c>
      <c r="E272" s="122">
        <f t="shared" ca="1" si="23"/>
        <v>890.54731022446526</v>
      </c>
      <c r="F272" s="122">
        <f t="shared" ca="1" si="23"/>
        <v>-41.931697530566225</v>
      </c>
      <c r="G272" s="141">
        <f t="shared" ca="1" si="21"/>
        <v>848.61561269389904</v>
      </c>
    </row>
    <row r="273" spans="1:7" hidden="1" x14ac:dyDescent="0.25">
      <c r="A273" s="93">
        <f t="shared" si="22"/>
        <v>272</v>
      </c>
      <c r="B273" s="119">
        <f t="shared" ca="1" si="19"/>
        <v>-3.0069451803748148E-2</v>
      </c>
      <c r="C273" s="122">
        <f t="shared" ca="1" si="23"/>
        <v>146.62801346965955</v>
      </c>
      <c r="D273" s="126">
        <f t="shared" ca="1" si="23"/>
        <v>174.01545448171782</v>
      </c>
      <c r="E273" s="122">
        <f t="shared" ca="1" si="23"/>
        <v>732.43916111324654</v>
      </c>
      <c r="F273" s="122">
        <f t="shared" ca="1" si="23"/>
        <v>477.77601615679623</v>
      </c>
      <c r="G273" s="141">
        <f t="shared" ca="1" si="21"/>
        <v>1210.2151772700427</v>
      </c>
    </row>
    <row r="274" spans="1:7" hidden="1" x14ac:dyDescent="0.25">
      <c r="A274" s="93">
        <f t="shared" si="22"/>
        <v>273</v>
      </c>
      <c r="B274" s="119">
        <f t="shared" ca="1" si="19"/>
        <v>-2.8497218391436346E-2</v>
      </c>
      <c r="C274" s="122">
        <f t="shared" ca="1" si="23"/>
        <v>35.598274392214364</v>
      </c>
      <c r="D274" s="126">
        <f t="shared" ca="1" si="23"/>
        <v>1938.4894577117332</v>
      </c>
      <c r="E274" s="122">
        <f t="shared" ca="1" si="23"/>
        <v>736.83656414301174</v>
      </c>
      <c r="F274" s="122">
        <f t="shared" ca="1" si="23"/>
        <v>458.16009741891128</v>
      </c>
      <c r="G274" s="141">
        <f t="shared" ca="1" si="21"/>
        <v>1194.996661561923</v>
      </c>
    </row>
    <row r="275" spans="1:7" hidden="1" x14ac:dyDescent="0.25">
      <c r="A275" s="93">
        <f t="shared" si="22"/>
        <v>274</v>
      </c>
      <c r="B275" s="119">
        <f t="shared" ca="1" si="19"/>
        <v>3.3423954496098578E-2</v>
      </c>
      <c r="C275" s="122">
        <f t="shared" ca="1" si="23"/>
        <v>845.69342962798976</v>
      </c>
      <c r="D275" s="126">
        <f t="shared" ca="1" si="23"/>
        <v>1335.5379475371269</v>
      </c>
      <c r="E275" s="122">
        <f t="shared" ca="1" si="23"/>
        <v>314.42500252924259</v>
      </c>
      <c r="F275" s="122">
        <f t="shared" ca="1" si="23"/>
        <v>684.88413706568588</v>
      </c>
      <c r="G275" s="141">
        <f t="shared" ca="1" si="21"/>
        <v>999.30913959492841</v>
      </c>
    </row>
    <row r="276" spans="1:7" hidden="1" x14ac:dyDescent="0.25">
      <c r="A276" s="93">
        <f t="shared" si="22"/>
        <v>275</v>
      </c>
      <c r="B276" s="119">
        <f t="shared" ca="1" si="19"/>
        <v>0.12985140914846643</v>
      </c>
      <c r="C276" s="122">
        <f t="shared" ca="1" si="23"/>
        <v>656.83503831840699</v>
      </c>
      <c r="D276" s="126">
        <f t="shared" ca="1" si="23"/>
        <v>645.69887312102833</v>
      </c>
      <c r="E276" s="122">
        <f t="shared" ca="1" si="23"/>
        <v>853.74747345295123</v>
      </c>
      <c r="F276" s="122">
        <f t="shared" ca="1" si="23"/>
        <v>929.54726030517247</v>
      </c>
      <c r="G276" s="141">
        <f t="shared" ca="1" si="21"/>
        <v>1783.2947337581236</v>
      </c>
    </row>
    <row r="277" spans="1:7" hidden="1" x14ac:dyDescent="0.25">
      <c r="A277" s="93">
        <f t="shared" si="22"/>
        <v>276</v>
      </c>
      <c r="B277" s="119">
        <f t="shared" ca="1" si="19"/>
        <v>2.6985513741850736E-2</v>
      </c>
      <c r="C277" s="122">
        <f t="shared" ca="1" si="23"/>
        <v>1120.0397013889174</v>
      </c>
      <c r="D277" s="126">
        <f t="shared" ca="1" si="23"/>
        <v>2349.0170190067752</v>
      </c>
      <c r="E277" s="122">
        <f t="shared" ca="1" si="23"/>
        <v>591.89271865741148</v>
      </c>
      <c r="F277" s="122">
        <f t="shared" ca="1" si="23"/>
        <v>732.57942772372076</v>
      </c>
      <c r="G277" s="141">
        <f t="shared" ca="1" si="21"/>
        <v>1324.4721463811322</v>
      </c>
    </row>
    <row r="278" spans="1:7" hidden="1" x14ac:dyDescent="0.25">
      <c r="A278" s="93">
        <f t="shared" si="22"/>
        <v>277</v>
      </c>
      <c r="B278" s="119">
        <f t="shared" ca="1" si="19"/>
        <v>6.2705793373050767E-2</v>
      </c>
      <c r="C278" s="122">
        <f t="shared" ca="1" si="23"/>
        <v>448.48772682479887</v>
      </c>
      <c r="D278" s="126">
        <f t="shared" ca="1" si="23"/>
        <v>1035.5380564360646</v>
      </c>
      <c r="E278" s="122">
        <f t="shared" ca="1" si="23"/>
        <v>1039.1080628496736</v>
      </c>
      <c r="F278" s="122">
        <f t="shared" ca="1" si="23"/>
        <v>1052.321551378076</v>
      </c>
      <c r="G278" s="141">
        <f t="shared" ca="1" si="21"/>
        <v>2091.4296142277499</v>
      </c>
    </row>
    <row r="279" spans="1:7" hidden="1" x14ac:dyDescent="0.25">
      <c r="A279" s="93">
        <f t="shared" si="22"/>
        <v>278</v>
      </c>
      <c r="B279" s="119">
        <f t="shared" ca="1" si="19"/>
        <v>-1.8694449469444999E-3</v>
      </c>
      <c r="C279" s="122">
        <f t="shared" ca="1" si="23"/>
        <v>-165.22751432789028</v>
      </c>
      <c r="D279" s="126">
        <f t="shared" ca="1" si="23"/>
        <v>-347.13272607641875</v>
      </c>
      <c r="E279" s="122">
        <f t="shared" ca="1" si="23"/>
        <v>807.93970032505206</v>
      </c>
      <c r="F279" s="122">
        <f t="shared" ca="1" si="23"/>
        <v>-306.6328908717644</v>
      </c>
      <c r="G279" s="141">
        <f t="shared" ca="1" si="21"/>
        <v>501.30680945328766</v>
      </c>
    </row>
    <row r="280" spans="1:7" hidden="1" x14ac:dyDescent="0.25">
      <c r="A280" s="93">
        <f t="shared" si="22"/>
        <v>279</v>
      </c>
      <c r="B280" s="119">
        <f t="shared" ca="1" si="19"/>
        <v>2.320034197474832E-2</v>
      </c>
      <c r="C280" s="122">
        <f t="shared" ca="1" si="23"/>
        <v>699.88669801742822</v>
      </c>
      <c r="D280" s="126">
        <f t="shared" ca="1" si="23"/>
        <v>1419.0692573643676</v>
      </c>
      <c r="E280" s="122">
        <f t="shared" ca="1" si="23"/>
        <v>1661.6383757245746</v>
      </c>
      <c r="F280" s="122">
        <f t="shared" ca="1" si="23"/>
        <v>227.37657795652945</v>
      </c>
      <c r="G280" s="141">
        <f t="shared" ca="1" si="21"/>
        <v>1889.0149536811041</v>
      </c>
    </row>
    <row r="281" spans="1:7" hidden="1" x14ac:dyDescent="0.25">
      <c r="A281" s="93">
        <f t="shared" si="22"/>
        <v>280</v>
      </c>
      <c r="B281" s="119">
        <f t="shared" ca="1" si="19"/>
        <v>-1.4915971794696295E-2</v>
      </c>
      <c r="C281" s="122">
        <f t="shared" ca="1" si="23"/>
        <v>581.027548990887</v>
      </c>
      <c r="D281" s="126">
        <f t="shared" ca="1" si="23"/>
        <v>1410.6679346980311</v>
      </c>
      <c r="E281" s="122">
        <f t="shared" ca="1" si="23"/>
        <v>902.72985292323438</v>
      </c>
      <c r="F281" s="122">
        <f t="shared" ca="1" si="23"/>
        <v>40.725645297917367</v>
      </c>
      <c r="G281" s="141">
        <f t="shared" ca="1" si="21"/>
        <v>943.45549822115174</v>
      </c>
    </row>
    <row r="282" spans="1:7" hidden="1" x14ac:dyDescent="0.25">
      <c r="A282" s="93">
        <f t="shared" si="22"/>
        <v>281</v>
      </c>
      <c r="B282" s="119">
        <f t="shared" ca="1" si="19"/>
        <v>9.3895276741616407E-2</v>
      </c>
      <c r="C282" s="122">
        <f t="shared" ca="1" si="23"/>
        <v>1202.172198811483</v>
      </c>
      <c r="D282" s="126">
        <f t="shared" ca="1" si="23"/>
        <v>1337.9192386359641</v>
      </c>
      <c r="E282" s="122">
        <f t="shared" ca="1" si="23"/>
        <v>439.52884423730745</v>
      </c>
      <c r="F282" s="122">
        <f t="shared" ca="1" si="23"/>
        <v>376.17331234846574</v>
      </c>
      <c r="G282" s="141">
        <f t="shared" ca="1" si="21"/>
        <v>815.7021565857732</v>
      </c>
    </row>
    <row r="283" spans="1:7" hidden="1" x14ac:dyDescent="0.25">
      <c r="A283" s="93">
        <f t="shared" si="22"/>
        <v>282</v>
      </c>
      <c r="B283" s="119">
        <f t="shared" ca="1" si="19"/>
        <v>3.2285292104911288E-2</v>
      </c>
      <c r="C283" s="122">
        <f t="shared" ca="1" si="23"/>
        <v>567.98171422462769</v>
      </c>
      <c r="D283" s="126">
        <f t="shared" ca="1" si="23"/>
        <v>988.38571724976589</v>
      </c>
      <c r="E283" s="122">
        <f t="shared" ca="1" si="23"/>
        <v>423.32457667496681</v>
      </c>
      <c r="F283" s="122">
        <f t="shared" ca="1" si="23"/>
        <v>-89.701940933917626</v>
      </c>
      <c r="G283" s="141">
        <f t="shared" ca="1" si="21"/>
        <v>333.62263574104918</v>
      </c>
    </row>
    <row r="284" spans="1:7" hidden="1" x14ac:dyDescent="0.25">
      <c r="A284" s="93">
        <f t="shared" si="22"/>
        <v>283</v>
      </c>
      <c r="B284" s="119">
        <f t="shared" ca="1" si="19"/>
        <v>1.5053161890468542E-3</v>
      </c>
      <c r="C284" s="122">
        <f t="shared" ca="1" si="23"/>
        <v>116.33444978963581</v>
      </c>
      <c r="D284" s="126">
        <f t="shared" ca="1" si="23"/>
        <v>1281.7704051969422</v>
      </c>
      <c r="E284" s="122">
        <f t="shared" ca="1" si="23"/>
        <v>-514.73779476589505</v>
      </c>
      <c r="F284" s="122">
        <f t="shared" ca="1" si="23"/>
        <v>888.33247992804854</v>
      </c>
      <c r="G284" s="141">
        <f t="shared" ca="1" si="21"/>
        <v>373.5946851621535</v>
      </c>
    </row>
    <row r="285" spans="1:7" hidden="1" x14ac:dyDescent="0.25">
      <c r="A285" s="93">
        <f t="shared" si="22"/>
        <v>284</v>
      </c>
      <c r="B285" s="119">
        <f t="shared" ca="1" si="19"/>
        <v>2.2190132270078364E-2</v>
      </c>
      <c r="C285" s="122">
        <f t="shared" ca="1" si="23"/>
        <v>372.67574381208385</v>
      </c>
      <c r="D285" s="126">
        <f t="shared" ca="1" si="23"/>
        <v>722.12124977118822</v>
      </c>
      <c r="E285" s="122">
        <f t="shared" ca="1" si="23"/>
        <v>563.12833057753653</v>
      </c>
      <c r="F285" s="122">
        <f t="shared" ca="1" si="23"/>
        <v>1345.1463055659351</v>
      </c>
      <c r="G285" s="141">
        <f t="shared" ca="1" si="21"/>
        <v>1908.2746361434715</v>
      </c>
    </row>
    <row r="286" spans="1:7" hidden="1" x14ac:dyDescent="0.25">
      <c r="A286" s="93">
        <f t="shared" si="22"/>
        <v>285</v>
      </c>
      <c r="B286" s="119">
        <f t="shared" ca="1" si="19"/>
        <v>-3.4131253177527382E-2</v>
      </c>
      <c r="C286" s="122">
        <f t="shared" ca="1" si="23"/>
        <v>270.26962333697139</v>
      </c>
      <c r="D286" s="126">
        <f t="shared" ca="1" si="23"/>
        <v>1479.2970470138907</v>
      </c>
      <c r="E286" s="122">
        <f t="shared" ca="1" si="23"/>
        <v>298.67263445714923</v>
      </c>
      <c r="F286" s="122">
        <f t="shared" ca="1" si="23"/>
        <v>779.6880603445577</v>
      </c>
      <c r="G286" s="141">
        <f t="shared" ca="1" si="21"/>
        <v>1078.3606948017068</v>
      </c>
    </row>
    <row r="287" spans="1:7" hidden="1" x14ac:dyDescent="0.25">
      <c r="A287" s="93">
        <f t="shared" si="22"/>
        <v>286</v>
      </c>
      <c r="B287" s="119">
        <f t="shared" ca="1" si="19"/>
        <v>2.8130197374814855E-2</v>
      </c>
      <c r="C287" s="122">
        <f t="shared" ca="1" si="23"/>
        <v>92.44563974010407</v>
      </c>
      <c r="D287" s="126">
        <f t="shared" ca="1" si="23"/>
        <v>2600.4794033923226</v>
      </c>
      <c r="E287" s="122">
        <f t="shared" ca="1" si="23"/>
        <v>197.99610950652158</v>
      </c>
      <c r="F287" s="122">
        <f t="shared" ca="1" si="23"/>
        <v>-524.72605694175945</v>
      </c>
      <c r="G287" s="141">
        <f t="shared" ca="1" si="21"/>
        <v>-326.72994743523788</v>
      </c>
    </row>
    <row r="288" spans="1:7" hidden="1" x14ac:dyDescent="0.25">
      <c r="A288" s="93">
        <f t="shared" si="22"/>
        <v>287</v>
      </c>
      <c r="B288" s="119">
        <f t="shared" ca="1" si="19"/>
        <v>4.0173814735522215E-2</v>
      </c>
      <c r="C288" s="122">
        <f t="shared" ca="1" si="23"/>
        <v>1052.2728266980075</v>
      </c>
      <c r="D288" s="126">
        <f t="shared" ca="1" si="23"/>
        <v>830.66492322791294</v>
      </c>
      <c r="E288" s="122">
        <f t="shared" ca="1" si="23"/>
        <v>333.7808208723801</v>
      </c>
      <c r="F288" s="122">
        <f t="shared" ca="1" si="23"/>
        <v>1162.268092369784</v>
      </c>
      <c r="G288" s="141">
        <f t="shared" ca="1" si="21"/>
        <v>1496.048913242164</v>
      </c>
    </row>
    <row r="289" spans="1:7" hidden="1" x14ac:dyDescent="0.25">
      <c r="A289" s="93">
        <f t="shared" si="22"/>
        <v>288</v>
      </c>
      <c r="B289" s="119">
        <f t="shared" ca="1" si="19"/>
        <v>3.7524742286722854E-2</v>
      </c>
      <c r="C289" s="122">
        <f t="shared" ca="1" si="23"/>
        <v>-63.123635879637504</v>
      </c>
      <c r="D289" s="126">
        <f t="shared" ca="1" si="23"/>
        <v>-824.06928201336041</v>
      </c>
      <c r="E289" s="122">
        <f t="shared" ca="1" si="23"/>
        <v>737.08193583873935</v>
      </c>
      <c r="F289" s="122">
        <f t="shared" ca="1" si="23"/>
        <v>961.31181947617688</v>
      </c>
      <c r="G289" s="141">
        <f t="shared" ca="1" si="21"/>
        <v>1698.3937553149162</v>
      </c>
    </row>
    <row r="290" spans="1:7" hidden="1" x14ac:dyDescent="0.25">
      <c r="A290" s="93">
        <f t="shared" si="22"/>
        <v>289</v>
      </c>
      <c r="B290" s="119">
        <f t="shared" ca="1" si="19"/>
        <v>6.6784988503471282E-2</v>
      </c>
      <c r="C290" s="122">
        <f t="shared" ca="1" si="23"/>
        <v>843.57737468022128</v>
      </c>
      <c r="D290" s="126">
        <f t="shared" ca="1" si="23"/>
        <v>379.55357563992629</v>
      </c>
      <c r="E290" s="122">
        <f t="shared" ca="1" si="23"/>
        <v>665.46026930577762</v>
      </c>
      <c r="F290" s="122">
        <f t="shared" ca="1" si="23"/>
        <v>421.42920494585633</v>
      </c>
      <c r="G290" s="141">
        <f t="shared" ca="1" si="21"/>
        <v>1086.8894742516341</v>
      </c>
    </row>
    <row r="291" spans="1:7" hidden="1" x14ac:dyDescent="0.25">
      <c r="A291" s="93">
        <f t="shared" si="22"/>
        <v>290</v>
      </c>
      <c r="B291" s="119">
        <f t="shared" ca="1" si="19"/>
        <v>8.726216626443585E-2</v>
      </c>
      <c r="C291" s="122">
        <f t="shared" ca="1" si="23"/>
        <v>-556.31666602543146</v>
      </c>
      <c r="D291" s="126">
        <f t="shared" ca="1" si="23"/>
        <v>2782.6538598613315</v>
      </c>
      <c r="E291" s="122">
        <f t="shared" ca="1" si="23"/>
        <v>819.39543904847028</v>
      </c>
      <c r="F291" s="122">
        <f t="shared" ca="1" si="23"/>
        <v>693.92473569811978</v>
      </c>
      <c r="G291" s="141">
        <f t="shared" ca="1" si="21"/>
        <v>1513.3201747465901</v>
      </c>
    </row>
    <row r="292" spans="1:7" hidden="1" x14ac:dyDescent="0.25">
      <c r="A292" s="93">
        <f t="shared" si="22"/>
        <v>291</v>
      </c>
      <c r="B292" s="119">
        <f t="shared" ca="1" si="19"/>
        <v>1.2319355361646668E-2</v>
      </c>
      <c r="C292" s="122">
        <f t="shared" ca="1" si="23"/>
        <v>315.69668298689578</v>
      </c>
      <c r="D292" s="126">
        <f t="shared" ca="1" si="23"/>
        <v>1104.5484307095653</v>
      </c>
      <c r="E292" s="122">
        <f t="shared" ca="1" si="23"/>
        <v>525.12626876870559</v>
      </c>
      <c r="F292" s="122">
        <f t="shared" ca="1" si="23"/>
        <v>583.00758638615798</v>
      </c>
      <c r="G292" s="141">
        <f t="shared" ca="1" si="21"/>
        <v>1108.1338551548636</v>
      </c>
    </row>
    <row r="293" spans="1:7" hidden="1" x14ac:dyDescent="0.25">
      <c r="A293" s="93">
        <f t="shared" si="22"/>
        <v>292</v>
      </c>
      <c r="B293" s="119">
        <f t="shared" ca="1" si="19"/>
        <v>5.3820989846613494E-2</v>
      </c>
      <c r="C293" s="122">
        <f t="shared" ca="1" si="23"/>
        <v>334.77753379579883</v>
      </c>
      <c r="D293" s="126">
        <f t="shared" ca="1" si="23"/>
        <v>1445.635452455952</v>
      </c>
      <c r="E293" s="122">
        <f t="shared" ca="1" si="23"/>
        <v>1272.2297799960957</v>
      </c>
      <c r="F293" s="122">
        <f t="shared" ca="1" si="23"/>
        <v>89.612386011541446</v>
      </c>
      <c r="G293" s="141">
        <f t="shared" ca="1" si="21"/>
        <v>1361.8421660076372</v>
      </c>
    </row>
    <row r="294" spans="1:7" hidden="1" x14ac:dyDescent="0.25">
      <c r="A294" s="93">
        <f t="shared" si="22"/>
        <v>293</v>
      </c>
      <c r="B294" s="119">
        <f t="shared" ca="1" si="19"/>
        <v>6.9619183377539959E-2</v>
      </c>
      <c r="C294" s="122">
        <f t="shared" ca="1" si="23"/>
        <v>41.826818971104387</v>
      </c>
      <c r="D294" s="126">
        <f t="shared" ca="1" si="23"/>
        <v>755.68019919715766</v>
      </c>
      <c r="E294" s="122">
        <f t="shared" ca="1" si="23"/>
        <v>219.99714285563692</v>
      </c>
      <c r="F294" s="122">
        <f t="shared" ca="1" si="23"/>
        <v>-34.415503889250772</v>
      </c>
      <c r="G294" s="141">
        <f t="shared" ca="1" si="21"/>
        <v>185.58163896638615</v>
      </c>
    </row>
    <row r="295" spans="1:7" hidden="1" x14ac:dyDescent="0.25">
      <c r="A295" s="93">
        <f t="shared" si="22"/>
        <v>294</v>
      </c>
      <c r="B295" s="119">
        <f t="shared" ca="1" si="19"/>
        <v>2.0917945558331943E-2</v>
      </c>
      <c r="C295" s="122">
        <f t="shared" ca="1" si="23"/>
        <v>362.2939715676556</v>
      </c>
      <c r="D295" s="126">
        <f t="shared" ca="1" si="23"/>
        <v>639.08944728111442</v>
      </c>
      <c r="E295" s="122">
        <f t="shared" ca="1" si="23"/>
        <v>644.66323984828591</v>
      </c>
      <c r="F295" s="122">
        <f t="shared" ca="1" si="23"/>
        <v>793.56720905938437</v>
      </c>
      <c r="G295" s="141">
        <f t="shared" ca="1" si="21"/>
        <v>1438.2304489076703</v>
      </c>
    </row>
    <row r="296" spans="1:7" hidden="1" x14ac:dyDescent="0.25">
      <c r="A296" s="93">
        <f t="shared" si="22"/>
        <v>295</v>
      </c>
      <c r="B296" s="119">
        <f t="shared" ca="1" si="19"/>
        <v>1.4942313623147123E-2</v>
      </c>
      <c r="C296" s="122">
        <f t="shared" ca="1" si="23"/>
        <v>596.09942537506822</v>
      </c>
      <c r="D296" s="126">
        <f t="shared" ca="1" si="23"/>
        <v>1024.15622787591</v>
      </c>
      <c r="E296" s="122">
        <f t="shared" ca="1" si="23"/>
        <v>312.6622881814651</v>
      </c>
      <c r="F296" s="122">
        <f t="shared" ca="1" si="23"/>
        <v>793.7220370363367</v>
      </c>
      <c r="G296" s="141">
        <f t="shared" ca="1" si="21"/>
        <v>1106.3843252178017</v>
      </c>
    </row>
    <row r="297" spans="1:7" hidden="1" x14ac:dyDescent="0.25">
      <c r="A297" s="93">
        <f t="shared" si="22"/>
        <v>296</v>
      </c>
      <c r="B297" s="119">
        <f t="shared" ca="1" si="19"/>
        <v>0.19907480199896949</v>
      </c>
      <c r="C297" s="122">
        <f t="shared" ca="1" si="23"/>
        <v>106.43953841929039</v>
      </c>
      <c r="D297" s="126">
        <f t="shared" ca="1" si="23"/>
        <v>3239.6939097643703</v>
      </c>
      <c r="E297" s="122">
        <f t="shared" ca="1" si="23"/>
        <v>136.12317429352555</v>
      </c>
      <c r="F297" s="122">
        <f t="shared" ca="1" si="23"/>
        <v>-68.965615463167296</v>
      </c>
      <c r="G297" s="141">
        <f t="shared" ca="1" si="21"/>
        <v>67.157558830358255</v>
      </c>
    </row>
    <row r="298" spans="1:7" hidden="1" x14ac:dyDescent="0.25">
      <c r="A298" s="93">
        <f t="shared" si="22"/>
        <v>297</v>
      </c>
      <c r="B298" s="119">
        <f t="shared" ca="1" si="19"/>
        <v>0.10365657310553014</v>
      </c>
      <c r="C298" s="122">
        <f t="shared" ca="1" si="23"/>
        <v>644.88651060630855</v>
      </c>
      <c r="D298" s="126">
        <f t="shared" ca="1" si="23"/>
        <v>880.55573037716727</v>
      </c>
      <c r="E298" s="122">
        <f t="shared" ca="1" si="23"/>
        <v>535.43079209692814</v>
      </c>
      <c r="F298" s="122">
        <f t="shared" ca="1" si="23"/>
        <v>672.43921899151212</v>
      </c>
      <c r="G298" s="141">
        <f t="shared" ca="1" si="21"/>
        <v>1207.8700110884402</v>
      </c>
    </row>
    <row r="299" spans="1:7" hidden="1" x14ac:dyDescent="0.25">
      <c r="A299" s="93">
        <f t="shared" si="22"/>
        <v>298</v>
      </c>
      <c r="B299" s="119">
        <f t="shared" ca="1" si="19"/>
        <v>7.4985503408185508E-2</v>
      </c>
      <c r="C299" s="122">
        <f t="shared" ca="1" si="23"/>
        <v>470.0239053847481</v>
      </c>
      <c r="D299" s="126">
        <f t="shared" ca="1" si="23"/>
        <v>488.51556955788908</v>
      </c>
      <c r="E299" s="122">
        <f t="shared" ca="1" si="23"/>
        <v>955.96670594185673</v>
      </c>
      <c r="F299" s="122">
        <f t="shared" ca="1" si="23"/>
        <v>736.53693585397752</v>
      </c>
      <c r="G299" s="141">
        <f t="shared" ca="1" si="21"/>
        <v>1692.5036417958343</v>
      </c>
    </row>
    <row r="300" spans="1:7" hidden="1" x14ac:dyDescent="0.25">
      <c r="A300" s="93">
        <f t="shared" si="22"/>
        <v>299</v>
      </c>
      <c r="B300" s="119">
        <f t="shared" ca="1" si="19"/>
        <v>3.480318168097802E-2</v>
      </c>
      <c r="C300" s="122">
        <f t="shared" ca="1" si="23"/>
        <v>54.916499789164106</v>
      </c>
      <c r="D300" s="126">
        <f t="shared" ca="1" si="23"/>
        <v>1101.1818451962577</v>
      </c>
      <c r="E300" s="122">
        <f t="shared" ca="1" si="23"/>
        <v>98.189106988594062</v>
      </c>
      <c r="F300" s="122">
        <f t="shared" ca="1" si="23"/>
        <v>1226.3809826828247</v>
      </c>
      <c r="G300" s="141">
        <f t="shared" ca="1" si="21"/>
        <v>1324.5700896714188</v>
      </c>
    </row>
    <row r="301" spans="1:7" hidden="1" x14ac:dyDescent="0.25">
      <c r="A301" s="93">
        <f t="shared" si="22"/>
        <v>300</v>
      </c>
      <c r="B301" s="119">
        <f t="shared" ca="1" si="19"/>
        <v>6.9222672261299065E-2</v>
      </c>
      <c r="C301" s="122">
        <f t="shared" ca="1" si="23"/>
        <v>574.01125713139925</v>
      </c>
      <c r="D301" s="126">
        <f t="shared" ca="1" si="23"/>
        <v>989.93609437166663</v>
      </c>
      <c r="E301" s="122">
        <f t="shared" ca="1" si="23"/>
        <v>-391.40780105214981</v>
      </c>
      <c r="F301" s="122">
        <f t="shared" ca="1" si="23"/>
        <v>159.69333311311613</v>
      </c>
      <c r="G301" s="141">
        <f t="shared" ca="1" si="21"/>
        <v>-231.71446793903368</v>
      </c>
    </row>
    <row r="302" spans="1:7" hidden="1" x14ac:dyDescent="0.25">
      <c r="A302" s="93">
        <f t="shared" si="22"/>
        <v>301</v>
      </c>
      <c r="B302" s="119">
        <f t="shared" ca="1" si="19"/>
        <v>6.0717067253107354E-2</v>
      </c>
      <c r="C302" s="122">
        <f t="shared" ca="1" si="23"/>
        <v>730.66426825851136</v>
      </c>
      <c r="D302" s="126">
        <f t="shared" ca="1" si="23"/>
        <v>284.55202383686776</v>
      </c>
      <c r="E302" s="122">
        <f t="shared" ca="1" si="23"/>
        <v>468.4481892953861</v>
      </c>
      <c r="F302" s="122">
        <f t="shared" ca="1" si="23"/>
        <v>239.23008713710891</v>
      </c>
      <c r="G302" s="141">
        <f t="shared" ca="1" si="21"/>
        <v>707.67827643249507</v>
      </c>
    </row>
    <row r="303" spans="1:7" hidden="1" x14ac:dyDescent="0.25">
      <c r="A303" s="93">
        <f t="shared" si="22"/>
        <v>302</v>
      </c>
      <c r="B303" s="119">
        <f t="shared" ca="1" si="19"/>
        <v>3.8363596372597494E-2</v>
      </c>
      <c r="C303" s="122">
        <f t="shared" ca="1" si="23"/>
        <v>1695.5559822658383</v>
      </c>
      <c r="D303" s="126">
        <f t="shared" ca="1" si="23"/>
        <v>791.71586165365557</v>
      </c>
      <c r="E303" s="122">
        <f t="shared" ca="1" si="23"/>
        <v>1115.9116686360251</v>
      </c>
      <c r="F303" s="122">
        <f t="shared" ca="1" si="23"/>
        <v>64.153339152051444</v>
      </c>
      <c r="G303" s="141">
        <f t="shared" ca="1" si="21"/>
        <v>1180.0650077880764</v>
      </c>
    </row>
    <row r="304" spans="1:7" hidden="1" x14ac:dyDescent="0.25">
      <c r="A304" s="93">
        <f t="shared" si="22"/>
        <v>303</v>
      </c>
      <c r="B304" s="119">
        <f t="shared" ca="1" si="19"/>
        <v>5.6526574484549959E-2</v>
      </c>
      <c r="C304" s="122">
        <f t="shared" ca="1" si="23"/>
        <v>-65.474387145586661</v>
      </c>
      <c r="D304" s="126">
        <f t="shared" ca="1" si="23"/>
        <v>2670.7269591734512</v>
      </c>
      <c r="E304" s="122">
        <f t="shared" ca="1" si="23"/>
        <v>-283.11925680311413</v>
      </c>
      <c r="F304" s="122">
        <f t="shared" ca="1" si="23"/>
        <v>179.70334983151696</v>
      </c>
      <c r="G304" s="141">
        <f t="shared" ca="1" si="21"/>
        <v>-103.41590697159717</v>
      </c>
    </row>
    <row r="305" spans="1:7" hidden="1" x14ac:dyDescent="0.25">
      <c r="A305" s="93">
        <f t="shared" si="22"/>
        <v>304</v>
      </c>
      <c r="B305" s="119">
        <f t="shared" ca="1" si="19"/>
        <v>0.11606913450569836</v>
      </c>
      <c r="C305" s="122">
        <f t="shared" ca="1" si="23"/>
        <v>490.44524242960989</v>
      </c>
      <c r="D305" s="126">
        <f t="shared" ca="1" si="23"/>
        <v>-959.2577687348703</v>
      </c>
      <c r="E305" s="122">
        <f t="shared" ca="1" si="23"/>
        <v>212.03276064621537</v>
      </c>
      <c r="F305" s="122">
        <f t="shared" ca="1" si="23"/>
        <v>486.16346551430524</v>
      </c>
      <c r="G305" s="141">
        <f t="shared" ca="1" si="21"/>
        <v>698.19622616052061</v>
      </c>
    </row>
    <row r="306" spans="1:7" hidden="1" x14ac:dyDescent="0.25">
      <c r="A306" s="93">
        <f t="shared" si="22"/>
        <v>305</v>
      </c>
      <c r="B306" s="119">
        <f t="shared" ca="1" si="19"/>
        <v>1.2398426100860109E-2</v>
      </c>
      <c r="C306" s="122">
        <f t="shared" ca="1" si="23"/>
        <v>18.282523270359832</v>
      </c>
      <c r="D306" s="126">
        <f t="shared" ca="1" si="23"/>
        <v>1625.4718601722482</v>
      </c>
      <c r="E306" s="122">
        <f t="shared" ca="1" si="23"/>
        <v>999.38918808597987</v>
      </c>
      <c r="F306" s="122">
        <f t="shared" ca="1" si="23"/>
        <v>141.23463132721304</v>
      </c>
      <c r="G306" s="141">
        <f t="shared" ca="1" si="21"/>
        <v>1140.6238194131929</v>
      </c>
    </row>
    <row r="307" spans="1:7" hidden="1" x14ac:dyDescent="0.25">
      <c r="A307" s="93">
        <f t="shared" si="22"/>
        <v>306</v>
      </c>
      <c r="B307" s="119">
        <f t="shared" ca="1" si="19"/>
        <v>0.10797548663035328</v>
      </c>
      <c r="C307" s="122">
        <f t="shared" ca="1" si="23"/>
        <v>132.57313752602266</v>
      </c>
      <c r="D307" s="126">
        <f t="shared" ca="1" si="23"/>
        <v>1821.9939848573526</v>
      </c>
      <c r="E307" s="122">
        <f t="shared" ca="1" si="23"/>
        <v>-42.159319058794495</v>
      </c>
      <c r="F307" s="122">
        <f t="shared" ca="1" si="23"/>
        <v>396.22660147626567</v>
      </c>
      <c r="G307" s="141">
        <f t="shared" ca="1" si="21"/>
        <v>354.06728241747118</v>
      </c>
    </row>
    <row r="308" spans="1:7" hidden="1" x14ac:dyDescent="0.25">
      <c r="A308" s="93">
        <f t="shared" si="22"/>
        <v>307</v>
      </c>
      <c r="B308" s="119">
        <f t="shared" ca="1" si="19"/>
        <v>5.3051692301868701E-2</v>
      </c>
      <c r="C308" s="122">
        <f t="shared" ca="1" si="23"/>
        <v>1091.8569367976615</v>
      </c>
      <c r="D308" s="126">
        <f t="shared" ca="1" si="23"/>
        <v>1407.1702517887006</v>
      </c>
      <c r="E308" s="122">
        <f t="shared" ca="1" si="23"/>
        <v>705.13551488228131</v>
      </c>
      <c r="F308" s="122">
        <f t="shared" ca="1" si="23"/>
        <v>50.283311233566792</v>
      </c>
      <c r="G308" s="141">
        <f t="shared" ca="1" si="21"/>
        <v>755.41882611584811</v>
      </c>
    </row>
    <row r="309" spans="1:7" hidden="1" x14ac:dyDescent="0.25">
      <c r="A309" s="93">
        <f t="shared" si="22"/>
        <v>308</v>
      </c>
      <c r="B309" s="119">
        <f t="shared" ca="1" si="19"/>
        <v>-2.2983760982161955E-2</v>
      </c>
      <c r="C309" s="122">
        <f t="shared" ca="1" si="23"/>
        <v>-77.007031402237089</v>
      </c>
      <c r="D309" s="126">
        <f t="shared" ca="1" si="23"/>
        <v>2689.6646969932362</v>
      </c>
      <c r="E309" s="122">
        <f t="shared" ca="1" si="23"/>
        <v>459.8605981278746</v>
      </c>
      <c r="F309" s="122">
        <f t="shared" ca="1" si="23"/>
        <v>329.15144076909428</v>
      </c>
      <c r="G309" s="141">
        <f t="shared" ca="1" si="21"/>
        <v>789.01203889696887</v>
      </c>
    </row>
    <row r="310" spans="1:7" hidden="1" x14ac:dyDescent="0.25">
      <c r="A310" s="93">
        <f t="shared" si="22"/>
        <v>309</v>
      </c>
      <c r="B310" s="119">
        <f t="shared" ca="1" si="19"/>
        <v>9.3841196412083897E-2</v>
      </c>
      <c r="C310" s="122">
        <f t="shared" ca="1" si="23"/>
        <v>176.35521723378571</v>
      </c>
      <c r="D310" s="126">
        <f t="shared" ca="1" si="23"/>
        <v>-553.75821615793234</v>
      </c>
      <c r="E310" s="122">
        <f t="shared" ca="1" si="23"/>
        <v>-195.11878824617338</v>
      </c>
      <c r="F310" s="122">
        <f t="shared" ca="1" si="23"/>
        <v>476.46146951576793</v>
      </c>
      <c r="G310" s="141">
        <f t="shared" ca="1" si="21"/>
        <v>281.34268126959455</v>
      </c>
    </row>
    <row r="311" spans="1:7" hidden="1" x14ac:dyDescent="0.25">
      <c r="A311" s="93">
        <f t="shared" si="22"/>
        <v>310</v>
      </c>
      <c r="B311" s="119">
        <f t="shared" ca="1" si="19"/>
        <v>4.7382972816170918E-2</v>
      </c>
      <c r="C311" s="122">
        <f t="shared" ca="1" si="23"/>
        <v>290.69624320722295</v>
      </c>
      <c r="D311" s="126">
        <f t="shared" ca="1" si="23"/>
        <v>-22.353312826732804</v>
      </c>
      <c r="E311" s="122">
        <f t="shared" ca="1" si="23"/>
        <v>284.53990698769849</v>
      </c>
      <c r="F311" s="122">
        <f t="shared" ca="1" si="23"/>
        <v>-160.28036256673079</v>
      </c>
      <c r="G311" s="141">
        <f t="shared" ca="1" si="21"/>
        <v>124.2595444209677</v>
      </c>
    </row>
    <row r="312" spans="1:7" hidden="1" x14ac:dyDescent="0.25">
      <c r="A312" s="93">
        <f t="shared" si="22"/>
        <v>311</v>
      </c>
      <c r="B312" s="119">
        <f t="shared" ca="1" si="19"/>
        <v>0.17590805600975673</v>
      </c>
      <c r="C312" s="122">
        <f t="shared" ca="1" si="23"/>
        <v>512.22931423330908</v>
      </c>
      <c r="D312" s="126">
        <f t="shared" ca="1" si="23"/>
        <v>275.47902758926432</v>
      </c>
      <c r="E312" s="122">
        <f t="shared" ca="1" si="23"/>
        <v>841.57952497307133</v>
      </c>
      <c r="F312" s="122">
        <f t="shared" ca="1" si="23"/>
        <v>1119.3898302152006</v>
      </c>
      <c r="G312" s="141">
        <f t="shared" ca="1" si="21"/>
        <v>1960.9693551882719</v>
      </c>
    </row>
    <row r="313" spans="1:7" hidden="1" x14ac:dyDescent="0.25">
      <c r="A313" s="93">
        <f t="shared" si="22"/>
        <v>312</v>
      </c>
      <c r="B313" s="119">
        <f t="shared" ca="1" si="19"/>
        <v>6.9303252253595543E-2</v>
      </c>
      <c r="C313" s="122">
        <f t="shared" ca="1" si="23"/>
        <v>842.50606407237069</v>
      </c>
      <c r="D313" s="126">
        <f t="shared" ca="1" si="23"/>
        <v>1550.6886377687015</v>
      </c>
      <c r="E313" s="122">
        <f t="shared" ca="1" si="23"/>
        <v>1172.009899804063</v>
      </c>
      <c r="F313" s="122">
        <f t="shared" ca="1" si="23"/>
        <v>1477.7286844051432</v>
      </c>
      <c r="G313" s="141">
        <f t="shared" ca="1" si="21"/>
        <v>2649.7385842092062</v>
      </c>
    </row>
    <row r="314" spans="1:7" hidden="1" x14ac:dyDescent="0.25">
      <c r="A314" s="93">
        <f t="shared" si="22"/>
        <v>313</v>
      </c>
      <c r="B314" s="119">
        <f t="shared" ca="1" si="19"/>
        <v>5.5535805608375038E-2</v>
      </c>
      <c r="C314" s="122">
        <f t="shared" ca="1" si="23"/>
        <v>-200.11397178523441</v>
      </c>
      <c r="D314" s="126">
        <f t="shared" ca="1" si="23"/>
        <v>1270.4992856388692</v>
      </c>
      <c r="E314" s="122">
        <f t="shared" ca="1" si="23"/>
        <v>987.31436148950161</v>
      </c>
      <c r="F314" s="122">
        <f t="shared" ca="1" si="23"/>
        <v>358.70253051783823</v>
      </c>
      <c r="G314" s="141">
        <f t="shared" ca="1" si="21"/>
        <v>1346.0168920073397</v>
      </c>
    </row>
    <row r="315" spans="1:7" hidden="1" x14ac:dyDescent="0.25">
      <c r="A315" s="93">
        <f t="shared" si="22"/>
        <v>314</v>
      </c>
      <c r="B315" s="119">
        <f t="shared" ca="1" si="19"/>
        <v>8.1604557983211062E-2</v>
      </c>
      <c r="C315" s="122">
        <f t="shared" ca="1" si="23"/>
        <v>464.25952373962019</v>
      </c>
      <c r="D315" s="126">
        <f t="shared" ca="1" si="23"/>
        <v>1349.8431786603319</v>
      </c>
      <c r="E315" s="122">
        <f t="shared" ca="1" si="23"/>
        <v>1090.8711893970838</v>
      </c>
      <c r="F315" s="122">
        <f t="shared" ca="1" si="23"/>
        <v>77.735653277068252</v>
      </c>
      <c r="G315" s="141">
        <f t="shared" ca="1" si="21"/>
        <v>1168.6068426741519</v>
      </c>
    </row>
    <row r="316" spans="1:7" hidden="1" x14ac:dyDescent="0.25">
      <c r="A316" s="93">
        <f t="shared" si="22"/>
        <v>315</v>
      </c>
      <c r="B316" s="119">
        <f t="shared" ca="1" si="19"/>
        <v>3.8218650615439533E-2</v>
      </c>
      <c r="C316" s="122">
        <f t="shared" ca="1" si="23"/>
        <v>1389.9838996824028</v>
      </c>
      <c r="D316" s="126">
        <f t="shared" ca="1" si="23"/>
        <v>1268.4050233492778</v>
      </c>
      <c r="E316" s="122">
        <f t="shared" ca="1" si="23"/>
        <v>-1.1163465763351041</v>
      </c>
      <c r="F316" s="122">
        <f t="shared" ca="1" si="23"/>
        <v>972.91287900210625</v>
      </c>
      <c r="G316" s="141">
        <f t="shared" ca="1" si="21"/>
        <v>971.79653242577115</v>
      </c>
    </row>
    <row r="317" spans="1:7" hidden="1" x14ac:dyDescent="0.25">
      <c r="A317" s="93">
        <f t="shared" si="22"/>
        <v>316</v>
      </c>
      <c r="B317" s="119">
        <f t="shared" ca="1" si="19"/>
        <v>0.1165215033050036</v>
      </c>
      <c r="C317" s="122">
        <f t="shared" ca="1" si="23"/>
        <v>700.44928797348712</v>
      </c>
      <c r="D317" s="126">
        <f t="shared" ca="1" si="23"/>
        <v>412.66546080083697</v>
      </c>
      <c r="E317" s="122">
        <f t="shared" ca="1" si="23"/>
        <v>855.73097591250109</v>
      </c>
      <c r="F317" s="122">
        <f t="shared" ca="1" si="23"/>
        <v>70.936541730394708</v>
      </c>
      <c r="G317" s="141">
        <f t="shared" ca="1" si="21"/>
        <v>926.66751764289575</v>
      </c>
    </row>
    <row r="318" spans="1:7" hidden="1" x14ac:dyDescent="0.25">
      <c r="A318" s="93">
        <f t="shared" si="22"/>
        <v>317</v>
      </c>
      <c r="B318" s="119">
        <f t="shared" ca="1" si="19"/>
        <v>-3.5705049501503813E-2</v>
      </c>
      <c r="C318" s="122">
        <f t="shared" ca="1" si="23"/>
        <v>481.84598523683866</v>
      </c>
      <c r="D318" s="126">
        <f t="shared" ca="1" si="23"/>
        <v>-11.786562250206885</v>
      </c>
      <c r="E318" s="122">
        <f t="shared" ca="1" si="23"/>
        <v>859.96103208510601</v>
      </c>
      <c r="F318" s="122">
        <f t="shared" ca="1" si="23"/>
        <v>44.069852589374534</v>
      </c>
      <c r="G318" s="141">
        <f t="shared" ca="1" si="21"/>
        <v>904.0308846744806</v>
      </c>
    </row>
    <row r="319" spans="1:7" hidden="1" x14ac:dyDescent="0.25">
      <c r="A319" s="93">
        <f t="shared" si="22"/>
        <v>318</v>
      </c>
      <c r="B319" s="119">
        <f t="shared" ca="1" si="19"/>
        <v>7.9272812415405E-2</v>
      </c>
      <c r="C319" s="122">
        <f t="shared" ca="1" si="23"/>
        <v>643.02469815978645</v>
      </c>
      <c r="D319" s="126">
        <f t="shared" ca="1" si="23"/>
        <v>1311.1323071802149</v>
      </c>
      <c r="E319" s="122">
        <f t="shared" ca="1" si="23"/>
        <v>1115.4956411999601</v>
      </c>
      <c r="F319" s="122">
        <f t="shared" ca="1" si="23"/>
        <v>219.68193692331374</v>
      </c>
      <c r="G319" s="141">
        <f t="shared" ca="1" si="21"/>
        <v>1335.1775781232739</v>
      </c>
    </row>
    <row r="320" spans="1:7" hidden="1" x14ac:dyDescent="0.25">
      <c r="A320" s="93">
        <f t="shared" si="22"/>
        <v>319</v>
      </c>
      <c r="B320" s="119">
        <f t="shared" ca="1" si="19"/>
        <v>3.5775702402404699E-2</v>
      </c>
      <c r="C320" s="122">
        <f t="shared" ca="1" si="23"/>
        <v>248.32058037272802</v>
      </c>
      <c r="D320" s="126">
        <f t="shared" ca="1" si="23"/>
        <v>2477.1769956327862</v>
      </c>
      <c r="E320" s="122">
        <f t="shared" ca="1" si="23"/>
        <v>867.02153656660835</v>
      </c>
      <c r="F320" s="122">
        <f t="shared" ca="1" si="23"/>
        <v>422.43601719758101</v>
      </c>
      <c r="G320" s="141">
        <f t="shared" ca="1" si="21"/>
        <v>1289.4575537641895</v>
      </c>
    </row>
    <row r="321" spans="1:7" hidden="1" x14ac:dyDescent="0.25">
      <c r="A321" s="93">
        <f t="shared" si="22"/>
        <v>320</v>
      </c>
      <c r="B321" s="119">
        <f t="shared" ca="1" si="19"/>
        <v>4.4899941062715817E-2</v>
      </c>
      <c r="C321" s="122">
        <f t="shared" ca="1" si="23"/>
        <v>710.46492434625907</v>
      </c>
      <c r="D321" s="126">
        <f t="shared" ca="1" si="23"/>
        <v>2510.467998109335</v>
      </c>
      <c r="E321" s="122">
        <f t="shared" ca="1" si="23"/>
        <v>79.490082675226176</v>
      </c>
      <c r="F321" s="122">
        <f t="shared" ca="1" si="23"/>
        <v>834.87735345315764</v>
      </c>
      <c r="G321" s="141">
        <f t="shared" ca="1" si="21"/>
        <v>914.36743612838382</v>
      </c>
    </row>
    <row r="322" spans="1:7" hidden="1" x14ac:dyDescent="0.25">
      <c r="A322" s="93">
        <f t="shared" si="22"/>
        <v>321</v>
      </c>
      <c r="B322" s="119">
        <f t="shared" ref="B322:B385" ca="1" si="24">$B$1*(_xlfn.NORM.INV(RAND(),$J$1,$M$1))</f>
        <v>5.3593012770254328E-2</v>
      </c>
      <c r="C322" s="122">
        <f t="shared" ca="1" si="23"/>
        <v>1122.0680841776348</v>
      </c>
      <c r="D322" s="126">
        <f t="shared" ca="1" si="23"/>
        <v>1085.699964300075</v>
      </c>
      <c r="E322" s="122">
        <f t="shared" ca="1" si="23"/>
        <v>-586.17083782165628</v>
      </c>
      <c r="F322" s="122">
        <f t="shared" ref="F322" ca="1" si="25">(_xlfn.NORM.INV(RAND(),$J$1*F$1,$M$1*F$1))</f>
        <v>433.31414145755781</v>
      </c>
      <c r="G322" s="141">
        <f t="shared" ref="G322:G385" ca="1" si="26">SUM(E322:F322)</f>
        <v>-152.85669636409847</v>
      </c>
    </row>
    <row r="323" spans="1:7" hidden="1" x14ac:dyDescent="0.25">
      <c r="A323" s="93">
        <f t="shared" ref="A323:A386" si="27">1+A322</f>
        <v>322</v>
      </c>
      <c r="B323" s="119">
        <f t="shared" ca="1" si="24"/>
        <v>5.2295823939963619E-2</v>
      </c>
      <c r="C323" s="122">
        <f t="shared" ref="C323:F386" ca="1" si="28">(_xlfn.NORM.INV(RAND(),$J$1*C$1,$M$1*C$1))</f>
        <v>-222.42744223330442</v>
      </c>
      <c r="D323" s="126">
        <f t="shared" ca="1" si="28"/>
        <v>-521.66643956650705</v>
      </c>
      <c r="E323" s="122">
        <f t="shared" ca="1" si="28"/>
        <v>441.99964950521564</v>
      </c>
      <c r="F323" s="122">
        <f t="shared" ca="1" si="28"/>
        <v>801.8500600862842</v>
      </c>
      <c r="G323" s="141">
        <f t="shared" ca="1" si="26"/>
        <v>1243.8497095915</v>
      </c>
    </row>
    <row r="324" spans="1:7" hidden="1" x14ac:dyDescent="0.25">
      <c r="A324" s="93">
        <f t="shared" si="27"/>
        <v>323</v>
      </c>
      <c r="B324" s="119">
        <f t="shared" ca="1" si="24"/>
        <v>4.6303877981059283E-2</v>
      </c>
      <c r="C324" s="122">
        <f t="shared" ca="1" si="28"/>
        <v>69.185469865296568</v>
      </c>
      <c r="D324" s="126">
        <f t="shared" ca="1" si="28"/>
        <v>356.93218865649681</v>
      </c>
      <c r="E324" s="122">
        <f t="shared" ca="1" si="28"/>
        <v>457.57976013877339</v>
      </c>
      <c r="F324" s="122">
        <f t="shared" ca="1" si="28"/>
        <v>110.78036228852045</v>
      </c>
      <c r="G324" s="141">
        <f t="shared" ca="1" si="26"/>
        <v>568.36012242729385</v>
      </c>
    </row>
    <row r="325" spans="1:7" hidden="1" x14ac:dyDescent="0.25">
      <c r="A325" s="93">
        <f t="shared" si="27"/>
        <v>324</v>
      </c>
      <c r="B325" s="119">
        <f t="shared" ca="1" si="24"/>
        <v>6.2097613281777292E-2</v>
      </c>
      <c r="C325" s="122">
        <f t="shared" ca="1" si="28"/>
        <v>1017.677911552158</v>
      </c>
      <c r="D325" s="126">
        <f t="shared" ca="1" si="28"/>
        <v>792.85461171448674</v>
      </c>
      <c r="E325" s="122">
        <f t="shared" ca="1" si="28"/>
        <v>1475.6900574984923</v>
      </c>
      <c r="F325" s="122">
        <f t="shared" ca="1" si="28"/>
        <v>901.85174926141508</v>
      </c>
      <c r="G325" s="141">
        <f t="shared" ca="1" si="26"/>
        <v>2377.5418067599076</v>
      </c>
    </row>
    <row r="326" spans="1:7" hidden="1" x14ac:dyDescent="0.25">
      <c r="A326" s="93">
        <f t="shared" si="27"/>
        <v>325</v>
      </c>
      <c r="B326" s="119">
        <f t="shared" ca="1" si="24"/>
        <v>-2.9990449559578539E-3</v>
      </c>
      <c r="C326" s="122">
        <f t="shared" ca="1" si="28"/>
        <v>923.61394450952025</v>
      </c>
      <c r="D326" s="126">
        <f t="shared" ca="1" si="28"/>
        <v>2010.6472471625409</v>
      </c>
      <c r="E326" s="122">
        <f t="shared" ca="1" si="28"/>
        <v>89.52584481411327</v>
      </c>
      <c r="F326" s="122">
        <f t="shared" ca="1" si="28"/>
        <v>180.94634934140106</v>
      </c>
      <c r="G326" s="141">
        <f t="shared" ca="1" si="26"/>
        <v>270.47219415551433</v>
      </c>
    </row>
    <row r="327" spans="1:7" hidden="1" x14ac:dyDescent="0.25">
      <c r="A327" s="93">
        <f t="shared" si="27"/>
        <v>326</v>
      </c>
      <c r="B327" s="119">
        <f t="shared" ca="1" si="24"/>
        <v>7.7728475572376166E-2</v>
      </c>
      <c r="C327" s="122">
        <f t="shared" ca="1" si="28"/>
        <v>1241.8331055969825</v>
      </c>
      <c r="D327" s="126">
        <f t="shared" ca="1" si="28"/>
        <v>1657.5815628610922</v>
      </c>
      <c r="E327" s="122">
        <f t="shared" ca="1" si="28"/>
        <v>375.37997970411487</v>
      </c>
      <c r="F327" s="122">
        <f t="shared" ca="1" si="28"/>
        <v>85.285344339084588</v>
      </c>
      <c r="G327" s="141">
        <f t="shared" ca="1" si="26"/>
        <v>460.66532404319946</v>
      </c>
    </row>
    <row r="328" spans="1:7" hidden="1" x14ac:dyDescent="0.25">
      <c r="A328" s="93">
        <f t="shared" si="27"/>
        <v>327</v>
      </c>
      <c r="B328" s="119">
        <f t="shared" ca="1" si="24"/>
        <v>0.10390863509338533</v>
      </c>
      <c r="C328" s="122">
        <f t="shared" ca="1" si="28"/>
        <v>1261.8359982403699</v>
      </c>
      <c r="D328" s="126">
        <f t="shared" ca="1" si="28"/>
        <v>1273.9308508488809</v>
      </c>
      <c r="E328" s="122">
        <f t="shared" ca="1" si="28"/>
        <v>193.3061354937351</v>
      </c>
      <c r="F328" s="122">
        <f t="shared" ca="1" si="28"/>
        <v>-244.67532218328711</v>
      </c>
      <c r="G328" s="141">
        <f t="shared" ca="1" si="26"/>
        <v>-51.369186689552009</v>
      </c>
    </row>
    <row r="329" spans="1:7" hidden="1" x14ac:dyDescent="0.25">
      <c r="A329" s="93">
        <f t="shared" si="27"/>
        <v>328</v>
      </c>
      <c r="B329" s="119">
        <f t="shared" ca="1" si="24"/>
        <v>5.5326611421128533E-2</v>
      </c>
      <c r="C329" s="122">
        <f t="shared" ca="1" si="28"/>
        <v>1260.3001780274685</v>
      </c>
      <c r="D329" s="126">
        <f t="shared" ca="1" si="28"/>
        <v>1860.5094841453033</v>
      </c>
      <c r="E329" s="122">
        <f t="shared" ca="1" si="28"/>
        <v>-242.93194627992841</v>
      </c>
      <c r="F329" s="122">
        <f t="shared" ca="1" si="28"/>
        <v>264.79759167287972</v>
      </c>
      <c r="G329" s="141">
        <f t="shared" ca="1" si="26"/>
        <v>21.865645392951308</v>
      </c>
    </row>
    <row r="330" spans="1:7" hidden="1" x14ac:dyDescent="0.25">
      <c r="A330" s="93">
        <f t="shared" si="27"/>
        <v>329</v>
      </c>
      <c r="B330" s="119">
        <f t="shared" ca="1" si="24"/>
        <v>1.6564819359347817E-2</v>
      </c>
      <c r="C330" s="122">
        <f t="shared" ca="1" si="28"/>
        <v>781.32476608016168</v>
      </c>
      <c r="D330" s="126">
        <f t="shared" ca="1" si="28"/>
        <v>895.13794010706692</v>
      </c>
      <c r="E330" s="122">
        <f t="shared" ca="1" si="28"/>
        <v>568.7570174251756</v>
      </c>
      <c r="F330" s="122">
        <f t="shared" ca="1" si="28"/>
        <v>846.47790991731961</v>
      </c>
      <c r="G330" s="141">
        <f t="shared" ca="1" si="26"/>
        <v>1415.2349273424952</v>
      </c>
    </row>
    <row r="331" spans="1:7" hidden="1" x14ac:dyDescent="0.25">
      <c r="A331" s="93">
        <f t="shared" si="27"/>
        <v>330</v>
      </c>
      <c r="B331" s="119">
        <f t="shared" ca="1" si="24"/>
        <v>9.1397387907685465E-2</v>
      </c>
      <c r="C331" s="122">
        <f t="shared" ca="1" si="28"/>
        <v>578.96836633430109</v>
      </c>
      <c r="D331" s="126">
        <f t="shared" ca="1" si="28"/>
        <v>420.30520290739014</v>
      </c>
      <c r="E331" s="122">
        <f t="shared" ca="1" si="28"/>
        <v>-503.28142482726594</v>
      </c>
      <c r="F331" s="122">
        <f t="shared" ca="1" si="28"/>
        <v>-300.47522930743071</v>
      </c>
      <c r="G331" s="141">
        <f t="shared" ca="1" si="26"/>
        <v>-803.75665413469665</v>
      </c>
    </row>
    <row r="332" spans="1:7" hidden="1" x14ac:dyDescent="0.25">
      <c r="A332" s="93">
        <f t="shared" si="27"/>
        <v>331</v>
      </c>
      <c r="B332" s="119">
        <f t="shared" ca="1" si="24"/>
        <v>7.6817561095291614E-3</v>
      </c>
      <c r="C332" s="122">
        <f t="shared" ca="1" si="28"/>
        <v>467.42894628102613</v>
      </c>
      <c r="D332" s="126">
        <f t="shared" ca="1" si="28"/>
        <v>146.61980775369648</v>
      </c>
      <c r="E332" s="122">
        <f t="shared" ca="1" si="28"/>
        <v>894.06663469222644</v>
      </c>
      <c r="F332" s="122">
        <f t="shared" ca="1" si="28"/>
        <v>1052.1168390705138</v>
      </c>
      <c r="G332" s="141">
        <f t="shared" ca="1" si="26"/>
        <v>1946.1834737627403</v>
      </c>
    </row>
    <row r="333" spans="1:7" hidden="1" x14ac:dyDescent="0.25">
      <c r="A333" s="93">
        <f t="shared" si="27"/>
        <v>332</v>
      </c>
      <c r="B333" s="119">
        <f t="shared" ca="1" si="24"/>
        <v>0.1116421677083333</v>
      </c>
      <c r="C333" s="122">
        <f t="shared" ca="1" si="28"/>
        <v>296.60621879757878</v>
      </c>
      <c r="D333" s="126">
        <f t="shared" ca="1" si="28"/>
        <v>1287.4454626027266</v>
      </c>
      <c r="E333" s="122">
        <f t="shared" ca="1" si="28"/>
        <v>947.26994857179716</v>
      </c>
      <c r="F333" s="122">
        <f t="shared" ca="1" si="28"/>
        <v>59.725874606692059</v>
      </c>
      <c r="G333" s="141">
        <f t="shared" ca="1" si="26"/>
        <v>1006.9958231784892</v>
      </c>
    </row>
    <row r="334" spans="1:7" hidden="1" x14ac:dyDescent="0.25">
      <c r="A334" s="93">
        <f t="shared" si="27"/>
        <v>333</v>
      </c>
      <c r="B334" s="119">
        <f t="shared" ca="1" si="24"/>
        <v>1.9114300224887207E-2</v>
      </c>
      <c r="C334" s="122">
        <f t="shared" ca="1" si="28"/>
        <v>294.45898657523173</v>
      </c>
      <c r="D334" s="126">
        <f t="shared" ca="1" si="28"/>
        <v>847.51078340439017</v>
      </c>
      <c r="E334" s="122">
        <f t="shared" ca="1" si="28"/>
        <v>714.76682580124998</v>
      </c>
      <c r="F334" s="122">
        <f t="shared" ca="1" si="28"/>
        <v>651.62943889337862</v>
      </c>
      <c r="G334" s="141">
        <f t="shared" ca="1" si="26"/>
        <v>1366.3962646946286</v>
      </c>
    </row>
    <row r="335" spans="1:7" hidden="1" x14ac:dyDescent="0.25">
      <c r="A335" s="93">
        <f t="shared" si="27"/>
        <v>334</v>
      </c>
      <c r="B335" s="119">
        <f t="shared" ca="1" si="24"/>
        <v>1.3935472860987806E-2</v>
      </c>
      <c r="C335" s="122">
        <f t="shared" ca="1" si="28"/>
        <v>456.17468380073717</v>
      </c>
      <c r="D335" s="126">
        <f t="shared" ca="1" si="28"/>
        <v>-421.35851522097573</v>
      </c>
      <c r="E335" s="122">
        <f t="shared" ca="1" si="28"/>
        <v>93.149019987812721</v>
      </c>
      <c r="F335" s="122">
        <f t="shared" ca="1" si="28"/>
        <v>106.71847896597654</v>
      </c>
      <c r="G335" s="141">
        <f t="shared" ca="1" si="26"/>
        <v>199.86749895378927</v>
      </c>
    </row>
    <row r="336" spans="1:7" hidden="1" x14ac:dyDescent="0.25">
      <c r="A336" s="93">
        <f t="shared" si="27"/>
        <v>335</v>
      </c>
      <c r="B336" s="119">
        <f t="shared" ca="1" si="24"/>
        <v>4.7955863226061622E-2</v>
      </c>
      <c r="C336" s="122">
        <f t="shared" ca="1" si="28"/>
        <v>1250.1557760863898</v>
      </c>
      <c r="D336" s="126">
        <f t="shared" ca="1" si="28"/>
        <v>2366.1014100031084</v>
      </c>
      <c r="E336" s="122">
        <f t="shared" ca="1" si="28"/>
        <v>963.0282506956238</v>
      </c>
      <c r="F336" s="122">
        <f t="shared" ca="1" si="28"/>
        <v>596.667033191992</v>
      </c>
      <c r="G336" s="141">
        <f t="shared" ca="1" si="26"/>
        <v>1559.6952838876159</v>
      </c>
    </row>
    <row r="337" spans="1:7" hidden="1" x14ac:dyDescent="0.25">
      <c r="A337" s="93">
        <f t="shared" si="27"/>
        <v>336</v>
      </c>
      <c r="B337" s="119">
        <f t="shared" ca="1" si="24"/>
        <v>5.5672828009555572E-2</v>
      </c>
      <c r="C337" s="122">
        <f t="shared" ca="1" si="28"/>
        <v>-732.28898152298416</v>
      </c>
      <c r="D337" s="126">
        <f t="shared" ca="1" si="28"/>
        <v>2965.0117685612258</v>
      </c>
      <c r="E337" s="122">
        <f t="shared" ca="1" si="28"/>
        <v>854.14049285079363</v>
      </c>
      <c r="F337" s="122">
        <f t="shared" ca="1" si="28"/>
        <v>-113.49043872326411</v>
      </c>
      <c r="G337" s="141">
        <f t="shared" ca="1" si="26"/>
        <v>740.65005412752953</v>
      </c>
    </row>
    <row r="338" spans="1:7" hidden="1" x14ac:dyDescent="0.25">
      <c r="A338" s="93">
        <f t="shared" si="27"/>
        <v>337</v>
      </c>
      <c r="B338" s="119">
        <f t="shared" ca="1" si="24"/>
        <v>5.0513951129940463E-2</v>
      </c>
      <c r="C338" s="122">
        <f t="shared" ca="1" si="28"/>
        <v>368.34062680786553</v>
      </c>
      <c r="D338" s="126">
        <f t="shared" ca="1" si="28"/>
        <v>1273.1583633646028</v>
      </c>
      <c r="E338" s="122">
        <f t="shared" ca="1" si="28"/>
        <v>377.62939225978812</v>
      </c>
      <c r="F338" s="122">
        <f t="shared" ca="1" si="28"/>
        <v>1721.1511045212633</v>
      </c>
      <c r="G338" s="141">
        <f t="shared" ca="1" si="26"/>
        <v>2098.7804967810516</v>
      </c>
    </row>
    <row r="339" spans="1:7" hidden="1" x14ac:dyDescent="0.25">
      <c r="A339" s="93">
        <f t="shared" si="27"/>
        <v>338</v>
      </c>
      <c r="B339" s="119">
        <f t="shared" ca="1" si="24"/>
        <v>7.0080932669131568E-2</v>
      </c>
      <c r="C339" s="122">
        <f t="shared" ca="1" si="28"/>
        <v>593.33792985447474</v>
      </c>
      <c r="D339" s="126">
        <f t="shared" ca="1" si="28"/>
        <v>1131.0996806458993</v>
      </c>
      <c r="E339" s="122">
        <f t="shared" ca="1" si="28"/>
        <v>1371.7240620808386</v>
      </c>
      <c r="F339" s="122">
        <f t="shared" ca="1" si="28"/>
        <v>951.96921538588253</v>
      </c>
      <c r="G339" s="141">
        <f t="shared" ca="1" si="26"/>
        <v>2323.6932774667212</v>
      </c>
    </row>
    <row r="340" spans="1:7" hidden="1" x14ac:dyDescent="0.25">
      <c r="A340" s="93">
        <f t="shared" si="27"/>
        <v>339</v>
      </c>
      <c r="B340" s="119">
        <f t="shared" ca="1" si="24"/>
        <v>8.792756260616412E-2</v>
      </c>
      <c r="C340" s="122">
        <f t="shared" ca="1" si="28"/>
        <v>557.47435274203042</v>
      </c>
      <c r="D340" s="126">
        <f t="shared" ca="1" si="28"/>
        <v>203.01743073663886</v>
      </c>
      <c r="E340" s="122">
        <f t="shared" ca="1" si="28"/>
        <v>932.32185983548402</v>
      </c>
      <c r="F340" s="122">
        <f t="shared" ca="1" si="28"/>
        <v>615.29351483998232</v>
      </c>
      <c r="G340" s="141">
        <f t="shared" ca="1" si="26"/>
        <v>1547.6153746754662</v>
      </c>
    </row>
    <row r="341" spans="1:7" hidden="1" x14ac:dyDescent="0.25">
      <c r="A341" s="93">
        <f t="shared" si="27"/>
        <v>340</v>
      </c>
      <c r="B341" s="119">
        <f t="shared" ca="1" si="24"/>
        <v>-4.2140233933977908E-3</v>
      </c>
      <c r="C341" s="122">
        <f t="shared" ca="1" si="28"/>
        <v>700.68174246017929</v>
      </c>
      <c r="D341" s="126">
        <f t="shared" ca="1" si="28"/>
        <v>2152.3644468132279</v>
      </c>
      <c r="E341" s="122">
        <f t="shared" ca="1" si="28"/>
        <v>-277.89513150245273</v>
      </c>
      <c r="F341" s="122">
        <f t="shared" ca="1" si="28"/>
        <v>69.867660760105139</v>
      </c>
      <c r="G341" s="141">
        <f t="shared" ca="1" si="26"/>
        <v>-208.02747074234759</v>
      </c>
    </row>
    <row r="342" spans="1:7" hidden="1" x14ac:dyDescent="0.25">
      <c r="A342" s="93">
        <f t="shared" si="27"/>
        <v>341</v>
      </c>
      <c r="B342" s="119">
        <f t="shared" ca="1" si="24"/>
        <v>2.2165309340812223E-2</v>
      </c>
      <c r="C342" s="122">
        <f t="shared" ca="1" si="28"/>
        <v>567.66318302226034</v>
      </c>
      <c r="D342" s="126">
        <f t="shared" ca="1" si="28"/>
        <v>724.67472190455817</v>
      </c>
      <c r="E342" s="122">
        <f t="shared" ca="1" si="28"/>
        <v>651.08663615129399</v>
      </c>
      <c r="F342" s="122">
        <f t="shared" ca="1" si="28"/>
        <v>-28.13036542845532</v>
      </c>
      <c r="G342" s="141">
        <f t="shared" ca="1" si="26"/>
        <v>622.95627072283867</v>
      </c>
    </row>
    <row r="343" spans="1:7" hidden="1" x14ac:dyDescent="0.25">
      <c r="A343" s="93">
        <f t="shared" si="27"/>
        <v>342</v>
      </c>
      <c r="B343" s="119">
        <f t="shared" ca="1" si="24"/>
        <v>8.5218872820113589E-2</v>
      </c>
      <c r="C343" s="122">
        <f t="shared" ca="1" si="28"/>
        <v>756.56471502652744</v>
      </c>
      <c r="D343" s="126">
        <f t="shared" ca="1" si="28"/>
        <v>488.20591970104255</v>
      </c>
      <c r="E343" s="122">
        <f t="shared" ca="1" si="28"/>
        <v>1579.3786231280283</v>
      </c>
      <c r="F343" s="122">
        <f t="shared" ca="1" si="28"/>
        <v>482.04686604933801</v>
      </c>
      <c r="G343" s="141">
        <f t="shared" ca="1" si="26"/>
        <v>2061.4254891773662</v>
      </c>
    </row>
    <row r="344" spans="1:7" hidden="1" x14ac:dyDescent="0.25">
      <c r="A344" s="93">
        <f t="shared" si="27"/>
        <v>343</v>
      </c>
      <c r="B344" s="119">
        <f t="shared" ca="1" si="24"/>
        <v>3.5835598453059135E-2</v>
      </c>
      <c r="C344" s="122">
        <f t="shared" ca="1" si="28"/>
        <v>572.67908798998701</v>
      </c>
      <c r="D344" s="126">
        <f t="shared" ca="1" si="28"/>
        <v>229.31054483883793</v>
      </c>
      <c r="E344" s="122">
        <f t="shared" ca="1" si="28"/>
        <v>1054.428410835827</v>
      </c>
      <c r="F344" s="122">
        <f t="shared" ca="1" si="28"/>
        <v>456.85291198063175</v>
      </c>
      <c r="G344" s="141">
        <f t="shared" ca="1" si="26"/>
        <v>1511.2813228164587</v>
      </c>
    </row>
    <row r="345" spans="1:7" hidden="1" x14ac:dyDescent="0.25">
      <c r="A345" s="93">
        <f t="shared" si="27"/>
        <v>344</v>
      </c>
      <c r="B345" s="119">
        <f t="shared" ca="1" si="24"/>
        <v>9.4488284920296969E-2</v>
      </c>
      <c r="C345" s="122">
        <f t="shared" ca="1" si="28"/>
        <v>263.66435042248372</v>
      </c>
      <c r="D345" s="126">
        <f t="shared" ca="1" si="28"/>
        <v>2344.2015185311207</v>
      </c>
      <c r="E345" s="122">
        <f t="shared" ca="1" si="28"/>
        <v>163.16508366636759</v>
      </c>
      <c r="F345" s="122">
        <f t="shared" ca="1" si="28"/>
        <v>330.40790852967859</v>
      </c>
      <c r="G345" s="141">
        <f t="shared" ca="1" si="26"/>
        <v>493.57299219604619</v>
      </c>
    </row>
    <row r="346" spans="1:7" hidden="1" x14ac:dyDescent="0.25">
      <c r="A346" s="93">
        <f t="shared" si="27"/>
        <v>345</v>
      </c>
      <c r="B346" s="119">
        <f t="shared" ca="1" si="24"/>
        <v>2.6782588815772904E-2</v>
      </c>
      <c r="C346" s="122">
        <f t="shared" ca="1" si="28"/>
        <v>512.79783782065272</v>
      </c>
      <c r="D346" s="126">
        <f t="shared" ca="1" si="28"/>
        <v>407.3068206891453</v>
      </c>
      <c r="E346" s="122">
        <f t="shared" ca="1" si="28"/>
        <v>835.86665922719396</v>
      </c>
      <c r="F346" s="122">
        <f t="shared" ca="1" si="28"/>
        <v>521.90490416827288</v>
      </c>
      <c r="G346" s="141">
        <f t="shared" ca="1" si="26"/>
        <v>1357.7715633954667</v>
      </c>
    </row>
    <row r="347" spans="1:7" hidden="1" x14ac:dyDescent="0.25">
      <c r="A347" s="93">
        <f t="shared" si="27"/>
        <v>346</v>
      </c>
      <c r="B347" s="119">
        <f t="shared" ca="1" si="24"/>
        <v>4.6139161108325159E-2</v>
      </c>
      <c r="C347" s="122">
        <f t="shared" ca="1" si="28"/>
        <v>-357.80027901006008</v>
      </c>
      <c r="D347" s="126">
        <f t="shared" ca="1" si="28"/>
        <v>1419.5794930694169</v>
      </c>
      <c r="E347" s="122">
        <f t="shared" ca="1" si="28"/>
        <v>1411.3544944928881</v>
      </c>
      <c r="F347" s="122">
        <f t="shared" ca="1" si="28"/>
        <v>-809.33366456263639</v>
      </c>
      <c r="G347" s="141">
        <f t="shared" ca="1" si="26"/>
        <v>602.02082993025169</v>
      </c>
    </row>
    <row r="348" spans="1:7" hidden="1" x14ac:dyDescent="0.25">
      <c r="A348" s="93">
        <f t="shared" si="27"/>
        <v>347</v>
      </c>
      <c r="B348" s="119">
        <f t="shared" ca="1" si="24"/>
        <v>9.4394463398244144E-2</v>
      </c>
      <c r="C348" s="122">
        <f t="shared" ca="1" si="28"/>
        <v>752.46776715113879</v>
      </c>
      <c r="D348" s="126">
        <f t="shared" ca="1" si="28"/>
        <v>600.12609709858691</v>
      </c>
      <c r="E348" s="122">
        <f t="shared" ca="1" si="28"/>
        <v>970.30194140902677</v>
      </c>
      <c r="F348" s="122">
        <f t="shared" ca="1" si="28"/>
        <v>229.04518434309375</v>
      </c>
      <c r="G348" s="141">
        <f t="shared" ca="1" si="26"/>
        <v>1199.3471257521205</v>
      </c>
    </row>
    <row r="349" spans="1:7" hidden="1" x14ac:dyDescent="0.25">
      <c r="A349" s="93">
        <f t="shared" si="27"/>
        <v>348</v>
      </c>
      <c r="B349" s="119">
        <f t="shared" ca="1" si="24"/>
        <v>8.5924141451171998E-2</v>
      </c>
      <c r="C349" s="122">
        <f t="shared" ca="1" si="28"/>
        <v>1051.5496132232192</v>
      </c>
      <c r="D349" s="126">
        <f t="shared" ca="1" si="28"/>
        <v>971.20430511606321</v>
      </c>
      <c r="E349" s="122">
        <f t="shared" ca="1" si="28"/>
        <v>965.31170944512291</v>
      </c>
      <c r="F349" s="122">
        <f t="shared" ca="1" si="28"/>
        <v>566.29727039666125</v>
      </c>
      <c r="G349" s="141">
        <f t="shared" ca="1" si="26"/>
        <v>1531.6089798417843</v>
      </c>
    </row>
    <row r="350" spans="1:7" hidden="1" x14ac:dyDescent="0.25">
      <c r="A350" s="93">
        <f t="shared" si="27"/>
        <v>349</v>
      </c>
      <c r="B350" s="119">
        <f t="shared" ca="1" si="24"/>
        <v>8.2752120292215084E-2</v>
      </c>
      <c r="C350" s="122">
        <f t="shared" ca="1" si="28"/>
        <v>1230.0360942722195</v>
      </c>
      <c r="D350" s="126">
        <f t="shared" ca="1" si="28"/>
        <v>-126.12571957504042</v>
      </c>
      <c r="E350" s="122">
        <f t="shared" ca="1" si="28"/>
        <v>-151.2971208085122</v>
      </c>
      <c r="F350" s="122">
        <f t="shared" ca="1" si="28"/>
        <v>240.72507434835057</v>
      </c>
      <c r="G350" s="141">
        <f t="shared" ca="1" si="26"/>
        <v>89.42795353983837</v>
      </c>
    </row>
    <row r="351" spans="1:7" hidden="1" x14ac:dyDescent="0.25">
      <c r="A351" s="93">
        <f t="shared" si="27"/>
        <v>350</v>
      </c>
      <c r="B351" s="119">
        <f t="shared" ca="1" si="24"/>
        <v>8.8387630564856129E-2</v>
      </c>
      <c r="C351" s="122">
        <f t="shared" ca="1" si="28"/>
        <v>-534.59822894707372</v>
      </c>
      <c r="D351" s="126">
        <f t="shared" ca="1" si="28"/>
        <v>-250.54979846846481</v>
      </c>
      <c r="E351" s="122">
        <f t="shared" ca="1" si="28"/>
        <v>558.41624568622922</v>
      </c>
      <c r="F351" s="122">
        <f t="shared" ca="1" si="28"/>
        <v>543.67311935334521</v>
      </c>
      <c r="G351" s="141">
        <f t="shared" ca="1" si="26"/>
        <v>1102.0893650395744</v>
      </c>
    </row>
    <row r="352" spans="1:7" hidden="1" x14ac:dyDescent="0.25">
      <c r="A352" s="93">
        <f t="shared" si="27"/>
        <v>351</v>
      </c>
      <c r="B352" s="119">
        <f t="shared" ca="1" si="24"/>
        <v>4.5019984768764711E-2</v>
      </c>
      <c r="C352" s="122">
        <f t="shared" ca="1" si="28"/>
        <v>289.64472313279254</v>
      </c>
      <c r="D352" s="126">
        <f t="shared" ca="1" si="28"/>
        <v>2212.2835072802686</v>
      </c>
      <c r="E352" s="122">
        <f t="shared" ca="1" si="28"/>
        <v>21.699628618593806</v>
      </c>
      <c r="F352" s="122">
        <f t="shared" ca="1" si="28"/>
        <v>446.30090942975363</v>
      </c>
      <c r="G352" s="141">
        <f t="shared" ca="1" si="26"/>
        <v>468.00053804834744</v>
      </c>
    </row>
    <row r="353" spans="1:7" hidden="1" x14ac:dyDescent="0.25">
      <c r="A353" s="93">
        <f t="shared" si="27"/>
        <v>352</v>
      </c>
      <c r="B353" s="119">
        <f t="shared" ca="1" si="24"/>
        <v>9.2399120415135719E-2</v>
      </c>
      <c r="C353" s="122">
        <f t="shared" ca="1" si="28"/>
        <v>231.1817761375105</v>
      </c>
      <c r="D353" s="126">
        <f t="shared" ca="1" si="28"/>
        <v>1387.5294253224408</v>
      </c>
      <c r="E353" s="122">
        <f t="shared" ca="1" si="28"/>
        <v>263.50708478810071</v>
      </c>
      <c r="F353" s="122">
        <f t="shared" ca="1" si="28"/>
        <v>133.93940124631723</v>
      </c>
      <c r="G353" s="141">
        <f t="shared" ca="1" si="26"/>
        <v>397.44648603441794</v>
      </c>
    </row>
    <row r="354" spans="1:7" hidden="1" x14ac:dyDescent="0.25">
      <c r="A354" s="93">
        <f t="shared" si="27"/>
        <v>353</v>
      </c>
      <c r="B354" s="119">
        <f t="shared" ca="1" si="24"/>
        <v>7.6218532107265882E-2</v>
      </c>
      <c r="C354" s="122">
        <f t="shared" ca="1" si="28"/>
        <v>761.02431738265682</v>
      </c>
      <c r="D354" s="126">
        <f t="shared" ca="1" si="28"/>
        <v>752.30867124275869</v>
      </c>
      <c r="E354" s="122">
        <f t="shared" ca="1" si="28"/>
        <v>610.46415198928992</v>
      </c>
      <c r="F354" s="122">
        <f t="shared" ca="1" si="28"/>
        <v>1436.1718909394299</v>
      </c>
      <c r="G354" s="141">
        <f t="shared" ca="1" si="26"/>
        <v>2046.6360429287197</v>
      </c>
    </row>
    <row r="355" spans="1:7" hidden="1" x14ac:dyDescent="0.25">
      <c r="A355" s="93">
        <f t="shared" si="27"/>
        <v>354</v>
      </c>
      <c r="B355" s="119">
        <f t="shared" ca="1" si="24"/>
        <v>0.10370641663142502</v>
      </c>
      <c r="C355" s="122">
        <f t="shared" ca="1" si="28"/>
        <v>636.72883991207698</v>
      </c>
      <c r="D355" s="126">
        <f t="shared" ca="1" si="28"/>
        <v>350.53748269783489</v>
      </c>
      <c r="E355" s="122">
        <f t="shared" ca="1" si="28"/>
        <v>352.68416845905767</v>
      </c>
      <c r="F355" s="122">
        <f t="shared" ca="1" si="28"/>
        <v>1320.3127861285748</v>
      </c>
      <c r="G355" s="141">
        <f t="shared" ca="1" si="26"/>
        <v>1672.9969545876324</v>
      </c>
    </row>
    <row r="356" spans="1:7" hidden="1" x14ac:dyDescent="0.25">
      <c r="A356" s="93">
        <f t="shared" si="27"/>
        <v>355</v>
      </c>
      <c r="B356" s="119">
        <f t="shared" ca="1" si="24"/>
        <v>0.10644637738818569</v>
      </c>
      <c r="C356" s="122">
        <f t="shared" ca="1" si="28"/>
        <v>866.79428898756066</v>
      </c>
      <c r="D356" s="126">
        <f t="shared" ca="1" si="28"/>
        <v>1371.1809971694206</v>
      </c>
      <c r="E356" s="122">
        <f t="shared" ca="1" si="28"/>
        <v>436.0775893199264</v>
      </c>
      <c r="F356" s="122">
        <f t="shared" ca="1" si="28"/>
        <v>728.26376840503485</v>
      </c>
      <c r="G356" s="141">
        <f t="shared" ca="1" si="26"/>
        <v>1164.3413577249612</v>
      </c>
    </row>
    <row r="357" spans="1:7" hidden="1" x14ac:dyDescent="0.25">
      <c r="A357" s="93">
        <f t="shared" si="27"/>
        <v>356</v>
      </c>
      <c r="B357" s="119">
        <f t="shared" ca="1" si="24"/>
        <v>9.483746976271866E-2</v>
      </c>
      <c r="C357" s="122">
        <f t="shared" ca="1" si="28"/>
        <v>-248.60107963500946</v>
      </c>
      <c r="D357" s="126">
        <f t="shared" ca="1" si="28"/>
        <v>2079.9822264384125</v>
      </c>
      <c r="E357" s="122">
        <f t="shared" ca="1" si="28"/>
        <v>1175.3616137454646</v>
      </c>
      <c r="F357" s="122">
        <f t="shared" ca="1" si="28"/>
        <v>752.53371170864307</v>
      </c>
      <c r="G357" s="141">
        <f t="shared" ca="1" si="26"/>
        <v>1927.8953254541077</v>
      </c>
    </row>
    <row r="358" spans="1:7" hidden="1" x14ac:dyDescent="0.25">
      <c r="A358" s="93">
        <f t="shared" si="27"/>
        <v>357</v>
      </c>
      <c r="B358" s="119">
        <f t="shared" ca="1" si="24"/>
        <v>7.127438939033133E-2</v>
      </c>
      <c r="C358" s="122">
        <f t="shared" ca="1" si="28"/>
        <v>263.70676596323869</v>
      </c>
      <c r="D358" s="126">
        <f t="shared" ca="1" si="28"/>
        <v>19.074558385747537</v>
      </c>
      <c r="E358" s="122">
        <f t="shared" ca="1" si="28"/>
        <v>-67.903508684755479</v>
      </c>
      <c r="F358" s="122">
        <f t="shared" ca="1" si="28"/>
        <v>1049.6899653992268</v>
      </c>
      <c r="G358" s="141">
        <f t="shared" ca="1" si="26"/>
        <v>981.78645671447134</v>
      </c>
    </row>
    <row r="359" spans="1:7" hidden="1" x14ac:dyDescent="0.25">
      <c r="A359" s="93">
        <f t="shared" si="27"/>
        <v>358</v>
      </c>
      <c r="B359" s="119">
        <f t="shared" ca="1" si="24"/>
        <v>4.2902663219208333E-2</v>
      </c>
      <c r="C359" s="122">
        <f t="shared" ca="1" si="28"/>
        <v>935.92758265785358</v>
      </c>
      <c r="D359" s="126">
        <f t="shared" ca="1" si="28"/>
        <v>621.09693188441838</v>
      </c>
      <c r="E359" s="122">
        <f t="shared" ca="1" si="28"/>
        <v>304.07164560404732</v>
      </c>
      <c r="F359" s="122">
        <f t="shared" ca="1" si="28"/>
        <v>-182.61392787313775</v>
      </c>
      <c r="G359" s="141">
        <f t="shared" ca="1" si="26"/>
        <v>121.45771773090956</v>
      </c>
    </row>
    <row r="360" spans="1:7" hidden="1" x14ac:dyDescent="0.25">
      <c r="A360" s="93">
        <f t="shared" si="27"/>
        <v>359</v>
      </c>
      <c r="B360" s="119">
        <f t="shared" ca="1" si="24"/>
        <v>3.8521997632546913E-2</v>
      </c>
      <c r="C360" s="122">
        <f t="shared" ca="1" si="28"/>
        <v>732.22151240172127</v>
      </c>
      <c r="D360" s="126">
        <f t="shared" ca="1" si="28"/>
        <v>-202.99537108964932</v>
      </c>
      <c r="E360" s="122">
        <f t="shared" ca="1" si="28"/>
        <v>156.53261739414251</v>
      </c>
      <c r="F360" s="122">
        <f t="shared" ca="1" si="28"/>
        <v>646.3908869613507</v>
      </c>
      <c r="G360" s="141">
        <f t="shared" ca="1" si="26"/>
        <v>802.92350435549315</v>
      </c>
    </row>
    <row r="361" spans="1:7" hidden="1" x14ac:dyDescent="0.25">
      <c r="A361" s="93">
        <f t="shared" si="27"/>
        <v>360</v>
      </c>
      <c r="B361" s="119">
        <f t="shared" ca="1" si="24"/>
        <v>-1.8664309395683559E-2</v>
      </c>
      <c r="C361" s="122">
        <f t="shared" ca="1" si="28"/>
        <v>118.75076679841231</v>
      </c>
      <c r="D361" s="126">
        <f t="shared" ca="1" si="28"/>
        <v>278.56659362831044</v>
      </c>
      <c r="E361" s="122">
        <f t="shared" ca="1" si="28"/>
        <v>516.93561832372836</v>
      </c>
      <c r="F361" s="122">
        <f t="shared" ca="1" si="28"/>
        <v>759.41143648848379</v>
      </c>
      <c r="G361" s="141">
        <f t="shared" ca="1" si="26"/>
        <v>1276.3470548122123</v>
      </c>
    </row>
    <row r="362" spans="1:7" hidden="1" x14ac:dyDescent="0.25">
      <c r="A362" s="93">
        <f t="shared" si="27"/>
        <v>361</v>
      </c>
      <c r="B362" s="119">
        <f t="shared" ca="1" si="24"/>
        <v>1.8134112508556996E-2</v>
      </c>
      <c r="C362" s="122">
        <f t="shared" ca="1" si="28"/>
        <v>1410.0336646651108</v>
      </c>
      <c r="D362" s="126">
        <f t="shared" ca="1" si="28"/>
        <v>2032.3278205514141</v>
      </c>
      <c r="E362" s="122">
        <f t="shared" ca="1" si="28"/>
        <v>263.05931976086191</v>
      </c>
      <c r="F362" s="122">
        <f t="shared" ca="1" si="28"/>
        <v>438.0433838485277</v>
      </c>
      <c r="G362" s="141">
        <f t="shared" ca="1" si="26"/>
        <v>701.10270360938966</v>
      </c>
    </row>
    <row r="363" spans="1:7" hidden="1" x14ac:dyDescent="0.25">
      <c r="A363" s="93">
        <f t="shared" si="27"/>
        <v>362</v>
      </c>
      <c r="B363" s="119">
        <f t="shared" ca="1" si="24"/>
        <v>0.21151561111636946</v>
      </c>
      <c r="C363" s="122">
        <f t="shared" ca="1" si="28"/>
        <v>-318.71727573365297</v>
      </c>
      <c r="D363" s="126">
        <f t="shared" ca="1" si="28"/>
        <v>1956.3008214251629</v>
      </c>
      <c r="E363" s="122">
        <f t="shared" ca="1" si="28"/>
        <v>-545.48472582774707</v>
      </c>
      <c r="F363" s="122">
        <f t="shared" ca="1" si="28"/>
        <v>1386.2217803078461</v>
      </c>
      <c r="G363" s="141">
        <f t="shared" ca="1" si="26"/>
        <v>840.737054480099</v>
      </c>
    </row>
    <row r="364" spans="1:7" hidden="1" x14ac:dyDescent="0.25">
      <c r="A364" s="93">
        <f t="shared" si="27"/>
        <v>363</v>
      </c>
      <c r="B364" s="119">
        <f t="shared" ca="1" si="24"/>
        <v>6.5520043154824473E-2</v>
      </c>
      <c r="C364" s="122">
        <f t="shared" ca="1" si="28"/>
        <v>297.93188947650219</v>
      </c>
      <c r="D364" s="126">
        <f t="shared" ca="1" si="28"/>
        <v>1104.5864457006589</v>
      </c>
      <c r="E364" s="122">
        <f t="shared" ca="1" si="28"/>
        <v>638.44339648100629</v>
      </c>
      <c r="F364" s="122">
        <f t="shared" ca="1" si="28"/>
        <v>-282.84929621561082</v>
      </c>
      <c r="G364" s="141">
        <f t="shared" ca="1" si="26"/>
        <v>355.59410026539547</v>
      </c>
    </row>
    <row r="365" spans="1:7" hidden="1" x14ac:dyDescent="0.25">
      <c r="A365" s="93">
        <f t="shared" si="27"/>
        <v>364</v>
      </c>
      <c r="B365" s="119">
        <f t="shared" ca="1" si="24"/>
        <v>2.7573255608617068E-2</v>
      </c>
      <c r="C365" s="122">
        <f t="shared" ca="1" si="28"/>
        <v>381.50233314128525</v>
      </c>
      <c r="D365" s="126">
        <f t="shared" ca="1" si="28"/>
        <v>1169.2874140353661</v>
      </c>
      <c r="E365" s="122">
        <f t="shared" ca="1" si="28"/>
        <v>602.14345145303264</v>
      </c>
      <c r="F365" s="122">
        <f t="shared" ca="1" si="28"/>
        <v>1553.2886441314276</v>
      </c>
      <c r="G365" s="141">
        <f t="shared" ca="1" si="26"/>
        <v>2155.4320955844605</v>
      </c>
    </row>
    <row r="366" spans="1:7" hidden="1" x14ac:dyDescent="0.25">
      <c r="A366" s="93">
        <f t="shared" si="27"/>
        <v>365</v>
      </c>
      <c r="B366" s="119">
        <f t="shared" ca="1" si="24"/>
        <v>-2.6967806055196164E-4</v>
      </c>
      <c r="C366" s="122">
        <f t="shared" ca="1" si="28"/>
        <v>488.92088967726664</v>
      </c>
      <c r="D366" s="126">
        <f t="shared" ca="1" si="28"/>
        <v>-671.31202192462843</v>
      </c>
      <c r="E366" s="122">
        <f t="shared" ca="1" si="28"/>
        <v>441.35321479220102</v>
      </c>
      <c r="F366" s="122">
        <f t="shared" ca="1" si="28"/>
        <v>235.39630254293161</v>
      </c>
      <c r="G366" s="141">
        <f t="shared" ca="1" si="26"/>
        <v>676.74951733513262</v>
      </c>
    </row>
    <row r="367" spans="1:7" hidden="1" x14ac:dyDescent="0.25">
      <c r="A367" s="93">
        <f t="shared" si="27"/>
        <v>366</v>
      </c>
      <c r="B367" s="119">
        <f t="shared" ca="1" si="24"/>
        <v>-3.020093188254705E-3</v>
      </c>
      <c r="C367" s="122">
        <f t="shared" ca="1" si="28"/>
        <v>1462.1473082647613</v>
      </c>
      <c r="D367" s="126">
        <f t="shared" ca="1" si="28"/>
        <v>2275.0089319746394</v>
      </c>
      <c r="E367" s="122">
        <f t="shared" ca="1" si="28"/>
        <v>1051.7963024424996</v>
      </c>
      <c r="F367" s="122">
        <f t="shared" ca="1" si="28"/>
        <v>747.78405412968823</v>
      </c>
      <c r="G367" s="141">
        <f t="shared" ca="1" si="26"/>
        <v>1799.5803565721878</v>
      </c>
    </row>
    <row r="368" spans="1:7" hidden="1" x14ac:dyDescent="0.25">
      <c r="A368" s="93">
        <f t="shared" si="27"/>
        <v>367</v>
      </c>
      <c r="B368" s="119">
        <f t="shared" ca="1" si="24"/>
        <v>7.1452443698767881E-2</v>
      </c>
      <c r="C368" s="122">
        <f t="shared" ca="1" si="28"/>
        <v>671.05558632191764</v>
      </c>
      <c r="D368" s="126">
        <f t="shared" ca="1" si="28"/>
        <v>2579.2079986578474</v>
      </c>
      <c r="E368" s="122">
        <f t="shared" ca="1" si="28"/>
        <v>248.2593712046247</v>
      </c>
      <c r="F368" s="122">
        <f t="shared" ca="1" si="28"/>
        <v>647.62465071337226</v>
      </c>
      <c r="G368" s="141">
        <f t="shared" ca="1" si="26"/>
        <v>895.88402191799696</v>
      </c>
    </row>
    <row r="369" spans="1:7" hidden="1" x14ac:dyDescent="0.25">
      <c r="A369" s="93">
        <f t="shared" si="27"/>
        <v>368</v>
      </c>
      <c r="B369" s="119">
        <f t="shared" ca="1" si="24"/>
        <v>-1.4359714217812639E-2</v>
      </c>
      <c r="C369" s="122">
        <f t="shared" ca="1" si="28"/>
        <v>525.82176221681652</v>
      </c>
      <c r="D369" s="126">
        <f t="shared" ca="1" si="28"/>
        <v>355.40439862415838</v>
      </c>
      <c r="E369" s="122">
        <f t="shared" ca="1" si="28"/>
        <v>494.69574945627716</v>
      </c>
      <c r="F369" s="122">
        <f t="shared" ca="1" si="28"/>
        <v>1138.099709562234</v>
      </c>
      <c r="G369" s="141">
        <f t="shared" ca="1" si="26"/>
        <v>1632.7954590185111</v>
      </c>
    </row>
    <row r="370" spans="1:7" hidden="1" x14ac:dyDescent="0.25">
      <c r="A370" s="93">
        <f t="shared" si="27"/>
        <v>369</v>
      </c>
      <c r="B370" s="119">
        <f t="shared" ca="1" si="24"/>
        <v>7.2274949680771042E-2</v>
      </c>
      <c r="C370" s="122">
        <f t="shared" ca="1" si="28"/>
        <v>323.69563289072153</v>
      </c>
      <c r="D370" s="126">
        <f t="shared" ca="1" si="28"/>
        <v>1619.8859632683029</v>
      </c>
      <c r="E370" s="122">
        <f t="shared" ca="1" si="28"/>
        <v>826.69092838077881</v>
      </c>
      <c r="F370" s="122">
        <f t="shared" ca="1" si="28"/>
        <v>126.89551514000851</v>
      </c>
      <c r="G370" s="141">
        <f t="shared" ca="1" si="26"/>
        <v>953.58644352078727</v>
      </c>
    </row>
    <row r="371" spans="1:7" hidden="1" x14ac:dyDescent="0.25">
      <c r="A371" s="93">
        <f t="shared" si="27"/>
        <v>370</v>
      </c>
      <c r="B371" s="119">
        <f t="shared" ca="1" si="24"/>
        <v>3.0778503895485892E-2</v>
      </c>
      <c r="C371" s="122">
        <f t="shared" ca="1" si="28"/>
        <v>220.79863316694866</v>
      </c>
      <c r="D371" s="126">
        <f t="shared" ca="1" si="28"/>
        <v>561.26502752924739</v>
      </c>
      <c r="E371" s="122">
        <f t="shared" ca="1" si="28"/>
        <v>591.08781991869159</v>
      </c>
      <c r="F371" s="122">
        <f t="shared" ca="1" si="28"/>
        <v>1119.172615336809</v>
      </c>
      <c r="G371" s="141">
        <f t="shared" ca="1" si="26"/>
        <v>1710.2604352555006</v>
      </c>
    </row>
    <row r="372" spans="1:7" hidden="1" x14ac:dyDescent="0.25">
      <c r="A372" s="93">
        <f t="shared" si="27"/>
        <v>371</v>
      </c>
      <c r="B372" s="119">
        <f t="shared" ca="1" si="24"/>
        <v>8.1934651537055786E-2</v>
      </c>
      <c r="C372" s="122">
        <f t="shared" ca="1" si="28"/>
        <v>443.96649881932717</v>
      </c>
      <c r="D372" s="126">
        <f t="shared" ca="1" si="28"/>
        <v>354.83568823194366</v>
      </c>
      <c r="E372" s="122">
        <f t="shared" ca="1" si="28"/>
        <v>1229.0662314994402</v>
      </c>
      <c r="F372" s="122">
        <f t="shared" ca="1" si="28"/>
        <v>557.02989636616405</v>
      </c>
      <c r="G372" s="141">
        <f t="shared" ca="1" si="26"/>
        <v>1786.0961278656041</v>
      </c>
    </row>
    <row r="373" spans="1:7" hidden="1" x14ac:dyDescent="0.25">
      <c r="A373" s="93">
        <f t="shared" si="27"/>
        <v>372</v>
      </c>
      <c r="B373" s="119">
        <f t="shared" ca="1" si="24"/>
        <v>8.2512871590953052E-2</v>
      </c>
      <c r="C373" s="122">
        <f t="shared" ca="1" si="28"/>
        <v>130.18587004262992</v>
      </c>
      <c r="D373" s="126">
        <f t="shared" ca="1" si="28"/>
        <v>2769.0789200390118</v>
      </c>
      <c r="E373" s="122">
        <f t="shared" ca="1" si="28"/>
        <v>310.19256443282165</v>
      </c>
      <c r="F373" s="122">
        <f t="shared" ca="1" si="28"/>
        <v>292.04306065828712</v>
      </c>
      <c r="G373" s="141">
        <f t="shared" ca="1" si="26"/>
        <v>602.23562509110877</v>
      </c>
    </row>
    <row r="374" spans="1:7" hidden="1" x14ac:dyDescent="0.25">
      <c r="A374" s="93">
        <f t="shared" si="27"/>
        <v>373</v>
      </c>
      <c r="B374" s="119">
        <f t="shared" ca="1" si="24"/>
        <v>0.10185366270061055</v>
      </c>
      <c r="C374" s="122">
        <f t="shared" ca="1" si="28"/>
        <v>218.81542074753497</v>
      </c>
      <c r="D374" s="126">
        <f t="shared" ca="1" si="28"/>
        <v>1269.8529836796308</v>
      </c>
      <c r="E374" s="122">
        <f t="shared" ca="1" si="28"/>
        <v>245.31874078697709</v>
      </c>
      <c r="F374" s="122">
        <f t="shared" ca="1" si="28"/>
        <v>132.17635072866193</v>
      </c>
      <c r="G374" s="141">
        <f t="shared" ca="1" si="26"/>
        <v>377.49509151563905</v>
      </c>
    </row>
    <row r="375" spans="1:7" hidden="1" x14ac:dyDescent="0.25">
      <c r="A375" s="93">
        <f t="shared" si="27"/>
        <v>374</v>
      </c>
      <c r="B375" s="119">
        <f t="shared" ca="1" si="24"/>
        <v>-4.6102378707706351E-2</v>
      </c>
      <c r="C375" s="122">
        <f t="shared" ca="1" si="28"/>
        <v>370.20875823092445</v>
      </c>
      <c r="D375" s="126">
        <f t="shared" ca="1" si="28"/>
        <v>2099.390301952214</v>
      </c>
      <c r="E375" s="122">
        <f t="shared" ca="1" si="28"/>
        <v>230.22048883010683</v>
      </c>
      <c r="F375" s="122">
        <f t="shared" ca="1" si="28"/>
        <v>225.40592532347011</v>
      </c>
      <c r="G375" s="141">
        <f t="shared" ca="1" si="26"/>
        <v>455.62641415357695</v>
      </c>
    </row>
    <row r="376" spans="1:7" hidden="1" x14ac:dyDescent="0.25">
      <c r="A376" s="93">
        <f t="shared" si="27"/>
        <v>375</v>
      </c>
      <c r="B376" s="119">
        <f t="shared" ca="1" si="24"/>
        <v>9.7569701351073651E-2</v>
      </c>
      <c r="C376" s="122">
        <f t="shared" ca="1" si="28"/>
        <v>574.70630370820936</v>
      </c>
      <c r="D376" s="126">
        <f t="shared" ca="1" si="28"/>
        <v>2662.8952975107695</v>
      </c>
      <c r="E376" s="122">
        <f t="shared" ca="1" si="28"/>
        <v>792.66610724683392</v>
      </c>
      <c r="F376" s="122">
        <f t="shared" ca="1" si="28"/>
        <v>204.86291259543839</v>
      </c>
      <c r="G376" s="141">
        <f t="shared" ca="1" si="26"/>
        <v>997.52901984227231</v>
      </c>
    </row>
    <row r="377" spans="1:7" hidden="1" x14ac:dyDescent="0.25">
      <c r="A377" s="93">
        <f t="shared" si="27"/>
        <v>376</v>
      </c>
      <c r="B377" s="119">
        <f t="shared" ca="1" si="24"/>
        <v>6.2654377130081443E-2</v>
      </c>
      <c r="C377" s="122">
        <f t="shared" ca="1" si="28"/>
        <v>1522.6712393779621</v>
      </c>
      <c r="D377" s="126">
        <f t="shared" ca="1" si="28"/>
        <v>2583.3454028962587</v>
      </c>
      <c r="E377" s="122">
        <f t="shared" ca="1" si="28"/>
        <v>550.88185494530012</v>
      </c>
      <c r="F377" s="122">
        <f t="shared" ca="1" si="28"/>
        <v>386.81739595197575</v>
      </c>
      <c r="G377" s="141">
        <f t="shared" ca="1" si="26"/>
        <v>937.69925089727587</v>
      </c>
    </row>
    <row r="378" spans="1:7" hidden="1" x14ac:dyDescent="0.25">
      <c r="A378" s="93">
        <f t="shared" si="27"/>
        <v>377</v>
      </c>
      <c r="B378" s="119">
        <f t="shared" ca="1" si="24"/>
        <v>0.14529099595780415</v>
      </c>
      <c r="C378" s="122">
        <f t="shared" ca="1" si="28"/>
        <v>992.07347299076832</v>
      </c>
      <c r="D378" s="126">
        <f t="shared" ca="1" si="28"/>
        <v>1002.8068081808553</v>
      </c>
      <c r="E378" s="122">
        <f t="shared" ca="1" si="28"/>
        <v>-605.80436419773696</v>
      </c>
      <c r="F378" s="122">
        <f t="shared" ca="1" si="28"/>
        <v>-339.64500885219468</v>
      </c>
      <c r="G378" s="141">
        <f t="shared" ca="1" si="26"/>
        <v>-945.44937304993164</v>
      </c>
    </row>
    <row r="379" spans="1:7" hidden="1" x14ac:dyDescent="0.25">
      <c r="A379" s="93">
        <f t="shared" si="27"/>
        <v>378</v>
      </c>
      <c r="B379" s="119">
        <f t="shared" ca="1" si="24"/>
        <v>8.5060297735336271E-2</v>
      </c>
      <c r="C379" s="122">
        <f t="shared" ca="1" si="28"/>
        <v>134.7311095044422</v>
      </c>
      <c r="D379" s="126">
        <f t="shared" ca="1" si="28"/>
        <v>623.98734292034305</v>
      </c>
      <c r="E379" s="122">
        <f t="shared" ca="1" si="28"/>
        <v>973.49106243529855</v>
      </c>
      <c r="F379" s="122">
        <f t="shared" ca="1" si="28"/>
        <v>-150.70784077457415</v>
      </c>
      <c r="G379" s="141">
        <f t="shared" ca="1" si="26"/>
        <v>822.78322166072439</v>
      </c>
    </row>
    <row r="380" spans="1:7" hidden="1" x14ac:dyDescent="0.25">
      <c r="A380" s="93">
        <f t="shared" si="27"/>
        <v>379</v>
      </c>
      <c r="B380" s="119">
        <f t="shared" ca="1" si="24"/>
        <v>5.254864979281447E-2</v>
      </c>
      <c r="C380" s="122">
        <f t="shared" ca="1" si="28"/>
        <v>324.97326991561624</v>
      </c>
      <c r="D380" s="126">
        <f t="shared" ca="1" si="28"/>
        <v>1357.7560933513323</v>
      </c>
      <c r="E380" s="122">
        <f t="shared" ca="1" si="28"/>
        <v>520.39610533730627</v>
      </c>
      <c r="F380" s="122">
        <f t="shared" ca="1" si="28"/>
        <v>614.68468392882585</v>
      </c>
      <c r="G380" s="141">
        <f t="shared" ca="1" si="26"/>
        <v>1135.0807892661321</v>
      </c>
    </row>
    <row r="381" spans="1:7" hidden="1" x14ac:dyDescent="0.25">
      <c r="A381" s="93">
        <f t="shared" si="27"/>
        <v>380</v>
      </c>
      <c r="B381" s="119">
        <f t="shared" ca="1" si="24"/>
        <v>9.2949482371731659E-2</v>
      </c>
      <c r="C381" s="122">
        <f t="shared" ca="1" si="28"/>
        <v>764.21089229202721</v>
      </c>
      <c r="D381" s="126">
        <f t="shared" ca="1" si="28"/>
        <v>1060.1724113333419</v>
      </c>
      <c r="E381" s="122">
        <f t="shared" ca="1" si="28"/>
        <v>1639.2781603925791</v>
      </c>
      <c r="F381" s="122">
        <f t="shared" ca="1" si="28"/>
        <v>-262.73977049192661</v>
      </c>
      <c r="G381" s="141">
        <f t="shared" ca="1" si="26"/>
        <v>1376.5383899006524</v>
      </c>
    </row>
    <row r="382" spans="1:7" hidden="1" x14ac:dyDescent="0.25">
      <c r="A382" s="93">
        <f t="shared" si="27"/>
        <v>381</v>
      </c>
      <c r="B382" s="119">
        <f t="shared" ca="1" si="24"/>
        <v>3.2188448994050531E-2</v>
      </c>
      <c r="C382" s="122">
        <f t="shared" ca="1" si="28"/>
        <v>137.70854185138143</v>
      </c>
      <c r="D382" s="126">
        <f t="shared" ca="1" si="28"/>
        <v>1240.3263413946911</v>
      </c>
      <c r="E382" s="122">
        <f t="shared" ca="1" si="28"/>
        <v>534.63474081788377</v>
      </c>
      <c r="F382" s="122">
        <f t="shared" ca="1" si="28"/>
        <v>333.84622678383323</v>
      </c>
      <c r="G382" s="141">
        <f t="shared" ca="1" si="26"/>
        <v>868.480967601717</v>
      </c>
    </row>
    <row r="383" spans="1:7" hidden="1" x14ac:dyDescent="0.25">
      <c r="A383" s="93">
        <f t="shared" si="27"/>
        <v>382</v>
      </c>
      <c r="B383" s="119">
        <f t="shared" ca="1" si="24"/>
        <v>1.4699891802754259E-2</v>
      </c>
      <c r="C383" s="122">
        <f t="shared" ca="1" si="28"/>
        <v>596.40424215468761</v>
      </c>
      <c r="D383" s="126">
        <f t="shared" ca="1" si="28"/>
        <v>2400.4430528072307</v>
      </c>
      <c r="E383" s="122">
        <f t="shared" ca="1" si="28"/>
        <v>728.19622366715043</v>
      </c>
      <c r="F383" s="122">
        <f t="shared" ca="1" si="28"/>
        <v>659.20289678604024</v>
      </c>
      <c r="G383" s="141">
        <f t="shared" ca="1" si="26"/>
        <v>1387.3991204531908</v>
      </c>
    </row>
    <row r="384" spans="1:7" hidden="1" x14ac:dyDescent="0.25">
      <c r="A384" s="93">
        <f t="shared" si="27"/>
        <v>383</v>
      </c>
      <c r="B384" s="119">
        <f t="shared" ca="1" si="24"/>
        <v>3.9400800074162801E-2</v>
      </c>
      <c r="C384" s="122">
        <f t="shared" ca="1" si="28"/>
        <v>295.6107919323091</v>
      </c>
      <c r="D384" s="126">
        <f t="shared" ca="1" si="28"/>
        <v>1064.6554300022667</v>
      </c>
      <c r="E384" s="122">
        <f t="shared" ca="1" si="28"/>
        <v>108.2414957745487</v>
      </c>
      <c r="F384" s="122">
        <f t="shared" ca="1" si="28"/>
        <v>538.8419931102477</v>
      </c>
      <c r="G384" s="141">
        <f t="shared" ca="1" si="26"/>
        <v>647.08348888479645</v>
      </c>
    </row>
    <row r="385" spans="1:7" hidden="1" x14ac:dyDescent="0.25">
      <c r="A385" s="93">
        <f t="shared" si="27"/>
        <v>384</v>
      </c>
      <c r="B385" s="119">
        <f t="shared" ca="1" si="24"/>
        <v>0.11790353862072245</v>
      </c>
      <c r="C385" s="122">
        <f t="shared" ca="1" si="28"/>
        <v>274.7273089243082</v>
      </c>
      <c r="D385" s="126">
        <f t="shared" ca="1" si="28"/>
        <v>561.26930120724785</v>
      </c>
      <c r="E385" s="122">
        <f t="shared" ca="1" si="28"/>
        <v>-456.1745217623843</v>
      </c>
      <c r="F385" s="122">
        <f t="shared" ca="1" si="28"/>
        <v>-36.45255750948138</v>
      </c>
      <c r="G385" s="141">
        <f t="shared" ca="1" si="26"/>
        <v>-492.62707927186568</v>
      </c>
    </row>
    <row r="386" spans="1:7" hidden="1" x14ac:dyDescent="0.25">
      <c r="A386" s="93">
        <f t="shared" si="27"/>
        <v>385</v>
      </c>
      <c r="B386" s="119">
        <f t="shared" ref="B386:B449" ca="1" si="29">$B$1*(_xlfn.NORM.INV(RAND(),$J$1,$M$1))</f>
        <v>0.14019657490149545</v>
      </c>
      <c r="C386" s="122">
        <f t="shared" ca="1" si="28"/>
        <v>263.24435609865151</v>
      </c>
      <c r="D386" s="126">
        <f t="shared" ca="1" si="28"/>
        <v>2042.3658985313202</v>
      </c>
      <c r="E386" s="122">
        <f t="shared" ca="1" si="28"/>
        <v>922.11595581335246</v>
      </c>
      <c r="F386" s="122">
        <f t="shared" ref="F386" ca="1" si="30">(_xlfn.NORM.INV(RAND(),$J$1*F$1,$M$1*F$1))</f>
        <v>383.31499773790745</v>
      </c>
      <c r="G386" s="141">
        <f t="shared" ref="G386:G449" ca="1" si="31">SUM(E386:F386)</f>
        <v>1305.4309535512598</v>
      </c>
    </row>
    <row r="387" spans="1:7" hidden="1" x14ac:dyDescent="0.25">
      <c r="A387" s="93">
        <f t="shared" ref="A387:A450" si="32">1+A386</f>
        <v>386</v>
      </c>
      <c r="B387" s="119">
        <f t="shared" ca="1" si="29"/>
        <v>9.8567316688284237E-2</v>
      </c>
      <c r="C387" s="122">
        <f t="shared" ref="C387:F450" ca="1" si="33">(_xlfn.NORM.INV(RAND(),$J$1*C$1,$M$1*C$1))</f>
        <v>602.59847732579487</v>
      </c>
      <c r="D387" s="126">
        <f t="shared" ca="1" si="33"/>
        <v>758.28978802445795</v>
      </c>
      <c r="E387" s="122">
        <f t="shared" ca="1" si="33"/>
        <v>356.73238669115432</v>
      </c>
      <c r="F387" s="122">
        <f t="shared" ca="1" si="33"/>
        <v>1427.0390073692713</v>
      </c>
      <c r="G387" s="141">
        <f t="shared" ca="1" si="31"/>
        <v>1783.7713940604256</v>
      </c>
    </row>
    <row r="388" spans="1:7" hidden="1" x14ac:dyDescent="0.25">
      <c r="A388" s="93">
        <f t="shared" si="32"/>
        <v>387</v>
      </c>
      <c r="B388" s="119">
        <f t="shared" ca="1" si="29"/>
        <v>6.7139846086578595E-3</v>
      </c>
      <c r="C388" s="122">
        <f t="shared" ca="1" si="33"/>
        <v>1343.9583893207503</v>
      </c>
      <c r="D388" s="126">
        <f t="shared" ca="1" si="33"/>
        <v>-669.67337767438357</v>
      </c>
      <c r="E388" s="122">
        <f t="shared" ca="1" si="33"/>
        <v>-317.62694270104907</v>
      </c>
      <c r="F388" s="122">
        <f t="shared" ca="1" si="33"/>
        <v>292.70753902321235</v>
      </c>
      <c r="G388" s="141">
        <f t="shared" ca="1" si="31"/>
        <v>-24.919403677836726</v>
      </c>
    </row>
    <row r="389" spans="1:7" hidden="1" x14ac:dyDescent="0.25">
      <c r="A389" s="93">
        <f t="shared" si="32"/>
        <v>388</v>
      </c>
      <c r="B389" s="119">
        <f t="shared" ca="1" si="29"/>
        <v>2.8886258340499231E-2</v>
      </c>
      <c r="C389" s="122">
        <f t="shared" ca="1" si="33"/>
        <v>396.72577250428378</v>
      </c>
      <c r="D389" s="126">
        <f t="shared" ca="1" si="33"/>
        <v>2556.7220177467425</v>
      </c>
      <c r="E389" s="122">
        <f t="shared" ca="1" si="33"/>
        <v>664.92400045045224</v>
      </c>
      <c r="F389" s="122">
        <f t="shared" ca="1" si="33"/>
        <v>953.32200025777865</v>
      </c>
      <c r="G389" s="141">
        <f t="shared" ca="1" si="31"/>
        <v>1618.2460007082309</v>
      </c>
    </row>
    <row r="390" spans="1:7" hidden="1" x14ac:dyDescent="0.25">
      <c r="A390" s="93">
        <f t="shared" si="32"/>
        <v>389</v>
      </c>
      <c r="B390" s="119">
        <f t="shared" ca="1" si="29"/>
        <v>6.5491734042641372E-2</v>
      </c>
      <c r="C390" s="122">
        <f t="shared" ca="1" si="33"/>
        <v>1402.9952656617543</v>
      </c>
      <c r="D390" s="126">
        <f t="shared" ca="1" si="33"/>
        <v>-120.17001332055997</v>
      </c>
      <c r="E390" s="122">
        <f t="shared" ca="1" si="33"/>
        <v>886.6393691918347</v>
      </c>
      <c r="F390" s="122">
        <f t="shared" ca="1" si="33"/>
        <v>485.16019325702939</v>
      </c>
      <c r="G390" s="141">
        <f t="shared" ca="1" si="31"/>
        <v>1371.799562448864</v>
      </c>
    </row>
    <row r="391" spans="1:7" hidden="1" x14ac:dyDescent="0.25">
      <c r="A391" s="93">
        <f t="shared" si="32"/>
        <v>390</v>
      </c>
      <c r="B391" s="119">
        <f t="shared" ca="1" si="29"/>
        <v>0.1369152469758412</v>
      </c>
      <c r="C391" s="122">
        <f t="shared" ca="1" si="33"/>
        <v>-327.54661939656899</v>
      </c>
      <c r="D391" s="126">
        <f t="shared" ca="1" si="33"/>
        <v>-255.73014074557545</v>
      </c>
      <c r="E391" s="122">
        <f t="shared" ca="1" si="33"/>
        <v>673.79311762930183</v>
      </c>
      <c r="F391" s="122">
        <f t="shared" ca="1" si="33"/>
        <v>-79.681791390063381</v>
      </c>
      <c r="G391" s="141">
        <f t="shared" ca="1" si="31"/>
        <v>594.11132623923845</v>
      </c>
    </row>
    <row r="392" spans="1:7" hidden="1" x14ac:dyDescent="0.25">
      <c r="A392" s="93">
        <f t="shared" si="32"/>
        <v>391</v>
      </c>
      <c r="B392" s="119">
        <f t="shared" ca="1" si="29"/>
        <v>0.1127374233402115</v>
      </c>
      <c r="C392" s="122">
        <f t="shared" ca="1" si="33"/>
        <v>228.04676134218425</v>
      </c>
      <c r="D392" s="126">
        <f t="shared" ca="1" si="33"/>
        <v>494.45090474022356</v>
      </c>
      <c r="E392" s="122">
        <f t="shared" ca="1" si="33"/>
        <v>-160.91700398773594</v>
      </c>
      <c r="F392" s="122">
        <f t="shared" ca="1" si="33"/>
        <v>747.33299118347975</v>
      </c>
      <c r="G392" s="141">
        <f t="shared" ca="1" si="31"/>
        <v>586.41598719574381</v>
      </c>
    </row>
    <row r="393" spans="1:7" hidden="1" x14ac:dyDescent="0.25">
      <c r="A393" s="93">
        <f t="shared" si="32"/>
        <v>392</v>
      </c>
      <c r="B393" s="119">
        <f t="shared" ca="1" si="29"/>
        <v>-1.4038855573725514E-2</v>
      </c>
      <c r="C393" s="122">
        <f t="shared" ca="1" si="33"/>
        <v>1181.5855941806467</v>
      </c>
      <c r="D393" s="126">
        <f t="shared" ca="1" si="33"/>
        <v>306.14728778353663</v>
      </c>
      <c r="E393" s="122">
        <f t="shared" ca="1" si="33"/>
        <v>213.25936045572888</v>
      </c>
      <c r="F393" s="122">
        <f t="shared" ca="1" si="33"/>
        <v>64.661301037749524</v>
      </c>
      <c r="G393" s="141">
        <f t="shared" ca="1" si="31"/>
        <v>277.92066149347841</v>
      </c>
    </row>
    <row r="394" spans="1:7" hidden="1" x14ac:dyDescent="0.25">
      <c r="A394" s="93">
        <f t="shared" si="32"/>
        <v>393</v>
      </c>
      <c r="B394" s="119">
        <f t="shared" ca="1" si="29"/>
        <v>0.11276495518864753</v>
      </c>
      <c r="C394" s="122">
        <f t="shared" ca="1" si="33"/>
        <v>152.48395839368595</v>
      </c>
      <c r="D394" s="126">
        <f t="shared" ca="1" si="33"/>
        <v>1934.9372935103179</v>
      </c>
      <c r="E394" s="122">
        <f t="shared" ca="1" si="33"/>
        <v>-231.85847613350984</v>
      </c>
      <c r="F394" s="122">
        <f t="shared" ca="1" si="33"/>
        <v>320.95929023179525</v>
      </c>
      <c r="G394" s="141">
        <f t="shared" ca="1" si="31"/>
        <v>89.100814098285412</v>
      </c>
    </row>
    <row r="395" spans="1:7" hidden="1" x14ac:dyDescent="0.25">
      <c r="A395" s="93">
        <f t="shared" si="32"/>
        <v>394</v>
      </c>
      <c r="B395" s="119">
        <f t="shared" ca="1" si="29"/>
        <v>0.10760441907920321</v>
      </c>
      <c r="C395" s="122">
        <f t="shared" ca="1" si="33"/>
        <v>555.98990531744084</v>
      </c>
      <c r="D395" s="126">
        <f t="shared" ca="1" si="33"/>
        <v>503.06419439818166</v>
      </c>
      <c r="E395" s="122">
        <f t="shared" ca="1" si="33"/>
        <v>442.23971329761991</v>
      </c>
      <c r="F395" s="122">
        <f t="shared" ca="1" si="33"/>
        <v>686.15941331349029</v>
      </c>
      <c r="G395" s="141">
        <f t="shared" ca="1" si="31"/>
        <v>1128.3991266111102</v>
      </c>
    </row>
    <row r="396" spans="1:7" hidden="1" x14ac:dyDescent="0.25">
      <c r="A396" s="93">
        <f t="shared" si="32"/>
        <v>395</v>
      </c>
      <c r="B396" s="119">
        <f t="shared" ca="1" si="29"/>
        <v>6.1969974547199436E-2</v>
      </c>
      <c r="C396" s="122">
        <f t="shared" ca="1" si="33"/>
        <v>1455.6625982735034</v>
      </c>
      <c r="D396" s="126">
        <f t="shared" ca="1" si="33"/>
        <v>380.18692941866368</v>
      </c>
      <c r="E396" s="122">
        <f t="shared" ca="1" si="33"/>
        <v>99.837519284553366</v>
      </c>
      <c r="F396" s="122">
        <f t="shared" ca="1" si="33"/>
        <v>401.85487334549464</v>
      </c>
      <c r="G396" s="141">
        <f t="shared" ca="1" si="31"/>
        <v>501.692392630048</v>
      </c>
    </row>
    <row r="397" spans="1:7" hidden="1" x14ac:dyDescent="0.25">
      <c r="A397" s="93">
        <f t="shared" si="32"/>
        <v>396</v>
      </c>
      <c r="B397" s="119">
        <f t="shared" ca="1" si="29"/>
        <v>-3.7487164963287967E-2</v>
      </c>
      <c r="C397" s="122">
        <f t="shared" ca="1" si="33"/>
        <v>-9.7373029939727758</v>
      </c>
      <c r="D397" s="126">
        <f t="shared" ca="1" si="33"/>
        <v>1726.1562734128015</v>
      </c>
      <c r="E397" s="122">
        <f t="shared" ca="1" si="33"/>
        <v>1223.9325373713987</v>
      </c>
      <c r="F397" s="122">
        <f t="shared" ca="1" si="33"/>
        <v>733.97078668508811</v>
      </c>
      <c r="G397" s="141">
        <f t="shared" ca="1" si="31"/>
        <v>1957.9033240564868</v>
      </c>
    </row>
    <row r="398" spans="1:7" hidden="1" x14ac:dyDescent="0.25">
      <c r="A398" s="93">
        <f t="shared" si="32"/>
        <v>397</v>
      </c>
      <c r="B398" s="119">
        <f t="shared" ca="1" si="29"/>
        <v>7.4089266661618858E-3</v>
      </c>
      <c r="C398" s="122">
        <f t="shared" ca="1" si="33"/>
        <v>907.86173471094867</v>
      </c>
      <c r="D398" s="126">
        <f t="shared" ca="1" si="33"/>
        <v>1468.6081106390709</v>
      </c>
      <c r="E398" s="122">
        <f t="shared" ca="1" si="33"/>
        <v>415.57888090537864</v>
      </c>
      <c r="F398" s="122">
        <f t="shared" ca="1" si="33"/>
        <v>1020.8859591779893</v>
      </c>
      <c r="G398" s="141">
        <f t="shared" ca="1" si="31"/>
        <v>1436.464840083368</v>
      </c>
    </row>
    <row r="399" spans="1:7" hidden="1" x14ac:dyDescent="0.25">
      <c r="A399" s="93">
        <f t="shared" si="32"/>
        <v>398</v>
      </c>
      <c r="B399" s="119">
        <f t="shared" ca="1" si="29"/>
        <v>2.8700940578650608E-2</v>
      </c>
      <c r="C399" s="122">
        <f t="shared" ca="1" si="33"/>
        <v>184.52549886154276</v>
      </c>
      <c r="D399" s="126">
        <f t="shared" ca="1" si="33"/>
        <v>1373.683629005026</v>
      </c>
      <c r="E399" s="122">
        <f t="shared" ca="1" si="33"/>
        <v>1161.4963947182368</v>
      </c>
      <c r="F399" s="122">
        <f t="shared" ca="1" si="33"/>
        <v>914.15417028333036</v>
      </c>
      <c r="G399" s="141">
        <f t="shared" ca="1" si="31"/>
        <v>2075.650565001567</v>
      </c>
    </row>
    <row r="400" spans="1:7" hidden="1" x14ac:dyDescent="0.25">
      <c r="A400" s="93">
        <f t="shared" si="32"/>
        <v>399</v>
      </c>
      <c r="B400" s="119">
        <f t="shared" ca="1" si="29"/>
        <v>-6.3074750953992093E-2</v>
      </c>
      <c r="C400" s="122">
        <f t="shared" ca="1" si="33"/>
        <v>605.45276841872692</v>
      </c>
      <c r="D400" s="126">
        <f t="shared" ca="1" si="33"/>
        <v>2033.3506616510551</v>
      </c>
      <c r="E400" s="122">
        <f t="shared" ca="1" si="33"/>
        <v>-254.35852875275282</v>
      </c>
      <c r="F400" s="122">
        <f t="shared" ca="1" si="33"/>
        <v>654.67945903383281</v>
      </c>
      <c r="G400" s="141">
        <f t="shared" ca="1" si="31"/>
        <v>400.32093028108</v>
      </c>
    </row>
    <row r="401" spans="1:7" hidden="1" x14ac:dyDescent="0.25">
      <c r="A401" s="93">
        <f t="shared" si="32"/>
        <v>400</v>
      </c>
      <c r="B401" s="119">
        <f t="shared" ca="1" si="29"/>
        <v>2.8914419939193463E-2</v>
      </c>
      <c r="C401" s="122">
        <f t="shared" ca="1" si="33"/>
        <v>583.4725847870593</v>
      </c>
      <c r="D401" s="126">
        <f t="shared" ca="1" si="33"/>
        <v>1524.9920373561677</v>
      </c>
      <c r="E401" s="122">
        <f t="shared" ca="1" si="33"/>
        <v>1369.7269338357628</v>
      </c>
      <c r="F401" s="122">
        <f t="shared" ca="1" si="33"/>
        <v>326.61335433792328</v>
      </c>
      <c r="G401" s="141">
        <f t="shared" ca="1" si="31"/>
        <v>1696.3402881736861</v>
      </c>
    </row>
    <row r="402" spans="1:7" hidden="1" x14ac:dyDescent="0.25">
      <c r="A402" s="93">
        <f t="shared" si="32"/>
        <v>401</v>
      </c>
      <c r="B402" s="119">
        <f t="shared" ca="1" si="29"/>
        <v>9.8238912878219564E-2</v>
      </c>
      <c r="C402" s="122">
        <f t="shared" ca="1" si="33"/>
        <v>263.33079627306404</v>
      </c>
      <c r="D402" s="126">
        <f t="shared" ca="1" si="33"/>
        <v>1973.9044148463181</v>
      </c>
      <c r="E402" s="122">
        <f t="shared" ca="1" si="33"/>
        <v>-109.84883295419922</v>
      </c>
      <c r="F402" s="122">
        <f t="shared" ca="1" si="33"/>
        <v>360.77009045593223</v>
      </c>
      <c r="G402" s="141">
        <f t="shared" ca="1" si="31"/>
        <v>250.92125750173301</v>
      </c>
    </row>
    <row r="403" spans="1:7" hidden="1" x14ac:dyDescent="0.25">
      <c r="A403" s="93">
        <f t="shared" si="32"/>
        <v>402</v>
      </c>
      <c r="B403" s="119">
        <f t="shared" ca="1" si="29"/>
        <v>8.624033183778454E-2</v>
      </c>
      <c r="C403" s="122">
        <f t="shared" ca="1" si="33"/>
        <v>1382.9656954260186</v>
      </c>
      <c r="D403" s="126">
        <f t="shared" ca="1" si="33"/>
        <v>1361.9555094778179</v>
      </c>
      <c r="E403" s="122">
        <f t="shared" ca="1" si="33"/>
        <v>291.37184225134013</v>
      </c>
      <c r="F403" s="122">
        <f t="shared" ca="1" si="33"/>
        <v>502.30420173793726</v>
      </c>
      <c r="G403" s="141">
        <f t="shared" ca="1" si="31"/>
        <v>793.67604398927733</v>
      </c>
    </row>
    <row r="404" spans="1:7" hidden="1" x14ac:dyDescent="0.25">
      <c r="A404" s="93">
        <f t="shared" si="32"/>
        <v>403</v>
      </c>
      <c r="B404" s="119">
        <f t="shared" ca="1" si="29"/>
        <v>8.0796141600466054E-2</v>
      </c>
      <c r="C404" s="122">
        <f t="shared" ca="1" si="33"/>
        <v>-669.85162314099125</v>
      </c>
      <c r="D404" s="126">
        <f t="shared" ca="1" si="33"/>
        <v>733.61493409426078</v>
      </c>
      <c r="E404" s="122">
        <f t="shared" ca="1" si="33"/>
        <v>457.28385239525085</v>
      </c>
      <c r="F404" s="122">
        <f t="shared" ca="1" si="33"/>
        <v>747.56735113469472</v>
      </c>
      <c r="G404" s="141">
        <f t="shared" ca="1" si="31"/>
        <v>1204.8512035299455</v>
      </c>
    </row>
    <row r="405" spans="1:7" hidden="1" x14ac:dyDescent="0.25">
      <c r="A405" s="93">
        <f t="shared" si="32"/>
        <v>404</v>
      </c>
      <c r="B405" s="119">
        <f t="shared" ca="1" si="29"/>
        <v>5.3149702292231267E-2</v>
      </c>
      <c r="C405" s="122">
        <f t="shared" ca="1" si="33"/>
        <v>985.82282413614826</v>
      </c>
      <c r="D405" s="126">
        <f t="shared" ca="1" si="33"/>
        <v>1521.5486935794111</v>
      </c>
      <c r="E405" s="122">
        <f t="shared" ca="1" si="33"/>
        <v>1260.4324523492962</v>
      </c>
      <c r="F405" s="122">
        <f t="shared" ca="1" si="33"/>
        <v>581.08323368190077</v>
      </c>
      <c r="G405" s="141">
        <f t="shared" ca="1" si="31"/>
        <v>1841.515686031197</v>
      </c>
    </row>
    <row r="406" spans="1:7" hidden="1" x14ac:dyDescent="0.25">
      <c r="A406" s="93">
        <f t="shared" si="32"/>
        <v>405</v>
      </c>
      <c r="B406" s="119">
        <f t="shared" ca="1" si="29"/>
        <v>3.4287934745341121E-2</v>
      </c>
      <c r="C406" s="122">
        <f t="shared" ca="1" si="33"/>
        <v>1419.9238308636843</v>
      </c>
      <c r="D406" s="126">
        <f t="shared" ca="1" si="33"/>
        <v>1578.9871919028888</v>
      </c>
      <c r="E406" s="122">
        <f t="shared" ca="1" si="33"/>
        <v>29.780101266422434</v>
      </c>
      <c r="F406" s="122">
        <f t="shared" ca="1" si="33"/>
        <v>633.61918449665882</v>
      </c>
      <c r="G406" s="141">
        <f t="shared" ca="1" si="31"/>
        <v>663.39928576308125</v>
      </c>
    </row>
    <row r="407" spans="1:7" hidden="1" x14ac:dyDescent="0.25">
      <c r="A407" s="93">
        <f t="shared" si="32"/>
        <v>406</v>
      </c>
      <c r="B407" s="119">
        <f t="shared" ca="1" si="29"/>
        <v>6.4214390779406064E-2</v>
      </c>
      <c r="C407" s="122">
        <f t="shared" ca="1" si="33"/>
        <v>213.39515215684042</v>
      </c>
      <c r="D407" s="126">
        <f t="shared" ca="1" si="33"/>
        <v>1822.2658249602559</v>
      </c>
      <c r="E407" s="122">
        <f t="shared" ca="1" si="33"/>
        <v>-60.566416994626366</v>
      </c>
      <c r="F407" s="122">
        <f t="shared" ca="1" si="33"/>
        <v>780.19661193222009</v>
      </c>
      <c r="G407" s="141">
        <f t="shared" ca="1" si="31"/>
        <v>719.63019493759373</v>
      </c>
    </row>
    <row r="408" spans="1:7" hidden="1" x14ac:dyDescent="0.25">
      <c r="A408" s="93">
        <f t="shared" si="32"/>
        <v>407</v>
      </c>
      <c r="B408" s="119">
        <f t="shared" ca="1" si="29"/>
        <v>6.2429238805660217E-2</v>
      </c>
      <c r="C408" s="122">
        <f t="shared" ca="1" si="33"/>
        <v>1252.7095148755075</v>
      </c>
      <c r="D408" s="126">
        <f t="shared" ca="1" si="33"/>
        <v>1427.5433312533601</v>
      </c>
      <c r="E408" s="122">
        <f t="shared" ca="1" si="33"/>
        <v>292.34548235093689</v>
      </c>
      <c r="F408" s="122">
        <f t="shared" ca="1" si="33"/>
        <v>1375.5814350779515</v>
      </c>
      <c r="G408" s="141">
        <f t="shared" ca="1" si="31"/>
        <v>1667.9269174288884</v>
      </c>
    </row>
    <row r="409" spans="1:7" hidden="1" x14ac:dyDescent="0.25">
      <c r="A409" s="93">
        <f t="shared" si="32"/>
        <v>408</v>
      </c>
      <c r="B409" s="119">
        <f t="shared" ca="1" si="29"/>
        <v>0.12876265277589394</v>
      </c>
      <c r="C409" s="122">
        <f t="shared" ca="1" si="33"/>
        <v>1098.370128592418</v>
      </c>
      <c r="D409" s="126">
        <f t="shared" ca="1" si="33"/>
        <v>1862.9894204534985</v>
      </c>
      <c r="E409" s="122">
        <f t="shared" ca="1" si="33"/>
        <v>-270.38066620931795</v>
      </c>
      <c r="F409" s="122">
        <f t="shared" ca="1" si="33"/>
        <v>1270.7242710296159</v>
      </c>
      <c r="G409" s="141">
        <f t="shared" ca="1" si="31"/>
        <v>1000.343604820298</v>
      </c>
    </row>
    <row r="410" spans="1:7" hidden="1" x14ac:dyDescent="0.25">
      <c r="A410" s="93">
        <f t="shared" si="32"/>
        <v>409</v>
      </c>
      <c r="B410" s="119">
        <f t="shared" ca="1" si="29"/>
        <v>-3.8446707636513297E-2</v>
      </c>
      <c r="C410" s="122">
        <f t="shared" ca="1" si="33"/>
        <v>1605.1112544236566</v>
      </c>
      <c r="D410" s="126">
        <f t="shared" ca="1" si="33"/>
        <v>969.42983334901214</v>
      </c>
      <c r="E410" s="122">
        <f t="shared" ca="1" si="33"/>
        <v>248.12840421004461</v>
      </c>
      <c r="F410" s="122">
        <f t="shared" ca="1" si="33"/>
        <v>592.04708477846714</v>
      </c>
      <c r="G410" s="141">
        <f t="shared" ca="1" si="31"/>
        <v>840.17548898851169</v>
      </c>
    </row>
    <row r="411" spans="1:7" hidden="1" x14ac:dyDescent="0.25">
      <c r="A411" s="93">
        <f t="shared" si="32"/>
        <v>410</v>
      </c>
      <c r="B411" s="119">
        <f t="shared" ca="1" si="29"/>
        <v>1.3023870406129887E-2</v>
      </c>
      <c r="C411" s="122">
        <f t="shared" ca="1" si="33"/>
        <v>-118.00699521951674</v>
      </c>
      <c r="D411" s="126">
        <f t="shared" ca="1" si="33"/>
        <v>3332.3088788314453</v>
      </c>
      <c r="E411" s="122">
        <f t="shared" ca="1" si="33"/>
        <v>796.90077184021038</v>
      </c>
      <c r="F411" s="122">
        <f t="shared" ca="1" si="33"/>
        <v>390.51478247069184</v>
      </c>
      <c r="G411" s="141">
        <f t="shared" ca="1" si="31"/>
        <v>1187.4155543109023</v>
      </c>
    </row>
    <row r="412" spans="1:7" hidden="1" x14ac:dyDescent="0.25">
      <c r="A412" s="93">
        <f t="shared" si="32"/>
        <v>411</v>
      </c>
      <c r="B412" s="119">
        <f t="shared" ca="1" si="29"/>
        <v>0.17099198062911314</v>
      </c>
      <c r="C412" s="122">
        <f t="shared" ca="1" si="33"/>
        <v>745.46400586625418</v>
      </c>
      <c r="D412" s="126">
        <f t="shared" ca="1" si="33"/>
        <v>2174.83893055615</v>
      </c>
      <c r="E412" s="122">
        <f t="shared" ca="1" si="33"/>
        <v>788.50537032149532</v>
      </c>
      <c r="F412" s="122">
        <f t="shared" ca="1" si="33"/>
        <v>1236.7723407233398</v>
      </c>
      <c r="G412" s="141">
        <f t="shared" ca="1" si="31"/>
        <v>2025.2777110448351</v>
      </c>
    </row>
    <row r="413" spans="1:7" hidden="1" x14ac:dyDescent="0.25">
      <c r="A413" s="93">
        <f t="shared" si="32"/>
        <v>412</v>
      </c>
      <c r="B413" s="119">
        <f t="shared" ca="1" si="29"/>
        <v>3.4067833623399262E-2</v>
      </c>
      <c r="C413" s="122">
        <f t="shared" ca="1" si="33"/>
        <v>824.91553977363697</v>
      </c>
      <c r="D413" s="126">
        <f t="shared" ca="1" si="33"/>
        <v>372.83434744129363</v>
      </c>
      <c r="E413" s="122">
        <f t="shared" ca="1" si="33"/>
        <v>-361.39605109431182</v>
      </c>
      <c r="F413" s="122">
        <f t="shared" ca="1" si="33"/>
        <v>227.53607882650823</v>
      </c>
      <c r="G413" s="141">
        <f t="shared" ca="1" si="31"/>
        <v>-133.85997226780358</v>
      </c>
    </row>
    <row r="414" spans="1:7" hidden="1" x14ac:dyDescent="0.25">
      <c r="A414" s="93">
        <f t="shared" si="32"/>
        <v>413</v>
      </c>
      <c r="B414" s="119">
        <f t="shared" ca="1" si="29"/>
        <v>4.7226291772795512E-2</v>
      </c>
      <c r="C414" s="122">
        <f t="shared" ca="1" si="33"/>
        <v>1102.8045544943043</v>
      </c>
      <c r="D414" s="126">
        <f t="shared" ca="1" si="33"/>
        <v>-75.80447083904005</v>
      </c>
      <c r="E414" s="122">
        <f t="shared" ca="1" si="33"/>
        <v>631.56438752641975</v>
      </c>
      <c r="F414" s="122">
        <f t="shared" ca="1" si="33"/>
        <v>1001.3313660098952</v>
      </c>
      <c r="G414" s="141">
        <f t="shared" ca="1" si="31"/>
        <v>1632.8957535363149</v>
      </c>
    </row>
    <row r="415" spans="1:7" hidden="1" x14ac:dyDescent="0.25">
      <c r="A415" s="93">
        <f t="shared" si="32"/>
        <v>414</v>
      </c>
      <c r="B415" s="119">
        <f t="shared" ca="1" si="29"/>
        <v>2.0825401365147496E-2</v>
      </c>
      <c r="C415" s="122">
        <f t="shared" ca="1" si="33"/>
        <v>-398.12896988969817</v>
      </c>
      <c r="D415" s="126">
        <f t="shared" ca="1" si="33"/>
        <v>434.28341422468657</v>
      </c>
      <c r="E415" s="122">
        <f t="shared" ca="1" si="33"/>
        <v>456.28477638082273</v>
      </c>
      <c r="F415" s="122">
        <f t="shared" ca="1" si="33"/>
        <v>607.01214655267336</v>
      </c>
      <c r="G415" s="141">
        <f t="shared" ca="1" si="31"/>
        <v>1063.296922933496</v>
      </c>
    </row>
    <row r="416" spans="1:7" hidden="1" x14ac:dyDescent="0.25">
      <c r="A416" s="93">
        <f t="shared" si="32"/>
        <v>415</v>
      </c>
      <c r="B416" s="119">
        <f t="shared" ca="1" si="29"/>
        <v>7.3451958801297068E-2</v>
      </c>
      <c r="C416" s="122">
        <f t="shared" ca="1" si="33"/>
        <v>235.64043858095476</v>
      </c>
      <c r="D416" s="126">
        <f t="shared" ca="1" si="33"/>
        <v>1648.9740332697754</v>
      </c>
      <c r="E416" s="122">
        <f t="shared" ca="1" si="33"/>
        <v>459.57547569414368</v>
      </c>
      <c r="F416" s="122">
        <f t="shared" ca="1" si="33"/>
        <v>518.35657789445497</v>
      </c>
      <c r="G416" s="141">
        <f t="shared" ca="1" si="31"/>
        <v>977.93205358859859</v>
      </c>
    </row>
    <row r="417" spans="1:7" hidden="1" x14ac:dyDescent="0.25">
      <c r="A417" s="93">
        <f t="shared" si="32"/>
        <v>416</v>
      </c>
      <c r="B417" s="119">
        <f t="shared" ca="1" si="29"/>
        <v>-2.7159722421943741E-2</v>
      </c>
      <c r="C417" s="122">
        <f t="shared" ca="1" si="33"/>
        <v>190.36680560166093</v>
      </c>
      <c r="D417" s="126">
        <f t="shared" ca="1" si="33"/>
        <v>1541.4020068324103</v>
      </c>
      <c r="E417" s="122">
        <f t="shared" ca="1" si="33"/>
        <v>646.75665238447903</v>
      </c>
      <c r="F417" s="122">
        <f t="shared" ca="1" si="33"/>
        <v>1049.9498739889586</v>
      </c>
      <c r="G417" s="141">
        <f t="shared" ca="1" si="31"/>
        <v>1696.7065263734376</v>
      </c>
    </row>
    <row r="418" spans="1:7" hidden="1" x14ac:dyDescent="0.25">
      <c r="A418" s="93">
        <f t="shared" si="32"/>
        <v>417</v>
      </c>
      <c r="B418" s="119">
        <f t="shared" ca="1" si="29"/>
        <v>1.9856102483157664E-2</v>
      </c>
      <c r="C418" s="122">
        <f t="shared" ca="1" si="33"/>
        <v>1484.6185250866242</v>
      </c>
      <c r="D418" s="126">
        <f t="shared" ca="1" si="33"/>
        <v>2061.4390099392162</v>
      </c>
      <c r="E418" s="122">
        <f t="shared" ca="1" si="33"/>
        <v>1070.6205234854174</v>
      </c>
      <c r="F418" s="122">
        <f t="shared" ca="1" si="33"/>
        <v>162.8736862669615</v>
      </c>
      <c r="G418" s="141">
        <f t="shared" ca="1" si="31"/>
        <v>1233.494209752379</v>
      </c>
    </row>
    <row r="419" spans="1:7" hidden="1" x14ac:dyDescent="0.25">
      <c r="A419" s="93">
        <f t="shared" si="32"/>
        <v>418</v>
      </c>
      <c r="B419" s="119">
        <f t="shared" ca="1" si="29"/>
        <v>2.1758513857345126E-2</v>
      </c>
      <c r="C419" s="122">
        <f t="shared" ca="1" si="33"/>
        <v>1675.586262702079</v>
      </c>
      <c r="D419" s="126">
        <f t="shared" ca="1" si="33"/>
        <v>771.14470065851219</v>
      </c>
      <c r="E419" s="122">
        <f t="shared" ca="1" si="33"/>
        <v>242.44369376087275</v>
      </c>
      <c r="F419" s="122">
        <f t="shared" ca="1" si="33"/>
        <v>-251.18990730137239</v>
      </c>
      <c r="G419" s="141">
        <f t="shared" ca="1" si="31"/>
        <v>-8.7462135404996388</v>
      </c>
    </row>
    <row r="420" spans="1:7" hidden="1" x14ac:dyDescent="0.25">
      <c r="A420" s="93">
        <f t="shared" si="32"/>
        <v>419</v>
      </c>
      <c r="B420" s="119">
        <f t="shared" ca="1" si="29"/>
        <v>9.7322272837387175E-2</v>
      </c>
      <c r="C420" s="122">
        <f t="shared" ca="1" si="33"/>
        <v>363.36343827833434</v>
      </c>
      <c r="D420" s="126">
        <f t="shared" ca="1" si="33"/>
        <v>639.33856128263994</v>
      </c>
      <c r="E420" s="122">
        <f t="shared" ca="1" si="33"/>
        <v>133.22263520739864</v>
      </c>
      <c r="F420" s="122">
        <f t="shared" ca="1" si="33"/>
        <v>586.58201176464286</v>
      </c>
      <c r="G420" s="141">
        <f t="shared" ca="1" si="31"/>
        <v>719.8046469720415</v>
      </c>
    </row>
    <row r="421" spans="1:7" hidden="1" x14ac:dyDescent="0.25">
      <c r="A421" s="93">
        <f t="shared" si="32"/>
        <v>420</v>
      </c>
      <c r="B421" s="119">
        <f t="shared" ca="1" si="29"/>
        <v>2.3580169936804049E-2</v>
      </c>
      <c r="C421" s="122">
        <f t="shared" ca="1" si="33"/>
        <v>635.16109024465527</v>
      </c>
      <c r="D421" s="126">
        <f t="shared" ca="1" si="33"/>
        <v>983.7652863728606</v>
      </c>
      <c r="E421" s="122">
        <f t="shared" ca="1" si="33"/>
        <v>1490.9903547930894</v>
      </c>
      <c r="F421" s="122">
        <f t="shared" ca="1" si="33"/>
        <v>331.80147612569789</v>
      </c>
      <c r="G421" s="141">
        <f t="shared" ca="1" si="31"/>
        <v>1822.7918309187874</v>
      </c>
    </row>
    <row r="422" spans="1:7" hidden="1" x14ac:dyDescent="0.25">
      <c r="A422" s="93">
        <f t="shared" si="32"/>
        <v>421</v>
      </c>
      <c r="B422" s="119">
        <f t="shared" ca="1" si="29"/>
        <v>0.1023136016970158</v>
      </c>
      <c r="C422" s="122">
        <f t="shared" ca="1" si="33"/>
        <v>1143.4813065645078</v>
      </c>
      <c r="D422" s="126">
        <f t="shared" ca="1" si="33"/>
        <v>2365.0002462785542</v>
      </c>
      <c r="E422" s="122">
        <f t="shared" ca="1" si="33"/>
        <v>1133.466151419698</v>
      </c>
      <c r="F422" s="122">
        <f t="shared" ca="1" si="33"/>
        <v>-180.36351825508643</v>
      </c>
      <c r="G422" s="141">
        <f t="shared" ca="1" si="31"/>
        <v>953.10263316461158</v>
      </c>
    </row>
    <row r="423" spans="1:7" hidden="1" x14ac:dyDescent="0.25">
      <c r="A423" s="93">
        <f t="shared" si="32"/>
        <v>422</v>
      </c>
      <c r="B423" s="119">
        <f t="shared" ca="1" si="29"/>
        <v>-9.5296154205355976E-3</v>
      </c>
      <c r="C423" s="122">
        <f t="shared" ca="1" si="33"/>
        <v>121.36059668955068</v>
      </c>
      <c r="D423" s="126">
        <f t="shared" ca="1" si="33"/>
        <v>2133.8321071848686</v>
      </c>
      <c r="E423" s="122">
        <f t="shared" ca="1" si="33"/>
        <v>-62.715224863575372</v>
      </c>
      <c r="F423" s="122">
        <f t="shared" ca="1" si="33"/>
        <v>149.75799296216496</v>
      </c>
      <c r="G423" s="141">
        <f t="shared" ca="1" si="31"/>
        <v>87.04276809858959</v>
      </c>
    </row>
    <row r="424" spans="1:7" hidden="1" x14ac:dyDescent="0.25">
      <c r="A424" s="93">
        <f t="shared" si="32"/>
        <v>423</v>
      </c>
      <c r="B424" s="119">
        <f t="shared" ca="1" si="29"/>
        <v>0.10286001708154763</v>
      </c>
      <c r="C424" s="122">
        <f t="shared" ca="1" si="33"/>
        <v>486.17876425775319</v>
      </c>
      <c r="D424" s="126">
        <f t="shared" ca="1" si="33"/>
        <v>2142.2992383550818</v>
      </c>
      <c r="E424" s="122">
        <f t="shared" ca="1" si="33"/>
        <v>36.826336652670875</v>
      </c>
      <c r="F424" s="122">
        <f t="shared" ca="1" si="33"/>
        <v>148.97783028204412</v>
      </c>
      <c r="G424" s="141">
        <f t="shared" ca="1" si="31"/>
        <v>185.804166934715</v>
      </c>
    </row>
    <row r="425" spans="1:7" hidden="1" x14ac:dyDescent="0.25">
      <c r="A425" s="93">
        <f t="shared" si="32"/>
        <v>424</v>
      </c>
      <c r="B425" s="119">
        <f t="shared" ca="1" si="29"/>
        <v>7.0006403862663241E-2</v>
      </c>
      <c r="C425" s="122">
        <f t="shared" ca="1" si="33"/>
        <v>526.19540236343323</v>
      </c>
      <c r="D425" s="126">
        <f t="shared" ca="1" si="33"/>
        <v>914.12577199373891</v>
      </c>
      <c r="E425" s="122">
        <f t="shared" ca="1" si="33"/>
        <v>1221.8127983680697</v>
      </c>
      <c r="F425" s="122">
        <f t="shared" ca="1" si="33"/>
        <v>788.5160312971409</v>
      </c>
      <c r="G425" s="141">
        <f t="shared" ca="1" si="31"/>
        <v>2010.3288296652106</v>
      </c>
    </row>
    <row r="426" spans="1:7" hidden="1" x14ac:dyDescent="0.25">
      <c r="A426" s="93">
        <f t="shared" si="32"/>
        <v>425</v>
      </c>
      <c r="B426" s="119">
        <f t="shared" ca="1" si="29"/>
        <v>7.7651577911223499E-2</v>
      </c>
      <c r="C426" s="122">
        <f t="shared" ca="1" si="33"/>
        <v>-515.26166097231442</v>
      </c>
      <c r="D426" s="126">
        <f t="shared" ca="1" si="33"/>
        <v>1895.7242677781139</v>
      </c>
      <c r="E426" s="122">
        <f t="shared" ca="1" si="33"/>
        <v>437.01218104055368</v>
      </c>
      <c r="F426" s="122">
        <f t="shared" ca="1" si="33"/>
        <v>1035.5046593640616</v>
      </c>
      <c r="G426" s="141">
        <f t="shared" ca="1" si="31"/>
        <v>1472.5168404046153</v>
      </c>
    </row>
    <row r="427" spans="1:7" hidden="1" x14ac:dyDescent="0.25">
      <c r="A427" s="93">
        <f t="shared" si="32"/>
        <v>426</v>
      </c>
      <c r="B427" s="119">
        <f t="shared" ca="1" si="29"/>
        <v>0.14200559032477272</v>
      </c>
      <c r="C427" s="122">
        <f t="shared" ca="1" si="33"/>
        <v>1038.7613401081942</v>
      </c>
      <c r="D427" s="126">
        <f t="shared" ca="1" si="33"/>
        <v>1486.497554898853</v>
      </c>
      <c r="E427" s="122">
        <f t="shared" ca="1" si="33"/>
        <v>542.14516827531554</v>
      </c>
      <c r="F427" s="122">
        <f t="shared" ca="1" si="33"/>
        <v>499.47461059607235</v>
      </c>
      <c r="G427" s="141">
        <f t="shared" ca="1" si="31"/>
        <v>1041.619778871388</v>
      </c>
    </row>
    <row r="428" spans="1:7" hidden="1" x14ac:dyDescent="0.25">
      <c r="A428" s="93">
        <f t="shared" si="32"/>
        <v>427</v>
      </c>
      <c r="B428" s="119">
        <f t="shared" ca="1" si="29"/>
        <v>1.1163676502662624E-2</v>
      </c>
      <c r="C428" s="122">
        <f t="shared" ca="1" si="33"/>
        <v>1297.7884246284893</v>
      </c>
      <c r="D428" s="126">
        <f t="shared" ca="1" si="33"/>
        <v>2802.4732443018006</v>
      </c>
      <c r="E428" s="122">
        <f t="shared" ca="1" si="33"/>
        <v>471.5818675795598</v>
      </c>
      <c r="F428" s="122">
        <f t="shared" ca="1" si="33"/>
        <v>1232.3826945237242</v>
      </c>
      <c r="G428" s="141">
        <f t="shared" ca="1" si="31"/>
        <v>1703.9645621032842</v>
      </c>
    </row>
    <row r="429" spans="1:7" hidden="1" x14ac:dyDescent="0.25">
      <c r="A429" s="93">
        <f t="shared" si="32"/>
        <v>428</v>
      </c>
      <c r="B429" s="119">
        <f t="shared" ca="1" si="29"/>
        <v>9.9596449792078295E-3</v>
      </c>
      <c r="C429" s="122">
        <f t="shared" ca="1" si="33"/>
        <v>567.6323600104846</v>
      </c>
      <c r="D429" s="126">
        <f t="shared" ca="1" si="33"/>
        <v>-61.134187529482006</v>
      </c>
      <c r="E429" s="122">
        <f t="shared" ca="1" si="33"/>
        <v>218.67963033190324</v>
      </c>
      <c r="F429" s="122">
        <f t="shared" ca="1" si="33"/>
        <v>451.02580205061582</v>
      </c>
      <c r="G429" s="141">
        <f t="shared" ca="1" si="31"/>
        <v>669.70543238251912</v>
      </c>
    </row>
    <row r="430" spans="1:7" hidden="1" x14ac:dyDescent="0.25">
      <c r="A430" s="93">
        <f t="shared" si="32"/>
        <v>429</v>
      </c>
      <c r="B430" s="119">
        <f t="shared" ca="1" si="29"/>
        <v>-3.0277071639692385E-3</v>
      </c>
      <c r="C430" s="122">
        <f t="shared" ca="1" si="33"/>
        <v>2.2049727090803231</v>
      </c>
      <c r="D430" s="126">
        <f t="shared" ca="1" si="33"/>
        <v>339.43511004154175</v>
      </c>
      <c r="E430" s="122">
        <f t="shared" ca="1" si="33"/>
        <v>-986.11780112581005</v>
      </c>
      <c r="F430" s="122">
        <f t="shared" ca="1" si="33"/>
        <v>27.788788537492735</v>
      </c>
      <c r="G430" s="141">
        <f t="shared" ca="1" si="31"/>
        <v>-958.32901258831725</v>
      </c>
    </row>
    <row r="431" spans="1:7" hidden="1" x14ac:dyDescent="0.25">
      <c r="A431" s="93">
        <f t="shared" si="32"/>
        <v>430</v>
      </c>
      <c r="B431" s="119">
        <f t="shared" ca="1" si="29"/>
        <v>1.9606328483385418E-2</v>
      </c>
      <c r="C431" s="122">
        <f t="shared" ca="1" si="33"/>
        <v>542.56939873163185</v>
      </c>
      <c r="D431" s="126">
        <f t="shared" ca="1" si="33"/>
        <v>937.8967600857294</v>
      </c>
      <c r="E431" s="122">
        <f t="shared" ca="1" si="33"/>
        <v>554.4766637237135</v>
      </c>
      <c r="F431" s="122">
        <f t="shared" ca="1" si="33"/>
        <v>87.701005685926987</v>
      </c>
      <c r="G431" s="141">
        <f t="shared" ca="1" si="31"/>
        <v>642.17766940964043</v>
      </c>
    </row>
    <row r="432" spans="1:7" hidden="1" x14ac:dyDescent="0.25">
      <c r="A432" s="93">
        <f t="shared" si="32"/>
        <v>431</v>
      </c>
      <c r="B432" s="119">
        <f t="shared" ca="1" si="29"/>
        <v>4.3150556445212374E-2</v>
      </c>
      <c r="C432" s="122">
        <f t="shared" ca="1" si="33"/>
        <v>1024.693718296649</v>
      </c>
      <c r="D432" s="126">
        <f t="shared" ca="1" si="33"/>
        <v>3489.6314097269324</v>
      </c>
      <c r="E432" s="122">
        <f t="shared" ca="1" si="33"/>
        <v>-491.52330672893618</v>
      </c>
      <c r="F432" s="122">
        <f t="shared" ca="1" si="33"/>
        <v>1253.2227916811626</v>
      </c>
      <c r="G432" s="141">
        <f t="shared" ca="1" si="31"/>
        <v>761.69948495222638</v>
      </c>
    </row>
    <row r="433" spans="1:7" hidden="1" x14ac:dyDescent="0.25">
      <c r="A433" s="93">
        <f t="shared" si="32"/>
        <v>432</v>
      </c>
      <c r="B433" s="119">
        <f t="shared" ca="1" si="29"/>
        <v>1.4065520101005716E-3</v>
      </c>
      <c r="C433" s="122">
        <f t="shared" ca="1" si="33"/>
        <v>-119.81070813184772</v>
      </c>
      <c r="D433" s="126">
        <f t="shared" ca="1" si="33"/>
        <v>789.78820357422285</v>
      </c>
      <c r="E433" s="122">
        <f t="shared" ca="1" si="33"/>
        <v>331.32012906074908</v>
      </c>
      <c r="F433" s="122">
        <f t="shared" ca="1" si="33"/>
        <v>-691.18310464409956</v>
      </c>
      <c r="G433" s="141">
        <f t="shared" ca="1" si="31"/>
        <v>-359.86297558335048</v>
      </c>
    </row>
    <row r="434" spans="1:7" hidden="1" x14ac:dyDescent="0.25">
      <c r="A434" s="93">
        <f t="shared" si="32"/>
        <v>433</v>
      </c>
      <c r="B434" s="119">
        <f t="shared" ca="1" si="29"/>
        <v>7.1560934754687749E-2</v>
      </c>
      <c r="C434" s="122">
        <f t="shared" ca="1" si="33"/>
        <v>-111.99002110901313</v>
      </c>
      <c r="D434" s="126">
        <f t="shared" ca="1" si="33"/>
        <v>1115.8598846966179</v>
      </c>
      <c r="E434" s="122">
        <f t="shared" ca="1" si="33"/>
        <v>1112.265891826085</v>
      </c>
      <c r="F434" s="122">
        <f t="shared" ca="1" si="33"/>
        <v>1109.7545450495065</v>
      </c>
      <c r="G434" s="141">
        <f t="shared" ca="1" si="31"/>
        <v>2222.0204368755913</v>
      </c>
    </row>
    <row r="435" spans="1:7" hidden="1" x14ac:dyDescent="0.25">
      <c r="A435" s="93">
        <f t="shared" si="32"/>
        <v>434</v>
      </c>
      <c r="B435" s="119">
        <f t="shared" ca="1" si="29"/>
        <v>0.12921742935830316</v>
      </c>
      <c r="C435" s="122">
        <f t="shared" ca="1" si="33"/>
        <v>-326.6193471995997</v>
      </c>
      <c r="D435" s="126">
        <f t="shared" ca="1" si="33"/>
        <v>3081.656719253489</v>
      </c>
      <c r="E435" s="122">
        <f t="shared" ca="1" si="33"/>
        <v>97.509835971791347</v>
      </c>
      <c r="F435" s="122">
        <f t="shared" ca="1" si="33"/>
        <v>289.10438843055704</v>
      </c>
      <c r="G435" s="141">
        <f t="shared" ca="1" si="31"/>
        <v>386.61422440234838</v>
      </c>
    </row>
    <row r="436" spans="1:7" hidden="1" x14ac:dyDescent="0.25">
      <c r="A436" s="93">
        <f t="shared" si="32"/>
        <v>435</v>
      </c>
      <c r="B436" s="119">
        <f t="shared" ca="1" si="29"/>
        <v>7.4242006313603115E-2</v>
      </c>
      <c r="C436" s="122">
        <f t="shared" ca="1" si="33"/>
        <v>1513.7208010699555</v>
      </c>
      <c r="D436" s="126">
        <f t="shared" ca="1" si="33"/>
        <v>1987.7296261999963</v>
      </c>
      <c r="E436" s="122">
        <f t="shared" ca="1" si="33"/>
        <v>74.458548995535864</v>
      </c>
      <c r="F436" s="122">
        <f t="shared" ca="1" si="33"/>
        <v>1796.4156423059194</v>
      </c>
      <c r="G436" s="141">
        <f t="shared" ca="1" si="31"/>
        <v>1870.8741913014553</v>
      </c>
    </row>
    <row r="437" spans="1:7" hidden="1" x14ac:dyDescent="0.25">
      <c r="A437" s="93">
        <f t="shared" si="32"/>
        <v>436</v>
      </c>
      <c r="B437" s="119">
        <f t="shared" ca="1" si="29"/>
        <v>9.7560261925352776E-2</v>
      </c>
      <c r="C437" s="122">
        <f t="shared" ca="1" si="33"/>
        <v>61.556989285515726</v>
      </c>
      <c r="D437" s="126">
        <f t="shared" ca="1" si="33"/>
        <v>-96.714950641226324</v>
      </c>
      <c r="E437" s="122">
        <f t="shared" ca="1" si="33"/>
        <v>609.99939003682925</v>
      </c>
      <c r="F437" s="122">
        <f t="shared" ca="1" si="33"/>
        <v>-159.59759595491005</v>
      </c>
      <c r="G437" s="141">
        <f t="shared" ca="1" si="31"/>
        <v>450.40179408191921</v>
      </c>
    </row>
    <row r="438" spans="1:7" hidden="1" x14ac:dyDescent="0.25">
      <c r="A438" s="93">
        <f t="shared" si="32"/>
        <v>437</v>
      </c>
      <c r="B438" s="119">
        <f t="shared" ca="1" si="29"/>
        <v>4.275114074432361E-2</v>
      </c>
      <c r="C438" s="122">
        <f t="shared" ca="1" si="33"/>
        <v>1197.6293889999815</v>
      </c>
      <c r="D438" s="126">
        <f t="shared" ca="1" si="33"/>
        <v>-271.02656041604678</v>
      </c>
      <c r="E438" s="122">
        <f t="shared" ca="1" si="33"/>
        <v>-322.44489974959117</v>
      </c>
      <c r="F438" s="122">
        <f t="shared" ca="1" si="33"/>
        <v>473.27144542481261</v>
      </c>
      <c r="G438" s="141">
        <f t="shared" ca="1" si="31"/>
        <v>150.82654567522144</v>
      </c>
    </row>
    <row r="439" spans="1:7" hidden="1" x14ac:dyDescent="0.25">
      <c r="A439" s="93">
        <f t="shared" si="32"/>
        <v>438</v>
      </c>
      <c r="B439" s="119">
        <f t="shared" ca="1" si="29"/>
        <v>6.9917495324640283E-2</v>
      </c>
      <c r="C439" s="122">
        <f t="shared" ca="1" si="33"/>
        <v>820.92858513784449</v>
      </c>
      <c r="D439" s="126">
        <f t="shared" ca="1" si="33"/>
        <v>567.94836332805835</v>
      </c>
      <c r="E439" s="122">
        <f t="shared" ca="1" si="33"/>
        <v>816.08052934519196</v>
      </c>
      <c r="F439" s="122">
        <f t="shared" ca="1" si="33"/>
        <v>408.39193292805749</v>
      </c>
      <c r="G439" s="141">
        <f t="shared" ca="1" si="31"/>
        <v>1224.4724622732494</v>
      </c>
    </row>
    <row r="440" spans="1:7" hidden="1" x14ac:dyDescent="0.25">
      <c r="A440" s="93">
        <f t="shared" si="32"/>
        <v>439</v>
      </c>
      <c r="B440" s="119">
        <f t="shared" ca="1" si="29"/>
        <v>-1.176216195997358E-3</v>
      </c>
      <c r="C440" s="122">
        <f t="shared" ca="1" si="33"/>
        <v>1545.6922473507302</v>
      </c>
      <c r="D440" s="126">
        <f t="shared" ca="1" si="33"/>
        <v>767.36184795166037</v>
      </c>
      <c r="E440" s="122">
        <f t="shared" ca="1" si="33"/>
        <v>624.02598236983829</v>
      </c>
      <c r="F440" s="122">
        <f t="shared" ca="1" si="33"/>
        <v>305.74669719924862</v>
      </c>
      <c r="G440" s="141">
        <f t="shared" ca="1" si="31"/>
        <v>929.7726795690869</v>
      </c>
    </row>
    <row r="441" spans="1:7" hidden="1" x14ac:dyDescent="0.25">
      <c r="A441" s="93">
        <f t="shared" si="32"/>
        <v>440</v>
      </c>
      <c r="B441" s="119">
        <f t="shared" ca="1" si="29"/>
        <v>3.0685360197133658E-2</v>
      </c>
      <c r="C441" s="122">
        <f t="shared" ca="1" si="33"/>
        <v>1136.6847163339701</v>
      </c>
      <c r="D441" s="126">
        <f t="shared" ca="1" si="33"/>
        <v>1346.1536501015194</v>
      </c>
      <c r="E441" s="122">
        <f t="shared" ca="1" si="33"/>
        <v>1134.1327527470132</v>
      </c>
      <c r="F441" s="122">
        <f t="shared" ca="1" si="33"/>
        <v>479.53200124098851</v>
      </c>
      <c r="G441" s="141">
        <f t="shared" ca="1" si="31"/>
        <v>1613.6647539880018</v>
      </c>
    </row>
    <row r="442" spans="1:7" hidden="1" x14ac:dyDescent="0.25">
      <c r="A442" s="93">
        <f t="shared" si="32"/>
        <v>441</v>
      </c>
      <c r="B442" s="119">
        <f t="shared" ca="1" si="29"/>
        <v>9.2444733956103878E-2</v>
      </c>
      <c r="C442" s="122">
        <f t="shared" ca="1" si="33"/>
        <v>424.52449917584329</v>
      </c>
      <c r="D442" s="126">
        <f t="shared" ca="1" si="33"/>
        <v>2423.1215074834217</v>
      </c>
      <c r="E442" s="122">
        <f t="shared" ca="1" si="33"/>
        <v>18.503024916969196</v>
      </c>
      <c r="F442" s="122">
        <f t="shared" ca="1" si="33"/>
        <v>725.65649293327249</v>
      </c>
      <c r="G442" s="141">
        <f t="shared" ca="1" si="31"/>
        <v>744.15951785024163</v>
      </c>
    </row>
    <row r="443" spans="1:7" hidden="1" x14ac:dyDescent="0.25">
      <c r="A443" s="93">
        <f t="shared" si="32"/>
        <v>442</v>
      </c>
      <c r="B443" s="119">
        <f t="shared" ca="1" si="29"/>
        <v>0.15373280003966272</v>
      </c>
      <c r="C443" s="122">
        <f t="shared" ca="1" si="33"/>
        <v>584.65416732463211</v>
      </c>
      <c r="D443" s="126">
        <f t="shared" ca="1" si="33"/>
        <v>1073.2577542414931</v>
      </c>
      <c r="E443" s="122">
        <f t="shared" ca="1" si="33"/>
        <v>-385.96746014773908</v>
      </c>
      <c r="F443" s="122">
        <f t="shared" ca="1" si="33"/>
        <v>163.61119527101613</v>
      </c>
      <c r="G443" s="141">
        <f t="shared" ca="1" si="31"/>
        <v>-222.35626487672295</v>
      </c>
    </row>
    <row r="444" spans="1:7" hidden="1" x14ac:dyDescent="0.25">
      <c r="A444" s="93">
        <f t="shared" si="32"/>
        <v>443</v>
      </c>
      <c r="B444" s="119">
        <f t="shared" ca="1" si="29"/>
        <v>6.6701931126596808E-2</v>
      </c>
      <c r="C444" s="122">
        <f t="shared" ca="1" si="33"/>
        <v>-205.60153186064406</v>
      </c>
      <c r="D444" s="126">
        <f t="shared" ca="1" si="33"/>
        <v>1179.1634513424735</v>
      </c>
      <c r="E444" s="122">
        <f t="shared" ca="1" si="33"/>
        <v>-88.798158887311502</v>
      </c>
      <c r="F444" s="122">
        <f t="shared" ca="1" si="33"/>
        <v>744.84525251055027</v>
      </c>
      <c r="G444" s="141">
        <f t="shared" ca="1" si="31"/>
        <v>656.04709362323877</v>
      </c>
    </row>
    <row r="445" spans="1:7" hidden="1" x14ac:dyDescent="0.25">
      <c r="A445" s="93">
        <f t="shared" si="32"/>
        <v>444</v>
      </c>
      <c r="B445" s="119">
        <f t="shared" ca="1" si="29"/>
        <v>6.8735098235464337E-2</v>
      </c>
      <c r="C445" s="122">
        <f t="shared" ca="1" si="33"/>
        <v>-4.4655390569827773</v>
      </c>
      <c r="D445" s="126">
        <f t="shared" ca="1" si="33"/>
        <v>1100.3229494312636</v>
      </c>
      <c r="E445" s="122">
        <f t="shared" ca="1" si="33"/>
        <v>520.45810050712794</v>
      </c>
      <c r="F445" s="122">
        <f t="shared" ca="1" si="33"/>
        <v>219.25265249697276</v>
      </c>
      <c r="G445" s="141">
        <f t="shared" ca="1" si="31"/>
        <v>739.71075300410075</v>
      </c>
    </row>
    <row r="446" spans="1:7" hidden="1" x14ac:dyDescent="0.25">
      <c r="A446" s="93">
        <f t="shared" si="32"/>
        <v>445</v>
      </c>
      <c r="B446" s="119">
        <f t="shared" ca="1" si="29"/>
        <v>3.7311308620578298E-2</v>
      </c>
      <c r="C446" s="122">
        <f t="shared" ca="1" si="33"/>
        <v>581.40648184640304</v>
      </c>
      <c r="D446" s="126">
        <f t="shared" ca="1" si="33"/>
        <v>436.51542200300116</v>
      </c>
      <c r="E446" s="122">
        <f t="shared" ca="1" si="33"/>
        <v>441.27519508565291</v>
      </c>
      <c r="F446" s="122">
        <f t="shared" ca="1" si="33"/>
        <v>1149.4519359600167</v>
      </c>
      <c r="G446" s="141">
        <f t="shared" ca="1" si="31"/>
        <v>1590.7271310456697</v>
      </c>
    </row>
    <row r="447" spans="1:7" hidden="1" x14ac:dyDescent="0.25">
      <c r="A447" s="93">
        <f t="shared" si="32"/>
        <v>446</v>
      </c>
      <c r="B447" s="119">
        <f t="shared" ca="1" si="29"/>
        <v>8.2720532145761874E-2</v>
      </c>
      <c r="C447" s="122">
        <f t="shared" ca="1" si="33"/>
        <v>-212.31656543233112</v>
      </c>
      <c r="D447" s="126">
        <f t="shared" ca="1" si="33"/>
        <v>839.30325432988286</v>
      </c>
      <c r="E447" s="122">
        <f t="shared" ca="1" si="33"/>
        <v>382.42655793369136</v>
      </c>
      <c r="F447" s="122">
        <f t="shared" ca="1" si="33"/>
        <v>-1.2916261069838697</v>
      </c>
      <c r="G447" s="141">
        <f t="shared" ca="1" si="31"/>
        <v>381.13493182670749</v>
      </c>
    </row>
    <row r="448" spans="1:7" hidden="1" x14ac:dyDescent="0.25">
      <c r="A448" s="93">
        <f t="shared" si="32"/>
        <v>447</v>
      </c>
      <c r="B448" s="119">
        <f t="shared" ca="1" si="29"/>
        <v>-1.315453450282511E-2</v>
      </c>
      <c r="C448" s="122">
        <f t="shared" ca="1" si="33"/>
        <v>1064.2021425211242</v>
      </c>
      <c r="D448" s="126">
        <f t="shared" ca="1" si="33"/>
        <v>527.03607401933255</v>
      </c>
      <c r="E448" s="122">
        <f t="shared" ca="1" si="33"/>
        <v>602.61948308297997</v>
      </c>
      <c r="F448" s="122">
        <f t="shared" ca="1" si="33"/>
        <v>-365.65890525523264</v>
      </c>
      <c r="G448" s="141">
        <f t="shared" ca="1" si="31"/>
        <v>236.96057782774733</v>
      </c>
    </row>
    <row r="449" spans="1:7" hidden="1" x14ac:dyDescent="0.25">
      <c r="A449" s="93">
        <f t="shared" si="32"/>
        <v>448</v>
      </c>
      <c r="B449" s="119">
        <f t="shared" ca="1" si="29"/>
        <v>2.5534358676193334E-2</v>
      </c>
      <c r="C449" s="122">
        <f t="shared" ca="1" si="33"/>
        <v>80.108158680080805</v>
      </c>
      <c r="D449" s="126">
        <f t="shared" ca="1" si="33"/>
        <v>535.0316933748752</v>
      </c>
      <c r="E449" s="122">
        <f t="shared" ca="1" si="33"/>
        <v>601.05099069245477</v>
      </c>
      <c r="F449" s="122">
        <f t="shared" ca="1" si="33"/>
        <v>262.51480426546578</v>
      </c>
      <c r="G449" s="141">
        <f t="shared" ca="1" si="31"/>
        <v>863.56579495792062</v>
      </c>
    </row>
    <row r="450" spans="1:7" hidden="1" x14ac:dyDescent="0.25">
      <c r="A450" s="93">
        <f t="shared" si="32"/>
        <v>449</v>
      </c>
      <c r="B450" s="119">
        <f t="shared" ref="B450:B513" ca="1" si="34">$B$1*(_xlfn.NORM.INV(RAND(),$J$1,$M$1))</f>
        <v>1.904914470767486E-2</v>
      </c>
      <c r="C450" s="122">
        <f t="shared" ca="1" si="33"/>
        <v>7.2306995135862167</v>
      </c>
      <c r="D450" s="126">
        <f t="shared" ca="1" si="33"/>
        <v>-468.30149029967288</v>
      </c>
      <c r="E450" s="122">
        <f t="shared" ca="1" si="33"/>
        <v>379.15338524593466</v>
      </c>
      <c r="F450" s="122">
        <f t="shared" ref="F450" ca="1" si="35">(_xlfn.NORM.INV(RAND(),$J$1*F$1,$M$1*F$1))</f>
        <v>872.20522076170846</v>
      </c>
      <c r="G450" s="141">
        <f t="shared" ref="G450:G513" ca="1" si="36">SUM(E450:F450)</f>
        <v>1251.3586060076432</v>
      </c>
    </row>
    <row r="451" spans="1:7" hidden="1" x14ac:dyDescent="0.25">
      <c r="A451" s="93">
        <f t="shared" ref="A451:A514" si="37">1+A450</f>
        <v>450</v>
      </c>
      <c r="B451" s="119">
        <f t="shared" ca="1" si="34"/>
        <v>-3.1185261073388121E-2</v>
      </c>
      <c r="C451" s="122">
        <f t="shared" ref="C451:F514" ca="1" si="38">(_xlfn.NORM.INV(RAND(),$J$1*C$1,$M$1*C$1))</f>
        <v>345.17586240008825</v>
      </c>
      <c r="D451" s="126">
        <f t="shared" ca="1" si="38"/>
        <v>869.4085145968686</v>
      </c>
      <c r="E451" s="122">
        <f t="shared" ca="1" si="38"/>
        <v>314.50543872196135</v>
      </c>
      <c r="F451" s="122">
        <f t="shared" ca="1" si="38"/>
        <v>739.27517912898679</v>
      </c>
      <c r="G451" s="141">
        <f t="shared" ca="1" si="36"/>
        <v>1053.7806178509481</v>
      </c>
    </row>
    <row r="452" spans="1:7" hidden="1" x14ac:dyDescent="0.25">
      <c r="A452" s="93">
        <f t="shared" si="37"/>
        <v>451</v>
      </c>
      <c r="B452" s="119">
        <f t="shared" ca="1" si="34"/>
        <v>4.1933384320350035E-2</v>
      </c>
      <c r="C452" s="122">
        <f t="shared" ca="1" si="38"/>
        <v>-59.813344723255796</v>
      </c>
      <c r="D452" s="126">
        <f t="shared" ca="1" si="38"/>
        <v>-1.4223027418713627</v>
      </c>
      <c r="E452" s="122">
        <f t="shared" ca="1" si="38"/>
        <v>772.13501029462884</v>
      </c>
      <c r="F452" s="122">
        <f t="shared" ca="1" si="38"/>
        <v>533.93217979474957</v>
      </c>
      <c r="G452" s="141">
        <f t="shared" ca="1" si="36"/>
        <v>1306.0671900893785</v>
      </c>
    </row>
    <row r="453" spans="1:7" hidden="1" x14ac:dyDescent="0.25">
      <c r="A453" s="93">
        <f t="shared" si="37"/>
        <v>452</v>
      </c>
      <c r="B453" s="119">
        <f t="shared" ca="1" si="34"/>
        <v>4.7525475086932334E-2</v>
      </c>
      <c r="C453" s="122">
        <f t="shared" ca="1" si="38"/>
        <v>-837.1885445284463</v>
      </c>
      <c r="D453" s="126">
        <f t="shared" ca="1" si="38"/>
        <v>560.56199570044248</v>
      </c>
      <c r="E453" s="122">
        <f t="shared" ca="1" si="38"/>
        <v>779.22518614605428</v>
      </c>
      <c r="F453" s="122">
        <f t="shared" ca="1" si="38"/>
        <v>-37.887366636934871</v>
      </c>
      <c r="G453" s="141">
        <f t="shared" ca="1" si="36"/>
        <v>741.33781950911941</v>
      </c>
    </row>
    <row r="454" spans="1:7" hidden="1" x14ac:dyDescent="0.25">
      <c r="A454" s="93">
        <f t="shared" si="37"/>
        <v>453</v>
      </c>
      <c r="B454" s="119">
        <f t="shared" ca="1" si="34"/>
        <v>0.11949191383431235</v>
      </c>
      <c r="C454" s="122">
        <f t="shared" ca="1" si="38"/>
        <v>760.87804213182881</v>
      </c>
      <c r="D454" s="126">
        <f t="shared" ca="1" si="38"/>
        <v>-352.74850679284964</v>
      </c>
      <c r="E454" s="122">
        <f t="shared" ca="1" si="38"/>
        <v>232.76200881742949</v>
      </c>
      <c r="F454" s="122">
        <f t="shared" ca="1" si="38"/>
        <v>1297.889600566391</v>
      </c>
      <c r="G454" s="141">
        <f t="shared" ca="1" si="36"/>
        <v>1530.6516093838204</v>
      </c>
    </row>
    <row r="455" spans="1:7" hidden="1" x14ac:dyDescent="0.25">
      <c r="A455" s="93">
        <f t="shared" si="37"/>
        <v>454</v>
      </c>
      <c r="B455" s="119">
        <f t="shared" ca="1" si="34"/>
        <v>-1.9221913567072216E-2</v>
      </c>
      <c r="C455" s="122">
        <f t="shared" ca="1" si="38"/>
        <v>404.15038765119465</v>
      </c>
      <c r="D455" s="126">
        <f t="shared" ca="1" si="38"/>
        <v>1666.2448517454081</v>
      </c>
      <c r="E455" s="122">
        <f t="shared" ca="1" si="38"/>
        <v>67.326515298595325</v>
      </c>
      <c r="F455" s="122">
        <f t="shared" ca="1" si="38"/>
        <v>-813.91182962366611</v>
      </c>
      <c r="G455" s="141">
        <f t="shared" ca="1" si="36"/>
        <v>-746.58531432507084</v>
      </c>
    </row>
    <row r="456" spans="1:7" hidden="1" x14ac:dyDescent="0.25">
      <c r="A456" s="93">
        <f t="shared" si="37"/>
        <v>455</v>
      </c>
      <c r="B456" s="119">
        <f t="shared" ca="1" si="34"/>
        <v>4.5882927779177879E-2</v>
      </c>
      <c r="C456" s="122">
        <f t="shared" ca="1" si="38"/>
        <v>-213.91862853261739</v>
      </c>
      <c r="D456" s="126">
        <f t="shared" ca="1" si="38"/>
        <v>-123.68964099394725</v>
      </c>
      <c r="E456" s="122">
        <f t="shared" ca="1" si="38"/>
        <v>1176.8083649398084</v>
      </c>
      <c r="F456" s="122">
        <f t="shared" ca="1" si="38"/>
        <v>770.9158986738662</v>
      </c>
      <c r="G456" s="141">
        <f t="shared" ca="1" si="36"/>
        <v>1947.7242636136746</v>
      </c>
    </row>
    <row r="457" spans="1:7" hidden="1" x14ac:dyDescent="0.25">
      <c r="A457" s="93">
        <f t="shared" si="37"/>
        <v>456</v>
      </c>
      <c r="B457" s="119">
        <f t="shared" ca="1" si="34"/>
        <v>2.834150841975569E-2</v>
      </c>
      <c r="C457" s="122">
        <f t="shared" ca="1" si="38"/>
        <v>240.4737891664065</v>
      </c>
      <c r="D457" s="126">
        <f t="shared" ca="1" si="38"/>
        <v>166.90230709807668</v>
      </c>
      <c r="E457" s="122">
        <f t="shared" ca="1" si="38"/>
        <v>243.95392467634116</v>
      </c>
      <c r="F457" s="122">
        <f t="shared" ca="1" si="38"/>
        <v>428.83528005900047</v>
      </c>
      <c r="G457" s="141">
        <f t="shared" ca="1" si="36"/>
        <v>672.78920473534163</v>
      </c>
    </row>
    <row r="458" spans="1:7" hidden="1" x14ac:dyDescent="0.25">
      <c r="A458" s="93">
        <f t="shared" si="37"/>
        <v>457</v>
      </c>
      <c r="B458" s="119">
        <f t="shared" ca="1" si="34"/>
        <v>4.4096077840506634E-2</v>
      </c>
      <c r="C458" s="122">
        <f t="shared" ca="1" si="38"/>
        <v>1420.2210635381825</v>
      </c>
      <c r="D458" s="126">
        <f t="shared" ca="1" si="38"/>
        <v>1630.6733169125173</v>
      </c>
      <c r="E458" s="122">
        <f t="shared" ca="1" si="38"/>
        <v>53.733810777682606</v>
      </c>
      <c r="F458" s="122">
        <f t="shared" ca="1" si="38"/>
        <v>343.58484159956811</v>
      </c>
      <c r="G458" s="141">
        <f t="shared" ca="1" si="36"/>
        <v>397.31865237725071</v>
      </c>
    </row>
    <row r="459" spans="1:7" hidden="1" x14ac:dyDescent="0.25">
      <c r="A459" s="93">
        <f t="shared" si="37"/>
        <v>458</v>
      </c>
      <c r="B459" s="119">
        <f t="shared" ca="1" si="34"/>
        <v>7.2400368705003326E-2</v>
      </c>
      <c r="C459" s="122">
        <f t="shared" ca="1" si="38"/>
        <v>383.93030561844546</v>
      </c>
      <c r="D459" s="126">
        <f t="shared" ca="1" si="38"/>
        <v>3316.5475722840424</v>
      </c>
      <c r="E459" s="122">
        <f t="shared" ca="1" si="38"/>
        <v>598.31632637741541</v>
      </c>
      <c r="F459" s="122">
        <f t="shared" ca="1" si="38"/>
        <v>512.92690023122395</v>
      </c>
      <c r="G459" s="141">
        <f t="shared" ca="1" si="36"/>
        <v>1111.2432266086394</v>
      </c>
    </row>
    <row r="460" spans="1:7" hidden="1" x14ac:dyDescent="0.25">
      <c r="A460" s="93">
        <f t="shared" si="37"/>
        <v>459</v>
      </c>
      <c r="B460" s="119">
        <f t="shared" ca="1" si="34"/>
        <v>6.6850350764846078E-2</v>
      </c>
      <c r="C460" s="122">
        <f t="shared" ca="1" si="38"/>
        <v>819.58516796109939</v>
      </c>
      <c r="D460" s="126">
        <f t="shared" ca="1" si="38"/>
        <v>1607.3491185834152</v>
      </c>
      <c r="E460" s="122">
        <f t="shared" ca="1" si="38"/>
        <v>341.32669009368738</v>
      </c>
      <c r="F460" s="122">
        <f t="shared" ca="1" si="38"/>
        <v>1190.046349238838</v>
      </c>
      <c r="G460" s="141">
        <f t="shared" ca="1" si="36"/>
        <v>1531.3730393325254</v>
      </c>
    </row>
    <row r="461" spans="1:7" hidden="1" x14ac:dyDescent="0.25">
      <c r="A461" s="93">
        <f t="shared" si="37"/>
        <v>460</v>
      </c>
      <c r="B461" s="119">
        <f t="shared" ca="1" si="34"/>
        <v>8.280847034814906E-2</v>
      </c>
      <c r="C461" s="122">
        <f t="shared" ca="1" si="38"/>
        <v>286.62049917885537</v>
      </c>
      <c r="D461" s="126">
        <f t="shared" ca="1" si="38"/>
        <v>2253.9232516987913</v>
      </c>
      <c r="E461" s="122">
        <f t="shared" ca="1" si="38"/>
        <v>751.35273315696088</v>
      </c>
      <c r="F461" s="122">
        <f t="shared" ca="1" si="38"/>
        <v>-653.51380736260217</v>
      </c>
      <c r="G461" s="141">
        <f t="shared" ca="1" si="36"/>
        <v>97.838925794358715</v>
      </c>
    </row>
    <row r="462" spans="1:7" hidden="1" x14ac:dyDescent="0.25">
      <c r="A462" s="93">
        <f t="shared" si="37"/>
        <v>461</v>
      </c>
      <c r="B462" s="119">
        <f t="shared" ca="1" si="34"/>
        <v>7.3935478710867045E-2</v>
      </c>
      <c r="C462" s="122">
        <f t="shared" ca="1" si="38"/>
        <v>73.286098946395555</v>
      </c>
      <c r="D462" s="126">
        <f t="shared" ca="1" si="38"/>
        <v>1456.8069276666315</v>
      </c>
      <c r="E462" s="122">
        <f t="shared" ca="1" si="38"/>
        <v>-45.589622639174763</v>
      </c>
      <c r="F462" s="122">
        <f t="shared" ca="1" si="38"/>
        <v>159.97158711904495</v>
      </c>
      <c r="G462" s="141">
        <f t="shared" ca="1" si="36"/>
        <v>114.38196447987019</v>
      </c>
    </row>
    <row r="463" spans="1:7" hidden="1" x14ac:dyDescent="0.25">
      <c r="A463" s="93">
        <f t="shared" si="37"/>
        <v>462</v>
      </c>
      <c r="B463" s="119">
        <f t="shared" ca="1" si="34"/>
        <v>3.9943682520394638E-3</v>
      </c>
      <c r="C463" s="122">
        <f t="shared" ca="1" si="38"/>
        <v>475.57556265461864</v>
      </c>
      <c r="D463" s="126">
        <f t="shared" ca="1" si="38"/>
        <v>2046.3939654925744</v>
      </c>
      <c r="E463" s="122">
        <f t="shared" ca="1" si="38"/>
        <v>367.90473155472074</v>
      </c>
      <c r="F463" s="122">
        <f t="shared" ca="1" si="38"/>
        <v>564.76274445557533</v>
      </c>
      <c r="G463" s="141">
        <f t="shared" ca="1" si="36"/>
        <v>932.66747601029601</v>
      </c>
    </row>
    <row r="464" spans="1:7" hidden="1" x14ac:dyDescent="0.25">
      <c r="A464" s="93">
        <f t="shared" si="37"/>
        <v>463</v>
      </c>
      <c r="B464" s="119">
        <f t="shared" ca="1" si="34"/>
        <v>2.6553318537174436E-2</v>
      </c>
      <c r="C464" s="122">
        <f t="shared" ca="1" si="38"/>
        <v>585.02049780424989</v>
      </c>
      <c r="D464" s="126">
        <f t="shared" ca="1" si="38"/>
        <v>750.62131364796687</v>
      </c>
      <c r="E464" s="122">
        <f t="shared" ca="1" si="38"/>
        <v>922.27995416059969</v>
      </c>
      <c r="F464" s="122">
        <f t="shared" ca="1" si="38"/>
        <v>357.9730143943616</v>
      </c>
      <c r="G464" s="141">
        <f t="shared" ca="1" si="36"/>
        <v>1280.2529685549612</v>
      </c>
    </row>
    <row r="465" spans="1:7" hidden="1" x14ac:dyDescent="0.25">
      <c r="A465" s="93">
        <f t="shared" si="37"/>
        <v>464</v>
      </c>
      <c r="B465" s="119">
        <f t="shared" ca="1" si="34"/>
        <v>-8.4917713397680547E-2</v>
      </c>
      <c r="C465" s="122">
        <f t="shared" ca="1" si="38"/>
        <v>-488.72937843259774</v>
      </c>
      <c r="D465" s="126">
        <f t="shared" ca="1" si="38"/>
        <v>-178.63768824998078</v>
      </c>
      <c r="E465" s="122">
        <f t="shared" ca="1" si="38"/>
        <v>1625.9407867687539</v>
      </c>
      <c r="F465" s="122">
        <f t="shared" ca="1" si="38"/>
        <v>1273.3621304908575</v>
      </c>
      <c r="G465" s="141">
        <f t="shared" ca="1" si="36"/>
        <v>2899.3029172596116</v>
      </c>
    </row>
    <row r="466" spans="1:7" hidden="1" x14ac:dyDescent="0.25">
      <c r="A466" s="93">
        <f t="shared" si="37"/>
        <v>465</v>
      </c>
      <c r="B466" s="119">
        <f t="shared" ca="1" si="34"/>
        <v>7.1705755636004606E-2</v>
      </c>
      <c r="C466" s="122">
        <f t="shared" ca="1" si="38"/>
        <v>143.3257459278214</v>
      </c>
      <c r="D466" s="126">
        <f t="shared" ca="1" si="38"/>
        <v>-587.63851823800178</v>
      </c>
      <c r="E466" s="122">
        <f t="shared" ca="1" si="38"/>
        <v>643.37514110173947</v>
      </c>
      <c r="F466" s="122">
        <f t="shared" ca="1" si="38"/>
        <v>-24.201501654409867</v>
      </c>
      <c r="G466" s="141">
        <f t="shared" ca="1" si="36"/>
        <v>619.17363944732961</v>
      </c>
    </row>
    <row r="467" spans="1:7" hidden="1" x14ac:dyDescent="0.25">
      <c r="A467" s="93">
        <f t="shared" si="37"/>
        <v>466</v>
      </c>
      <c r="B467" s="119">
        <f t="shared" ca="1" si="34"/>
        <v>0.10397661793574287</v>
      </c>
      <c r="C467" s="122">
        <f t="shared" ca="1" si="38"/>
        <v>405.80448556708564</v>
      </c>
      <c r="D467" s="126">
        <f t="shared" ca="1" si="38"/>
        <v>-1669.615336952284</v>
      </c>
      <c r="E467" s="122">
        <f t="shared" ca="1" si="38"/>
        <v>-517.15443456095272</v>
      </c>
      <c r="F467" s="122">
        <f t="shared" ca="1" si="38"/>
        <v>1682.7502608581242</v>
      </c>
      <c r="G467" s="141">
        <f t="shared" ca="1" si="36"/>
        <v>1165.5958262971715</v>
      </c>
    </row>
    <row r="468" spans="1:7" hidden="1" x14ac:dyDescent="0.25">
      <c r="A468" s="93">
        <f t="shared" si="37"/>
        <v>467</v>
      </c>
      <c r="B468" s="119">
        <f t="shared" ca="1" si="34"/>
        <v>5.9247899856431904E-2</v>
      </c>
      <c r="C468" s="122">
        <f t="shared" ca="1" si="38"/>
        <v>-437.56083222268137</v>
      </c>
      <c r="D468" s="126">
        <f t="shared" ca="1" si="38"/>
        <v>590.89855757774853</v>
      </c>
      <c r="E468" s="122">
        <f t="shared" ca="1" si="38"/>
        <v>427.31732670020961</v>
      </c>
      <c r="F468" s="122">
        <f t="shared" ca="1" si="38"/>
        <v>1859.1843803382674</v>
      </c>
      <c r="G468" s="141">
        <f t="shared" ca="1" si="36"/>
        <v>2286.501707038477</v>
      </c>
    </row>
    <row r="469" spans="1:7" hidden="1" x14ac:dyDescent="0.25">
      <c r="A469" s="93">
        <f t="shared" si="37"/>
        <v>468</v>
      </c>
      <c r="B469" s="119">
        <f t="shared" ca="1" si="34"/>
        <v>8.8445109718009382E-2</v>
      </c>
      <c r="C469" s="122">
        <f t="shared" ca="1" si="38"/>
        <v>909.21314610351806</v>
      </c>
      <c r="D469" s="126">
        <f t="shared" ca="1" si="38"/>
        <v>1876.7426608432313</v>
      </c>
      <c r="E469" s="122">
        <f t="shared" ca="1" si="38"/>
        <v>646.22743871950229</v>
      </c>
      <c r="F469" s="122">
        <f t="shared" ca="1" si="38"/>
        <v>501.96578765528358</v>
      </c>
      <c r="G469" s="141">
        <f t="shared" ca="1" si="36"/>
        <v>1148.1932263747858</v>
      </c>
    </row>
    <row r="470" spans="1:7" hidden="1" x14ac:dyDescent="0.25">
      <c r="A470" s="93">
        <f t="shared" si="37"/>
        <v>469</v>
      </c>
      <c r="B470" s="119">
        <f t="shared" ca="1" si="34"/>
        <v>-3.5721856271913391E-2</v>
      </c>
      <c r="C470" s="122">
        <f t="shared" ca="1" si="38"/>
        <v>-47.507088862349519</v>
      </c>
      <c r="D470" s="126">
        <f t="shared" ca="1" si="38"/>
        <v>1453.8275582337212</v>
      </c>
      <c r="E470" s="122">
        <f t="shared" ca="1" si="38"/>
        <v>659.40219140554791</v>
      </c>
      <c r="F470" s="122">
        <f t="shared" ca="1" si="38"/>
        <v>-27.292083801940635</v>
      </c>
      <c r="G470" s="141">
        <f t="shared" ca="1" si="36"/>
        <v>632.11010760360728</v>
      </c>
    </row>
    <row r="471" spans="1:7" hidden="1" x14ac:dyDescent="0.25">
      <c r="A471" s="93">
        <f t="shared" si="37"/>
        <v>470</v>
      </c>
      <c r="B471" s="119">
        <f t="shared" ca="1" si="34"/>
        <v>6.794200378310794E-2</v>
      </c>
      <c r="C471" s="122">
        <f t="shared" ca="1" si="38"/>
        <v>39.370885933984539</v>
      </c>
      <c r="D471" s="126">
        <f t="shared" ca="1" si="38"/>
        <v>2338.3700567668429</v>
      </c>
      <c r="E471" s="122">
        <f t="shared" ca="1" si="38"/>
        <v>1018.4977090030369</v>
      </c>
      <c r="F471" s="122">
        <f t="shared" ca="1" si="38"/>
        <v>1229.6945797148614</v>
      </c>
      <c r="G471" s="141">
        <f t="shared" ca="1" si="36"/>
        <v>2248.1922887178985</v>
      </c>
    </row>
    <row r="472" spans="1:7" hidden="1" x14ac:dyDescent="0.25">
      <c r="A472" s="93">
        <f t="shared" si="37"/>
        <v>471</v>
      </c>
      <c r="B472" s="119">
        <f t="shared" ca="1" si="34"/>
        <v>0.15874493534752782</v>
      </c>
      <c r="C472" s="122">
        <f t="shared" ca="1" si="38"/>
        <v>814.21982521152881</v>
      </c>
      <c r="D472" s="126">
        <f t="shared" ca="1" si="38"/>
        <v>398.43062267138157</v>
      </c>
      <c r="E472" s="122">
        <f t="shared" ca="1" si="38"/>
        <v>339.52974579542649</v>
      </c>
      <c r="F472" s="122">
        <f t="shared" ca="1" si="38"/>
        <v>50.356175904209749</v>
      </c>
      <c r="G472" s="141">
        <f t="shared" ca="1" si="36"/>
        <v>389.88592169963624</v>
      </c>
    </row>
    <row r="473" spans="1:7" hidden="1" x14ac:dyDescent="0.25">
      <c r="A473" s="93">
        <f t="shared" si="37"/>
        <v>472</v>
      </c>
      <c r="B473" s="119">
        <f t="shared" ca="1" si="34"/>
        <v>5.2363727892832126E-2</v>
      </c>
      <c r="C473" s="122">
        <f t="shared" ca="1" si="38"/>
        <v>534.13342575602746</v>
      </c>
      <c r="D473" s="126">
        <f t="shared" ca="1" si="38"/>
        <v>1216.8819061090342</v>
      </c>
      <c r="E473" s="122">
        <f t="shared" ca="1" si="38"/>
        <v>1194.9379783450136</v>
      </c>
      <c r="F473" s="122">
        <f t="shared" ca="1" si="38"/>
        <v>799.62448540537025</v>
      </c>
      <c r="G473" s="141">
        <f t="shared" ca="1" si="36"/>
        <v>1994.5624637503838</v>
      </c>
    </row>
    <row r="474" spans="1:7" hidden="1" x14ac:dyDescent="0.25">
      <c r="A474" s="93">
        <f t="shared" si="37"/>
        <v>473</v>
      </c>
      <c r="B474" s="119">
        <f t="shared" ca="1" si="34"/>
        <v>-1.8159193327688256E-2</v>
      </c>
      <c r="C474" s="122">
        <f t="shared" ca="1" si="38"/>
        <v>704.30907923196401</v>
      </c>
      <c r="D474" s="126">
        <f t="shared" ca="1" si="38"/>
        <v>1060.386719649098</v>
      </c>
      <c r="E474" s="122">
        <f t="shared" ca="1" si="38"/>
        <v>624.40203390972567</v>
      </c>
      <c r="F474" s="122">
        <f t="shared" ca="1" si="38"/>
        <v>440.14509959764592</v>
      </c>
      <c r="G474" s="141">
        <f t="shared" ca="1" si="36"/>
        <v>1064.5471335073717</v>
      </c>
    </row>
    <row r="475" spans="1:7" hidden="1" x14ac:dyDescent="0.25">
      <c r="A475" s="93">
        <f t="shared" si="37"/>
        <v>474</v>
      </c>
      <c r="B475" s="119">
        <f t="shared" ca="1" si="34"/>
        <v>4.7349806105583064E-2</v>
      </c>
      <c r="C475" s="122">
        <f t="shared" ca="1" si="38"/>
        <v>691.27104935560124</v>
      </c>
      <c r="D475" s="126">
        <f t="shared" ca="1" si="38"/>
        <v>1615.9443452437872</v>
      </c>
      <c r="E475" s="122">
        <f t="shared" ca="1" si="38"/>
        <v>304.07602985245813</v>
      </c>
      <c r="F475" s="122">
        <f t="shared" ca="1" si="38"/>
        <v>-16.021570186254166</v>
      </c>
      <c r="G475" s="141">
        <f t="shared" ca="1" si="36"/>
        <v>288.05445966620397</v>
      </c>
    </row>
    <row r="476" spans="1:7" hidden="1" x14ac:dyDescent="0.25">
      <c r="A476" s="93">
        <f t="shared" si="37"/>
        <v>475</v>
      </c>
      <c r="B476" s="119">
        <f t="shared" ca="1" si="34"/>
        <v>-1.162677591167928E-2</v>
      </c>
      <c r="C476" s="122">
        <f t="shared" ca="1" si="38"/>
        <v>-25.371442969502937</v>
      </c>
      <c r="D476" s="126">
        <f t="shared" ca="1" si="38"/>
        <v>2029.4782009089154</v>
      </c>
      <c r="E476" s="122">
        <f t="shared" ca="1" si="38"/>
        <v>796.80220696367712</v>
      </c>
      <c r="F476" s="122">
        <f t="shared" ca="1" si="38"/>
        <v>768.17071112447809</v>
      </c>
      <c r="G476" s="141">
        <f t="shared" ca="1" si="36"/>
        <v>1564.9729180881552</v>
      </c>
    </row>
    <row r="477" spans="1:7" hidden="1" x14ac:dyDescent="0.25">
      <c r="A477" s="93">
        <f t="shared" si="37"/>
        <v>476</v>
      </c>
      <c r="B477" s="119">
        <f t="shared" ca="1" si="34"/>
        <v>4.4115048024116699E-2</v>
      </c>
      <c r="C477" s="122">
        <f t="shared" ca="1" si="38"/>
        <v>78.843710637763365</v>
      </c>
      <c r="D477" s="126">
        <f t="shared" ca="1" si="38"/>
        <v>795.60606255772223</v>
      </c>
      <c r="E477" s="122">
        <f t="shared" ca="1" si="38"/>
        <v>1149.3880670174153</v>
      </c>
      <c r="F477" s="122">
        <f t="shared" ca="1" si="38"/>
        <v>638.69787400572363</v>
      </c>
      <c r="G477" s="141">
        <f t="shared" ca="1" si="36"/>
        <v>1788.085941023139</v>
      </c>
    </row>
    <row r="478" spans="1:7" hidden="1" x14ac:dyDescent="0.25">
      <c r="A478" s="93">
        <f t="shared" si="37"/>
        <v>477</v>
      </c>
      <c r="B478" s="119">
        <f t="shared" ca="1" si="34"/>
        <v>4.6274067377902864E-2</v>
      </c>
      <c r="C478" s="122">
        <f t="shared" ca="1" si="38"/>
        <v>905.25660838380168</v>
      </c>
      <c r="D478" s="126">
        <f t="shared" ca="1" si="38"/>
        <v>1085.7240891370475</v>
      </c>
      <c r="E478" s="122">
        <f t="shared" ca="1" si="38"/>
        <v>1209.7858713325886</v>
      </c>
      <c r="F478" s="122">
        <f t="shared" ca="1" si="38"/>
        <v>841.91085581526045</v>
      </c>
      <c r="G478" s="141">
        <f t="shared" ca="1" si="36"/>
        <v>2051.6967271478488</v>
      </c>
    </row>
    <row r="479" spans="1:7" hidden="1" x14ac:dyDescent="0.25">
      <c r="A479" s="93">
        <f t="shared" si="37"/>
        <v>478</v>
      </c>
      <c r="B479" s="119">
        <f t="shared" ca="1" si="34"/>
        <v>-1.4704150367062907E-2</v>
      </c>
      <c r="C479" s="122">
        <f t="shared" ca="1" si="38"/>
        <v>-40.663747458089802</v>
      </c>
      <c r="D479" s="126">
        <f t="shared" ca="1" si="38"/>
        <v>2077.3409196047814</v>
      </c>
      <c r="E479" s="122">
        <f t="shared" ca="1" si="38"/>
        <v>-239.91736941121769</v>
      </c>
      <c r="F479" s="122">
        <f t="shared" ca="1" si="38"/>
        <v>-30.747993292429669</v>
      </c>
      <c r="G479" s="141">
        <f t="shared" ca="1" si="36"/>
        <v>-270.66536270364736</v>
      </c>
    </row>
    <row r="480" spans="1:7" hidden="1" x14ac:dyDescent="0.25">
      <c r="A480" s="93">
        <f t="shared" si="37"/>
        <v>479</v>
      </c>
      <c r="B480" s="119">
        <f t="shared" ca="1" si="34"/>
        <v>7.7674885605171134E-2</v>
      </c>
      <c r="C480" s="122">
        <f t="shared" ca="1" si="38"/>
        <v>-349.64379322936622</v>
      </c>
      <c r="D480" s="126">
        <f t="shared" ca="1" si="38"/>
        <v>2399.6879990495318</v>
      </c>
      <c r="E480" s="122">
        <f t="shared" ca="1" si="38"/>
        <v>887.6631511575797</v>
      </c>
      <c r="F480" s="122">
        <f t="shared" ca="1" si="38"/>
        <v>486.77483537060721</v>
      </c>
      <c r="G480" s="141">
        <f t="shared" ca="1" si="36"/>
        <v>1374.4379865281869</v>
      </c>
    </row>
    <row r="481" spans="1:7" hidden="1" x14ac:dyDescent="0.25">
      <c r="A481" s="93">
        <f t="shared" si="37"/>
        <v>480</v>
      </c>
      <c r="B481" s="119">
        <f t="shared" ca="1" si="34"/>
        <v>5.5847436894736889E-2</v>
      </c>
      <c r="C481" s="122">
        <f t="shared" ca="1" si="38"/>
        <v>659.08848365741085</v>
      </c>
      <c r="D481" s="126">
        <f t="shared" ca="1" si="38"/>
        <v>1147.5265659073036</v>
      </c>
      <c r="E481" s="122">
        <f t="shared" ca="1" si="38"/>
        <v>-123.76127629779523</v>
      </c>
      <c r="F481" s="122">
        <f t="shared" ca="1" si="38"/>
        <v>511.08157603479481</v>
      </c>
      <c r="G481" s="141">
        <f t="shared" ca="1" si="36"/>
        <v>387.32029973699957</v>
      </c>
    </row>
    <row r="482" spans="1:7" hidden="1" x14ac:dyDescent="0.25">
      <c r="A482" s="93">
        <f t="shared" si="37"/>
        <v>481</v>
      </c>
      <c r="B482" s="119">
        <f t="shared" ca="1" si="34"/>
        <v>0.11159862114026718</v>
      </c>
      <c r="C482" s="122">
        <f t="shared" ca="1" si="38"/>
        <v>440.44277074733236</v>
      </c>
      <c r="D482" s="126">
        <f t="shared" ca="1" si="38"/>
        <v>2111.5838619027481</v>
      </c>
      <c r="E482" s="122">
        <f t="shared" ca="1" si="38"/>
        <v>588.80053309599123</v>
      </c>
      <c r="F482" s="122">
        <f t="shared" ca="1" si="38"/>
        <v>331.31362430129315</v>
      </c>
      <c r="G482" s="141">
        <f t="shared" ca="1" si="36"/>
        <v>920.11415739728432</v>
      </c>
    </row>
    <row r="483" spans="1:7" hidden="1" x14ac:dyDescent="0.25">
      <c r="A483" s="93">
        <f t="shared" si="37"/>
        <v>482</v>
      </c>
      <c r="B483" s="119">
        <f t="shared" ca="1" si="34"/>
        <v>0.13966492563954702</v>
      </c>
      <c r="C483" s="122">
        <f t="shared" ca="1" si="38"/>
        <v>-100.36605686637438</v>
      </c>
      <c r="D483" s="126">
        <f t="shared" ca="1" si="38"/>
        <v>-886.40987191772024</v>
      </c>
      <c r="E483" s="122">
        <f t="shared" ca="1" si="38"/>
        <v>-101.70087483492546</v>
      </c>
      <c r="F483" s="122">
        <f t="shared" ca="1" si="38"/>
        <v>232.17925234738522</v>
      </c>
      <c r="G483" s="141">
        <f t="shared" ca="1" si="36"/>
        <v>130.47837751245976</v>
      </c>
    </row>
    <row r="484" spans="1:7" hidden="1" x14ac:dyDescent="0.25">
      <c r="A484" s="93">
        <f t="shared" si="37"/>
        <v>483</v>
      </c>
      <c r="B484" s="119">
        <f t="shared" ca="1" si="34"/>
        <v>-3.4566937292239905E-3</v>
      </c>
      <c r="C484" s="122">
        <f t="shared" ca="1" si="38"/>
        <v>108.32069489314978</v>
      </c>
      <c r="D484" s="126">
        <f t="shared" ca="1" si="38"/>
        <v>2196.0312321792903</v>
      </c>
      <c r="E484" s="122">
        <f t="shared" ca="1" si="38"/>
        <v>1197.2420358819313</v>
      </c>
      <c r="F484" s="122">
        <f t="shared" ca="1" si="38"/>
        <v>120.16601137474765</v>
      </c>
      <c r="G484" s="141">
        <f t="shared" ca="1" si="36"/>
        <v>1317.4080472566789</v>
      </c>
    </row>
    <row r="485" spans="1:7" hidden="1" x14ac:dyDescent="0.25">
      <c r="A485" s="93">
        <f t="shared" si="37"/>
        <v>484</v>
      </c>
      <c r="B485" s="119">
        <f t="shared" ca="1" si="34"/>
        <v>2.1978867598536029E-2</v>
      </c>
      <c r="C485" s="122">
        <f t="shared" ca="1" si="38"/>
        <v>245.18537026902425</v>
      </c>
      <c r="D485" s="126">
        <f t="shared" ca="1" si="38"/>
        <v>855.04049747799843</v>
      </c>
      <c r="E485" s="122">
        <f t="shared" ca="1" si="38"/>
        <v>-87.573706965031874</v>
      </c>
      <c r="F485" s="122">
        <f t="shared" ca="1" si="38"/>
        <v>322.3352724845434</v>
      </c>
      <c r="G485" s="141">
        <f t="shared" ca="1" si="36"/>
        <v>234.76156551951152</v>
      </c>
    </row>
    <row r="486" spans="1:7" hidden="1" x14ac:dyDescent="0.25">
      <c r="A486" s="93">
        <f t="shared" si="37"/>
        <v>485</v>
      </c>
      <c r="B486" s="119">
        <f t="shared" ca="1" si="34"/>
        <v>1.8081317937474264E-2</v>
      </c>
      <c r="C486" s="122">
        <f t="shared" ca="1" si="38"/>
        <v>1262.2462080338914</v>
      </c>
      <c r="D486" s="126">
        <f t="shared" ca="1" si="38"/>
        <v>2199.0273152625305</v>
      </c>
      <c r="E486" s="122">
        <f t="shared" ca="1" si="38"/>
        <v>114.9572276910892</v>
      </c>
      <c r="F486" s="122">
        <f t="shared" ca="1" si="38"/>
        <v>69.077052916626144</v>
      </c>
      <c r="G486" s="141">
        <f t="shared" ca="1" si="36"/>
        <v>184.03428060771535</v>
      </c>
    </row>
    <row r="487" spans="1:7" hidden="1" x14ac:dyDescent="0.25">
      <c r="A487" s="93">
        <f t="shared" si="37"/>
        <v>486</v>
      </c>
      <c r="B487" s="119">
        <f t="shared" ca="1" si="34"/>
        <v>7.1830774939891609E-2</v>
      </c>
      <c r="C487" s="122">
        <f t="shared" ca="1" si="38"/>
        <v>893.19434129811214</v>
      </c>
      <c r="D487" s="126">
        <f t="shared" ca="1" si="38"/>
        <v>2258.8363130972693</v>
      </c>
      <c r="E487" s="122">
        <f t="shared" ca="1" si="38"/>
        <v>408.85845042269506</v>
      </c>
      <c r="F487" s="122">
        <f t="shared" ca="1" si="38"/>
        <v>526.79352640971115</v>
      </c>
      <c r="G487" s="141">
        <f t="shared" ca="1" si="36"/>
        <v>935.65197683240626</v>
      </c>
    </row>
    <row r="488" spans="1:7" hidden="1" x14ac:dyDescent="0.25">
      <c r="A488" s="93">
        <f t="shared" si="37"/>
        <v>487</v>
      </c>
      <c r="B488" s="119">
        <f t="shared" ca="1" si="34"/>
        <v>0.16002950833682544</v>
      </c>
      <c r="C488" s="122">
        <f t="shared" ca="1" si="38"/>
        <v>269.24265881804837</v>
      </c>
      <c r="D488" s="126">
        <f t="shared" ca="1" si="38"/>
        <v>680.54047277811549</v>
      </c>
      <c r="E488" s="122">
        <f t="shared" ca="1" si="38"/>
        <v>620.14994911510189</v>
      </c>
      <c r="F488" s="122">
        <f t="shared" ca="1" si="38"/>
        <v>-161.26253310875029</v>
      </c>
      <c r="G488" s="141">
        <f t="shared" ca="1" si="36"/>
        <v>458.8874160063516</v>
      </c>
    </row>
    <row r="489" spans="1:7" hidden="1" x14ac:dyDescent="0.25">
      <c r="A489" s="93">
        <f t="shared" si="37"/>
        <v>488</v>
      </c>
      <c r="B489" s="119">
        <f t="shared" ca="1" si="34"/>
        <v>7.181102377696208E-2</v>
      </c>
      <c r="C489" s="122">
        <f t="shared" ca="1" si="38"/>
        <v>760.42419116847316</v>
      </c>
      <c r="D489" s="126">
        <f t="shared" ca="1" si="38"/>
        <v>1873.8580797170162</v>
      </c>
      <c r="E489" s="122">
        <f t="shared" ca="1" si="38"/>
        <v>894.66878062161595</v>
      </c>
      <c r="F489" s="122">
        <f t="shared" ca="1" si="38"/>
        <v>-138.19707128203618</v>
      </c>
      <c r="G489" s="141">
        <f t="shared" ca="1" si="36"/>
        <v>756.47170933957977</v>
      </c>
    </row>
    <row r="490" spans="1:7" hidden="1" x14ac:dyDescent="0.25">
      <c r="A490" s="93">
        <f t="shared" si="37"/>
        <v>489</v>
      </c>
      <c r="B490" s="119">
        <f t="shared" ca="1" si="34"/>
        <v>2.7206483510843194E-2</v>
      </c>
      <c r="C490" s="122">
        <f t="shared" ca="1" si="38"/>
        <v>729.53227529844094</v>
      </c>
      <c r="D490" s="126">
        <f t="shared" ca="1" si="38"/>
        <v>1032.5368256494919</v>
      </c>
      <c r="E490" s="122">
        <f t="shared" ca="1" si="38"/>
        <v>698.05003044480827</v>
      </c>
      <c r="F490" s="122">
        <f t="shared" ca="1" si="38"/>
        <v>519.24619298283096</v>
      </c>
      <c r="G490" s="141">
        <f t="shared" ca="1" si="36"/>
        <v>1217.2962234276392</v>
      </c>
    </row>
    <row r="491" spans="1:7" hidden="1" x14ac:dyDescent="0.25">
      <c r="A491" s="93">
        <f t="shared" si="37"/>
        <v>490</v>
      </c>
      <c r="B491" s="119">
        <f t="shared" ca="1" si="34"/>
        <v>0.10191887768475819</v>
      </c>
      <c r="C491" s="122">
        <f t="shared" ca="1" si="38"/>
        <v>982.62367558475785</v>
      </c>
      <c r="D491" s="126">
        <f t="shared" ca="1" si="38"/>
        <v>150.43277668472786</v>
      </c>
      <c r="E491" s="122">
        <f t="shared" ca="1" si="38"/>
        <v>653.14343362067916</v>
      </c>
      <c r="F491" s="122">
        <f t="shared" ca="1" si="38"/>
        <v>528.62674016112453</v>
      </c>
      <c r="G491" s="141">
        <f t="shared" ca="1" si="36"/>
        <v>1181.7701737818038</v>
      </c>
    </row>
    <row r="492" spans="1:7" hidden="1" x14ac:dyDescent="0.25">
      <c r="A492" s="93">
        <f t="shared" si="37"/>
        <v>491</v>
      </c>
      <c r="B492" s="119">
        <f t="shared" ca="1" si="34"/>
        <v>3.6969170059529356E-2</v>
      </c>
      <c r="C492" s="122">
        <f t="shared" ca="1" si="38"/>
        <v>-241.02864735512208</v>
      </c>
      <c r="D492" s="126">
        <f t="shared" ca="1" si="38"/>
        <v>729.41501767268664</v>
      </c>
      <c r="E492" s="122">
        <f t="shared" ca="1" si="38"/>
        <v>-107.1239801240323</v>
      </c>
      <c r="F492" s="122">
        <f t="shared" ca="1" si="38"/>
        <v>-119.959314678532</v>
      </c>
      <c r="G492" s="141">
        <f t="shared" ca="1" si="36"/>
        <v>-227.0832948025643</v>
      </c>
    </row>
    <row r="493" spans="1:7" hidden="1" x14ac:dyDescent="0.25">
      <c r="A493" s="93">
        <f t="shared" si="37"/>
        <v>492</v>
      </c>
      <c r="B493" s="119">
        <f t="shared" ca="1" si="34"/>
        <v>0.10761185850719932</v>
      </c>
      <c r="C493" s="122">
        <f t="shared" ca="1" si="38"/>
        <v>408.34543387919854</v>
      </c>
      <c r="D493" s="126">
        <f t="shared" ca="1" si="38"/>
        <v>625.65558899347786</v>
      </c>
      <c r="E493" s="122">
        <f t="shared" ca="1" si="38"/>
        <v>621.25079032266251</v>
      </c>
      <c r="F493" s="122">
        <f t="shared" ca="1" si="38"/>
        <v>792.00362586850497</v>
      </c>
      <c r="G493" s="141">
        <f t="shared" ca="1" si="36"/>
        <v>1413.2544161911674</v>
      </c>
    </row>
    <row r="494" spans="1:7" hidden="1" x14ac:dyDescent="0.25">
      <c r="A494" s="93">
        <f t="shared" si="37"/>
        <v>493</v>
      </c>
      <c r="B494" s="119">
        <f t="shared" ca="1" si="34"/>
        <v>5.2582397234769623E-2</v>
      </c>
      <c r="C494" s="122">
        <f t="shared" ca="1" si="38"/>
        <v>1063.7692966205011</v>
      </c>
      <c r="D494" s="126">
        <f t="shared" ca="1" si="38"/>
        <v>3079.86503316362</v>
      </c>
      <c r="E494" s="122">
        <f t="shared" ca="1" si="38"/>
        <v>1034.8881604156252</v>
      </c>
      <c r="F494" s="122">
        <f t="shared" ca="1" si="38"/>
        <v>682.95042454098927</v>
      </c>
      <c r="G494" s="141">
        <f t="shared" ca="1" si="36"/>
        <v>1717.8385849566143</v>
      </c>
    </row>
    <row r="495" spans="1:7" hidden="1" x14ac:dyDescent="0.25">
      <c r="A495" s="93">
        <f t="shared" si="37"/>
        <v>494</v>
      </c>
      <c r="B495" s="119">
        <f t="shared" ca="1" si="34"/>
        <v>8.917613082911896E-2</v>
      </c>
      <c r="C495" s="122">
        <f t="shared" ca="1" si="38"/>
        <v>-557.67766147695352</v>
      </c>
      <c r="D495" s="126">
        <f t="shared" ca="1" si="38"/>
        <v>-132.12111246151767</v>
      </c>
      <c r="E495" s="122">
        <f t="shared" ca="1" si="38"/>
        <v>804.72510963350703</v>
      </c>
      <c r="F495" s="122">
        <f t="shared" ca="1" si="38"/>
        <v>87.870941673696848</v>
      </c>
      <c r="G495" s="141">
        <f t="shared" ca="1" si="36"/>
        <v>892.59605130720388</v>
      </c>
    </row>
    <row r="496" spans="1:7" hidden="1" x14ac:dyDescent="0.25">
      <c r="A496" s="93">
        <f t="shared" si="37"/>
        <v>495</v>
      </c>
      <c r="B496" s="119">
        <f t="shared" ca="1" si="34"/>
        <v>0.11313739947937509</v>
      </c>
      <c r="C496" s="122">
        <f t="shared" ca="1" si="38"/>
        <v>255.33676908562421</v>
      </c>
      <c r="D496" s="126">
        <f t="shared" ca="1" si="38"/>
        <v>-314.62831098594188</v>
      </c>
      <c r="E496" s="122">
        <f t="shared" ca="1" si="38"/>
        <v>675.62408019205634</v>
      </c>
      <c r="F496" s="122">
        <f t="shared" ca="1" si="38"/>
        <v>860.9722214318964</v>
      </c>
      <c r="G496" s="141">
        <f t="shared" ca="1" si="36"/>
        <v>1536.5963016239527</v>
      </c>
    </row>
    <row r="497" spans="1:7" hidden="1" x14ac:dyDescent="0.25">
      <c r="A497" s="93">
        <f t="shared" si="37"/>
        <v>496</v>
      </c>
      <c r="B497" s="119">
        <f t="shared" ca="1" si="34"/>
        <v>4.452465181618994E-2</v>
      </c>
      <c r="C497" s="122">
        <f t="shared" ca="1" si="38"/>
        <v>366.95460356401304</v>
      </c>
      <c r="D497" s="126">
        <f t="shared" ca="1" si="38"/>
        <v>928.06041561244785</v>
      </c>
      <c r="E497" s="122">
        <f t="shared" ca="1" si="38"/>
        <v>1110.0649209495405</v>
      </c>
      <c r="F497" s="122">
        <f t="shared" ca="1" si="38"/>
        <v>296.05756973193417</v>
      </c>
      <c r="G497" s="141">
        <f t="shared" ca="1" si="36"/>
        <v>1406.1224906814746</v>
      </c>
    </row>
    <row r="498" spans="1:7" hidden="1" x14ac:dyDescent="0.25">
      <c r="A498" s="93">
        <f t="shared" si="37"/>
        <v>497</v>
      </c>
      <c r="B498" s="119">
        <f t="shared" ca="1" si="34"/>
        <v>7.4212455495687724E-2</v>
      </c>
      <c r="C498" s="122">
        <f t="shared" ca="1" si="38"/>
        <v>522.20626868669524</v>
      </c>
      <c r="D498" s="126">
        <f t="shared" ca="1" si="38"/>
        <v>182.75551505853889</v>
      </c>
      <c r="E498" s="122">
        <f t="shared" ca="1" si="38"/>
        <v>124.58106607008847</v>
      </c>
      <c r="F498" s="122">
        <f t="shared" ca="1" si="38"/>
        <v>-273.60817678866567</v>
      </c>
      <c r="G498" s="141">
        <f t="shared" ca="1" si="36"/>
        <v>-149.02711071857721</v>
      </c>
    </row>
    <row r="499" spans="1:7" hidden="1" x14ac:dyDescent="0.25">
      <c r="A499" s="93">
        <f t="shared" si="37"/>
        <v>498</v>
      </c>
      <c r="B499" s="119">
        <f t="shared" ca="1" si="34"/>
        <v>-6.2758561198777901E-2</v>
      </c>
      <c r="C499" s="122">
        <f t="shared" ca="1" si="38"/>
        <v>-391.99642626970683</v>
      </c>
      <c r="D499" s="126">
        <f t="shared" ca="1" si="38"/>
        <v>755.25384329326778</v>
      </c>
      <c r="E499" s="122">
        <f t="shared" ca="1" si="38"/>
        <v>1472.4112361825714</v>
      </c>
      <c r="F499" s="122">
        <f t="shared" ca="1" si="38"/>
        <v>568.80866115250615</v>
      </c>
      <c r="G499" s="141">
        <f t="shared" ca="1" si="36"/>
        <v>2041.2198973350776</v>
      </c>
    </row>
    <row r="500" spans="1:7" hidden="1" x14ac:dyDescent="0.25">
      <c r="A500" s="93">
        <f t="shared" si="37"/>
        <v>499</v>
      </c>
      <c r="B500" s="119">
        <f t="shared" ca="1" si="34"/>
        <v>-8.7980818701191565E-6</v>
      </c>
      <c r="C500" s="122">
        <f t="shared" ca="1" si="38"/>
        <v>-183.47488690883551</v>
      </c>
      <c r="D500" s="126">
        <f t="shared" ca="1" si="38"/>
        <v>996.48096371703002</v>
      </c>
      <c r="E500" s="122">
        <f t="shared" ca="1" si="38"/>
        <v>-260.44867208561266</v>
      </c>
      <c r="F500" s="122">
        <f t="shared" ca="1" si="38"/>
        <v>382.60124899083741</v>
      </c>
      <c r="G500" s="141">
        <f t="shared" ca="1" si="36"/>
        <v>122.15257690522475</v>
      </c>
    </row>
    <row r="501" spans="1:7" hidden="1" x14ac:dyDescent="0.25">
      <c r="A501" s="93">
        <f t="shared" si="37"/>
        <v>500</v>
      </c>
      <c r="B501" s="119">
        <f t="shared" ca="1" si="34"/>
        <v>5.9522647573338111E-2</v>
      </c>
      <c r="C501" s="122">
        <f t="shared" ca="1" si="38"/>
        <v>-211.32655166598693</v>
      </c>
      <c r="D501" s="126">
        <f t="shared" ca="1" si="38"/>
        <v>947.0326223526838</v>
      </c>
      <c r="E501" s="122">
        <f t="shared" ca="1" si="38"/>
        <v>1138.4826549416771</v>
      </c>
      <c r="F501" s="122">
        <f t="shared" ca="1" si="38"/>
        <v>-257.76926021783913</v>
      </c>
      <c r="G501" s="141">
        <f t="shared" ca="1" si="36"/>
        <v>880.71339472383795</v>
      </c>
    </row>
    <row r="502" spans="1:7" hidden="1" x14ac:dyDescent="0.25">
      <c r="A502" s="93">
        <f t="shared" si="37"/>
        <v>501</v>
      </c>
      <c r="B502" s="119">
        <f t="shared" ca="1" si="34"/>
        <v>5.0364196506747172E-2</v>
      </c>
      <c r="C502" s="122">
        <f t="shared" ca="1" si="38"/>
        <v>353.42813725114178</v>
      </c>
      <c r="D502" s="126">
        <f t="shared" ca="1" si="38"/>
        <v>328.95935178305376</v>
      </c>
      <c r="E502" s="122">
        <f t="shared" ca="1" si="38"/>
        <v>371.0306570140757</v>
      </c>
      <c r="F502" s="122">
        <f t="shared" ca="1" si="38"/>
        <v>530.48474352937978</v>
      </c>
      <c r="G502" s="141">
        <f t="shared" ca="1" si="36"/>
        <v>901.51540054345548</v>
      </c>
    </row>
    <row r="503" spans="1:7" hidden="1" x14ac:dyDescent="0.25">
      <c r="A503" s="93">
        <f t="shared" si="37"/>
        <v>502</v>
      </c>
      <c r="B503" s="119">
        <f t="shared" ca="1" si="34"/>
        <v>6.2331043321441112E-2</v>
      </c>
      <c r="C503" s="122">
        <f t="shared" ca="1" si="38"/>
        <v>629.23155979953515</v>
      </c>
      <c r="D503" s="126">
        <f t="shared" ca="1" si="38"/>
        <v>628.76461164531088</v>
      </c>
      <c r="E503" s="122">
        <f t="shared" ca="1" si="38"/>
        <v>800.1839686386171</v>
      </c>
      <c r="F503" s="122">
        <f t="shared" ca="1" si="38"/>
        <v>620.94049518642009</v>
      </c>
      <c r="G503" s="141">
        <f t="shared" ca="1" si="36"/>
        <v>1421.1244638250373</v>
      </c>
    </row>
    <row r="504" spans="1:7" hidden="1" x14ac:dyDescent="0.25">
      <c r="A504" s="93">
        <f t="shared" si="37"/>
        <v>503</v>
      </c>
      <c r="B504" s="119">
        <f t="shared" ca="1" si="34"/>
        <v>4.4335163306253318E-2</v>
      </c>
      <c r="C504" s="122">
        <f t="shared" ca="1" si="38"/>
        <v>-279.58174965196622</v>
      </c>
      <c r="D504" s="126">
        <f t="shared" ca="1" si="38"/>
        <v>728.56488387578679</v>
      </c>
      <c r="E504" s="122">
        <f t="shared" ca="1" si="38"/>
        <v>1063.8823507876082</v>
      </c>
      <c r="F504" s="122">
        <f t="shared" ca="1" si="38"/>
        <v>848.76422310955877</v>
      </c>
      <c r="G504" s="141">
        <f t="shared" ca="1" si="36"/>
        <v>1912.6465738971669</v>
      </c>
    </row>
    <row r="505" spans="1:7" hidden="1" x14ac:dyDescent="0.25">
      <c r="A505" s="93">
        <f t="shared" si="37"/>
        <v>504</v>
      </c>
      <c r="B505" s="119">
        <f t="shared" ca="1" si="34"/>
        <v>7.5161768580062793E-2</v>
      </c>
      <c r="C505" s="122">
        <f t="shared" ca="1" si="38"/>
        <v>799.69103597280582</v>
      </c>
      <c r="D505" s="126">
        <f t="shared" ca="1" si="38"/>
        <v>127.14348805403279</v>
      </c>
      <c r="E505" s="122">
        <f t="shared" ca="1" si="38"/>
        <v>1300.9890528012479</v>
      </c>
      <c r="F505" s="122">
        <f t="shared" ca="1" si="38"/>
        <v>906.87264298087985</v>
      </c>
      <c r="G505" s="141">
        <f t="shared" ca="1" si="36"/>
        <v>2207.8616957821278</v>
      </c>
    </row>
    <row r="506" spans="1:7" hidden="1" x14ac:dyDescent="0.25">
      <c r="A506" s="93">
        <f t="shared" si="37"/>
        <v>505</v>
      </c>
      <c r="B506" s="119">
        <f t="shared" ca="1" si="34"/>
        <v>0.11232627659589957</v>
      </c>
      <c r="C506" s="122">
        <f t="shared" ca="1" si="38"/>
        <v>1181.1685488607791</v>
      </c>
      <c r="D506" s="126">
        <f t="shared" ca="1" si="38"/>
        <v>2688.3876333814987</v>
      </c>
      <c r="E506" s="122">
        <f t="shared" ca="1" si="38"/>
        <v>-249.7479099146401</v>
      </c>
      <c r="F506" s="122">
        <f t="shared" ca="1" si="38"/>
        <v>1028.7790511107387</v>
      </c>
      <c r="G506" s="141">
        <f t="shared" ca="1" si="36"/>
        <v>779.03114119609859</v>
      </c>
    </row>
    <row r="507" spans="1:7" hidden="1" x14ac:dyDescent="0.25">
      <c r="A507" s="93">
        <f t="shared" si="37"/>
        <v>506</v>
      </c>
      <c r="B507" s="119">
        <f t="shared" ca="1" si="34"/>
        <v>2.0646905132105011E-2</v>
      </c>
      <c r="C507" s="122">
        <f t="shared" ca="1" si="38"/>
        <v>573.1025849005232</v>
      </c>
      <c r="D507" s="126">
        <f t="shared" ca="1" si="38"/>
        <v>1537.9731060319154</v>
      </c>
      <c r="E507" s="122">
        <f t="shared" ca="1" si="38"/>
        <v>101.20832996530794</v>
      </c>
      <c r="F507" s="122">
        <f t="shared" ca="1" si="38"/>
        <v>6.0341349998301439</v>
      </c>
      <c r="G507" s="141">
        <f t="shared" ca="1" si="36"/>
        <v>107.24246496513808</v>
      </c>
    </row>
    <row r="508" spans="1:7" hidden="1" x14ac:dyDescent="0.25">
      <c r="A508" s="93">
        <f t="shared" si="37"/>
        <v>507</v>
      </c>
      <c r="B508" s="119">
        <f t="shared" ca="1" si="34"/>
        <v>3.9894003659360744E-2</v>
      </c>
      <c r="C508" s="122">
        <f t="shared" ca="1" si="38"/>
        <v>513.75411949958846</v>
      </c>
      <c r="D508" s="126">
        <f t="shared" ca="1" si="38"/>
        <v>380.17161101835165</v>
      </c>
      <c r="E508" s="122">
        <f t="shared" ca="1" si="38"/>
        <v>326.87822336154778</v>
      </c>
      <c r="F508" s="122">
        <f t="shared" ca="1" si="38"/>
        <v>1.5681930361623699</v>
      </c>
      <c r="G508" s="141">
        <f t="shared" ca="1" si="36"/>
        <v>328.44641639771015</v>
      </c>
    </row>
    <row r="509" spans="1:7" hidden="1" x14ac:dyDescent="0.25">
      <c r="A509" s="93">
        <f t="shared" si="37"/>
        <v>508</v>
      </c>
      <c r="B509" s="119">
        <f t="shared" ca="1" si="34"/>
        <v>-2.8728379357725473E-2</v>
      </c>
      <c r="C509" s="122">
        <f t="shared" ca="1" si="38"/>
        <v>-856.56238676514249</v>
      </c>
      <c r="D509" s="126">
        <f t="shared" ca="1" si="38"/>
        <v>1611.1636815395286</v>
      </c>
      <c r="E509" s="122">
        <f t="shared" ca="1" si="38"/>
        <v>1032.9222620483556</v>
      </c>
      <c r="F509" s="122">
        <f t="shared" ca="1" si="38"/>
        <v>423.54516824089995</v>
      </c>
      <c r="G509" s="141">
        <f t="shared" ca="1" si="36"/>
        <v>1456.4674302892556</v>
      </c>
    </row>
    <row r="510" spans="1:7" hidden="1" x14ac:dyDescent="0.25">
      <c r="A510" s="93">
        <f t="shared" si="37"/>
        <v>509</v>
      </c>
      <c r="B510" s="119">
        <f t="shared" ca="1" si="34"/>
        <v>6.2193546134477078E-2</v>
      </c>
      <c r="C510" s="122">
        <f t="shared" ca="1" si="38"/>
        <v>-497.48601600184145</v>
      </c>
      <c r="D510" s="126">
        <f t="shared" ca="1" si="38"/>
        <v>380.33856044062054</v>
      </c>
      <c r="E510" s="122">
        <f t="shared" ca="1" si="38"/>
        <v>485.20626355203854</v>
      </c>
      <c r="F510" s="122">
        <f t="shared" ca="1" si="38"/>
        <v>-347.51516631631557</v>
      </c>
      <c r="G510" s="141">
        <f t="shared" ca="1" si="36"/>
        <v>137.69109723572296</v>
      </c>
    </row>
    <row r="511" spans="1:7" hidden="1" x14ac:dyDescent="0.25">
      <c r="A511" s="93">
        <f t="shared" si="37"/>
        <v>510</v>
      </c>
      <c r="B511" s="119">
        <f t="shared" ca="1" si="34"/>
        <v>6.0720321601034286E-2</v>
      </c>
      <c r="C511" s="122">
        <f t="shared" ca="1" si="38"/>
        <v>411.62787967977704</v>
      </c>
      <c r="D511" s="126">
        <f t="shared" ca="1" si="38"/>
        <v>717.95676067520776</v>
      </c>
      <c r="E511" s="122">
        <f t="shared" ca="1" si="38"/>
        <v>-65.261775094329892</v>
      </c>
      <c r="F511" s="122">
        <f t="shared" ca="1" si="38"/>
        <v>-726.24826830001439</v>
      </c>
      <c r="G511" s="141">
        <f t="shared" ca="1" si="36"/>
        <v>-791.51004339434428</v>
      </c>
    </row>
    <row r="512" spans="1:7" hidden="1" x14ac:dyDescent="0.25">
      <c r="A512" s="93">
        <f t="shared" si="37"/>
        <v>511</v>
      </c>
      <c r="B512" s="119">
        <f t="shared" ca="1" si="34"/>
        <v>0.1339216623836666</v>
      </c>
      <c r="C512" s="122">
        <f t="shared" ca="1" si="38"/>
        <v>451.14758405151377</v>
      </c>
      <c r="D512" s="126">
        <f t="shared" ca="1" si="38"/>
        <v>4064.750208617364</v>
      </c>
      <c r="E512" s="122">
        <f t="shared" ca="1" si="38"/>
        <v>584.09453950505292</v>
      </c>
      <c r="F512" s="122">
        <f t="shared" ca="1" si="38"/>
        <v>342.87864178911764</v>
      </c>
      <c r="G512" s="141">
        <f t="shared" ca="1" si="36"/>
        <v>926.97318129417056</v>
      </c>
    </row>
    <row r="513" spans="1:7" hidden="1" x14ac:dyDescent="0.25">
      <c r="A513" s="93">
        <f t="shared" si="37"/>
        <v>512</v>
      </c>
      <c r="B513" s="119">
        <f t="shared" ca="1" si="34"/>
        <v>8.2906019450304846E-2</v>
      </c>
      <c r="C513" s="122">
        <f t="shared" ca="1" si="38"/>
        <v>314.06229050474371</v>
      </c>
      <c r="D513" s="126">
        <f t="shared" ca="1" si="38"/>
        <v>2561.9940165304397</v>
      </c>
      <c r="E513" s="122">
        <f t="shared" ca="1" si="38"/>
        <v>859.88944626749128</v>
      </c>
      <c r="F513" s="122">
        <f t="shared" ca="1" si="38"/>
        <v>186.60592273688354</v>
      </c>
      <c r="G513" s="141">
        <f t="shared" ca="1" si="36"/>
        <v>1046.4953690043749</v>
      </c>
    </row>
    <row r="514" spans="1:7" hidden="1" x14ac:dyDescent="0.25">
      <c r="A514" s="93">
        <f t="shared" si="37"/>
        <v>513</v>
      </c>
      <c r="B514" s="119">
        <f t="shared" ref="B514:B577" ca="1" si="39">$B$1*(_xlfn.NORM.INV(RAND(),$J$1,$M$1))</f>
        <v>4.3722309012039537E-2</v>
      </c>
      <c r="C514" s="122">
        <f t="shared" ca="1" si="38"/>
        <v>1209.7012083600223</v>
      </c>
      <c r="D514" s="126">
        <f t="shared" ca="1" si="38"/>
        <v>1715.406513410582</v>
      </c>
      <c r="E514" s="122">
        <f t="shared" ca="1" si="38"/>
        <v>537.89214191539475</v>
      </c>
      <c r="F514" s="122">
        <f t="shared" ref="F514" ca="1" si="40">(_xlfn.NORM.INV(RAND(),$J$1*F$1,$M$1*F$1))</f>
        <v>835.08556689149805</v>
      </c>
      <c r="G514" s="141">
        <f t="shared" ref="G514:G577" ca="1" si="41">SUM(E514:F514)</f>
        <v>1372.9777088068927</v>
      </c>
    </row>
    <row r="515" spans="1:7" hidden="1" x14ac:dyDescent="0.25">
      <c r="A515" s="93">
        <f t="shared" ref="A515:A578" si="42">1+A514</f>
        <v>514</v>
      </c>
      <c r="B515" s="119">
        <f t="shared" ca="1" si="39"/>
        <v>-5.6421589252295776E-2</v>
      </c>
      <c r="C515" s="122">
        <f t="shared" ref="C515:F578" ca="1" si="43">(_xlfn.NORM.INV(RAND(),$J$1*C$1,$M$1*C$1))</f>
        <v>215.06343385844644</v>
      </c>
      <c r="D515" s="126">
        <f t="shared" ca="1" si="43"/>
        <v>1489.5310625269049</v>
      </c>
      <c r="E515" s="122">
        <f t="shared" ca="1" si="43"/>
        <v>334.77070235378721</v>
      </c>
      <c r="F515" s="122">
        <f t="shared" ca="1" si="43"/>
        <v>1340.1515822777083</v>
      </c>
      <c r="G515" s="141">
        <f t="shared" ca="1" si="41"/>
        <v>1674.9222846314956</v>
      </c>
    </row>
    <row r="516" spans="1:7" hidden="1" x14ac:dyDescent="0.25">
      <c r="A516" s="93">
        <f t="shared" si="42"/>
        <v>515</v>
      </c>
      <c r="B516" s="119">
        <f t="shared" ca="1" si="39"/>
        <v>6.754873802431062E-2</v>
      </c>
      <c r="C516" s="122">
        <f t="shared" ca="1" si="43"/>
        <v>392.89110538384199</v>
      </c>
      <c r="D516" s="126">
        <f t="shared" ca="1" si="43"/>
        <v>1500.4316442543425</v>
      </c>
      <c r="E516" s="122">
        <f t="shared" ca="1" si="43"/>
        <v>1161.211730524712</v>
      </c>
      <c r="F516" s="122">
        <f t="shared" ca="1" si="43"/>
        <v>830.9846246056436</v>
      </c>
      <c r="G516" s="141">
        <f t="shared" ca="1" si="41"/>
        <v>1992.1963551303556</v>
      </c>
    </row>
    <row r="517" spans="1:7" hidden="1" x14ac:dyDescent="0.25">
      <c r="A517" s="93">
        <f t="shared" si="42"/>
        <v>516</v>
      </c>
      <c r="B517" s="119">
        <f t="shared" ca="1" si="39"/>
        <v>4.9110787781751708E-2</v>
      </c>
      <c r="C517" s="122">
        <f t="shared" ca="1" si="43"/>
        <v>1445.9380477642608</v>
      </c>
      <c r="D517" s="126">
        <f t="shared" ca="1" si="43"/>
        <v>1941.4794046290735</v>
      </c>
      <c r="E517" s="122">
        <f t="shared" ca="1" si="43"/>
        <v>1109.1543164940531</v>
      </c>
      <c r="F517" s="122">
        <f t="shared" ca="1" si="43"/>
        <v>915.19912250781863</v>
      </c>
      <c r="G517" s="141">
        <f t="shared" ca="1" si="41"/>
        <v>2024.3534390018717</v>
      </c>
    </row>
    <row r="518" spans="1:7" hidden="1" x14ac:dyDescent="0.25">
      <c r="A518" s="93">
        <f t="shared" si="42"/>
        <v>517</v>
      </c>
      <c r="B518" s="119">
        <f t="shared" ca="1" si="39"/>
        <v>6.5975438295563932E-3</v>
      </c>
      <c r="C518" s="122">
        <f t="shared" ca="1" si="43"/>
        <v>-106.05915964618021</v>
      </c>
      <c r="D518" s="126">
        <f t="shared" ca="1" si="43"/>
        <v>1226.7614203976862</v>
      </c>
      <c r="E518" s="122">
        <f t="shared" ca="1" si="43"/>
        <v>369.52952559119456</v>
      </c>
      <c r="F518" s="122">
        <f t="shared" ca="1" si="43"/>
        <v>901.82640896506166</v>
      </c>
      <c r="G518" s="141">
        <f t="shared" ca="1" si="41"/>
        <v>1271.3559345562562</v>
      </c>
    </row>
    <row r="519" spans="1:7" hidden="1" x14ac:dyDescent="0.25">
      <c r="A519" s="93">
        <f t="shared" si="42"/>
        <v>518</v>
      </c>
      <c r="B519" s="119">
        <f t="shared" ca="1" si="39"/>
        <v>5.0554216140420993E-2</v>
      </c>
      <c r="C519" s="122">
        <f t="shared" ca="1" si="43"/>
        <v>1690.731367724663</v>
      </c>
      <c r="D519" s="126">
        <f t="shared" ca="1" si="43"/>
        <v>1348.6451996999335</v>
      </c>
      <c r="E519" s="122">
        <f t="shared" ca="1" si="43"/>
        <v>436.98829863713576</v>
      </c>
      <c r="F519" s="122">
        <f t="shared" ca="1" si="43"/>
        <v>1163.1159152871098</v>
      </c>
      <c r="G519" s="141">
        <f t="shared" ca="1" si="41"/>
        <v>1600.1042139242456</v>
      </c>
    </row>
    <row r="520" spans="1:7" hidden="1" x14ac:dyDescent="0.25">
      <c r="A520" s="93">
        <f t="shared" si="42"/>
        <v>519</v>
      </c>
      <c r="B520" s="119">
        <f t="shared" ca="1" si="39"/>
        <v>8.0316247316856715E-2</v>
      </c>
      <c r="C520" s="122">
        <f t="shared" ca="1" si="43"/>
        <v>11.277841992357367</v>
      </c>
      <c r="D520" s="126">
        <f t="shared" ca="1" si="43"/>
        <v>1619.6476359464414</v>
      </c>
      <c r="E520" s="122">
        <f t="shared" ca="1" si="43"/>
        <v>209.13457572812871</v>
      </c>
      <c r="F520" s="122">
        <f t="shared" ca="1" si="43"/>
        <v>-276.85482575767742</v>
      </c>
      <c r="G520" s="141">
        <f t="shared" ca="1" si="41"/>
        <v>-67.720250029548708</v>
      </c>
    </row>
    <row r="521" spans="1:7" hidden="1" x14ac:dyDescent="0.25">
      <c r="A521" s="93">
        <f t="shared" si="42"/>
        <v>520</v>
      </c>
      <c r="B521" s="119">
        <f t="shared" ca="1" si="39"/>
        <v>1.9721817301206725E-2</v>
      </c>
      <c r="C521" s="122">
        <f t="shared" ca="1" si="43"/>
        <v>621.39156114505806</v>
      </c>
      <c r="D521" s="126">
        <f t="shared" ca="1" si="43"/>
        <v>1190.123022023505</v>
      </c>
      <c r="E521" s="122">
        <f t="shared" ca="1" si="43"/>
        <v>-2.6431203064532838</v>
      </c>
      <c r="F521" s="122">
        <f t="shared" ca="1" si="43"/>
        <v>-111.24441443018759</v>
      </c>
      <c r="G521" s="141">
        <f t="shared" ca="1" si="41"/>
        <v>-113.88753473664087</v>
      </c>
    </row>
    <row r="522" spans="1:7" hidden="1" x14ac:dyDescent="0.25">
      <c r="A522" s="93">
        <f t="shared" si="42"/>
        <v>521</v>
      </c>
      <c r="B522" s="119">
        <f t="shared" ca="1" si="39"/>
        <v>-7.5499159043814212E-3</v>
      </c>
      <c r="C522" s="122">
        <f t="shared" ca="1" si="43"/>
        <v>-523.64442011786366</v>
      </c>
      <c r="D522" s="126">
        <f t="shared" ca="1" si="43"/>
        <v>3316.22444605806</v>
      </c>
      <c r="E522" s="122">
        <f t="shared" ca="1" si="43"/>
        <v>635.28240232110466</v>
      </c>
      <c r="F522" s="122">
        <f t="shared" ca="1" si="43"/>
        <v>876.64443416629365</v>
      </c>
      <c r="G522" s="141">
        <f t="shared" ca="1" si="41"/>
        <v>1511.9268364873983</v>
      </c>
    </row>
    <row r="523" spans="1:7" hidden="1" x14ac:dyDescent="0.25">
      <c r="A523" s="93">
        <f t="shared" si="42"/>
        <v>522</v>
      </c>
      <c r="B523" s="119">
        <f t="shared" ca="1" si="39"/>
        <v>5.7750438273143037E-2</v>
      </c>
      <c r="C523" s="122">
        <f t="shared" ca="1" si="43"/>
        <v>705.15409904056605</v>
      </c>
      <c r="D523" s="126">
        <f t="shared" ca="1" si="43"/>
        <v>1470.1622853572403</v>
      </c>
      <c r="E523" s="122">
        <f t="shared" ca="1" si="43"/>
        <v>48.116795207641758</v>
      </c>
      <c r="F523" s="122">
        <f t="shared" ca="1" si="43"/>
        <v>1065.4130868307266</v>
      </c>
      <c r="G523" s="141">
        <f t="shared" ca="1" si="41"/>
        <v>1113.5298820383682</v>
      </c>
    </row>
    <row r="524" spans="1:7" hidden="1" x14ac:dyDescent="0.25">
      <c r="A524" s="93">
        <f t="shared" si="42"/>
        <v>523</v>
      </c>
      <c r="B524" s="119">
        <f t="shared" ca="1" si="39"/>
        <v>3.390965042249322E-2</v>
      </c>
      <c r="C524" s="122">
        <f t="shared" ca="1" si="43"/>
        <v>374.91817429779178</v>
      </c>
      <c r="D524" s="126">
        <f t="shared" ca="1" si="43"/>
        <v>1366.5242129799919</v>
      </c>
      <c r="E524" s="122">
        <f t="shared" ca="1" si="43"/>
        <v>1124.1155969567722</v>
      </c>
      <c r="F524" s="122">
        <f t="shared" ca="1" si="43"/>
        <v>-190.74176269039788</v>
      </c>
      <c r="G524" s="141">
        <f t="shared" ca="1" si="41"/>
        <v>933.37383426637427</v>
      </c>
    </row>
    <row r="525" spans="1:7" hidden="1" x14ac:dyDescent="0.25">
      <c r="A525" s="93">
        <f t="shared" si="42"/>
        <v>524</v>
      </c>
      <c r="B525" s="119">
        <f t="shared" ca="1" si="39"/>
        <v>7.1506175455702398E-3</v>
      </c>
      <c r="C525" s="122">
        <f t="shared" ca="1" si="43"/>
        <v>-60.431788989649363</v>
      </c>
      <c r="D525" s="126">
        <f t="shared" ca="1" si="43"/>
        <v>739.66059290296675</v>
      </c>
      <c r="E525" s="122">
        <f t="shared" ca="1" si="43"/>
        <v>1106.3188526406111</v>
      </c>
      <c r="F525" s="122">
        <f t="shared" ca="1" si="43"/>
        <v>1049.0320896124549</v>
      </c>
      <c r="G525" s="141">
        <f t="shared" ca="1" si="41"/>
        <v>2155.350942253066</v>
      </c>
    </row>
    <row r="526" spans="1:7" hidden="1" x14ac:dyDescent="0.25">
      <c r="A526" s="93">
        <f t="shared" si="42"/>
        <v>525</v>
      </c>
      <c r="B526" s="119">
        <f t="shared" ca="1" si="39"/>
        <v>6.9294434015900463E-3</v>
      </c>
      <c r="C526" s="122">
        <f t="shared" ca="1" si="43"/>
        <v>147.4674326040564</v>
      </c>
      <c r="D526" s="126">
        <f t="shared" ca="1" si="43"/>
        <v>2147.159424262054</v>
      </c>
      <c r="E526" s="122">
        <f t="shared" ca="1" si="43"/>
        <v>101.81403209066684</v>
      </c>
      <c r="F526" s="122">
        <f t="shared" ca="1" si="43"/>
        <v>477.36688037700185</v>
      </c>
      <c r="G526" s="141">
        <f t="shared" ca="1" si="41"/>
        <v>579.18091246766869</v>
      </c>
    </row>
    <row r="527" spans="1:7" hidden="1" x14ac:dyDescent="0.25">
      <c r="A527" s="93">
        <f t="shared" si="42"/>
        <v>526</v>
      </c>
      <c r="B527" s="119">
        <f t="shared" ca="1" si="39"/>
        <v>9.0516847528800612E-3</v>
      </c>
      <c r="C527" s="122">
        <f t="shared" ca="1" si="43"/>
        <v>1477.1299453234726</v>
      </c>
      <c r="D527" s="126">
        <f t="shared" ca="1" si="43"/>
        <v>748.46668423532594</v>
      </c>
      <c r="E527" s="122">
        <f t="shared" ca="1" si="43"/>
        <v>776.88738996999587</v>
      </c>
      <c r="F527" s="122">
        <f t="shared" ca="1" si="43"/>
        <v>209.27895637728676</v>
      </c>
      <c r="G527" s="141">
        <f t="shared" ca="1" si="41"/>
        <v>986.16634634728257</v>
      </c>
    </row>
    <row r="528" spans="1:7" hidden="1" x14ac:dyDescent="0.25">
      <c r="A528" s="93">
        <f t="shared" si="42"/>
        <v>527</v>
      </c>
      <c r="B528" s="119">
        <f t="shared" ca="1" si="39"/>
        <v>8.7307021242003985E-2</v>
      </c>
      <c r="C528" s="122">
        <f t="shared" ca="1" si="43"/>
        <v>1048.7523868065393</v>
      </c>
      <c r="D528" s="126">
        <f t="shared" ca="1" si="43"/>
        <v>1318.2511785307861</v>
      </c>
      <c r="E528" s="122">
        <f t="shared" ca="1" si="43"/>
        <v>651.23097212031848</v>
      </c>
      <c r="F528" s="122">
        <f t="shared" ca="1" si="43"/>
        <v>973.72895746643496</v>
      </c>
      <c r="G528" s="141">
        <f t="shared" ca="1" si="41"/>
        <v>1624.9599295867533</v>
      </c>
    </row>
    <row r="529" spans="1:7" hidden="1" x14ac:dyDescent="0.25">
      <c r="A529" s="93">
        <f t="shared" si="42"/>
        <v>528</v>
      </c>
      <c r="B529" s="119">
        <f t="shared" ca="1" si="39"/>
        <v>5.1142287392614207E-2</v>
      </c>
      <c r="C529" s="122">
        <f t="shared" ca="1" si="43"/>
        <v>1057.3495188732682</v>
      </c>
      <c r="D529" s="126">
        <f t="shared" ca="1" si="43"/>
        <v>-648.16235644229891</v>
      </c>
      <c r="E529" s="122">
        <f t="shared" ca="1" si="43"/>
        <v>130.26640612140739</v>
      </c>
      <c r="F529" s="122">
        <f t="shared" ca="1" si="43"/>
        <v>699.07565969132759</v>
      </c>
      <c r="G529" s="141">
        <f t="shared" ca="1" si="41"/>
        <v>829.34206581273497</v>
      </c>
    </row>
    <row r="530" spans="1:7" hidden="1" x14ac:dyDescent="0.25">
      <c r="A530" s="93">
        <f t="shared" si="42"/>
        <v>529</v>
      </c>
      <c r="B530" s="119">
        <f t="shared" ca="1" si="39"/>
        <v>-1.3769626626418383E-2</v>
      </c>
      <c r="C530" s="122">
        <f t="shared" ca="1" si="43"/>
        <v>1151.5242509712789</v>
      </c>
      <c r="D530" s="126">
        <f t="shared" ca="1" si="43"/>
        <v>1248.3137164937448</v>
      </c>
      <c r="E530" s="122">
        <f t="shared" ca="1" si="43"/>
        <v>596.13841456185855</v>
      </c>
      <c r="F530" s="122">
        <f t="shared" ca="1" si="43"/>
        <v>731.37741529720245</v>
      </c>
      <c r="G530" s="141">
        <f t="shared" ca="1" si="41"/>
        <v>1327.5158298590609</v>
      </c>
    </row>
    <row r="531" spans="1:7" hidden="1" x14ac:dyDescent="0.25">
      <c r="A531" s="93">
        <f t="shared" si="42"/>
        <v>530</v>
      </c>
      <c r="B531" s="119">
        <f t="shared" ca="1" si="39"/>
        <v>3.2163525677283894E-2</v>
      </c>
      <c r="C531" s="122">
        <f t="shared" ca="1" si="43"/>
        <v>705.17339615358856</v>
      </c>
      <c r="D531" s="126">
        <f t="shared" ca="1" si="43"/>
        <v>667.28132794974454</v>
      </c>
      <c r="E531" s="122">
        <f t="shared" ca="1" si="43"/>
        <v>201.76924999692199</v>
      </c>
      <c r="F531" s="122">
        <f t="shared" ca="1" si="43"/>
        <v>625.03201576340916</v>
      </c>
      <c r="G531" s="141">
        <f t="shared" ca="1" si="41"/>
        <v>826.80126576033115</v>
      </c>
    </row>
    <row r="532" spans="1:7" hidden="1" x14ac:dyDescent="0.25">
      <c r="A532" s="93">
        <f t="shared" si="42"/>
        <v>531</v>
      </c>
      <c r="B532" s="119">
        <f t="shared" ca="1" si="39"/>
        <v>0.15527911029917901</v>
      </c>
      <c r="C532" s="122">
        <f t="shared" ca="1" si="43"/>
        <v>639.72979095534481</v>
      </c>
      <c r="D532" s="126">
        <f t="shared" ca="1" si="43"/>
        <v>758.81418075940257</v>
      </c>
      <c r="E532" s="122">
        <f t="shared" ca="1" si="43"/>
        <v>532.51240954649063</v>
      </c>
      <c r="F532" s="122">
        <f t="shared" ca="1" si="43"/>
        <v>730.14110676461587</v>
      </c>
      <c r="G532" s="141">
        <f t="shared" ca="1" si="41"/>
        <v>1262.6535163111066</v>
      </c>
    </row>
    <row r="533" spans="1:7" hidden="1" x14ac:dyDescent="0.25">
      <c r="A533" s="93">
        <f t="shared" si="42"/>
        <v>532</v>
      </c>
      <c r="B533" s="119">
        <f t="shared" ca="1" si="39"/>
        <v>5.9650190634286594E-2</v>
      </c>
      <c r="C533" s="122">
        <f t="shared" ca="1" si="43"/>
        <v>933.18683580320533</v>
      </c>
      <c r="D533" s="126">
        <f t="shared" ca="1" si="43"/>
        <v>1771.5864680684988</v>
      </c>
      <c r="E533" s="122">
        <f t="shared" ca="1" si="43"/>
        <v>322.357786571296</v>
      </c>
      <c r="F533" s="122">
        <f t="shared" ca="1" si="43"/>
        <v>523.76921783029411</v>
      </c>
      <c r="G533" s="141">
        <f t="shared" ca="1" si="41"/>
        <v>846.12700440159006</v>
      </c>
    </row>
    <row r="534" spans="1:7" hidden="1" x14ac:dyDescent="0.25">
      <c r="A534" s="93">
        <f t="shared" si="42"/>
        <v>533</v>
      </c>
      <c r="B534" s="119">
        <f t="shared" ca="1" si="39"/>
        <v>7.4211249920107622E-2</v>
      </c>
      <c r="C534" s="122">
        <f t="shared" ca="1" si="43"/>
        <v>329.63902315679877</v>
      </c>
      <c r="D534" s="126">
        <f t="shared" ca="1" si="43"/>
        <v>2106.4857591668024</v>
      </c>
      <c r="E534" s="122">
        <f t="shared" ca="1" si="43"/>
        <v>-455.93230145914765</v>
      </c>
      <c r="F534" s="122">
        <f t="shared" ca="1" si="43"/>
        <v>1231.9637560938074</v>
      </c>
      <c r="G534" s="141">
        <f t="shared" ca="1" si="41"/>
        <v>776.03145463465978</v>
      </c>
    </row>
    <row r="535" spans="1:7" hidden="1" x14ac:dyDescent="0.25">
      <c r="A535" s="93">
        <f t="shared" si="42"/>
        <v>534</v>
      </c>
      <c r="B535" s="119">
        <f t="shared" ca="1" si="39"/>
        <v>0.14105777644020573</v>
      </c>
      <c r="C535" s="122">
        <f t="shared" ca="1" si="43"/>
        <v>446.57861678359069</v>
      </c>
      <c r="D535" s="126">
        <f t="shared" ca="1" si="43"/>
        <v>336.57788996316594</v>
      </c>
      <c r="E535" s="122">
        <f t="shared" ca="1" si="43"/>
        <v>1241.7963931505881</v>
      </c>
      <c r="F535" s="122">
        <f t="shared" ca="1" si="43"/>
        <v>449.84732945983939</v>
      </c>
      <c r="G535" s="141">
        <f t="shared" ca="1" si="41"/>
        <v>1691.6437226104274</v>
      </c>
    </row>
    <row r="536" spans="1:7" hidden="1" x14ac:dyDescent="0.25">
      <c r="A536" s="93">
        <f t="shared" si="42"/>
        <v>535</v>
      </c>
      <c r="B536" s="119">
        <f t="shared" ca="1" si="39"/>
        <v>1.66363515049648E-3</v>
      </c>
      <c r="C536" s="122">
        <f t="shared" ca="1" si="43"/>
        <v>272.39143511270157</v>
      </c>
      <c r="D536" s="126">
        <f t="shared" ca="1" si="43"/>
        <v>447.90254815091407</v>
      </c>
      <c r="E536" s="122">
        <f t="shared" ca="1" si="43"/>
        <v>522.15623072706853</v>
      </c>
      <c r="F536" s="122">
        <f t="shared" ca="1" si="43"/>
        <v>1223.2377179607247</v>
      </c>
      <c r="G536" s="141">
        <f t="shared" ca="1" si="41"/>
        <v>1745.3939486877932</v>
      </c>
    </row>
    <row r="537" spans="1:7" hidden="1" x14ac:dyDescent="0.25">
      <c r="A537" s="93">
        <f t="shared" si="42"/>
        <v>536</v>
      </c>
      <c r="B537" s="119">
        <f t="shared" ca="1" si="39"/>
        <v>1.8794864522752572E-2</v>
      </c>
      <c r="C537" s="122">
        <f t="shared" ca="1" si="43"/>
        <v>18.13893719525106</v>
      </c>
      <c r="D537" s="126">
        <f t="shared" ca="1" si="43"/>
        <v>-15.435364902062702</v>
      </c>
      <c r="E537" s="122">
        <f t="shared" ca="1" si="43"/>
        <v>192.54456164669642</v>
      </c>
      <c r="F537" s="122">
        <f t="shared" ca="1" si="43"/>
        <v>944.5385173189951</v>
      </c>
      <c r="G537" s="141">
        <f t="shared" ca="1" si="41"/>
        <v>1137.0830789656916</v>
      </c>
    </row>
    <row r="538" spans="1:7" hidden="1" x14ac:dyDescent="0.25">
      <c r="A538" s="93">
        <f t="shared" si="42"/>
        <v>537</v>
      </c>
      <c r="B538" s="119">
        <f t="shared" ca="1" si="39"/>
        <v>5.1686639518621361E-2</v>
      </c>
      <c r="C538" s="122">
        <f t="shared" ca="1" si="43"/>
        <v>271.0691032043045</v>
      </c>
      <c r="D538" s="126">
        <f t="shared" ca="1" si="43"/>
        <v>64.12267089679915</v>
      </c>
      <c r="E538" s="122">
        <f t="shared" ca="1" si="43"/>
        <v>1215.5750401112984</v>
      </c>
      <c r="F538" s="122">
        <f t="shared" ca="1" si="43"/>
        <v>966.49164482523145</v>
      </c>
      <c r="G538" s="141">
        <f t="shared" ca="1" si="41"/>
        <v>2182.0666849365298</v>
      </c>
    </row>
    <row r="539" spans="1:7" hidden="1" x14ac:dyDescent="0.25">
      <c r="A539" s="93">
        <f t="shared" si="42"/>
        <v>538</v>
      </c>
      <c r="B539" s="119">
        <f t="shared" ca="1" si="39"/>
        <v>0.10756720066430331</v>
      </c>
      <c r="C539" s="122">
        <f t="shared" ca="1" si="43"/>
        <v>671.58783030007601</v>
      </c>
      <c r="D539" s="126">
        <f t="shared" ca="1" si="43"/>
        <v>940.46725856728335</v>
      </c>
      <c r="E539" s="122">
        <f t="shared" ca="1" si="43"/>
        <v>1161.0552838401763</v>
      </c>
      <c r="F539" s="122">
        <f t="shared" ca="1" si="43"/>
        <v>581.96051148885181</v>
      </c>
      <c r="G539" s="141">
        <f t="shared" ca="1" si="41"/>
        <v>1743.0157953290282</v>
      </c>
    </row>
    <row r="540" spans="1:7" hidden="1" x14ac:dyDescent="0.25">
      <c r="A540" s="93">
        <f t="shared" si="42"/>
        <v>539</v>
      </c>
      <c r="B540" s="119">
        <f t="shared" ca="1" si="39"/>
        <v>3.7046131356283402E-2</v>
      </c>
      <c r="C540" s="122">
        <f t="shared" ca="1" si="43"/>
        <v>-54.571119281543474</v>
      </c>
      <c r="D540" s="126">
        <f t="shared" ca="1" si="43"/>
        <v>93.59275122904603</v>
      </c>
      <c r="E540" s="122">
        <f t="shared" ca="1" si="43"/>
        <v>1090.3566142171767</v>
      </c>
      <c r="F540" s="122">
        <f t="shared" ca="1" si="43"/>
        <v>520.07053599538756</v>
      </c>
      <c r="G540" s="141">
        <f t="shared" ca="1" si="41"/>
        <v>1610.4271502125644</v>
      </c>
    </row>
    <row r="541" spans="1:7" hidden="1" x14ac:dyDescent="0.25">
      <c r="A541" s="93">
        <f t="shared" si="42"/>
        <v>540</v>
      </c>
      <c r="B541" s="119">
        <f t="shared" ca="1" si="39"/>
        <v>0.13469496991853186</v>
      </c>
      <c r="C541" s="122">
        <f t="shared" ca="1" si="43"/>
        <v>194.28723882953477</v>
      </c>
      <c r="D541" s="126">
        <f t="shared" ca="1" si="43"/>
        <v>342.36637051239757</v>
      </c>
      <c r="E541" s="122">
        <f t="shared" ca="1" si="43"/>
        <v>1202.9211873199697</v>
      </c>
      <c r="F541" s="122">
        <f t="shared" ca="1" si="43"/>
        <v>808.39886173812613</v>
      </c>
      <c r="G541" s="141">
        <f t="shared" ca="1" si="41"/>
        <v>2011.3200490580957</v>
      </c>
    </row>
    <row r="542" spans="1:7" hidden="1" x14ac:dyDescent="0.25">
      <c r="A542" s="93">
        <f t="shared" si="42"/>
        <v>541</v>
      </c>
      <c r="B542" s="119">
        <f t="shared" ca="1" si="39"/>
        <v>5.3671828354773118E-2</v>
      </c>
      <c r="C542" s="122">
        <f t="shared" ca="1" si="43"/>
        <v>-345.48262122665369</v>
      </c>
      <c r="D542" s="126">
        <f t="shared" ca="1" si="43"/>
        <v>829.94557095965865</v>
      </c>
      <c r="E542" s="122">
        <f t="shared" ca="1" si="43"/>
        <v>509.65608571360241</v>
      </c>
      <c r="F542" s="122">
        <f t="shared" ca="1" si="43"/>
        <v>33.118685478557609</v>
      </c>
      <c r="G542" s="141">
        <f t="shared" ca="1" si="41"/>
        <v>542.77477119215996</v>
      </c>
    </row>
    <row r="543" spans="1:7" hidden="1" x14ac:dyDescent="0.25">
      <c r="A543" s="93">
        <f t="shared" si="42"/>
        <v>542</v>
      </c>
      <c r="B543" s="119">
        <f t="shared" ca="1" si="39"/>
        <v>-3.2258756792676577E-2</v>
      </c>
      <c r="C543" s="122">
        <f t="shared" ca="1" si="43"/>
        <v>225.76151672052833</v>
      </c>
      <c r="D543" s="126">
        <f t="shared" ca="1" si="43"/>
        <v>2068.9741515658952</v>
      </c>
      <c r="E543" s="122">
        <f t="shared" ca="1" si="43"/>
        <v>1032.5696184792064</v>
      </c>
      <c r="F543" s="122">
        <f t="shared" ca="1" si="43"/>
        <v>870.40111804587048</v>
      </c>
      <c r="G543" s="141">
        <f t="shared" ca="1" si="41"/>
        <v>1902.970736525077</v>
      </c>
    </row>
    <row r="544" spans="1:7" hidden="1" x14ac:dyDescent="0.25">
      <c r="A544" s="93">
        <f t="shared" si="42"/>
        <v>543</v>
      </c>
      <c r="B544" s="119">
        <f t="shared" ca="1" si="39"/>
        <v>2.4728829594310595E-2</v>
      </c>
      <c r="C544" s="122">
        <f t="shared" ca="1" si="43"/>
        <v>128.0925244601143</v>
      </c>
      <c r="D544" s="126">
        <f t="shared" ca="1" si="43"/>
        <v>1928.8970202811897</v>
      </c>
      <c r="E544" s="122">
        <f t="shared" ca="1" si="43"/>
        <v>-105.96762464283665</v>
      </c>
      <c r="F544" s="122">
        <f t="shared" ca="1" si="43"/>
        <v>670.86983608417154</v>
      </c>
      <c r="G544" s="141">
        <f t="shared" ca="1" si="41"/>
        <v>564.90221144133488</v>
      </c>
    </row>
    <row r="545" spans="1:7" hidden="1" x14ac:dyDescent="0.25">
      <c r="A545" s="93">
        <f t="shared" si="42"/>
        <v>544</v>
      </c>
      <c r="B545" s="119">
        <f t="shared" ca="1" si="39"/>
        <v>4.8012708504717429E-2</v>
      </c>
      <c r="C545" s="122">
        <f t="shared" ca="1" si="43"/>
        <v>913.93754144104264</v>
      </c>
      <c r="D545" s="126">
        <f t="shared" ca="1" si="43"/>
        <v>1713.5591081327177</v>
      </c>
      <c r="E545" s="122">
        <f t="shared" ca="1" si="43"/>
        <v>1089.9557716933796</v>
      </c>
      <c r="F545" s="122">
        <f t="shared" ca="1" si="43"/>
        <v>600.37150704651276</v>
      </c>
      <c r="G545" s="141">
        <f t="shared" ca="1" si="41"/>
        <v>1690.3272787398923</v>
      </c>
    </row>
    <row r="546" spans="1:7" hidden="1" x14ac:dyDescent="0.25">
      <c r="A546" s="93">
        <f t="shared" si="42"/>
        <v>545</v>
      </c>
      <c r="B546" s="119">
        <f t="shared" ca="1" si="39"/>
        <v>5.1781457551658916E-2</v>
      </c>
      <c r="C546" s="122">
        <f t="shared" ca="1" si="43"/>
        <v>1499.9259171706512</v>
      </c>
      <c r="D546" s="126">
        <f t="shared" ca="1" si="43"/>
        <v>327.85503690881069</v>
      </c>
      <c r="E546" s="122">
        <f t="shared" ca="1" si="43"/>
        <v>1652.5458417589596</v>
      </c>
      <c r="F546" s="122">
        <f t="shared" ca="1" si="43"/>
        <v>174.34779777996806</v>
      </c>
      <c r="G546" s="141">
        <f t="shared" ca="1" si="41"/>
        <v>1826.8936395389276</v>
      </c>
    </row>
    <row r="547" spans="1:7" hidden="1" x14ac:dyDescent="0.25">
      <c r="A547" s="93">
        <f t="shared" si="42"/>
        <v>546</v>
      </c>
      <c r="B547" s="119">
        <f t="shared" ca="1" si="39"/>
        <v>4.0558196304994507E-2</v>
      </c>
      <c r="C547" s="122">
        <f t="shared" ca="1" si="43"/>
        <v>-186.28252173833016</v>
      </c>
      <c r="D547" s="126">
        <f t="shared" ca="1" si="43"/>
        <v>1758.3365728912336</v>
      </c>
      <c r="E547" s="122">
        <f t="shared" ca="1" si="43"/>
        <v>-4.6539217321625301</v>
      </c>
      <c r="F547" s="122">
        <f t="shared" ca="1" si="43"/>
        <v>619.66578537083524</v>
      </c>
      <c r="G547" s="141">
        <f t="shared" ca="1" si="41"/>
        <v>615.01186363867271</v>
      </c>
    </row>
    <row r="548" spans="1:7" hidden="1" x14ac:dyDescent="0.25">
      <c r="A548" s="93">
        <f t="shared" si="42"/>
        <v>547</v>
      </c>
      <c r="B548" s="119">
        <f t="shared" ca="1" si="39"/>
        <v>-1.5443067203005478E-2</v>
      </c>
      <c r="C548" s="122">
        <f t="shared" ca="1" si="43"/>
        <v>-352.24553498943283</v>
      </c>
      <c r="D548" s="126">
        <f t="shared" ca="1" si="43"/>
        <v>92.130977708278351</v>
      </c>
      <c r="E548" s="122">
        <f t="shared" ca="1" si="43"/>
        <v>609.03661385032581</v>
      </c>
      <c r="F548" s="122">
        <f t="shared" ca="1" si="43"/>
        <v>777.86804937256079</v>
      </c>
      <c r="G548" s="141">
        <f t="shared" ca="1" si="41"/>
        <v>1386.9046632228865</v>
      </c>
    </row>
    <row r="549" spans="1:7" hidden="1" x14ac:dyDescent="0.25">
      <c r="A549" s="93">
        <f t="shared" si="42"/>
        <v>548</v>
      </c>
      <c r="B549" s="119">
        <f t="shared" ca="1" si="39"/>
        <v>4.2432243224965298E-2</v>
      </c>
      <c r="C549" s="122">
        <f t="shared" ca="1" si="43"/>
        <v>-270.95968088125449</v>
      </c>
      <c r="D549" s="126">
        <f t="shared" ca="1" si="43"/>
        <v>762.20425322541826</v>
      </c>
      <c r="E549" s="122">
        <f t="shared" ca="1" si="43"/>
        <v>-51.85243586712329</v>
      </c>
      <c r="F549" s="122">
        <f t="shared" ca="1" si="43"/>
        <v>289.19184171153825</v>
      </c>
      <c r="G549" s="141">
        <f t="shared" ca="1" si="41"/>
        <v>237.33940584441496</v>
      </c>
    </row>
    <row r="550" spans="1:7" hidden="1" x14ac:dyDescent="0.25">
      <c r="A550" s="93">
        <f t="shared" si="42"/>
        <v>549</v>
      </c>
      <c r="B550" s="119">
        <f t="shared" ca="1" si="39"/>
        <v>7.5587567067081141E-2</v>
      </c>
      <c r="C550" s="122">
        <f t="shared" ca="1" si="43"/>
        <v>174.8324202784795</v>
      </c>
      <c r="D550" s="126">
        <f t="shared" ca="1" si="43"/>
        <v>956.54042961441428</v>
      </c>
      <c r="E550" s="122">
        <f t="shared" ca="1" si="43"/>
        <v>3.6625556812963964</v>
      </c>
      <c r="F550" s="122">
        <f t="shared" ca="1" si="43"/>
        <v>153.52002697180683</v>
      </c>
      <c r="G550" s="141">
        <f t="shared" ca="1" si="41"/>
        <v>157.18258265310322</v>
      </c>
    </row>
    <row r="551" spans="1:7" hidden="1" x14ac:dyDescent="0.25">
      <c r="A551" s="93">
        <f t="shared" si="42"/>
        <v>550</v>
      </c>
      <c r="B551" s="119">
        <f t="shared" ca="1" si="39"/>
        <v>1.797728929776591E-2</v>
      </c>
      <c r="C551" s="122">
        <f t="shared" ca="1" si="43"/>
        <v>-65.205541866867748</v>
      </c>
      <c r="D551" s="126">
        <f t="shared" ca="1" si="43"/>
        <v>999.95778792821955</v>
      </c>
      <c r="E551" s="122">
        <f t="shared" ca="1" si="43"/>
        <v>455.77914187331368</v>
      </c>
      <c r="F551" s="122">
        <f t="shared" ca="1" si="43"/>
        <v>933.90787981390838</v>
      </c>
      <c r="G551" s="141">
        <f t="shared" ca="1" si="41"/>
        <v>1389.6870216872221</v>
      </c>
    </row>
    <row r="552" spans="1:7" hidden="1" x14ac:dyDescent="0.25">
      <c r="A552" s="93">
        <f t="shared" si="42"/>
        <v>551</v>
      </c>
      <c r="B552" s="119">
        <f t="shared" ca="1" si="39"/>
        <v>9.2418618113142309E-2</v>
      </c>
      <c r="C552" s="122">
        <f t="shared" ca="1" si="43"/>
        <v>1497.2684661817939</v>
      </c>
      <c r="D552" s="126">
        <f t="shared" ca="1" si="43"/>
        <v>1796.2009404605044</v>
      </c>
      <c r="E552" s="122">
        <f t="shared" ca="1" si="43"/>
        <v>533.61141910376625</v>
      </c>
      <c r="F552" s="122">
        <f t="shared" ca="1" si="43"/>
        <v>28.647458562155009</v>
      </c>
      <c r="G552" s="141">
        <f t="shared" ca="1" si="41"/>
        <v>562.25887766592132</v>
      </c>
    </row>
    <row r="553" spans="1:7" hidden="1" x14ac:dyDescent="0.25">
      <c r="A553" s="93">
        <f t="shared" si="42"/>
        <v>552</v>
      </c>
      <c r="B553" s="119">
        <f t="shared" ca="1" si="39"/>
        <v>-4.6910691757033302E-2</v>
      </c>
      <c r="C553" s="122">
        <f t="shared" ca="1" si="43"/>
        <v>-206.62494332022766</v>
      </c>
      <c r="D553" s="126">
        <f t="shared" ca="1" si="43"/>
        <v>2324.3653295757022</v>
      </c>
      <c r="E553" s="122">
        <f t="shared" ca="1" si="43"/>
        <v>234.03545187220146</v>
      </c>
      <c r="F553" s="122">
        <f t="shared" ca="1" si="43"/>
        <v>437.87777115496414</v>
      </c>
      <c r="G553" s="141">
        <f t="shared" ca="1" si="41"/>
        <v>671.9132230271656</v>
      </c>
    </row>
    <row r="554" spans="1:7" hidden="1" x14ac:dyDescent="0.25">
      <c r="A554" s="93">
        <f t="shared" si="42"/>
        <v>553</v>
      </c>
      <c r="B554" s="119">
        <f t="shared" ca="1" si="39"/>
        <v>0.1485038300464892</v>
      </c>
      <c r="C554" s="122">
        <f t="shared" ca="1" si="43"/>
        <v>362.54920392378932</v>
      </c>
      <c r="D554" s="126">
        <f t="shared" ca="1" si="43"/>
        <v>584.84039163046236</v>
      </c>
      <c r="E554" s="122">
        <f t="shared" ca="1" si="43"/>
        <v>453.99665550323084</v>
      </c>
      <c r="F554" s="122">
        <f t="shared" ca="1" si="43"/>
        <v>1053.9440663890605</v>
      </c>
      <c r="G554" s="141">
        <f t="shared" ca="1" si="41"/>
        <v>1507.9407218922913</v>
      </c>
    </row>
    <row r="555" spans="1:7" hidden="1" x14ac:dyDescent="0.25">
      <c r="A555" s="93">
        <f t="shared" si="42"/>
        <v>554</v>
      </c>
      <c r="B555" s="119">
        <f t="shared" ca="1" si="39"/>
        <v>0.17030045107767222</v>
      </c>
      <c r="C555" s="122">
        <f t="shared" ca="1" si="43"/>
        <v>586.93893935064307</v>
      </c>
      <c r="D555" s="126">
        <f t="shared" ca="1" si="43"/>
        <v>700.81150862401989</v>
      </c>
      <c r="E555" s="122">
        <f t="shared" ca="1" si="43"/>
        <v>1401.0387904293239</v>
      </c>
      <c r="F555" s="122">
        <f t="shared" ca="1" si="43"/>
        <v>965.80440618165085</v>
      </c>
      <c r="G555" s="141">
        <f t="shared" ca="1" si="41"/>
        <v>2366.8431966109747</v>
      </c>
    </row>
    <row r="556" spans="1:7" hidden="1" x14ac:dyDescent="0.25">
      <c r="A556" s="93">
        <f t="shared" si="42"/>
        <v>555</v>
      </c>
      <c r="B556" s="119">
        <f t="shared" ca="1" si="39"/>
        <v>0.10746748771984074</v>
      </c>
      <c r="C556" s="122">
        <f t="shared" ca="1" si="43"/>
        <v>480.80712989939792</v>
      </c>
      <c r="D556" s="126">
        <f t="shared" ca="1" si="43"/>
        <v>1693.0000064011986</v>
      </c>
      <c r="E556" s="122">
        <f t="shared" ca="1" si="43"/>
        <v>-455.20622791351047</v>
      </c>
      <c r="F556" s="122">
        <f t="shared" ca="1" si="43"/>
        <v>1197.6188006735308</v>
      </c>
      <c r="G556" s="141">
        <f t="shared" ca="1" si="41"/>
        <v>742.41257276002034</v>
      </c>
    </row>
    <row r="557" spans="1:7" hidden="1" x14ac:dyDescent="0.25">
      <c r="A557" s="93">
        <f t="shared" si="42"/>
        <v>556</v>
      </c>
      <c r="B557" s="119">
        <f t="shared" ca="1" si="39"/>
        <v>2.1480369374194654E-2</v>
      </c>
      <c r="C557" s="122">
        <f t="shared" ca="1" si="43"/>
        <v>-113.5082261936941</v>
      </c>
      <c r="D557" s="126">
        <f t="shared" ca="1" si="43"/>
        <v>-1048.4343095114614</v>
      </c>
      <c r="E557" s="122">
        <f t="shared" ca="1" si="43"/>
        <v>718.17463211216273</v>
      </c>
      <c r="F557" s="122">
        <f t="shared" ca="1" si="43"/>
        <v>-330.53247911688015</v>
      </c>
      <c r="G557" s="141">
        <f t="shared" ca="1" si="41"/>
        <v>387.64215299528257</v>
      </c>
    </row>
    <row r="558" spans="1:7" hidden="1" x14ac:dyDescent="0.25">
      <c r="A558" s="93">
        <f t="shared" si="42"/>
        <v>557</v>
      </c>
      <c r="B558" s="119">
        <f t="shared" ca="1" si="39"/>
        <v>5.3881941384288957E-2</v>
      </c>
      <c r="C558" s="122">
        <f t="shared" ca="1" si="43"/>
        <v>1282.5450397105865</v>
      </c>
      <c r="D558" s="126">
        <f t="shared" ca="1" si="43"/>
        <v>2949.4325116264736</v>
      </c>
      <c r="E558" s="122">
        <f t="shared" ca="1" si="43"/>
        <v>716.91057967794973</v>
      </c>
      <c r="F558" s="122">
        <f t="shared" ca="1" si="43"/>
        <v>974.22124517736597</v>
      </c>
      <c r="G558" s="141">
        <f t="shared" ca="1" si="41"/>
        <v>1691.1318248553157</v>
      </c>
    </row>
    <row r="559" spans="1:7" hidden="1" x14ac:dyDescent="0.25">
      <c r="A559" s="93">
        <f t="shared" si="42"/>
        <v>558</v>
      </c>
      <c r="B559" s="119">
        <f t="shared" ca="1" si="39"/>
        <v>3.4361870785625526E-2</v>
      </c>
      <c r="C559" s="122">
        <f t="shared" ca="1" si="43"/>
        <v>924.48428782249005</v>
      </c>
      <c r="D559" s="126">
        <f t="shared" ca="1" si="43"/>
        <v>81.924962777102223</v>
      </c>
      <c r="E559" s="122">
        <f t="shared" ca="1" si="43"/>
        <v>663.62570486281027</v>
      </c>
      <c r="F559" s="122">
        <f t="shared" ca="1" si="43"/>
        <v>129.5963185442281</v>
      </c>
      <c r="G559" s="141">
        <f t="shared" ca="1" si="41"/>
        <v>793.22202340703836</v>
      </c>
    </row>
    <row r="560" spans="1:7" hidden="1" x14ac:dyDescent="0.25">
      <c r="A560" s="93">
        <f t="shared" si="42"/>
        <v>559</v>
      </c>
      <c r="B560" s="119">
        <f t="shared" ca="1" si="39"/>
        <v>2.5865134261287316E-2</v>
      </c>
      <c r="C560" s="122">
        <f t="shared" ca="1" si="43"/>
        <v>865.89007512676756</v>
      </c>
      <c r="D560" s="126">
        <f t="shared" ca="1" si="43"/>
        <v>296.99884907425428</v>
      </c>
      <c r="E560" s="122">
        <f t="shared" ca="1" si="43"/>
        <v>659.00726881998185</v>
      </c>
      <c r="F560" s="122">
        <f t="shared" ca="1" si="43"/>
        <v>853.57990079013939</v>
      </c>
      <c r="G560" s="141">
        <f t="shared" ca="1" si="41"/>
        <v>1512.5871696101212</v>
      </c>
    </row>
    <row r="561" spans="1:7" hidden="1" x14ac:dyDescent="0.25">
      <c r="A561" s="93">
        <f t="shared" si="42"/>
        <v>560</v>
      </c>
      <c r="B561" s="119">
        <f t="shared" ca="1" si="39"/>
        <v>3.2090828107948818E-2</v>
      </c>
      <c r="C561" s="122">
        <f t="shared" ca="1" si="43"/>
        <v>191.95545474796501</v>
      </c>
      <c r="D561" s="126">
        <f t="shared" ca="1" si="43"/>
        <v>-317.10240487646342</v>
      </c>
      <c r="E561" s="122">
        <f t="shared" ca="1" si="43"/>
        <v>-72.669096980432641</v>
      </c>
      <c r="F561" s="122">
        <f t="shared" ca="1" si="43"/>
        <v>129.2751840824115</v>
      </c>
      <c r="G561" s="141">
        <f t="shared" ca="1" si="41"/>
        <v>56.606087101978858</v>
      </c>
    </row>
    <row r="562" spans="1:7" hidden="1" x14ac:dyDescent="0.25">
      <c r="A562" s="93">
        <f t="shared" si="42"/>
        <v>561</v>
      </c>
      <c r="B562" s="119">
        <f t="shared" ca="1" si="39"/>
        <v>9.0449670891686637E-2</v>
      </c>
      <c r="C562" s="122">
        <f t="shared" ca="1" si="43"/>
        <v>81.963563316140778</v>
      </c>
      <c r="D562" s="126">
        <f t="shared" ca="1" si="43"/>
        <v>1343.1708639191561</v>
      </c>
      <c r="E562" s="122">
        <f t="shared" ca="1" si="43"/>
        <v>177.79191396661781</v>
      </c>
      <c r="F562" s="122">
        <f t="shared" ca="1" si="43"/>
        <v>599.06563524588023</v>
      </c>
      <c r="G562" s="141">
        <f t="shared" ca="1" si="41"/>
        <v>776.85754921249804</v>
      </c>
    </row>
    <row r="563" spans="1:7" hidden="1" x14ac:dyDescent="0.25">
      <c r="A563" s="93">
        <f t="shared" si="42"/>
        <v>562</v>
      </c>
      <c r="B563" s="119">
        <f t="shared" ca="1" si="39"/>
        <v>6.0664276501516075E-2</v>
      </c>
      <c r="C563" s="122">
        <f t="shared" ca="1" si="43"/>
        <v>526.04038902907701</v>
      </c>
      <c r="D563" s="126">
        <f t="shared" ca="1" si="43"/>
        <v>740.0303147965277</v>
      </c>
      <c r="E563" s="122">
        <f t="shared" ca="1" si="43"/>
        <v>704.19490349709542</v>
      </c>
      <c r="F563" s="122">
        <f t="shared" ca="1" si="43"/>
        <v>700.59282123832918</v>
      </c>
      <c r="G563" s="141">
        <f t="shared" ca="1" si="41"/>
        <v>1404.7877247354245</v>
      </c>
    </row>
    <row r="564" spans="1:7" hidden="1" x14ac:dyDescent="0.25">
      <c r="A564" s="93">
        <f t="shared" si="42"/>
        <v>563</v>
      </c>
      <c r="B564" s="119">
        <f t="shared" ca="1" si="39"/>
        <v>3.6921662943104519E-2</v>
      </c>
      <c r="C564" s="122">
        <f t="shared" ca="1" si="43"/>
        <v>-101.5480181109898</v>
      </c>
      <c r="D564" s="126">
        <f t="shared" ca="1" si="43"/>
        <v>639.10919745345609</v>
      </c>
      <c r="E564" s="122">
        <f t="shared" ca="1" si="43"/>
        <v>89.932315223131184</v>
      </c>
      <c r="F564" s="122">
        <f t="shared" ca="1" si="43"/>
        <v>821.47843735985828</v>
      </c>
      <c r="G564" s="141">
        <f t="shared" ca="1" si="41"/>
        <v>911.41075258298952</v>
      </c>
    </row>
    <row r="565" spans="1:7" hidden="1" x14ac:dyDescent="0.25">
      <c r="A565" s="93">
        <f t="shared" si="42"/>
        <v>564</v>
      </c>
      <c r="B565" s="119">
        <f t="shared" ca="1" si="39"/>
        <v>3.0171682148647228E-2</v>
      </c>
      <c r="C565" s="122">
        <f t="shared" ca="1" si="43"/>
        <v>39.361416718824842</v>
      </c>
      <c r="D565" s="126">
        <f t="shared" ca="1" si="43"/>
        <v>477.22877263302451</v>
      </c>
      <c r="E565" s="122">
        <f t="shared" ca="1" si="43"/>
        <v>34.676254990043788</v>
      </c>
      <c r="F565" s="122">
        <f t="shared" ca="1" si="43"/>
        <v>110.11340054279657</v>
      </c>
      <c r="G565" s="141">
        <f t="shared" ca="1" si="41"/>
        <v>144.78965553284036</v>
      </c>
    </row>
    <row r="566" spans="1:7" hidden="1" x14ac:dyDescent="0.25">
      <c r="A566" s="93">
        <f t="shared" si="42"/>
        <v>565</v>
      </c>
      <c r="B566" s="119">
        <f t="shared" ca="1" si="39"/>
        <v>0.1343263411077113</v>
      </c>
      <c r="C566" s="122">
        <f t="shared" ca="1" si="43"/>
        <v>726.75591808759634</v>
      </c>
      <c r="D566" s="126">
        <f t="shared" ca="1" si="43"/>
        <v>995.77776121450461</v>
      </c>
      <c r="E566" s="122">
        <f t="shared" ca="1" si="43"/>
        <v>704.81924365709119</v>
      </c>
      <c r="F566" s="122">
        <f t="shared" ca="1" si="43"/>
        <v>488.4019073229972</v>
      </c>
      <c r="G566" s="141">
        <f t="shared" ca="1" si="41"/>
        <v>1193.2211509800884</v>
      </c>
    </row>
    <row r="567" spans="1:7" hidden="1" x14ac:dyDescent="0.25">
      <c r="A567" s="93">
        <f t="shared" si="42"/>
        <v>566</v>
      </c>
      <c r="B567" s="119">
        <f t="shared" ca="1" si="39"/>
        <v>5.0679836654160856E-2</v>
      </c>
      <c r="C567" s="122">
        <f t="shared" ca="1" si="43"/>
        <v>207.51090943004107</v>
      </c>
      <c r="D567" s="126">
        <f t="shared" ca="1" si="43"/>
        <v>1383.1440704570621</v>
      </c>
      <c r="E567" s="122">
        <f t="shared" ca="1" si="43"/>
        <v>671.50207282865915</v>
      </c>
      <c r="F567" s="122">
        <f t="shared" ca="1" si="43"/>
        <v>616.90993008920123</v>
      </c>
      <c r="G567" s="141">
        <f t="shared" ca="1" si="41"/>
        <v>1288.4120029178603</v>
      </c>
    </row>
    <row r="568" spans="1:7" hidden="1" x14ac:dyDescent="0.25">
      <c r="A568" s="93">
        <f t="shared" si="42"/>
        <v>567</v>
      </c>
      <c r="B568" s="119">
        <f t="shared" ca="1" si="39"/>
        <v>4.8876956245817768E-2</v>
      </c>
      <c r="C568" s="122">
        <f t="shared" ca="1" si="43"/>
        <v>1050.4672355905545</v>
      </c>
      <c r="D568" s="126">
        <f t="shared" ca="1" si="43"/>
        <v>843.22602198753941</v>
      </c>
      <c r="E568" s="122">
        <f t="shared" ca="1" si="43"/>
        <v>25.49401056584378</v>
      </c>
      <c r="F568" s="122">
        <f t="shared" ca="1" si="43"/>
        <v>1010.5192026006523</v>
      </c>
      <c r="G568" s="141">
        <f t="shared" ca="1" si="41"/>
        <v>1036.0132131664961</v>
      </c>
    </row>
    <row r="569" spans="1:7" hidden="1" x14ac:dyDescent="0.25">
      <c r="A569" s="93">
        <f t="shared" si="42"/>
        <v>568</v>
      </c>
      <c r="B569" s="119">
        <f t="shared" ca="1" si="39"/>
        <v>1.3263738864598959E-2</v>
      </c>
      <c r="C569" s="122">
        <f t="shared" ca="1" si="43"/>
        <v>258.29621872975667</v>
      </c>
      <c r="D569" s="126">
        <f t="shared" ca="1" si="43"/>
        <v>709.71942824537143</v>
      </c>
      <c r="E569" s="122">
        <f t="shared" ca="1" si="43"/>
        <v>461.00043297987054</v>
      </c>
      <c r="F569" s="122">
        <f t="shared" ca="1" si="43"/>
        <v>-87.478078477199688</v>
      </c>
      <c r="G569" s="141">
        <f t="shared" ca="1" si="41"/>
        <v>373.52235450267085</v>
      </c>
    </row>
    <row r="570" spans="1:7" hidden="1" x14ac:dyDescent="0.25">
      <c r="A570" s="93">
        <f t="shared" si="42"/>
        <v>569</v>
      </c>
      <c r="B570" s="119">
        <f t="shared" ca="1" si="39"/>
        <v>8.3660735815198922E-2</v>
      </c>
      <c r="C570" s="122">
        <f t="shared" ca="1" si="43"/>
        <v>664.91701944294141</v>
      </c>
      <c r="D570" s="126">
        <f t="shared" ca="1" si="43"/>
        <v>-32.494339372013656</v>
      </c>
      <c r="E570" s="122">
        <f t="shared" ca="1" si="43"/>
        <v>514.47208478124446</v>
      </c>
      <c r="F570" s="122">
        <f t="shared" ca="1" si="43"/>
        <v>89.424346635708105</v>
      </c>
      <c r="G570" s="141">
        <f t="shared" ca="1" si="41"/>
        <v>603.89643141695251</v>
      </c>
    </row>
    <row r="571" spans="1:7" hidden="1" x14ac:dyDescent="0.25">
      <c r="A571" s="93">
        <f t="shared" si="42"/>
        <v>570</v>
      </c>
      <c r="B571" s="119">
        <f t="shared" ca="1" si="39"/>
        <v>4.2769025484123938E-2</v>
      </c>
      <c r="C571" s="122">
        <f t="shared" ca="1" si="43"/>
        <v>436.97087296209935</v>
      </c>
      <c r="D571" s="126">
        <f t="shared" ca="1" si="43"/>
        <v>2276.5636871061861</v>
      </c>
      <c r="E571" s="122">
        <f t="shared" ca="1" si="43"/>
        <v>930.56043366462461</v>
      </c>
      <c r="F571" s="122">
        <f t="shared" ca="1" si="43"/>
        <v>741.9816570136727</v>
      </c>
      <c r="G571" s="141">
        <f t="shared" ca="1" si="41"/>
        <v>1672.5420906782974</v>
      </c>
    </row>
    <row r="572" spans="1:7" hidden="1" x14ac:dyDescent="0.25">
      <c r="A572" s="93">
        <f t="shared" si="42"/>
        <v>571</v>
      </c>
      <c r="B572" s="119">
        <f t="shared" ca="1" si="39"/>
        <v>4.4384870625593917E-2</v>
      </c>
      <c r="C572" s="122">
        <f t="shared" ca="1" si="43"/>
        <v>354.1640972964492</v>
      </c>
      <c r="D572" s="126">
        <f t="shared" ca="1" si="43"/>
        <v>648.33943279713094</v>
      </c>
      <c r="E572" s="122">
        <f t="shared" ca="1" si="43"/>
        <v>992.75525241465391</v>
      </c>
      <c r="F572" s="122">
        <f t="shared" ca="1" si="43"/>
        <v>363.98994282077626</v>
      </c>
      <c r="G572" s="141">
        <f t="shared" ca="1" si="41"/>
        <v>1356.7451952354302</v>
      </c>
    </row>
    <row r="573" spans="1:7" hidden="1" x14ac:dyDescent="0.25">
      <c r="A573" s="93">
        <f t="shared" si="42"/>
        <v>572</v>
      </c>
      <c r="B573" s="119">
        <f t="shared" ca="1" si="39"/>
        <v>0.2062189648136038</v>
      </c>
      <c r="C573" s="122">
        <f t="shared" ca="1" si="43"/>
        <v>1610.5791548172747</v>
      </c>
      <c r="D573" s="126">
        <f t="shared" ca="1" si="43"/>
        <v>-531.19440384289351</v>
      </c>
      <c r="E573" s="122">
        <f t="shared" ca="1" si="43"/>
        <v>94.914366567301272</v>
      </c>
      <c r="F573" s="122">
        <f t="shared" ca="1" si="43"/>
        <v>893.43017822761249</v>
      </c>
      <c r="G573" s="141">
        <f t="shared" ca="1" si="41"/>
        <v>988.34454479491376</v>
      </c>
    </row>
    <row r="574" spans="1:7" hidden="1" x14ac:dyDescent="0.25">
      <c r="A574" s="93">
        <f t="shared" si="42"/>
        <v>573</v>
      </c>
      <c r="B574" s="119">
        <f t="shared" ca="1" si="39"/>
        <v>9.7201309476322661E-2</v>
      </c>
      <c r="C574" s="122">
        <f t="shared" ca="1" si="43"/>
        <v>782.22829345036803</v>
      </c>
      <c r="D574" s="126">
        <f t="shared" ca="1" si="43"/>
        <v>3635.9402956982981</v>
      </c>
      <c r="E574" s="122">
        <f t="shared" ca="1" si="43"/>
        <v>650.61656421480666</v>
      </c>
      <c r="F574" s="122">
        <f t="shared" ca="1" si="43"/>
        <v>933.16309101841921</v>
      </c>
      <c r="G574" s="141">
        <f t="shared" ca="1" si="41"/>
        <v>1583.7796552332259</v>
      </c>
    </row>
    <row r="575" spans="1:7" hidden="1" x14ac:dyDescent="0.25">
      <c r="A575" s="93">
        <f t="shared" si="42"/>
        <v>574</v>
      </c>
      <c r="B575" s="119">
        <f t="shared" ca="1" si="39"/>
        <v>0.12323578408970443</v>
      </c>
      <c r="C575" s="122">
        <f t="shared" ca="1" si="43"/>
        <v>555.54607314788711</v>
      </c>
      <c r="D575" s="126">
        <f t="shared" ca="1" si="43"/>
        <v>1508.8811205577044</v>
      </c>
      <c r="E575" s="122">
        <f t="shared" ca="1" si="43"/>
        <v>303.63137235669956</v>
      </c>
      <c r="F575" s="122">
        <f t="shared" ca="1" si="43"/>
        <v>413.6216708289881</v>
      </c>
      <c r="G575" s="141">
        <f t="shared" ca="1" si="41"/>
        <v>717.2530431856876</v>
      </c>
    </row>
    <row r="576" spans="1:7" hidden="1" x14ac:dyDescent="0.25">
      <c r="A576" s="93">
        <f t="shared" si="42"/>
        <v>575</v>
      </c>
      <c r="B576" s="119">
        <f t="shared" ca="1" si="39"/>
        <v>4.2661239980591278E-2</v>
      </c>
      <c r="C576" s="122">
        <f t="shared" ca="1" si="43"/>
        <v>945.34740340305621</v>
      </c>
      <c r="D576" s="126">
        <f t="shared" ca="1" si="43"/>
        <v>412.31699994088649</v>
      </c>
      <c r="E576" s="122">
        <f t="shared" ca="1" si="43"/>
        <v>77.073989462104294</v>
      </c>
      <c r="F576" s="122">
        <f t="shared" ca="1" si="43"/>
        <v>115.97659906076171</v>
      </c>
      <c r="G576" s="141">
        <f t="shared" ca="1" si="41"/>
        <v>193.05058852286601</v>
      </c>
    </row>
    <row r="577" spans="1:7" hidden="1" x14ac:dyDescent="0.25">
      <c r="A577" s="93">
        <f t="shared" si="42"/>
        <v>576</v>
      </c>
      <c r="B577" s="119">
        <f t="shared" ca="1" si="39"/>
        <v>8.0475832926286961E-4</v>
      </c>
      <c r="C577" s="122">
        <f t="shared" ca="1" si="43"/>
        <v>391.9083587163762</v>
      </c>
      <c r="D577" s="126">
        <f t="shared" ca="1" si="43"/>
        <v>2769.9987846669896</v>
      </c>
      <c r="E577" s="122">
        <f t="shared" ca="1" si="43"/>
        <v>469.9538568395252</v>
      </c>
      <c r="F577" s="122">
        <f t="shared" ca="1" si="43"/>
        <v>-466.70655542055169</v>
      </c>
      <c r="G577" s="141">
        <f t="shared" ca="1" si="41"/>
        <v>3.2473014189735068</v>
      </c>
    </row>
    <row r="578" spans="1:7" hidden="1" x14ac:dyDescent="0.25">
      <c r="A578" s="93">
        <f t="shared" si="42"/>
        <v>577</v>
      </c>
      <c r="B578" s="119">
        <f t="shared" ref="B578:B641" ca="1" si="44">$B$1*(_xlfn.NORM.INV(RAND(),$J$1,$M$1))</f>
        <v>-3.3244122975943924E-3</v>
      </c>
      <c r="C578" s="122">
        <f t="shared" ca="1" si="43"/>
        <v>610.69278523301205</v>
      </c>
      <c r="D578" s="126">
        <f t="shared" ca="1" si="43"/>
        <v>1688.0082841358362</v>
      </c>
      <c r="E578" s="122">
        <f t="shared" ca="1" si="43"/>
        <v>781.14405753286712</v>
      </c>
      <c r="F578" s="122">
        <f t="shared" ref="F578" ca="1" si="45">(_xlfn.NORM.INV(RAND(),$J$1*F$1,$M$1*F$1))</f>
        <v>1244.9398279117254</v>
      </c>
      <c r="G578" s="141">
        <f t="shared" ref="G578:G641" ca="1" si="46">SUM(E578:F578)</f>
        <v>2026.0838854445924</v>
      </c>
    </row>
    <row r="579" spans="1:7" hidden="1" x14ac:dyDescent="0.25">
      <c r="A579" s="93">
        <f t="shared" ref="A579:A642" si="47">1+A578</f>
        <v>578</v>
      </c>
      <c r="B579" s="119">
        <f t="shared" ca="1" si="44"/>
        <v>1.9944076587628132E-2</v>
      </c>
      <c r="C579" s="122">
        <f t="shared" ref="C579:F642" ca="1" si="48">(_xlfn.NORM.INV(RAND(),$J$1*C$1,$M$1*C$1))</f>
        <v>108.98699398241109</v>
      </c>
      <c r="D579" s="126">
        <f t="shared" ca="1" si="48"/>
        <v>223.80808785971522</v>
      </c>
      <c r="E579" s="122">
        <f t="shared" ca="1" si="48"/>
        <v>31.179746856042584</v>
      </c>
      <c r="F579" s="122">
        <f t="shared" ca="1" si="48"/>
        <v>460.317056883433</v>
      </c>
      <c r="G579" s="141">
        <f t="shared" ca="1" si="46"/>
        <v>491.49680373947558</v>
      </c>
    </row>
    <row r="580" spans="1:7" hidden="1" x14ac:dyDescent="0.25">
      <c r="A580" s="93">
        <f t="shared" si="47"/>
        <v>579</v>
      </c>
      <c r="B580" s="119">
        <f t="shared" ca="1" si="44"/>
        <v>0.10430401609990161</v>
      </c>
      <c r="C580" s="122">
        <f t="shared" ca="1" si="48"/>
        <v>652.87947209762137</v>
      </c>
      <c r="D580" s="126">
        <f t="shared" ca="1" si="48"/>
        <v>2493.3757430127125</v>
      </c>
      <c r="E580" s="122">
        <f t="shared" ca="1" si="48"/>
        <v>1181.1364737022027</v>
      </c>
      <c r="F580" s="122">
        <f t="shared" ca="1" si="48"/>
        <v>708.17294042776109</v>
      </c>
      <c r="G580" s="141">
        <f t="shared" ca="1" si="46"/>
        <v>1889.3094141299639</v>
      </c>
    </row>
    <row r="581" spans="1:7" hidden="1" x14ac:dyDescent="0.25">
      <c r="A581" s="93">
        <f t="shared" si="47"/>
        <v>580</v>
      </c>
      <c r="B581" s="119">
        <f t="shared" ca="1" si="44"/>
        <v>-6.3017437060627901E-3</v>
      </c>
      <c r="C581" s="122">
        <f t="shared" ca="1" si="48"/>
        <v>289.66932524924175</v>
      </c>
      <c r="D581" s="126">
        <f t="shared" ca="1" si="48"/>
        <v>1116.4380653605062</v>
      </c>
      <c r="E581" s="122">
        <f t="shared" ca="1" si="48"/>
        <v>265.69809109958999</v>
      </c>
      <c r="F581" s="122">
        <f t="shared" ca="1" si="48"/>
        <v>365.4522060280849</v>
      </c>
      <c r="G581" s="141">
        <f t="shared" ca="1" si="46"/>
        <v>631.15029712767489</v>
      </c>
    </row>
    <row r="582" spans="1:7" hidden="1" x14ac:dyDescent="0.25">
      <c r="A582" s="93">
        <f t="shared" si="47"/>
        <v>581</v>
      </c>
      <c r="B582" s="119">
        <f t="shared" ca="1" si="44"/>
        <v>0.10868438553736601</v>
      </c>
      <c r="C582" s="122">
        <f t="shared" ca="1" si="48"/>
        <v>460.49637325530989</v>
      </c>
      <c r="D582" s="126">
        <f t="shared" ca="1" si="48"/>
        <v>1445.783725524235</v>
      </c>
      <c r="E582" s="122">
        <f t="shared" ca="1" si="48"/>
        <v>802.91505037160039</v>
      </c>
      <c r="F582" s="122">
        <f t="shared" ca="1" si="48"/>
        <v>485.36131234954718</v>
      </c>
      <c r="G582" s="141">
        <f t="shared" ca="1" si="46"/>
        <v>1288.2763627211475</v>
      </c>
    </row>
    <row r="583" spans="1:7" hidden="1" x14ac:dyDescent="0.25">
      <c r="A583" s="93">
        <f t="shared" si="47"/>
        <v>582</v>
      </c>
      <c r="B583" s="119">
        <f t="shared" ca="1" si="44"/>
        <v>7.4829940844086798E-2</v>
      </c>
      <c r="C583" s="122">
        <f t="shared" ca="1" si="48"/>
        <v>1117.8089904086767</v>
      </c>
      <c r="D583" s="126">
        <f t="shared" ca="1" si="48"/>
        <v>1991.1925609030036</v>
      </c>
      <c r="E583" s="122">
        <f t="shared" ca="1" si="48"/>
        <v>-233.18785910232873</v>
      </c>
      <c r="F583" s="122">
        <f t="shared" ca="1" si="48"/>
        <v>222.48399672874439</v>
      </c>
      <c r="G583" s="141">
        <f t="shared" ca="1" si="46"/>
        <v>-10.703862373584343</v>
      </c>
    </row>
    <row r="584" spans="1:7" hidden="1" x14ac:dyDescent="0.25">
      <c r="A584" s="93">
        <f t="shared" si="47"/>
        <v>583</v>
      </c>
      <c r="B584" s="119">
        <f t="shared" ca="1" si="44"/>
        <v>7.7596704992409865E-2</v>
      </c>
      <c r="C584" s="122">
        <f t="shared" ca="1" si="48"/>
        <v>549.14872237385748</v>
      </c>
      <c r="D584" s="126">
        <f t="shared" ca="1" si="48"/>
        <v>-965.53857133233828</v>
      </c>
      <c r="E584" s="122">
        <f t="shared" ca="1" si="48"/>
        <v>811.84959932171341</v>
      </c>
      <c r="F584" s="122">
        <f t="shared" ca="1" si="48"/>
        <v>-275.62251246332619</v>
      </c>
      <c r="G584" s="141">
        <f t="shared" ca="1" si="46"/>
        <v>536.22708685838722</v>
      </c>
    </row>
    <row r="585" spans="1:7" hidden="1" x14ac:dyDescent="0.25">
      <c r="A585" s="93">
        <f t="shared" si="47"/>
        <v>584</v>
      </c>
      <c r="B585" s="119">
        <f t="shared" ca="1" si="44"/>
        <v>3.6787994132435463E-2</v>
      </c>
      <c r="C585" s="122">
        <f t="shared" ca="1" si="48"/>
        <v>-771.24052335658507</v>
      </c>
      <c r="D585" s="126">
        <f t="shared" ca="1" si="48"/>
        <v>572.89576739963525</v>
      </c>
      <c r="E585" s="122">
        <f t="shared" ca="1" si="48"/>
        <v>658.73062624504746</v>
      </c>
      <c r="F585" s="122">
        <f t="shared" ca="1" si="48"/>
        <v>765.96018358929723</v>
      </c>
      <c r="G585" s="141">
        <f t="shared" ca="1" si="46"/>
        <v>1424.6908098343447</v>
      </c>
    </row>
    <row r="586" spans="1:7" hidden="1" x14ac:dyDescent="0.25">
      <c r="A586" s="93">
        <f t="shared" si="47"/>
        <v>585</v>
      </c>
      <c r="B586" s="119">
        <f t="shared" ca="1" si="44"/>
        <v>5.8467220361275607E-2</v>
      </c>
      <c r="C586" s="122">
        <f t="shared" ca="1" si="48"/>
        <v>655.20041255538627</v>
      </c>
      <c r="D586" s="126">
        <f t="shared" ca="1" si="48"/>
        <v>928.68986224214996</v>
      </c>
      <c r="E586" s="122">
        <f t="shared" ca="1" si="48"/>
        <v>316.93977579762463</v>
      </c>
      <c r="F586" s="122">
        <f t="shared" ca="1" si="48"/>
        <v>255.45363065864771</v>
      </c>
      <c r="G586" s="141">
        <f t="shared" ca="1" si="46"/>
        <v>572.39340645627237</v>
      </c>
    </row>
    <row r="587" spans="1:7" hidden="1" x14ac:dyDescent="0.25">
      <c r="A587" s="93">
        <f t="shared" si="47"/>
        <v>586</v>
      </c>
      <c r="B587" s="119">
        <f t="shared" ca="1" si="44"/>
        <v>-9.6167537663341268E-3</v>
      </c>
      <c r="C587" s="122">
        <f t="shared" ca="1" si="48"/>
        <v>491.59390559534046</v>
      </c>
      <c r="D587" s="126">
        <f t="shared" ca="1" si="48"/>
        <v>282.09764968398679</v>
      </c>
      <c r="E587" s="122">
        <f t="shared" ca="1" si="48"/>
        <v>116.82511894368611</v>
      </c>
      <c r="F587" s="122">
        <f t="shared" ca="1" si="48"/>
        <v>97.645620407580168</v>
      </c>
      <c r="G587" s="141">
        <f t="shared" ca="1" si="46"/>
        <v>214.47073935126627</v>
      </c>
    </row>
    <row r="588" spans="1:7" hidden="1" x14ac:dyDescent="0.25">
      <c r="A588" s="93">
        <f t="shared" si="47"/>
        <v>587</v>
      </c>
      <c r="B588" s="119">
        <f t="shared" ca="1" si="44"/>
        <v>3.9095314604558271E-3</v>
      </c>
      <c r="C588" s="122">
        <f t="shared" ca="1" si="48"/>
        <v>701.18774005318312</v>
      </c>
      <c r="D588" s="126">
        <f t="shared" ca="1" si="48"/>
        <v>-278.64842307165691</v>
      </c>
      <c r="E588" s="122">
        <f t="shared" ca="1" si="48"/>
        <v>351.28215263572287</v>
      </c>
      <c r="F588" s="122">
        <f t="shared" ca="1" si="48"/>
        <v>771.59265132950691</v>
      </c>
      <c r="G588" s="141">
        <f t="shared" ca="1" si="46"/>
        <v>1122.8748039652298</v>
      </c>
    </row>
    <row r="589" spans="1:7" hidden="1" x14ac:dyDescent="0.25">
      <c r="A589" s="93">
        <f t="shared" si="47"/>
        <v>588</v>
      </c>
      <c r="B589" s="119">
        <f t="shared" ca="1" si="44"/>
        <v>2.4411113813746461E-2</v>
      </c>
      <c r="C589" s="122">
        <f t="shared" ca="1" si="48"/>
        <v>362.49659719033383</v>
      </c>
      <c r="D589" s="126">
        <f t="shared" ca="1" si="48"/>
        <v>1867.3407389622103</v>
      </c>
      <c r="E589" s="122">
        <f t="shared" ca="1" si="48"/>
        <v>533.27832245435241</v>
      </c>
      <c r="F589" s="122">
        <f t="shared" ca="1" si="48"/>
        <v>1168.2442946067913</v>
      </c>
      <c r="G589" s="141">
        <f t="shared" ca="1" si="46"/>
        <v>1701.5226170611436</v>
      </c>
    </row>
    <row r="590" spans="1:7" hidden="1" x14ac:dyDescent="0.25">
      <c r="A590" s="93">
        <f t="shared" si="47"/>
        <v>589</v>
      </c>
      <c r="B590" s="119">
        <f t="shared" ca="1" si="44"/>
        <v>3.2414644202255441E-2</v>
      </c>
      <c r="C590" s="122">
        <f t="shared" ca="1" si="48"/>
        <v>570.52274505898652</v>
      </c>
      <c r="D590" s="126">
        <f t="shared" ca="1" si="48"/>
        <v>-1378.161236702264</v>
      </c>
      <c r="E590" s="122">
        <f t="shared" ca="1" si="48"/>
        <v>-72.449700460582903</v>
      </c>
      <c r="F590" s="122">
        <f t="shared" ca="1" si="48"/>
        <v>597.48707458127478</v>
      </c>
      <c r="G590" s="141">
        <f t="shared" ca="1" si="46"/>
        <v>525.03737412069188</v>
      </c>
    </row>
    <row r="591" spans="1:7" hidden="1" x14ac:dyDescent="0.25">
      <c r="A591" s="93">
        <f t="shared" si="47"/>
        <v>590</v>
      </c>
      <c r="B591" s="119">
        <f t="shared" ca="1" si="44"/>
        <v>0.11568963223440121</v>
      </c>
      <c r="C591" s="122">
        <f t="shared" ca="1" si="48"/>
        <v>-448.48058743562206</v>
      </c>
      <c r="D591" s="126">
        <f t="shared" ca="1" si="48"/>
        <v>255.38132572326572</v>
      </c>
      <c r="E591" s="122">
        <f t="shared" ca="1" si="48"/>
        <v>828.48599679484391</v>
      </c>
      <c r="F591" s="122">
        <f t="shared" ca="1" si="48"/>
        <v>517.94744324141993</v>
      </c>
      <c r="G591" s="141">
        <f t="shared" ca="1" si="46"/>
        <v>1346.4334400362638</v>
      </c>
    </row>
    <row r="592" spans="1:7" hidden="1" x14ac:dyDescent="0.25">
      <c r="A592" s="93">
        <f t="shared" si="47"/>
        <v>591</v>
      </c>
      <c r="B592" s="119">
        <f t="shared" ca="1" si="44"/>
        <v>1.7586421473560536E-2</v>
      </c>
      <c r="C592" s="122">
        <f t="shared" ca="1" si="48"/>
        <v>759.90723735461529</v>
      </c>
      <c r="D592" s="126">
        <f t="shared" ca="1" si="48"/>
        <v>2308.392437331599</v>
      </c>
      <c r="E592" s="122">
        <f t="shared" ca="1" si="48"/>
        <v>349.26205806630094</v>
      </c>
      <c r="F592" s="122">
        <f t="shared" ca="1" si="48"/>
        <v>23.013162729527096</v>
      </c>
      <c r="G592" s="141">
        <f t="shared" ca="1" si="46"/>
        <v>372.27522079582803</v>
      </c>
    </row>
    <row r="593" spans="1:7" hidden="1" x14ac:dyDescent="0.25">
      <c r="A593" s="93">
        <f t="shared" si="47"/>
        <v>592</v>
      </c>
      <c r="B593" s="119">
        <f t="shared" ca="1" si="44"/>
        <v>1.3178851741374252E-2</v>
      </c>
      <c r="C593" s="122">
        <f t="shared" ca="1" si="48"/>
        <v>901.36810697502426</v>
      </c>
      <c r="D593" s="126">
        <f t="shared" ca="1" si="48"/>
        <v>-289.37067963556456</v>
      </c>
      <c r="E593" s="122">
        <f t="shared" ca="1" si="48"/>
        <v>1066.5042254363725</v>
      </c>
      <c r="F593" s="122">
        <f t="shared" ca="1" si="48"/>
        <v>-419.19385376809475</v>
      </c>
      <c r="G593" s="141">
        <f t="shared" ca="1" si="46"/>
        <v>647.31037166827775</v>
      </c>
    </row>
    <row r="594" spans="1:7" hidden="1" x14ac:dyDescent="0.25">
      <c r="A594" s="93">
        <f t="shared" si="47"/>
        <v>593</v>
      </c>
      <c r="B594" s="119">
        <f t="shared" ca="1" si="44"/>
        <v>0.10373305108597566</v>
      </c>
      <c r="C594" s="122">
        <f t="shared" ca="1" si="48"/>
        <v>483.92561938140125</v>
      </c>
      <c r="D594" s="126">
        <f t="shared" ca="1" si="48"/>
        <v>2306.2970442029145</v>
      </c>
      <c r="E594" s="122">
        <f t="shared" ca="1" si="48"/>
        <v>279.0863373371115</v>
      </c>
      <c r="F594" s="122">
        <f t="shared" ca="1" si="48"/>
        <v>522.49966358855613</v>
      </c>
      <c r="G594" s="141">
        <f t="shared" ca="1" si="46"/>
        <v>801.58600092566758</v>
      </c>
    </row>
    <row r="595" spans="1:7" hidden="1" x14ac:dyDescent="0.25">
      <c r="A595" s="93">
        <f t="shared" si="47"/>
        <v>594</v>
      </c>
      <c r="B595" s="119">
        <f t="shared" ca="1" si="44"/>
        <v>7.6415048021439488E-2</v>
      </c>
      <c r="C595" s="122">
        <f t="shared" ca="1" si="48"/>
        <v>789.92772634750736</v>
      </c>
      <c r="D595" s="126">
        <f t="shared" ca="1" si="48"/>
        <v>-543.17307314867821</v>
      </c>
      <c r="E595" s="122">
        <f t="shared" ca="1" si="48"/>
        <v>639.70314943942333</v>
      </c>
      <c r="F595" s="122">
        <f t="shared" ca="1" si="48"/>
        <v>524.37685762155081</v>
      </c>
      <c r="G595" s="141">
        <f t="shared" ca="1" si="46"/>
        <v>1164.0800070609741</v>
      </c>
    </row>
    <row r="596" spans="1:7" hidden="1" x14ac:dyDescent="0.25">
      <c r="A596" s="93">
        <f t="shared" si="47"/>
        <v>595</v>
      </c>
      <c r="B596" s="119">
        <f t="shared" ca="1" si="44"/>
        <v>2.4454556257041821E-2</v>
      </c>
      <c r="C596" s="122">
        <f t="shared" ca="1" si="48"/>
        <v>375.3089182707534</v>
      </c>
      <c r="D596" s="126">
        <f t="shared" ca="1" si="48"/>
        <v>-285.42118524929879</v>
      </c>
      <c r="E596" s="122">
        <f t="shared" ca="1" si="48"/>
        <v>288.33061422341694</v>
      </c>
      <c r="F596" s="122">
        <f t="shared" ca="1" si="48"/>
        <v>1435.0400420240478</v>
      </c>
      <c r="G596" s="141">
        <f t="shared" ca="1" si="46"/>
        <v>1723.3706562474647</v>
      </c>
    </row>
    <row r="597" spans="1:7" hidden="1" x14ac:dyDescent="0.25">
      <c r="A597" s="93">
        <f t="shared" si="47"/>
        <v>596</v>
      </c>
      <c r="B597" s="119">
        <f t="shared" ca="1" si="44"/>
        <v>2.3479784993759707E-2</v>
      </c>
      <c r="C597" s="122">
        <f t="shared" ca="1" si="48"/>
        <v>295.51341548859523</v>
      </c>
      <c r="D597" s="126">
        <f t="shared" ca="1" si="48"/>
        <v>981.35441636125086</v>
      </c>
      <c r="E597" s="122">
        <f t="shared" ca="1" si="48"/>
        <v>334.93822990985279</v>
      </c>
      <c r="F597" s="122">
        <f t="shared" ca="1" si="48"/>
        <v>184.21706691034387</v>
      </c>
      <c r="G597" s="141">
        <f t="shared" ca="1" si="46"/>
        <v>519.15529682019667</v>
      </c>
    </row>
    <row r="598" spans="1:7" hidden="1" x14ac:dyDescent="0.25">
      <c r="A598" s="93">
        <f t="shared" si="47"/>
        <v>597</v>
      </c>
      <c r="B598" s="119">
        <f t="shared" ca="1" si="44"/>
        <v>-1.2034660878449878E-2</v>
      </c>
      <c r="C598" s="122">
        <f t="shared" ca="1" si="48"/>
        <v>591.72181173105662</v>
      </c>
      <c r="D598" s="126">
        <f t="shared" ca="1" si="48"/>
        <v>1938.1083616875219</v>
      </c>
      <c r="E598" s="122">
        <f t="shared" ca="1" si="48"/>
        <v>-107.19681941396959</v>
      </c>
      <c r="F598" s="122">
        <f t="shared" ca="1" si="48"/>
        <v>161.06955663017033</v>
      </c>
      <c r="G598" s="141">
        <f t="shared" ca="1" si="46"/>
        <v>53.872737216200733</v>
      </c>
    </row>
    <row r="599" spans="1:7" hidden="1" x14ac:dyDescent="0.25">
      <c r="A599" s="93">
        <f t="shared" si="47"/>
        <v>598</v>
      </c>
      <c r="B599" s="119">
        <f t="shared" ca="1" si="44"/>
        <v>-4.947904523255299E-2</v>
      </c>
      <c r="C599" s="122">
        <f t="shared" ca="1" si="48"/>
        <v>206.68373939766383</v>
      </c>
      <c r="D599" s="126">
        <f t="shared" ca="1" si="48"/>
        <v>2364.2585493847942</v>
      </c>
      <c r="E599" s="122">
        <f t="shared" ca="1" si="48"/>
        <v>-154.20676705971368</v>
      </c>
      <c r="F599" s="122">
        <f t="shared" ca="1" si="48"/>
        <v>407.93520753953817</v>
      </c>
      <c r="G599" s="141">
        <f t="shared" ca="1" si="46"/>
        <v>253.72844047982449</v>
      </c>
    </row>
    <row r="600" spans="1:7" hidden="1" x14ac:dyDescent="0.25">
      <c r="A600" s="93">
        <f t="shared" si="47"/>
        <v>599</v>
      </c>
      <c r="B600" s="119">
        <f t="shared" ca="1" si="44"/>
        <v>0.1083617834598764</v>
      </c>
      <c r="C600" s="122">
        <f t="shared" ca="1" si="48"/>
        <v>668.67468197108383</v>
      </c>
      <c r="D600" s="126">
        <f t="shared" ca="1" si="48"/>
        <v>1306.5068421135697</v>
      </c>
      <c r="E600" s="122">
        <f t="shared" ca="1" si="48"/>
        <v>294.05784556211745</v>
      </c>
      <c r="F600" s="122">
        <f t="shared" ca="1" si="48"/>
        <v>206.55534958273796</v>
      </c>
      <c r="G600" s="141">
        <f t="shared" ca="1" si="46"/>
        <v>500.61319514485541</v>
      </c>
    </row>
    <row r="601" spans="1:7" hidden="1" x14ac:dyDescent="0.25">
      <c r="A601" s="93">
        <f t="shared" si="47"/>
        <v>600</v>
      </c>
      <c r="B601" s="119">
        <f t="shared" ca="1" si="44"/>
        <v>2.374316339862528E-2</v>
      </c>
      <c r="C601" s="122">
        <f t="shared" ca="1" si="48"/>
        <v>844.48895323026477</v>
      </c>
      <c r="D601" s="126">
        <f t="shared" ca="1" si="48"/>
        <v>1820.3600941495711</v>
      </c>
      <c r="E601" s="122">
        <f t="shared" ca="1" si="48"/>
        <v>131.3660462417144</v>
      </c>
      <c r="F601" s="122">
        <f t="shared" ca="1" si="48"/>
        <v>-376.28468435428442</v>
      </c>
      <c r="G601" s="141">
        <f t="shared" ca="1" si="46"/>
        <v>-244.91863811257002</v>
      </c>
    </row>
    <row r="602" spans="1:7" hidden="1" x14ac:dyDescent="0.25">
      <c r="A602" s="93">
        <f t="shared" si="47"/>
        <v>601</v>
      </c>
      <c r="B602" s="119">
        <f t="shared" ca="1" si="44"/>
        <v>-2.8528793221292967E-2</v>
      </c>
      <c r="C602" s="122">
        <f t="shared" ca="1" si="48"/>
        <v>1054.6999456923663</v>
      </c>
      <c r="D602" s="126">
        <f t="shared" ca="1" si="48"/>
        <v>1856.1180272822915</v>
      </c>
      <c r="E602" s="122">
        <f t="shared" ca="1" si="48"/>
        <v>120.07428400711837</v>
      </c>
      <c r="F602" s="122">
        <f t="shared" ca="1" si="48"/>
        <v>806.99989250083945</v>
      </c>
      <c r="G602" s="141">
        <f t="shared" ca="1" si="46"/>
        <v>927.07417650795787</v>
      </c>
    </row>
    <row r="603" spans="1:7" hidden="1" x14ac:dyDescent="0.25">
      <c r="A603" s="93">
        <f t="shared" si="47"/>
        <v>602</v>
      </c>
      <c r="B603" s="119">
        <f t="shared" ca="1" si="44"/>
        <v>4.4110075754314221E-2</v>
      </c>
      <c r="C603" s="122">
        <f t="shared" ca="1" si="48"/>
        <v>693.82028348415065</v>
      </c>
      <c r="D603" s="126">
        <f t="shared" ca="1" si="48"/>
        <v>2144.487609099363</v>
      </c>
      <c r="E603" s="122">
        <f t="shared" ca="1" si="48"/>
        <v>1089.7905547520741</v>
      </c>
      <c r="F603" s="122">
        <f t="shared" ca="1" si="48"/>
        <v>546.49821953163325</v>
      </c>
      <c r="G603" s="141">
        <f t="shared" ca="1" si="46"/>
        <v>1636.2887742837074</v>
      </c>
    </row>
    <row r="604" spans="1:7" hidden="1" x14ac:dyDescent="0.25">
      <c r="A604" s="93">
        <f t="shared" si="47"/>
        <v>603</v>
      </c>
      <c r="B604" s="119">
        <f t="shared" ca="1" si="44"/>
        <v>6.8320161882991989E-2</v>
      </c>
      <c r="C604" s="122">
        <f t="shared" ca="1" si="48"/>
        <v>838.72870618469233</v>
      </c>
      <c r="D604" s="126">
        <f t="shared" ca="1" si="48"/>
        <v>1170.0371612605115</v>
      </c>
      <c r="E604" s="122">
        <f t="shared" ca="1" si="48"/>
        <v>-410.84631386218632</v>
      </c>
      <c r="F604" s="122">
        <f t="shared" ca="1" si="48"/>
        <v>1286.135393727202</v>
      </c>
      <c r="G604" s="141">
        <f t="shared" ca="1" si="46"/>
        <v>875.28907986501565</v>
      </c>
    </row>
    <row r="605" spans="1:7" hidden="1" x14ac:dyDescent="0.25">
      <c r="A605" s="93">
        <f t="shared" si="47"/>
        <v>604</v>
      </c>
      <c r="B605" s="119">
        <f t="shared" ca="1" si="44"/>
        <v>4.6973506663385442E-2</v>
      </c>
      <c r="C605" s="122">
        <f t="shared" ca="1" si="48"/>
        <v>1529.6709685129078</v>
      </c>
      <c r="D605" s="126">
        <f t="shared" ca="1" si="48"/>
        <v>761.6013572808364</v>
      </c>
      <c r="E605" s="122">
        <f t="shared" ca="1" si="48"/>
        <v>429.12074718592748</v>
      </c>
      <c r="F605" s="122">
        <f t="shared" ca="1" si="48"/>
        <v>424.59306257537537</v>
      </c>
      <c r="G605" s="141">
        <f t="shared" ca="1" si="46"/>
        <v>853.71380976130285</v>
      </c>
    </row>
    <row r="606" spans="1:7" hidden="1" x14ac:dyDescent="0.25">
      <c r="A606" s="93">
        <f t="shared" si="47"/>
        <v>605</v>
      </c>
      <c r="B606" s="119">
        <f t="shared" ca="1" si="44"/>
        <v>1.4193832875764471E-2</v>
      </c>
      <c r="C606" s="122">
        <f t="shared" ca="1" si="48"/>
        <v>80.767009799039272</v>
      </c>
      <c r="D606" s="126">
        <f t="shared" ca="1" si="48"/>
        <v>-616.82068637718498</v>
      </c>
      <c r="E606" s="122">
        <f t="shared" ca="1" si="48"/>
        <v>213.5462012073429</v>
      </c>
      <c r="F606" s="122">
        <f t="shared" ca="1" si="48"/>
        <v>665.36655336020283</v>
      </c>
      <c r="G606" s="141">
        <f t="shared" ca="1" si="46"/>
        <v>878.91275456754579</v>
      </c>
    </row>
    <row r="607" spans="1:7" hidden="1" x14ac:dyDescent="0.25">
      <c r="A607" s="93">
        <f t="shared" si="47"/>
        <v>606</v>
      </c>
      <c r="B607" s="119">
        <f t="shared" ca="1" si="44"/>
        <v>4.731306768740761E-2</v>
      </c>
      <c r="C607" s="122">
        <f t="shared" ca="1" si="48"/>
        <v>1024.0963279739312</v>
      </c>
      <c r="D607" s="126">
        <f t="shared" ca="1" si="48"/>
        <v>2280.989136993011</v>
      </c>
      <c r="E607" s="122">
        <f t="shared" ca="1" si="48"/>
        <v>813.29001321309011</v>
      </c>
      <c r="F607" s="122">
        <f t="shared" ca="1" si="48"/>
        <v>-76.778474076264388</v>
      </c>
      <c r="G607" s="141">
        <f t="shared" ca="1" si="46"/>
        <v>736.51153913682572</v>
      </c>
    </row>
    <row r="608" spans="1:7" hidden="1" x14ac:dyDescent="0.25">
      <c r="A608" s="93">
        <f t="shared" si="47"/>
        <v>607</v>
      </c>
      <c r="B608" s="119">
        <f t="shared" ca="1" si="44"/>
        <v>0.14270392939653109</v>
      </c>
      <c r="C608" s="122">
        <f t="shared" ca="1" si="48"/>
        <v>-586.77889797025273</v>
      </c>
      <c r="D608" s="126">
        <f t="shared" ca="1" si="48"/>
        <v>756.61850542980346</v>
      </c>
      <c r="E608" s="122">
        <f t="shared" ca="1" si="48"/>
        <v>573.09095128324861</v>
      </c>
      <c r="F608" s="122">
        <f t="shared" ca="1" si="48"/>
        <v>-506.66924386986523</v>
      </c>
      <c r="G608" s="141">
        <f t="shared" ca="1" si="46"/>
        <v>66.421707413383388</v>
      </c>
    </row>
    <row r="609" spans="1:7" hidden="1" x14ac:dyDescent="0.25">
      <c r="A609" s="93">
        <f t="shared" si="47"/>
        <v>608</v>
      </c>
      <c r="B609" s="119">
        <f t="shared" ca="1" si="44"/>
        <v>1.0099673475738077E-2</v>
      </c>
      <c r="C609" s="122">
        <f t="shared" ca="1" si="48"/>
        <v>728.13145621332035</v>
      </c>
      <c r="D609" s="126">
        <f t="shared" ca="1" si="48"/>
        <v>1158.2832331622453</v>
      </c>
      <c r="E609" s="122">
        <f t="shared" ca="1" si="48"/>
        <v>1142.550147103781</v>
      </c>
      <c r="F609" s="122">
        <f t="shared" ca="1" si="48"/>
        <v>653.51839299277128</v>
      </c>
      <c r="G609" s="141">
        <f t="shared" ca="1" si="46"/>
        <v>1796.0685400965522</v>
      </c>
    </row>
    <row r="610" spans="1:7" hidden="1" x14ac:dyDescent="0.25">
      <c r="A610" s="93">
        <f t="shared" si="47"/>
        <v>609</v>
      </c>
      <c r="B610" s="119">
        <f t="shared" ca="1" si="44"/>
        <v>8.244434220176626E-2</v>
      </c>
      <c r="C610" s="122">
        <f t="shared" ca="1" si="48"/>
        <v>781.39029490348025</v>
      </c>
      <c r="D610" s="126">
        <f t="shared" ca="1" si="48"/>
        <v>90.324959752224345</v>
      </c>
      <c r="E610" s="122">
        <f t="shared" ca="1" si="48"/>
        <v>-138.85656239996729</v>
      </c>
      <c r="F610" s="122">
        <f t="shared" ca="1" si="48"/>
        <v>-12.89704653933461</v>
      </c>
      <c r="G610" s="141">
        <f t="shared" ca="1" si="46"/>
        <v>-151.7536089393019</v>
      </c>
    </row>
    <row r="611" spans="1:7" hidden="1" x14ac:dyDescent="0.25">
      <c r="A611" s="93">
        <f t="shared" si="47"/>
        <v>610</v>
      </c>
      <c r="B611" s="119">
        <f t="shared" ca="1" si="44"/>
        <v>-1.2036281972073307E-2</v>
      </c>
      <c r="C611" s="122">
        <f t="shared" ca="1" si="48"/>
        <v>361.44303967549854</v>
      </c>
      <c r="D611" s="126">
        <f t="shared" ca="1" si="48"/>
        <v>968.04459704670853</v>
      </c>
      <c r="E611" s="122">
        <f t="shared" ca="1" si="48"/>
        <v>167.42572271730205</v>
      </c>
      <c r="F611" s="122">
        <f t="shared" ca="1" si="48"/>
        <v>436.99676268917221</v>
      </c>
      <c r="G611" s="141">
        <f t="shared" ca="1" si="46"/>
        <v>604.42248540647427</v>
      </c>
    </row>
    <row r="612" spans="1:7" hidden="1" x14ac:dyDescent="0.25">
      <c r="A612" s="93">
        <f t="shared" si="47"/>
        <v>611</v>
      </c>
      <c r="B612" s="119">
        <f t="shared" ca="1" si="44"/>
        <v>0.10286520118569425</v>
      </c>
      <c r="C612" s="122">
        <f t="shared" ca="1" si="48"/>
        <v>-111.19588846610611</v>
      </c>
      <c r="D612" s="126">
        <f t="shared" ca="1" si="48"/>
        <v>2225.3780167375216</v>
      </c>
      <c r="E612" s="122">
        <f t="shared" ca="1" si="48"/>
        <v>425.33168480858842</v>
      </c>
      <c r="F612" s="122">
        <f t="shared" ca="1" si="48"/>
        <v>473.78895873437028</v>
      </c>
      <c r="G612" s="141">
        <f t="shared" ca="1" si="46"/>
        <v>899.12064354295876</v>
      </c>
    </row>
    <row r="613" spans="1:7" hidden="1" x14ac:dyDescent="0.25">
      <c r="A613" s="93">
        <f t="shared" si="47"/>
        <v>612</v>
      </c>
      <c r="B613" s="119">
        <f t="shared" ca="1" si="44"/>
        <v>7.1619752973658385E-2</v>
      </c>
      <c r="C613" s="122">
        <f t="shared" ca="1" si="48"/>
        <v>-327.14354061053655</v>
      </c>
      <c r="D613" s="126">
        <f t="shared" ca="1" si="48"/>
        <v>196.22463202143308</v>
      </c>
      <c r="E613" s="122">
        <f t="shared" ca="1" si="48"/>
        <v>-573.55352909228168</v>
      </c>
      <c r="F613" s="122">
        <f t="shared" ca="1" si="48"/>
        <v>574.07700381859775</v>
      </c>
      <c r="G613" s="141">
        <f t="shared" ca="1" si="46"/>
        <v>0.52347472631606706</v>
      </c>
    </row>
    <row r="614" spans="1:7" hidden="1" x14ac:dyDescent="0.25">
      <c r="A614" s="93">
        <f t="shared" si="47"/>
        <v>613</v>
      </c>
      <c r="B614" s="119">
        <f t="shared" ca="1" si="44"/>
        <v>4.2555388004240656E-2</v>
      </c>
      <c r="C614" s="122">
        <f t="shared" ca="1" si="48"/>
        <v>732.84693377066162</v>
      </c>
      <c r="D614" s="126">
        <f t="shared" ca="1" si="48"/>
        <v>1189.8238809066145</v>
      </c>
      <c r="E614" s="122">
        <f t="shared" ca="1" si="48"/>
        <v>764.95454638475826</v>
      </c>
      <c r="F614" s="122">
        <f t="shared" ca="1" si="48"/>
        <v>255.36337607079491</v>
      </c>
      <c r="G614" s="141">
        <f t="shared" ca="1" si="46"/>
        <v>1020.3179224555531</v>
      </c>
    </row>
    <row r="615" spans="1:7" hidden="1" x14ac:dyDescent="0.25">
      <c r="A615" s="93">
        <f t="shared" si="47"/>
        <v>614</v>
      </c>
      <c r="B615" s="119">
        <f t="shared" ca="1" si="44"/>
        <v>5.1792663434735535E-2</v>
      </c>
      <c r="C615" s="122">
        <f t="shared" ca="1" si="48"/>
        <v>805.58960954028555</v>
      </c>
      <c r="D615" s="126">
        <f t="shared" ca="1" si="48"/>
        <v>-1327.3611090969703</v>
      </c>
      <c r="E615" s="122">
        <f t="shared" ca="1" si="48"/>
        <v>709.32649162132293</v>
      </c>
      <c r="F615" s="122">
        <f t="shared" ca="1" si="48"/>
        <v>370.36048881270278</v>
      </c>
      <c r="G615" s="141">
        <f t="shared" ca="1" si="46"/>
        <v>1079.6869804340258</v>
      </c>
    </row>
    <row r="616" spans="1:7" hidden="1" x14ac:dyDescent="0.25">
      <c r="A616" s="93">
        <f t="shared" si="47"/>
        <v>615</v>
      </c>
      <c r="B616" s="119">
        <f t="shared" ca="1" si="44"/>
        <v>1.1921195700554679E-2</v>
      </c>
      <c r="C616" s="122">
        <f t="shared" ca="1" si="48"/>
        <v>338.92657938324288</v>
      </c>
      <c r="D616" s="126">
        <f t="shared" ca="1" si="48"/>
        <v>946.15535955015457</v>
      </c>
      <c r="E616" s="122">
        <f t="shared" ca="1" si="48"/>
        <v>-338.82238246198801</v>
      </c>
      <c r="F616" s="122">
        <f t="shared" ca="1" si="48"/>
        <v>-31.179751741208975</v>
      </c>
      <c r="G616" s="141">
        <f t="shared" ca="1" si="46"/>
        <v>-370.00213420319699</v>
      </c>
    </row>
    <row r="617" spans="1:7" hidden="1" x14ac:dyDescent="0.25">
      <c r="A617" s="93">
        <f t="shared" si="47"/>
        <v>616</v>
      </c>
      <c r="B617" s="119">
        <f t="shared" ca="1" si="44"/>
        <v>0.10918340585061255</v>
      </c>
      <c r="C617" s="122">
        <f t="shared" ca="1" si="48"/>
        <v>186.90652393649754</v>
      </c>
      <c r="D617" s="126">
        <f t="shared" ca="1" si="48"/>
        <v>-323.78324597960955</v>
      </c>
      <c r="E617" s="122">
        <f t="shared" ca="1" si="48"/>
        <v>108.41544504029241</v>
      </c>
      <c r="F617" s="122">
        <f t="shared" ca="1" si="48"/>
        <v>313.80935176637706</v>
      </c>
      <c r="G617" s="141">
        <f t="shared" ca="1" si="46"/>
        <v>422.22479680666947</v>
      </c>
    </row>
    <row r="618" spans="1:7" hidden="1" x14ac:dyDescent="0.25">
      <c r="A618" s="93">
        <f t="shared" si="47"/>
        <v>617</v>
      </c>
      <c r="B618" s="119">
        <f t="shared" ca="1" si="44"/>
        <v>6.5894690038599518E-2</v>
      </c>
      <c r="C618" s="122">
        <f t="shared" ca="1" si="48"/>
        <v>-32.767665602938337</v>
      </c>
      <c r="D618" s="126">
        <f t="shared" ca="1" si="48"/>
        <v>1934.3014175741469</v>
      </c>
      <c r="E618" s="122">
        <f t="shared" ca="1" si="48"/>
        <v>1224.7626573413004</v>
      </c>
      <c r="F618" s="122">
        <f t="shared" ca="1" si="48"/>
        <v>1132.4306245279936</v>
      </c>
      <c r="G618" s="141">
        <f t="shared" ca="1" si="46"/>
        <v>2357.193281869294</v>
      </c>
    </row>
    <row r="619" spans="1:7" hidden="1" x14ac:dyDescent="0.25">
      <c r="A619" s="93">
        <f t="shared" si="47"/>
        <v>618</v>
      </c>
      <c r="B619" s="119">
        <f t="shared" ca="1" si="44"/>
        <v>6.1349481034739084E-2</v>
      </c>
      <c r="C619" s="122">
        <f t="shared" ca="1" si="48"/>
        <v>233.36492806775976</v>
      </c>
      <c r="D619" s="126">
        <f t="shared" ca="1" si="48"/>
        <v>2550.0328638104675</v>
      </c>
      <c r="E619" s="122">
        <f t="shared" ca="1" si="48"/>
        <v>663.29258945326103</v>
      </c>
      <c r="F619" s="122">
        <f t="shared" ca="1" si="48"/>
        <v>196.94880713159137</v>
      </c>
      <c r="G619" s="141">
        <f t="shared" ca="1" si="46"/>
        <v>860.2413965848524</v>
      </c>
    </row>
    <row r="620" spans="1:7" hidden="1" x14ac:dyDescent="0.25">
      <c r="A620" s="93">
        <f t="shared" si="47"/>
        <v>619</v>
      </c>
      <c r="B620" s="119">
        <f t="shared" ca="1" si="44"/>
        <v>2.1083726475502676E-2</v>
      </c>
      <c r="C620" s="122">
        <f t="shared" ca="1" si="48"/>
        <v>74.205731364969381</v>
      </c>
      <c r="D620" s="126">
        <f t="shared" ca="1" si="48"/>
        <v>2594.5808752451117</v>
      </c>
      <c r="E620" s="122">
        <f t="shared" ca="1" si="48"/>
        <v>1087.6858015028906</v>
      </c>
      <c r="F620" s="122">
        <f t="shared" ca="1" si="48"/>
        <v>80.725367220056796</v>
      </c>
      <c r="G620" s="141">
        <f t="shared" ca="1" si="46"/>
        <v>1168.4111687229474</v>
      </c>
    </row>
    <row r="621" spans="1:7" hidden="1" x14ac:dyDescent="0.25">
      <c r="A621" s="93">
        <f t="shared" si="47"/>
        <v>620</v>
      </c>
      <c r="B621" s="119">
        <f t="shared" ca="1" si="44"/>
        <v>-3.7955434345696065E-2</v>
      </c>
      <c r="C621" s="122">
        <f t="shared" ca="1" si="48"/>
        <v>33.482758261807078</v>
      </c>
      <c r="D621" s="126">
        <f t="shared" ca="1" si="48"/>
        <v>-79.873589494192629</v>
      </c>
      <c r="E621" s="122">
        <f t="shared" ca="1" si="48"/>
        <v>959.40636169457559</v>
      </c>
      <c r="F621" s="122">
        <f t="shared" ca="1" si="48"/>
        <v>296.06379025874708</v>
      </c>
      <c r="G621" s="141">
        <f t="shared" ca="1" si="46"/>
        <v>1255.4701519533228</v>
      </c>
    </row>
    <row r="622" spans="1:7" hidden="1" x14ac:dyDescent="0.25">
      <c r="A622" s="93">
        <f t="shared" si="47"/>
        <v>621</v>
      </c>
      <c r="B622" s="119">
        <f t="shared" ca="1" si="44"/>
        <v>6.10427901446935E-2</v>
      </c>
      <c r="C622" s="122">
        <f t="shared" ca="1" si="48"/>
        <v>866.83409313234074</v>
      </c>
      <c r="D622" s="126">
        <f t="shared" ca="1" si="48"/>
        <v>2316.5642301793669</v>
      </c>
      <c r="E622" s="122">
        <f t="shared" ca="1" si="48"/>
        <v>942.21985777460884</v>
      </c>
      <c r="F622" s="122">
        <f t="shared" ca="1" si="48"/>
        <v>408.97460031926846</v>
      </c>
      <c r="G622" s="141">
        <f t="shared" ca="1" si="46"/>
        <v>1351.1944580938773</v>
      </c>
    </row>
    <row r="623" spans="1:7" hidden="1" x14ac:dyDescent="0.25">
      <c r="A623" s="93">
        <f t="shared" si="47"/>
        <v>622</v>
      </c>
      <c r="B623" s="119">
        <f t="shared" ca="1" si="44"/>
        <v>3.4633425815110537E-2</v>
      </c>
      <c r="C623" s="122">
        <f t="shared" ca="1" si="48"/>
        <v>767.97591614910027</v>
      </c>
      <c r="D623" s="126">
        <f t="shared" ca="1" si="48"/>
        <v>1108.0686271320633</v>
      </c>
      <c r="E623" s="122">
        <f t="shared" ca="1" si="48"/>
        <v>413.92411160047521</v>
      </c>
      <c r="F623" s="122">
        <f t="shared" ca="1" si="48"/>
        <v>789.78498146137986</v>
      </c>
      <c r="G623" s="141">
        <f t="shared" ca="1" si="46"/>
        <v>1203.7090930618551</v>
      </c>
    </row>
    <row r="624" spans="1:7" hidden="1" x14ac:dyDescent="0.25">
      <c r="A624" s="93">
        <f t="shared" si="47"/>
        <v>623</v>
      </c>
      <c r="B624" s="119">
        <f t="shared" ca="1" si="44"/>
        <v>6.9871567312241645E-2</v>
      </c>
      <c r="C624" s="122">
        <f t="shared" ca="1" si="48"/>
        <v>823.25046744888641</v>
      </c>
      <c r="D624" s="126">
        <f t="shared" ca="1" si="48"/>
        <v>-1077.1120881749857</v>
      </c>
      <c r="E624" s="122">
        <f t="shared" ca="1" si="48"/>
        <v>732.84992913527151</v>
      </c>
      <c r="F624" s="122">
        <f t="shared" ca="1" si="48"/>
        <v>-143.01641371101834</v>
      </c>
      <c r="G624" s="141">
        <f t="shared" ca="1" si="46"/>
        <v>589.83351542425316</v>
      </c>
    </row>
    <row r="625" spans="1:7" hidden="1" x14ac:dyDescent="0.25">
      <c r="A625" s="93">
        <f t="shared" si="47"/>
        <v>624</v>
      </c>
      <c r="B625" s="119">
        <f t="shared" ca="1" si="44"/>
        <v>6.2579766704132234E-3</v>
      </c>
      <c r="C625" s="122">
        <f t="shared" ca="1" si="48"/>
        <v>1359.9968877389556</v>
      </c>
      <c r="D625" s="126">
        <f t="shared" ca="1" si="48"/>
        <v>1509.1598548147583</v>
      </c>
      <c r="E625" s="122">
        <f t="shared" ca="1" si="48"/>
        <v>-703.35247285178957</v>
      </c>
      <c r="F625" s="122">
        <f t="shared" ca="1" si="48"/>
        <v>-121.03486236589765</v>
      </c>
      <c r="G625" s="141">
        <f t="shared" ca="1" si="46"/>
        <v>-824.38733521768722</v>
      </c>
    </row>
    <row r="626" spans="1:7" hidden="1" x14ac:dyDescent="0.25">
      <c r="A626" s="93">
        <f t="shared" si="47"/>
        <v>625</v>
      </c>
      <c r="B626" s="119">
        <f t="shared" ca="1" si="44"/>
        <v>-3.2197251804201577E-2</v>
      </c>
      <c r="C626" s="122">
        <f t="shared" ca="1" si="48"/>
        <v>1411.6173879064913</v>
      </c>
      <c r="D626" s="126">
        <f t="shared" ca="1" si="48"/>
        <v>1736.0815846632036</v>
      </c>
      <c r="E626" s="122">
        <f t="shared" ca="1" si="48"/>
        <v>968.96261310192858</v>
      </c>
      <c r="F626" s="122">
        <f t="shared" ca="1" si="48"/>
        <v>444.5624220968395</v>
      </c>
      <c r="G626" s="141">
        <f t="shared" ca="1" si="46"/>
        <v>1413.5250351987681</v>
      </c>
    </row>
    <row r="627" spans="1:7" hidden="1" x14ac:dyDescent="0.25">
      <c r="A627" s="93">
        <f t="shared" si="47"/>
        <v>626</v>
      </c>
      <c r="B627" s="119">
        <f t="shared" ca="1" si="44"/>
        <v>-6.5849654352653511E-2</v>
      </c>
      <c r="C627" s="122">
        <f t="shared" ca="1" si="48"/>
        <v>-281.72312887803196</v>
      </c>
      <c r="D627" s="126">
        <f t="shared" ca="1" si="48"/>
        <v>380.86541663460355</v>
      </c>
      <c r="E627" s="122">
        <f t="shared" ca="1" si="48"/>
        <v>864.72276578570597</v>
      </c>
      <c r="F627" s="122">
        <f t="shared" ca="1" si="48"/>
        <v>1177.2215007278496</v>
      </c>
      <c r="G627" s="141">
        <f t="shared" ca="1" si="46"/>
        <v>2041.9442665135557</v>
      </c>
    </row>
    <row r="628" spans="1:7" hidden="1" x14ac:dyDescent="0.25">
      <c r="A628" s="93">
        <f t="shared" si="47"/>
        <v>627</v>
      </c>
      <c r="B628" s="119">
        <f t="shared" ca="1" si="44"/>
        <v>8.6757758796880483E-2</v>
      </c>
      <c r="C628" s="122">
        <f t="shared" ca="1" si="48"/>
        <v>756.65768257638206</v>
      </c>
      <c r="D628" s="126">
        <f t="shared" ca="1" si="48"/>
        <v>-92.896537844258319</v>
      </c>
      <c r="E628" s="122">
        <f t="shared" ca="1" si="48"/>
        <v>886.27128827714137</v>
      </c>
      <c r="F628" s="122">
        <f t="shared" ca="1" si="48"/>
        <v>624.18652739299819</v>
      </c>
      <c r="G628" s="141">
        <f t="shared" ca="1" si="46"/>
        <v>1510.4578156701396</v>
      </c>
    </row>
    <row r="629" spans="1:7" hidden="1" x14ac:dyDescent="0.25">
      <c r="A629" s="93">
        <f t="shared" si="47"/>
        <v>628</v>
      </c>
      <c r="B629" s="119">
        <f t="shared" ca="1" si="44"/>
        <v>0.12504569181322822</v>
      </c>
      <c r="C629" s="122">
        <f t="shared" ca="1" si="48"/>
        <v>295.85218373881082</v>
      </c>
      <c r="D629" s="126">
        <f t="shared" ca="1" si="48"/>
        <v>1831.9322909023513</v>
      </c>
      <c r="E629" s="122">
        <f t="shared" ca="1" si="48"/>
        <v>719.03908866117104</v>
      </c>
      <c r="F629" s="122">
        <f t="shared" ca="1" si="48"/>
        <v>1004.2927589196402</v>
      </c>
      <c r="G629" s="141">
        <f t="shared" ca="1" si="46"/>
        <v>1723.3318475808112</v>
      </c>
    </row>
    <row r="630" spans="1:7" hidden="1" x14ac:dyDescent="0.25">
      <c r="A630" s="93">
        <f t="shared" si="47"/>
        <v>629</v>
      </c>
      <c r="B630" s="119">
        <f t="shared" ca="1" si="44"/>
        <v>0.12930821746782079</v>
      </c>
      <c r="C630" s="122">
        <f t="shared" ca="1" si="48"/>
        <v>1334.3865656511357</v>
      </c>
      <c r="D630" s="126">
        <f t="shared" ca="1" si="48"/>
        <v>1725.1694561641816</v>
      </c>
      <c r="E630" s="122">
        <f t="shared" ca="1" si="48"/>
        <v>450.53104225562686</v>
      </c>
      <c r="F630" s="122">
        <f t="shared" ca="1" si="48"/>
        <v>214.89524163011805</v>
      </c>
      <c r="G630" s="141">
        <f t="shared" ca="1" si="46"/>
        <v>665.42628388574485</v>
      </c>
    </row>
    <row r="631" spans="1:7" hidden="1" x14ac:dyDescent="0.25">
      <c r="A631" s="93">
        <f t="shared" si="47"/>
        <v>630</v>
      </c>
      <c r="B631" s="119">
        <f t="shared" ca="1" si="44"/>
        <v>1.5206472944880117E-2</v>
      </c>
      <c r="C631" s="122">
        <f t="shared" ca="1" si="48"/>
        <v>804.03727818384982</v>
      </c>
      <c r="D631" s="126">
        <f t="shared" ca="1" si="48"/>
        <v>283.24043362761381</v>
      </c>
      <c r="E631" s="122">
        <f t="shared" ca="1" si="48"/>
        <v>706.68080932128134</v>
      </c>
      <c r="F631" s="122">
        <f t="shared" ca="1" si="48"/>
        <v>190.33231443284313</v>
      </c>
      <c r="G631" s="141">
        <f t="shared" ca="1" si="46"/>
        <v>897.01312375412454</v>
      </c>
    </row>
    <row r="632" spans="1:7" hidden="1" x14ac:dyDescent="0.25">
      <c r="A632" s="93">
        <f t="shared" si="47"/>
        <v>631</v>
      </c>
      <c r="B632" s="119">
        <f t="shared" ca="1" si="44"/>
        <v>9.4398153840724586E-3</v>
      </c>
      <c r="C632" s="122">
        <f t="shared" ca="1" si="48"/>
        <v>862.9577247603072</v>
      </c>
      <c r="D632" s="126">
        <f t="shared" ca="1" si="48"/>
        <v>-666.7561996466145</v>
      </c>
      <c r="E632" s="122">
        <f t="shared" ca="1" si="48"/>
        <v>497.83344609622276</v>
      </c>
      <c r="F632" s="122">
        <f t="shared" ca="1" si="48"/>
        <v>1181.0213364208444</v>
      </c>
      <c r="G632" s="141">
        <f t="shared" ca="1" si="46"/>
        <v>1678.8547825170672</v>
      </c>
    </row>
    <row r="633" spans="1:7" hidden="1" x14ac:dyDescent="0.25">
      <c r="A633" s="93">
        <f t="shared" si="47"/>
        <v>632</v>
      </c>
      <c r="B633" s="119">
        <f t="shared" ca="1" si="44"/>
        <v>0.1221505061599909</v>
      </c>
      <c r="C633" s="122">
        <f t="shared" ca="1" si="48"/>
        <v>97.580486469295352</v>
      </c>
      <c r="D633" s="126">
        <f t="shared" ca="1" si="48"/>
        <v>1233.2684885560375</v>
      </c>
      <c r="E633" s="122">
        <f t="shared" ca="1" si="48"/>
        <v>198.62195530273908</v>
      </c>
      <c r="F633" s="122">
        <f t="shared" ca="1" si="48"/>
        <v>1813.991971423281</v>
      </c>
      <c r="G633" s="141">
        <f t="shared" ca="1" si="46"/>
        <v>2012.6139267260201</v>
      </c>
    </row>
    <row r="634" spans="1:7" hidden="1" x14ac:dyDescent="0.25">
      <c r="A634" s="93">
        <f t="shared" si="47"/>
        <v>633</v>
      </c>
      <c r="B634" s="119">
        <f t="shared" ca="1" si="44"/>
        <v>4.9351816519268801E-2</v>
      </c>
      <c r="C634" s="122">
        <f t="shared" ca="1" si="48"/>
        <v>324.13610413689287</v>
      </c>
      <c r="D634" s="126">
        <f t="shared" ca="1" si="48"/>
        <v>3078.6496104655184</v>
      </c>
      <c r="E634" s="122">
        <f t="shared" ca="1" si="48"/>
        <v>148.19237751902295</v>
      </c>
      <c r="F634" s="122">
        <f t="shared" ca="1" si="48"/>
        <v>1356.798523687803</v>
      </c>
      <c r="G634" s="141">
        <f t="shared" ca="1" si="46"/>
        <v>1504.990901206826</v>
      </c>
    </row>
    <row r="635" spans="1:7" hidden="1" x14ac:dyDescent="0.25">
      <c r="A635" s="93">
        <f t="shared" si="47"/>
        <v>634</v>
      </c>
      <c r="B635" s="119">
        <f t="shared" ca="1" si="44"/>
        <v>4.6770739647517323E-2</v>
      </c>
      <c r="C635" s="122">
        <f t="shared" ca="1" si="48"/>
        <v>265.431543464946</v>
      </c>
      <c r="D635" s="126">
        <f t="shared" ca="1" si="48"/>
        <v>1051.9836600319729</v>
      </c>
      <c r="E635" s="122">
        <f t="shared" ca="1" si="48"/>
        <v>288.65350215906801</v>
      </c>
      <c r="F635" s="122">
        <f t="shared" ca="1" si="48"/>
        <v>1201.7513003371878</v>
      </c>
      <c r="G635" s="141">
        <f t="shared" ca="1" si="46"/>
        <v>1490.4048024962558</v>
      </c>
    </row>
    <row r="636" spans="1:7" hidden="1" x14ac:dyDescent="0.25">
      <c r="A636" s="93">
        <f t="shared" si="47"/>
        <v>635</v>
      </c>
      <c r="B636" s="119">
        <f t="shared" ca="1" si="44"/>
        <v>8.8609001655036213E-2</v>
      </c>
      <c r="C636" s="122">
        <f t="shared" ca="1" si="48"/>
        <v>1048.1728100747814</v>
      </c>
      <c r="D636" s="126">
        <f t="shared" ca="1" si="48"/>
        <v>3072.7392609474109</v>
      </c>
      <c r="E636" s="122">
        <f t="shared" ca="1" si="48"/>
        <v>1230.3427340600178</v>
      </c>
      <c r="F636" s="122">
        <f t="shared" ca="1" si="48"/>
        <v>-942.78003113194904</v>
      </c>
      <c r="G636" s="141">
        <f t="shared" ca="1" si="46"/>
        <v>287.5627029280688</v>
      </c>
    </row>
    <row r="637" spans="1:7" hidden="1" x14ac:dyDescent="0.25">
      <c r="A637" s="93">
        <f t="shared" si="47"/>
        <v>636</v>
      </c>
      <c r="B637" s="119">
        <f t="shared" ca="1" si="44"/>
        <v>1.6601119728249035E-2</v>
      </c>
      <c r="C637" s="122">
        <f t="shared" ca="1" si="48"/>
        <v>1361.1586250416358</v>
      </c>
      <c r="D637" s="126">
        <f t="shared" ca="1" si="48"/>
        <v>-572.55433286642392</v>
      </c>
      <c r="E637" s="122">
        <f t="shared" ca="1" si="48"/>
        <v>751.18208091649819</v>
      </c>
      <c r="F637" s="122">
        <f t="shared" ca="1" si="48"/>
        <v>-90.31272203111746</v>
      </c>
      <c r="G637" s="141">
        <f t="shared" ca="1" si="46"/>
        <v>660.86935888538073</v>
      </c>
    </row>
    <row r="638" spans="1:7" hidden="1" x14ac:dyDescent="0.25">
      <c r="A638" s="93">
        <f t="shared" si="47"/>
        <v>637</v>
      </c>
      <c r="B638" s="119">
        <f t="shared" ca="1" si="44"/>
        <v>-7.3705506210831814E-3</v>
      </c>
      <c r="C638" s="122">
        <f t="shared" ca="1" si="48"/>
        <v>261.01911701962649</v>
      </c>
      <c r="D638" s="126">
        <f t="shared" ca="1" si="48"/>
        <v>1832.4575233607825</v>
      </c>
      <c r="E638" s="122">
        <f t="shared" ca="1" si="48"/>
        <v>780.23951557012924</v>
      </c>
      <c r="F638" s="122">
        <f t="shared" ca="1" si="48"/>
        <v>399.45480819458453</v>
      </c>
      <c r="G638" s="141">
        <f t="shared" ca="1" si="46"/>
        <v>1179.6943237647138</v>
      </c>
    </row>
    <row r="639" spans="1:7" hidden="1" x14ac:dyDescent="0.25">
      <c r="A639" s="93">
        <f t="shared" si="47"/>
        <v>638</v>
      </c>
      <c r="B639" s="119">
        <f t="shared" ca="1" si="44"/>
        <v>2.9953208671455352E-2</v>
      </c>
      <c r="C639" s="122">
        <f t="shared" ca="1" si="48"/>
        <v>719.05950813448987</v>
      </c>
      <c r="D639" s="126">
        <f t="shared" ca="1" si="48"/>
        <v>724.45941428588299</v>
      </c>
      <c r="E639" s="122">
        <f t="shared" ca="1" si="48"/>
        <v>-200.43026565409855</v>
      </c>
      <c r="F639" s="122">
        <f t="shared" ca="1" si="48"/>
        <v>-61.659386348568546</v>
      </c>
      <c r="G639" s="141">
        <f t="shared" ca="1" si="46"/>
        <v>-262.08965200266709</v>
      </c>
    </row>
    <row r="640" spans="1:7" hidden="1" x14ac:dyDescent="0.25">
      <c r="A640" s="93">
        <f t="shared" si="47"/>
        <v>639</v>
      </c>
      <c r="B640" s="119">
        <f t="shared" ca="1" si="44"/>
        <v>2.4655780891955765E-2</v>
      </c>
      <c r="C640" s="122">
        <f t="shared" ca="1" si="48"/>
        <v>251.32440186881919</v>
      </c>
      <c r="D640" s="126">
        <f t="shared" ca="1" si="48"/>
        <v>1849.173222851422</v>
      </c>
      <c r="E640" s="122">
        <f t="shared" ca="1" si="48"/>
        <v>451.29310114718709</v>
      </c>
      <c r="F640" s="122">
        <f t="shared" ca="1" si="48"/>
        <v>240.94072129686742</v>
      </c>
      <c r="G640" s="141">
        <f t="shared" ca="1" si="46"/>
        <v>692.23382244405457</v>
      </c>
    </row>
    <row r="641" spans="1:7" hidden="1" x14ac:dyDescent="0.25">
      <c r="A641" s="93">
        <f t="shared" si="47"/>
        <v>640</v>
      </c>
      <c r="B641" s="119">
        <f t="shared" ca="1" si="44"/>
        <v>-6.2440261212006215E-2</v>
      </c>
      <c r="C641" s="122">
        <f t="shared" ca="1" si="48"/>
        <v>140.37630432627066</v>
      </c>
      <c r="D641" s="126">
        <f t="shared" ca="1" si="48"/>
        <v>2684.7472944734782</v>
      </c>
      <c r="E641" s="122">
        <f t="shared" ca="1" si="48"/>
        <v>830.64499495919517</v>
      </c>
      <c r="F641" s="122">
        <f t="shared" ca="1" si="48"/>
        <v>409.07473675812764</v>
      </c>
      <c r="G641" s="141">
        <f t="shared" ca="1" si="46"/>
        <v>1239.7197317173227</v>
      </c>
    </row>
    <row r="642" spans="1:7" hidden="1" x14ac:dyDescent="0.25">
      <c r="A642" s="93">
        <f t="shared" si="47"/>
        <v>641</v>
      </c>
      <c r="B642" s="119">
        <f t="shared" ref="B642:B705" ca="1" si="49">$B$1*(_xlfn.NORM.INV(RAND(),$J$1,$M$1))</f>
        <v>0.17969481539405779</v>
      </c>
      <c r="C642" s="122">
        <f t="shared" ca="1" si="48"/>
        <v>-199.49462193368947</v>
      </c>
      <c r="D642" s="126">
        <f t="shared" ca="1" si="48"/>
        <v>904.81786493351558</v>
      </c>
      <c r="E642" s="122">
        <f t="shared" ca="1" si="48"/>
        <v>972.41950545426323</v>
      </c>
      <c r="F642" s="122">
        <f t="shared" ref="F642" ca="1" si="50">(_xlfn.NORM.INV(RAND(),$J$1*F$1,$M$1*F$1))</f>
        <v>1593.2538323024419</v>
      </c>
      <c r="G642" s="141">
        <f t="shared" ref="G642:G705" ca="1" si="51">SUM(E642:F642)</f>
        <v>2565.6733377567052</v>
      </c>
    </row>
    <row r="643" spans="1:7" hidden="1" x14ac:dyDescent="0.25">
      <c r="A643" s="93">
        <f t="shared" ref="A643:A706" si="52">1+A642</f>
        <v>642</v>
      </c>
      <c r="B643" s="119">
        <f t="shared" ca="1" si="49"/>
        <v>7.5750539313241563E-2</v>
      </c>
      <c r="C643" s="122">
        <f t="shared" ref="C643:F706" ca="1" si="53">(_xlfn.NORM.INV(RAND(),$J$1*C$1,$M$1*C$1))</f>
        <v>983.08184307926024</v>
      </c>
      <c r="D643" s="126">
        <f t="shared" ca="1" si="53"/>
        <v>-474.67320380678802</v>
      </c>
      <c r="E643" s="122">
        <f t="shared" ca="1" si="53"/>
        <v>828.11323106211944</v>
      </c>
      <c r="F643" s="122">
        <f t="shared" ca="1" si="53"/>
        <v>706.77801148897083</v>
      </c>
      <c r="G643" s="141">
        <f t="shared" ca="1" si="51"/>
        <v>1534.8912425510903</v>
      </c>
    </row>
    <row r="644" spans="1:7" hidden="1" x14ac:dyDescent="0.25">
      <c r="A644" s="93">
        <f t="shared" si="52"/>
        <v>643</v>
      </c>
      <c r="B644" s="119">
        <f t="shared" ca="1" si="49"/>
        <v>0.1351322418166454</v>
      </c>
      <c r="C644" s="122">
        <f t="shared" ca="1" si="53"/>
        <v>1063.7033189335448</v>
      </c>
      <c r="D644" s="126">
        <f t="shared" ca="1" si="53"/>
        <v>3334.0743774785574</v>
      </c>
      <c r="E644" s="122">
        <f t="shared" ca="1" si="53"/>
        <v>668.06184521604587</v>
      </c>
      <c r="F644" s="122">
        <f t="shared" ca="1" si="53"/>
        <v>645.38203039405028</v>
      </c>
      <c r="G644" s="141">
        <f t="shared" ca="1" si="51"/>
        <v>1313.4438756100963</v>
      </c>
    </row>
    <row r="645" spans="1:7" hidden="1" x14ac:dyDescent="0.25">
      <c r="A645" s="93">
        <f t="shared" si="52"/>
        <v>644</v>
      </c>
      <c r="B645" s="119">
        <f t="shared" ca="1" si="49"/>
        <v>0.15226245258304205</v>
      </c>
      <c r="C645" s="122">
        <f t="shared" ca="1" si="53"/>
        <v>972.44297133368173</v>
      </c>
      <c r="D645" s="126">
        <f t="shared" ca="1" si="53"/>
        <v>506.0307208798755</v>
      </c>
      <c r="E645" s="122">
        <f t="shared" ca="1" si="53"/>
        <v>848.50713662014709</v>
      </c>
      <c r="F645" s="122">
        <f t="shared" ca="1" si="53"/>
        <v>569.11374264775122</v>
      </c>
      <c r="G645" s="141">
        <f t="shared" ca="1" si="51"/>
        <v>1417.6208792678983</v>
      </c>
    </row>
    <row r="646" spans="1:7" hidden="1" x14ac:dyDescent="0.25">
      <c r="A646" s="93">
        <f t="shared" si="52"/>
        <v>645</v>
      </c>
      <c r="B646" s="119">
        <f t="shared" ca="1" si="49"/>
        <v>6.0528439923200325E-2</v>
      </c>
      <c r="C646" s="122">
        <f t="shared" ca="1" si="53"/>
        <v>275.50900606447919</v>
      </c>
      <c r="D646" s="126">
        <f t="shared" ca="1" si="53"/>
        <v>1415.2709128348974</v>
      </c>
      <c r="E646" s="122">
        <f t="shared" ca="1" si="53"/>
        <v>687.2033797192172</v>
      </c>
      <c r="F646" s="122">
        <f t="shared" ca="1" si="53"/>
        <v>454.21330275598569</v>
      </c>
      <c r="G646" s="141">
        <f t="shared" ca="1" si="51"/>
        <v>1141.4166824752028</v>
      </c>
    </row>
    <row r="647" spans="1:7" hidden="1" x14ac:dyDescent="0.25">
      <c r="A647" s="93">
        <f t="shared" si="52"/>
        <v>646</v>
      </c>
      <c r="B647" s="119">
        <f t="shared" ca="1" si="49"/>
        <v>5.6772841819476956E-2</v>
      </c>
      <c r="C647" s="122">
        <f t="shared" ca="1" si="53"/>
        <v>896.52548736425558</v>
      </c>
      <c r="D647" s="126">
        <f t="shared" ca="1" si="53"/>
        <v>-361.96528747414504</v>
      </c>
      <c r="E647" s="122">
        <f t="shared" ca="1" si="53"/>
        <v>-267.83975109131075</v>
      </c>
      <c r="F647" s="122">
        <f t="shared" ca="1" si="53"/>
        <v>658.07024736011203</v>
      </c>
      <c r="G647" s="141">
        <f t="shared" ca="1" si="51"/>
        <v>390.23049626880129</v>
      </c>
    </row>
    <row r="648" spans="1:7" hidden="1" x14ac:dyDescent="0.25">
      <c r="A648" s="93">
        <f t="shared" si="52"/>
        <v>647</v>
      </c>
      <c r="B648" s="119">
        <f t="shared" ca="1" si="49"/>
        <v>-5.2394824716723146E-2</v>
      </c>
      <c r="C648" s="122">
        <f t="shared" ca="1" si="53"/>
        <v>104.20835877326056</v>
      </c>
      <c r="D648" s="126">
        <f t="shared" ca="1" si="53"/>
        <v>-452.13553508253744</v>
      </c>
      <c r="E648" s="122">
        <f t="shared" ca="1" si="53"/>
        <v>-759.67014915928735</v>
      </c>
      <c r="F648" s="122">
        <f t="shared" ca="1" si="53"/>
        <v>589.56686410468558</v>
      </c>
      <c r="G648" s="141">
        <f t="shared" ca="1" si="51"/>
        <v>-170.10328505460177</v>
      </c>
    </row>
    <row r="649" spans="1:7" hidden="1" x14ac:dyDescent="0.25">
      <c r="A649" s="93">
        <f t="shared" si="52"/>
        <v>648</v>
      </c>
      <c r="B649" s="119">
        <f t="shared" ca="1" si="49"/>
        <v>8.7427137219293766E-2</v>
      </c>
      <c r="C649" s="122">
        <f t="shared" ca="1" si="53"/>
        <v>319.81323428167326</v>
      </c>
      <c r="D649" s="126">
        <f t="shared" ca="1" si="53"/>
        <v>-245.20313674920544</v>
      </c>
      <c r="E649" s="122">
        <f t="shared" ca="1" si="53"/>
        <v>295.17271724030888</v>
      </c>
      <c r="F649" s="122">
        <f t="shared" ca="1" si="53"/>
        <v>255.98888524030741</v>
      </c>
      <c r="G649" s="141">
        <f t="shared" ca="1" si="51"/>
        <v>551.16160248061624</v>
      </c>
    </row>
    <row r="650" spans="1:7" hidden="1" x14ac:dyDescent="0.25">
      <c r="A650" s="93">
        <f t="shared" si="52"/>
        <v>649</v>
      </c>
      <c r="B650" s="119">
        <f t="shared" ca="1" si="49"/>
        <v>-5.5359621433022824E-2</v>
      </c>
      <c r="C650" s="122">
        <f t="shared" ca="1" si="53"/>
        <v>506.55175933391052</v>
      </c>
      <c r="D650" s="126">
        <f t="shared" ca="1" si="53"/>
        <v>1549.6460617751591</v>
      </c>
      <c r="E650" s="122">
        <f t="shared" ca="1" si="53"/>
        <v>1058.172180827954</v>
      </c>
      <c r="F650" s="122">
        <f t="shared" ca="1" si="53"/>
        <v>788.92299485219246</v>
      </c>
      <c r="G650" s="141">
        <f t="shared" ca="1" si="51"/>
        <v>1847.0951756801464</v>
      </c>
    </row>
    <row r="651" spans="1:7" hidden="1" x14ac:dyDescent="0.25">
      <c r="A651" s="93">
        <f t="shared" si="52"/>
        <v>650</v>
      </c>
      <c r="B651" s="119">
        <f t="shared" ca="1" si="49"/>
        <v>3.9125273641554999E-2</v>
      </c>
      <c r="C651" s="122">
        <f t="shared" ca="1" si="53"/>
        <v>619.50789548963769</v>
      </c>
      <c r="D651" s="126">
        <f t="shared" ca="1" si="53"/>
        <v>554.24486801840237</v>
      </c>
      <c r="E651" s="122">
        <f t="shared" ca="1" si="53"/>
        <v>567.85324326772388</v>
      </c>
      <c r="F651" s="122">
        <f t="shared" ca="1" si="53"/>
        <v>447.8461359411387</v>
      </c>
      <c r="G651" s="141">
        <f t="shared" ca="1" si="51"/>
        <v>1015.6993792088626</v>
      </c>
    </row>
    <row r="652" spans="1:7" hidden="1" x14ac:dyDescent="0.25">
      <c r="A652" s="93">
        <f t="shared" si="52"/>
        <v>651</v>
      </c>
      <c r="B652" s="119">
        <f t="shared" ca="1" si="49"/>
        <v>8.8884082699050682E-2</v>
      </c>
      <c r="C652" s="122">
        <f t="shared" ca="1" si="53"/>
        <v>-577.94111034939647</v>
      </c>
      <c r="D652" s="126">
        <f t="shared" ca="1" si="53"/>
        <v>2167.951497075328</v>
      </c>
      <c r="E652" s="122">
        <f t="shared" ca="1" si="53"/>
        <v>1363.2145731688552</v>
      </c>
      <c r="F652" s="122">
        <f t="shared" ca="1" si="53"/>
        <v>831.43341932016449</v>
      </c>
      <c r="G652" s="141">
        <f t="shared" ca="1" si="51"/>
        <v>2194.6479924890195</v>
      </c>
    </row>
    <row r="653" spans="1:7" hidden="1" x14ac:dyDescent="0.25">
      <c r="A653" s="93">
        <f t="shared" si="52"/>
        <v>652</v>
      </c>
      <c r="B653" s="119">
        <f t="shared" ca="1" si="49"/>
        <v>-1.0034282511847993E-2</v>
      </c>
      <c r="C653" s="122">
        <f t="shared" ca="1" si="53"/>
        <v>906.06994229638849</v>
      </c>
      <c r="D653" s="126">
        <f t="shared" ca="1" si="53"/>
        <v>1477.128279211734</v>
      </c>
      <c r="E653" s="122">
        <f t="shared" ca="1" si="53"/>
        <v>10.978398328711364</v>
      </c>
      <c r="F653" s="122">
        <f t="shared" ca="1" si="53"/>
        <v>295.5074356006736</v>
      </c>
      <c r="G653" s="141">
        <f t="shared" ca="1" si="51"/>
        <v>306.48583392938497</v>
      </c>
    </row>
    <row r="654" spans="1:7" hidden="1" x14ac:dyDescent="0.25">
      <c r="A654" s="93">
        <f t="shared" si="52"/>
        <v>653</v>
      </c>
      <c r="B654" s="119">
        <f t="shared" ca="1" si="49"/>
        <v>2.5135761502890385E-2</v>
      </c>
      <c r="C654" s="122">
        <f t="shared" ca="1" si="53"/>
        <v>892.61631937251877</v>
      </c>
      <c r="D654" s="126">
        <f t="shared" ca="1" si="53"/>
        <v>1597.3696817620585</v>
      </c>
      <c r="E654" s="122">
        <f t="shared" ca="1" si="53"/>
        <v>1341.2336157746329</v>
      </c>
      <c r="F654" s="122">
        <f t="shared" ca="1" si="53"/>
        <v>643.1535475308832</v>
      </c>
      <c r="G654" s="141">
        <f t="shared" ca="1" si="51"/>
        <v>1984.387163305516</v>
      </c>
    </row>
    <row r="655" spans="1:7" hidden="1" x14ac:dyDescent="0.25">
      <c r="A655" s="93">
        <f t="shared" si="52"/>
        <v>654</v>
      </c>
      <c r="B655" s="119">
        <f t="shared" ca="1" si="49"/>
        <v>1.0407933866734484E-3</v>
      </c>
      <c r="C655" s="122">
        <f t="shared" ca="1" si="53"/>
        <v>-25.120857041671343</v>
      </c>
      <c r="D655" s="126">
        <f t="shared" ca="1" si="53"/>
        <v>809.31068395429782</v>
      </c>
      <c r="E655" s="122">
        <f t="shared" ca="1" si="53"/>
        <v>710.68947455931323</v>
      </c>
      <c r="F655" s="122">
        <f t="shared" ca="1" si="53"/>
        <v>927.70819199017842</v>
      </c>
      <c r="G655" s="141">
        <f t="shared" ca="1" si="51"/>
        <v>1638.3976665494915</v>
      </c>
    </row>
    <row r="656" spans="1:7" hidden="1" x14ac:dyDescent="0.25">
      <c r="A656" s="93">
        <f t="shared" si="52"/>
        <v>655</v>
      </c>
      <c r="B656" s="119">
        <f t="shared" ca="1" si="49"/>
        <v>-1.1637669271624039E-2</v>
      </c>
      <c r="C656" s="122">
        <f t="shared" ca="1" si="53"/>
        <v>4.004986138276422</v>
      </c>
      <c r="D656" s="126">
        <f t="shared" ca="1" si="53"/>
        <v>471.28147196523025</v>
      </c>
      <c r="E656" s="122">
        <f t="shared" ca="1" si="53"/>
        <v>639.48575023331955</v>
      </c>
      <c r="F656" s="122">
        <f t="shared" ca="1" si="53"/>
        <v>174.48021712821793</v>
      </c>
      <c r="G656" s="141">
        <f t="shared" ca="1" si="51"/>
        <v>813.96596736153742</v>
      </c>
    </row>
    <row r="657" spans="1:7" hidden="1" x14ac:dyDescent="0.25">
      <c r="A657" s="93">
        <f t="shared" si="52"/>
        <v>656</v>
      </c>
      <c r="B657" s="119">
        <f t="shared" ca="1" si="49"/>
        <v>5.6842542797087073E-3</v>
      </c>
      <c r="C657" s="122">
        <f t="shared" ca="1" si="53"/>
        <v>1171.1318077808664</v>
      </c>
      <c r="D657" s="126">
        <f t="shared" ca="1" si="53"/>
        <v>-494.17200829575631</v>
      </c>
      <c r="E657" s="122">
        <f t="shared" ca="1" si="53"/>
        <v>-345.91094169359837</v>
      </c>
      <c r="F657" s="122">
        <f t="shared" ca="1" si="53"/>
        <v>1063.6235620105886</v>
      </c>
      <c r="G657" s="141">
        <f t="shared" ca="1" si="51"/>
        <v>717.71262031699018</v>
      </c>
    </row>
    <row r="658" spans="1:7" hidden="1" x14ac:dyDescent="0.25">
      <c r="A658" s="93">
        <f t="shared" si="52"/>
        <v>657</v>
      </c>
      <c r="B658" s="119">
        <f t="shared" ca="1" si="49"/>
        <v>-2.0122316335418958E-3</v>
      </c>
      <c r="C658" s="122">
        <f t="shared" ca="1" si="53"/>
        <v>739.06531827120443</v>
      </c>
      <c r="D658" s="126">
        <f t="shared" ca="1" si="53"/>
        <v>833.17192250338667</v>
      </c>
      <c r="E658" s="122">
        <f t="shared" ca="1" si="53"/>
        <v>83.110068751919641</v>
      </c>
      <c r="F658" s="122">
        <f t="shared" ca="1" si="53"/>
        <v>466.3097240825399</v>
      </c>
      <c r="G658" s="141">
        <f t="shared" ca="1" si="51"/>
        <v>549.41979283445949</v>
      </c>
    </row>
    <row r="659" spans="1:7" hidden="1" x14ac:dyDescent="0.25">
      <c r="A659" s="93">
        <f t="shared" si="52"/>
        <v>658</v>
      </c>
      <c r="B659" s="119">
        <f t="shared" ca="1" si="49"/>
        <v>4.0047348110170404E-2</v>
      </c>
      <c r="C659" s="122">
        <f t="shared" ca="1" si="53"/>
        <v>367.29910686533242</v>
      </c>
      <c r="D659" s="126">
        <f t="shared" ca="1" si="53"/>
        <v>1626.6216156405512</v>
      </c>
      <c r="E659" s="122">
        <f t="shared" ca="1" si="53"/>
        <v>1021.2229606487359</v>
      </c>
      <c r="F659" s="122">
        <f t="shared" ca="1" si="53"/>
        <v>906.60923255135106</v>
      </c>
      <c r="G659" s="141">
        <f t="shared" ca="1" si="51"/>
        <v>1927.832193200087</v>
      </c>
    </row>
    <row r="660" spans="1:7" hidden="1" x14ac:dyDescent="0.25">
      <c r="A660" s="93">
        <f t="shared" si="52"/>
        <v>659</v>
      </c>
      <c r="B660" s="119">
        <f t="shared" ca="1" si="49"/>
        <v>-1.8280827457044097E-2</v>
      </c>
      <c r="C660" s="122">
        <f t="shared" ca="1" si="53"/>
        <v>903.37078972185122</v>
      </c>
      <c r="D660" s="126">
        <f t="shared" ca="1" si="53"/>
        <v>1673.1991741249717</v>
      </c>
      <c r="E660" s="122">
        <f t="shared" ca="1" si="53"/>
        <v>680.22347362388223</v>
      </c>
      <c r="F660" s="122">
        <f t="shared" ca="1" si="53"/>
        <v>142.38870393637598</v>
      </c>
      <c r="G660" s="141">
        <f t="shared" ca="1" si="51"/>
        <v>822.61217756025826</v>
      </c>
    </row>
    <row r="661" spans="1:7" hidden="1" x14ac:dyDescent="0.25">
      <c r="A661" s="93">
        <f t="shared" si="52"/>
        <v>660</v>
      </c>
      <c r="B661" s="119">
        <f t="shared" ca="1" si="49"/>
        <v>4.3891857396848588E-3</v>
      </c>
      <c r="C661" s="122">
        <f t="shared" ca="1" si="53"/>
        <v>626.378709895067</v>
      </c>
      <c r="D661" s="126">
        <f t="shared" ca="1" si="53"/>
        <v>1194.103382609203</v>
      </c>
      <c r="E661" s="122">
        <f t="shared" ca="1" si="53"/>
        <v>525.91428957809603</v>
      </c>
      <c r="F661" s="122">
        <f t="shared" ca="1" si="53"/>
        <v>-247.26720319770914</v>
      </c>
      <c r="G661" s="141">
        <f t="shared" ca="1" si="51"/>
        <v>278.6470863803869</v>
      </c>
    </row>
    <row r="662" spans="1:7" hidden="1" x14ac:dyDescent="0.25">
      <c r="A662" s="93">
        <f t="shared" si="52"/>
        <v>661</v>
      </c>
      <c r="B662" s="119">
        <f t="shared" ca="1" si="49"/>
        <v>6.9704547417018675E-2</v>
      </c>
      <c r="C662" s="122">
        <f t="shared" ca="1" si="53"/>
        <v>-244.04617683025504</v>
      </c>
      <c r="D662" s="126">
        <f t="shared" ca="1" si="53"/>
        <v>2415.0494405674626</v>
      </c>
      <c r="E662" s="122">
        <f t="shared" ca="1" si="53"/>
        <v>243.6185596094038</v>
      </c>
      <c r="F662" s="122">
        <f t="shared" ca="1" si="53"/>
        <v>1085.3655179164527</v>
      </c>
      <c r="G662" s="141">
        <f t="shared" ca="1" si="51"/>
        <v>1328.9840775258565</v>
      </c>
    </row>
    <row r="663" spans="1:7" hidden="1" x14ac:dyDescent="0.25">
      <c r="A663" s="93">
        <f t="shared" si="52"/>
        <v>662</v>
      </c>
      <c r="B663" s="119">
        <f t="shared" ca="1" si="49"/>
        <v>5.8168644395550965E-2</v>
      </c>
      <c r="C663" s="122">
        <f t="shared" ca="1" si="53"/>
        <v>845.91697871515714</v>
      </c>
      <c r="D663" s="126">
        <f t="shared" ca="1" si="53"/>
        <v>34.097478687470812</v>
      </c>
      <c r="E663" s="122">
        <f t="shared" ca="1" si="53"/>
        <v>591.50350791424262</v>
      </c>
      <c r="F663" s="122">
        <f t="shared" ca="1" si="53"/>
        <v>810.07741080711889</v>
      </c>
      <c r="G663" s="141">
        <f t="shared" ca="1" si="51"/>
        <v>1401.5809187213615</v>
      </c>
    </row>
    <row r="664" spans="1:7" hidden="1" x14ac:dyDescent="0.25">
      <c r="A664" s="93">
        <f t="shared" si="52"/>
        <v>663</v>
      </c>
      <c r="B664" s="119">
        <f t="shared" ca="1" si="49"/>
        <v>9.0477573664113325E-2</v>
      </c>
      <c r="C664" s="122">
        <f t="shared" ca="1" si="53"/>
        <v>866.43683508684103</v>
      </c>
      <c r="D664" s="126">
        <f t="shared" ca="1" si="53"/>
        <v>1799.9785140834149</v>
      </c>
      <c r="E664" s="122">
        <f t="shared" ca="1" si="53"/>
        <v>-322.26699398196956</v>
      </c>
      <c r="F664" s="122">
        <f t="shared" ca="1" si="53"/>
        <v>290.24585203211086</v>
      </c>
      <c r="G664" s="141">
        <f t="shared" ca="1" si="51"/>
        <v>-32.021141949858702</v>
      </c>
    </row>
    <row r="665" spans="1:7" hidden="1" x14ac:dyDescent="0.25">
      <c r="A665" s="93">
        <f t="shared" si="52"/>
        <v>664</v>
      </c>
      <c r="B665" s="119">
        <f t="shared" ca="1" si="49"/>
        <v>3.9315244884147539E-2</v>
      </c>
      <c r="C665" s="122">
        <f t="shared" ca="1" si="53"/>
        <v>-220.16827436572851</v>
      </c>
      <c r="D665" s="126">
        <f t="shared" ca="1" si="53"/>
        <v>2216.3396786675248</v>
      </c>
      <c r="E665" s="122">
        <f t="shared" ca="1" si="53"/>
        <v>752.52653577320461</v>
      </c>
      <c r="F665" s="122">
        <f t="shared" ca="1" si="53"/>
        <v>1593.8244799470478</v>
      </c>
      <c r="G665" s="141">
        <f t="shared" ca="1" si="51"/>
        <v>2346.3510157202527</v>
      </c>
    </row>
    <row r="666" spans="1:7" hidden="1" x14ac:dyDescent="0.25">
      <c r="A666" s="93">
        <f t="shared" si="52"/>
        <v>665</v>
      </c>
      <c r="B666" s="119">
        <f t="shared" ca="1" si="49"/>
        <v>5.9074931329018268E-2</v>
      </c>
      <c r="C666" s="122">
        <f t="shared" ca="1" si="53"/>
        <v>31.153307275706538</v>
      </c>
      <c r="D666" s="126">
        <f t="shared" ca="1" si="53"/>
        <v>1456.9743143390963</v>
      </c>
      <c r="E666" s="122">
        <f t="shared" ca="1" si="53"/>
        <v>96.469221668639932</v>
      </c>
      <c r="F666" s="122">
        <f t="shared" ca="1" si="53"/>
        <v>484.62607427254727</v>
      </c>
      <c r="G666" s="141">
        <f t="shared" ca="1" si="51"/>
        <v>581.09529594118726</v>
      </c>
    </row>
    <row r="667" spans="1:7" hidden="1" x14ac:dyDescent="0.25">
      <c r="A667" s="93">
        <f t="shared" si="52"/>
        <v>666</v>
      </c>
      <c r="B667" s="119">
        <f t="shared" ca="1" si="49"/>
        <v>3.3396223105487913E-2</v>
      </c>
      <c r="C667" s="122">
        <f t="shared" ca="1" si="53"/>
        <v>-824.59798710141695</v>
      </c>
      <c r="D667" s="126">
        <f t="shared" ca="1" si="53"/>
        <v>2022.8028394375385</v>
      </c>
      <c r="E667" s="122">
        <f t="shared" ca="1" si="53"/>
        <v>676.55769452515165</v>
      </c>
      <c r="F667" s="122">
        <f t="shared" ca="1" si="53"/>
        <v>1262.0693726209329</v>
      </c>
      <c r="G667" s="141">
        <f t="shared" ca="1" si="51"/>
        <v>1938.6270671460845</v>
      </c>
    </row>
    <row r="668" spans="1:7" hidden="1" x14ac:dyDescent="0.25">
      <c r="A668" s="93">
        <f t="shared" si="52"/>
        <v>667</v>
      </c>
      <c r="B668" s="119">
        <f t="shared" ca="1" si="49"/>
        <v>6.7512038976999658E-2</v>
      </c>
      <c r="C668" s="122">
        <f t="shared" ca="1" si="53"/>
        <v>-341.77005191731905</v>
      </c>
      <c r="D668" s="126">
        <f t="shared" ca="1" si="53"/>
        <v>609.38932929656494</v>
      </c>
      <c r="E668" s="122">
        <f t="shared" ca="1" si="53"/>
        <v>1179.7340081248699</v>
      </c>
      <c r="F668" s="122">
        <f t="shared" ca="1" si="53"/>
        <v>693.04944606662139</v>
      </c>
      <c r="G668" s="141">
        <f t="shared" ca="1" si="51"/>
        <v>1872.7834541914913</v>
      </c>
    </row>
    <row r="669" spans="1:7" hidden="1" x14ac:dyDescent="0.25">
      <c r="A669" s="93">
        <f t="shared" si="52"/>
        <v>668</v>
      </c>
      <c r="B669" s="119">
        <f t="shared" ca="1" si="49"/>
        <v>1.9461206305237778E-2</v>
      </c>
      <c r="C669" s="122">
        <f t="shared" ca="1" si="53"/>
        <v>1095.0031174081164</v>
      </c>
      <c r="D669" s="126">
        <f t="shared" ca="1" si="53"/>
        <v>600.66417284527984</v>
      </c>
      <c r="E669" s="122">
        <f t="shared" ca="1" si="53"/>
        <v>429.75910971758651</v>
      </c>
      <c r="F669" s="122">
        <f t="shared" ca="1" si="53"/>
        <v>560.29550831382107</v>
      </c>
      <c r="G669" s="141">
        <f t="shared" ca="1" si="51"/>
        <v>990.05461803140759</v>
      </c>
    </row>
    <row r="670" spans="1:7" hidden="1" x14ac:dyDescent="0.25">
      <c r="A670" s="93">
        <f t="shared" si="52"/>
        <v>669</v>
      </c>
      <c r="B670" s="119">
        <f t="shared" ca="1" si="49"/>
        <v>8.0118605842443652E-2</v>
      </c>
      <c r="C670" s="122">
        <f t="shared" ca="1" si="53"/>
        <v>458.26341202832191</v>
      </c>
      <c r="D670" s="126">
        <f t="shared" ca="1" si="53"/>
        <v>1263.31148006537</v>
      </c>
      <c r="E670" s="122">
        <f t="shared" ca="1" si="53"/>
        <v>382.2603061644428</v>
      </c>
      <c r="F670" s="122">
        <f t="shared" ca="1" si="53"/>
        <v>1146.361933888682</v>
      </c>
      <c r="G670" s="141">
        <f t="shared" ca="1" si="51"/>
        <v>1528.6222400531246</v>
      </c>
    </row>
    <row r="671" spans="1:7" hidden="1" x14ac:dyDescent="0.25">
      <c r="A671" s="93">
        <f t="shared" si="52"/>
        <v>670</v>
      </c>
      <c r="B671" s="119">
        <f t="shared" ca="1" si="49"/>
        <v>9.2904545206801942E-2</v>
      </c>
      <c r="C671" s="122">
        <f t="shared" ca="1" si="53"/>
        <v>-185.35518444330955</v>
      </c>
      <c r="D671" s="126">
        <f t="shared" ca="1" si="53"/>
        <v>-209.88593298165165</v>
      </c>
      <c r="E671" s="122">
        <f t="shared" ca="1" si="53"/>
        <v>916.62186395052345</v>
      </c>
      <c r="F671" s="122">
        <f t="shared" ca="1" si="53"/>
        <v>860.80826898211353</v>
      </c>
      <c r="G671" s="141">
        <f t="shared" ca="1" si="51"/>
        <v>1777.430132932637</v>
      </c>
    </row>
    <row r="672" spans="1:7" hidden="1" x14ac:dyDescent="0.25">
      <c r="A672" s="93">
        <f t="shared" si="52"/>
        <v>671</v>
      </c>
      <c r="B672" s="119">
        <f t="shared" ca="1" si="49"/>
        <v>-4.9350209632942732E-2</v>
      </c>
      <c r="C672" s="122">
        <f t="shared" ca="1" si="53"/>
        <v>-73.875718881601642</v>
      </c>
      <c r="D672" s="126">
        <f t="shared" ca="1" si="53"/>
        <v>-164.76383586130123</v>
      </c>
      <c r="E672" s="122">
        <f t="shared" ca="1" si="53"/>
        <v>985.91783388105421</v>
      </c>
      <c r="F672" s="122">
        <f t="shared" ca="1" si="53"/>
        <v>250.34621693150231</v>
      </c>
      <c r="G672" s="141">
        <f t="shared" ca="1" si="51"/>
        <v>1236.2640508125564</v>
      </c>
    </row>
    <row r="673" spans="1:7" hidden="1" x14ac:dyDescent="0.25">
      <c r="A673" s="93">
        <f t="shared" si="52"/>
        <v>672</v>
      </c>
      <c r="B673" s="119">
        <f t="shared" ca="1" si="49"/>
        <v>-1.4560510241950486E-2</v>
      </c>
      <c r="C673" s="122">
        <f t="shared" ca="1" si="53"/>
        <v>927.49236930454799</v>
      </c>
      <c r="D673" s="126">
        <f t="shared" ca="1" si="53"/>
        <v>-118.43804765209916</v>
      </c>
      <c r="E673" s="122">
        <f t="shared" ca="1" si="53"/>
        <v>-132.95429772411558</v>
      </c>
      <c r="F673" s="122">
        <f t="shared" ca="1" si="53"/>
        <v>1076.2018473352045</v>
      </c>
      <c r="G673" s="141">
        <f t="shared" ca="1" si="51"/>
        <v>943.24754961108897</v>
      </c>
    </row>
    <row r="674" spans="1:7" hidden="1" x14ac:dyDescent="0.25">
      <c r="A674" s="93">
        <f t="shared" si="52"/>
        <v>673</v>
      </c>
      <c r="B674" s="119">
        <f t="shared" ca="1" si="49"/>
        <v>3.5578221950597851E-2</v>
      </c>
      <c r="C674" s="122">
        <f t="shared" ca="1" si="53"/>
        <v>971.81612580708247</v>
      </c>
      <c r="D674" s="126">
        <f t="shared" ca="1" si="53"/>
        <v>1619.2744046813054</v>
      </c>
      <c r="E674" s="122">
        <f t="shared" ca="1" si="53"/>
        <v>296.82502368849441</v>
      </c>
      <c r="F674" s="122">
        <f t="shared" ca="1" si="53"/>
        <v>1002.4309895141441</v>
      </c>
      <c r="G674" s="141">
        <f t="shared" ca="1" si="51"/>
        <v>1299.2560132026385</v>
      </c>
    </row>
    <row r="675" spans="1:7" hidden="1" x14ac:dyDescent="0.25">
      <c r="A675" s="93">
        <f t="shared" si="52"/>
        <v>674</v>
      </c>
      <c r="B675" s="119">
        <f t="shared" ca="1" si="49"/>
        <v>0.12863576838791874</v>
      </c>
      <c r="C675" s="122">
        <f t="shared" ca="1" si="53"/>
        <v>1209.0387010497689</v>
      </c>
      <c r="D675" s="126">
        <f t="shared" ca="1" si="53"/>
        <v>499.8974518751603</v>
      </c>
      <c r="E675" s="122">
        <f t="shared" ca="1" si="53"/>
        <v>663.49769624495218</v>
      </c>
      <c r="F675" s="122">
        <f t="shared" ca="1" si="53"/>
        <v>680.54080217881676</v>
      </c>
      <c r="G675" s="141">
        <f t="shared" ca="1" si="51"/>
        <v>1344.0384984237689</v>
      </c>
    </row>
    <row r="676" spans="1:7" hidden="1" x14ac:dyDescent="0.25">
      <c r="A676" s="93">
        <f t="shared" si="52"/>
        <v>675</v>
      </c>
      <c r="B676" s="119">
        <f t="shared" ca="1" si="49"/>
        <v>7.8601868845274619E-2</v>
      </c>
      <c r="C676" s="122">
        <f t="shared" ca="1" si="53"/>
        <v>1218.1499737552683</v>
      </c>
      <c r="D676" s="126">
        <f t="shared" ca="1" si="53"/>
        <v>1894.0570638369616</v>
      </c>
      <c r="E676" s="122">
        <f t="shared" ca="1" si="53"/>
        <v>1296.557815503885</v>
      </c>
      <c r="F676" s="122">
        <f t="shared" ca="1" si="53"/>
        <v>1332.6680092449574</v>
      </c>
      <c r="G676" s="141">
        <f t="shared" ca="1" si="51"/>
        <v>2629.2258247488426</v>
      </c>
    </row>
    <row r="677" spans="1:7" hidden="1" x14ac:dyDescent="0.25">
      <c r="A677" s="93">
        <f t="shared" si="52"/>
        <v>676</v>
      </c>
      <c r="B677" s="119">
        <f t="shared" ca="1" si="49"/>
        <v>4.7320205762804025E-2</v>
      </c>
      <c r="C677" s="122">
        <f t="shared" ca="1" si="53"/>
        <v>280.08818249944426</v>
      </c>
      <c r="D677" s="126">
        <f t="shared" ca="1" si="53"/>
        <v>1280.2639048331296</v>
      </c>
      <c r="E677" s="122">
        <f t="shared" ca="1" si="53"/>
        <v>-121.92351221919125</v>
      </c>
      <c r="F677" s="122">
        <f t="shared" ca="1" si="53"/>
        <v>383.77888246442495</v>
      </c>
      <c r="G677" s="141">
        <f t="shared" ca="1" si="51"/>
        <v>261.8553702452337</v>
      </c>
    </row>
    <row r="678" spans="1:7" hidden="1" x14ac:dyDescent="0.25">
      <c r="A678" s="93">
        <f t="shared" si="52"/>
        <v>677</v>
      </c>
      <c r="B678" s="119">
        <f t="shared" ca="1" si="49"/>
        <v>0.11677368719537089</v>
      </c>
      <c r="C678" s="122">
        <f t="shared" ca="1" si="53"/>
        <v>852.64024559233326</v>
      </c>
      <c r="D678" s="126">
        <f t="shared" ca="1" si="53"/>
        <v>987.19302097696766</v>
      </c>
      <c r="E678" s="122">
        <f t="shared" ca="1" si="53"/>
        <v>1652.5730774800149</v>
      </c>
      <c r="F678" s="122">
        <f t="shared" ca="1" si="53"/>
        <v>573.78048938865652</v>
      </c>
      <c r="G678" s="141">
        <f t="shared" ca="1" si="51"/>
        <v>2226.3535668686714</v>
      </c>
    </row>
    <row r="679" spans="1:7" hidden="1" x14ac:dyDescent="0.25">
      <c r="A679" s="93">
        <f t="shared" si="52"/>
        <v>678</v>
      </c>
      <c r="B679" s="119">
        <f t="shared" ca="1" si="49"/>
        <v>8.2363289539004181E-2</v>
      </c>
      <c r="C679" s="122">
        <f t="shared" ca="1" si="53"/>
        <v>296.2955878358116</v>
      </c>
      <c r="D679" s="126">
        <f t="shared" ca="1" si="53"/>
        <v>1676.8895404582029</v>
      </c>
      <c r="E679" s="122">
        <f t="shared" ca="1" si="53"/>
        <v>-47.572138361585189</v>
      </c>
      <c r="F679" s="122">
        <f t="shared" ca="1" si="53"/>
        <v>429.92434256694696</v>
      </c>
      <c r="G679" s="141">
        <f t="shared" ca="1" si="51"/>
        <v>382.35220420536177</v>
      </c>
    </row>
    <row r="680" spans="1:7" hidden="1" x14ac:dyDescent="0.25">
      <c r="A680" s="93">
        <f t="shared" si="52"/>
        <v>679</v>
      </c>
      <c r="B680" s="119">
        <f t="shared" ca="1" si="49"/>
        <v>2.9491689251454956E-2</v>
      </c>
      <c r="C680" s="122">
        <f t="shared" ca="1" si="53"/>
        <v>-195.15441834430351</v>
      </c>
      <c r="D680" s="126">
        <f t="shared" ca="1" si="53"/>
        <v>2074.292794707716</v>
      </c>
      <c r="E680" s="122">
        <f t="shared" ca="1" si="53"/>
        <v>283.40448369965367</v>
      </c>
      <c r="F680" s="122">
        <f t="shared" ca="1" si="53"/>
        <v>313.05900977892418</v>
      </c>
      <c r="G680" s="141">
        <f t="shared" ca="1" si="51"/>
        <v>596.4634934785779</v>
      </c>
    </row>
    <row r="681" spans="1:7" hidden="1" x14ac:dyDescent="0.25">
      <c r="A681" s="93">
        <f t="shared" si="52"/>
        <v>680</v>
      </c>
      <c r="B681" s="119">
        <f t="shared" ca="1" si="49"/>
        <v>0.10888002868006859</v>
      </c>
      <c r="C681" s="122">
        <f t="shared" ca="1" si="53"/>
        <v>1127.4859673167916</v>
      </c>
      <c r="D681" s="126">
        <f t="shared" ca="1" si="53"/>
        <v>1016.5948593023924</v>
      </c>
      <c r="E681" s="122">
        <f t="shared" ca="1" si="53"/>
        <v>185.64367391561149</v>
      </c>
      <c r="F681" s="122">
        <f t="shared" ca="1" si="53"/>
        <v>213.330474726224</v>
      </c>
      <c r="G681" s="141">
        <f t="shared" ca="1" si="51"/>
        <v>398.97414864183548</v>
      </c>
    </row>
    <row r="682" spans="1:7" hidden="1" x14ac:dyDescent="0.25">
      <c r="A682" s="93">
        <f t="shared" si="52"/>
        <v>681</v>
      </c>
      <c r="B682" s="119">
        <f t="shared" ca="1" si="49"/>
        <v>0.16283017748311152</v>
      </c>
      <c r="C682" s="122">
        <f t="shared" ca="1" si="53"/>
        <v>264.51210824532916</v>
      </c>
      <c r="D682" s="126">
        <f t="shared" ca="1" si="53"/>
        <v>-905.75026348568713</v>
      </c>
      <c r="E682" s="122">
        <f t="shared" ca="1" si="53"/>
        <v>434.39403488341873</v>
      </c>
      <c r="F682" s="122">
        <f t="shared" ca="1" si="53"/>
        <v>566.14683868032614</v>
      </c>
      <c r="G682" s="141">
        <f t="shared" ca="1" si="51"/>
        <v>1000.5408735637449</v>
      </c>
    </row>
    <row r="683" spans="1:7" hidden="1" x14ac:dyDescent="0.25">
      <c r="A683" s="93">
        <f t="shared" si="52"/>
        <v>682</v>
      </c>
      <c r="B683" s="119">
        <f t="shared" ca="1" si="49"/>
        <v>-3.3190887198954785E-2</v>
      </c>
      <c r="C683" s="122">
        <f t="shared" ca="1" si="53"/>
        <v>328.06939974257034</v>
      </c>
      <c r="D683" s="126">
        <f t="shared" ca="1" si="53"/>
        <v>-2077.5482954467288</v>
      </c>
      <c r="E683" s="122">
        <f t="shared" ca="1" si="53"/>
        <v>350.21612928904068</v>
      </c>
      <c r="F683" s="122">
        <f t="shared" ca="1" si="53"/>
        <v>709.27697968775169</v>
      </c>
      <c r="G683" s="141">
        <f t="shared" ca="1" si="51"/>
        <v>1059.4931089767924</v>
      </c>
    </row>
    <row r="684" spans="1:7" hidden="1" x14ac:dyDescent="0.25">
      <c r="A684" s="93">
        <f t="shared" si="52"/>
        <v>683</v>
      </c>
      <c r="B684" s="119">
        <f t="shared" ca="1" si="49"/>
        <v>8.1671326305929021E-2</v>
      </c>
      <c r="C684" s="122">
        <f t="shared" ca="1" si="53"/>
        <v>631.956749629044</v>
      </c>
      <c r="D684" s="126">
        <f t="shared" ca="1" si="53"/>
        <v>142.18361503774088</v>
      </c>
      <c r="E684" s="122">
        <f t="shared" ca="1" si="53"/>
        <v>604.29838709714704</v>
      </c>
      <c r="F684" s="122">
        <f t="shared" ca="1" si="53"/>
        <v>914.63019956252538</v>
      </c>
      <c r="G684" s="141">
        <f t="shared" ca="1" si="51"/>
        <v>1518.9285866596724</v>
      </c>
    </row>
    <row r="685" spans="1:7" hidden="1" x14ac:dyDescent="0.25">
      <c r="A685" s="93">
        <f t="shared" si="52"/>
        <v>684</v>
      </c>
      <c r="B685" s="119">
        <f t="shared" ca="1" si="49"/>
        <v>4.0506207707177007E-2</v>
      </c>
      <c r="C685" s="122">
        <f t="shared" ca="1" si="53"/>
        <v>994.92989786517512</v>
      </c>
      <c r="D685" s="126">
        <f t="shared" ca="1" si="53"/>
        <v>-414.54959236246941</v>
      </c>
      <c r="E685" s="122">
        <f t="shared" ca="1" si="53"/>
        <v>469.99786175274613</v>
      </c>
      <c r="F685" s="122">
        <f t="shared" ca="1" si="53"/>
        <v>360.04249616631699</v>
      </c>
      <c r="G685" s="141">
        <f t="shared" ca="1" si="51"/>
        <v>830.04035791906313</v>
      </c>
    </row>
    <row r="686" spans="1:7" hidden="1" x14ac:dyDescent="0.25">
      <c r="A686" s="93">
        <f t="shared" si="52"/>
        <v>685</v>
      </c>
      <c r="B686" s="119">
        <f t="shared" ca="1" si="49"/>
        <v>1.7120050335181956E-2</v>
      </c>
      <c r="C686" s="122">
        <f t="shared" ca="1" si="53"/>
        <v>1108.0209410618977</v>
      </c>
      <c r="D686" s="126">
        <f t="shared" ca="1" si="53"/>
        <v>508.40375003142219</v>
      </c>
      <c r="E686" s="122">
        <f t="shared" ca="1" si="53"/>
        <v>892.98049582862041</v>
      </c>
      <c r="F686" s="122">
        <f t="shared" ca="1" si="53"/>
        <v>1464.9721050889302</v>
      </c>
      <c r="G686" s="141">
        <f t="shared" ca="1" si="51"/>
        <v>2357.9526009175506</v>
      </c>
    </row>
    <row r="687" spans="1:7" hidden="1" x14ac:dyDescent="0.25">
      <c r="A687" s="93">
        <f t="shared" si="52"/>
        <v>686</v>
      </c>
      <c r="B687" s="119">
        <f t="shared" ca="1" si="49"/>
        <v>0.11785230308744661</v>
      </c>
      <c r="C687" s="122">
        <f t="shared" ca="1" si="53"/>
        <v>245.1830485401637</v>
      </c>
      <c r="D687" s="126">
        <f t="shared" ca="1" si="53"/>
        <v>355.72284436279358</v>
      </c>
      <c r="E687" s="122">
        <f t="shared" ca="1" si="53"/>
        <v>168.27853258517712</v>
      </c>
      <c r="F687" s="122">
        <f t="shared" ca="1" si="53"/>
        <v>1437.7251035437162</v>
      </c>
      <c r="G687" s="141">
        <f t="shared" ca="1" si="51"/>
        <v>1606.0036361288933</v>
      </c>
    </row>
    <row r="688" spans="1:7" hidden="1" x14ac:dyDescent="0.25">
      <c r="A688" s="93">
        <f t="shared" si="52"/>
        <v>687</v>
      </c>
      <c r="B688" s="119">
        <f t="shared" ca="1" si="49"/>
        <v>7.3922958817837822E-2</v>
      </c>
      <c r="C688" s="122">
        <f t="shared" ca="1" si="53"/>
        <v>129.30559610848348</v>
      </c>
      <c r="D688" s="126">
        <f t="shared" ca="1" si="53"/>
        <v>1381.7166252786353</v>
      </c>
      <c r="E688" s="122">
        <f t="shared" ca="1" si="53"/>
        <v>729.92699813345496</v>
      </c>
      <c r="F688" s="122">
        <f t="shared" ca="1" si="53"/>
        <v>456.35634349444661</v>
      </c>
      <c r="G688" s="141">
        <f t="shared" ca="1" si="51"/>
        <v>1186.2833416279016</v>
      </c>
    </row>
    <row r="689" spans="1:7" hidden="1" x14ac:dyDescent="0.25">
      <c r="A689" s="93">
        <f t="shared" si="52"/>
        <v>688</v>
      </c>
      <c r="B689" s="119">
        <f t="shared" ca="1" si="49"/>
        <v>9.3145673327678785E-2</v>
      </c>
      <c r="C689" s="122">
        <f t="shared" ca="1" si="53"/>
        <v>-81.738504740071676</v>
      </c>
      <c r="D689" s="126">
        <f t="shared" ca="1" si="53"/>
        <v>1678.7917893075958</v>
      </c>
      <c r="E689" s="122">
        <f t="shared" ca="1" si="53"/>
        <v>1139.3292960000222</v>
      </c>
      <c r="F689" s="122">
        <f t="shared" ca="1" si="53"/>
        <v>266.04074823501651</v>
      </c>
      <c r="G689" s="141">
        <f t="shared" ca="1" si="51"/>
        <v>1405.3700442350387</v>
      </c>
    </row>
    <row r="690" spans="1:7" hidden="1" x14ac:dyDescent="0.25">
      <c r="A690" s="93">
        <f t="shared" si="52"/>
        <v>689</v>
      </c>
      <c r="B690" s="119">
        <f t="shared" ca="1" si="49"/>
        <v>9.7229099542181951E-2</v>
      </c>
      <c r="C690" s="122">
        <f t="shared" ca="1" si="53"/>
        <v>1762.080449014873</v>
      </c>
      <c r="D690" s="126">
        <f t="shared" ca="1" si="53"/>
        <v>3409.3047557360164</v>
      </c>
      <c r="E690" s="122">
        <f t="shared" ca="1" si="53"/>
        <v>428.86118681978706</v>
      </c>
      <c r="F690" s="122">
        <f t="shared" ca="1" si="53"/>
        <v>1126.7694498183105</v>
      </c>
      <c r="G690" s="141">
        <f t="shared" ca="1" si="51"/>
        <v>1555.6306366380975</v>
      </c>
    </row>
    <row r="691" spans="1:7" hidden="1" x14ac:dyDescent="0.25">
      <c r="A691" s="93">
        <f t="shared" si="52"/>
        <v>690</v>
      </c>
      <c r="B691" s="119">
        <f t="shared" ca="1" si="49"/>
        <v>3.6487331964719261E-2</v>
      </c>
      <c r="C691" s="122">
        <f t="shared" ca="1" si="53"/>
        <v>584.40357757549532</v>
      </c>
      <c r="D691" s="126">
        <f t="shared" ca="1" si="53"/>
        <v>-400.62834168010363</v>
      </c>
      <c r="E691" s="122">
        <f t="shared" ca="1" si="53"/>
        <v>-166.61107556727768</v>
      </c>
      <c r="F691" s="122">
        <f t="shared" ca="1" si="53"/>
        <v>-129.48246762183055</v>
      </c>
      <c r="G691" s="141">
        <f t="shared" ca="1" si="51"/>
        <v>-296.09354318910823</v>
      </c>
    </row>
    <row r="692" spans="1:7" hidden="1" x14ac:dyDescent="0.25">
      <c r="A692" s="93">
        <f t="shared" si="52"/>
        <v>691</v>
      </c>
      <c r="B692" s="119">
        <f t="shared" ca="1" si="49"/>
        <v>4.2803942714378478E-2</v>
      </c>
      <c r="C692" s="122">
        <f t="shared" ca="1" si="53"/>
        <v>739.95745947550779</v>
      </c>
      <c r="D692" s="126">
        <f t="shared" ca="1" si="53"/>
        <v>222.3008983483038</v>
      </c>
      <c r="E692" s="122">
        <f t="shared" ca="1" si="53"/>
        <v>1530.7850862356026</v>
      </c>
      <c r="F692" s="122">
        <f t="shared" ca="1" si="53"/>
        <v>775.7093808664124</v>
      </c>
      <c r="G692" s="141">
        <f t="shared" ca="1" si="51"/>
        <v>2306.4944671020148</v>
      </c>
    </row>
    <row r="693" spans="1:7" hidden="1" x14ac:dyDescent="0.25">
      <c r="A693" s="93">
        <f t="shared" si="52"/>
        <v>692</v>
      </c>
      <c r="B693" s="119">
        <f t="shared" ca="1" si="49"/>
        <v>-7.6405377842516622E-2</v>
      </c>
      <c r="C693" s="122">
        <f t="shared" ca="1" si="53"/>
        <v>487.08859539077747</v>
      </c>
      <c r="D693" s="126">
        <f t="shared" ca="1" si="53"/>
        <v>146.43100732213964</v>
      </c>
      <c r="E693" s="122">
        <f t="shared" ca="1" si="53"/>
        <v>480.51554746912666</v>
      </c>
      <c r="F693" s="122">
        <f t="shared" ca="1" si="53"/>
        <v>749.74420281562641</v>
      </c>
      <c r="G693" s="141">
        <f t="shared" ca="1" si="51"/>
        <v>1230.259750284753</v>
      </c>
    </row>
    <row r="694" spans="1:7" hidden="1" x14ac:dyDescent="0.25">
      <c r="A694" s="93">
        <f t="shared" si="52"/>
        <v>693</v>
      </c>
      <c r="B694" s="119">
        <f t="shared" ca="1" si="49"/>
        <v>-6.8849826412207965E-3</v>
      </c>
      <c r="C694" s="122">
        <f t="shared" ca="1" si="53"/>
        <v>1485.9462988646783</v>
      </c>
      <c r="D694" s="126">
        <f t="shared" ca="1" si="53"/>
        <v>1316.7924916669924</v>
      </c>
      <c r="E694" s="122">
        <f t="shared" ca="1" si="53"/>
        <v>-204.89284485460882</v>
      </c>
      <c r="F694" s="122">
        <f t="shared" ca="1" si="53"/>
        <v>885.9619498274426</v>
      </c>
      <c r="G694" s="141">
        <f t="shared" ca="1" si="51"/>
        <v>681.06910497283377</v>
      </c>
    </row>
    <row r="695" spans="1:7" hidden="1" x14ac:dyDescent="0.25">
      <c r="A695" s="93">
        <f t="shared" si="52"/>
        <v>694</v>
      </c>
      <c r="B695" s="119">
        <f t="shared" ca="1" si="49"/>
        <v>-4.8934076940241197E-2</v>
      </c>
      <c r="C695" s="122">
        <f t="shared" ca="1" si="53"/>
        <v>654.62915328006625</v>
      </c>
      <c r="D695" s="126">
        <f t="shared" ca="1" si="53"/>
        <v>13.774112156188039</v>
      </c>
      <c r="E695" s="122">
        <f t="shared" ca="1" si="53"/>
        <v>2460.7427562015864</v>
      </c>
      <c r="F695" s="122">
        <f t="shared" ca="1" si="53"/>
        <v>713.87350117810206</v>
      </c>
      <c r="G695" s="141">
        <f t="shared" ca="1" si="51"/>
        <v>3174.6162573796882</v>
      </c>
    </row>
    <row r="696" spans="1:7" hidden="1" x14ac:dyDescent="0.25">
      <c r="A696" s="93">
        <f t="shared" si="52"/>
        <v>695</v>
      </c>
      <c r="B696" s="119">
        <f t="shared" ca="1" si="49"/>
        <v>5.2340287047682836E-2</v>
      </c>
      <c r="C696" s="122">
        <f t="shared" ca="1" si="53"/>
        <v>200.37906409936045</v>
      </c>
      <c r="D696" s="126">
        <f t="shared" ca="1" si="53"/>
        <v>645.41593225729935</v>
      </c>
      <c r="E696" s="122">
        <f t="shared" ca="1" si="53"/>
        <v>-195.44467993024944</v>
      </c>
      <c r="F696" s="122">
        <f t="shared" ca="1" si="53"/>
        <v>731.03667980018167</v>
      </c>
      <c r="G696" s="141">
        <f t="shared" ca="1" si="51"/>
        <v>535.59199986993224</v>
      </c>
    </row>
    <row r="697" spans="1:7" hidden="1" x14ac:dyDescent="0.25">
      <c r="A697" s="93">
        <f t="shared" si="52"/>
        <v>696</v>
      </c>
      <c r="B697" s="119">
        <f t="shared" ca="1" si="49"/>
        <v>2.8637509892007633E-2</v>
      </c>
      <c r="C697" s="122">
        <f t="shared" ca="1" si="53"/>
        <v>398.90973495147438</v>
      </c>
      <c r="D697" s="126">
        <f t="shared" ca="1" si="53"/>
        <v>404.07837024181572</v>
      </c>
      <c r="E697" s="122">
        <f t="shared" ca="1" si="53"/>
        <v>252.4773467173481</v>
      </c>
      <c r="F697" s="122">
        <f t="shared" ca="1" si="53"/>
        <v>1278.1850351864514</v>
      </c>
      <c r="G697" s="141">
        <f t="shared" ca="1" si="51"/>
        <v>1530.6623819037995</v>
      </c>
    </row>
    <row r="698" spans="1:7" hidden="1" x14ac:dyDescent="0.25">
      <c r="A698" s="93">
        <f t="shared" si="52"/>
        <v>697</v>
      </c>
      <c r="B698" s="119">
        <f t="shared" ca="1" si="49"/>
        <v>3.941637917854654E-2</v>
      </c>
      <c r="C698" s="122">
        <f t="shared" ca="1" si="53"/>
        <v>616.1730772290698</v>
      </c>
      <c r="D698" s="126">
        <f t="shared" ca="1" si="53"/>
        <v>-164.20693700895026</v>
      </c>
      <c r="E698" s="122">
        <f t="shared" ca="1" si="53"/>
        <v>915.81076509341779</v>
      </c>
      <c r="F698" s="122">
        <f t="shared" ca="1" si="53"/>
        <v>879.1441541741151</v>
      </c>
      <c r="G698" s="141">
        <f t="shared" ca="1" si="51"/>
        <v>1794.9549192675329</v>
      </c>
    </row>
    <row r="699" spans="1:7" hidden="1" x14ac:dyDescent="0.25">
      <c r="A699" s="93">
        <f t="shared" si="52"/>
        <v>698</v>
      </c>
      <c r="B699" s="119">
        <f t="shared" ca="1" si="49"/>
        <v>9.0618036793208873E-2</v>
      </c>
      <c r="C699" s="122">
        <f t="shared" ca="1" si="53"/>
        <v>85.894697355953781</v>
      </c>
      <c r="D699" s="126">
        <f t="shared" ca="1" si="53"/>
        <v>594.62560093333718</v>
      </c>
      <c r="E699" s="122">
        <f t="shared" ca="1" si="53"/>
        <v>166.08506034368935</v>
      </c>
      <c r="F699" s="122">
        <f t="shared" ca="1" si="53"/>
        <v>-24.135441777607639</v>
      </c>
      <c r="G699" s="141">
        <f t="shared" ca="1" si="51"/>
        <v>141.94961856608171</v>
      </c>
    </row>
    <row r="700" spans="1:7" hidden="1" x14ac:dyDescent="0.25">
      <c r="A700" s="93">
        <f t="shared" si="52"/>
        <v>699</v>
      </c>
      <c r="B700" s="119">
        <f t="shared" ca="1" si="49"/>
        <v>4.4160866594729134E-3</v>
      </c>
      <c r="C700" s="122">
        <f t="shared" ca="1" si="53"/>
        <v>568.28526773162844</v>
      </c>
      <c r="D700" s="126">
        <f t="shared" ca="1" si="53"/>
        <v>2038.229266989948</v>
      </c>
      <c r="E700" s="122">
        <f t="shared" ca="1" si="53"/>
        <v>565.06265346734756</v>
      </c>
      <c r="F700" s="122">
        <f t="shared" ca="1" si="53"/>
        <v>1016.9344902273513</v>
      </c>
      <c r="G700" s="141">
        <f t="shared" ca="1" si="51"/>
        <v>1581.9971436946989</v>
      </c>
    </row>
    <row r="701" spans="1:7" hidden="1" x14ac:dyDescent="0.25">
      <c r="A701" s="93">
        <f t="shared" si="52"/>
        <v>700</v>
      </c>
      <c r="B701" s="119">
        <f t="shared" ca="1" si="49"/>
        <v>-1.2639131196314907E-3</v>
      </c>
      <c r="C701" s="122">
        <f t="shared" ca="1" si="53"/>
        <v>551.18769206900618</v>
      </c>
      <c r="D701" s="126">
        <f t="shared" ca="1" si="53"/>
        <v>5198.0781259778614</v>
      </c>
      <c r="E701" s="122">
        <f t="shared" ca="1" si="53"/>
        <v>281.73365881796747</v>
      </c>
      <c r="F701" s="122">
        <f t="shared" ca="1" si="53"/>
        <v>427.76553677820402</v>
      </c>
      <c r="G701" s="141">
        <f t="shared" ca="1" si="51"/>
        <v>709.49919559617149</v>
      </c>
    </row>
    <row r="702" spans="1:7" hidden="1" x14ac:dyDescent="0.25">
      <c r="A702" s="93">
        <f t="shared" si="52"/>
        <v>701</v>
      </c>
      <c r="B702" s="119">
        <f t="shared" ca="1" si="49"/>
        <v>0.14426923750907333</v>
      </c>
      <c r="C702" s="122">
        <f t="shared" ca="1" si="53"/>
        <v>898.67683455023985</v>
      </c>
      <c r="D702" s="126">
        <f t="shared" ca="1" si="53"/>
        <v>2299.9620775299495</v>
      </c>
      <c r="E702" s="122">
        <f t="shared" ca="1" si="53"/>
        <v>254.32055263973331</v>
      </c>
      <c r="F702" s="122">
        <f t="shared" ca="1" si="53"/>
        <v>110.98244695777225</v>
      </c>
      <c r="G702" s="141">
        <f t="shared" ca="1" si="51"/>
        <v>365.30299959750556</v>
      </c>
    </row>
    <row r="703" spans="1:7" hidden="1" x14ac:dyDescent="0.25">
      <c r="A703" s="93">
        <f t="shared" si="52"/>
        <v>702</v>
      </c>
      <c r="B703" s="119">
        <f t="shared" ca="1" si="49"/>
        <v>4.1523448949387969E-2</v>
      </c>
      <c r="C703" s="122">
        <f t="shared" ca="1" si="53"/>
        <v>276.44641017717197</v>
      </c>
      <c r="D703" s="126">
        <f t="shared" ca="1" si="53"/>
        <v>2125.9246019047819</v>
      </c>
      <c r="E703" s="122">
        <f t="shared" ca="1" si="53"/>
        <v>184.58792169134807</v>
      </c>
      <c r="F703" s="122">
        <f t="shared" ca="1" si="53"/>
        <v>521.27629331954006</v>
      </c>
      <c r="G703" s="141">
        <f t="shared" ca="1" si="51"/>
        <v>705.86421501088807</v>
      </c>
    </row>
    <row r="704" spans="1:7" hidden="1" x14ac:dyDescent="0.25">
      <c r="A704" s="93">
        <f t="shared" si="52"/>
        <v>703</v>
      </c>
      <c r="B704" s="119">
        <f t="shared" ca="1" si="49"/>
        <v>-2.2917310790809109E-2</v>
      </c>
      <c r="C704" s="122">
        <f t="shared" ca="1" si="53"/>
        <v>860.11254590560361</v>
      </c>
      <c r="D704" s="126">
        <f t="shared" ca="1" si="53"/>
        <v>295.65998121041332</v>
      </c>
      <c r="E704" s="122">
        <f t="shared" ca="1" si="53"/>
        <v>1066.649894188346</v>
      </c>
      <c r="F704" s="122">
        <f t="shared" ca="1" si="53"/>
        <v>-187.49416315216718</v>
      </c>
      <c r="G704" s="141">
        <f t="shared" ca="1" si="51"/>
        <v>879.15573103617885</v>
      </c>
    </row>
    <row r="705" spans="1:7" hidden="1" x14ac:dyDescent="0.25">
      <c r="A705" s="93">
        <f t="shared" si="52"/>
        <v>704</v>
      </c>
      <c r="B705" s="119">
        <f t="shared" ca="1" si="49"/>
        <v>9.8482878380057731E-3</v>
      </c>
      <c r="C705" s="122">
        <f t="shared" ca="1" si="53"/>
        <v>-161.5868399222752</v>
      </c>
      <c r="D705" s="126">
        <f t="shared" ca="1" si="53"/>
        <v>374.225884503413</v>
      </c>
      <c r="E705" s="122">
        <f t="shared" ca="1" si="53"/>
        <v>-484.55311475273072</v>
      </c>
      <c r="F705" s="122">
        <f t="shared" ca="1" si="53"/>
        <v>1521.9039993869596</v>
      </c>
      <c r="G705" s="141">
        <f t="shared" ca="1" si="51"/>
        <v>1037.3508846342288</v>
      </c>
    </row>
    <row r="706" spans="1:7" hidden="1" x14ac:dyDescent="0.25">
      <c r="A706" s="93">
        <f t="shared" si="52"/>
        <v>705</v>
      </c>
      <c r="B706" s="119">
        <f t="shared" ref="B706:B769" ca="1" si="54">$B$1*(_xlfn.NORM.INV(RAND(),$J$1,$M$1))</f>
        <v>0.12588753806331934</v>
      </c>
      <c r="C706" s="122">
        <f t="shared" ca="1" si="53"/>
        <v>-708.17318968267114</v>
      </c>
      <c r="D706" s="126">
        <f t="shared" ca="1" si="53"/>
        <v>2083.7979462842441</v>
      </c>
      <c r="E706" s="122">
        <f t="shared" ca="1" si="53"/>
        <v>335.79363139092982</v>
      </c>
      <c r="F706" s="122">
        <f t="shared" ref="F706" ca="1" si="55">(_xlfn.NORM.INV(RAND(),$J$1*F$1,$M$1*F$1))</f>
        <v>610.76748918684939</v>
      </c>
      <c r="G706" s="141">
        <f t="shared" ref="G706:G769" ca="1" si="56">SUM(E706:F706)</f>
        <v>946.56112057777921</v>
      </c>
    </row>
    <row r="707" spans="1:7" hidden="1" x14ac:dyDescent="0.25">
      <c r="A707" s="93">
        <f t="shared" ref="A707:A770" si="57">1+A706</f>
        <v>706</v>
      </c>
      <c r="B707" s="119">
        <f t="shared" ca="1" si="54"/>
        <v>7.3553126873045174E-2</v>
      </c>
      <c r="C707" s="122">
        <f t="shared" ref="C707:F770" ca="1" si="58">(_xlfn.NORM.INV(RAND(),$J$1*C$1,$M$1*C$1))</f>
        <v>419.5050338894734</v>
      </c>
      <c r="D707" s="126">
        <f t="shared" ca="1" si="58"/>
        <v>1535.5090769289382</v>
      </c>
      <c r="E707" s="122">
        <f t="shared" ca="1" si="58"/>
        <v>886.13009656346298</v>
      </c>
      <c r="F707" s="122">
        <f t="shared" ca="1" si="58"/>
        <v>-154.90717653806814</v>
      </c>
      <c r="G707" s="141">
        <f t="shared" ca="1" si="56"/>
        <v>731.22292002539484</v>
      </c>
    </row>
    <row r="708" spans="1:7" hidden="1" x14ac:dyDescent="0.25">
      <c r="A708" s="93">
        <f t="shared" si="57"/>
        <v>707</v>
      </c>
      <c r="B708" s="119">
        <f t="shared" ca="1" si="54"/>
        <v>4.29393828231803E-2</v>
      </c>
      <c r="C708" s="122">
        <f t="shared" ca="1" si="58"/>
        <v>-96.63238455551766</v>
      </c>
      <c r="D708" s="126">
        <f t="shared" ca="1" si="58"/>
        <v>2455.5220832102495</v>
      </c>
      <c r="E708" s="122">
        <f t="shared" ca="1" si="58"/>
        <v>1129.3499572675021</v>
      </c>
      <c r="F708" s="122">
        <f t="shared" ca="1" si="58"/>
        <v>955.77848927037689</v>
      </c>
      <c r="G708" s="141">
        <f t="shared" ca="1" si="56"/>
        <v>2085.128446537879</v>
      </c>
    </row>
    <row r="709" spans="1:7" hidden="1" x14ac:dyDescent="0.25">
      <c r="A709" s="93">
        <f t="shared" si="57"/>
        <v>708</v>
      </c>
      <c r="B709" s="119">
        <f t="shared" ca="1" si="54"/>
        <v>9.3030626263859065E-2</v>
      </c>
      <c r="C709" s="122">
        <f t="shared" ca="1" si="58"/>
        <v>279.04900045711577</v>
      </c>
      <c r="D709" s="126">
        <f t="shared" ca="1" si="58"/>
        <v>483.60845926781553</v>
      </c>
      <c r="E709" s="122">
        <f t="shared" ca="1" si="58"/>
        <v>513.61749943214954</v>
      </c>
      <c r="F709" s="122">
        <f t="shared" ca="1" si="58"/>
        <v>-311.48752901983062</v>
      </c>
      <c r="G709" s="141">
        <f t="shared" ca="1" si="56"/>
        <v>202.12997041231893</v>
      </c>
    </row>
    <row r="710" spans="1:7" hidden="1" x14ac:dyDescent="0.25">
      <c r="A710" s="93">
        <f t="shared" si="57"/>
        <v>709</v>
      </c>
      <c r="B710" s="119">
        <f t="shared" ca="1" si="54"/>
        <v>2.5524685104716043E-2</v>
      </c>
      <c r="C710" s="122">
        <f t="shared" ca="1" si="58"/>
        <v>-171.25924435676836</v>
      </c>
      <c r="D710" s="126">
        <f t="shared" ca="1" si="58"/>
        <v>841.76812404928103</v>
      </c>
      <c r="E710" s="122">
        <f t="shared" ca="1" si="58"/>
        <v>385.91700023193698</v>
      </c>
      <c r="F710" s="122">
        <f t="shared" ca="1" si="58"/>
        <v>759.46068925904933</v>
      </c>
      <c r="G710" s="141">
        <f t="shared" ca="1" si="56"/>
        <v>1145.3776894909863</v>
      </c>
    </row>
    <row r="711" spans="1:7" hidden="1" x14ac:dyDescent="0.25">
      <c r="A711" s="93">
        <f t="shared" si="57"/>
        <v>710</v>
      </c>
      <c r="B711" s="119">
        <f t="shared" ca="1" si="54"/>
        <v>3.2908450835926237E-2</v>
      </c>
      <c r="C711" s="122">
        <f t="shared" ca="1" si="58"/>
        <v>663.46753866165488</v>
      </c>
      <c r="D711" s="126">
        <f t="shared" ca="1" si="58"/>
        <v>114.41472239143172</v>
      </c>
      <c r="E711" s="122">
        <f t="shared" ca="1" si="58"/>
        <v>435.21234033318922</v>
      </c>
      <c r="F711" s="122">
        <f t="shared" ca="1" si="58"/>
        <v>-299.41748821065471</v>
      </c>
      <c r="G711" s="141">
        <f t="shared" ca="1" si="56"/>
        <v>135.79485212253451</v>
      </c>
    </row>
    <row r="712" spans="1:7" hidden="1" x14ac:dyDescent="0.25">
      <c r="A712" s="93">
        <f t="shared" si="57"/>
        <v>711</v>
      </c>
      <c r="B712" s="119">
        <f t="shared" ca="1" si="54"/>
        <v>1.4828226536232683E-3</v>
      </c>
      <c r="C712" s="122">
        <f t="shared" ca="1" si="58"/>
        <v>510.11363230222463</v>
      </c>
      <c r="D712" s="126">
        <f t="shared" ca="1" si="58"/>
        <v>323.72519104755156</v>
      </c>
      <c r="E712" s="122">
        <f t="shared" ca="1" si="58"/>
        <v>864.24522552005988</v>
      </c>
      <c r="F712" s="122">
        <f t="shared" ca="1" si="58"/>
        <v>514.27457830849892</v>
      </c>
      <c r="G712" s="141">
        <f t="shared" ca="1" si="56"/>
        <v>1378.5198038285589</v>
      </c>
    </row>
    <row r="713" spans="1:7" hidden="1" x14ac:dyDescent="0.25">
      <c r="A713" s="93">
        <f t="shared" si="57"/>
        <v>712</v>
      </c>
      <c r="B713" s="119">
        <f t="shared" ca="1" si="54"/>
        <v>0.12148991431358697</v>
      </c>
      <c r="C713" s="122">
        <f t="shared" ca="1" si="58"/>
        <v>1199.6678262644068</v>
      </c>
      <c r="D713" s="126">
        <f t="shared" ca="1" si="58"/>
        <v>900.93600899961893</v>
      </c>
      <c r="E713" s="122">
        <f t="shared" ca="1" si="58"/>
        <v>459.16838322830921</v>
      </c>
      <c r="F713" s="122">
        <f t="shared" ca="1" si="58"/>
        <v>-187.53622280415425</v>
      </c>
      <c r="G713" s="141">
        <f t="shared" ca="1" si="56"/>
        <v>271.63216042415496</v>
      </c>
    </row>
    <row r="714" spans="1:7" hidden="1" x14ac:dyDescent="0.25">
      <c r="A714" s="93">
        <f t="shared" si="57"/>
        <v>713</v>
      </c>
      <c r="B714" s="119">
        <f t="shared" ca="1" si="54"/>
        <v>-2.3710661762927424E-2</v>
      </c>
      <c r="C714" s="122">
        <f t="shared" ca="1" si="58"/>
        <v>998.8488710511599</v>
      </c>
      <c r="D714" s="126">
        <f t="shared" ca="1" si="58"/>
        <v>82.946363813807352</v>
      </c>
      <c r="E714" s="122">
        <f t="shared" ca="1" si="58"/>
        <v>1216.6413719017105</v>
      </c>
      <c r="F714" s="122">
        <f t="shared" ca="1" si="58"/>
        <v>1405.2593371346179</v>
      </c>
      <c r="G714" s="141">
        <f t="shared" ca="1" si="56"/>
        <v>2621.9007090363284</v>
      </c>
    </row>
    <row r="715" spans="1:7" hidden="1" x14ac:dyDescent="0.25">
      <c r="A715" s="93">
        <f t="shared" si="57"/>
        <v>714</v>
      </c>
      <c r="B715" s="119">
        <f t="shared" ca="1" si="54"/>
        <v>7.3990297285212323E-2</v>
      </c>
      <c r="C715" s="122">
        <f t="shared" ca="1" si="58"/>
        <v>1022.0105740023528</v>
      </c>
      <c r="D715" s="126">
        <f t="shared" ca="1" si="58"/>
        <v>1083.7161845702283</v>
      </c>
      <c r="E715" s="122">
        <f t="shared" ca="1" si="58"/>
        <v>-495.79570057760895</v>
      </c>
      <c r="F715" s="122">
        <f t="shared" ca="1" si="58"/>
        <v>277.73379879062401</v>
      </c>
      <c r="G715" s="141">
        <f t="shared" ca="1" si="56"/>
        <v>-218.06190178698495</v>
      </c>
    </row>
    <row r="716" spans="1:7" hidden="1" x14ac:dyDescent="0.25">
      <c r="A716" s="93">
        <f t="shared" si="57"/>
        <v>715</v>
      </c>
      <c r="B716" s="119">
        <f t="shared" ca="1" si="54"/>
        <v>4.6252495725871395E-2</v>
      </c>
      <c r="C716" s="122">
        <f t="shared" ca="1" si="58"/>
        <v>1504.5872345838679</v>
      </c>
      <c r="D716" s="126">
        <f t="shared" ca="1" si="58"/>
        <v>287.2002038010927</v>
      </c>
      <c r="E716" s="122">
        <f t="shared" ca="1" si="58"/>
        <v>949.86645787250063</v>
      </c>
      <c r="F716" s="122">
        <f t="shared" ca="1" si="58"/>
        <v>920.68174454660721</v>
      </c>
      <c r="G716" s="141">
        <f t="shared" ca="1" si="56"/>
        <v>1870.5482024191078</v>
      </c>
    </row>
    <row r="717" spans="1:7" hidden="1" x14ac:dyDescent="0.25">
      <c r="A717" s="93">
        <f t="shared" si="57"/>
        <v>716</v>
      </c>
      <c r="B717" s="119">
        <f t="shared" ca="1" si="54"/>
        <v>0.10106659967474221</v>
      </c>
      <c r="C717" s="122">
        <f t="shared" ca="1" si="58"/>
        <v>153.72870108439469</v>
      </c>
      <c r="D717" s="126">
        <f t="shared" ca="1" si="58"/>
        <v>1104.8130122548969</v>
      </c>
      <c r="E717" s="122">
        <f t="shared" ca="1" si="58"/>
        <v>361.22264472975996</v>
      </c>
      <c r="F717" s="122">
        <f t="shared" ca="1" si="58"/>
        <v>123.84828766073821</v>
      </c>
      <c r="G717" s="141">
        <f t="shared" ca="1" si="56"/>
        <v>485.07093239049817</v>
      </c>
    </row>
    <row r="718" spans="1:7" hidden="1" x14ac:dyDescent="0.25">
      <c r="A718" s="93">
        <f t="shared" si="57"/>
        <v>717</v>
      </c>
      <c r="B718" s="119">
        <f t="shared" ca="1" si="54"/>
        <v>9.0158047978106545E-2</v>
      </c>
      <c r="C718" s="122">
        <f t="shared" ca="1" si="58"/>
        <v>1699.3001521690544</v>
      </c>
      <c r="D718" s="126">
        <f t="shared" ca="1" si="58"/>
        <v>-1446.8115255211592</v>
      </c>
      <c r="E718" s="122">
        <f t="shared" ca="1" si="58"/>
        <v>-106.04392507028786</v>
      </c>
      <c r="F718" s="122">
        <f t="shared" ca="1" si="58"/>
        <v>71.575676980986998</v>
      </c>
      <c r="G718" s="141">
        <f t="shared" ca="1" si="56"/>
        <v>-34.468248089300857</v>
      </c>
    </row>
    <row r="719" spans="1:7" hidden="1" x14ac:dyDescent="0.25">
      <c r="A719" s="93">
        <f t="shared" si="57"/>
        <v>718</v>
      </c>
      <c r="B719" s="119">
        <f t="shared" ca="1" si="54"/>
        <v>5.6125682858404476E-2</v>
      </c>
      <c r="C719" s="122">
        <f t="shared" ca="1" si="58"/>
        <v>338.61239425390534</v>
      </c>
      <c r="D719" s="126">
        <f t="shared" ca="1" si="58"/>
        <v>1651.3536032641198</v>
      </c>
      <c r="E719" s="122">
        <f t="shared" ca="1" si="58"/>
        <v>879.64270265236257</v>
      </c>
      <c r="F719" s="122">
        <f t="shared" ca="1" si="58"/>
        <v>732.16207796982121</v>
      </c>
      <c r="G719" s="141">
        <f t="shared" ca="1" si="56"/>
        <v>1611.8047806221839</v>
      </c>
    </row>
    <row r="720" spans="1:7" hidden="1" x14ac:dyDescent="0.25">
      <c r="A720" s="93">
        <f t="shared" si="57"/>
        <v>719</v>
      </c>
      <c r="B720" s="119">
        <f t="shared" ca="1" si="54"/>
        <v>3.4195406116498711E-2</v>
      </c>
      <c r="C720" s="122">
        <f t="shared" ca="1" si="58"/>
        <v>959.63391329723061</v>
      </c>
      <c r="D720" s="126">
        <f t="shared" ca="1" si="58"/>
        <v>2067.982861918078</v>
      </c>
      <c r="E720" s="122">
        <f t="shared" ca="1" si="58"/>
        <v>1684.3470145369954</v>
      </c>
      <c r="F720" s="122">
        <f t="shared" ca="1" si="58"/>
        <v>628.37406587738531</v>
      </c>
      <c r="G720" s="141">
        <f t="shared" ca="1" si="56"/>
        <v>2312.7210804143806</v>
      </c>
    </row>
    <row r="721" spans="1:7" hidden="1" x14ac:dyDescent="0.25">
      <c r="A721" s="93">
        <f t="shared" si="57"/>
        <v>720</v>
      </c>
      <c r="B721" s="119">
        <f t="shared" ca="1" si="54"/>
        <v>7.1072394126008742E-2</v>
      </c>
      <c r="C721" s="122">
        <f t="shared" ca="1" si="58"/>
        <v>1098.523959891349</v>
      </c>
      <c r="D721" s="126">
        <f t="shared" ca="1" si="58"/>
        <v>-163.85748976109107</v>
      </c>
      <c r="E721" s="122">
        <f t="shared" ca="1" si="58"/>
        <v>-66.434685081250336</v>
      </c>
      <c r="F721" s="122">
        <f t="shared" ca="1" si="58"/>
        <v>-163.21126526366788</v>
      </c>
      <c r="G721" s="141">
        <f t="shared" ca="1" si="56"/>
        <v>-229.64595034491822</v>
      </c>
    </row>
    <row r="722" spans="1:7" hidden="1" x14ac:dyDescent="0.25">
      <c r="A722" s="93">
        <f t="shared" si="57"/>
        <v>721</v>
      </c>
      <c r="B722" s="119">
        <f t="shared" ca="1" si="54"/>
        <v>3.1440193734393204E-2</v>
      </c>
      <c r="C722" s="122">
        <f t="shared" ca="1" si="58"/>
        <v>-219.34760753869671</v>
      </c>
      <c r="D722" s="126">
        <f t="shared" ca="1" si="58"/>
        <v>586.58488114492525</v>
      </c>
      <c r="E722" s="122">
        <f t="shared" ca="1" si="58"/>
        <v>773.0035217188456</v>
      </c>
      <c r="F722" s="122">
        <f t="shared" ca="1" si="58"/>
        <v>729.14468807591936</v>
      </c>
      <c r="G722" s="141">
        <f t="shared" ca="1" si="56"/>
        <v>1502.1482097947651</v>
      </c>
    </row>
    <row r="723" spans="1:7" hidden="1" x14ac:dyDescent="0.25">
      <c r="A723" s="93">
        <f t="shared" si="57"/>
        <v>722</v>
      </c>
      <c r="B723" s="119">
        <f t="shared" ca="1" si="54"/>
        <v>5.1756947087465553E-2</v>
      </c>
      <c r="C723" s="122">
        <f t="shared" ca="1" si="58"/>
        <v>1807.3640453155265</v>
      </c>
      <c r="D723" s="126">
        <f t="shared" ca="1" si="58"/>
        <v>67.656703758013236</v>
      </c>
      <c r="E723" s="122">
        <f t="shared" ca="1" si="58"/>
        <v>431.77993974650758</v>
      </c>
      <c r="F723" s="122">
        <f t="shared" ca="1" si="58"/>
        <v>1057.1370012901498</v>
      </c>
      <c r="G723" s="141">
        <f t="shared" ca="1" si="56"/>
        <v>1488.9169410366574</v>
      </c>
    </row>
    <row r="724" spans="1:7" hidden="1" x14ac:dyDescent="0.25">
      <c r="A724" s="93">
        <f t="shared" si="57"/>
        <v>723</v>
      </c>
      <c r="B724" s="119">
        <f t="shared" ca="1" si="54"/>
        <v>9.4605618647799067E-2</v>
      </c>
      <c r="C724" s="122">
        <f t="shared" ca="1" si="58"/>
        <v>224.84295545545433</v>
      </c>
      <c r="D724" s="126">
        <f t="shared" ca="1" si="58"/>
        <v>1646.8001176278685</v>
      </c>
      <c r="E724" s="122">
        <f t="shared" ca="1" si="58"/>
        <v>1466.0362248387682</v>
      </c>
      <c r="F724" s="122">
        <f t="shared" ca="1" si="58"/>
        <v>561.03033284247738</v>
      </c>
      <c r="G724" s="141">
        <f t="shared" ca="1" si="56"/>
        <v>2027.0665576812457</v>
      </c>
    </row>
    <row r="725" spans="1:7" hidden="1" x14ac:dyDescent="0.25">
      <c r="A725" s="93">
        <f t="shared" si="57"/>
        <v>724</v>
      </c>
      <c r="B725" s="119">
        <f t="shared" ca="1" si="54"/>
        <v>4.2509926481093072E-2</v>
      </c>
      <c r="C725" s="122">
        <f t="shared" ca="1" si="58"/>
        <v>984.99072196199427</v>
      </c>
      <c r="D725" s="126">
        <f t="shared" ca="1" si="58"/>
        <v>1685.1109824985674</v>
      </c>
      <c r="E725" s="122">
        <f t="shared" ca="1" si="58"/>
        <v>406.24654925469162</v>
      </c>
      <c r="F725" s="122">
        <f t="shared" ca="1" si="58"/>
        <v>993.9412001530527</v>
      </c>
      <c r="G725" s="141">
        <f t="shared" ca="1" si="56"/>
        <v>1400.1877494077444</v>
      </c>
    </row>
    <row r="726" spans="1:7" hidden="1" x14ac:dyDescent="0.25">
      <c r="A726" s="93">
        <f t="shared" si="57"/>
        <v>725</v>
      </c>
      <c r="B726" s="119">
        <f t="shared" ca="1" si="54"/>
        <v>5.2753595082726618E-2</v>
      </c>
      <c r="C726" s="122">
        <f t="shared" ca="1" si="58"/>
        <v>115.56090088231673</v>
      </c>
      <c r="D726" s="126">
        <f t="shared" ca="1" si="58"/>
        <v>183.57495808377439</v>
      </c>
      <c r="E726" s="122">
        <f t="shared" ca="1" si="58"/>
        <v>212.18245460385072</v>
      </c>
      <c r="F726" s="122">
        <f t="shared" ca="1" si="58"/>
        <v>593.92567615041219</v>
      </c>
      <c r="G726" s="141">
        <f t="shared" ca="1" si="56"/>
        <v>806.1081307542629</v>
      </c>
    </row>
    <row r="727" spans="1:7" hidden="1" x14ac:dyDescent="0.25">
      <c r="A727" s="93">
        <f t="shared" si="57"/>
        <v>726</v>
      </c>
      <c r="B727" s="119">
        <f t="shared" ca="1" si="54"/>
        <v>4.3433337974870229E-2</v>
      </c>
      <c r="C727" s="122">
        <f t="shared" ca="1" si="58"/>
        <v>1055.3914749323935</v>
      </c>
      <c r="D727" s="126">
        <f t="shared" ca="1" si="58"/>
        <v>1264.8305297208144</v>
      </c>
      <c r="E727" s="122">
        <f t="shared" ca="1" si="58"/>
        <v>1223.844381074367</v>
      </c>
      <c r="F727" s="122">
        <f t="shared" ca="1" si="58"/>
        <v>-437.57570591675585</v>
      </c>
      <c r="G727" s="141">
        <f t="shared" ca="1" si="56"/>
        <v>786.26867515761114</v>
      </c>
    </row>
    <row r="728" spans="1:7" hidden="1" x14ac:dyDescent="0.25">
      <c r="A728" s="93">
        <f t="shared" si="57"/>
        <v>727</v>
      </c>
      <c r="B728" s="119">
        <f t="shared" ca="1" si="54"/>
        <v>9.9108570184839623E-2</v>
      </c>
      <c r="C728" s="122">
        <f t="shared" ca="1" si="58"/>
        <v>205.33099996373147</v>
      </c>
      <c r="D728" s="126">
        <f t="shared" ca="1" si="58"/>
        <v>1312.2339561692625</v>
      </c>
      <c r="E728" s="122">
        <f t="shared" ca="1" si="58"/>
        <v>-42.851148030915283</v>
      </c>
      <c r="F728" s="122">
        <f t="shared" ca="1" si="58"/>
        <v>225.93732188028451</v>
      </c>
      <c r="G728" s="141">
        <f t="shared" ca="1" si="56"/>
        <v>183.08617384936923</v>
      </c>
    </row>
    <row r="729" spans="1:7" hidden="1" x14ac:dyDescent="0.25">
      <c r="A729" s="93">
        <f t="shared" si="57"/>
        <v>728</v>
      </c>
      <c r="B729" s="119">
        <f t="shared" ca="1" si="54"/>
        <v>0.10219315758714026</v>
      </c>
      <c r="C729" s="122">
        <f t="shared" ca="1" si="58"/>
        <v>490.59522329444769</v>
      </c>
      <c r="D729" s="126">
        <f t="shared" ca="1" si="58"/>
        <v>2016.5455685115353</v>
      </c>
      <c r="E729" s="122">
        <f t="shared" ca="1" si="58"/>
        <v>674.56625622309286</v>
      </c>
      <c r="F729" s="122">
        <f t="shared" ca="1" si="58"/>
        <v>765.87821580910236</v>
      </c>
      <c r="G729" s="141">
        <f t="shared" ca="1" si="56"/>
        <v>1440.4444720321953</v>
      </c>
    </row>
    <row r="730" spans="1:7" hidden="1" x14ac:dyDescent="0.25">
      <c r="A730" s="93">
        <f t="shared" si="57"/>
        <v>729</v>
      </c>
      <c r="B730" s="119">
        <f t="shared" ca="1" si="54"/>
        <v>4.7259938844395451E-2</v>
      </c>
      <c r="C730" s="122">
        <f t="shared" ca="1" si="58"/>
        <v>-34.076911891959639</v>
      </c>
      <c r="D730" s="126">
        <f t="shared" ca="1" si="58"/>
        <v>-135.56079074635568</v>
      </c>
      <c r="E730" s="122">
        <f t="shared" ca="1" si="58"/>
        <v>-510.58054364035206</v>
      </c>
      <c r="F730" s="122">
        <f t="shared" ca="1" si="58"/>
        <v>-110.68386421067828</v>
      </c>
      <c r="G730" s="141">
        <f t="shared" ca="1" si="56"/>
        <v>-621.26440785103034</v>
      </c>
    </row>
    <row r="731" spans="1:7" hidden="1" x14ac:dyDescent="0.25">
      <c r="A731" s="93">
        <f t="shared" si="57"/>
        <v>730</v>
      </c>
      <c r="B731" s="119">
        <f t="shared" ca="1" si="54"/>
        <v>7.3128510858023091E-2</v>
      </c>
      <c r="C731" s="122">
        <f t="shared" ca="1" si="58"/>
        <v>488.77963183075485</v>
      </c>
      <c r="D731" s="126">
        <f t="shared" ca="1" si="58"/>
        <v>927.55507974057764</v>
      </c>
      <c r="E731" s="122">
        <f t="shared" ca="1" si="58"/>
        <v>397.28564002682549</v>
      </c>
      <c r="F731" s="122">
        <f t="shared" ca="1" si="58"/>
        <v>318.68879081912678</v>
      </c>
      <c r="G731" s="141">
        <f t="shared" ca="1" si="56"/>
        <v>715.97443084595227</v>
      </c>
    </row>
    <row r="732" spans="1:7" hidden="1" x14ac:dyDescent="0.25">
      <c r="A732" s="93">
        <f t="shared" si="57"/>
        <v>731</v>
      </c>
      <c r="B732" s="119">
        <f t="shared" ca="1" si="54"/>
        <v>0.10952307278670737</v>
      </c>
      <c r="C732" s="122">
        <f t="shared" ca="1" si="58"/>
        <v>470.01983396603248</v>
      </c>
      <c r="D732" s="126">
        <f t="shared" ca="1" si="58"/>
        <v>-246.07911833693606</v>
      </c>
      <c r="E732" s="122">
        <f t="shared" ca="1" si="58"/>
        <v>-65.712764777640018</v>
      </c>
      <c r="F732" s="122">
        <f t="shared" ca="1" si="58"/>
        <v>3.1985451699726468</v>
      </c>
      <c r="G732" s="141">
        <f t="shared" ca="1" si="56"/>
        <v>-62.514219607667371</v>
      </c>
    </row>
    <row r="733" spans="1:7" hidden="1" x14ac:dyDescent="0.25">
      <c r="A733" s="93">
        <f t="shared" si="57"/>
        <v>732</v>
      </c>
      <c r="B733" s="119">
        <f t="shared" ca="1" si="54"/>
        <v>9.6077139044818904E-2</v>
      </c>
      <c r="C733" s="122">
        <f t="shared" ca="1" si="58"/>
        <v>-38.318427497164521</v>
      </c>
      <c r="D733" s="126">
        <f t="shared" ca="1" si="58"/>
        <v>-1061.7523447825274</v>
      </c>
      <c r="E733" s="122">
        <f t="shared" ca="1" si="58"/>
        <v>88.540289434318652</v>
      </c>
      <c r="F733" s="122">
        <f t="shared" ca="1" si="58"/>
        <v>391.89860447153063</v>
      </c>
      <c r="G733" s="141">
        <f t="shared" ca="1" si="56"/>
        <v>480.43889390584928</v>
      </c>
    </row>
    <row r="734" spans="1:7" hidden="1" x14ac:dyDescent="0.25">
      <c r="A734" s="93">
        <f t="shared" si="57"/>
        <v>733</v>
      </c>
      <c r="B734" s="119">
        <f t="shared" ca="1" si="54"/>
        <v>-1.661062678872352E-3</v>
      </c>
      <c r="C734" s="122">
        <f t="shared" ca="1" si="58"/>
        <v>-68.894386794199022</v>
      </c>
      <c r="D734" s="126">
        <f t="shared" ca="1" si="58"/>
        <v>-28.155549652564332</v>
      </c>
      <c r="E734" s="122">
        <f t="shared" ca="1" si="58"/>
        <v>727.52034336782049</v>
      </c>
      <c r="F734" s="122">
        <f t="shared" ca="1" si="58"/>
        <v>276.859037708404</v>
      </c>
      <c r="G734" s="141">
        <f t="shared" ca="1" si="56"/>
        <v>1004.3793810762245</v>
      </c>
    </row>
    <row r="735" spans="1:7" hidden="1" x14ac:dyDescent="0.25">
      <c r="A735" s="93">
        <f t="shared" si="57"/>
        <v>734</v>
      </c>
      <c r="B735" s="119">
        <f t="shared" ca="1" si="54"/>
        <v>-6.3282270024873591E-2</v>
      </c>
      <c r="C735" s="122">
        <f t="shared" ca="1" si="58"/>
        <v>768.62508064856956</v>
      </c>
      <c r="D735" s="126">
        <f t="shared" ca="1" si="58"/>
        <v>1759.6305087777205</v>
      </c>
      <c r="E735" s="122">
        <f t="shared" ca="1" si="58"/>
        <v>319.69881191606839</v>
      </c>
      <c r="F735" s="122">
        <f t="shared" ca="1" si="58"/>
        <v>222.02685738726251</v>
      </c>
      <c r="G735" s="141">
        <f t="shared" ca="1" si="56"/>
        <v>541.72566930333096</v>
      </c>
    </row>
    <row r="736" spans="1:7" hidden="1" x14ac:dyDescent="0.25">
      <c r="A736" s="93">
        <f t="shared" si="57"/>
        <v>735</v>
      </c>
      <c r="B736" s="119">
        <f t="shared" ca="1" si="54"/>
        <v>-4.927142048125549E-2</v>
      </c>
      <c r="C736" s="122">
        <f t="shared" ca="1" si="58"/>
        <v>405.54477705031786</v>
      </c>
      <c r="D736" s="126">
        <f t="shared" ca="1" si="58"/>
        <v>460.64726674529845</v>
      </c>
      <c r="E736" s="122">
        <f t="shared" ca="1" si="58"/>
        <v>1499.8514563114097</v>
      </c>
      <c r="F736" s="122">
        <f t="shared" ca="1" si="58"/>
        <v>355.6680353588049</v>
      </c>
      <c r="G736" s="141">
        <f t="shared" ca="1" si="56"/>
        <v>1855.5194916702146</v>
      </c>
    </row>
    <row r="737" spans="1:7" hidden="1" x14ac:dyDescent="0.25">
      <c r="A737" s="93">
        <f t="shared" si="57"/>
        <v>736</v>
      </c>
      <c r="B737" s="119">
        <f t="shared" ca="1" si="54"/>
        <v>6.216583543440235E-3</v>
      </c>
      <c r="C737" s="122">
        <f t="shared" ca="1" si="58"/>
        <v>-146.85917492288604</v>
      </c>
      <c r="D737" s="126">
        <f t="shared" ca="1" si="58"/>
        <v>1299.7093730616284</v>
      </c>
      <c r="E737" s="122">
        <f t="shared" ca="1" si="58"/>
        <v>978.67583552268252</v>
      </c>
      <c r="F737" s="122">
        <f t="shared" ca="1" si="58"/>
        <v>1757.6984075991404</v>
      </c>
      <c r="G737" s="141">
        <f t="shared" ca="1" si="56"/>
        <v>2736.3742431218229</v>
      </c>
    </row>
    <row r="738" spans="1:7" hidden="1" x14ac:dyDescent="0.25">
      <c r="A738" s="93">
        <f t="shared" si="57"/>
        <v>737</v>
      </c>
      <c r="B738" s="119">
        <f t="shared" ca="1" si="54"/>
        <v>0.11680899463792518</v>
      </c>
      <c r="C738" s="122">
        <f t="shared" ca="1" si="58"/>
        <v>759.65542889063738</v>
      </c>
      <c r="D738" s="126">
        <f t="shared" ca="1" si="58"/>
        <v>4061.6526062881057</v>
      </c>
      <c r="E738" s="122">
        <f t="shared" ca="1" si="58"/>
        <v>1118.0058263583501</v>
      </c>
      <c r="F738" s="122">
        <f t="shared" ca="1" si="58"/>
        <v>256.459373595209</v>
      </c>
      <c r="G738" s="141">
        <f t="shared" ca="1" si="56"/>
        <v>1374.465199953559</v>
      </c>
    </row>
    <row r="739" spans="1:7" hidden="1" x14ac:dyDescent="0.25">
      <c r="A739" s="93">
        <f t="shared" si="57"/>
        <v>738</v>
      </c>
      <c r="B739" s="119">
        <f t="shared" ca="1" si="54"/>
        <v>2.4732578423131164E-2</v>
      </c>
      <c r="C739" s="122">
        <f t="shared" ca="1" si="58"/>
        <v>1177.7690915429475</v>
      </c>
      <c r="D739" s="126">
        <f t="shared" ca="1" si="58"/>
        <v>1100.5999107744451</v>
      </c>
      <c r="E739" s="122">
        <f t="shared" ca="1" si="58"/>
        <v>950.13973025118162</v>
      </c>
      <c r="F739" s="122">
        <f t="shared" ca="1" si="58"/>
        <v>476.07160615500351</v>
      </c>
      <c r="G739" s="141">
        <f t="shared" ca="1" si="56"/>
        <v>1426.2113364061852</v>
      </c>
    </row>
    <row r="740" spans="1:7" hidden="1" x14ac:dyDescent="0.25">
      <c r="A740" s="93">
        <f t="shared" si="57"/>
        <v>739</v>
      </c>
      <c r="B740" s="119">
        <f t="shared" ca="1" si="54"/>
        <v>1.71531825988714E-2</v>
      </c>
      <c r="C740" s="122">
        <f t="shared" ca="1" si="58"/>
        <v>553.57619833299134</v>
      </c>
      <c r="D740" s="126">
        <f t="shared" ca="1" si="58"/>
        <v>271.62200551289152</v>
      </c>
      <c r="E740" s="122">
        <f t="shared" ca="1" si="58"/>
        <v>1337.7561873536561</v>
      </c>
      <c r="F740" s="122">
        <f t="shared" ca="1" si="58"/>
        <v>1609.2530275925999</v>
      </c>
      <c r="G740" s="141">
        <f t="shared" ca="1" si="56"/>
        <v>2947.0092149462562</v>
      </c>
    </row>
    <row r="741" spans="1:7" hidden="1" x14ac:dyDescent="0.25">
      <c r="A741" s="93">
        <f t="shared" si="57"/>
        <v>740</v>
      </c>
      <c r="B741" s="119">
        <f t="shared" ca="1" si="54"/>
        <v>1.7572681742190968E-2</v>
      </c>
      <c r="C741" s="122">
        <f t="shared" ca="1" si="58"/>
        <v>1026.1274165447367</v>
      </c>
      <c r="D741" s="126">
        <f t="shared" ca="1" si="58"/>
        <v>1130.4048062293461</v>
      </c>
      <c r="E741" s="122">
        <f t="shared" ca="1" si="58"/>
        <v>-95.476011702867595</v>
      </c>
      <c r="F741" s="122">
        <f t="shared" ca="1" si="58"/>
        <v>23.629314217989133</v>
      </c>
      <c r="G741" s="141">
        <f t="shared" ca="1" si="56"/>
        <v>-71.846697484878462</v>
      </c>
    </row>
    <row r="742" spans="1:7" hidden="1" x14ac:dyDescent="0.25">
      <c r="A742" s="93">
        <f t="shared" si="57"/>
        <v>741</v>
      </c>
      <c r="B742" s="119">
        <f t="shared" ca="1" si="54"/>
        <v>4.3012808014672096E-2</v>
      </c>
      <c r="C742" s="122">
        <f t="shared" ca="1" si="58"/>
        <v>706.29684520395426</v>
      </c>
      <c r="D742" s="126">
        <f t="shared" ca="1" si="58"/>
        <v>1510.0497962891759</v>
      </c>
      <c r="E742" s="122">
        <f t="shared" ca="1" si="58"/>
        <v>70.291179302610544</v>
      </c>
      <c r="F742" s="122">
        <f t="shared" ca="1" si="58"/>
        <v>1338.7965568242389</v>
      </c>
      <c r="G742" s="141">
        <f t="shared" ca="1" si="56"/>
        <v>1409.0877361268494</v>
      </c>
    </row>
    <row r="743" spans="1:7" hidden="1" x14ac:dyDescent="0.25">
      <c r="A743" s="93">
        <f t="shared" si="57"/>
        <v>742</v>
      </c>
      <c r="B743" s="119">
        <f t="shared" ca="1" si="54"/>
        <v>6.3692985130787735E-2</v>
      </c>
      <c r="C743" s="122">
        <f t="shared" ca="1" si="58"/>
        <v>577.55989558285592</v>
      </c>
      <c r="D743" s="126">
        <f t="shared" ca="1" si="58"/>
        <v>2292.768941528595</v>
      </c>
      <c r="E743" s="122">
        <f t="shared" ca="1" si="58"/>
        <v>-11.758679243106258</v>
      </c>
      <c r="F743" s="122">
        <f t="shared" ca="1" si="58"/>
        <v>76.554613141559628</v>
      </c>
      <c r="G743" s="141">
        <f t="shared" ca="1" si="56"/>
        <v>64.79593389845337</v>
      </c>
    </row>
    <row r="744" spans="1:7" hidden="1" x14ac:dyDescent="0.25">
      <c r="A744" s="93">
        <f t="shared" si="57"/>
        <v>743</v>
      </c>
      <c r="B744" s="119">
        <f t="shared" ca="1" si="54"/>
        <v>8.1701468651215775E-2</v>
      </c>
      <c r="C744" s="122">
        <f t="shared" ca="1" si="58"/>
        <v>136.28284892192892</v>
      </c>
      <c r="D744" s="126">
        <f t="shared" ca="1" si="58"/>
        <v>-387.30352765103476</v>
      </c>
      <c r="E744" s="122">
        <f t="shared" ca="1" si="58"/>
        <v>-177.56774624098966</v>
      </c>
      <c r="F744" s="122">
        <f t="shared" ca="1" si="58"/>
        <v>735.28515315629534</v>
      </c>
      <c r="G744" s="141">
        <f t="shared" ca="1" si="56"/>
        <v>557.71740691530567</v>
      </c>
    </row>
    <row r="745" spans="1:7" hidden="1" x14ac:dyDescent="0.25">
      <c r="A745" s="93">
        <f t="shared" si="57"/>
        <v>744</v>
      </c>
      <c r="B745" s="119">
        <f t="shared" ca="1" si="54"/>
        <v>0.10384700480926409</v>
      </c>
      <c r="C745" s="122">
        <f t="shared" ca="1" si="58"/>
        <v>350.08884371583213</v>
      </c>
      <c r="D745" s="126">
        <f t="shared" ca="1" si="58"/>
        <v>28.46294718662034</v>
      </c>
      <c r="E745" s="122">
        <f t="shared" ca="1" si="58"/>
        <v>297.86784989577973</v>
      </c>
      <c r="F745" s="122">
        <f t="shared" ca="1" si="58"/>
        <v>1108.7379142778261</v>
      </c>
      <c r="G745" s="141">
        <f t="shared" ca="1" si="56"/>
        <v>1406.6057641736058</v>
      </c>
    </row>
    <row r="746" spans="1:7" hidden="1" x14ac:dyDescent="0.25">
      <c r="A746" s="93">
        <f t="shared" si="57"/>
        <v>745</v>
      </c>
      <c r="B746" s="119">
        <f t="shared" ca="1" si="54"/>
        <v>2.981145582247989E-2</v>
      </c>
      <c r="C746" s="122">
        <f t="shared" ca="1" si="58"/>
        <v>1200.2776852057614</v>
      </c>
      <c r="D746" s="126">
        <f t="shared" ca="1" si="58"/>
        <v>1195.7890903286311</v>
      </c>
      <c r="E746" s="122">
        <f t="shared" ca="1" si="58"/>
        <v>19.663643045800541</v>
      </c>
      <c r="F746" s="122">
        <f t="shared" ca="1" si="58"/>
        <v>-250.91282626922623</v>
      </c>
      <c r="G746" s="141">
        <f t="shared" ca="1" si="56"/>
        <v>-231.24918322342569</v>
      </c>
    </row>
    <row r="747" spans="1:7" hidden="1" x14ac:dyDescent="0.25">
      <c r="A747" s="93">
        <f t="shared" si="57"/>
        <v>746</v>
      </c>
      <c r="B747" s="119">
        <f t="shared" ca="1" si="54"/>
        <v>0.10030875560306317</v>
      </c>
      <c r="C747" s="122">
        <f t="shared" ca="1" si="58"/>
        <v>-26.246266014150706</v>
      </c>
      <c r="D747" s="126">
        <f t="shared" ca="1" si="58"/>
        <v>1896.7933355605367</v>
      </c>
      <c r="E747" s="122">
        <f t="shared" ca="1" si="58"/>
        <v>756.85392086406955</v>
      </c>
      <c r="F747" s="122">
        <f t="shared" ca="1" si="58"/>
        <v>-338.441780304742</v>
      </c>
      <c r="G747" s="141">
        <f t="shared" ca="1" si="56"/>
        <v>418.41214055932755</v>
      </c>
    </row>
    <row r="748" spans="1:7" hidden="1" x14ac:dyDescent="0.25">
      <c r="A748" s="93">
        <f t="shared" si="57"/>
        <v>747</v>
      </c>
      <c r="B748" s="119">
        <f t="shared" ca="1" si="54"/>
        <v>0.17623755483328907</v>
      </c>
      <c r="C748" s="122">
        <f t="shared" ca="1" si="58"/>
        <v>-130.80472847049668</v>
      </c>
      <c r="D748" s="126">
        <f t="shared" ca="1" si="58"/>
        <v>3388.9515263537255</v>
      </c>
      <c r="E748" s="122">
        <f t="shared" ca="1" si="58"/>
        <v>1081.0829602035265</v>
      </c>
      <c r="F748" s="122">
        <f t="shared" ca="1" si="58"/>
        <v>502.84754166449994</v>
      </c>
      <c r="G748" s="141">
        <f t="shared" ca="1" si="56"/>
        <v>1583.9305018680263</v>
      </c>
    </row>
    <row r="749" spans="1:7" hidden="1" x14ac:dyDescent="0.25">
      <c r="A749" s="93">
        <f t="shared" si="57"/>
        <v>748</v>
      </c>
      <c r="B749" s="119">
        <f t="shared" ca="1" si="54"/>
        <v>6.4708712254024109E-2</v>
      </c>
      <c r="C749" s="122">
        <f t="shared" ca="1" si="58"/>
        <v>-249.85428667769395</v>
      </c>
      <c r="D749" s="126">
        <f t="shared" ca="1" si="58"/>
        <v>751.5566806382385</v>
      </c>
      <c r="E749" s="122">
        <f t="shared" ca="1" si="58"/>
        <v>645.6166174866637</v>
      </c>
      <c r="F749" s="122">
        <f t="shared" ca="1" si="58"/>
        <v>956.34924133223058</v>
      </c>
      <c r="G749" s="141">
        <f t="shared" ca="1" si="56"/>
        <v>1601.9658588188943</v>
      </c>
    </row>
    <row r="750" spans="1:7" hidden="1" x14ac:dyDescent="0.25">
      <c r="A750" s="93">
        <f t="shared" si="57"/>
        <v>749</v>
      </c>
      <c r="B750" s="119">
        <f t="shared" ca="1" si="54"/>
        <v>4.7661463133987753E-2</v>
      </c>
      <c r="C750" s="122">
        <f t="shared" ca="1" si="58"/>
        <v>1575.6624642895842</v>
      </c>
      <c r="D750" s="126">
        <f t="shared" ca="1" si="58"/>
        <v>696.70740413032013</v>
      </c>
      <c r="E750" s="122">
        <f t="shared" ca="1" si="58"/>
        <v>930.67363670565283</v>
      </c>
      <c r="F750" s="122">
        <f t="shared" ca="1" si="58"/>
        <v>233.56502259451264</v>
      </c>
      <c r="G750" s="141">
        <f t="shared" ca="1" si="56"/>
        <v>1164.2386593001654</v>
      </c>
    </row>
    <row r="751" spans="1:7" hidden="1" x14ac:dyDescent="0.25">
      <c r="A751" s="93">
        <f t="shared" si="57"/>
        <v>750</v>
      </c>
      <c r="B751" s="119">
        <f t="shared" ca="1" si="54"/>
        <v>8.0854959536726639E-2</v>
      </c>
      <c r="C751" s="122">
        <f t="shared" ca="1" si="58"/>
        <v>421.58755524687194</v>
      </c>
      <c r="D751" s="126">
        <f t="shared" ca="1" si="58"/>
        <v>-565.59446553437056</v>
      </c>
      <c r="E751" s="122">
        <f t="shared" ca="1" si="58"/>
        <v>27.693499925148217</v>
      </c>
      <c r="F751" s="122">
        <f t="shared" ca="1" si="58"/>
        <v>217.98441983559269</v>
      </c>
      <c r="G751" s="141">
        <f t="shared" ca="1" si="56"/>
        <v>245.67791976074091</v>
      </c>
    </row>
    <row r="752" spans="1:7" hidden="1" x14ac:dyDescent="0.25">
      <c r="A752" s="93">
        <f t="shared" si="57"/>
        <v>751</v>
      </c>
      <c r="B752" s="119">
        <f t="shared" ca="1" si="54"/>
        <v>6.1870951352187724E-2</v>
      </c>
      <c r="C752" s="122">
        <f t="shared" ca="1" si="58"/>
        <v>746.43940186433622</v>
      </c>
      <c r="D752" s="126">
        <f t="shared" ca="1" si="58"/>
        <v>758.23359984420813</v>
      </c>
      <c r="E752" s="122">
        <f t="shared" ca="1" si="58"/>
        <v>1024.5402649789999</v>
      </c>
      <c r="F752" s="122">
        <f t="shared" ca="1" si="58"/>
        <v>578.72931992810436</v>
      </c>
      <c r="G752" s="141">
        <f t="shared" ca="1" si="56"/>
        <v>1603.2695849071042</v>
      </c>
    </row>
    <row r="753" spans="1:7" hidden="1" x14ac:dyDescent="0.25">
      <c r="A753" s="93">
        <f t="shared" si="57"/>
        <v>752</v>
      </c>
      <c r="B753" s="119">
        <f t="shared" ca="1" si="54"/>
        <v>2.1874611632295288E-3</v>
      </c>
      <c r="C753" s="122">
        <f t="shared" ca="1" si="58"/>
        <v>898.48317651945695</v>
      </c>
      <c r="D753" s="126">
        <f t="shared" ca="1" si="58"/>
        <v>518.16052099131412</v>
      </c>
      <c r="E753" s="122">
        <f t="shared" ca="1" si="58"/>
        <v>377.85466362234723</v>
      </c>
      <c r="F753" s="122">
        <f t="shared" ca="1" si="58"/>
        <v>990.65335260043616</v>
      </c>
      <c r="G753" s="141">
        <f t="shared" ca="1" si="56"/>
        <v>1368.5080162227835</v>
      </c>
    </row>
    <row r="754" spans="1:7" hidden="1" x14ac:dyDescent="0.25">
      <c r="A754" s="93">
        <f t="shared" si="57"/>
        <v>753</v>
      </c>
      <c r="B754" s="119">
        <f t="shared" ca="1" si="54"/>
        <v>8.25377718345916E-2</v>
      </c>
      <c r="C754" s="122">
        <f t="shared" ca="1" si="58"/>
        <v>365.57386049605327</v>
      </c>
      <c r="D754" s="126">
        <f t="shared" ca="1" si="58"/>
        <v>1296.0371052980922</v>
      </c>
      <c r="E754" s="122">
        <f t="shared" ca="1" si="58"/>
        <v>336.12516956587194</v>
      </c>
      <c r="F754" s="122">
        <f t="shared" ca="1" si="58"/>
        <v>541.22165401516054</v>
      </c>
      <c r="G754" s="141">
        <f t="shared" ca="1" si="56"/>
        <v>877.34682358103248</v>
      </c>
    </row>
    <row r="755" spans="1:7" hidden="1" x14ac:dyDescent="0.25">
      <c r="A755" s="93">
        <f t="shared" si="57"/>
        <v>754</v>
      </c>
      <c r="B755" s="119">
        <f t="shared" ca="1" si="54"/>
        <v>-5.484536708666346E-3</v>
      </c>
      <c r="C755" s="122">
        <f t="shared" ca="1" si="58"/>
        <v>905.42281290674805</v>
      </c>
      <c r="D755" s="126">
        <f t="shared" ca="1" si="58"/>
        <v>1270.1775286002837</v>
      </c>
      <c r="E755" s="122">
        <f t="shared" ca="1" si="58"/>
        <v>405.64087944788901</v>
      </c>
      <c r="F755" s="122">
        <f t="shared" ca="1" si="58"/>
        <v>649.44261951988676</v>
      </c>
      <c r="G755" s="141">
        <f t="shared" ca="1" si="56"/>
        <v>1055.0834989677758</v>
      </c>
    </row>
    <row r="756" spans="1:7" hidden="1" x14ac:dyDescent="0.25">
      <c r="A756" s="93">
        <f t="shared" si="57"/>
        <v>755</v>
      </c>
      <c r="B756" s="119">
        <f t="shared" ca="1" si="54"/>
        <v>0.1447653029422814</v>
      </c>
      <c r="C756" s="122">
        <f t="shared" ca="1" si="58"/>
        <v>197.50471495279601</v>
      </c>
      <c r="D756" s="126">
        <f t="shared" ca="1" si="58"/>
        <v>-78.698859076178451</v>
      </c>
      <c r="E756" s="122">
        <f t="shared" ca="1" si="58"/>
        <v>433.73971232164865</v>
      </c>
      <c r="F756" s="122">
        <f t="shared" ca="1" si="58"/>
        <v>-146.89353202296525</v>
      </c>
      <c r="G756" s="141">
        <f t="shared" ca="1" si="56"/>
        <v>286.84618029868341</v>
      </c>
    </row>
    <row r="757" spans="1:7" hidden="1" x14ac:dyDescent="0.25">
      <c r="A757" s="93">
        <f t="shared" si="57"/>
        <v>756</v>
      </c>
      <c r="B757" s="119">
        <f t="shared" ca="1" si="54"/>
        <v>5.4177350714096628E-2</v>
      </c>
      <c r="C757" s="122">
        <f t="shared" ca="1" si="58"/>
        <v>741.99302557086162</v>
      </c>
      <c r="D757" s="126">
        <f t="shared" ca="1" si="58"/>
        <v>-513.1473569785303</v>
      </c>
      <c r="E757" s="122">
        <f t="shared" ca="1" si="58"/>
        <v>844.90676080679168</v>
      </c>
      <c r="F757" s="122">
        <f t="shared" ca="1" si="58"/>
        <v>673.12381817818869</v>
      </c>
      <c r="G757" s="141">
        <f t="shared" ca="1" si="56"/>
        <v>1518.0305789849804</v>
      </c>
    </row>
    <row r="758" spans="1:7" hidden="1" x14ac:dyDescent="0.25">
      <c r="A758" s="93">
        <f t="shared" si="57"/>
        <v>757</v>
      </c>
      <c r="B758" s="119">
        <f t="shared" ca="1" si="54"/>
        <v>6.3204754493503629E-2</v>
      </c>
      <c r="C758" s="122">
        <f t="shared" ca="1" si="58"/>
        <v>-610.65800583537839</v>
      </c>
      <c r="D758" s="126">
        <f t="shared" ca="1" si="58"/>
        <v>696.37912999180378</v>
      </c>
      <c r="E758" s="122">
        <f t="shared" ca="1" si="58"/>
        <v>94.340293184909626</v>
      </c>
      <c r="F758" s="122">
        <f t="shared" ca="1" si="58"/>
        <v>496.20720395393545</v>
      </c>
      <c r="G758" s="141">
        <f t="shared" ca="1" si="56"/>
        <v>590.54749713884507</v>
      </c>
    </row>
    <row r="759" spans="1:7" hidden="1" x14ac:dyDescent="0.25">
      <c r="A759" s="93">
        <f t="shared" si="57"/>
        <v>758</v>
      </c>
      <c r="B759" s="119">
        <f t="shared" ca="1" si="54"/>
        <v>4.0415405622303766E-2</v>
      </c>
      <c r="C759" s="122">
        <f t="shared" ca="1" si="58"/>
        <v>1096.0357957547508</v>
      </c>
      <c r="D759" s="126">
        <f t="shared" ca="1" si="58"/>
        <v>1571.769923347586</v>
      </c>
      <c r="E759" s="122">
        <f t="shared" ca="1" si="58"/>
        <v>590.56518824278442</v>
      </c>
      <c r="F759" s="122">
        <f t="shared" ca="1" si="58"/>
        <v>193.21789777727349</v>
      </c>
      <c r="G759" s="141">
        <f t="shared" ca="1" si="56"/>
        <v>783.78308602005791</v>
      </c>
    </row>
    <row r="760" spans="1:7" hidden="1" x14ac:dyDescent="0.25">
      <c r="A760" s="93">
        <f t="shared" si="57"/>
        <v>759</v>
      </c>
      <c r="B760" s="119">
        <f t="shared" ca="1" si="54"/>
        <v>3.1789625175250455E-2</v>
      </c>
      <c r="C760" s="122">
        <f t="shared" ca="1" si="58"/>
        <v>1405.1515693667106</v>
      </c>
      <c r="D760" s="126">
        <f t="shared" ca="1" si="58"/>
        <v>1757.8175503448388</v>
      </c>
      <c r="E760" s="122">
        <f t="shared" ca="1" si="58"/>
        <v>-61.39695494194757</v>
      </c>
      <c r="F760" s="122">
        <f t="shared" ca="1" si="58"/>
        <v>1122.3860332084269</v>
      </c>
      <c r="G760" s="141">
        <f t="shared" ca="1" si="56"/>
        <v>1060.9890782664793</v>
      </c>
    </row>
    <row r="761" spans="1:7" hidden="1" x14ac:dyDescent="0.25">
      <c r="A761" s="93">
        <f t="shared" si="57"/>
        <v>760</v>
      </c>
      <c r="B761" s="119">
        <f t="shared" ca="1" si="54"/>
        <v>1.3850543758291922E-2</v>
      </c>
      <c r="C761" s="122">
        <f t="shared" ca="1" si="58"/>
        <v>765.57978236052668</v>
      </c>
      <c r="D761" s="126">
        <f t="shared" ca="1" si="58"/>
        <v>993.51656467344912</v>
      </c>
      <c r="E761" s="122">
        <f t="shared" ca="1" si="58"/>
        <v>709.96852607042877</v>
      </c>
      <c r="F761" s="122">
        <f t="shared" ca="1" si="58"/>
        <v>1126.9890562899295</v>
      </c>
      <c r="G761" s="141">
        <f t="shared" ca="1" si="56"/>
        <v>1836.9575823603582</v>
      </c>
    </row>
    <row r="762" spans="1:7" hidden="1" x14ac:dyDescent="0.25">
      <c r="A762" s="93">
        <f t="shared" si="57"/>
        <v>761</v>
      </c>
      <c r="B762" s="119">
        <f t="shared" ca="1" si="54"/>
        <v>5.9687276230155531E-2</v>
      </c>
      <c r="C762" s="122">
        <f t="shared" ca="1" si="58"/>
        <v>-734.31675876734153</v>
      </c>
      <c r="D762" s="126">
        <f t="shared" ca="1" si="58"/>
        <v>1555.3795878839815</v>
      </c>
      <c r="E762" s="122">
        <f t="shared" ca="1" si="58"/>
        <v>454.49238453419343</v>
      </c>
      <c r="F762" s="122">
        <f t="shared" ca="1" si="58"/>
        <v>870.9999778064805</v>
      </c>
      <c r="G762" s="141">
        <f t="shared" ca="1" si="56"/>
        <v>1325.4923623406739</v>
      </c>
    </row>
    <row r="763" spans="1:7" hidden="1" x14ac:dyDescent="0.25">
      <c r="A763" s="93">
        <f t="shared" si="57"/>
        <v>762</v>
      </c>
      <c r="B763" s="119">
        <f t="shared" ca="1" si="54"/>
        <v>3.05822126123621E-2</v>
      </c>
      <c r="C763" s="122">
        <f t="shared" ca="1" si="58"/>
        <v>414.41789410480703</v>
      </c>
      <c r="D763" s="126">
        <f t="shared" ca="1" si="58"/>
        <v>2109.2761401388943</v>
      </c>
      <c r="E763" s="122">
        <f t="shared" ca="1" si="58"/>
        <v>217.63989914373417</v>
      </c>
      <c r="F763" s="122">
        <f t="shared" ca="1" si="58"/>
        <v>817.47352313991041</v>
      </c>
      <c r="G763" s="141">
        <f t="shared" ca="1" si="56"/>
        <v>1035.1134222836445</v>
      </c>
    </row>
    <row r="764" spans="1:7" hidden="1" x14ac:dyDescent="0.25">
      <c r="A764" s="93">
        <f t="shared" si="57"/>
        <v>763</v>
      </c>
      <c r="B764" s="119">
        <f t="shared" ca="1" si="54"/>
        <v>3.5841214331494606E-2</v>
      </c>
      <c r="C764" s="122">
        <f t="shared" ca="1" si="58"/>
        <v>255.80666266554829</v>
      </c>
      <c r="D764" s="126">
        <f t="shared" ca="1" si="58"/>
        <v>-185.88851558825013</v>
      </c>
      <c r="E764" s="122">
        <f t="shared" ca="1" si="58"/>
        <v>1193.6258013036766</v>
      </c>
      <c r="F764" s="122">
        <f t="shared" ca="1" si="58"/>
        <v>1272.3098447343623</v>
      </c>
      <c r="G764" s="141">
        <f t="shared" ca="1" si="56"/>
        <v>2465.9356460380386</v>
      </c>
    </row>
    <row r="765" spans="1:7" hidden="1" x14ac:dyDescent="0.25">
      <c r="A765" s="93">
        <f t="shared" si="57"/>
        <v>764</v>
      </c>
      <c r="B765" s="119">
        <f t="shared" ca="1" si="54"/>
        <v>3.9685038098855215E-2</v>
      </c>
      <c r="C765" s="122">
        <f t="shared" ca="1" si="58"/>
        <v>198.27515655641366</v>
      </c>
      <c r="D765" s="126">
        <f t="shared" ca="1" si="58"/>
        <v>1513.5224557030738</v>
      </c>
      <c r="E765" s="122">
        <f t="shared" ca="1" si="58"/>
        <v>693.67453591376113</v>
      </c>
      <c r="F765" s="122">
        <f t="shared" ca="1" si="58"/>
        <v>491.07547070472003</v>
      </c>
      <c r="G765" s="141">
        <f t="shared" ca="1" si="56"/>
        <v>1184.7500066184812</v>
      </c>
    </row>
    <row r="766" spans="1:7" hidden="1" x14ac:dyDescent="0.25">
      <c r="A766" s="93">
        <f t="shared" si="57"/>
        <v>765</v>
      </c>
      <c r="B766" s="119">
        <f t="shared" ca="1" si="54"/>
        <v>8.1844147403125803E-2</v>
      </c>
      <c r="C766" s="122">
        <f t="shared" ca="1" si="58"/>
        <v>-346.52472150458254</v>
      </c>
      <c r="D766" s="126">
        <f t="shared" ca="1" si="58"/>
        <v>1605.9033080068684</v>
      </c>
      <c r="E766" s="122">
        <f t="shared" ca="1" si="58"/>
        <v>513.79168300398271</v>
      </c>
      <c r="F766" s="122">
        <f t="shared" ca="1" si="58"/>
        <v>1403.2598885784355</v>
      </c>
      <c r="G766" s="141">
        <f t="shared" ca="1" si="56"/>
        <v>1917.0515715824181</v>
      </c>
    </row>
    <row r="767" spans="1:7" hidden="1" x14ac:dyDescent="0.25">
      <c r="A767" s="93">
        <f t="shared" si="57"/>
        <v>766</v>
      </c>
      <c r="B767" s="119">
        <f t="shared" ca="1" si="54"/>
        <v>9.9159312761421162E-2</v>
      </c>
      <c r="C767" s="122">
        <f t="shared" ca="1" si="58"/>
        <v>677.469668223035</v>
      </c>
      <c r="D767" s="126">
        <f t="shared" ca="1" si="58"/>
        <v>195.36741845943664</v>
      </c>
      <c r="E767" s="122">
        <f t="shared" ca="1" si="58"/>
        <v>46.021549526973956</v>
      </c>
      <c r="F767" s="122">
        <f t="shared" ca="1" si="58"/>
        <v>666.23688949465475</v>
      </c>
      <c r="G767" s="141">
        <f t="shared" ca="1" si="56"/>
        <v>712.25843902162865</v>
      </c>
    </row>
    <row r="768" spans="1:7" hidden="1" x14ac:dyDescent="0.25">
      <c r="A768" s="93">
        <f t="shared" si="57"/>
        <v>767</v>
      </c>
      <c r="B768" s="119">
        <f t="shared" ca="1" si="54"/>
        <v>-1.0788246610885496E-2</v>
      </c>
      <c r="C768" s="122">
        <f t="shared" ca="1" si="58"/>
        <v>979.88417970225817</v>
      </c>
      <c r="D768" s="126">
        <f t="shared" ca="1" si="58"/>
        <v>1334.5593824349107</v>
      </c>
      <c r="E768" s="122">
        <f t="shared" ca="1" si="58"/>
        <v>93.746650637523885</v>
      </c>
      <c r="F768" s="122">
        <f t="shared" ca="1" si="58"/>
        <v>589.54548560216654</v>
      </c>
      <c r="G768" s="141">
        <f t="shared" ca="1" si="56"/>
        <v>683.29213623969042</v>
      </c>
    </row>
    <row r="769" spans="1:7" hidden="1" x14ac:dyDescent="0.25">
      <c r="A769" s="93">
        <f t="shared" si="57"/>
        <v>768</v>
      </c>
      <c r="B769" s="119">
        <f t="shared" ca="1" si="54"/>
        <v>6.908411027170816E-2</v>
      </c>
      <c r="C769" s="122">
        <f t="shared" ca="1" si="58"/>
        <v>486.33911524590735</v>
      </c>
      <c r="D769" s="126">
        <f t="shared" ca="1" si="58"/>
        <v>170.39360568809741</v>
      </c>
      <c r="E769" s="122">
        <f t="shared" ca="1" si="58"/>
        <v>344.66513069357478</v>
      </c>
      <c r="F769" s="122">
        <f t="shared" ca="1" si="58"/>
        <v>274.16944495212579</v>
      </c>
      <c r="G769" s="141">
        <f t="shared" ca="1" si="56"/>
        <v>618.83457564570062</v>
      </c>
    </row>
    <row r="770" spans="1:7" hidden="1" x14ac:dyDescent="0.25">
      <c r="A770" s="93">
        <f t="shared" si="57"/>
        <v>769</v>
      </c>
      <c r="B770" s="119">
        <f t="shared" ref="B770:B833" ca="1" si="59">$B$1*(_xlfn.NORM.INV(RAND(),$J$1,$M$1))</f>
        <v>8.5798267594284536E-2</v>
      </c>
      <c r="C770" s="122">
        <f t="shared" ca="1" si="58"/>
        <v>484.91351250112797</v>
      </c>
      <c r="D770" s="126">
        <f t="shared" ca="1" si="58"/>
        <v>2790.8747525234385</v>
      </c>
      <c r="E770" s="122">
        <f t="shared" ca="1" si="58"/>
        <v>691.76586531843486</v>
      </c>
      <c r="F770" s="122">
        <f t="shared" ref="F770" ca="1" si="60">(_xlfn.NORM.INV(RAND(),$J$1*F$1,$M$1*F$1))</f>
        <v>669.12369546610432</v>
      </c>
      <c r="G770" s="141">
        <f t="shared" ref="G770:G833" ca="1" si="61">SUM(E770:F770)</f>
        <v>1360.8895607845393</v>
      </c>
    </row>
    <row r="771" spans="1:7" hidden="1" x14ac:dyDescent="0.25">
      <c r="A771" s="93">
        <f t="shared" ref="A771:A834" si="62">1+A770</f>
        <v>770</v>
      </c>
      <c r="B771" s="119">
        <f t="shared" ca="1" si="59"/>
        <v>1.6393340570509944E-2</v>
      </c>
      <c r="C771" s="122">
        <f t="shared" ref="C771:F834" ca="1" si="63">(_xlfn.NORM.INV(RAND(),$J$1*C$1,$M$1*C$1))</f>
        <v>622.71938214825343</v>
      </c>
      <c r="D771" s="126">
        <f t="shared" ca="1" si="63"/>
        <v>1067.0877425989158</v>
      </c>
      <c r="E771" s="122">
        <f t="shared" ca="1" si="63"/>
        <v>680.04827538098175</v>
      </c>
      <c r="F771" s="122">
        <f t="shared" ca="1" si="63"/>
        <v>1261.6746082847899</v>
      </c>
      <c r="G771" s="141">
        <f t="shared" ca="1" si="61"/>
        <v>1941.7228836657716</v>
      </c>
    </row>
    <row r="772" spans="1:7" hidden="1" x14ac:dyDescent="0.25">
      <c r="A772" s="93">
        <f t="shared" si="62"/>
        <v>771</v>
      </c>
      <c r="B772" s="119">
        <f t="shared" ca="1" si="59"/>
        <v>0.10922494761011697</v>
      </c>
      <c r="C772" s="122">
        <f t="shared" ca="1" si="63"/>
        <v>266.82296290904929</v>
      </c>
      <c r="D772" s="126">
        <f t="shared" ca="1" si="63"/>
        <v>-1042.4744142423151</v>
      </c>
      <c r="E772" s="122">
        <f t="shared" ca="1" si="63"/>
        <v>-277.00875140954895</v>
      </c>
      <c r="F772" s="122">
        <f t="shared" ca="1" si="63"/>
        <v>224.43696400299922</v>
      </c>
      <c r="G772" s="141">
        <f t="shared" ca="1" si="61"/>
        <v>-52.571787406549731</v>
      </c>
    </row>
    <row r="773" spans="1:7" hidden="1" x14ac:dyDescent="0.25">
      <c r="A773" s="93">
        <f t="shared" si="62"/>
        <v>772</v>
      </c>
      <c r="B773" s="119">
        <f t="shared" ca="1" si="59"/>
        <v>1.5482654577353476E-2</v>
      </c>
      <c r="C773" s="122">
        <f t="shared" ca="1" si="63"/>
        <v>232.99321826624202</v>
      </c>
      <c r="D773" s="126">
        <f t="shared" ca="1" si="63"/>
        <v>1153.34073093455</v>
      </c>
      <c r="E773" s="122">
        <f t="shared" ca="1" si="63"/>
        <v>446.06911215373873</v>
      </c>
      <c r="F773" s="122">
        <f t="shared" ca="1" si="63"/>
        <v>397.90524890706575</v>
      </c>
      <c r="G773" s="141">
        <f t="shared" ca="1" si="61"/>
        <v>843.97436106080454</v>
      </c>
    </row>
    <row r="774" spans="1:7" hidden="1" x14ac:dyDescent="0.25">
      <c r="A774" s="93">
        <f t="shared" si="62"/>
        <v>773</v>
      </c>
      <c r="B774" s="119">
        <f t="shared" ca="1" si="59"/>
        <v>7.577338443451774E-2</v>
      </c>
      <c r="C774" s="122">
        <f t="shared" ca="1" si="63"/>
        <v>951.59366612180816</v>
      </c>
      <c r="D774" s="126">
        <f t="shared" ca="1" si="63"/>
        <v>198.88558891782532</v>
      </c>
      <c r="E774" s="122">
        <f t="shared" ca="1" si="63"/>
        <v>743.03939816828472</v>
      </c>
      <c r="F774" s="122">
        <f t="shared" ca="1" si="63"/>
        <v>269.19501103062385</v>
      </c>
      <c r="G774" s="141">
        <f t="shared" ca="1" si="61"/>
        <v>1012.2344091989086</v>
      </c>
    </row>
    <row r="775" spans="1:7" hidden="1" x14ac:dyDescent="0.25">
      <c r="A775" s="93">
        <f t="shared" si="62"/>
        <v>774</v>
      </c>
      <c r="B775" s="119">
        <f t="shared" ca="1" si="59"/>
        <v>9.4517550091645031E-2</v>
      </c>
      <c r="C775" s="122">
        <f t="shared" ca="1" si="63"/>
        <v>621.54638994395702</v>
      </c>
      <c r="D775" s="126">
        <f t="shared" ca="1" si="63"/>
        <v>-1221.3284453708229</v>
      </c>
      <c r="E775" s="122">
        <f t="shared" ca="1" si="63"/>
        <v>1586.4739860618138</v>
      </c>
      <c r="F775" s="122">
        <f t="shared" ca="1" si="63"/>
        <v>1406.3338911415342</v>
      </c>
      <c r="G775" s="141">
        <f t="shared" ca="1" si="61"/>
        <v>2992.8078772033477</v>
      </c>
    </row>
    <row r="776" spans="1:7" hidden="1" x14ac:dyDescent="0.25">
      <c r="A776" s="93">
        <f t="shared" si="62"/>
        <v>775</v>
      </c>
      <c r="B776" s="119">
        <f t="shared" ca="1" si="59"/>
        <v>8.7540745095420258E-2</v>
      </c>
      <c r="C776" s="122">
        <f t="shared" ca="1" si="63"/>
        <v>296.71776582757468</v>
      </c>
      <c r="D776" s="126">
        <f t="shared" ca="1" si="63"/>
        <v>841.37114853168134</v>
      </c>
      <c r="E776" s="122">
        <f t="shared" ca="1" si="63"/>
        <v>539.90359145412947</v>
      </c>
      <c r="F776" s="122">
        <f t="shared" ca="1" si="63"/>
        <v>1013.2055246858481</v>
      </c>
      <c r="G776" s="141">
        <f t="shared" ca="1" si="61"/>
        <v>1553.1091161399777</v>
      </c>
    </row>
    <row r="777" spans="1:7" hidden="1" x14ac:dyDescent="0.25">
      <c r="A777" s="93">
        <f t="shared" si="62"/>
        <v>776</v>
      </c>
      <c r="B777" s="119">
        <f t="shared" ca="1" si="59"/>
        <v>3.8520291556037867E-2</v>
      </c>
      <c r="C777" s="122">
        <f t="shared" ca="1" si="63"/>
        <v>-67.895013150121258</v>
      </c>
      <c r="D777" s="126">
        <f t="shared" ca="1" si="63"/>
        <v>928.03751304254195</v>
      </c>
      <c r="E777" s="122">
        <f t="shared" ca="1" si="63"/>
        <v>273.77553282097307</v>
      </c>
      <c r="F777" s="122">
        <f t="shared" ca="1" si="63"/>
        <v>1129.2760454398026</v>
      </c>
      <c r="G777" s="141">
        <f t="shared" ca="1" si="61"/>
        <v>1403.0515782607756</v>
      </c>
    </row>
    <row r="778" spans="1:7" hidden="1" x14ac:dyDescent="0.25">
      <c r="A778" s="93">
        <f t="shared" si="62"/>
        <v>777</v>
      </c>
      <c r="B778" s="119">
        <f t="shared" ca="1" si="59"/>
        <v>-2.0485464369980444E-2</v>
      </c>
      <c r="C778" s="122">
        <f t="shared" ca="1" si="63"/>
        <v>551.89172293917329</v>
      </c>
      <c r="D778" s="126">
        <f t="shared" ca="1" si="63"/>
        <v>778.48741132817622</v>
      </c>
      <c r="E778" s="122">
        <f t="shared" ca="1" si="63"/>
        <v>331.00452860475491</v>
      </c>
      <c r="F778" s="122">
        <f t="shared" ca="1" si="63"/>
        <v>435.12248725455578</v>
      </c>
      <c r="G778" s="141">
        <f t="shared" ca="1" si="61"/>
        <v>766.12701585931063</v>
      </c>
    </row>
    <row r="779" spans="1:7" hidden="1" x14ac:dyDescent="0.25">
      <c r="A779" s="93">
        <f t="shared" si="62"/>
        <v>778</v>
      </c>
      <c r="B779" s="119">
        <f t="shared" ca="1" si="59"/>
        <v>4.1396227050150537E-2</v>
      </c>
      <c r="C779" s="122">
        <f t="shared" ca="1" si="63"/>
        <v>-118.71360101516802</v>
      </c>
      <c r="D779" s="126">
        <f t="shared" ca="1" si="63"/>
        <v>-193.81399253114364</v>
      </c>
      <c r="E779" s="122">
        <f t="shared" ca="1" si="63"/>
        <v>602.06414265108492</v>
      </c>
      <c r="F779" s="122">
        <f t="shared" ca="1" si="63"/>
        <v>476.84316604837358</v>
      </c>
      <c r="G779" s="141">
        <f t="shared" ca="1" si="61"/>
        <v>1078.9073086994586</v>
      </c>
    </row>
    <row r="780" spans="1:7" hidden="1" x14ac:dyDescent="0.25">
      <c r="A780" s="93">
        <f t="shared" si="62"/>
        <v>779</v>
      </c>
      <c r="B780" s="119">
        <f t="shared" ca="1" si="59"/>
        <v>1.358776175563494E-2</v>
      </c>
      <c r="C780" s="122">
        <f t="shared" ca="1" si="63"/>
        <v>902.22964287916739</v>
      </c>
      <c r="D780" s="126">
        <f t="shared" ca="1" si="63"/>
        <v>147.0295854694233</v>
      </c>
      <c r="E780" s="122">
        <f t="shared" ca="1" si="63"/>
        <v>693.5997692950034</v>
      </c>
      <c r="F780" s="122">
        <f t="shared" ca="1" si="63"/>
        <v>707.04838660237533</v>
      </c>
      <c r="G780" s="141">
        <f t="shared" ca="1" si="61"/>
        <v>1400.6481558973787</v>
      </c>
    </row>
    <row r="781" spans="1:7" hidden="1" x14ac:dyDescent="0.25">
      <c r="A781" s="93">
        <f t="shared" si="62"/>
        <v>780</v>
      </c>
      <c r="B781" s="119">
        <f t="shared" ca="1" si="59"/>
        <v>-3.5810094302390502E-2</v>
      </c>
      <c r="C781" s="122">
        <f t="shared" ca="1" si="63"/>
        <v>645.34802953609176</v>
      </c>
      <c r="D781" s="126">
        <f t="shared" ca="1" si="63"/>
        <v>2703.0098888475804</v>
      </c>
      <c r="E781" s="122">
        <f t="shared" ca="1" si="63"/>
        <v>252.71649912325282</v>
      </c>
      <c r="F781" s="122">
        <f t="shared" ca="1" si="63"/>
        <v>454.1317505398801</v>
      </c>
      <c r="G781" s="141">
        <f t="shared" ca="1" si="61"/>
        <v>706.84824966313295</v>
      </c>
    </row>
    <row r="782" spans="1:7" hidden="1" x14ac:dyDescent="0.25">
      <c r="A782" s="93">
        <f t="shared" si="62"/>
        <v>781</v>
      </c>
      <c r="B782" s="119">
        <f t="shared" ca="1" si="59"/>
        <v>-2.2732021147303633E-2</v>
      </c>
      <c r="C782" s="122">
        <f t="shared" ca="1" si="63"/>
        <v>355.95650108957943</v>
      </c>
      <c r="D782" s="126">
        <f t="shared" ca="1" si="63"/>
        <v>1033.6101353892016</v>
      </c>
      <c r="E782" s="122">
        <f t="shared" ca="1" si="63"/>
        <v>-618.0973676986805</v>
      </c>
      <c r="F782" s="122">
        <f t="shared" ca="1" si="63"/>
        <v>1042.1775355436666</v>
      </c>
      <c r="G782" s="141">
        <f t="shared" ca="1" si="61"/>
        <v>424.08016784498614</v>
      </c>
    </row>
    <row r="783" spans="1:7" hidden="1" x14ac:dyDescent="0.25">
      <c r="A783" s="93">
        <f t="shared" si="62"/>
        <v>782</v>
      </c>
      <c r="B783" s="119">
        <f t="shared" ca="1" si="59"/>
        <v>-2.4317496591662782E-2</v>
      </c>
      <c r="C783" s="122">
        <f t="shared" ca="1" si="63"/>
        <v>674.65214131813229</v>
      </c>
      <c r="D783" s="126">
        <f t="shared" ca="1" si="63"/>
        <v>-760.04402999624995</v>
      </c>
      <c r="E783" s="122">
        <f t="shared" ca="1" si="63"/>
        <v>146.15058515354923</v>
      </c>
      <c r="F783" s="122">
        <f t="shared" ca="1" si="63"/>
        <v>625.95172057344439</v>
      </c>
      <c r="G783" s="141">
        <f t="shared" ca="1" si="61"/>
        <v>772.10230572699356</v>
      </c>
    </row>
    <row r="784" spans="1:7" hidden="1" x14ac:dyDescent="0.25">
      <c r="A784" s="93">
        <f t="shared" si="62"/>
        <v>783</v>
      </c>
      <c r="B784" s="119">
        <f t="shared" ca="1" si="59"/>
        <v>0.15555601910495723</v>
      </c>
      <c r="C784" s="122">
        <f t="shared" ca="1" si="63"/>
        <v>-136.02219507732127</v>
      </c>
      <c r="D784" s="126">
        <f t="shared" ca="1" si="63"/>
        <v>2326.7917188225065</v>
      </c>
      <c r="E784" s="122">
        <f t="shared" ca="1" si="63"/>
        <v>513.62879682303787</v>
      </c>
      <c r="F784" s="122">
        <f t="shared" ca="1" si="63"/>
        <v>260.8282337827635</v>
      </c>
      <c r="G784" s="141">
        <f t="shared" ca="1" si="61"/>
        <v>774.45703060580138</v>
      </c>
    </row>
    <row r="785" spans="1:7" hidden="1" x14ac:dyDescent="0.25">
      <c r="A785" s="93">
        <f t="shared" si="62"/>
        <v>784</v>
      </c>
      <c r="B785" s="119">
        <f t="shared" ca="1" si="59"/>
        <v>6.0728982187823868E-2</v>
      </c>
      <c r="C785" s="122">
        <f t="shared" ca="1" si="63"/>
        <v>616.1336122537806</v>
      </c>
      <c r="D785" s="126">
        <f t="shared" ca="1" si="63"/>
        <v>317.7696335147923</v>
      </c>
      <c r="E785" s="122">
        <f t="shared" ca="1" si="63"/>
        <v>829.00850756966622</v>
      </c>
      <c r="F785" s="122">
        <f t="shared" ca="1" si="63"/>
        <v>750.64842351902394</v>
      </c>
      <c r="G785" s="141">
        <f t="shared" ca="1" si="61"/>
        <v>1579.6569310886903</v>
      </c>
    </row>
    <row r="786" spans="1:7" hidden="1" x14ac:dyDescent="0.25">
      <c r="A786" s="93">
        <f t="shared" si="62"/>
        <v>785</v>
      </c>
      <c r="B786" s="119">
        <f t="shared" ca="1" si="59"/>
        <v>8.1821313636017273E-3</v>
      </c>
      <c r="C786" s="122">
        <f t="shared" ca="1" si="63"/>
        <v>-112.57884508907364</v>
      </c>
      <c r="D786" s="126">
        <f t="shared" ca="1" si="63"/>
        <v>2425.2140288256332</v>
      </c>
      <c r="E786" s="122">
        <f t="shared" ca="1" si="63"/>
        <v>1640.5202201879963</v>
      </c>
      <c r="F786" s="122">
        <f t="shared" ca="1" si="63"/>
        <v>722.65681148450676</v>
      </c>
      <c r="G786" s="141">
        <f t="shared" ca="1" si="61"/>
        <v>2363.1770316725033</v>
      </c>
    </row>
    <row r="787" spans="1:7" hidden="1" x14ac:dyDescent="0.25">
      <c r="A787" s="93">
        <f t="shared" si="62"/>
        <v>786</v>
      </c>
      <c r="B787" s="119">
        <f t="shared" ca="1" si="59"/>
        <v>3.8271478708147164E-2</v>
      </c>
      <c r="C787" s="122">
        <f t="shared" ca="1" si="63"/>
        <v>538.14454414548118</v>
      </c>
      <c r="D787" s="126">
        <f t="shared" ca="1" si="63"/>
        <v>1742.7240199588673</v>
      </c>
      <c r="E787" s="122">
        <f t="shared" ca="1" si="63"/>
        <v>648.32963214468828</v>
      </c>
      <c r="F787" s="122">
        <f t="shared" ca="1" si="63"/>
        <v>173.35723411639196</v>
      </c>
      <c r="G787" s="141">
        <f t="shared" ca="1" si="61"/>
        <v>821.68686626108024</v>
      </c>
    </row>
    <row r="788" spans="1:7" hidden="1" x14ac:dyDescent="0.25">
      <c r="A788" s="93">
        <f t="shared" si="62"/>
        <v>787</v>
      </c>
      <c r="B788" s="119">
        <f t="shared" ca="1" si="59"/>
        <v>8.8481931072244571E-2</v>
      </c>
      <c r="C788" s="122">
        <f t="shared" ca="1" si="63"/>
        <v>835.11480815711434</v>
      </c>
      <c r="D788" s="126">
        <f t="shared" ca="1" si="63"/>
        <v>-318.11087390856824</v>
      </c>
      <c r="E788" s="122">
        <f t="shared" ca="1" si="63"/>
        <v>-134.40987627171546</v>
      </c>
      <c r="F788" s="122">
        <f t="shared" ca="1" si="63"/>
        <v>509.81280782956384</v>
      </c>
      <c r="G788" s="141">
        <f t="shared" ca="1" si="61"/>
        <v>375.40293155784838</v>
      </c>
    </row>
    <row r="789" spans="1:7" hidden="1" x14ac:dyDescent="0.25">
      <c r="A789" s="93">
        <f t="shared" si="62"/>
        <v>788</v>
      </c>
      <c r="B789" s="119">
        <f t="shared" ca="1" si="59"/>
        <v>1.9820955722077645E-2</v>
      </c>
      <c r="C789" s="122">
        <f t="shared" ca="1" si="63"/>
        <v>948.34026573810843</v>
      </c>
      <c r="D789" s="126">
        <f t="shared" ca="1" si="63"/>
        <v>582.26927380063591</v>
      </c>
      <c r="E789" s="122">
        <f t="shared" ca="1" si="63"/>
        <v>359.79363530625295</v>
      </c>
      <c r="F789" s="122">
        <f t="shared" ca="1" si="63"/>
        <v>-373.86268503534814</v>
      </c>
      <c r="G789" s="141">
        <f t="shared" ca="1" si="61"/>
        <v>-14.069049729095184</v>
      </c>
    </row>
    <row r="790" spans="1:7" hidden="1" x14ac:dyDescent="0.25">
      <c r="A790" s="93">
        <f t="shared" si="62"/>
        <v>789</v>
      </c>
      <c r="B790" s="119">
        <f t="shared" ca="1" si="59"/>
        <v>9.2458101507831777E-2</v>
      </c>
      <c r="C790" s="122">
        <f t="shared" ca="1" si="63"/>
        <v>1194.7418575471336</v>
      </c>
      <c r="D790" s="126">
        <f t="shared" ca="1" si="63"/>
        <v>1604.4832416034355</v>
      </c>
      <c r="E790" s="122">
        <f t="shared" ca="1" si="63"/>
        <v>897.13765709573238</v>
      </c>
      <c r="F790" s="122">
        <f t="shared" ca="1" si="63"/>
        <v>1071.9609849759377</v>
      </c>
      <c r="G790" s="141">
        <f t="shared" ca="1" si="61"/>
        <v>1969.0986420716699</v>
      </c>
    </row>
    <row r="791" spans="1:7" hidden="1" x14ac:dyDescent="0.25">
      <c r="A791" s="93">
        <f t="shared" si="62"/>
        <v>790</v>
      </c>
      <c r="B791" s="119">
        <f t="shared" ca="1" si="59"/>
        <v>7.0817085073394292E-2</v>
      </c>
      <c r="C791" s="122">
        <f t="shared" ca="1" si="63"/>
        <v>148.97985051957971</v>
      </c>
      <c r="D791" s="126">
        <f t="shared" ca="1" si="63"/>
        <v>884.48230349538085</v>
      </c>
      <c r="E791" s="122">
        <f t="shared" ca="1" si="63"/>
        <v>777.8406428818223</v>
      </c>
      <c r="F791" s="122">
        <f t="shared" ca="1" si="63"/>
        <v>1440.7975756389042</v>
      </c>
      <c r="G791" s="141">
        <f t="shared" ca="1" si="61"/>
        <v>2218.6382185207267</v>
      </c>
    </row>
    <row r="792" spans="1:7" hidden="1" x14ac:dyDescent="0.25">
      <c r="A792" s="93">
        <f t="shared" si="62"/>
        <v>791</v>
      </c>
      <c r="B792" s="119">
        <f t="shared" ca="1" si="59"/>
        <v>-1.2578317966391805E-2</v>
      </c>
      <c r="C792" s="122">
        <f t="shared" ca="1" si="63"/>
        <v>833.94633373487443</v>
      </c>
      <c r="D792" s="126">
        <f t="shared" ca="1" si="63"/>
        <v>743.67595250937075</v>
      </c>
      <c r="E792" s="122">
        <f t="shared" ca="1" si="63"/>
        <v>455.84304058714577</v>
      </c>
      <c r="F792" s="122">
        <f t="shared" ca="1" si="63"/>
        <v>353.68254054037067</v>
      </c>
      <c r="G792" s="141">
        <f t="shared" ca="1" si="61"/>
        <v>809.52558112751649</v>
      </c>
    </row>
    <row r="793" spans="1:7" hidden="1" x14ac:dyDescent="0.25">
      <c r="A793" s="93">
        <f t="shared" si="62"/>
        <v>792</v>
      </c>
      <c r="B793" s="119">
        <f t="shared" ca="1" si="59"/>
        <v>2.9666534920660133E-2</v>
      </c>
      <c r="C793" s="122">
        <f t="shared" ca="1" si="63"/>
        <v>-461.75776752596892</v>
      </c>
      <c r="D793" s="126">
        <f t="shared" ca="1" si="63"/>
        <v>418.94046323632597</v>
      </c>
      <c r="E793" s="122">
        <f t="shared" ca="1" si="63"/>
        <v>697.44927696328477</v>
      </c>
      <c r="F793" s="122">
        <f t="shared" ca="1" si="63"/>
        <v>603.4578861745116</v>
      </c>
      <c r="G793" s="141">
        <f t="shared" ca="1" si="61"/>
        <v>1300.9071631377965</v>
      </c>
    </row>
    <row r="794" spans="1:7" hidden="1" x14ac:dyDescent="0.25">
      <c r="A794" s="93">
        <f t="shared" si="62"/>
        <v>793</v>
      </c>
      <c r="B794" s="119">
        <f t="shared" ca="1" si="59"/>
        <v>0.15270074849932336</v>
      </c>
      <c r="C794" s="122">
        <f t="shared" ca="1" si="63"/>
        <v>108.31557520629894</v>
      </c>
      <c r="D794" s="126">
        <f t="shared" ca="1" si="63"/>
        <v>-513.67266367222282</v>
      </c>
      <c r="E794" s="122">
        <f t="shared" ca="1" si="63"/>
        <v>-191.17678970354939</v>
      </c>
      <c r="F794" s="122">
        <f t="shared" ca="1" si="63"/>
        <v>570.7660166201706</v>
      </c>
      <c r="G794" s="141">
        <f t="shared" ca="1" si="61"/>
        <v>379.58922691662121</v>
      </c>
    </row>
    <row r="795" spans="1:7" hidden="1" x14ac:dyDescent="0.25">
      <c r="A795" s="93">
        <f t="shared" si="62"/>
        <v>794</v>
      </c>
      <c r="B795" s="119">
        <f t="shared" ca="1" si="59"/>
        <v>-4.3271702021893496E-2</v>
      </c>
      <c r="C795" s="122">
        <f t="shared" ca="1" si="63"/>
        <v>1029.5329029804482</v>
      </c>
      <c r="D795" s="126">
        <f t="shared" ca="1" si="63"/>
        <v>1512.3674286303103</v>
      </c>
      <c r="E795" s="122">
        <f t="shared" ca="1" si="63"/>
        <v>319.77133154914452</v>
      </c>
      <c r="F795" s="122">
        <f t="shared" ca="1" si="63"/>
        <v>796.36213466114259</v>
      </c>
      <c r="G795" s="141">
        <f t="shared" ca="1" si="61"/>
        <v>1116.1334662102872</v>
      </c>
    </row>
    <row r="796" spans="1:7" hidden="1" x14ac:dyDescent="0.25">
      <c r="A796" s="93">
        <f t="shared" si="62"/>
        <v>795</v>
      </c>
      <c r="B796" s="119">
        <f t="shared" ca="1" si="59"/>
        <v>0.13695277936901346</v>
      </c>
      <c r="C796" s="122">
        <f t="shared" ca="1" si="63"/>
        <v>187.37287882172973</v>
      </c>
      <c r="D796" s="126">
        <f t="shared" ca="1" si="63"/>
        <v>2044.1187122249382</v>
      </c>
      <c r="E796" s="122">
        <f t="shared" ca="1" si="63"/>
        <v>583.83204365398274</v>
      </c>
      <c r="F796" s="122">
        <f t="shared" ca="1" si="63"/>
        <v>1111.4470882364219</v>
      </c>
      <c r="G796" s="141">
        <f t="shared" ca="1" si="61"/>
        <v>1695.2791318904046</v>
      </c>
    </row>
    <row r="797" spans="1:7" hidden="1" x14ac:dyDescent="0.25">
      <c r="A797" s="93">
        <f t="shared" si="62"/>
        <v>796</v>
      </c>
      <c r="B797" s="119">
        <f t="shared" ca="1" si="59"/>
        <v>-1.2188402181069848E-2</v>
      </c>
      <c r="C797" s="122">
        <f t="shared" ca="1" si="63"/>
        <v>199.13858587268868</v>
      </c>
      <c r="D797" s="126">
        <f t="shared" ca="1" si="63"/>
        <v>651.13178023149692</v>
      </c>
      <c r="E797" s="122">
        <f t="shared" ca="1" si="63"/>
        <v>576.72459710825331</v>
      </c>
      <c r="F797" s="122">
        <f t="shared" ca="1" si="63"/>
        <v>7.0252766513534084</v>
      </c>
      <c r="G797" s="141">
        <f t="shared" ca="1" si="61"/>
        <v>583.74987375960677</v>
      </c>
    </row>
    <row r="798" spans="1:7" hidden="1" x14ac:dyDescent="0.25">
      <c r="A798" s="93">
        <f t="shared" si="62"/>
        <v>797</v>
      </c>
      <c r="B798" s="119">
        <f t="shared" ca="1" si="59"/>
        <v>4.2874727591087965E-2</v>
      </c>
      <c r="C798" s="122">
        <f t="shared" ca="1" si="63"/>
        <v>-415.81710550368871</v>
      </c>
      <c r="D798" s="126">
        <f t="shared" ca="1" si="63"/>
        <v>1416.7132397776702</v>
      </c>
      <c r="E798" s="122">
        <f t="shared" ca="1" si="63"/>
        <v>-217.43040019441014</v>
      </c>
      <c r="F798" s="122">
        <f t="shared" ca="1" si="63"/>
        <v>709.46371659269562</v>
      </c>
      <c r="G798" s="141">
        <f t="shared" ca="1" si="61"/>
        <v>492.03331639828548</v>
      </c>
    </row>
    <row r="799" spans="1:7" hidden="1" x14ac:dyDescent="0.25">
      <c r="A799" s="93">
        <f t="shared" si="62"/>
        <v>798</v>
      </c>
      <c r="B799" s="119">
        <f t="shared" ca="1" si="59"/>
        <v>3.6765221822147975E-2</v>
      </c>
      <c r="C799" s="122">
        <f t="shared" ca="1" si="63"/>
        <v>696.37095608007144</v>
      </c>
      <c r="D799" s="126">
        <f t="shared" ca="1" si="63"/>
        <v>335.90356603344151</v>
      </c>
      <c r="E799" s="122">
        <f t="shared" ca="1" si="63"/>
        <v>661.53969222209525</v>
      </c>
      <c r="F799" s="122">
        <f t="shared" ca="1" si="63"/>
        <v>686.81046739143119</v>
      </c>
      <c r="G799" s="141">
        <f t="shared" ca="1" si="61"/>
        <v>1348.3501596135266</v>
      </c>
    </row>
    <row r="800" spans="1:7" hidden="1" x14ac:dyDescent="0.25">
      <c r="A800" s="93">
        <f t="shared" si="62"/>
        <v>799</v>
      </c>
      <c r="B800" s="119">
        <f t="shared" ca="1" si="59"/>
        <v>-5.9495491030368872E-2</v>
      </c>
      <c r="C800" s="122">
        <f t="shared" ca="1" si="63"/>
        <v>628.79501034505961</v>
      </c>
      <c r="D800" s="126">
        <f t="shared" ca="1" si="63"/>
        <v>378.2422658368082</v>
      </c>
      <c r="E800" s="122">
        <f t="shared" ca="1" si="63"/>
        <v>-36.493803674030346</v>
      </c>
      <c r="F800" s="122">
        <f t="shared" ca="1" si="63"/>
        <v>258.73911556164421</v>
      </c>
      <c r="G800" s="141">
        <f t="shared" ca="1" si="61"/>
        <v>222.24531188761387</v>
      </c>
    </row>
    <row r="801" spans="1:7" hidden="1" x14ac:dyDescent="0.25">
      <c r="A801" s="93">
        <f t="shared" si="62"/>
        <v>800</v>
      </c>
      <c r="B801" s="119">
        <f t="shared" ca="1" si="59"/>
        <v>7.6546112255087007E-2</v>
      </c>
      <c r="C801" s="122">
        <f t="shared" ca="1" si="63"/>
        <v>790.82388617940865</v>
      </c>
      <c r="D801" s="126">
        <f t="shared" ca="1" si="63"/>
        <v>347.66591587320249</v>
      </c>
      <c r="E801" s="122">
        <f t="shared" ca="1" si="63"/>
        <v>446.1281248792464</v>
      </c>
      <c r="F801" s="122">
        <f t="shared" ca="1" si="63"/>
        <v>734.47134178665237</v>
      </c>
      <c r="G801" s="141">
        <f t="shared" ca="1" si="61"/>
        <v>1180.5994666658987</v>
      </c>
    </row>
    <row r="802" spans="1:7" hidden="1" x14ac:dyDescent="0.25">
      <c r="A802" s="93">
        <f t="shared" si="62"/>
        <v>801</v>
      </c>
      <c r="B802" s="119">
        <f t="shared" ca="1" si="59"/>
        <v>-1.3263423644526706E-3</v>
      </c>
      <c r="C802" s="122">
        <f t="shared" ca="1" si="63"/>
        <v>-143.0879919489953</v>
      </c>
      <c r="D802" s="126">
        <f t="shared" ca="1" si="63"/>
        <v>1412.4440416035836</v>
      </c>
      <c r="E802" s="122">
        <f t="shared" ca="1" si="63"/>
        <v>219.71923917838103</v>
      </c>
      <c r="F802" s="122">
        <f t="shared" ca="1" si="63"/>
        <v>409.81441748829468</v>
      </c>
      <c r="G802" s="141">
        <f t="shared" ca="1" si="61"/>
        <v>629.53365666667571</v>
      </c>
    </row>
    <row r="803" spans="1:7" hidden="1" x14ac:dyDescent="0.25">
      <c r="A803" s="93">
        <f t="shared" si="62"/>
        <v>802</v>
      </c>
      <c r="B803" s="119">
        <f t="shared" ca="1" si="59"/>
        <v>6.9710248399520058E-2</v>
      </c>
      <c r="C803" s="122">
        <f t="shared" ca="1" si="63"/>
        <v>1057.594892384019</v>
      </c>
      <c r="D803" s="126">
        <f t="shared" ca="1" si="63"/>
        <v>835.11834848994897</v>
      </c>
      <c r="E803" s="122">
        <f t="shared" ca="1" si="63"/>
        <v>263.46860435473366</v>
      </c>
      <c r="F803" s="122">
        <f t="shared" ca="1" si="63"/>
        <v>531.14754695290492</v>
      </c>
      <c r="G803" s="141">
        <f t="shared" ca="1" si="61"/>
        <v>794.61615130763857</v>
      </c>
    </row>
    <row r="804" spans="1:7" hidden="1" x14ac:dyDescent="0.25">
      <c r="A804" s="93">
        <f t="shared" si="62"/>
        <v>803</v>
      </c>
      <c r="B804" s="119">
        <f t="shared" ca="1" si="59"/>
        <v>1.8690594236671035E-2</v>
      </c>
      <c r="C804" s="122">
        <f t="shared" ca="1" si="63"/>
        <v>314.90314540621284</v>
      </c>
      <c r="D804" s="126">
        <f t="shared" ca="1" si="63"/>
        <v>1118.1902507035256</v>
      </c>
      <c r="E804" s="122">
        <f t="shared" ca="1" si="63"/>
        <v>1089.297265956423</v>
      </c>
      <c r="F804" s="122">
        <f t="shared" ca="1" si="63"/>
        <v>358.13999821904406</v>
      </c>
      <c r="G804" s="141">
        <f t="shared" ca="1" si="61"/>
        <v>1447.4372641754671</v>
      </c>
    </row>
    <row r="805" spans="1:7" hidden="1" x14ac:dyDescent="0.25">
      <c r="A805" s="93">
        <f t="shared" si="62"/>
        <v>804</v>
      </c>
      <c r="B805" s="119">
        <f t="shared" ca="1" si="59"/>
        <v>6.4026307686800885E-2</v>
      </c>
      <c r="C805" s="122">
        <f t="shared" ca="1" si="63"/>
        <v>456.64426148213909</v>
      </c>
      <c r="D805" s="126">
        <f t="shared" ca="1" si="63"/>
        <v>-163.6615452686749</v>
      </c>
      <c r="E805" s="122">
        <f t="shared" ca="1" si="63"/>
        <v>323.61105932179464</v>
      </c>
      <c r="F805" s="122">
        <f t="shared" ca="1" si="63"/>
        <v>961.80939704391869</v>
      </c>
      <c r="G805" s="141">
        <f t="shared" ca="1" si="61"/>
        <v>1285.4204563657133</v>
      </c>
    </row>
    <row r="806" spans="1:7" hidden="1" x14ac:dyDescent="0.25">
      <c r="A806" s="93">
        <f t="shared" si="62"/>
        <v>805</v>
      </c>
      <c r="B806" s="119">
        <f t="shared" ca="1" si="59"/>
        <v>-1.1365046738464689E-2</v>
      </c>
      <c r="C806" s="122">
        <f t="shared" ca="1" si="63"/>
        <v>994.71014825635166</v>
      </c>
      <c r="D806" s="126">
        <f t="shared" ca="1" si="63"/>
        <v>2274.2251920763611</v>
      </c>
      <c r="E806" s="122">
        <f t="shared" ca="1" si="63"/>
        <v>-179.86917470700485</v>
      </c>
      <c r="F806" s="122">
        <f t="shared" ca="1" si="63"/>
        <v>377.08598290641328</v>
      </c>
      <c r="G806" s="141">
        <f t="shared" ca="1" si="61"/>
        <v>197.21680819940843</v>
      </c>
    </row>
    <row r="807" spans="1:7" hidden="1" x14ac:dyDescent="0.25">
      <c r="A807" s="93">
        <f t="shared" si="62"/>
        <v>806</v>
      </c>
      <c r="B807" s="119">
        <f t="shared" ca="1" si="59"/>
        <v>6.3823074731178889E-2</v>
      </c>
      <c r="C807" s="122">
        <f t="shared" ca="1" si="63"/>
        <v>-780.17274835092303</v>
      </c>
      <c r="D807" s="126">
        <f t="shared" ca="1" si="63"/>
        <v>2854.6658314209499</v>
      </c>
      <c r="E807" s="122">
        <f t="shared" ca="1" si="63"/>
        <v>1778.3589065173728</v>
      </c>
      <c r="F807" s="122">
        <f t="shared" ca="1" si="63"/>
        <v>1049.1980641885389</v>
      </c>
      <c r="G807" s="141">
        <f t="shared" ca="1" si="61"/>
        <v>2827.5569707059117</v>
      </c>
    </row>
    <row r="808" spans="1:7" hidden="1" x14ac:dyDescent="0.25">
      <c r="A808" s="93">
        <f t="shared" si="62"/>
        <v>807</v>
      </c>
      <c r="B808" s="119">
        <f t="shared" ca="1" si="59"/>
        <v>6.9897161118962506E-2</v>
      </c>
      <c r="C808" s="122">
        <f t="shared" ca="1" si="63"/>
        <v>-301.26082366084142</v>
      </c>
      <c r="D808" s="126">
        <f t="shared" ca="1" si="63"/>
        <v>984.32057547199986</v>
      </c>
      <c r="E808" s="122">
        <f t="shared" ca="1" si="63"/>
        <v>181.6987059969286</v>
      </c>
      <c r="F808" s="122">
        <f t="shared" ca="1" si="63"/>
        <v>-42.774627657761243</v>
      </c>
      <c r="G808" s="141">
        <f t="shared" ca="1" si="61"/>
        <v>138.92407833916735</v>
      </c>
    </row>
    <row r="809" spans="1:7" hidden="1" x14ac:dyDescent="0.25">
      <c r="A809" s="93">
        <f t="shared" si="62"/>
        <v>808</v>
      </c>
      <c r="B809" s="119">
        <f t="shared" ca="1" si="59"/>
        <v>6.9099026905042521E-2</v>
      </c>
      <c r="C809" s="122">
        <f t="shared" ca="1" si="63"/>
        <v>608.16242071727959</v>
      </c>
      <c r="D809" s="126">
        <f t="shared" ca="1" si="63"/>
        <v>2319.1739998702778</v>
      </c>
      <c r="E809" s="122">
        <f t="shared" ca="1" si="63"/>
        <v>754.52900106724258</v>
      </c>
      <c r="F809" s="122">
        <f t="shared" ca="1" si="63"/>
        <v>648.85182480779156</v>
      </c>
      <c r="G809" s="141">
        <f t="shared" ca="1" si="61"/>
        <v>1403.3808258750341</v>
      </c>
    </row>
    <row r="810" spans="1:7" hidden="1" x14ac:dyDescent="0.25">
      <c r="A810" s="93">
        <f t="shared" si="62"/>
        <v>809</v>
      </c>
      <c r="B810" s="119">
        <f t="shared" ca="1" si="59"/>
        <v>7.4422431644086892E-3</v>
      </c>
      <c r="C810" s="122">
        <f t="shared" ca="1" si="63"/>
        <v>576.99790810722322</v>
      </c>
      <c r="D810" s="126">
        <f t="shared" ca="1" si="63"/>
        <v>299.75053123189252</v>
      </c>
      <c r="E810" s="122">
        <f t="shared" ca="1" si="63"/>
        <v>646.46637905602006</v>
      </c>
      <c r="F810" s="122">
        <f t="shared" ca="1" si="63"/>
        <v>310.51006137146567</v>
      </c>
      <c r="G810" s="141">
        <f t="shared" ca="1" si="61"/>
        <v>956.97644042748573</v>
      </c>
    </row>
    <row r="811" spans="1:7" hidden="1" x14ac:dyDescent="0.25">
      <c r="A811" s="93">
        <f t="shared" si="62"/>
        <v>810</v>
      </c>
      <c r="B811" s="119">
        <f t="shared" ca="1" si="59"/>
        <v>9.0556458948460344E-2</v>
      </c>
      <c r="C811" s="122">
        <f t="shared" ca="1" si="63"/>
        <v>630.04427396735912</v>
      </c>
      <c r="D811" s="126">
        <f t="shared" ca="1" si="63"/>
        <v>372.57315625335457</v>
      </c>
      <c r="E811" s="122">
        <f t="shared" ca="1" si="63"/>
        <v>-952.67092410104851</v>
      </c>
      <c r="F811" s="122">
        <f t="shared" ca="1" si="63"/>
        <v>-18.707165257598604</v>
      </c>
      <c r="G811" s="141">
        <f t="shared" ca="1" si="61"/>
        <v>-971.37808935864712</v>
      </c>
    </row>
    <row r="812" spans="1:7" hidden="1" x14ac:dyDescent="0.25">
      <c r="A812" s="93">
        <f t="shared" si="62"/>
        <v>811</v>
      </c>
      <c r="B812" s="119">
        <f t="shared" ca="1" si="59"/>
        <v>3.8486256061329285E-2</v>
      </c>
      <c r="C812" s="122">
        <f t="shared" ca="1" si="63"/>
        <v>1013.4019227265127</v>
      </c>
      <c r="D812" s="126">
        <f t="shared" ca="1" si="63"/>
        <v>1352.9377389786364</v>
      </c>
      <c r="E812" s="122">
        <f t="shared" ca="1" si="63"/>
        <v>92.764682606674853</v>
      </c>
      <c r="F812" s="122">
        <f t="shared" ca="1" si="63"/>
        <v>1028.7284467037668</v>
      </c>
      <c r="G812" s="141">
        <f t="shared" ca="1" si="61"/>
        <v>1121.4931293104416</v>
      </c>
    </row>
    <row r="813" spans="1:7" hidden="1" x14ac:dyDescent="0.25">
      <c r="A813" s="93">
        <f t="shared" si="62"/>
        <v>812</v>
      </c>
      <c r="B813" s="119">
        <f t="shared" ca="1" si="59"/>
        <v>3.1150533682925294E-2</v>
      </c>
      <c r="C813" s="122">
        <f t="shared" ca="1" si="63"/>
        <v>34.969902436115262</v>
      </c>
      <c r="D813" s="126">
        <f t="shared" ca="1" si="63"/>
        <v>143.24837962483718</v>
      </c>
      <c r="E813" s="122">
        <f t="shared" ca="1" si="63"/>
        <v>284.83801163227474</v>
      </c>
      <c r="F813" s="122">
        <f t="shared" ca="1" si="63"/>
        <v>-261.3356709916992</v>
      </c>
      <c r="G813" s="141">
        <f t="shared" ca="1" si="61"/>
        <v>23.50234064057554</v>
      </c>
    </row>
    <row r="814" spans="1:7" hidden="1" x14ac:dyDescent="0.25">
      <c r="A814" s="93">
        <f t="shared" si="62"/>
        <v>813</v>
      </c>
      <c r="B814" s="119">
        <f t="shared" ca="1" si="59"/>
        <v>3.9166037195258227E-2</v>
      </c>
      <c r="C814" s="122">
        <f t="shared" ca="1" si="63"/>
        <v>96.647221268108353</v>
      </c>
      <c r="D814" s="126">
        <f t="shared" ca="1" si="63"/>
        <v>2727.7713491942141</v>
      </c>
      <c r="E814" s="122">
        <f t="shared" ca="1" si="63"/>
        <v>265.9323448255023</v>
      </c>
      <c r="F814" s="122">
        <f t="shared" ca="1" si="63"/>
        <v>594.01781579493525</v>
      </c>
      <c r="G814" s="141">
        <f t="shared" ca="1" si="61"/>
        <v>859.9501606204376</v>
      </c>
    </row>
    <row r="815" spans="1:7" hidden="1" x14ac:dyDescent="0.25">
      <c r="A815" s="93">
        <f t="shared" si="62"/>
        <v>814</v>
      </c>
      <c r="B815" s="119">
        <f t="shared" ca="1" si="59"/>
        <v>2.0666014059451756E-2</v>
      </c>
      <c r="C815" s="122">
        <f t="shared" ca="1" si="63"/>
        <v>82.465960945763584</v>
      </c>
      <c r="D815" s="126">
        <f t="shared" ca="1" si="63"/>
        <v>1306.3161317079121</v>
      </c>
      <c r="E815" s="122">
        <f t="shared" ca="1" si="63"/>
        <v>1079.3397637102505</v>
      </c>
      <c r="F815" s="122">
        <f t="shared" ca="1" si="63"/>
        <v>242.58790136908766</v>
      </c>
      <c r="G815" s="141">
        <f t="shared" ca="1" si="61"/>
        <v>1321.9276650793381</v>
      </c>
    </row>
    <row r="816" spans="1:7" hidden="1" x14ac:dyDescent="0.25">
      <c r="A816" s="93">
        <f t="shared" si="62"/>
        <v>815</v>
      </c>
      <c r="B816" s="119">
        <f t="shared" ca="1" si="59"/>
        <v>3.3385021832780887E-2</v>
      </c>
      <c r="C816" s="122">
        <f t="shared" ca="1" si="63"/>
        <v>355.36875353848438</v>
      </c>
      <c r="D816" s="126">
        <f t="shared" ca="1" si="63"/>
        <v>1648.9139700491664</v>
      </c>
      <c r="E816" s="122">
        <f t="shared" ca="1" si="63"/>
        <v>131.78323923493303</v>
      </c>
      <c r="F816" s="122">
        <f t="shared" ca="1" si="63"/>
        <v>-175.69658198377363</v>
      </c>
      <c r="G816" s="141">
        <f t="shared" ca="1" si="61"/>
        <v>-43.913342748840591</v>
      </c>
    </row>
    <row r="817" spans="1:7" hidden="1" x14ac:dyDescent="0.25">
      <c r="A817" s="93">
        <f t="shared" si="62"/>
        <v>816</v>
      </c>
      <c r="B817" s="119">
        <f t="shared" ca="1" si="59"/>
        <v>8.9883847213763648E-2</v>
      </c>
      <c r="C817" s="122">
        <f t="shared" ca="1" si="63"/>
        <v>454.1751770529014</v>
      </c>
      <c r="D817" s="126">
        <f t="shared" ca="1" si="63"/>
        <v>1493.8401716455805</v>
      </c>
      <c r="E817" s="122">
        <f t="shared" ca="1" si="63"/>
        <v>-84.346992809600692</v>
      </c>
      <c r="F817" s="122">
        <f t="shared" ca="1" si="63"/>
        <v>1079.3957135623311</v>
      </c>
      <c r="G817" s="141">
        <f t="shared" ca="1" si="61"/>
        <v>995.04872075273045</v>
      </c>
    </row>
    <row r="818" spans="1:7" hidden="1" x14ac:dyDescent="0.25">
      <c r="A818" s="93">
        <f t="shared" si="62"/>
        <v>817</v>
      </c>
      <c r="B818" s="119">
        <f t="shared" ca="1" si="59"/>
        <v>-4.6448364745240986E-2</v>
      </c>
      <c r="C818" s="122">
        <f t="shared" ca="1" si="63"/>
        <v>-549.73317457624853</v>
      </c>
      <c r="D818" s="126">
        <f t="shared" ca="1" si="63"/>
        <v>388.55420687809055</v>
      </c>
      <c r="E818" s="122">
        <f t="shared" ca="1" si="63"/>
        <v>85.83389467651449</v>
      </c>
      <c r="F818" s="122">
        <f t="shared" ca="1" si="63"/>
        <v>848.41135264973218</v>
      </c>
      <c r="G818" s="141">
        <f t="shared" ca="1" si="61"/>
        <v>934.24524732624673</v>
      </c>
    </row>
    <row r="819" spans="1:7" hidden="1" x14ac:dyDescent="0.25">
      <c r="A819" s="93">
        <f t="shared" si="62"/>
        <v>818</v>
      </c>
      <c r="B819" s="119">
        <f t="shared" ca="1" si="59"/>
        <v>6.6127198281428407E-2</v>
      </c>
      <c r="C819" s="122">
        <f t="shared" ca="1" si="63"/>
        <v>847.9865581849474</v>
      </c>
      <c r="D819" s="126">
        <f t="shared" ca="1" si="63"/>
        <v>-1234.7167321409843</v>
      </c>
      <c r="E819" s="122">
        <f t="shared" ca="1" si="63"/>
        <v>148.28214323450021</v>
      </c>
      <c r="F819" s="122">
        <f t="shared" ca="1" si="63"/>
        <v>1140.6576803042617</v>
      </c>
      <c r="G819" s="141">
        <f t="shared" ca="1" si="61"/>
        <v>1288.9398235387619</v>
      </c>
    </row>
    <row r="820" spans="1:7" hidden="1" x14ac:dyDescent="0.25">
      <c r="A820" s="93">
        <f t="shared" si="62"/>
        <v>819</v>
      </c>
      <c r="B820" s="119">
        <f t="shared" ca="1" si="59"/>
        <v>-1.5388031290547791E-3</v>
      </c>
      <c r="C820" s="122">
        <f t="shared" ca="1" si="63"/>
        <v>161.06846480386412</v>
      </c>
      <c r="D820" s="126">
        <f t="shared" ca="1" si="63"/>
        <v>341.20484305051355</v>
      </c>
      <c r="E820" s="122">
        <f t="shared" ca="1" si="63"/>
        <v>135.96755925323322</v>
      </c>
      <c r="F820" s="122">
        <f t="shared" ca="1" si="63"/>
        <v>456.71661180588274</v>
      </c>
      <c r="G820" s="141">
        <f t="shared" ca="1" si="61"/>
        <v>592.6841710591159</v>
      </c>
    </row>
    <row r="821" spans="1:7" hidden="1" x14ac:dyDescent="0.25">
      <c r="A821" s="93">
        <f t="shared" si="62"/>
        <v>820</v>
      </c>
      <c r="B821" s="119">
        <f t="shared" ca="1" si="59"/>
        <v>0.12353890099626828</v>
      </c>
      <c r="C821" s="122">
        <f t="shared" ca="1" si="63"/>
        <v>-601.04131166176103</v>
      </c>
      <c r="D821" s="126">
        <f t="shared" ca="1" si="63"/>
        <v>-1922.0251848099688</v>
      </c>
      <c r="E821" s="122">
        <f t="shared" ca="1" si="63"/>
        <v>1032.7983246868807</v>
      </c>
      <c r="F821" s="122">
        <f t="shared" ca="1" si="63"/>
        <v>49.465950042174825</v>
      </c>
      <c r="G821" s="141">
        <f t="shared" ca="1" si="61"/>
        <v>1082.2642747290556</v>
      </c>
    </row>
    <row r="822" spans="1:7" hidden="1" x14ac:dyDescent="0.25">
      <c r="A822" s="93">
        <f t="shared" si="62"/>
        <v>821</v>
      </c>
      <c r="B822" s="119">
        <f t="shared" ca="1" si="59"/>
        <v>-1.5213297139654997E-2</v>
      </c>
      <c r="C822" s="122">
        <f t="shared" ca="1" si="63"/>
        <v>524.22097148100067</v>
      </c>
      <c r="D822" s="126">
        <f t="shared" ca="1" si="63"/>
        <v>857.92922446492139</v>
      </c>
      <c r="E822" s="122">
        <f t="shared" ca="1" si="63"/>
        <v>1230.7394384535073</v>
      </c>
      <c r="F822" s="122">
        <f t="shared" ca="1" si="63"/>
        <v>-689.00155031931376</v>
      </c>
      <c r="G822" s="141">
        <f t="shared" ca="1" si="61"/>
        <v>541.73788813419355</v>
      </c>
    </row>
    <row r="823" spans="1:7" hidden="1" x14ac:dyDescent="0.25">
      <c r="A823" s="93">
        <f t="shared" si="62"/>
        <v>822</v>
      </c>
      <c r="B823" s="119">
        <f t="shared" ca="1" si="59"/>
        <v>0.10775082224209626</v>
      </c>
      <c r="C823" s="122">
        <f t="shared" ca="1" si="63"/>
        <v>1101.0407257059987</v>
      </c>
      <c r="D823" s="126">
        <f t="shared" ca="1" si="63"/>
        <v>-547.11273884022853</v>
      </c>
      <c r="E823" s="122">
        <f t="shared" ca="1" si="63"/>
        <v>736.90066778406663</v>
      </c>
      <c r="F823" s="122">
        <f t="shared" ca="1" si="63"/>
        <v>506.76572644483684</v>
      </c>
      <c r="G823" s="141">
        <f t="shared" ca="1" si="61"/>
        <v>1243.6663942289035</v>
      </c>
    </row>
    <row r="824" spans="1:7" hidden="1" x14ac:dyDescent="0.25">
      <c r="A824" s="93">
        <f t="shared" si="62"/>
        <v>823</v>
      </c>
      <c r="B824" s="119">
        <f t="shared" ca="1" si="59"/>
        <v>3.1128590593009833E-3</v>
      </c>
      <c r="C824" s="122">
        <f t="shared" ca="1" si="63"/>
        <v>815.33475986707128</v>
      </c>
      <c r="D824" s="126">
        <f t="shared" ca="1" si="63"/>
        <v>1012.3266715409789</v>
      </c>
      <c r="E824" s="122">
        <f t="shared" ca="1" si="63"/>
        <v>-651.10866089233241</v>
      </c>
      <c r="F824" s="122">
        <f t="shared" ca="1" si="63"/>
        <v>1098.9678238786794</v>
      </c>
      <c r="G824" s="141">
        <f t="shared" ca="1" si="61"/>
        <v>447.85916298634697</v>
      </c>
    </row>
    <row r="825" spans="1:7" hidden="1" x14ac:dyDescent="0.25">
      <c r="A825" s="93">
        <f t="shared" si="62"/>
        <v>824</v>
      </c>
      <c r="B825" s="119">
        <f t="shared" ca="1" si="59"/>
        <v>3.0444853199311107E-2</v>
      </c>
      <c r="C825" s="122">
        <f t="shared" ca="1" si="63"/>
        <v>-174.50420418965757</v>
      </c>
      <c r="D825" s="126">
        <f t="shared" ca="1" si="63"/>
        <v>493.22739662674019</v>
      </c>
      <c r="E825" s="122">
        <f t="shared" ca="1" si="63"/>
        <v>302.31235257293929</v>
      </c>
      <c r="F825" s="122">
        <f t="shared" ca="1" si="63"/>
        <v>611.61783877763423</v>
      </c>
      <c r="G825" s="141">
        <f t="shared" ca="1" si="61"/>
        <v>913.93019135057352</v>
      </c>
    </row>
    <row r="826" spans="1:7" hidden="1" x14ac:dyDescent="0.25">
      <c r="A826" s="93">
        <f t="shared" si="62"/>
        <v>825</v>
      </c>
      <c r="B826" s="119">
        <f t="shared" ca="1" si="59"/>
        <v>8.0052899025968793E-2</v>
      </c>
      <c r="C826" s="122">
        <f t="shared" ca="1" si="63"/>
        <v>685.43065481760959</v>
      </c>
      <c r="D826" s="126">
        <f t="shared" ca="1" si="63"/>
        <v>2016.8428374414443</v>
      </c>
      <c r="E826" s="122">
        <f t="shared" ca="1" si="63"/>
        <v>1154.8482233561008</v>
      </c>
      <c r="F826" s="122">
        <f t="shared" ca="1" si="63"/>
        <v>-53.607333814611366</v>
      </c>
      <c r="G826" s="141">
        <f t="shared" ca="1" si="61"/>
        <v>1101.2408895414894</v>
      </c>
    </row>
    <row r="827" spans="1:7" hidden="1" x14ac:dyDescent="0.25">
      <c r="A827" s="93">
        <f t="shared" si="62"/>
        <v>826</v>
      </c>
      <c r="B827" s="119">
        <f t="shared" ca="1" si="59"/>
        <v>6.7709790991011529E-2</v>
      </c>
      <c r="C827" s="122">
        <f t="shared" ca="1" si="63"/>
        <v>952.40088656278135</v>
      </c>
      <c r="D827" s="126">
        <f t="shared" ca="1" si="63"/>
        <v>-430.85186953464472</v>
      </c>
      <c r="E827" s="122">
        <f t="shared" ca="1" si="63"/>
        <v>318.88311055898663</v>
      </c>
      <c r="F827" s="122">
        <f t="shared" ca="1" si="63"/>
        <v>203.991901113599</v>
      </c>
      <c r="G827" s="141">
        <f t="shared" ca="1" si="61"/>
        <v>522.87501167258563</v>
      </c>
    </row>
    <row r="828" spans="1:7" hidden="1" x14ac:dyDescent="0.25">
      <c r="A828" s="93">
        <f t="shared" si="62"/>
        <v>827</v>
      </c>
      <c r="B828" s="119">
        <f t="shared" ca="1" si="59"/>
        <v>-3.1808793242732836E-2</v>
      </c>
      <c r="C828" s="122">
        <f t="shared" ca="1" si="63"/>
        <v>619.15338644613632</v>
      </c>
      <c r="D828" s="126">
        <f t="shared" ca="1" si="63"/>
        <v>2106.9145048237319</v>
      </c>
      <c r="E828" s="122">
        <f t="shared" ca="1" si="63"/>
        <v>139.93671785517256</v>
      </c>
      <c r="F828" s="122">
        <f t="shared" ca="1" si="63"/>
        <v>335.06367037895188</v>
      </c>
      <c r="G828" s="141">
        <f t="shared" ca="1" si="61"/>
        <v>475.00038823412444</v>
      </c>
    </row>
    <row r="829" spans="1:7" hidden="1" x14ac:dyDescent="0.25">
      <c r="A829" s="93">
        <f t="shared" si="62"/>
        <v>828</v>
      </c>
      <c r="B829" s="119">
        <f t="shared" ca="1" si="59"/>
        <v>6.6507298148429178E-2</v>
      </c>
      <c r="C829" s="122">
        <f t="shared" ca="1" si="63"/>
        <v>365.31207454419791</v>
      </c>
      <c r="D829" s="126">
        <f t="shared" ca="1" si="63"/>
        <v>2254.7464116439328</v>
      </c>
      <c r="E829" s="122">
        <f t="shared" ca="1" si="63"/>
        <v>349.98905595293678</v>
      </c>
      <c r="F829" s="122">
        <f t="shared" ca="1" si="63"/>
        <v>18.173845131894723</v>
      </c>
      <c r="G829" s="141">
        <f t="shared" ca="1" si="61"/>
        <v>368.1629010848315</v>
      </c>
    </row>
    <row r="830" spans="1:7" hidden="1" x14ac:dyDescent="0.25">
      <c r="A830" s="93">
        <f t="shared" si="62"/>
        <v>829</v>
      </c>
      <c r="B830" s="119">
        <f t="shared" ca="1" si="59"/>
        <v>0.1645655874033797</v>
      </c>
      <c r="C830" s="122">
        <f t="shared" ca="1" si="63"/>
        <v>5.3038556054247579</v>
      </c>
      <c r="D830" s="126">
        <f t="shared" ca="1" si="63"/>
        <v>602.93833948673591</v>
      </c>
      <c r="E830" s="122">
        <f t="shared" ca="1" si="63"/>
        <v>427.65070674840865</v>
      </c>
      <c r="F830" s="122">
        <f t="shared" ca="1" si="63"/>
        <v>809.16233823890138</v>
      </c>
      <c r="G830" s="141">
        <f t="shared" ca="1" si="61"/>
        <v>1236.8130449873101</v>
      </c>
    </row>
    <row r="831" spans="1:7" hidden="1" x14ac:dyDescent="0.25">
      <c r="A831" s="93">
        <f t="shared" si="62"/>
        <v>830</v>
      </c>
      <c r="B831" s="119">
        <f t="shared" ca="1" si="59"/>
        <v>4.5308971995405185E-2</v>
      </c>
      <c r="C831" s="122">
        <f t="shared" ca="1" si="63"/>
        <v>845.07587702670662</v>
      </c>
      <c r="D831" s="126">
        <f t="shared" ca="1" si="63"/>
        <v>225.21436362660415</v>
      </c>
      <c r="E831" s="122">
        <f t="shared" ca="1" si="63"/>
        <v>1792.1709520399111</v>
      </c>
      <c r="F831" s="122">
        <f t="shared" ca="1" si="63"/>
        <v>-15.422921671293125</v>
      </c>
      <c r="G831" s="141">
        <f t="shared" ca="1" si="61"/>
        <v>1776.7480303686179</v>
      </c>
    </row>
    <row r="832" spans="1:7" hidden="1" x14ac:dyDescent="0.25">
      <c r="A832" s="93">
        <f t="shared" si="62"/>
        <v>831</v>
      </c>
      <c r="B832" s="119">
        <f t="shared" ca="1" si="59"/>
        <v>2.3302364152933765E-2</v>
      </c>
      <c r="C832" s="122">
        <f t="shared" ca="1" si="63"/>
        <v>1034.656889753986</v>
      </c>
      <c r="D832" s="126">
        <f t="shared" ca="1" si="63"/>
        <v>1073.3611154850212</v>
      </c>
      <c r="E832" s="122">
        <f t="shared" ca="1" si="63"/>
        <v>-179.22714014036819</v>
      </c>
      <c r="F832" s="122">
        <f t="shared" ca="1" si="63"/>
        <v>656.54565285941021</v>
      </c>
      <c r="G832" s="141">
        <f t="shared" ca="1" si="61"/>
        <v>477.31851271904202</v>
      </c>
    </row>
    <row r="833" spans="1:7" hidden="1" x14ac:dyDescent="0.25">
      <c r="A833" s="93">
        <f t="shared" si="62"/>
        <v>832</v>
      </c>
      <c r="B833" s="119">
        <f t="shared" ca="1" si="59"/>
        <v>3.4436124792731337E-2</v>
      </c>
      <c r="C833" s="122">
        <f t="shared" ca="1" si="63"/>
        <v>367.98831201265966</v>
      </c>
      <c r="D833" s="126">
        <f t="shared" ca="1" si="63"/>
        <v>-1152.7527899249667</v>
      </c>
      <c r="E833" s="122">
        <f t="shared" ca="1" si="63"/>
        <v>1156.8265923154781</v>
      </c>
      <c r="F833" s="122">
        <f t="shared" ca="1" si="63"/>
        <v>1043.8959730741469</v>
      </c>
      <c r="G833" s="141">
        <f t="shared" ca="1" si="61"/>
        <v>2200.7225653896248</v>
      </c>
    </row>
    <row r="834" spans="1:7" hidden="1" x14ac:dyDescent="0.25">
      <c r="A834" s="93">
        <f t="shared" si="62"/>
        <v>833</v>
      </c>
      <c r="B834" s="119">
        <f t="shared" ref="B834:B897" ca="1" si="64">$B$1*(_xlfn.NORM.INV(RAND(),$J$1,$M$1))</f>
        <v>6.5488064583291303E-2</v>
      </c>
      <c r="C834" s="122">
        <f t="shared" ca="1" si="63"/>
        <v>-517.84157071203072</v>
      </c>
      <c r="D834" s="126">
        <f t="shared" ca="1" si="63"/>
        <v>618.30442896317447</v>
      </c>
      <c r="E834" s="122">
        <f t="shared" ca="1" si="63"/>
        <v>245.98268002642644</v>
      </c>
      <c r="F834" s="122">
        <f t="shared" ref="F834" ca="1" si="65">(_xlfn.NORM.INV(RAND(),$J$1*F$1,$M$1*F$1))</f>
        <v>865.73268623611125</v>
      </c>
      <c r="G834" s="141">
        <f t="shared" ref="G834:G897" ca="1" si="66">SUM(E834:F834)</f>
        <v>1111.7153662625376</v>
      </c>
    </row>
    <row r="835" spans="1:7" hidden="1" x14ac:dyDescent="0.25">
      <c r="A835" s="93">
        <f t="shared" ref="A835:A898" si="67">1+A834</f>
        <v>834</v>
      </c>
      <c r="B835" s="119">
        <f t="shared" ca="1" si="64"/>
        <v>2.4024696408960902E-2</v>
      </c>
      <c r="C835" s="122">
        <f t="shared" ref="C835:F898" ca="1" si="68">(_xlfn.NORM.INV(RAND(),$J$1*C$1,$M$1*C$1))</f>
        <v>673.76737044763809</v>
      </c>
      <c r="D835" s="126">
        <f t="shared" ca="1" si="68"/>
        <v>2446.6399900351507</v>
      </c>
      <c r="E835" s="122">
        <f t="shared" ca="1" si="68"/>
        <v>653.23608321162078</v>
      </c>
      <c r="F835" s="122">
        <f t="shared" ca="1" si="68"/>
        <v>185.11752322544697</v>
      </c>
      <c r="G835" s="141">
        <f t="shared" ca="1" si="66"/>
        <v>838.35360643706781</v>
      </c>
    </row>
    <row r="836" spans="1:7" hidden="1" x14ac:dyDescent="0.25">
      <c r="A836" s="93">
        <f t="shared" si="67"/>
        <v>835</v>
      </c>
      <c r="B836" s="119">
        <f t="shared" ca="1" si="64"/>
        <v>4.8901443370166012E-3</v>
      </c>
      <c r="C836" s="122">
        <f t="shared" ca="1" si="68"/>
        <v>857.88807399515451</v>
      </c>
      <c r="D836" s="126">
        <f t="shared" ca="1" si="68"/>
        <v>1572.0948921706317</v>
      </c>
      <c r="E836" s="122">
        <f t="shared" ca="1" si="68"/>
        <v>1180.8153884392507</v>
      </c>
      <c r="F836" s="122">
        <f t="shared" ca="1" si="68"/>
        <v>983.36977509751387</v>
      </c>
      <c r="G836" s="141">
        <f t="shared" ca="1" si="66"/>
        <v>2164.1851635367648</v>
      </c>
    </row>
    <row r="837" spans="1:7" hidden="1" x14ac:dyDescent="0.25">
      <c r="A837" s="93">
        <f t="shared" si="67"/>
        <v>836</v>
      </c>
      <c r="B837" s="119">
        <f t="shared" ca="1" si="64"/>
        <v>5.28651348338076E-2</v>
      </c>
      <c r="C837" s="122">
        <f t="shared" ca="1" si="68"/>
        <v>63.259402273011801</v>
      </c>
      <c r="D837" s="126">
        <f t="shared" ca="1" si="68"/>
        <v>2250.415985116636</v>
      </c>
      <c r="E837" s="122">
        <f t="shared" ca="1" si="68"/>
        <v>135.33858686440095</v>
      </c>
      <c r="F837" s="122">
        <f t="shared" ca="1" si="68"/>
        <v>116.54331886715028</v>
      </c>
      <c r="G837" s="141">
        <f t="shared" ca="1" si="66"/>
        <v>251.88190573155123</v>
      </c>
    </row>
    <row r="838" spans="1:7" hidden="1" x14ac:dyDescent="0.25">
      <c r="A838" s="93">
        <f t="shared" si="67"/>
        <v>837</v>
      </c>
      <c r="B838" s="119">
        <f t="shared" ca="1" si="64"/>
        <v>-8.4677693665787049E-3</v>
      </c>
      <c r="C838" s="122">
        <f t="shared" ca="1" si="68"/>
        <v>544.32723137958601</v>
      </c>
      <c r="D838" s="126">
        <f t="shared" ca="1" si="68"/>
        <v>1441.0451459725857</v>
      </c>
      <c r="E838" s="122">
        <f t="shared" ca="1" si="68"/>
        <v>184.66336136618702</v>
      </c>
      <c r="F838" s="122">
        <f t="shared" ca="1" si="68"/>
        <v>724.1702382075531</v>
      </c>
      <c r="G838" s="141">
        <f t="shared" ca="1" si="66"/>
        <v>908.83359957374012</v>
      </c>
    </row>
    <row r="839" spans="1:7" hidden="1" x14ac:dyDescent="0.25">
      <c r="A839" s="93">
        <f t="shared" si="67"/>
        <v>838</v>
      </c>
      <c r="B839" s="119">
        <f t="shared" ca="1" si="64"/>
        <v>7.4946747045271211E-2</v>
      </c>
      <c r="C839" s="122">
        <f t="shared" ca="1" si="68"/>
        <v>555.02583761484186</v>
      </c>
      <c r="D839" s="126">
        <f t="shared" ca="1" si="68"/>
        <v>2387.2945277783388</v>
      </c>
      <c r="E839" s="122">
        <f t="shared" ca="1" si="68"/>
        <v>1425.5881932991319</v>
      </c>
      <c r="F839" s="122">
        <f t="shared" ca="1" si="68"/>
        <v>895.05994768374899</v>
      </c>
      <c r="G839" s="141">
        <f t="shared" ca="1" si="66"/>
        <v>2320.6481409828812</v>
      </c>
    </row>
    <row r="840" spans="1:7" hidden="1" x14ac:dyDescent="0.25">
      <c r="A840" s="93">
        <f t="shared" si="67"/>
        <v>839</v>
      </c>
      <c r="B840" s="119">
        <f t="shared" ca="1" si="64"/>
        <v>8.5733779470682961E-2</v>
      </c>
      <c r="C840" s="122">
        <f t="shared" ca="1" si="68"/>
        <v>553.49665016423637</v>
      </c>
      <c r="D840" s="126">
        <f t="shared" ca="1" si="68"/>
        <v>785.77396270998213</v>
      </c>
      <c r="E840" s="122">
        <f t="shared" ca="1" si="68"/>
        <v>1072.0896618383301</v>
      </c>
      <c r="F840" s="122">
        <f t="shared" ca="1" si="68"/>
        <v>475.22887836735742</v>
      </c>
      <c r="G840" s="141">
        <f t="shared" ca="1" si="66"/>
        <v>1547.3185402056874</v>
      </c>
    </row>
    <row r="841" spans="1:7" hidden="1" x14ac:dyDescent="0.25">
      <c r="A841" s="93">
        <f t="shared" si="67"/>
        <v>840</v>
      </c>
      <c r="B841" s="119">
        <f t="shared" ca="1" si="64"/>
        <v>0.1391180558513227</v>
      </c>
      <c r="C841" s="122">
        <f t="shared" ca="1" si="68"/>
        <v>-201.15119447870507</v>
      </c>
      <c r="D841" s="126">
        <f t="shared" ca="1" si="68"/>
        <v>1766.1550412359761</v>
      </c>
      <c r="E841" s="122">
        <f t="shared" ca="1" si="68"/>
        <v>570.52545699831524</v>
      </c>
      <c r="F841" s="122">
        <f t="shared" ca="1" si="68"/>
        <v>722.18587404592756</v>
      </c>
      <c r="G841" s="141">
        <f t="shared" ca="1" si="66"/>
        <v>1292.7113310442428</v>
      </c>
    </row>
    <row r="842" spans="1:7" hidden="1" x14ac:dyDescent="0.25">
      <c r="A842" s="93">
        <f t="shared" si="67"/>
        <v>841</v>
      </c>
      <c r="B842" s="119">
        <f t="shared" ca="1" si="64"/>
        <v>4.6684733889284985E-2</v>
      </c>
      <c r="C842" s="122">
        <f t="shared" ca="1" si="68"/>
        <v>290.52479203500246</v>
      </c>
      <c r="D842" s="126">
        <f t="shared" ca="1" si="68"/>
        <v>1665.0905878192607</v>
      </c>
      <c r="E842" s="122">
        <f t="shared" ca="1" si="68"/>
        <v>259.5855574732517</v>
      </c>
      <c r="F842" s="122">
        <f t="shared" ca="1" si="68"/>
        <v>1176.2281822073132</v>
      </c>
      <c r="G842" s="141">
        <f t="shared" ca="1" si="66"/>
        <v>1435.813739680565</v>
      </c>
    </row>
    <row r="843" spans="1:7" hidden="1" x14ac:dyDescent="0.25">
      <c r="A843" s="93">
        <f t="shared" si="67"/>
        <v>842</v>
      </c>
      <c r="B843" s="119">
        <f t="shared" ca="1" si="64"/>
        <v>6.9889666354322783E-2</v>
      </c>
      <c r="C843" s="122">
        <f t="shared" ca="1" si="68"/>
        <v>1477.065646457841</v>
      </c>
      <c r="D843" s="126">
        <f t="shared" ca="1" si="68"/>
        <v>-911.98892213394652</v>
      </c>
      <c r="E843" s="122">
        <f t="shared" ca="1" si="68"/>
        <v>-572.73146294600974</v>
      </c>
      <c r="F843" s="122">
        <f t="shared" ca="1" si="68"/>
        <v>261.75951268707047</v>
      </c>
      <c r="G843" s="141">
        <f t="shared" ca="1" si="66"/>
        <v>-310.97195025893927</v>
      </c>
    </row>
    <row r="844" spans="1:7" hidden="1" x14ac:dyDescent="0.25">
      <c r="A844" s="93">
        <f t="shared" si="67"/>
        <v>843</v>
      </c>
      <c r="B844" s="119">
        <f t="shared" ca="1" si="64"/>
        <v>4.9029264554853645E-2</v>
      </c>
      <c r="C844" s="122">
        <f t="shared" ca="1" si="68"/>
        <v>660.52845854623172</v>
      </c>
      <c r="D844" s="126">
        <f t="shared" ca="1" si="68"/>
        <v>95.467181632442248</v>
      </c>
      <c r="E844" s="122">
        <f t="shared" ca="1" si="68"/>
        <v>738.28978755225853</v>
      </c>
      <c r="F844" s="122">
        <f t="shared" ca="1" si="68"/>
        <v>317.23796087991383</v>
      </c>
      <c r="G844" s="141">
        <f t="shared" ca="1" si="66"/>
        <v>1055.5277484321723</v>
      </c>
    </row>
    <row r="845" spans="1:7" hidden="1" x14ac:dyDescent="0.25">
      <c r="A845" s="93">
        <f t="shared" si="67"/>
        <v>844</v>
      </c>
      <c r="B845" s="119">
        <f t="shared" ca="1" si="64"/>
        <v>7.6727765185204466E-2</v>
      </c>
      <c r="C845" s="122">
        <f t="shared" ca="1" si="68"/>
        <v>163.70168100868239</v>
      </c>
      <c r="D845" s="126">
        <f t="shared" ca="1" si="68"/>
        <v>-184.14790707187808</v>
      </c>
      <c r="E845" s="122">
        <f t="shared" ca="1" si="68"/>
        <v>-438.93191360581284</v>
      </c>
      <c r="F845" s="122">
        <f t="shared" ca="1" si="68"/>
        <v>775.38200142648782</v>
      </c>
      <c r="G845" s="141">
        <f t="shared" ca="1" si="66"/>
        <v>336.45008782067498</v>
      </c>
    </row>
    <row r="846" spans="1:7" hidden="1" x14ac:dyDescent="0.25">
      <c r="A846" s="93">
        <f t="shared" si="67"/>
        <v>845</v>
      </c>
      <c r="B846" s="119">
        <f t="shared" ca="1" si="64"/>
        <v>1.6451758475457399E-2</v>
      </c>
      <c r="C846" s="122">
        <f t="shared" ca="1" si="68"/>
        <v>20.142220256797941</v>
      </c>
      <c r="D846" s="126">
        <f t="shared" ca="1" si="68"/>
        <v>1239.1880862451092</v>
      </c>
      <c r="E846" s="122">
        <f t="shared" ca="1" si="68"/>
        <v>644.10989090479268</v>
      </c>
      <c r="F846" s="122">
        <f t="shared" ca="1" si="68"/>
        <v>870.23304669983168</v>
      </c>
      <c r="G846" s="141">
        <f t="shared" ca="1" si="66"/>
        <v>1514.3429376046242</v>
      </c>
    </row>
    <row r="847" spans="1:7" hidden="1" x14ac:dyDescent="0.25">
      <c r="A847" s="93">
        <f t="shared" si="67"/>
        <v>846</v>
      </c>
      <c r="B847" s="119">
        <f t="shared" ca="1" si="64"/>
        <v>0.10344572232917787</v>
      </c>
      <c r="C847" s="122">
        <f t="shared" ca="1" si="68"/>
        <v>895.66212844234337</v>
      </c>
      <c r="D847" s="126">
        <f t="shared" ca="1" si="68"/>
        <v>380.41411199038407</v>
      </c>
      <c r="E847" s="122">
        <f t="shared" ca="1" si="68"/>
        <v>548.65793448938587</v>
      </c>
      <c r="F847" s="122">
        <f t="shared" ca="1" si="68"/>
        <v>320.0628035552644</v>
      </c>
      <c r="G847" s="141">
        <f t="shared" ca="1" si="66"/>
        <v>868.72073804465026</v>
      </c>
    </row>
    <row r="848" spans="1:7" hidden="1" x14ac:dyDescent="0.25">
      <c r="A848" s="93">
        <f t="shared" si="67"/>
        <v>847</v>
      </c>
      <c r="B848" s="119">
        <f t="shared" ca="1" si="64"/>
        <v>0.10792495807984731</v>
      </c>
      <c r="C848" s="122">
        <f t="shared" ca="1" si="68"/>
        <v>702.49556755681579</v>
      </c>
      <c r="D848" s="126">
        <f t="shared" ca="1" si="68"/>
        <v>47.533614854664165</v>
      </c>
      <c r="E848" s="122">
        <f t="shared" ca="1" si="68"/>
        <v>588.5669990797453</v>
      </c>
      <c r="F848" s="122">
        <f t="shared" ca="1" si="68"/>
        <v>711.29090730454254</v>
      </c>
      <c r="G848" s="141">
        <f t="shared" ca="1" si="66"/>
        <v>1299.8579063842878</v>
      </c>
    </row>
    <row r="849" spans="1:7" hidden="1" x14ac:dyDescent="0.25">
      <c r="A849" s="93">
        <f t="shared" si="67"/>
        <v>848</v>
      </c>
      <c r="B849" s="119">
        <f t="shared" ca="1" si="64"/>
        <v>9.1849286288692988E-2</v>
      </c>
      <c r="C849" s="122">
        <f t="shared" ca="1" si="68"/>
        <v>211.29313648437119</v>
      </c>
      <c r="D849" s="126">
        <f t="shared" ca="1" si="68"/>
        <v>2866.5907629217791</v>
      </c>
      <c r="E849" s="122">
        <f t="shared" ca="1" si="68"/>
        <v>-334.36989959571645</v>
      </c>
      <c r="F849" s="122">
        <f t="shared" ca="1" si="68"/>
        <v>1261.2809457339849</v>
      </c>
      <c r="G849" s="141">
        <f t="shared" ca="1" si="66"/>
        <v>926.91104613826849</v>
      </c>
    </row>
    <row r="850" spans="1:7" hidden="1" x14ac:dyDescent="0.25">
      <c r="A850" s="93">
        <f t="shared" si="67"/>
        <v>849</v>
      </c>
      <c r="B850" s="119">
        <f t="shared" ca="1" si="64"/>
        <v>6.1897786667363834E-2</v>
      </c>
      <c r="C850" s="122">
        <f t="shared" ca="1" si="68"/>
        <v>-280.01351361421007</v>
      </c>
      <c r="D850" s="126">
        <f t="shared" ca="1" si="68"/>
        <v>2207.1668437669496</v>
      </c>
      <c r="E850" s="122">
        <f t="shared" ca="1" si="68"/>
        <v>1328.8451658402414</v>
      </c>
      <c r="F850" s="122">
        <f t="shared" ca="1" si="68"/>
        <v>-207.58612535987902</v>
      </c>
      <c r="G850" s="141">
        <f t="shared" ca="1" si="66"/>
        <v>1121.2590404803623</v>
      </c>
    </row>
    <row r="851" spans="1:7" hidden="1" x14ac:dyDescent="0.25">
      <c r="A851" s="93">
        <f t="shared" si="67"/>
        <v>850</v>
      </c>
      <c r="B851" s="119">
        <f t="shared" ca="1" si="64"/>
        <v>8.815629806104458E-2</v>
      </c>
      <c r="C851" s="122">
        <f t="shared" ca="1" si="68"/>
        <v>73.670524385391332</v>
      </c>
      <c r="D851" s="126">
        <f t="shared" ca="1" si="68"/>
        <v>2058.7008177035755</v>
      </c>
      <c r="E851" s="122">
        <f t="shared" ca="1" si="68"/>
        <v>51.206112780011722</v>
      </c>
      <c r="F851" s="122">
        <f t="shared" ca="1" si="68"/>
        <v>624.78806470598806</v>
      </c>
      <c r="G851" s="141">
        <f t="shared" ca="1" si="66"/>
        <v>675.99417748599978</v>
      </c>
    </row>
    <row r="852" spans="1:7" hidden="1" x14ac:dyDescent="0.25">
      <c r="A852" s="93">
        <f t="shared" si="67"/>
        <v>851</v>
      </c>
      <c r="B852" s="119">
        <f t="shared" ca="1" si="64"/>
        <v>7.1438836844680442E-2</v>
      </c>
      <c r="C852" s="122">
        <f t="shared" ca="1" si="68"/>
        <v>456.81689659117848</v>
      </c>
      <c r="D852" s="126">
        <f t="shared" ca="1" si="68"/>
        <v>2939.7916543897281</v>
      </c>
      <c r="E852" s="122">
        <f t="shared" ca="1" si="68"/>
        <v>729.07315835868565</v>
      </c>
      <c r="F852" s="122">
        <f t="shared" ca="1" si="68"/>
        <v>-219.25046329686677</v>
      </c>
      <c r="G852" s="141">
        <f t="shared" ca="1" si="66"/>
        <v>509.82269506181888</v>
      </c>
    </row>
    <row r="853" spans="1:7" hidden="1" x14ac:dyDescent="0.25">
      <c r="A853" s="93">
        <f t="shared" si="67"/>
        <v>852</v>
      </c>
      <c r="B853" s="119">
        <f t="shared" ca="1" si="64"/>
        <v>2.8119073811170403E-2</v>
      </c>
      <c r="C853" s="122">
        <f t="shared" ca="1" si="68"/>
        <v>603.9099308632284</v>
      </c>
      <c r="D853" s="126">
        <f t="shared" ca="1" si="68"/>
        <v>1703.6054541382077</v>
      </c>
      <c r="E853" s="122">
        <f t="shared" ca="1" si="68"/>
        <v>-33.945657756889545</v>
      </c>
      <c r="F853" s="122">
        <f t="shared" ca="1" si="68"/>
        <v>518.66916460408584</v>
      </c>
      <c r="G853" s="141">
        <f t="shared" ca="1" si="66"/>
        <v>484.72350684719629</v>
      </c>
    </row>
    <row r="854" spans="1:7" hidden="1" x14ac:dyDescent="0.25">
      <c r="A854" s="93">
        <f t="shared" si="67"/>
        <v>853</v>
      </c>
      <c r="B854" s="119">
        <f t="shared" ca="1" si="64"/>
        <v>0.14262670965160429</v>
      </c>
      <c r="C854" s="122">
        <f t="shared" ca="1" si="68"/>
        <v>1071.570922467306</v>
      </c>
      <c r="D854" s="126">
        <f t="shared" ca="1" si="68"/>
        <v>1295.0850550482137</v>
      </c>
      <c r="E854" s="122">
        <f t="shared" ca="1" si="68"/>
        <v>-351.8780572703414</v>
      </c>
      <c r="F854" s="122">
        <f t="shared" ca="1" si="68"/>
        <v>-64.928269413161615</v>
      </c>
      <c r="G854" s="141">
        <f t="shared" ca="1" si="66"/>
        <v>-416.80632668350302</v>
      </c>
    </row>
    <row r="855" spans="1:7" hidden="1" x14ac:dyDescent="0.25">
      <c r="A855" s="93">
        <f t="shared" si="67"/>
        <v>854</v>
      </c>
      <c r="B855" s="119">
        <f t="shared" ca="1" si="64"/>
        <v>2.7000213545292168E-2</v>
      </c>
      <c r="C855" s="122">
        <f t="shared" ca="1" si="68"/>
        <v>761.22546068012957</v>
      </c>
      <c r="D855" s="126">
        <f t="shared" ca="1" si="68"/>
        <v>1705.6627559947754</v>
      </c>
      <c r="E855" s="122">
        <f t="shared" ca="1" si="68"/>
        <v>878.86200821065916</v>
      </c>
      <c r="F855" s="122">
        <f t="shared" ca="1" si="68"/>
        <v>1011.2158919084959</v>
      </c>
      <c r="G855" s="141">
        <f t="shared" ca="1" si="66"/>
        <v>1890.0779001191549</v>
      </c>
    </row>
    <row r="856" spans="1:7" hidden="1" x14ac:dyDescent="0.25">
      <c r="A856" s="93">
        <f t="shared" si="67"/>
        <v>855</v>
      </c>
      <c r="B856" s="119">
        <f t="shared" ca="1" si="64"/>
        <v>-7.06850877092495E-3</v>
      </c>
      <c r="C856" s="122">
        <f t="shared" ca="1" si="68"/>
        <v>-522.2922941513084</v>
      </c>
      <c r="D856" s="126">
        <f t="shared" ca="1" si="68"/>
        <v>2014.4364272561888</v>
      </c>
      <c r="E856" s="122">
        <f t="shared" ca="1" si="68"/>
        <v>523.62613037632298</v>
      </c>
      <c r="F856" s="122">
        <f t="shared" ca="1" si="68"/>
        <v>688.57814301575399</v>
      </c>
      <c r="G856" s="141">
        <f t="shared" ca="1" si="66"/>
        <v>1212.2042733920771</v>
      </c>
    </row>
    <row r="857" spans="1:7" hidden="1" x14ac:dyDescent="0.25">
      <c r="A857" s="93">
        <f t="shared" si="67"/>
        <v>856</v>
      </c>
      <c r="B857" s="119">
        <f t="shared" ca="1" si="64"/>
        <v>7.6991012257815974E-2</v>
      </c>
      <c r="C857" s="122">
        <f t="shared" ca="1" si="68"/>
        <v>357.90135070865176</v>
      </c>
      <c r="D857" s="126">
        <f t="shared" ca="1" si="68"/>
        <v>971.59463212701473</v>
      </c>
      <c r="E857" s="122">
        <f t="shared" ca="1" si="68"/>
        <v>461.45045519289806</v>
      </c>
      <c r="F857" s="122">
        <f t="shared" ca="1" si="68"/>
        <v>-240.65262020271291</v>
      </c>
      <c r="G857" s="141">
        <f t="shared" ca="1" si="66"/>
        <v>220.79783499018515</v>
      </c>
    </row>
    <row r="858" spans="1:7" hidden="1" x14ac:dyDescent="0.25">
      <c r="A858" s="93">
        <f t="shared" si="67"/>
        <v>857</v>
      </c>
      <c r="B858" s="119">
        <f t="shared" ca="1" si="64"/>
        <v>4.7711718546342201E-2</v>
      </c>
      <c r="C858" s="122">
        <f t="shared" ca="1" si="68"/>
        <v>892.39239225204938</v>
      </c>
      <c r="D858" s="126">
        <f t="shared" ca="1" si="68"/>
        <v>1089.5816973493843</v>
      </c>
      <c r="E858" s="122">
        <f t="shared" ca="1" si="68"/>
        <v>730.04028799553248</v>
      </c>
      <c r="F858" s="122">
        <f t="shared" ca="1" si="68"/>
        <v>804.37561276341603</v>
      </c>
      <c r="G858" s="141">
        <f t="shared" ca="1" si="66"/>
        <v>1534.4159007589485</v>
      </c>
    </row>
    <row r="859" spans="1:7" hidden="1" x14ac:dyDescent="0.25">
      <c r="A859" s="93">
        <f t="shared" si="67"/>
        <v>858</v>
      </c>
      <c r="B859" s="119">
        <f t="shared" ca="1" si="64"/>
        <v>7.5086099421149438E-2</v>
      </c>
      <c r="C859" s="122">
        <f t="shared" ca="1" si="68"/>
        <v>-46.316636354855405</v>
      </c>
      <c r="D859" s="126">
        <f t="shared" ca="1" si="68"/>
        <v>1172.8696015672458</v>
      </c>
      <c r="E859" s="122">
        <f t="shared" ca="1" si="68"/>
        <v>248.56593402626993</v>
      </c>
      <c r="F859" s="122">
        <f t="shared" ca="1" si="68"/>
        <v>490.22226625994364</v>
      </c>
      <c r="G859" s="141">
        <f t="shared" ca="1" si="66"/>
        <v>738.78820028621362</v>
      </c>
    </row>
    <row r="860" spans="1:7" hidden="1" x14ac:dyDescent="0.25">
      <c r="A860" s="93">
        <f t="shared" si="67"/>
        <v>859</v>
      </c>
      <c r="B860" s="119">
        <f t="shared" ca="1" si="64"/>
        <v>2.6775513758049718E-2</v>
      </c>
      <c r="C860" s="122">
        <f t="shared" ca="1" si="68"/>
        <v>56.025491647869899</v>
      </c>
      <c r="D860" s="126">
        <f t="shared" ca="1" si="68"/>
        <v>1158.5501408896596</v>
      </c>
      <c r="E860" s="122">
        <f t="shared" ca="1" si="68"/>
        <v>331.24587823756428</v>
      </c>
      <c r="F860" s="122">
        <f t="shared" ca="1" si="68"/>
        <v>36.711081471214811</v>
      </c>
      <c r="G860" s="141">
        <f t="shared" ca="1" si="66"/>
        <v>367.9569597087791</v>
      </c>
    </row>
    <row r="861" spans="1:7" hidden="1" x14ac:dyDescent="0.25">
      <c r="A861" s="93">
        <f t="shared" si="67"/>
        <v>860</v>
      </c>
      <c r="B861" s="119">
        <f t="shared" ca="1" si="64"/>
        <v>5.8671044800715728E-2</v>
      </c>
      <c r="C861" s="122">
        <f t="shared" ca="1" si="68"/>
        <v>-498.48179954460898</v>
      </c>
      <c r="D861" s="126">
        <f t="shared" ca="1" si="68"/>
        <v>972.65305896411371</v>
      </c>
      <c r="E861" s="122">
        <f t="shared" ca="1" si="68"/>
        <v>420.46940020143063</v>
      </c>
      <c r="F861" s="122">
        <f t="shared" ca="1" si="68"/>
        <v>881.75204346920714</v>
      </c>
      <c r="G861" s="141">
        <f t="shared" ca="1" si="66"/>
        <v>1302.2214436706377</v>
      </c>
    </row>
    <row r="862" spans="1:7" hidden="1" x14ac:dyDescent="0.25">
      <c r="A862" s="93">
        <f t="shared" si="67"/>
        <v>861</v>
      </c>
      <c r="B862" s="119">
        <f t="shared" ca="1" si="64"/>
        <v>0.10750518713539967</v>
      </c>
      <c r="C862" s="122">
        <f t="shared" ca="1" si="68"/>
        <v>375.22626468373267</v>
      </c>
      <c r="D862" s="126">
        <f t="shared" ca="1" si="68"/>
        <v>920.52417410908595</v>
      </c>
      <c r="E862" s="122">
        <f t="shared" ca="1" si="68"/>
        <v>19.402801182421797</v>
      </c>
      <c r="F862" s="122">
        <f t="shared" ca="1" si="68"/>
        <v>666.12960290596925</v>
      </c>
      <c r="G862" s="141">
        <f t="shared" ca="1" si="66"/>
        <v>685.5324040883911</v>
      </c>
    </row>
    <row r="863" spans="1:7" hidden="1" x14ac:dyDescent="0.25">
      <c r="A863" s="93">
        <f t="shared" si="67"/>
        <v>862</v>
      </c>
      <c r="B863" s="119">
        <f t="shared" ca="1" si="64"/>
        <v>7.8865284975786071E-3</v>
      </c>
      <c r="C863" s="122">
        <f t="shared" ca="1" si="68"/>
        <v>673.23376054146331</v>
      </c>
      <c r="D863" s="126">
        <f t="shared" ca="1" si="68"/>
        <v>320.4427231553359</v>
      </c>
      <c r="E863" s="122">
        <f t="shared" ca="1" si="68"/>
        <v>419.7920752145784</v>
      </c>
      <c r="F863" s="122">
        <f t="shared" ca="1" si="68"/>
        <v>1093.7373060829432</v>
      </c>
      <c r="G863" s="141">
        <f t="shared" ca="1" si="66"/>
        <v>1513.5293812975215</v>
      </c>
    </row>
    <row r="864" spans="1:7" hidden="1" x14ac:dyDescent="0.25">
      <c r="A864" s="93">
        <f t="shared" si="67"/>
        <v>863</v>
      </c>
      <c r="B864" s="119">
        <f t="shared" ca="1" si="64"/>
        <v>6.2953119101235272E-2</v>
      </c>
      <c r="C864" s="122">
        <f t="shared" ca="1" si="68"/>
        <v>847.82874183279625</v>
      </c>
      <c r="D864" s="126">
        <f t="shared" ca="1" si="68"/>
        <v>1829.8308242510652</v>
      </c>
      <c r="E864" s="122">
        <f t="shared" ca="1" si="68"/>
        <v>44.753462034153415</v>
      </c>
      <c r="F864" s="122">
        <f t="shared" ca="1" si="68"/>
        <v>147.25416569596678</v>
      </c>
      <c r="G864" s="141">
        <f t="shared" ca="1" si="66"/>
        <v>192.00762773012019</v>
      </c>
    </row>
    <row r="865" spans="1:7" hidden="1" x14ac:dyDescent="0.25">
      <c r="A865" s="93">
        <f t="shared" si="67"/>
        <v>864</v>
      </c>
      <c r="B865" s="119">
        <f t="shared" ca="1" si="64"/>
        <v>0.10717814734276607</v>
      </c>
      <c r="C865" s="122">
        <f t="shared" ca="1" si="68"/>
        <v>373.70667523352188</v>
      </c>
      <c r="D865" s="126">
        <f t="shared" ca="1" si="68"/>
        <v>489.14959950277347</v>
      </c>
      <c r="E865" s="122">
        <f t="shared" ca="1" si="68"/>
        <v>422.77734777662022</v>
      </c>
      <c r="F865" s="122">
        <f t="shared" ca="1" si="68"/>
        <v>930.34795052129857</v>
      </c>
      <c r="G865" s="141">
        <f t="shared" ca="1" si="66"/>
        <v>1353.1252982979188</v>
      </c>
    </row>
    <row r="866" spans="1:7" hidden="1" x14ac:dyDescent="0.25">
      <c r="A866" s="93">
        <f t="shared" si="67"/>
        <v>865</v>
      </c>
      <c r="B866" s="119">
        <f t="shared" ca="1" si="64"/>
        <v>5.498493074072601E-2</v>
      </c>
      <c r="C866" s="122">
        <f t="shared" ca="1" si="68"/>
        <v>1130.6728877694609</v>
      </c>
      <c r="D866" s="126">
        <f t="shared" ca="1" si="68"/>
        <v>355.6396326561736</v>
      </c>
      <c r="E866" s="122">
        <f t="shared" ca="1" si="68"/>
        <v>574.34388802872627</v>
      </c>
      <c r="F866" s="122">
        <f t="shared" ca="1" si="68"/>
        <v>355.90139709808534</v>
      </c>
      <c r="G866" s="141">
        <f t="shared" ca="1" si="66"/>
        <v>930.24528512681161</v>
      </c>
    </row>
    <row r="867" spans="1:7" hidden="1" x14ac:dyDescent="0.25">
      <c r="A867" s="93">
        <f t="shared" si="67"/>
        <v>866</v>
      </c>
      <c r="B867" s="119">
        <f t="shared" ca="1" si="64"/>
        <v>-7.0459731240250303E-3</v>
      </c>
      <c r="C867" s="122">
        <f t="shared" ca="1" si="68"/>
        <v>-136.95779876302333</v>
      </c>
      <c r="D867" s="126">
        <f t="shared" ca="1" si="68"/>
        <v>1303.3348193593984</v>
      </c>
      <c r="E867" s="122">
        <f t="shared" ca="1" si="68"/>
        <v>-240.39703866090315</v>
      </c>
      <c r="F867" s="122">
        <f t="shared" ca="1" si="68"/>
        <v>1048.4561433904062</v>
      </c>
      <c r="G867" s="141">
        <f t="shared" ca="1" si="66"/>
        <v>808.05910472950302</v>
      </c>
    </row>
    <row r="868" spans="1:7" hidden="1" x14ac:dyDescent="0.25">
      <c r="A868" s="93">
        <f t="shared" si="67"/>
        <v>867</v>
      </c>
      <c r="B868" s="119">
        <f t="shared" ca="1" si="64"/>
        <v>5.2265510879006896E-3</v>
      </c>
      <c r="C868" s="122">
        <f t="shared" ca="1" si="68"/>
        <v>1149.0500462990249</v>
      </c>
      <c r="D868" s="126">
        <f t="shared" ca="1" si="68"/>
        <v>-481.98362197250299</v>
      </c>
      <c r="E868" s="122">
        <f t="shared" ca="1" si="68"/>
        <v>709.06046020986128</v>
      </c>
      <c r="F868" s="122">
        <f t="shared" ca="1" si="68"/>
        <v>1204.456721490925</v>
      </c>
      <c r="G868" s="141">
        <f t="shared" ca="1" si="66"/>
        <v>1913.5171817007863</v>
      </c>
    </row>
    <row r="869" spans="1:7" hidden="1" x14ac:dyDescent="0.25">
      <c r="A869" s="93">
        <f t="shared" si="67"/>
        <v>868</v>
      </c>
      <c r="B869" s="119">
        <f t="shared" ca="1" si="64"/>
        <v>0.10866669535615953</v>
      </c>
      <c r="C869" s="122">
        <f t="shared" ca="1" si="68"/>
        <v>762.42442949235044</v>
      </c>
      <c r="D869" s="126">
        <f t="shared" ca="1" si="68"/>
        <v>334.77172909739772</v>
      </c>
      <c r="E869" s="122">
        <f t="shared" ca="1" si="68"/>
        <v>646.57465311231738</v>
      </c>
      <c r="F869" s="122">
        <f t="shared" ca="1" si="68"/>
        <v>405.70393380697215</v>
      </c>
      <c r="G869" s="141">
        <f t="shared" ca="1" si="66"/>
        <v>1052.2785869192894</v>
      </c>
    </row>
    <row r="870" spans="1:7" hidden="1" x14ac:dyDescent="0.25">
      <c r="A870" s="93">
        <f t="shared" si="67"/>
        <v>869</v>
      </c>
      <c r="B870" s="119">
        <f t="shared" ca="1" si="64"/>
        <v>9.6398715969799237E-2</v>
      </c>
      <c r="C870" s="122">
        <f t="shared" ca="1" si="68"/>
        <v>-649.03813316714241</v>
      </c>
      <c r="D870" s="126">
        <f t="shared" ca="1" si="68"/>
        <v>2679.9655544132697</v>
      </c>
      <c r="E870" s="122">
        <f t="shared" ca="1" si="68"/>
        <v>881.49955077040477</v>
      </c>
      <c r="F870" s="122">
        <f t="shared" ca="1" si="68"/>
        <v>907.42963382694847</v>
      </c>
      <c r="G870" s="141">
        <f t="shared" ca="1" si="66"/>
        <v>1788.9291845973532</v>
      </c>
    </row>
    <row r="871" spans="1:7" hidden="1" x14ac:dyDescent="0.25">
      <c r="A871" s="93">
        <f t="shared" si="67"/>
        <v>870</v>
      </c>
      <c r="B871" s="119">
        <f t="shared" ca="1" si="64"/>
        <v>1.1653667492804928E-2</v>
      </c>
      <c r="C871" s="122">
        <f t="shared" ca="1" si="68"/>
        <v>1638.0122426780524</v>
      </c>
      <c r="D871" s="126">
        <f t="shared" ca="1" si="68"/>
        <v>268.62352500259078</v>
      </c>
      <c r="E871" s="122">
        <f t="shared" ca="1" si="68"/>
        <v>-562.78431446159084</v>
      </c>
      <c r="F871" s="122">
        <f t="shared" ca="1" si="68"/>
        <v>-1064.9860264267122</v>
      </c>
      <c r="G871" s="141">
        <f t="shared" ca="1" si="66"/>
        <v>-1627.7703408883031</v>
      </c>
    </row>
    <row r="872" spans="1:7" hidden="1" x14ac:dyDescent="0.25">
      <c r="A872" s="93">
        <f t="shared" si="67"/>
        <v>871</v>
      </c>
      <c r="B872" s="119">
        <f t="shared" ca="1" si="64"/>
        <v>7.4789802846132541E-2</v>
      </c>
      <c r="C872" s="122">
        <f t="shared" ca="1" si="68"/>
        <v>620.7784737467133</v>
      </c>
      <c r="D872" s="126">
        <f t="shared" ca="1" si="68"/>
        <v>591.98398742544236</v>
      </c>
      <c r="E872" s="122">
        <f t="shared" ca="1" si="68"/>
        <v>491.11645792727256</v>
      </c>
      <c r="F872" s="122">
        <f t="shared" ca="1" si="68"/>
        <v>210.58614343172803</v>
      </c>
      <c r="G872" s="141">
        <f t="shared" ca="1" si="66"/>
        <v>701.7026013590006</v>
      </c>
    </row>
    <row r="873" spans="1:7" hidden="1" x14ac:dyDescent="0.25">
      <c r="A873" s="93">
        <f t="shared" si="67"/>
        <v>872</v>
      </c>
      <c r="B873" s="119">
        <f t="shared" ca="1" si="64"/>
        <v>4.8662696168923991E-2</v>
      </c>
      <c r="C873" s="122">
        <f t="shared" ca="1" si="68"/>
        <v>1364.4217210014554</v>
      </c>
      <c r="D873" s="126">
        <f t="shared" ca="1" si="68"/>
        <v>1782.0188831927753</v>
      </c>
      <c r="E873" s="122">
        <f t="shared" ca="1" si="68"/>
        <v>290.73272529731918</v>
      </c>
      <c r="F873" s="122">
        <f t="shared" ca="1" si="68"/>
        <v>617.74001576247201</v>
      </c>
      <c r="G873" s="141">
        <f t="shared" ca="1" si="66"/>
        <v>908.47274105979113</v>
      </c>
    </row>
    <row r="874" spans="1:7" hidden="1" x14ac:dyDescent="0.25">
      <c r="A874" s="93">
        <f t="shared" si="67"/>
        <v>873</v>
      </c>
      <c r="B874" s="119">
        <f t="shared" ca="1" si="64"/>
        <v>0.1147522858290855</v>
      </c>
      <c r="C874" s="122">
        <f t="shared" ca="1" si="68"/>
        <v>568.0181494826885</v>
      </c>
      <c r="D874" s="126">
        <f t="shared" ca="1" si="68"/>
        <v>1077.9499763142976</v>
      </c>
      <c r="E874" s="122">
        <f t="shared" ca="1" si="68"/>
        <v>-158.08741672236499</v>
      </c>
      <c r="F874" s="122">
        <f t="shared" ca="1" si="68"/>
        <v>584.55619782440544</v>
      </c>
      <c r="G874" s="141">
        <f t="shared" ca="1" si="66"/>
        <v>426.46878110204045</v>
      </c>
    </row>
    <row r="875" spans="1:7" hidden="1" x14ac:dyDescent="0.25">
      <c r="A875" s="93">
        <f t="shared" si="67"/>
        <v>874</v>
      </c>
      <c r="B875" s="119">
        <f t="shared" ca="1" si="64"/>
        <v>9.2595681249468903E-2</v>
      </c>
      <c r="C875" s="122">
        <f t="shared" ca="1" si="68"/>
        <v>646.52909779883942</v>
      </c>
      <c r="D875" s="126">
        <f t="shared" ca="1" si="68"/>
        <v>3289.9608289176444</v>
      </c>
      <c r="E875" s="122">
        <f t="shared" ca="1" si="68"/>
        <v>-298.41032472507118</v>
      </c>
      <c r="F875" s="122">
        <f t="shared" ca="1" si="68"/>
        <v>871.94007882714482</v>
      </c>
      <c r="G875" s="141">
        <f t="shared" ca="1" si="66"/>
        <v>573.52975410207364</v>
      </c>
    </row>
    <row r="876" spans="1:7" hidden="1" x14ac:dyDescent="0.25">
      <c r="A876" s="93">
        <f t="shared" si="67"/>
        <v>875</v>
      </c>
      <c r="B876" s="119">
        <f t="shared" ca="1" si="64"/>
        <v>1.9910610491865263E-2</v>
      </c>
      <c r="C876" s="122">
        <f t="shared" ca="1" si="68"/>
        <v>985.91449405022286</v>
      </c>
      <c r="D876" s="126">
        <f t="shared" ca="1" si="68"/>
        <v>-207.9862163144071</v>
      </c>
      <c r="E876" s="122">
        <f t="shared" ca="1" si="68"/>
        <v>-326.21736195941264</v>
      </c>
      <c r="F876" s="122">
        <f t="shared" ca="1" si="68"/>
        <v>1135.902965382641</v>
      </c>
      <c r="G876" s="141">
        <f t="shared" ca="1" si="66"/>
        <v>809.68560342322837</v>
      </c>
    </row>
    <row r="877" spans="1:7" hidden="1" x14ac:dyDescent="0.25">
      <c r="A877" s="93">
        <f t="shared" si="67"/>
        <v>876</v>
      </c>
      <c r="B877" s="119">
        <f t="shared" ca="1" si="64"/>
        <v>7.2068360931218947E-2</v>
      </c>
      <c r="C877" s="122">
        <f t="shared" ca="1" si="68"/>
        <v>280.35363351330955</v>
      </c>
      <c r="D877" s="126">
        <f t="shared" ca="1" si="68"/>
        <v>936.92163162447378</v>
      </c>
      <c r="E877" s="122">
        <f t="shared" ca="1" si="68"/>
        <v>182.18482617576376</v>
      </c>
      <c r="F877" s="122">
        <f t="shared" ca="1" si="68"/>
        <v>17.814409853254176</v>
      </c>
      <c r="G877" s="141">
        <f t="shared" ca="1" si="66"/>
        <v>199.99923602901794</v>
      </c>
    </row>
    <row r="878" spans="1:7" hidden="1" x14ac:dyDescent="0.25">
      <c r="A878" s="93">
        <f t="shared" si="67"/>
        <v>877</v>
      </c>
      <c r="B878" s="119">
        <f t="shared" ca="1" si="64"/>
        <v>-1.8612185820675586E-3</v>
      </c>
      <c r="C878" s="122">
        <f t="shared" ca="1" si="68"/>
        <v>707.66739626510298</v>
      </c>
      <c r="D878" s="126">
        <f t="shared" ca="1" si="68"/>
        <v>483.25794599956521</v>
      </c>
      <c r="E878" s="122">
        <f t="shared" ca="1" si="68"/>
        <v>-53.202350500454145</v>
      </c>
      <c r="F878" s="122">
        <f t="shared" ca="1" si="68"/>
        <v>1087.2522783769018</v>
      </c>
      <c r="G878" s="141">
        <f t="shared" ca="1" si="66"/>
        <v>1034.0499278764478</v>
      </c>
    </row>
    <row r="879" spans="1:7" hidden="1" x14ac:dyDescent="0.25">
      <c r="A879" s="93">
        <f t="shared" si="67"/>
        <v>878</v>
      </c>
      <c r="B879" s="119">
        <f t="shared" ca="1" si="64"/>
        <v>0.10696732160898066</v>
      </c>
      <c r="C879" s="122">
        <f t="shared" ca="1" si="68"/>
        <v>202.07646841415465</v>
      </c>
      <c r="D879" s="126">
        <f t="shared" ca="1" si="68"/>
        <v>-750.52922051643168</v>
      </c>
      <c r="E879" s="122">
        <f t="shared" ca="1" si="68"/>
        <v>1069.2140400087712</v>
      </c>
      <c r="F879" s="122">
        <f t="shared" ca="1" si="68"/>
        <v>1026.583145565447</v>
      </c>
      <c r="G879" s="141">
        <f t="shared" ca="1" si="66"/>
        <v>2095.797185574218</v>
      </c>
    </row>
    <row r="880" spans="1:7" hidden="1" x14ac:dyDescent="0.25">
      <c r="A880" s="93">
        <f t="shared" si="67"/>
        <v>879</v>
      </c>
      <c r="B880" s="119">
        <f t="shared" ca="1" si="64"/>
        <v>2.9424897060302924E-2</v>
      </c>
      <c r="C880" s="122">
        <f t="shared" ca="1" si="68"/>
        <v>606.11110919005046</v>
      </c>
      <c r="D880" s="126">
        <f t="shared" ca="1" si="68"/>
        <v>1441.5447760502814</v>
      </c>
      <c r="E880" s="122">
        <f t="shared" ca="1" si="68"/>
        <v>362.67357077423355</v>
      </c>
      <c r="F880" s="122">
        <f t="shared" ca="1" si="68"/>
        <v>761.51997299760876</v>
      </c>
      <c r="G880" s="141">
        <f t="shared" ca="1" si="66"/>
        <v>1124.1935437718423</v>
      </c>
    </row>
    <row r="881" spans="1:7" hidden="1" x14ac:dyDescent="0.25">
      <c r="A881" s="93">
        <f t="shared" si="67"/>
        <v>880</v>
      </c>
      <c r="B881" s="119">
        <f t="shared" ca="1" si="64"/>
        <v>2.0521001526593294E-2</v>
      </c>
      <c r="C881" s="122">
        <f t="shared" ca="1" si="68"/>
        <v>778.45683264674608</v>
      </c>
      <c r="D881" s="126">
        <f t="shared" ca="1" si="68"/>
        <v>1825.5480294708284</v>
      </c>
      <c r="E881" s="122">
        <f t="shared" ca="1" si="68"/>
        <v>23.930866461675919</v>
      </c>
      <c r="F881" s="122">
        <f t="shared" ca="1" si="68"/>
        <v>788.27965016660721</v>
      </c>
      <c r="G881" s="141">
        <f t="shared" ca="1" si="66"/>
        <v>812.21051662828313</v>
      </c>
    </row>
    <row r="882" spans="1:7" hidden="1" x14ac:dyDescent="0.25">
      <c r="A882" s="93">
        <f t="shared" si="67"/>
        <v>881</v>
      </c>
      <c r="B882" s="119">
        <f t="shared" ca="1" si="64"/>
        <v>-1.5154229989576162E-2</v>
      </c>
      <c r="C882" s="122">
        <f t="shared" ca="1" si="68"/>
        <v>798.66122375866553</v>
      </c>
      <c r="D882" s="126">
        <f t="shared" ca="1" si="68"/>
        <v>3408.2425513563135</v>
      </c>
      <c r="E882" s="122">
        <f t="shared" ca="1" si="68"/>
        <v>199.03429494431589</v>
      </c>
      <c r="F882" s="122">
        <f t="shared" ca="1" si="68"/>
        <v>-202.17430724288454</v>
      </c>
      <c r="G882" s="141">
        <f t="shared" ca="1" si="66"/>
        <v>-3.1400122985686494</v>
      </c>
    </row>
    <row r="883" spans="1:7" hidden="1" x14ac:dyDescent="0.25">
      <c r="A883" s="93">
        <f t="shared" si="67"/>
        <v>882</v>
      </c>
      <c r="B883" s="119">
        <f t="shared" ca="1" si="64"/>
        <v>9.6460422347338759E-2</v>
      </c>
      <c r="C883" s="122">
        <f t="shared" ca="1" si="68"/>
        <v>203.41569836363078</v>
      </c>
      <c r="D883" s="126">
        <f t="shared" ca="1" si="68"/>
        <v>-117.82495498311164</v>
      </c>
      <c r="E883" s="122">
        <f t="shared" ca="1" si="68"/>
        <v>865.59264612135814</v>
      </c>
      <c r="F883" s="122">
        <f t="shared" ca="1" si="68"/>
        <v>1524.8035979219362</v>
      </c>
      <c r="G883" s="141">
        <f t="shared" ca="1" si="66"/>
        <v>2390.3962440432942</v>
      </c>
    </row>
    <row r="884" spans="1:7" hidden="1" x14ac:dyDescent="0.25">
      <c r="A884" s="93">
        <f t="shared" si="67"/>
        <v>883</v>
      </c>
      <c r="B884" s="119">
        <f t="shared" ca="1" si="64"/>
        <v>5.2618638274445989E-2</v>
      </c>
      <c r="C884" s="122">
        <f t="shared" ca="1" si="68"/>
        <v>191.81307940190135</v>
      </c>
      <c r="D884" s="126">
        <f t="shared" ca="1" si="68"/>
        <v>3044.9972946962289</v>
      </c>
      <c r="E884" s="122">
        <f t="shared" ca="1" si="68"/>
        <v>862.70678255630651</v>
      </c>
      <c r="F884" s="122">
        <f t="shared" ca="1" si="68"/>
        <v>307.70633657442812</v>
      </c>
      <c r="G884" s="141">
        <f t="shared" ca="1" si="66"/>
        <v>1170.4131191307347</v>
      </c>
    </row>
    <row r="885" spans="1:7" hidden="1" x14ac:dyDescent="0.25">
      <c r="A885" s="93">
        <f t="shared" si="67"/>
        <v>884</v>
      </c>
      <c r="B885" s="119">
        <f t="shared" ca="1" si="64"/>
        <v>-9.6193895193584442E-3</v>
      </c>
      <c r="C885" s="122">
        <f t="shared" ca="1" si="68"/>
        <v>887.97922637173178</v>
      </c>
      <c r="D885" s="126">
        <f t="shared" ca="1" si="68"/>
        <v>1625.3293712637283</v>
      </c>
      <c r="E885" s="122">
        <f t="shared" ca="1" si="68"/>
        <v>187.74381512956904</v>
      </c>
      <c r="F885" s="122">
        <f t="shared" ca="1" si="68"/>
        <v>560.49886158582694</v>
      </c>
      <c r="G885" s="141">
        <f t="shared" ca="1" si="66"/>
        <v>748.24267671539599</v>
      </c>
    </row>
    <row r="886" spans="1:7" hidden="1" x14ac:dyDescent="0.25">
      <c r="A886" s="93">
        <f t="shared" si="67"/>
        <v>885</v>
      </c>
      <c r="B886" s="119">
        <f t="shared" ca="1" si="64"/>
        <v>-1.1907902769449599E-2</v>
      </c>
      <c r="C886" s="122">
        <f t="shared" ca="1" si="68"/>
        <v>800.7477325528007</v>
      </c>
      <c r="D886" s="126">
        <f t="shared" ca="1" si="68"/>
        <v>1240.9154829500208</v>
      </c>
      <c r="E886" s="122">
        <f t="shared" ca="1" si="68"/>
        <v>973.3358748439058</v>
      </c>
      <c r="F886" s="122">
        <f t="shared" ca="1" si="68"/>
        <v>263.98469173564354</v>
      </c>
      <c r="G886" s="141">
        <f t="shared" ca="1" si="66"/>
        <v>1237.3205665795494</v>
      </c>
    </row>
    <row r="887" spans="1:7" hidden="1" x14ac:dyDescent="0.25">
      <c r="A887" s="93">
        <f t="shared" si="67"/>
        <v>886</v>
      </c>
      <c r="B887" s="119">
        <f t="shared" ca="1" si="64"/>
        <v>5.8335342353545497E-2</v>
      </c>
      <c r="C887" s="122">
        <f t="shared" ca="1" si="68"/>
        <v>1099.9965971623628</v>
      </c>
      <c r="D887" s="126">
        <f t="shared" ca="1" si="68"/>
        <v>-203.84095703611979</v>
      </c>
      <c r="E887" s="122">
        <f t="shared" ca="1" si="68"/>
        <v>893.56894173800492</v>
      </c>
      <c r="F887" s="122">
        <f t="shared" ca="1" si="68"/>
        <v>1020.061594853214</v>
      </c>
      <c r="G887" s="141">
        <f t="shared" ca="1" si="66"/>
        <v>1913.630536591219</v>
      </c>
    </row>
    <row r="888" spans="1:7" hidden="1" x14ac:dyDescent="0.25">
      <c r="A888" s="93">
        <f t="shared" si="67"/>
        <v>887</v>
      </c>
      <c r="B888" s="119">
        <f t="shared" ca="1" si="64"/>
        <v>2.7602670004761375E-2</v>
      </c>
      <c r="C888" s="122">
        <f t="shared" ca="1" si="68"/>
        <v>765.97409836202723</v>
      </c>
      <c r="D888" s="126">
        <f t="shared" ca="1" si="68"/>
        <v>854.43840221593678</v>
      </c>
      <c r="E888" s="122">
        <f t="shared" ca="1" si="68"/>
        <v>799.57279910201009</v>
      </c>
      <c r="F888" s="122">
        <f t="shared" ca="1" si="68"/>
        <v>1099.9128175397918</v>
      </c>
      <c r="G888" s="141">
        <f t="shared" ca="1" si="66"/>
        <v>1899.4856166418019</v>
      </c>
    </row>
    <row r="889" spans="1:7" hidden="1" x14ac:dyDescent="0.25">
      <c r="A889" s="93">
        <f t="shared" si="67"/>
        <v>888</v>
      </c>
      <c r="B889" s="119">
        <f t="shared" ca="1" si="64"/>
        <v>9.6267030593057162E-2</v>
      </c>
      <c r="C889" s="122">
        <f t="shared" ca="1" si="68"/>
        <v>367.28236838684188</v>
      </c>
      <c r="D889" s="126">
        <f t="shared" ca="1" si="68"/>
        <v>976.50748534213187</v>
      </c>
      <c r="E889" s="122">
        <f t="shared" ca="1" si="68"/>
        <v>234.04157411928969</v>
      </c>
      <c r="F889" s="122">
        <f t="shared" ca="1" si="68"/>
        <v>1113.7055097539662</v>
      </c>
      <c r="G889" s="141">
        <f t="shared" ca="1" si="66"/>
        <v>1347.7470838732559</v>
      </c>
    </row>
    <row r="890" spans="1:7" hidden="1" x14ac:dyDescent="0.25">
      <c r="A890" s="93">
        <f t="shared" si="67"/>
        <v>889</v>
      </c>
      <c r="B890" s="119">
        <f t="shared" ca="1" si="64"/>
        <v>4.0687113143172388E-2</v>
      </c>
      <c r="C890" s="122">
        <f t="shared" ca="1" si="68"/>
        <v>331.38030239620753</v>
      </c>
      <c r="D890" s="126">
        <f t="shared" ca="1" si="68"/>
        <v>2177.3138694336822</v>
      </c>
      <c r="E890" s="122">
        <f t="shared" ca="1" si="68"/>
        <v>822.82890339284825</v>
      </c>
      <c r="F890" s="122">
        <f t="shared" ca="1" si="68"/>
        <v>814.1549181043813</v>
      </c>
      <c r="G890" s="141">
        <f t="shared" ca="1" si="66"/>
        <v>1636.9838214972297</v>
      </c>
    </row>
    <row r="891" spans="1:7" hidden="1" x14ac:dyDescent="0.25">
      <c r="A891" s="93">
        <f t="shared" si="67"/>
        <v>890</v>
      </c>
      <c r="B891" s="119">
        <f t="shared" ca="1" si="64"/>
        <v>0.10272929266197384</v>
      </c>
      <c r="C891" s="122">
        <f t="shared" ca="1" si="68"/>
        <v>781.9017856394546</v>
      </c>
      <c r="D891" s="126">
        <f t="shared" ca="1" si="68"/>
        <v>1418.4553979824038</v>
      </c>
      <c r="E891" s="122">
        <f t="shared" ca="1" si="68"/>
        <v>463.53469581199687</v>
      </c>
      <c r="F891" s="122">
        <f t="shared" ca="1" si="68"/>
        <v>-374.9618704139225</v>
      </c>
      <c r="G891" s="141">
        <f t="shared" ca="1" si="66"/>
        <v>88.572825398074372</v>
      </c>
    </row>
    <row r="892" spans="1:7" hidden="1" x14ac:dyDescent="0.25">
      <c r="A892" s="93">
        <f t="shared" si="67"/>
        <v>891</v>
      </c>
      <c r="B892" s="119">
        <f t="shared" ca="1" si="64"/>
        <v>8.5627258094858036E-2</v>
      </c>
      <c r="C892" s="122">
        <f t="shared" ca="1" si="68"/>
        <v>393.27368635361245</v>
      </c>
      <c r="D892" s="126">
        <f t="shared" ca="1" si="68"/>
        <v>1608.1230055784572</v>
      </c>
      <c r="E892" s="122">
        <f t="shared" ca="1" si="68"/>
        <v>767.80778875685724</v>
      </c>
      <c r="F892" s="122">
        <f t="shared" ca="1" si="68"/>
        <v>758.29229095025755</v>
      </c>
      <c r="G892" s="141">
        <f t="shared" ca="1" si="66"/>
        <v>1526.1000797071147</v>
      </c>
    </row>
    <row r="893" spans="1:7" hidden="1" x14ac:dyDescent="0.25">
      <c r="A893" s="93">
        <f t="shared" si="67"/>
        <v>892</v>
      </c>
      <c r="B893" s="119">
        <f t="shared" ca="1" si="64"/>
        <v>-1.4507890440797144E-2</v>
      </c>
      <c r="C893" s="122">
        <f t="shared" ca="1" si="68"/>
        <v>1193.2236189285804</v>
      </c>
      <c r="D893" s="126">
        <f t="shared" ca="1" si="68"/>
        <v>396.05627090627877</v>
      </c>
      <c r="E893" s="122">
        <f t="shared" ca="1" si="68"/>
        <v>851.22619281047946</v>
      </c>
      <c r="F893" s="122">
        <f t="shared" ca="1" si="68"/>
        <v>621.62139377369385</v>
      </c>
      <c r="G893" s="141">
        <f t="shared" ca="1" si="66"/>
        <v>1472.8475865841733</v>
      </c>
    </row>
    <row r="894" spans="1:7" hidden="1" x14ac:dyDescent="0.25">
      <c r="A894" s="93">
        <f t="shared" si="67"/>
        <v>893</v>
      </c>
      <c r="B894" s="119">
        <f t="shared" ca="1" si="64"/>
        <v>5.1207226744783396E-2</v>
      </c>
      <c r="C894" s="122">
        <f t="shared" ca="1" si="68"/>
        <v>-597.92732303679691</v>
      </c>
      <c r="D894" s="126">
        <f t="shared" ca="1" si="68"/>
        <v>550.62076066826501</v>
      </c>
      <c r="E894" s="122">
        <f t="shared" ca="1" si="68"/>
        <v>579.93343703954849</v>
      </c>
      <c r="F894" s="122">
        <f t="shared" ca="1" si="68"/>
        <v>804.16511350349333</v>
      </c>
      <c r="G894" s="141">
        <f t="shared" ca="1" si="66"/>
        <v>1384.0985505430417</v>
      </c>
    </row>
    <row r="895" spans="1:7" hidden="1" x14ac:dyDescent="0.25">
      <c r="A895" s="93">
        <f t="shared" si="67"/>
        <v>894</v>
      </c>
      <c r="B895" s="119">
        <f t="shared" ca="1" si="64"/>
        <v>5.3798086174969603E-2</v>
      </c>
      <c r="C895" s="122">
        <f t="shared" ca="1" si="68"/>
        <v>-194.94365505183566</v>
      </c>
      <c r="D895" s="126">
        <f t="shared" ca="1" si="68"/>
        <v>648.97101258594989</v>
      </c>
      <c r="E895" s="122">
        <f t="shared" ca="1" si="68"/>
        <v>716.51350991550498</v>
      </c>
      <c r="F895" s="122">
        <f t="shared" ca="1" si="68"/>
        <v>-429.27770187491888</v>
      </c>
      <c r="G895" s="141">
        <f t="shared" ca="1" si="66"/>
        <v>287.23580804058611</v>
      </c>
    </row>
    <row r="896" spans="1:7" hidden="1" x14ac:dyDescent="0.25">
      <c r="A896" s="93">
        <f t="shared" si="67"/>
        <v>895</v>
      </c>
      <c r="B896" s="119">
        <f t="shared" ca="1" si="64"/>
        <v>-9.2869992706885326E-2</v>
      </c>
      <c r="C896" s="122">
        <f t="shared" ca="1" si="68"/>
        <v>709.66203438868683</v>
      </c>
      <c r="D896" s="126">
        <f t="shared" ca="1" si="68"/>
        <v>1351.829302133006</v>
      </c>
      <c r="E896" s="122">
        <f t="shared" ca="1" si="68"/>
        <v>1211.1740340911997</v>
      </c>
      <c r="F896" s="122">
        <f t="shared" ca="1" si="68"/>
        <v>582.98518004585685</v>
      </c>
      <c r="G896" s="141">
        <f t="shared" ca="1" si="66"/>
        <v>1794.1592141370566</v>
      </c>
    </row>
    <row r="897" spans="1:7" hidden="1" x14ac:dyDescent="0.25">
      <c r="A897" s="93">
        <f t="shared" si="67"/>
        <v>896</v>
      </c>
      <c r="B897" s="119">
        <f t="shared" ca="1" si="64"/>
        <v>6.300443589658955E-2</v>
      </c>
      <c r="C897" s="122">
        <f t="shared" ca="1" si="68"/>
        <v>856.21854552001889</v>
      </c>
      <c r="D897" s="126">
        <f t="shared" ca="1" si="68"/>
        <v>3459.4113546875783</v>
      </c>
      <c r="E897" s="122">
        <f t="shared" ca="1" si="68"/>
        <v>-190.70120003868089</v>
      </c>
      <c r="F897" s="122">
        <f t="shared" ca="1" si="68"/>
        <v>824.87084196835667</v>
      </c>
      <c r="G897" s="141">
        <f t="shared" ca="1" si="66"/>
        <v>634.16964192967578</v>
      </c>
    </row>
    <row r="898" spans="1:7" hidden="1" x14ac:dyDescent="0.25">
      <c r="A898" s="93">
        <f t="shared" si="67"/>
        <v>897</v>
      </c>
      <c r="B898" s="119">
        <f t="shared" ref="B898:B961" ca="1" si="69">$B$1*(_xlfn.NORM.INV(RAND(),$J$1,$M$1))</f>
        <v>5.7535590379496099E-2</v>
      </c>
      <c r="C898" s="122">
        <f t="shared" ca="1" si="68"/>
        <v>498.38382406682001</v>
      </c>
      <c r="D898" s="126">
        <f t="shared" ca="1" si="68"/>
        <v>1171.5717964290131</v>
      </c>
      <c r="E898" s="122">
        <f t="shared" ca="1" si="68"/>
        <v>689.54462424246083</v>
      </c>
      <c r="F898" s="122">
        <f t="shared" ref="F898" ca="1" si="70">(_xlfn.NORM.INV(RAND(),$J$1*F$1,$M$1*F$1))</f>
        <v>1113.5072652937747</v>
      </c>
      <c r="G898" s="141">
        <f t="shared" ref="G898:G961" ca="1" si="71">SUM(E898:F898)</f>
        <v>1803.0518895362356</v>
      </c>
    </row>
    <row r="899" spans="1:7" hidden="1" x14ac:dyDescent="0.25">
      <c r="A899" s="93">
        <f t="shared" ref="A899:A962" si="72">1+A898</f>
        <v>898</v>
      </c>
      <c r="B899" s="119">
        <f t="shared" ca="1" si="69"/>
        <v>2.413334606288239E-2</v>
      </c>
      <c r="C899" s="122">
        <f t="shared" ref="C899:F962" ca="1" si="73">(_xlfn.NORM.INV(RAND(),$J$1*C$1,$M$1*C$1))</f>
        <v>578.29770390143369</v>
      </c>
      <c r="D899" s="126">
        <f t="shared" ca="1" si="73"/>
        <v>165.09431158624966</v>
      </c>
      <c r="E899" s="122">
        <f t="shared" ca="1" si="73"/>
        <v>1120.4939597691809</v>
      </c>
      <c r="F899" s="122">
        <f t="shared" ca="1" si="73"/>
        <v>653.41434123635327</v>
      </c>
      <c r="G899" s="141">
        <f t="shared" ca="1" si="71"/>
        <v>1773.9083010055342</v>
      </c>
    </row>
    <row r="900" spans="1:7" hidden="1" x14ac:dyDescent="0.25">
      <c r="A900" s="93">
        <f t="shared" si="72"/>
        <v>899</v>
      </c>
      <c r="B900" s="119">
        <f t="shared" ca="1" si="69"/>
        <v>1.0850042762387678E-2</v>
      </c>
      <c r="C900" s="122">
        <f t="shared" ca="1" si="73"/>
        <v>-145.00880295560899</v>
      </c>
      <c r="D900" s="126">
        <f t="shared" ca="1" si="73"/>
        <v>968.85254263990271</v>
      </c>
      <c r="E900" s="122">
        <f t="shared" ca="1" si="73"/>
        <v>516.71575254941808</v>
      </c>
      <c r="F900" s="122">
        <f t="shared" ca="1" si="73"/>
        <v>806.15446992203204</v>
      </c>
      <c r="G900" s="141">
        <f t="shared" ca="1" si="71"/>
        <v>1322.8702224714502</v>
      </c>
    </row>
    <row r="901" spans="1:7" hidden="1" x14ac:dyDescent="0.25">
      <c r="A901" s="93">
        <f t="shared" si="72"/>
        <v>900</v>
      </c>
      <c r="B901" s="119">
        <f t="shared" ca="1" si="69"/>
        <v>4.0652212907052357E-2</v>
      </c>
      <c r="C901" s="122">
        <f t="shared" ca="1" si="73"/>
        <v>-9.8241227546652681</v>
      </c>
      <c r="D901" s="126">
        <f t="shared" ca="1" si="73"/>
        <v>1457.7333630183255</v>
      </c>
      <c r="E901" s="122">
        <f t="shared" ca="1" si="73"/>
        <v>451.63523155275618</v>
      </c>
      <c r="F901" s="122">
        <f t="shared" ca="1" si="73"/>
        <v>813.53909403665148</v>
      </c>
      <c r="G901" s="141">
        <f t="shared" ca="1" si="71"/>
        <v>1265.1743255894075</v>
      </c>
    </row>
    <row r="902" spans="1:7" hidden="1" x14ac:dyDescent="0.25">
      <c r="A902" s="93">
        <f t="shared" si="72"/>
        <v>901</v>
      </c>
      <c r="B902" s="119">
        <f t="shared" ca="1" si="69"/>
        <v>3.9680476652064291E-2</v>
      </c>
      <c r="C902" s="122">
        <f t="shared" ca="1" si="73"/>
        <v>442.87553437011013</v>
      </c>
      <c r="D902" s="126">
        <f t="shared" ca="1" si="73"/>
        <v>-374.53089630778163</v>
      </c>
      <c r="E902" s="122">
        <f t="shared" ca="1" si="73"/>
        <v>490.87285050449248</v>
      </c>
      <c r="F902" s="122">
        <f t="shared" ca="1" si="73"/>
        <v>640.83392294191674</v>
      </c>
      <c r="G902" s="141">
        <f t="shared" ca="1" si="71"/>
        <v>1131.7067734464092</v>
      </c>
    </row>
    <row r="903" spans="1:7" hidden="1" x14ac:dyDescent="0.25">
      <c r="A903" s="93">
        <f t="shared" si="72"/>
        <v>902</v>
      </c>
      <c r="B903" s="119">
        <f t="shared" ca="1" si="69"/>
        <v>5.3305076524881069E-2</v>
      </c>
      <c r="C903" s="122">
        <f t="shared" ca="1" si="73"/>
        <v>-320.5459522239106</v>
      </c>
      <c r="D903" s="126">
        <f t="shared" ca="1" si="73"/>
        <v>1046.3212879244686</v>
      </c>
      <c r="E903" s="122">
        <f t="shared" ca="1" si="73"/>
        <v>350.65340564131327</v>
      </c>
      <c r="F903" s="122">
        <f t="shared" ca="1" si="73"/>
        <v>500.18350644099297</v>
      </c>
      <c r="G903" s="141">
        <f t="shared" ca="1" si="71"/>
        <v>850.8369120823063</v>
      </c>
    </row>
    <row r="904" spans="1:7" hidden="1" x14ac:dyDescent="0.25">
      <c r="A904" s="93">
        <f t="shared" si="72"/>
        <v>903</v>
      </c>
      <c r="B904" s="119">
        <f t="shared" ca="1" si="69"/>
        <v>3.1581775031044888E-2</v>
      </c>
      <c r="C904" s="122">
        <f t="shared" ca="1" si="73"/>
        <v>666.13496389145666</v>
      </c>
      <c r="D904" s="126">
        <f t="shared" ca="1" si="73"/>
        <v>-1182.3520483863763</v>
      </c>
      <c r="E904" s="122">
        <f t="shared" ca="1" si="73"/>
        <v>975.3555248371465</v>
      </c>
      <c r="F904" s="122">
        <f t="shared" ca="1" si="73"/>
        <v>-217.87582960088503</v>
      </c>
      <c r="G904" s="141">
        <f t="shared" ca="1" si="71"/>
        <v>757.47969523626148</v>
      </c>
    </row>
    <row r="905" spans="1:7" hidden="1" x14ac:dyDescent="0.25">
      <c r="A905" s="93">
        <f t="shared" si="72"/>
        <v>904</v>
      </c>
      <c r="B905" s="119">
        <f t="shared" ca="1" si="69"/>
        <v>-2.66960216136123E-2</v>
      </c>
      <c r="C905" s="122">
        <f t="shared" ca="1" si="73"/>
        <v>332.51442299586665</v>
      </c>
      <c r="D905" s="126">
        <f t="shared" ca="1" si="73"/>
        <v>1866.9837169762864</v>
      </c>
      <c r="E905" s="122">
        <f t="shared" ca="1" si="73"/>
        <v>77.631370191632641</v>
      </c>
      <c r="F905" s="122">
        <f t="shared" ca="1" si="73"/>
        <v>1613.3643250836321</v>
      </c>
      <c r="G905" s="141">
        <f t="shared" ca="1" si="71"/>
        <v>1690.9956952752648</v>
      </c>
    </row>
    <row r="906" spans="1:7" hidden="1" x14ac:dyDescent="0.25">
      <c r="A906" s="93">
        <f t="shared" si="72"/>
        <v>905</v>
      </c>
      <c r="B906" s="119">
        <f t="shared" ca="1" si="69"/>
        <v>8.0729553406641216E-3</v>
      </c>
      <c r="C906" s="122">
        <f t="shared" ca="1" si="73"/>
        <v>-58.490447324499314</v>
      </c>
      <c r="D906" s="126">
        <f t="shared" ca="1" si="73"/>
        <v>552.38021128753985</v>
      </c>
      <c r="E906" s="122">
        <f t="shared" ca="1" si="73"/>
        <v>-102.51260670553233</v>
      </c>
      <c r="F906" s="122">
        <f t="shared" ca="1" si="73"/>
        <v>553.46021136892591</v>
      </c>
      <c r="G906" s="141">
        <f t="shared" ca="1" si="71"/>
        <v>450.94760466339358</v>
      </c>
    </row>
    <row r="907" spans="1:7" hidden="1" x14ac:dyDescent="0.25">
      <c r="A907" s="93">
        <f t="shared" si="72"/>
        <v>906</v>
      </c>
      <c r="B907" s="119">
        <f t="shared" ca="1" si="69"/>
        <v>9.7228225468111801E-2</v>
      </c>
      <c r="C907" s="122">
        <f t="shared" ca="1" si="73"/>
        <v>773.60944236487353</v>
      </c>
      <c r="D907" s="126">
        <f t="shared" ca="1" si="73"/>
        <v>202.60023340082989</v>
      </c>
      <c r="E907" s="122">
        <f t="shared" ca="1" si="73"/>
        <v>1139.1109245574339</v>
      </c>
      <c r="F907" s="122">
        <f t="shared" ca="1" si="73"/>
        <v>429.28395588356761</v>
      </c>
      <c r="G907" s="141">
        <f t="shared" ca="1" si="71"/>
        <v>1568.3948804410015</v>
      </c>
    </row>
    <row r="908" spans="1:7" hidden="1" x14ac:dyDescent="0.25">
      <c r="A908" s="93">
        <f t="shared" si="72"/>
        <v>907</v>
      </c>
      <c r="B908" s="119">
        <f t="shared" ca="1" si="69"/>
        <v>0.10247267057816668</v>
      </c>
      <c r="C908" s="122">
        <f t="shared" ca="1" si="73"/>
        <v>492.6630517895394</v>
      </c>
      <c r="D908" s="126">
        <f t="shared" ca="1" si="73"/>
        <v>-301.66440566137749</v>
      </c>
      <c r="E908" s="122">
        <f t="shared" ca="1" si="73"/>
        <v>655.31899326409473</v>
      </c>
      <c r="F908" s="122">
        <f t="shared" ca="1" si="73"/>
        <v>740.37250561062569</v>
      </c>
      <c r="G908" s="141">
        <f t="shared" ca="1" si="71"/>
        <v>1395.6914988747203</v>
      </c>
    </row>
    <row r="909" spans="1:7" hidden="1" x14ac:dyDescent="0.25">
      <c r="A909" s="93">
        <f t="shared" si="72"/>
        <v>908</v>
      </c>
      <c r="B909" s="119">
        <f t="shared" ca="1" si="69"/>
        <v>7.6205236933735543E-2</v>
      </c>
      <c r="C909" s="122">
        <f t="shared" ca="1" si="73"/>
        <v>512.44241197289944</v>
      </c>
      <c r="D909" s="126">
        <f t="shared" ca="1" si="73"/>
        <v>2209.4045950639465</v>
      </c>
      <c r="E909" s="122">
        <f t="shared" ca="1" si="73"/>
        <v>981.40433229943665</v>
      </c>
      <c r="F909" s="122">
        <f t="shared" ca="1" si="73"/>
        <v>127.01361987673124</v>
      </c>
      <c r="G909" s="141">
        <f t="shared" ca="1" si="71"/>
        <v>1108.417952176168</v>
      </c>
    </row>
    <row r="910" spans="1:7" hidden="1" x14ac:dyDescent="0.25">
      <c r="A910" s="93">
        <f t="shared" si="72"/>
        <v>909</v>
      </c>
      <c r="B910" s="119">
        <f t="shared" ca="1" si="69"/>
        <v>3.4984690007129435E-2</v>
      </c>
      <c r="C910" s="122">
        <f t="shared" ca="1" si="73"/>
        <v>574.30953024002736</v>
      </c>
      <c r="D910" s="126">
        <f t="shared" ca="1" si="73"/>
        <v>-1114.7531008746914</v>
      </c>
      <c r="E910" s="122">
        <f t="shared" ca="1" si="73"/>
        <v>1160.3219786861027</v>
      </c>
      <c r="F910" s="122">
        <f t="shared" ca="1" si="73"/>
        <v>-419.14008534611355</v>
      </c>
      <c r="G910" s="141">
        <f t="shared" ca="1" si="71"/>
        <v>741.18189333998919</v>
      </c>
    </row>
    <row r="911" spans="1:7" hidden="1" x14ac:dyDescent="0.25">
      <c r="A911" s="93">
        <f t="shared" si="72"/>
        <v>910</v>
      </c>
      <c r="B911" s="119">
        <f t="shared" ca="1" si="69"/>
        <v>2.670013193071194E-2</v>
      </c>
      <c r="C911" s="122">
        <f t="shared" ca="1" si="73"/>
        <v>295.57342523224565</v>
      </c>
      <c r="D911" s="126">
        <f t="shared" ca="1" si="73"/>
        <v>828.28012794808762</v>
      </c>
      <c r="E911" s="122">
        <f t="shared" ca="1" si="73"/>
        <v>-589.14745146027258</v>
      </c>
      <c r="F911" s="122">
        <f t="shared" ca="1" si="73"/>
        <v>622.51669068482545</v>
      </c>
      <c r="G911" s="141">
        <f t="shared" ca="1" si="71"/>
        <v>33.369239224552871</v>
      </c>
    </row>
    <row r="912" spans="1:7" hidden="1" x14ac:dyDescent="0.25">
      <c r="A912" s="93">
        <f t="shared" si="72"/>
        <v>911</v>
      </c>
      <c r="B912" s="119">
        <f t="shared" ca="1" si="69"/>
        <v>8.2907462163546886E-2</v>
      </c>
      <c r="C912" s="122">
        <f t="shared" ca="1" si="73"/>
        <v>1079.6198010611602</v>
      </c>
      <c r="D912" s="126">
        <f t="shared" ca="1" si="73"/>
        <v>1120.0416240754196</v>
      </c>
      <c r="E912" s="122">
        <f t="shared" ca="1" si="73"/>
        <v>310.33191786946657</v>
      </c>
      <c r="F912" s="122">
        <f t="shared" ca="1" si="73"/>
        <v>925.12032863694208</v>
      </c>
      <c r="G912" s="141">
        <f t="shared" ca="1" si="71"/>
        <v>1235.4522465064088</v>
      </c>
    </row>
    <row r="913" spans="1:7" hidden="1" x14ac:dyDescent="0.25">
      <c r="A913" s="93">
        <f t="shared" si="72"/>
        <v>912</v>
      </c>
      <c r="B913" s="119">
        <f t="shared" ca="1" si="69"/>
        <v>0.10452596960732426</v>
      </c>
      <c r="C913" s="122">
        <f t="shared" ca="1" si="73"/>
        <v>-96.943977814611685</v>
      </c>
      <c r="D913" s="126">
        <f t="shared" ca="1" si="73"/>
        <v>1047.5120536215384</v>
      </c>
      <c r="E913" s="122">
        <f t="shared" ca="1" si="73"/>
        <v>1322.6354305459713</v>
      </c>
      <c r="F913" s="122">
        <f t="shared" ca="1" si="73"/>
        <v>842.26159421573698</v>
      </c>
      <c r="G913" s="141">
        <f t="shared" ca="1" si="71"/>
        <v>2164.8970247617081</v>
      </c>
    </row>
    <row r="914" spans="1:7" hidden="1" x14ac:dyDescent="0.25">
      <c r="A914" s="93">
        <f t="shared" si="72"/>
        <v>913</v>
      </c>
      <c r="B914" s="119">
        <f t="shared" ca="1" si="69"/>
        <v>2.0776347648618711E-2</v>
      </c>
      <c r="C914" s="122">
        <f t="shared" ca="1" si="73"/>
        <v>632.35824793989195</v>
      </c>
      <c r="D914" s="126">
        <f t="shared" ca="1" si="73"/>
        <v>253.62560193933746</v>
      </c>
      <c r="E914" s="122">
        <f t="shared" ca="1" si="73"/>
        <v>437.33058559240726</v>
      </c>
      <c r="F914" s="122">
        <f t="shared" ca="1" si="73"/>
        <v>1054.0950337876836</v>
      </c>
      <c r="G914" s="141">
        <f t="shared" ca="1" si="71"/>
        <v>1491.4256193800909</v>
      </c>
    </row>
    <row r="915" spans="1:7" hidden="1" x14ac:dyDescent="0.25">
      <c r="A915" s="93">
        <f t="shared" si="72"/>
        <v>914</v>
      </c>
      <c r="B915" s="119">
        <f t="shared" ca="1" si="69"/>
        <v>8.4721713606723981E-2</v>
      </c>
      <c r="C915" s="122">
        <f t="shared" ca="1" si="73"/>
        <v>291.84146092410452</v>
      </c>
      <c r="D915" s="126">
        <f t="shared" ca="1" si="73"/>
        <v>134.97379770729333</v>
      </c>
      <c r="E915" s="122">
        <f t="shared" ca="1" si="73"/>
        <v>209.71070668780061</v>
      </c>
      <c r="F915" s="122">
        <f t="shared" ca="1" si="73"/>
        <v>881.43743129342806</v>
      </c>
      <c r="G915" s="141">
        <f t="shared" ca="1" si="71"/>
        <v>1091.1481379812287</v>
      </c>
    </row>
    <row r="916" spans="1:7" hidden="1" x14ac:dyDescent="0.25">
      <c r="A916" s="93">
        <f t="shared" si="72"/>
        <v>915</v>
      </c>
      <c r="B916" s="119">
        <f t="shared" ca="1" si="69"/>
        <v>0.19038448049409912</v>
      </c>
      <c r="C916" s="122">
        <f t="shared" ca="1" si="73"/>
        <v>154.14587584854218</v>
      </c>
      <c r="D916" s="126">
        <f t="shared" ca="1" si="73"/>
        <v>552.34599351312181</v>
      </c>
      <c r="E916" s="122">
        <f t="shared" ca="1" si="73"/>
        <v>535.22728500134622</v>
      </c>
      <c r="F916" s="122">
        <f t="shared" ca="1" si="73"/>
        <v>1083.7351912474437</v>
      </c>
      <c r="G916" s="141">
        <f t="shared" ca="1" si="71"/>
        <v>1618.9624762487899</v>
      </c>
    </row>
    <row r="917" spans="1:7" hidden="1" x14ac:dyDescent="0.25">
      <c r="A917" s="93">
        <f t="shared" si="72"/>
        <v>916</v>
      </c>
      <c r="B917" s="119">
        <f t="shared" ca="1" si="69"/>
        <v>-1.9149856404928944E-2</v>
      </c>
      <c r="C917" s="122">
        <f t="shared" ca="1" si="73"/>
        <v>326.5842926792717</v>
      </c>
      <c r="D917" s="126">
        <f t="shared" ca="1" si="73"/>
        <v>448.23563790995649</v>
      </c>
      <c r="E917" s="122">
        <f t="shared" ca="1" si="73"/>
        <v>338.03132014123128</v>
      </c>
      <c r="F917" s="122">
        <f t="shared" ca="1" si="73"/>
        <v>652.00618980239437</v>
      </c>
      <c r="G917" s="141">
        <f t="shared" ca="1" si="71"/>
        <v>990.03750994362565</v>
      </c>
    </row>
    <row r="918" spans="1:7" hidden="1" x14ac:dyDescent="0.25">
      <c r="A918" s="93">
        <f t="shared" si="72"/>
        <v>917</v>
      </c>
      <c r="B918" s="119">
        <f t="shared" ca="1" si="69"/>
        <v>0.15791258647650247</v>
      </c>
      <c r="C918" s="122">
        <f t="shared" ca="1" si="73"/>
        <v>565.13208775132273</v>
      </c>
      <c r="D918" s="126">
        <f t="shared" ca="1" si="73"/>
        <v>1389.0728690455287</v>
      </c>
      <c r="E918" s="122">
        <f t="shared" ca="1" si="73"/>
        <v>868.23552826773653</v>
      </c>
      <c r="F918" s="122">
        <f t="shared" ca="1" si="73"/>
        <v>784.43539023991434</v>
      </c>
      <c r="G918" s="141">
        <f t="shared" ca="1" si="71"/>
        <v>1652.6709185076509</v>
      </c>
    </row>
    <row r="919" spans="1:7" hidden="1" x14ac:dyDescent="0.25">
      <c r="A919" s="93">
        <f t="shared" si="72"/>
        <v>918</v>
      </c>
      <c r="B919" s="119">
        <f t="shared" ca="1" si="69"/>
        <v>3.5796765624615326E-2</v>
      </c>
      <c r="C919" s="122">
        <f t="shared" ca="1" si="73"/>
        <v>853.28627112855338</v>
      </c>
      <c r="D919" s="126">
        <f t="shared" ca="1" si="73"/>
        <v>2972.3507819221268</v>
      </c>
      <c r="E919" s="122">
        <f t="shared" ca="1" si="73"/>
        <v>-644.62611860338075</v>
      </c>
      <c r="F919" s="122">
        <f t="shared" ca="1" si="73"/>
        <v>631.59437401982882</v>
      </c>
      <c r="G919" s="141">
        <f t="shared" ca="1" si="71"/>
        <v>-13.031744583551927</v>
      </c>
    </row>
    <row r="920" spans="1:7" hidden="1" x14ac:dyDescent="0.25">
      <c r="A920" s="93">
        <f t="shared" si="72"/>
        <v>919</v>
      </c>
      <c r="B920" s="119">
        <f t="shared" ca="1" si="69"/>
        <v>-9.062768737395685E-3</v>
      </c>
      <c r="C920" s="122">
        <f t="shared" ca="1" si="73"/>
        <v>-563.55766321518104</v>
      </c>
      <c r="D920" s="126">
        <f t="shared" ca="1" si="73"/>
        <v>346.03457309931844</v>
      </c>
      <c r="E920" s="122">
        <f t="shared" ca="1" si="73"/>
        <v>1135.4298169343763</v>
      </c>
      <c r="F920" s="122">
        <f t="shared" ca="1" si="73"/>
        <v>1186.9332156563048</v>
      </c>
      <c r="G920" s="141">
        <f t="shared" ca="1" si="71"/>
        <v>2322.3630325906811</v>
      </c>
    </row>
    <row r="921" spans="1:7" hidden="1" x14ac:dyDescent="0.25">
      <c r="A921" s="93">
        <f t="shared" si="72"/>
        <v>920</v>
      </c>
      <c r="B921" s="119">
        <f t="shared" ca="1" si="69"/>
        <v>1.0031250416941334E-2</v>
      </c>
      <c r="C921" s="122">
        <f t="shared" ca="1" si="73"/>
        <v>-230.72117556924604</v>
      </c>
      <c r="D921" s="126">
        <f t="shared" ca="1" si="73"/>
        <v>665.19401173414258</v>
      </c>
      <c r="E921" s="122">
        <f t="shared" ca="1" si="73"/>
        <v>674.05558504819282</v>
      </c>
      <c r="F921" s="122">
        <f t="shared" ca="1" si="73"/>
        <v>1134.9213979701992</v>
      </c>
      <c r="G921" s="141">
        <f t="shared" ca="1" si="71"/>
        <v>1808.976983018392</v>
      </c>
    </row>
    <row r="922" spans="1:7" hidden="1" x14ac:dyDescent="0.25">
      <c r="A922" s="93">
        <f t="shared" si="72"/>
        <v>921</v>
      </c>
      <c r="B922" s="119">
        <f t="shared" ca="1" si="69"/>
        <v>2.4953754444655748E-2</v>
      </c>
      <c r="C922" s="122">
        <f t="shared" ca="1" si="73"/>
        <v>826.62712635307105</v>
      </c>
      <c r="D922" s="126">
        <f t="shared" ca="1" si="73"/>
        <v>-573.90443394815406</v>
      </c>
      <c r="E922" s="122">
        <f t="shared" ca="1" si="73"/>
        <v>782.44233976005216</v>
      </c>
      <c r="F922" s="122">
        <f t="shared" ca="1" si="73"/>
        <v>997.03759685722071</v>
      </c>
      <c r="G922" s="141">
        <f t="shared" ca="1" si="71"/>
        <v>1779.4799366172729</v>
      </c>
    </row>
    <row r="923" spans="1:7" hidden="1" x14ac:dyDescent="0.25">
      <c r="A923" s="93">
        <f t="shared" si="72"/>
        <v>922</v>
      </c>
      <c r="B923" s="119">
        <f t="shared" ca="1" si="69"/>
        <v>-2.348619497077202E-2</v>
      </c>
      <c r="C923" s="122">
        <f t="shared" ca="1" si="73"/>
        <v>1566.850823047113</v>
      </c>
      <c r="D923" s="126">
        <f t="shared" ca="1" si="73"/>
        <v>1656.5279174874781</v>
      </c>
      <c r="E923" s="122">
        <f t="shared" ca="1" si="73"/>
        <v>1049.8381817198269</v>
      </c>
      <c r="F923" s="122">
        <f t="shared" ca="1" si="73"/>
        <v>879.34056462782405</v>
      </c>
      <c r="G923" s="141">
        <f t="shared" ca="1" si="71"/>
        <v>1929.178746347651</v>
      </c>
    </row>
    <row r="924" spans="1:7" hidden="1" x14ac:dyDescent="0.25">
      <c r="A924" s="93">
        <f t="shared" si="72"/>
        <v>923</v>
      </c>
      <c r="B924" s="119">
        <f t="shared" ca="1" si="69"/>
        <v>3.2453869105177773E-2</v>
      </c>
      <c r="C924" s="122">
        <f t="shared" ca="1" si="73"/>
        <v>1550.7315781703735</v>
      </c>
      <c r="D924" s="126">
        <f t="shared" ca="1" si="73"/>
        <v>2988.1721056234665</v>
      </c>
      <c r="E924" s="122">
        <f t="shared" ca="1" si="73"/>
        <v>1111.2368919814444</v>
      </c>
      <c r="F924" s="122">
        <f t="shared" ca="1" si="73"/>
        <v>188.55704848265827</v>
      </c>
      <c r="G924" s="141">
        <f t="shared" ca="1" si="71"/>
        <v>1299.7939404641027</v>
      </c>
    </row>
    <row r="925" spans="1:7" hidden="1" x14ac:dyDescent="0.25">
      <c r="A925" s="93">
        <f t="shared" si="72"/>
        <v>924</v>
      </c>
      <c r="B925" s="119">
        <f t="shared" ca="1" si="69"/>
        <v>1.1860718300084068E-2</v>
      </c>
      <c r="C925" s="122">
        <f t="shared" ca="1" si="73"/>
        <v>-80.263615558969605</v>
      </c>
      <c r="D925" s="126">
        <f t="shared" ca="1" si="73"/>
        <v>480.34289890847867</v>
      </c>
      <c r="E925" s="122">
        <f t="shared" ca="1" si="73"/>
        <v>336.62417041225081</v>
      </c>
      <c r="F925" s="122">
        <f t="shared" ca="1" si="73"/>
        <v>352.31728944370343</v>
      </c>
      <c r="G925" s="141">
        <f t="shared" ca="1" si="71"/>
        <v>688.94145985595424</v>
      </c>
    </row>
    <row r="926" spans="1:7" hidden="1" x14ac:dyDescent="0.25">
      <c r="A926" s="93">
        <f t="shared" si="72"/>
        <v>925</v>
      </c>
      <c r="B926" s="119">
        <f t="shared" ca="1" si="69"/>
        <v>3.6913053852714831E-2</v>
      </c>
      <c r="C926" s="122">
        <f t="shared" ca="1" si="73"/>
        <v>238.81203239432563</v>
      </c>
      <c r="D926" s="126">
        <f t="shared" ca="1" si="73"/>
        <v>1659.7013492136743</v>
      </c>
      <c r="E926" s="122">
        <f t="shared" ca="1" si="73"/>
        <v>460.02021872160276</v>
      </c>
      <c r="F926" s="122">
        <f t="shared" ca="1" si="73"/>
        <v>1106.2302739528277</v>
      </c>
      <c r="G926" s="141">
        <f t="shared" ca="1" si="71"/>
        <v>1566.2504926744305</v>
      </c>
    </row>
    <row r="927" spans="1:7" hidden="1" x14ac:dyDescent="0.25">
      <c r="A927" s="93">
        <f t="shared" si="72"/>
        <v>926</v>
      </c>
      <c r="B927" s="119">
        <f t="shared" ca="1" si="69"/>
        <v>-1.0900248973021151E-2</v>
      </c>
      <c r="C927" s="122">
        <f t="shared" ca="1" si="73"/>
        <v>1799.0457285480866</v>
      </c>
      <c r="D927" s="126">
        <f t="shared" ca="1" si="73"/>
        <v>990.0829295236731</v>
      </c>
      <c r="E927" s="122">
        <f t="shared" ca="1" si="73"/>
        <v>1202.988145409855</v>
      </c>
      <c r="F927" s="122">
        <f t="shared" ca="1" si="73"/>
        <v>42.099812091315698</v>
      </c>
      <c r="G927" s="141">
        <f t="shared" ca="1" si="71"/>
        <v>1245.0879575011706</v>
      </c>
    </row>
    <row r="928" spans="1:7" hidden="1" x14ac:dyDescent="0.25">
      <c r="A928" s="93">
        <f t="shared" si="72"/>
        <v>927</v>
      </c>
      <c r="B928" s="119">
        <f t="shared" ca="1" si="69"/>
        <v>0.11578002555658133</v>
      </c>
      <c r="C928" s="122">
        <f t="shared" ca="1" si="73"/>
        <v>449.76858457790172</v>
      </c>
      <c r="D928" s="126">
        <f t="shared" ca="1" si="73"/>
        <v>532.84045229366211</v>
      </c>
      <c r="E928" s="122">
        <f t="shared" ca="1" si="73"/>
        <v>-108.57999150094417</v>
      </c>
      <c r="F928" s="122">
        <f t="shared" ca="1" si="73"/>
        <v>-465.62846090423091</v>
      </c>
      <c r="G928" s="141">
        <f t="shared" ca="1" si="71"/>
        <v>-574.20845240517508</v>
      </c>
    </row>
    <row r="929" spans="1:7" hidden="1" x14ac:dyDescent="0.25">
      <c r="A929" s="93">
        <f t="shared" si="72"/>
        <v>928</v>
      </c>
      <c r="B929" s="119">
        <f t="shared" ca="1" si="69"/>
        <v>5.6762036277894314E-2</v>
      </c>
      <c r="C929" s="122">
        <f t="shared" ca="1" si="73"/>
        <v>410.92645833757547</v>
      </c>
      <c r="D929" s="126">
        <f t="shared" ca="1" si="73"/>
        <v>2329.5974438132944</v>
      </c>
      <c r="E929" s="122">
        <f t="shared" ca="1" si="73"/>
        <v>211.75643344625075</v>
      </c>
      <c r="F929" s="122">
        <f t="shared" ca="1" si="73"/>
        <v>335.24524761074127</v>
      </c>
      <c r="G929" s="141">
        <f t="shared" ca="1" si="71"/>
        <v>547.00168105699208</v>
      </c>
    </row>
    <row r="930" spans="1:7" hidden="1" x14ac:dyDescent="0.25">
      <c r="A930" s="93">
        <f t="shared" si="72"/>
        <v>929</v>
      </c>
      <c r="B930" s="119">
        <f t="shared" ca="1" si="69"/>
        <v>6.9414638429600856E-2</v>
      </c>
      <c r="C930" s="122">
        <f t="shared" ca="1" si="73"/>
        <v>-159.11494719776044</v>
      </c>
      <c r="D930" s="126">
        <f t="shared" ca="1" si="73"/>
        <v>-512.95900324808235</v>
      </c>
      <c r="E930" s="122">
        <f t="shared" ca="1" si="73"/>
        <v>-39.540457037368583</v>
      </c>
      <c r="F930" s="122">
        <f t="shared" ca="1" si="73"/>
        <v>378.04573527784635</v>
      </c>
      <c r="G930" s="141">
        <f t="shared" ca="1" si="71"/>
        <v>338.50527824047776</v>
      </c>
    </row>
    <row r="931" spans="1:7" hidden="1" x14ac:dyDescent="0.25">
      <c r="A931" s="93">
        <f t="shared" si="72"/>
        <v>930</v>
      </c>
      <c r="B931" s="119">
        <f t="shared" ca="1" si="69"/>
        <v>9.4046749824883577E-2</v>
      </c>
      <c r="C931" s="122">
        <f t="shared" ca="1" si="73"/>
        <v>685.83811440196359</v>
      </c>
      <c r="D931" s="126">
        <f t="shared" ca="1" si="73"/>
        <v>1138.2338568240571</v>
      </c>
      <c r="E931" s="122">
        <f t="shared" ca="1" si="73"/>
        <v>1828.4573896893692</v>
      </c>
      <c r="F931" s="122">
        <f t="shared" ca="1" si="73"/>
        <v>809.30100414154253</v>
      </c>
      <c r="G931" s="141">
        <f t="shared" ca="1" si="71"/>
        <v>2637.7583938309117</v>
      </c>
    </row>
    <row r="932" spans="1:7" hidden="1" x14ac:dyDescent="0.25">
      <c r="A932" s="93">
        <f t="shared" si="72"/>
        <v>931</v>
      </c>
      <c r="B932" s="119">
        <f t="shared" ca="1" si="69"/>
        <v>4.625681733072904E-2</v>
      </c>
      <c r="C932" s="122">
        <f t="shared" ca="1" si="73"/>
        <v>135.04821232126977</v>
      </c>
      <c r="D932" s="126">
        <f t="shared" ca="1" si="73"/>
        <v>922.68649464340251</v>
      </c>
      <c r="E932" s="122">
        <f t="shared" ca="1" si="73"/>
        <v>488.69388263588502</v>
      </c>
      <c r="F932" s="122">
        <f t="shared" ca="1" si="73"/>
        <v>798.60617559194463</v>
      </c>
      <c r="G932" s="141">
        <f t="shared" ca="1" si="71"/>
        <v>1287.3000582278296</v>
      </c>
    </row>
    <row r="933" spans="1:7" hidden="1" x14ac:dyDescent="0.25">
      <c r="A933" s="93">
        <f t="shared" si="72"/>
        <v>932</v>
      </c>
      <c r="B933" s="119">
        <f t="shared" ca="1" si="69"/>
        <v>0.12835724580612895</v>
      </c>
      <c r="C933" s="122">
        <f t="shared" ca="1" si="73"/>
        <v>16.447012372588176</v>
      </c>
      <c r="D933" s="126">
        <f t="shared" ca="1" si="73"/>
        <v>1105.1428941141287</v>
      </c>
      <c r="E933" s="122">
        <f t="shared" ca="1" si="73"/>
        <v>421.90247488101642</v>
      </c>
      <c r="F933" s="122">
        <f t="shared" ca="1" si="73"/>
        <v>1439.2436011558921</v>
      </c>
      <c r="G933" s="141">
        <f t="shared" ca="1" si="71"/>
        <v>1861.1460760369084</v>
      </c>
    </row>
    <row r="934" spans="1:7" hidden="1" x14ac:dyDescent="0.25">
      <c r="A934" s="93">
        <f t="shared" si="72"/>
        <v>933</v>
      </c>
      <c r="B934" s="119">
        <f t="shared" ca="1" si="69"/>
        <v>5.3026520367237054E-3</v>
      </c>
      <c r="C934" s="122">
        <f t="shared" ca="1" si="73"/>
        <v>989.9673681603274</v>
      </c>
      <c r="D934" s="126">
        <f t="shared" ca="1" si="73"/>
        <v>1534.3105420468514</v>
      </c>
      <c r="E934" s="122">
        <f t="shared" ca="1" si="73"/>
        <v>1184.4186415454251</v>
      </c>
      <c r="F934" s="122">
        <f t="shared" ca="1" si="73"/>
        <v>262.39560011480182</v>
      </c>
      <c r="G934" s="141">
        <f t="shared" ca="1" si="71"/>
        <v>1446.8142416602268</v>
      </c>
    </row>
    <row r="935" spans="1:7" hidden="1" x14ac:dyDescent="0.25">
      <c r="A935" s="93">
        <f t="shared" si="72"/>
        <v>934</v>
      </c>
      <c r="B935" s="119">
        <f t="shared" ca="1" si="69"/>
        <v>-4.3022722690346585E-2</v>
      </c>
      <c r="C935" s="122">
        <f t="shared" ca="1" si="73"/>
        <v>1643.5697061831536</v>
      </c>
      <c r="D935" s="126">
        <f t="shared" ca="1" si="73"/>
        <v>-10.50066265544865</v>
      </c>
      <c r="E935" s="122">
        <f t="shared" ca="1" si="73"/>
        <v>879.75604345415377</v>
      </c>
      <c r="F935" s="122">
        <f t="shared" ca="1" si="73"/>
        <v>-193.29543474821844</v>
      </c>
      <c r="G935" s="141">
        <f t="shared" ca="1" si="71"/>
        <v>686.46060870593533</v>
      </c>
    </row>
    <row r="936" spans="1:7" hidden="1" x14ac:dyDescent="0.25">
      <c r="A936" s="93">
        <f t="shared" si="72"/>
        <v>935</v>
      </c>
      <c r="B936" s="119">
        <f t="shared" ca="1" si="69"/>
        <v>-3.2913279711241444E-2</v>
      </c>
      <c r="C936" s="122">
        <f t="shared" ca="1" si="73"/>
        <v>1046.8891368025011</v>
      </c>
      <c r="D936" s="126">
        <f t="shared" ca="1" si="73"/>
        <v>1699.4355094898542</v>
      </c>
      <c r="E936" s="122">
        <f t="shared" ca="1" si="73"/>
        <v>973.6129467604851</v>
      </c>
      <c r="F936" s="122">
        <f t="shared" ca="1" si="73"/>
        <v>-239.11292886852664</v>
      </c>
      <c r="G936" s="141">
        <f t="shared" ca="1" si="71"/>
        <v>734.50001789195846</v>
      </c>
    </row>
    <row r="937" spans="1:7" hidden="1" x14ac:dyDescent="0.25">
      <c r="A937" s="93">
        <f t="shared" si="72"/>
        <v>936</v>
      </c>
      <c r="B937" s="119">
        <f t="shared" ca="1" si="69"/>
        <v>8.7763555957273545E-2</v>
      </c>
      <c r="C937" s="122">
        <f t="shared" ca="1" si="73"/>
        <v>514.23711567266446</v>
      </c>
      <c r="D937" s="126">
        <f t="shared" ca="1" si="73"/>
        <v>615.5692765791166</v>
      </c>
      <c r="E937" s="122">
        <f t="shared" ca="1" si="73"/>
        <v>1096.6300645741917</v>
      </c>
      <c r="F937" s="122">
        <f t="shared" ca="1" si="73"/>
        <v>392.87249088427899</v>
      </c>
      <c r="G937" s="141">
        <f t="shared" ca="1" si="71"/>
        <v>1489.5025554584706</v>
      </c>
    </row>
    <row r="938" spans="1:7" hidden="1" x14ac:dyDescent="0.25">
      <c r="A938" s="93">
        <f t="shared" si="72"/>
        <v>937</v>
      </c>
      <c r="B938" s="119">
        <f t="shared" ca="1" si="69"/>
        <v>6.4985128191129879E-2</v>
      </c>
      <c r="C938" s="122">
        <f t="shared" ca="1" si="73"/>
        <v>95.575231728037068</v>
      </c>
      <c r="D938" s="126">
        <f t="shared" ca="1" si="73"/>
        <v>1660.07920681163</v>
      </c>
      <c r="E938" s="122">
        <f t="shared" ca="1" si="73"/>
        <v>678.49355290827089</v>
      </c>
      <c r="F938" s="122">
        <f t="shared" ca="1" si="73"/>
        <v>37.707899302503961</v>
      </c>
      <c r="G938" s="141">
        <f t="shared" ca="1" si="71"/>
        <v>716.20145221077485</v>
      </c>
    </row>
    <row r="939" spans="1:7" hidden="1" x14ac:dyDescent="0.25">
      <c r="A939" s="93">
        <f t="shared" si="72"/>
        <v>938</v>
      </c>
      <c r="B939" s="119">
        <f t="shared" ca="1" si="69"/>
        <v>-6.6341566829791337E-2</v>
      </c>
      <c r="C939" s="122">
        <f t="shared" ca="1" si="73"/>
        <v>488.580508533851</v>
      </c>
      <c r="D939" s="126">
        <f t="shared" ca="1" si="73"/>
        <v>1311.6278008254812</v>
      </c>
      <c r="E939" s="122">
        <f t="shared" ca="1" si="73"/>
        <v>663.89250595148337</v>
      </c>
      <c r="F939" s="122">
        <f t="shared" ca="1" si="73"/>
        <v>178.57625145721033</v>
      </c>
      <c r="G939" s="141">
        <f t="shared" ca="1" si="71"/>
        <v>842.4687574086937</v>
      </c>
    </row>
    <row r="940" spans="1:7" hidden="1" x14ac:dyDescent="0.25">
      <c r="A940" s="93">
        <f t="shared" si="72"/>
        <v>939</v>
      </c>
      <c r="B940" s="119">
        <f t="shared" ca="1" si="69"/>
        <v>-1.862330329242684E-4</v>
      </c>
      <c r="C940" s="122">
        <f t="shared" ca="1" si="73"/>
        <v>318.87248850110723</v>
      </c>
      <c r="D940" s="126">
        <f t="shared" ca="1" si="73"/>
        <v>1479.6071592237331</v>
      </c>
      <c r="E940" s="122">
        <f t="shared" ca="1" si="73"/>
        <v>-34.868048714171096</v>
      </c>
      <c r="F940" s="122">
        <f t="shared" ca="1" si="73"/>
        <v>598.32473492562724</v>
      </c>
      <c r="G940" s="141">
        <f t="shared" ca="1" si="71"/>
        <v>563.45668621145614</v>
      </c>
    </row>
    <row r="941" spans="1:7" hidden="1" x14ac:dyDescent="0.25">
      <c r="A941" s="93">
        <f t="shared" si="72"/>
        <v>940</v>
      </c>
      <c r="B941" s="119">
        <f t="shared" ca="1" si="69"/>
        <v>2.457547175453613E-2</v>
      </c>
      <c r="C941" s="122">
        <f t="shared" ca="1" si="73"/>
        <v>562.62529918531391</v>
      </c>
      <c r="D941" s="126">
        <f t="shared" ca="1" si="73"/>
        <v>623.63542243550262</v>
      </c>
      <c r="E941" s="122">
        <f t="shared" ca="1" si="73"/>
        <v>-384.60738008882015</v>
      </c>
      <c r="F941" s="122">
        <f t="shared" ca="1" si="73"/>
        <v>-187.35705837780324</v>
      </c>
      <c r="G941" s="141">
        <f t="shared" ca="1" si="71"/>
        <v>-571.96443846662339</v>
      </c>
    </row>
    <row r="942" spans="1:7" hidden="1" x14ac:dyDescent="0.25">
      <c r="A942" s="93">
        <f t="shared" si="72"/>
        <v>941</v>
      </c>
      <c r="B942" s="119">
        <f t="shared" ca="1" si="69"/>
        <v>-3.3783067070614431E-2</v>
      </c>
      <c r="C942" s="122">
        <f t="shared" ca="1" si="73"/>
        <v>517.25620521916539</v>
      </c>
      <c r="D942" s="126">
        <f t="shared" ca="1" si="73"/>
        <v>1944.2733141885114</v>
      </c>
      <c r="E942" s="122">
        <f t="shared" ca="1" si="73"/>
        <v>1101.2087740044876</v>
      </c>
      <c r="F942" s="122">
        <f t="shared" ca="1" si="73"/>
        <v>316.7097883567281</v>
      </c>
      <c r="G942" s="141">
        <f t="shared" ca="1" si="71"/>
        <v>1417.9185623612157</v>
      </c>
    </row>
    <row r="943" spans="1:7" hidden="1" x14ac:dyDescent="0.25">
      <c r="A943" s="93">
        <f t="shared" si="72"/>
        <v>942</v>
      </c>
      <c r="B943" s="119">
        <f t="shared" ca="1" si="69"/>
        <v>6.4372030299667093E-2</v>
      </c>
      <c r="C943" s="122">
        <f t="shared" ca="1" si="73"/>
        <v>982.17361615220375</v>
      </c>
      <c r="D943" s="126">
        <f t="shared" ca="1" si="73"/>
        <v>1526.5700022156043</v>
      </c>
      <c r="E943" s="122">
        <f t="shared" ca="1" si="73"/>
        <v>226.36288097507622</v>
      </c>
      <c r="F943" s="122">
        <f t="shared" ca="1" si="73"/>
        <v>133.34862861854492</v>
      </c>
      <c r="G943" s="141">
        <f t="shared" ca="1" si="71"/>
        <v>359.71150959362114</v>
      </c>
    </row>
    <row r="944" spans="1:7" hidden="1" x14ac:dyDescent="0.25">
      <c r="A944" s="93">
        <f t="shared" si="72"/>
        <v>943</v>
      </c>
      <c r="B944" s="119">
        <f t="shared" ca="1" si="69"/>
        <v>4.3785236203179222E-2</v>
      </c>
      <c r="C944" s="122">
        <f t="shared" ca="1" si="73"/>
        <v>-427.09068769221608</v>
      </c>
      <c r="D944" s="126">
        <f t="shared" ca="1" si="73"/>
        <v>-94.917003526494682</v>
      </c>
      <c r="E944" s="122">
        <f t="shared" ca="1" si="73"/>
        <v>-807.51967535162453</v>
      </c>
      <c r="F944" s="122">
        <f t="shared" ca="1" si="73"/>
        <v>639.38045303095316</v>
      </c>
      <c r="G944" s="141">
        <f t="shared" ca="1" si="71"/>
        <v>-168.13922232067137</v>
      </c>
    </row>
    <row r="945" spans="1:7" hidden="1" x14ac:dyDescent="0.25">
      <c r="A945" s="93">
        <f t="shared" si="72"/>
        <v>944</v>
      </c>
      <c r="B945" s="119">
        <f t="shared" ca="1" si="69"/>
        <v>5.0385030602374467E-3</v>
      </c>
      <c r="C945" s="122">
        <f t="shared" ca="1" si="73"/>
        <v>665.43644332061433</v>
      </c>
      <c r="D945" s="126">
        <f t="shared" ca="1" si="73"/>
        <v>411.95030155959785</v>
      </c>
      <c r="E945" s="122">
        <f t="shared" ca="1" si="73"/>
        <v>581.23851047174514</v>
      </c>
      <c r="F945" s="122">
        <f t="shared" ca="1" si="73"/>
        <v>710.94726273935589</v>
      </c>
      <c r="G945" s="141">
        <f t="shared" ca="1" si="71"/>
        <v>1292.1857732111012</v>
      </c>
    </row>
    <row r="946" spans="1:7" hidden="1" x14ac:dyDescent="0.25">
      <c r="A946" s="93">
        <f t="shared" si="72"/>
        <v>945</v>
      </c>
      <c r="B946" s="119">
        <f t="shared" ca="1" si="69"/>
        <v>6.9413421304901246E-2</v>
      </c>
      <c r="C946" s="122">
        <f t="shared" ca="1" si="73"/>
        <v>1368.2422097460621</v>
      </c>
      <c r="D946" s="126">
        <f t="shared" ca="1" si="73"/>
        <v>-42.748587770178574</v>
      </c>
      <c r="E946" s="122">
        <f t="shared" ca="1" si="73"/>
        <v>846.12322061242708</v>
      </c>
      <c r="F946" s="122">
        <f t="shared" ca="1" si="73"/>
        <v>1279.3544410827735</v>
      </c>
      <c r="G946" s="141">
        <f t="shared" ca="1" si="71"/>
        <v>2125.4776616952004</v>
      </c>
    </row>
    <row r="947" spans="1:7" hidden="1" x14ac:dyDescent="0.25">
      <c r="A947" s="93">
        <f t="shared" si="72"/>
        <v>946</v>
      </c>
      <c r="B947" s="119">
        <f t="shared" ca="1" si="69"/>
        <v>-5.3427996920039217E-4</v>
      </c>
      <c r="C947" s="122">
        <f t="shared" ca="1" si="73"/>
        <v>327.28097156606839</v>
      </c>
      <c r="D947" s="126">
        <f t="shared" ca="1" si="73"/>
        <v>847.69296326037693</v>
      </c>
      <c r="E947" s="122">
        <f t="shared" ca="1" si="73"/>
        <v>-207.67974318660333</v>
      </c>
      <c r="F947" s="122">
        <f t="shared" ca="1" si="73"/>
        <v>802.76068954387233</v>
      </c>
      <c r="G947" s="141">
        <f t="shared" ca="1" si="71"/>
        <v>595.080946357269</v>
      </c>
    </row>
    <row r="948" spans="1:7" hidden="1" x14ac:dyDescent="0.25">
      <c r="A948" s="93">
        <f t="shared" si="72"/>
        <v>947</v>
      </c>
      <c r="B948" s="119">
        <f t="shared" ca="1" si="69"/>
        <v>6.26837921213559E-2</v>
      </c>
      <c r="C948" s="122">
        <f t="shared" ca="1" si="73"/>
        <v>35.788474589123723</v>
      </c>
      <c r="D948" s="126">
        <f t="shared" ca="1" si="73"/>
        <v>385.63140961785302</v>
      </c>
      <c r="E948" s="122">
        <f t="shared" ca="1" si="73"/>
        <v>1501.2748480750474</v>
      </c>
      <c r="F948" s="122">
        <f t="shared" ca="1" si="73"/>
        <v>789.66087068916397</v>
      </c>
      <c r="G948" s="141">
        <f t="shared" ca="1" si="71"/>
        <v>2290.9357187642113</v>
      </c>
    </row>
    <row r="949" spans="1:7" hidden="1" x14ac:dyDescent="0.25">
      <c r="A949" s="93">
        <f t="shared" si="72"/>
        <v>948</v>
      </c>
      <c r="B949" s="119">
        <f t="shared" ca="1" si="69"/>
        <v>2.3836584753880737E-2</v>
      </c>
      <c r="C949" s="122">
        <f t="shared" ca="1" si="73"/>
        <v>-80.286401296351528</v>
      </c>
      <c r="D949" s="126">
        <f t="shared" ca="1" si="73"/>
        <v>449.48978987733551</v>
      </c>
      <c r="E949" s="122">
        <f t="shared" ca="1" si="73"/>
        <v>331.05571867496394</v>
      </c>
      <c r="F949" s="122">
        <f t="shared" ca="1" si="73"/>
        <v>976.46561685973302</v>
      </c>
      <c r="G949" s="141">
        <f t="shared" ca="1" si="71"/>
        <v>1307.5213355346968</v>
      </c>
    </row>
    <row r="950" spans="1:7" hidden="1" x14ac:dyDescent="0.25">
      <c r="A950" s="93">
        <f t="shared" si="72"/>
        <v>949</v>
      </c>
      <c r="B950" s="119">
        <f t="shared" ca="1" si="69"/>
        <v>6.1958570181019912E-4</v>
      </c>
      <c r="C950" s="122">
        <f t="shared" ca="1" si="73"/>
        <v>-569.74228420412828</v>
      </c>
      <c r="D950" s="126">
        <f t="shared" ca="1" si="73"/>
        <v>599.1564576886351</v>
      </c>
      <c r="E950" s="122">
        <f t="shared" ca="1" si="73"/>
        <v>666.66564307851263</v>
      </c>
      <c r="F950" s="122">
        <f t="shared" ca="1" si="73"/>
        <v>131.73783073566977</v>
      </c>
      <c r="G950" s="141">
        <f t="shared" ca="1" si="71"/>
        <v>798.40347381418246</v>
      </c>
    </row>
    <row r="951" spans="1:7" hidden="1" x14ac:dyDescent="0.25">
      <c r="A951" s="93">
        <f t="shared" si="72"/>
        <v>950</v>
      </c>
      <c r="B951" s="119">
        <f t="shared" ca="1" si="69"/>
        <v>7.5630534424527981E-2</v>
      </c>
      <c r="C951" s="122">
        <f t="shared" ca="1" si="73"/>
        <v>709.27416222728425</v>
      </c>
      <c r="D951" s="126">
        <f t="shared" ca="1" si="73"/>
        <v>647.80501733473329</v>
      </c>
      <c r="E951" s="122">
        <f t="shared" ca="1" si="73"/>
        <v>416.98770712447106</v>
      </c>
      <c r="F951" s="122">
        <f t="shared" ca="1" si="73"/>
        <v>385.62149229189913</v>
      </c>
      <c r="G951" s="141">
        <f t="shared" ca="1" si="71"/>
        <v>802.60919941637019</v>
      </c>
    </row>
    <row r="952" spans="1:7" hidden="1" x14ac:dyDescent="0.25">
      <c r="A952" s="93">
        <f t="shared" si="72"/>
        <v>951</v>
      </c>
      <c r="B952" s="119">
        <f t="shared" ca="1" si="69"/>
        <v>-8.8095265898933892E-3</v>
      </c>
      <c r="C952" s="122">
        <f t="shared" ca="1" si="73"/>
        <v>-244.31721832351684</v>
      </c>
      <c r="D952" s="126">
        <f t="shared" ca="1" si="73"/>
        <v>1322.8854721890234</v>
      </c>
      <c r="E952" s="122">
        <f t="shared" ca="1" si="73"/>
        <v>-85.067820874985159</v>
      </c>
      <c r="F952" s="122">
        <f t="shared" ca="1" si="73"/>
        <v>-465.28472080434608</v>
      </c>
      <c r="G952" s="141">
        <f t="shared" ca="1" si="71"/>
        <v>-550.35254167933124</v>
      </c>
    </row>
    <row r="953" spans="1:7" hidden="1" x14ac:dyDescent="0.25">
      <c r="A953" s="93">
        <f t="shared" si="72"/>
        <v>952</v>
      </c>
      <c r="B953" s="119">
        <f t="shared" ca="1" si="69"/>
        <v>0.12262595034772905</v>
      </c>
      <c r="C953" s="122">
        <f t="shared" ca="1" si="73"/>
        <v>-299.22518757223861</v>
      </c>
      <c r="D953" s="126">
        <f t="shared" ca="1" si="73"/>
        <v>2906.0431869130248</v>
      </c>
      <c r="E953" s="122">
        <f t="shared" ca="1" si="73"/>
        <v>-171.27220783375651</v>
      </c>
      <c r="F953" s="122">
        <f t="shared" ca="1" si="73"/>
        <v>154.4559469892074</v>
      </c>
      <c r="G953" s="141">
        <f t="shared" ca="1" si="71"/>
        <v>-16.816260844549106</v>
      </c>
    </row>
    <row r="954" spans="1:7" hidden="1" x14ac:dyDescent="0.25">
      <c r="A954" s="93">
        <f t="shared" si="72"/>
        <v>953</v>
      </c>
      <c r="B954" s="119">
        <f t="shared" ca="1" si="69"/>
        <v>0.18549947073339779</v>
      </c>
      <c r="C954" s="122">
        <f t="shared" ca="1" si="73"/>
        <v>1061.2499718661695</v>
      </c>
      <c r="D954" s="126">
        <f t="shared" ca="1" si="73"/>
        <v>-8.8753397583056994</v>
      </c>
      <c r="E954" s="122">
        <f t="shared" ca="1" si="73"/>
        <v>620.52646822148313</v>
      </c>
      <c r="F954" s="122">
        <f t="shared" ca="1" si="73"/>
        <v>672.28298981249839</v>
      </c>
      <c r="G954" s="141">
        <f t="shared" ca="1" si="71"/>
        <v>1292.8094580339816</v>
      </c>
    </row>
    <row r="955" spans="1:7" hidden="1" x14ac:dyDescent="0.25">
      <c r="A955" s="93">
        <f t="shared" si="72"/>
        <v>954</v>
      </c>
      <c r="B955" s="119">
        <f t="shared" ca="1" si="69"/>
        <v>3.3733969761802741E-2</v>
      </c>
      <c r="C955" s="122">
        <f t="shared" ca="1" si="73"/>
        <v>191.38218550006741</v>
      </c>
      <c r="D955" s="126">
        <f t="shared" ca="1" si="73"/>
        <v>841.39342550351705</v>
      </c>
      <c r="E955" s="122">
        <f t="shared" ca="1" si="73"/>
        <v>616.09246931191637</v>
      </c>
      <c r="F955" s="122">
        <f t="shared" ca="1" si="73"/>
        <v>1586.3896460912749</v>
      </c>
      <c r="G955" s="141">
        <f t="shared" ca="1" si="71"/>
        <v>2202.4821154031915</v>
      </c>
    </row>
    <row r="956" spans="1:7" hidden="1" x14ac:dyDescent="0.25">
      <c r="A956" s="93">
        <f t="shared" si="72"/>
        <v>955</v>
      </c>
      <c r="B956" s="119">
        <f t="shared" ca="1" si="69"/>
        <v>6.9200420258999584E-2</v>
      </c>
      <c r="C956" s="122">
        <f t="shared" ca="1" si="73"/>
        <v>286.57268567344124</v>
      </c>
      <c r="D956" s="126">
        <f t="shared" ca="1" si="73"/>
        <v>1351.3746768967785</v>
      </c>
      <c r="E956" s="122">
        <f t="shared" ca="1" si="73"/>
        <v>483.5068888141152</v>
      </c>
      <c r="F956" s="122">
        <f t="shared" ca="1" si="73"/>
        <v>446.17455085126448</v>
      </c>
      <c r="G956" s="141">
        <f t="shared" ca="1" si="71"/>
        <v>929.68143966537968</v>
      </c>
    </row>
    <row r="957" spans="1:7" hidden="1" x14ac:dyDescent="0.25">
      <c r="A957" s="93">
        <f t="shared" si="72"/>
        <v>956</v>
      </c>
      <c r="B957" s="119">
        <f t="shared" ca="1" si="69"/>
        <v>6.127599402129251E-2</v>
      </c>
      <c r="C957" s="122">
        <f t="shared" ca="1" si="73"/>
        <v>79.199215569169155</v>
      </c>
      <c r="D957" s="126">
        <f t="shared" ca="1" si="73"/>
        <v>2102.4596860829888</v>
      </c>
      <c r="E957" s="122">
        <f t="shared" ca="1" si="73"/>
        <v>746.83940926850983</v>
      </c>
      <c r="F957" s="122">
        <f t="shared" ca="1" si="73"/>
        <v>2.902601001660571</v>
      </c>
      <c r="G957" s="141">
        <f t="shared" ca="1" si="71"/>
        <v>749.74201027017034</v>
      </c>
    </row>
    <row r="958" spans="1:7" hidden="1" x14ac:dyDescent="0.25">
      <c r="A958" s="93">
        <f t="shared" si="72"/>
        <v>957</v>
      </c>
      <c r="B958" s="119">
        <f t="shared" ca="1" si="69"/>
        <v>-1.0385544900337954E-3</v>
      </c>
      <c r="C958" s="122">
        <f t="shared" ca="1" si="73"/>
        <v>555.26088248995666</v>
      </c>
      <c r="D958" s="126">
        <f t="shared" ca="1" si="73"/>
        <v>2595.5396153133615</v>
      </c>
      <c r="E958" s="122">
        <f t="shared" ca="1" si="73"/>
        <v>353.04544614254826</v>
      </c>
      <c r="F958" s="122">
        <f t="shared" ca="1" si="73"/>
        <v>724.08909379066085</v>
      </c>
      <c r="G958" s="141">
        <f t="shared" ca="1" si="71"/>
        <v>1077.134539933209</v>
      </c>
    </row>
    <row r="959" spans="1:7" hidden="1" x14ac:dyDescent="0.25">
      <c r="A959" s="93">
        <f t="shared" si="72"/>
        <v>958</v>
      </c>
      <c r="B959" s="119">
        <f t="shared" ca="1" si="69"/>
        <v>0.13448937673151268</v>
      </c>
      <c r="C959" s="122">
        <f t="shared" ca="1" si="73"/>
        <v>437.72132385937579</v>
      </c>
      <c r="D959" s="126">
        <f t="shared" ca="1" si="73"/>
        <v>-50.701669607102986</v>
      </c>
      <c r="E959" s="122">
        <f t="shared" ca="1" si="73"/>
        <v>54.409317507805383</v>
      </c>
      <c r="F959" s="122">
        <f t="shared" ca="1" si="73"/>
        <v>826.78288498950269</v>
      </c>
      <c r="G959" s="141">
        <f t="shared" ca="1" si="71"/>
        <v>881.19220249730802</v>
      </c>
    </row>
    <row r="960" spans="1:7" hidden="1" x14ac:dyDescent="0.25">
      <c r="A960" s="93">
        <f t="shared" si="72"/>
        <v>959</v>
      </c>
      <c r="B960" s="119">
        <f t="shared" ca="1" si="69"/>
        <v>7.5228922572901979E-2</v>
      </c>
      <c r="C960" s="122">
        <f t="shared" ca="1" si="73"/>
        <v>-156.55323972419126</v>
      </c>
      <c r="D960" s="126">
        <f t="shared" ca="1" si="73"/>
        <v>639.34513480534508</v>
      </c>
      <c r="E960" s="122">
        <f t="shared" ca="1" si="73"/>
        <v>277.28792376990418</v>
      </c>
      <c r="F960" s="122">
        <f t="shared" ca="1" si="73"/>
        <v>690.56735576850338</v>
      </c>
      <c r="G960" s="141">
        <f t="shared" ca="1" si="71"/>
        <v>967.85527953840756</v>
      </c>
    </row>
    <row r="961" spans="1:7" hidden="1" x14ac:dyDescent="0.25">
      <c r="A961" s="93">
        <f t="shared" si="72"/>
        <v>960</v>
      </c>
      <c r="B961" s="119">
        <f t="shared" ca="1" si="69"/>
        <v>9.6030654969903401E-2</v>
      </c>
      <c r="C961" s="122">
        <f t="shared" ca="1" si="73"/>
        <v>1113.0071287339506</v>
      </c>
      <c r="D961" s="126">
        <f t="shared" ca="1" si="73"/>
        <v>2482.4618085508</v>
      </c>
      <c r="E961" s="122">
        <f t="shared" ca="1" si="73"/>
        <v>19.937430001758514</v>
      </c>
      <c r="F961" s="122">
        <f t="shared" ca="1" si="73"/>
        <v>1117.7136328821789</v>
      </c>
      <c r="G961" s="141">
        <f t="shared" ca="1" si="71"/>
        <v>1137.6510628839374</v>
      </c>
    </row>
    <row r="962" spans="1:7" hidden="1" x14ac:dyDescent="0.25">
      <c r="A962" s="93">
        <f t="shared" si="72"/>
        <v>961</v>
      </c>
      <c r="B962" s="119">
        <f t="shared" ref="B962:B1001" ca="1" si="74">$B$1*(_xlfn.NORM.INV(RAND(),$J$1,$M$1))</f>
        <v>6.4844723867047843E-3</v>
      </c>
      <c r="C962" s="122">
        <f t="shared" ca="1" si="73"/>
        <v>747.61826305744512</v>
      </c>
      <c r="D962" s="126">
        <f t="shared" ca="1" si="73"/>
        <v>925.53588157308764</v>
      </c>
      <c r="E962" s="122">
        <f t="shared" ca="1" si="73"/>
        <v>-194.62560067095706</v>
      </c>
      <c r="F962" s="122">
        <f t="shared" ref="F962" ca="1" si="75">(_xlfn.NORM.INV(RAND(),$J$1*F$1,$M$1*F$1))</f>
        <v>-247.52757009207482</v>
      </c>
      <c r="G962" s="141">
        <f t="shared" ref="G962:G1001" ca="1" si="76">SUM(E962:F962)</f>
        <v>-442.15317076303188</v>
      </c>
    </row>
    <row r="963" spans="1:7" hidden="1" x14ac:dyDescent="0.25">
      <c r="A963" s="93">
        <f t="shared" ref="A963:A1001" si="77">1+A962</f>
        <v>962</v>
      </c>
      <c r="B963" s="119">
        <f t="shared" ca="1" si="74"/>
        <v>5.5795213770289585E-2</v>
      </c>
      <c r="C963" s="122">
        <f t="shared" ref="C963:F1001" ca="1" si="78">(_xlfn.NORM.INV(RAND(),$J$1*C$1,$M$1*C$1))</f>
        <v>109.15777900712231</v>
      </c>
      <c r="D963" s="126">
        <f t="shared" ca="1" si="78"/>
        <v>1247.917679714647</v>
      </c>
      <c r="E963" s="122">
        <f t="shared" ca="1" si="78"/>
        <v>565.50598925322367</v>
      </c>
      <c r="F963" s="122">
        <f t="shared" ca="1" si="78"/>
        <v>1208.5143993115505</v>
      </c>
      <c r="G963" s="141">
        <f t="shared" ca="1" si="76"/>
        <v>1774.0203885647743</v>
      </c>
    </row>
    <row r="964" spans="1:7" hidden="1" x14ac:dyDescent="0.25">
      <c r="A964" s="93">
        <f t="shared" si="77"/>
        <v>963</v>
      </c>
      <c r="B964" s="119">
        <f t="shared" ca="1" si="74"/>
        <v>2.3249497312740671E-2</v>
      </c>
      <c r="C964" s="122">
        <f t="shared" ca="1" si="78"/>
        <v>616.51632890328415</v>
      </c>
      <c r="D964" s="126">
        <f t="shared" ca="1" si="78"/>
        <v>-662.21843670274279</v>
      </c>
      <c r="E964" s="122">
        <f t="shared" ca="1" si="78"/>
        <v>-84.130755733834349</v>
      </c>
      <c r="F964" s="122">
        <f t="shared" ca="1" si="78"/>
        <v>-70.974768380444289</v>
      </c>
      <c r="G964" s="141">
        <f t="shared" ca="1" si="76"/>
        <v>-155.10552411427864</v>
      </c>
    </row>
    <row r="965" spans="1:7" hidden="1" x14ac:dyDescent="0.25">
      <c r="A965" s="93">
        <f t="shared" si="77"/>
        <v>964</v>
      </c>
      <c r="B965" s="119">
        <f t="shared" ca="1" si="74"/>
        <v>9.296025013847202E-2</v>
      </c>
      <c r="C965" s="122">
        <f t="shared" ca="1" si="78"/>
        <v>613.52481432986826</v>
      </c>
      <c r="D965" s="126">
        <f t="shared" ca="1" si="78"/>
        <v>957.76023142324277</v>
      </c>
      <c r="E965" s="122">
        <f t="shared" ca="1" si="78"/>
        <v>950.62408684173874</v>
      </c>
      <c r="F965" s="122">
        <f t="shared" ca="1" si="78"/>
        <v>1282.1816930093332</v>
      </c>
      <c r="G965" s="141">
        <f t="shared" ca="1" si="76"/>
        <v>2232.8057798510717</v>
      </c>
    </row>
    <row r="966" spans="1:7" hidden="1" x14ac:dyDescent="0.25">
      <c r="A966" s="93">
        <f t="shared" si="77"/>
        <v>965</v>
      </c>
      <c r="B966" s="119">
        <f t="shared" ca="1" si="74"/>
        <v>-2.8491356403736928E-2</v>
      </c>
      <c r="C966" s="122">
        <f t="shared" ca="1" si="78"/>
        <v>-212.08901356608885</v>
      </c>
      <c r="D966" s="126">
        <f t="shared" ca="1" si="78"/>
        <v>1515.8172095308651</v>
      </c>
      <c r="E966" s="122">
        <f t="shared" ca="1" si="78"/>
        <v>1312.4177471943699</v>
      </c>
      <c r="F966" s="122">
        <f t="shared" ca="1" si="78"/>
        <v>492.15987860672311</v>
      </c>
      <c r="G966" s="141">
        <f t="shared" ca="1" si="76"/>
        <v>1804.5776258010931</v>
      </c>
    </row>
    <row r="967" spans="1:7" hidden="1" x14ac:dyDescent="0.25">
      <c r="A967" s="93">
        <f t="shared" si="77"/>
        <v>966</v>
      </c>
      <c r="B967" s="119">
        <f t="shared" ca="1" si="74"/>
        <v>-5.526094433332096E-2</v>
      </c>
      <c r="C967" s="122">
        <f t="shared" ca="1" si="78"/>
        <v>1208.1281419548113</v>
      </c>
      <c r="D967" s="126">
        <f t="shared" ca="1" si="78"/>
        <v>1127.119566155108</v>
      </c>
      <c r="E967" s="122">
        <f t="shared" ca="1" si="78"/>
        <v>185.88323175354753</v>
      </c>
      <c r="F967" s="122">
        <f t="shared" ca="1" si="78"/>
        <v>20.73134296502144</v>
      </c>
      <c r="G967" s="141">
        <f t="shared" ca="1" si="76"/>
        <v>206.61457471856897</v>
      </c>
    </row>
    <row r="968" spans="1:7" hidden="1" x14ac:dyDescent="0.25">
      <c r="A968" s="93">
        <f t="shared" si="77"/>
        <v>967</v>
      </c>
      <c r="B968" s="119">
        <f t="shared" ca="1" si="74"/>
        <v>1.7287625983342277E-2</v>
      </c>
      <c r="C968" s="122">
        <f t="shared" ca="1" si="78"/>
        <v>451.49928556741747</v>
      </c>
      <c r="D968" s="126">
        <f t="shared" ca="1" si="78"/>
        <v>2605.9946317660028</v>
      </c>
      <c r="E968" s="122">
        <f t="shared" ca="1" si="78"/>
        <v>863.71891951569353</v>
      </c>
      <c r="F968" s="122">
        <f t="shared" ca="1" si="78"/>
        <v>864.07926233339458</v>
      </c>
      <c r="G968" s="141">
        <f t="shared" ca="1" si="76"/>
        <v>1727.798181849088</v>
      </c>
    </row>
    <row r="969" spans="1:7" hidden="1" x14ac:dyDescent="0.25">
      <c r="A969" s="93">
        <f t="shared" si="77"/>
        <v>968</v>
      </c>
      <c r="B969" s="119">
        <f t="shared" ca="1" si="74"/>
        <v>2.1575612390817973E-2</v>
      </c>
      <c r="C969" s="122">
        <f t="shared" ca="1" si="78"/>
        <v>358.62209574548592</v>
      </c>
      <c r="D969" s="126">
        <f t="shared" ca="1" si="78"/>
        <v>2453.1725568655929</v>
      </c>
      <c r="E969" s="122">
        <f t="shared" ca="1" si="78"/>
        <v>902.07954623010914</v>
      </c>
      <c r="F969" s="122">
        <f t="shared" ca="1" si="78"/>
        <v>268.30775650692124</v>
      </c>
      <c r="G969" s="141">
        <f t="shared" ca="1" si="76"/>
        <v>1170.3873027370305</v>
      </c>
    </row>
    <row r="970" spans="1:7" hidden="1" x14ac:dyDescent="0.25">
      <c r="A970" s="93">
        <f t="shared" si="77"/>
        <v>969</v>
      </c>
      <c r="B970" s="119">
        <f t="shared" ca="1" si="74"/>
        <v>-2.0126821115113352E-2</v>
      </c>
      <c r="C970" s="122">
        <f t="shared" ca="1" si="78"/>
        <v>1507.4461770768999</v>
      </c>
      <c r="D970" s="126">
        <f t="shared" ca="1" si="78"/>
        <v>1036.8317661601197</v>
      </c>
      <c r="E970" s="122">
        <f t="shared" ca="1" si="78"/>
        <v>360.90530395958655</v>
      </c>
      <c r="F970" s="122">
        <f t="shared" ca="1" si="78"/>
        <v>1168.1441928607605</v>
      </c>
      <c r="G970" s="141">
        <f t="shared" ca="1" si="76"/>
        <v>1529.049496820347</v>
      </c>
    </row>
    <row r="971" spans="1:7" hidden="1" x14ac:dyDescent="0.25">
      <c r="A971" s="93">
        <f t="shared" si="77"/>
        <v>970</v>
      </c>
      <c r="B971" s="119">
        <f t="shared" ca="1" si="74"/>
        <v>5.8480162250987365E-2</v>
      </c>
      <c r="C971" s="122">
        <f t="shared" ca="1" si="78"/>
        <v>517.88653110192115</v>
      </c>
      <c r="D971" s="126">
        <f t="shared" ca="1" si="78"/>
        <v>2653.051926107225</v>
      </c>
      <c r="E971" s="122">
        <f t="shared" ca="1" si="78"/>
        <v>223.78989740882872</v>
      </c>
      <c r="F971" s="122">
        <f t="shared" ca="1" si="78"/>
        <v>157.2943078824274</v>
      </c>
      <c r="G971" s="141">
        <f t="shared" ca="1" si="76"/>
        <v>381.08420529125613</v>
      </c>
    </row>
    <row r="972" spans="1:7" hidden="1" x14ac:dyDescent="0.25">
      <c r="A972" s="93">
        <f t="shared" si="77"/>
        <v>971</v>
      </c>
      <c r="B972" s="119">
        <f t="shared" ca="1" si="74"/>
        <v>-5.4238472498709708E-2</v>
      </c>
      <c r="C972" s="122">
        <f t="shared" ca="1" si="78"/>
        <v>-780.74040507806512</v>
      </c>
      <c r="D972" s="126">
        <f t="shared" ca="1" si="78"/>
        <v>1193.5086196331217</v>
      </c>
      <c r="E972" s="122">
        <f t="shared" ca="1" si="78"/>
        <v>447.02199490121041</v>
      </c>
      <c r="F972" s="122">
        <f t="shared" ca="1" si="78"/>
        <v>827.61362046979002</v>
      </c>
      <c r="G972" s="141">
        <f t="shared" ca="1" si="76"/>
        <v>1274.6356153710003</v>
      </c>
    </row>
    <row r="973" spans="1:7" hidden="1" x14ac:dyDescent="0.25">
      <c r="A973" s="93">
        <f t="shared" si="77"/>
        <v>972</v>
      </c>
      <c r="B973" s="119">
        <f t="shared" ca="1" si="74"/>
        <v>0.12826305247559261</v>
      </c>
      <c r="C973" s="122">
        <f t="shared" ca="1" si="78"/>
        <v>445.71350900143761</v>
      </c>
      <c r="D973" s="126">
        <f t="shared" ca="1" si="78"/>
        <v>3345.7408592611687</v>
      </c>
      <c r="E973" s="122">
        <f t="shared" ca="1" si="78"/>
        <v>859.39516760190907</v>
      </c>
      <c r="F973" s="122">
        <f t="shared" ca="1" si="78"/>
        <v>-190.60554674454625</v>
      </c>
      <c r="G973" s="141">
        <f t="shared" ca="1" si="76"/>
        <v>668.78962085736282</v>
      </c>
    </row>
    <row r="974" spans="1:7" hidden="1" x14ac:dyDescent="0.25">
      <c r="A974" s="93">
        <f t="shared" si="77"/>
        <v>973</v>
      </c>
      <c r="B974" s="119">
        <f t="shared" ca="1" si="74"/>
        <v>7.3876815179212935E-2</v>
      </c>
      <c r="C974" s="122">
        <f t="shared" ca="1" si="78"/>
        <v>207.99452644319547</v>
      </c>
      <c r="D974" s="126">
        <f t="shared" ca="1" si="78"/>
        <v>759.5844844791452</v>
      </c>
      <c r="E974" s="122">
        <f t="shared" ca="1" si="78"/>
        <v>603.21765168922445</v>
      </c>
      <c r="F974" s="122">
        <f t="shared" ca="1" si="78"/>
        <v>783.68092838770087</v>
      </c>
      <c r="G974" s="141">
        <f t="shared" ca="1" si="76"/>
        <v>1386.8985800769253</v>
      </c>
    </row>
    <row r="975" spans="1:7" hidden="1" x14ac:dyDescent="0.25">
      <c r="A975" s="93">
        <f t="shared" si="77"/>
        <v>974</v>
      </c>
      <c r="B975" s="119">
        <f t="shared" ca="1" si="74"/>
        <v>9.7495554914262053E-3</v>
      </c>
      <c r="C975" s="122">
        <f t="shared" ca="1" si="78"/>
        <v>1068.1099968904964</v>
      </c>
      <c r="D975" s="126">
        <f t="shared" ca="1" si="78"/>
        <v>1780.0387596683659</v>
      </c>
      <c r="E975" s="122">
        <f t="shared" ca="1" si="78"/>
        <v>75.660214602114593</v>
      </c>
      <c r="F975" s="122">
        <f t="shared" ca="1" si="78"/>
        <v>168.60038832090891</v>
      </c>
      <c r="G975" s="141">
        <f t="shared" ca="1" si="76"/>
        <v>244.2606029230235</v>
      </c>
    </row>
    <row r="976" spans="1:7" hidden="1" x14ac:dyDescent="0.25">
      <c r="A976" s="93">
        <f t="shared" si="77"/>
        <v>975</v>
      </c>
      <c r="B976" s="119">
        <f t="shared" ca="1" si="74"/>
        <v>9.7918280288878681E-2</v>
      </c>
      <c r="C976" s="122">
        <f t="shared" ca="1" si="78"/>
        <v>58.400880225022547</v>
      </c>
      <c r="D976" s="126">
        <f t="shared" ca="1" si="78"/>
        <v>907.85863047898397</v>
      </c>
      <c r="E976" s="122">
        <f t="shared" ca="1" si="78"/>
        <v>945.38865124054075</v>
      </c>
      <c r="F976" s="122">
        <f t="shared" ca="1" si="78"/>
        <v>-498.04764801243653</v>
      </c>
      <c r="G976" s="141">
        <f t="shared" ca="1" si="76"/>
        <v>447.34100322810423</v>
      </c>
    </row>
    <row r="977" spans="1:7" hidden="1" x14ac:dyDescent="0.25">
      <c r="A977" s="93">
        <f t="shared" si="77"/>
        <v>976</v>
      </c>
      <c r="B977" s="119">
        <f t="shared" ca="1" si="74"/>
        <v>-1.4494474334563329E-3</v>
      </c>
      <c r="C977" s="122">
        <f t="shared" ca="1" si="78"/>
        <v>83.9324547809141</v>
      </c>
      <c r="D977" s="126">
        <f t="shared" ca="1" si="78"/>
        <v>1076.1899235116562</v>
      </c>
      <c r="E977" s="122">
        <f t="shared" ca="1" si="78"/>
        <v>1098.8494379587664</v>
      </c>
      <c r="F977" s="122">
        <f t="shared" ca="1" si="78"/>
        <v>739.31877449730518</v>
      </c>
      <c r="G977" s="141">
        <f t="shared" ca="1" si="76"/>
        <v>1838.1682124560716</v>
      </c>
    </row>
    <row r="978" spans="1:7" hidden="1" x14ac:dyDescent="0.25">
      <c r="A978" s="93">
        <f t="shared" si="77"/>
        <v>977</v>
      </c>
      <c r="B978" s="119">
        <f t="shared" ca="1" si="74"/>
        <v>-5.5523016588250762E-2</v>
      </c>
      <c r="C978" s="122">
        <f t="shared" ca="1" si="78"/>
        <v>1033.4652964764837</v>
      </c>
      <c r="D978" s="126">
        <f t="shared" ca="1" si="78"/>
        <v>313.19753919509492</v>
      </c>
      <c r="E978" s="122">
        <f t="shared" ca="1" si="78"/>
        <v>570.62687618860582</v>
      </c>
      <c r="F978" s="122">
        <f t="shared" ca="1" si="78"/>
        <v>561.85273582212005</v>
      </c>
      <c r="G978" s="141">
        <f t="shared" ca="1" si="76"/>
        <v>1132.4796120107258</v>
      </c>
    </row>
    <row r="979" spans="1:7" hidden="1" x14ac:dyDescent="0.25">
      <c r="A979" s="93">
        <f t="shared" si="77"/>
        <v>978</v>
      </c>
      <c r="B979" s="119">
        <f t="shared" ca="1" si="74"/>
        <v>5.8646739725829913E-2</v>
      </c>
      <c r="C979" s="122">
        <f t="shared" ca="1" si="78"/>
        <v>18.292859027686916</v>
      </c>
      <c r="D979" s="126">
        <f t="shared" ca="1" si="78"/>
        <v>2543.6966839006927</v>
      </c>
      <c r="E979" s="122">
        <f t="shared" ca="1" si="78"/>
        <v>-16.281258420830795</v>
      </c>
      <c r="F979" s="122">
        <f t="shared" ca="1" si="78"/>
        <v>143.12383716535476</v>
      </c>
      <c r="G979" s="141">
        <f t="shared" ca="1" si="76"/>
        <v>126.84257874452396</v>
      </c>
    </row>
    <row r="980" spans="1:7" hidden="1" x14ac:dyDescent="0.25">
      <c r="A980" s="93">
        <f t="shared" si="77"/>
        <v>979</v>
      </c>
      <c r="B980" s="119">
        <f t="shared" ca="1" si="74"/>
        <v>0.1894840430914671</v>
      </c>
      <c r="C980" s="122">
        <f t="shared" ca="1" si="78"/>
        <v>-637.12129460688152</v>
      </c>
      <c r="D980" s="126">
        <f t="shared" ca="1" si="78"/>
        <v>1278.5598952305932</v>
      </c>
      <c r="E980" s="122">
        <f t="shared" ca="1" si="78"/>
        <v>-232.83356404764663</v>
      </c>
      <c r="F980" s="122">
        <f t="shared" ca="1" si="78"/>
        <v>705.19699781612212</v>
      </c>
      <c r="G980" s="141">
        <f t="shared" ca="1" si="76"/>
        <v>472.36343376847549</v>
      </c>
    </row>
    <row r="981" spans="1:7" hidden="1" x14ac:dyDescent="0.25">
      <c r="A981" s="93">
        <f t="shared" si="77"/>
        <v>980</v>
      </c>
      <c r="B981" s="119">
        <f t="shared" ca="1" si="74"/>
        <v>5.370732887548646E-2</v>
      </c>
      <c r="C981" s="122">
        <f t="shared" ca="1" si="78"/>
        <v>1069.4755444584034</v>
      </c>
      <c r="D981" s="126">
        <f t="shared" ca="1" si="78"/>
        <v>1093.6702420345641</v>
      </c>
      <c r="E981" s="122">
        <f t="shared" ca="1" si="78"/>
        <v>340.81565691009706</v>
      </c>
      <c r="F981" s="122">
        <f t="shared" ca="1" si="78"/>
        <v>-156.37987339748884</v>
      </c>
      <c r="G981" s="141">
        <f t="shared" ca="1" si="76"/>
        <v>184.43578351260823</v>
      </c>
    </row>
    <row r="982" spans="1:7" hidden="1" x14ac:dyDescent="0.25">
      <c r="A982" s="93">
        <f t="shared" si="77"/>
        <v>981</v>
      </c>
      <c r="B982" s="119">
        <f t="shared" ca="1" si="74"/>
        <v>2.0335731886943861E-2</v>
      </c>
      <c r="C982" s="122">
        <f t="shared" ca="1" si="78"/>
        <v>1523.8323287435098</v>
      </c>
      <c r="D982" s="126">
        <f t="shared" ca="1" si="78"/>
        <v>131.10024219915897</v>
      </c>
      <c r="E982" s="122">
        <f t="shared" ca="1" si="78"/>
        <v>994.69143839699257</v>
      </c>
      <c r="F982" s="122">
        <f t="shared" ca="1" si="78"/>
        <v>1617.2857948014989</v>
      </c>
      <c r="G982" s="141">
        <f t="shared" ca="1" si="76"/>
        <v>2611.9772331984914</v>
      </c>
    </row>
    <row r="983" spans="1:7" hidden="1" x14ac:dyDescent="0.25">
      <c r="A983" s="93">
        <f t="shared" si="77"/>
        <v>982</v>
      </c>
      <c r="B983" s="119">
        <f t="shared" ca="1" si="74"/>
        <v>-1.0219942787367244E-2</v>
      </c>
      <c r="C983" s="122">
        <f t="shared" ca="1" si="78"/>
        <v>326.83764661130715</v>
      </c>
      <c r="D983" s="126">
        <f t="shared" ca="1" si="78"/>
        <v>-33.69987575565824</v>
      </c>
      <c r="E983" s="122">
        <f t="shared" ca="1" si="78"/>
        <v>-280.05005973923164</v>
      </c>
      <c r="F983" s="122">
        <f t="shared" ca="1" si="78"/>
        <v>12.3530729779784</v>
      </c>
      <c r="G983" s="141">
        <f t="shared" ca="1" si="76"/>
        <v>-267.69698676125324</v>
      </c>
    </row>
    <row r="984" spans="1:7" hidden="1" x14ac:dyDescent="0.25">
      <c r="A984" s="93">
        <f t="shared" si="77"/>
        <v>983</v>
      </c>
      <c r="B984" s="119">
        <f t="shared" ca="1" si="74"/>
        <v>5.004983100770502E-2</v>
      </c>
      <c r="C984" s="122">
        <f t="shared" ca="1" si="78"/>
        <v>-360.94683579804769</v>
      </c>
      <c r="D984" s="126">
        <f t="shared" ca="1" si="78"/>
        <v>78.14017222905909</v>
      </c>
      <c r="E984" s="122">
        <f t="shared" ca="1" si="78"/>
        <v>160.10311908242102</v>
      </c>
      <c r="F984" s="122">
        <f t="shared" ca="1" si="78"/>
        <v>819.80180688887287</v>
      </c>
      <c r="G984" s="141">
        <f t="shared" ca="1" si="76"/>
        <v>979.90492597129389</v>
      </c>
    </row>
    <row r="985" spans="1:7" hidden="1" x14ac:dyDescent="0.25">
      <c r="A985" s="93">
        <f t="shared" si="77"/>
        <v>984</v>
      </c>
      <c r="B985" s="119">
        <f t="shared" ca="1" si="74"/>
        <v>0.11314050450694539</v>
      </c>
      <c r="C985" s="122">
        <f t="shared" ca="1" si="78"/>
        <v>810.05064313917478</v>
      </c>
      <c r="D985" s="126">
        <f t="shared" ca="1" si="78"/>
        <v>-1357.0548244698434</v>
      </c>
      <c r="E985" s="122">
        <f t="shared" ca="1" si="78"/>
        <v>1262.4551102713194</v>
      </c>
      <c r="F985" s="122">
        <f t="shared" ca="1" si="78"/>
        <v>579.70064412127999</v>
      </c>
      <c r="G985" s="141">
        <f t="shared" ca="1" si="76"/>
        <v>1842.1557543925994</v>
      </c>
    </row>
    <row r="986" spans="1:7" hidden="1" x14ac:dyDescent="0.25">
      <c r="A986" s="93">
        <f t="shared" si="77"/>
        <v>985</v>
      </c>
      <c r="B986" s="119">
        <f t="shared" ca="1" si="74"/>
        <v>0.11840242277842639</v>
      </c>
      <c r="C986" s="122">
        <f t="shared" ca="1" si="78"/>
        <v>585.38224365571364</v>
      </c>
      <c r="D986" s="126">
        <f t="shared" ca="1" si="78"/>
        <v>-54.171358037614937</v>
      </c>
      <c r="E986" s="122">
        <f t="shared" ca="1" si="78"/>
        <v>1156.6981231200175</v>
      </c>
      <c r="F986" s="122">
        <f t="shared" ca="1" si="78"/>
        <v>1156.6199743536922</v>
      </c>
      <c r="G986" s="141">
        <f t="shared" ca="1" si="76"/>
        <v>2313.3180974737097</v>
      </c>
    </row>
    <row r="987" spans="1:7" hidden="1" x14ac:dyDescent="0.25">
      <c r="A987" s="93">
        <f t="shared" si="77"/>
        <v>986</v>
      </c>
      <c r="B987" s="119">
        <f t="shared" ca="1" si="74"/>
        <v>6.8341919013441818E-2</v>
      </c>
      <c r="C987" s="122">
        <f t="shared" ca="1" si="78"/>
        <v>726.28520104025165</v>
      </c>
      <c r="D987" s="126">
        <f t="shared" ca="1" si="78"/>
        <v>196.64922431167668</v>
      </c>
      <c r="E987" s="122">
        <f t="shared" ca="1" si="78"/>
        <v>1138.3668706035401</v>
      </c>
      <c r="F987" s="122">
        <f t="shared" ca="1" si="78"/>
        <v>1254.9755481742081</v>
      </c>
      <c r="G987" s="141">
        <f t="shared" ca="1" si="76"/>
        <v>2393.3424187777482</v>
      </c>
    </row>
    <row r="988" spans="1:7" hidden="1" x14ac:dyDescent="0.25">
      <c r="A988" s="93">
        <f t="shared" si="77"/>
        <v>987</v>
      </c>
      <c r="B988" s="119">
        <f t="shared" ca="1" si="74"/>
        <v>0.15738527360990706</v>
      </c>
      <c r="C988" s="122">
        <f t="shared" ca="1" si="78"/>
        <v>1014.3375545048428</v>
      </c>
      <c r="D988" s="126">
        <f t="shared" ca="1" si="78"/>
        <v>17.204919713352865</v>
      </c>
      <c r="E988" s="122">
        <f t="shared" ca="1" si="78"/>
        <v>-346.92131560390499</v>
      </c>
      <c r="F988" s="122">
        <f t="shared" ca="1" si="78"/>
        <v>480.06546888230383</v>
      </c>
      <c r="G988" s="141">
        <f t="shared" ca="1" si="76"/>
        <v>133.14415327839885</v>
      </c>
    </row>
    <row r="989" spans="1:7" hidden="1" x14ac:dyDescent="0.25">
      <c r="A989" s="93">
        <f t="shared" si="77"/>
        <v>988</v>
      </c>
      <c r="B989" s="119">
        <f t="shared" ca="1" si="74"/>
        <v>3.9140470238572214E-2</v>
      </c>
      <c r="C989" s="122">
        <f t="shared" ca="1" si="78"/>
        <v>-260.06990568297363</v>
      </c>
      <c r="D989" s="126">
        <f t="shared" ca="1" si="78"/>
        <v>-538.21854548142323</v>
      </c>
      <c r="E989" s="122">
        <f t="shared" ca="1" si="78"/>
        <v>857.89249477154272</v>
      </c>
      <c r="F989" s="122">
        <f t="shared" ca="1" si="78"/>
        <v>557.32610189749767</v>
      </c>
      <c r="G989" s="141">
        <f t="shared" ca="1" si="76"/>
        <v>1415.2185966690404</v>
      </c>
    </row>
    <row r="990" spans="1:7" hidden="1" x14ac:dyDescent="0.25">
      <c r="A990" s="93">
        <f t="shared" si="77"/>
        <v>989</v>
      </c>
      <c r="B990" s="119">
        <f t="shared" ca="1" si="74"/>
        <v>-3.5430726379762842E-3</v>
      </c>
      <c r="C990" s="122">
        <f t="shared" ca="1" si="78"/>
        <v>1690.4858641372607</v>
      </c>
      <c r="D990" s="126">
        <f t="shared" ca="1" si="78"/>
        <v>1091.2148734099351</v>
      </c>
      <c r="E990" s="122">
        <f t="shared" ca="1" si="78"/>
        <v>196.91044759672957</v>
      </c>
      <c r="F990" s="122">
        <f t="shared" ca="1" si="78"/>
        <v>467.90692066964743</v>
      </c>
      <c r="G990" s="141">
        <f t="shared" ca="1" si="76"/>
        <v>664.817368266377</v>
      </c>
    </row>
    <row r="991" spans="1:7" hidden="1" x14ac:dyDescent="0.25">
      <c r="A991" s="93">
        <f t="shared" si="77"/>
        <v>990</v>
      </c>
      <c r="B991" s="119">
        <f t="shared" ca="1" si="74"/>
        <v>1.9779447759995607E-2</v>
      </c>
      <c r="C991" s="122">
        <f t="shared" ca="1" si="78"/>
        <v>359.74262096248447</v>
      </c>
      <c r="D991" s="126">
        <f t="shared" ca="1" si="78"/>
        <v>4366.2870822160694</v>
      </c>
      <c r="E991" s="122">
        <f t="shared" ca="1" si="78"/>
        <v>1047.9402698208746</v>
      </c>
      <c r="F991" s="122">
        <f t="shared" ca="1" si="78"/>
        <v>550.4829064368281</v>
      </c>
      <c r="G991" s="141">
        <f t="shared" ca="1" si="76"/>
        <v>1598.4231762577028</v>
      </c>
    </row>
    <row r="992" spans="1:7" hidden="1" x14ac:dyDescent="0.25">
      <c r="A992" s="93">
        <f t="shared" si="77"/>
        <v>991</v>
      </c>
      <c r="B992" s="119">
        <f t="shared" ca="1" si="74"/>
        <v>9.5220673805348099E-2</v>
      </c>
      <c r="C992" s="122">
        <f t="shared" ca="1" si="78"/>
        <v>54.313380960709878</v>
      </c>
      <c r="D992" s="126">
        <f t="shared" ca="1" si="78"/>
        <v>546.37384496322079</v>
      </c>
      <c r="E992" s="122">
        <f t="shared" ca="1" si="78"/>
        <v>832.55314840754056</v>
      </c>
      <c r="F992" s="122">
        <f t="shared" ca="1" si="78"/>
        <v>1717.1881693306059</v>
      </c>
      <c r="G992" s="141">
        <f t="shared" ca="1" si="76"/>
        <v>2549.7413177381463</v>
      </c>
    </row>
    <row r="993" spans="1:16" hidden="1" x14ac:dyDescent="0.25">
      <c r="A993" s="93">
        <f t="shared" si="77"/>
        <v>992</v>
      </c>
      <c r="B993" s="119">
        <f t="shared" ca="1" si="74"/>
        <v>4.1493339073737256E-2</v>
      </c>
      <c r="C993" s="122">
        <f t="shared" ca="1" si="78"/>
        <v>762.5684158648296</v>
      </c>
      <c r="D993" s="126">
        <f t="shared" ca="1" si="78"/>
        <v>767.12015407432375</v>
      </c>
      <c r="E993" s="122">
        <f t="shared" ca="1" si="78"/>
        <v>586.43517972195275</v>
      </c>
      <c r="F993" s="122">
        <f t="shared" ca="1" si="78"/>
        <v>309.90713023699175</v>
      </c>
      <c r="G993" s="141">
        <f t="shared" ca="1" si="76"/>
        <v>896.3423099589445</v>
      </c>
    </row>
    <row r="994" spans="1:16" hidden="1" x14ac:dyDescent="0.25">
      <c r="A994" s="93">
        <f t="shared" si="77"/>
        <v>993</v>
      </c>
      <c r="B994" s="119">
        <f t="shared" ca="1" si="74"/>
        <v>0.12863242740063868</v>
      </c>
      <c r="C994" s="122">
        <f t="shared" ca="1" si="78"/>
        <v>520.1575627929883</v>
      </c>
      <c r="D994" s="126">
        <f t="shared" ca="1" si="78"/>
        <v>844.70265690840358</v>
      </c>
      <c r="E994" s="122">
        <f t="shared" ca="1" si="78"/>
        <v>478.59780835832214</v>
      </c>
      <c r="F994" s="122">
        <f t="shared" ca="1" si="78"/>
        <v>-187.51850572317835</v>
      </c>
      <c r="G994" s="141">
        <f t="shared" ca="1" si="76"/>
        <v>291.07930263514379</v>
      </c>
    </row>
    <row r="995" spans="1:16" hidden="1" x14ac:dyDescent="0.25">
      <c r="A995" s="93">
        <f t="shared" si="77"/>
        <v>994</v>
      </c>
      <c r="B995" s="119">
        <f t="shared" ca="1" si="74"/>
        <v>3.085262071403375E-2</v>
      </c>
      <c r="C995" s="122">
        <f t="shared" ca="1" si="78"/>
        <v>-386.93353020044447</v>
      </c>
      <c r="D995" s="126">
        <f t="shared" ca="1" si="78"/>
        <v>2587.5157849787574</v>
      </c>
      <c r="E995" s="122">
        <f t="shared" ca="1" si="78"/>
        <v>704.3793353035137</v>
      </c>
      <c r="F995" s="122">
        <f t="shared" ca="1" si="78"/>
        <v>382.15923751139235</v>
      </c>
      <c r="G995" s="141">
        <f t="shared" ca="1" si="76"/>
        <v>1086.538572814906</v>
      </c>
    </row>
    <row r="996" spans="1:16" hidden="1" x14ac:dyDescent="0.25">
      <c r="A996" s="93">
        <f t="shared" si="77"/>
        <v>995</v>
      </c>
      <c r="B996" s="119">
        <f t="shared" ca="1" si="74"/>
        <v>8.7354078436872956E-2</v>
      </c>
      <c r="C996" s="122">
        <f t="shared" ca="1" si="78"/>
        <v>291.91178460037827</v>
      </c>
      <c r="D996" s="126">
        <f t="shared" ca="1" si="78"/>
        <v>1291.9098592430819</v>
      </c>
      <c r="E996" s="122">
        <f t="shared" ca="1" si="78"/>
        <v>-194.6636175318597</v>
      </c>
      <c r="F996" s="122">
        <f t="shared" ca="1" si="78"/>
        <v>870.05574579585004</v>
      </c>
      <c r="G996" s="141">
        <f t="shared" ca="1" si="76"/>
        <v>675.39212826399034</v>
      </c>
    </row>
    <row r="997" spans="1:16" hidden="1" x14ac:dyDescent="0.25">
      <c r="A997" s="93">
        <f t="shared" si="77"/>
        <v>996</v>
      </c>
      <c r="B997" s="119">
        <f t="shared" ca="1" si="74"/>
        <v>6.1986001887990146E-2</v>
      </c>
      <c r="C997" s="122">
        <f t="shared" ca="1" si="78"/>
        <v>-186.82793200741446</v>
      </c>
      <c r="D997" s="126">
        <f t="shared" ca="1" si="78"/>
        <v>-136.98857669582026</v>
      </c>
      <c r="E997" s="122">
        <f t="shared" ca="1" si="78"/>
        <v>987.01173132561223</v>
      </c>
      <c r="F997" s="122">
        <f t="shared" ca="1" si="78"/>
        <v>681.44037553797716</v>
      </c>
      <c r="G997" s="141">
        <f t="shared" ca="1" si="76"/>
        <v>1668.4521068635895</v>
      </c>
    </row>
    <row r="998" spans="1:16" x14ac:dyDescent="0.25">
      <c r="A998" s="93">
        <f t="shared" si="77"/>
        <v>997</v>
      </c>
      <c r="B998" s="119">
        <f t="shared" ca="1" si="74"/>
        <v>1.8392756981960433E-2</v>
      </c>
      <c r="C998" s="122">
        <f t="shared" ca="1" si="78"/>
        <v>446.6370272596281</v>
      </c>
      <c r="D998" s="126">
        <f t="shared" ca="1" si="78"/>
        <v>578.78528141962158</v>
      </c>
      <c r="E998" s="122">
        <f t="shared" ca="1" si="78"/>
        <v>618.48413067423041</v>
      </c>
      <c r="F998" s="122">
        <f t="shared" ca="1" si="78"/>
        <v>793.19219216024783</v>
      </c>
      <c r="G998" s="141">
        <f t="shared" ca="1" si="76"/>
        <v>1411.6763228344782</v>
      </c>
    </row>
    <row r="999" spans="1:16" x14ac:dyDescent="0.25">
      <c r="A999" s="93">
        <f t="shared" si="77"/>
        <v>998</v>
      </c>
      <c r="B999" s="119">
        <f t="shared" ca="1" si="74"/>
        <v>0.15786699949572808</v>
      </c>
      <c r="C999" s="122">
        <f t="shared" ca="1" si="78"/>
        <v>1243.1531654092776</v>
      </c>
      <c r="D999" s="126">
        <f t="shared" ca="1" si="78"/>
        <v>404.94541818748257</v>
      </c>
      <c r="E999" s="122">
        <f t="shared" ca="1" si="78"/>
        <v>636.10792877510517</v>
      </c>
      <c r="F999" s="122">
        <f t="shared" ca="1" si="78"/>
        <v>182.61634218697338</v>
      </c>
      <c r="G999" s="141">
        <f t="shared" ca="1" si="76"/>
        <v>818.72427096207855</v>
      </c>
    </row>
    <row r="1000" spans="1:16" x14ac:dyDescent="0.25">
      <c r="A1000" s="93">
        <f t="shared" si="77"/>
        <v>999</v>
      </c>
      <c r="B1000" s="119">
        <f t="shared" ca="1" si="74"/>
        <v>2.2470588513709706E-2</v>
      </c>
      <c r="C1000" s="122">
        <f t="shared" ca="1" si="78"/>
        <v>12.686616904593393</v>
      </c>
      <c r="D1000" s="126">
        <f t="shared" ca="1" si="78"/>
        <v>1788.4470762480978</v>
      </c>
      <c r="E1000" s="122">
        <f t="shared" ca="1" si="78"/>
        <v>438.60697062723466</v>
      </c>
      <c r="F1000" s="122">
        <f t="shared" ca="1" si="78"/>
        <v>653.11857360198758</v>
      </c>
      <c r="G1000" s="141">
        <f t="shared" ca="1" si="76"/>
        <v>1091.7255442292221</v>
      </c>
    </row>
    <row r="1001" spans="1:16" ht="15.75" thickBot="1" x14ac:dyDescent="0.3">
      <c r="A1001" s="90">
        <f t="shared" si="77"/>
        <v>1000</v>
      </c>
      <c r="B1001" s="120">
        <f t="shared" ca="1" si="74"/>
        <v>-3.4812794052455284E-3</v>
      </c>
      <c r="C1001" s="123">
        <f t="shared" ca="1" si="78"/>
        <v>1000.3580980667612</v>
      </c>
      <c r="D1001" s="127">
        <f t="shared" ca="1" si="78"/>
        <v>-413.86034167517346</v>
      </c>
      <c r="E1001" s="123">
        <f t="shared" ca="1" si="78"/>
        <v>490.87621626000362</v>
      </c>
      <c r="F1001" s="123">
        <f t="shared" ca="1" si="78"/>
        <v>462.38293888228981</v>
      </c>
      <c r="G1001" s="142">
        <f t="shared" ca="1" si="76"/>
        <v>953.25915514229337</v>
      </c>
    </row>
    <row r="1002" spans="1:16" x14ac:dyDescent="0.25">
      <c r="C1002" s="15"/>
      <c r="D1002" s="15"/>
      <c r="E1002" s="15"/>
      <c r="F1002" s="15"/>
      <c r="G1002" s="15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zoomScale="86" zoomScaleNormal="86" workbookViewId="0">
      <selection activeCell="C2" sqref="C2:D1001"/>
    </sheetView>
  </sheetViews>
  <sheetFormatPr defaultRowHeight="15" x14ac:dyDescent="0.25"/>
  <cols>
    <col min="1" max="1" width="5.85546875" style="87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103"/>
      <c r="B1" s="109">
        <v>1</v>
      </c>
      <c r="C1" s="122">
        <v>10000</v>
      </c>
      <c r="D1" s="126">
        <v>100000</v>
      </c>
      <c r="E1" s="122">
        <v>10000</v>
      </c>
      <c r="F1" s="122">
        <v>10001</v>
      </c>
      <c r="G1" s="122">
        <v>10002</v>
      </c>
      <c r="H1" s="122">
        <v>10003</v>
      </c>
      <c r="I1" s="122">
        <v>10004</v>
      </c>
      <c r="J1" s="122">
        <v>10005</v>
      </c>
      <c r="K1" s="122">
        <v>10006</v>
      </c>
      <c r="L1" s="122">
        <v>10007</v>
      </c>
      <c r="M1" s="122">
        <v>10008</v>
      </c>
      <c r="N1" s="122">
        <v>10009</v>
      </c>
      <c r="O1" s="140" t="s">
        <v>68</v>
      </c>
      <c r="Q1" s="108" t="s">
        <v>64</v>
      </c>
      <c r="R1" s="107">
        <v>0.05</v>
      </c>
      <c r="S1" s="106" t="s">
        <v>59</v>
      </c>
      <c r="T1" s="62"/>
      <c r="U1" s="105">
        <v>0.05</v>
      </c>
      <c r="V1" s="62"/>
      <c r="X1" s="62"/>
    </row>
    <row r="2" spans="1:25" ht="15.75" thickBot="1" x14ac:dyDescent="0.3">
      <c r="A2" s="103">
        <v>1</v>
      </c>
      <c r="B2" s="102">
        <f ca="1">_xlfn.NORM.INV(RAND(),$R$1,$U$1)</f>
        <v>6.6177716888105476E-2</v>
      </c>
      <c r="C2" s="148">
        <f ca="1">(_xlfn.NORM.INV(RAND(),C$1*$R$1,C$1*$U$1))</f>
        <v>851.46896510725264</v>
      </c>
      <c r="D2" s="125">
        <f ca="1">(_xlfn.NORM.INV(RAND(),D$1*$R$1,D$1*$U$1))</f>
        <v>2197.439321372191</v>
      </c>
      <c r="E2" s="101">
        <f ca="1">(_xlfn.NORM.INV(RAND(),E$1*$R$1,E$1*$U$1))</f>
        <v>53.656474231385005</v>
      </c>
      <c r="F2" s="101">
        <f t="shared" ref="F2:N2" ca="1" si="0">(_xlfn.NORM.INV(RAND(),F$1*$R$1,F$1*$U$1))</f>
        <v>486.04287255812972</v>
      </c>
      <c r="G2" s="101">
        <f t="shared" ca="1" si="0"/>
        <v>849.85532045288323</v>
      </c>
      <c r="H2" s="101">
        <f t="shared" ca="1" si="0"/>
        <v>239.39079742002735</v>
      </c>
      <c r="I2" s="101">
        <f t="shared" ca="1" si="0"/>
        <v>-783.12414900005592</v>
      </c>
      <c r="J2" s="101">
        <f t="shared" ca="1" si="0"/>
        <v>79.214598551179506</v>
      </c>
      <c r="K2" s="101">
        <f t="shared" ca="1" si="0"/>
        <v>1222.395188291219</v>
      </c>
      <c r="L2" s="101">
        <f t="shared" ca="1" si="0"/>
        <v>1102.7895464110516</v>
      </c>
      <c r="M2" s="101">
        <f t="shared" ca="1" si="0"/>
        <v>860.10731532057025</v>
      </c>
      <c r="N2" s="101">
        <f t="shared" ca="1" si="0"/>
        <v>-250.0332560003942</v>
      </c>
      <c r="O2" s="140">
        <f t="shared" ref="O2:O65" ca="1" si="1">SUM(E2:N2)</f>
        <v>3860.294708235996</v>
      </c>
      <c r="T2" s="62"/>
      <c r="V2" s="62"/>
      <c r="X2" s="62"/>
    </row>
    <row r="3" spans="1:25" ht="15.75" thickBot="1" x14ac:dyDescent="0.3">
      <c r="A3" s="93">
        <f t="shared" ref="A3:A66" si="2">1+A2</f>
        <v>2</v>
      </c>
      <c r="B3" s="92">
        <f t="shared" ref="B3:B66" ca="1" si="3">_xlfn.NORM.INV(RAND(),$R$1,$U$1)</f>
        <v>3.1390777840894384E-2</v>
      </c>
      <c r="C3" s="149">
        <f t="shared" ref="C3:N24" ca="1" si="4">(_xlfn.NORM.INV(RAND(),C$1*$R$1,C$1*$U$1))</f>
        <v>982.77601600793196</v>
      </c>
      <c r="D3" s="126">
        <f t="shared" ca="1" si="4"/>
        <v>11872.694523686132</v>
      </c>
      <c r="E3" s="91">
        <f t="shared" ca="1" si="4"/>
        <v>-249.27139038556322</v>
      </c>
      <c r="F3" s="91">
        <f t="shared" ca="1" si="4"/>
        <v>1131.3461795236828</v>
      </c>
      <c r="G3" s="91">
        <f t="shared" ca="1" si="4"/>
        <v>564.92857507816052</v>
      </c>
      <c r="H3" s="91">
        <f t="shared" ca="1" si="4"/>
        <v>614.0042336616242</v>
      </c>
      <c r="I3" s="91">
        <f t="shared" ca="1" si="4"/>
        <v>542.23445656355761</v>
      </c>
      <c r="J3" s="91">
        <f t="shared" ca="1" si="4"/>
        <v>553.72692529267113</v>
      </c>
      <c r="K3" s="91">
        <f t="shared" ca="1" si="4"/>
        <v>-509.04772323367416</v>
      </c>
      <c r="L3" s="91">
        <f t="shared" ca="1" si="4"/>
        <v>3.7114832084994873</v>
      </c>
      <c r="M3" s="91">
        <f t="shared" ca="1" si="4"/>
        <v>253.99083395448721</v>
      </c>
      <c r="N3" s="91">
        <f t="shared" ca="1" si="4"/>
        <v>281.02923848068576</v>
      </c>
      <c r="O3" s="141">
        <f t="shared" ca="1" si="1"/>
        <v>3186.6528121441315</v>
      </c>
      <c r="Q3" s="100" t="s">
        <v>69</v>
      </c>
      <c r="R3" s="137">
        <f>C1</f>
        <v>10000</v>
      </c>
      <c r="S3" s="128">
        <f>D1</f>
        <v>100000</v>
      </c>
      <c r="T3" s="62"/>
      <c r="U3" s="113"/>
      <c r="V3" s="62"/>
      <c r="W3" s="140" t="s">
        <v>66</v>
      </c>
      <c r="X3" s="104"/>
      <c r="Y3" s="62"/>
    </row>
    <row r="4" spans="1:25" x14ac:dyDescent="0.25">
      <c r="A4" s="93">
        <f t="shared" si="2"/>
        <v>3</v>
      </c>
      <c r="B4" s="92">
        <f t="shared" ca="1" si="3"/>
        <v>4.7071006976267739E-2</v>
      </c>
      <c r="C4" s="149">
        <f t="shared" ca="1" si="4"/>
        <v>158.48580966182908</v>
      </c>
      <c r="D4" s="126">
        <f t="shared" ca="1" si="4"/>
        <v>2962.4519357590243</v>
      </c>
      <c r="E4" s="91">
        <f t="shared" ca="1" si="4"/>
        <v>1284.5378518722976</v>
      </c>
      <c r="F4" s="91">
        <f t="shared" ca="1" si="4"/>
        <v>761.96848053043595</v>
      </c>
      <c r="G4" s="91">
        <f t="shared" ca="1" si="4"/>
        <v>951.59811018987557</v>
      </c>
      <c r="H4" s="91">
        <f t="shared" ca="1" si="4"/>
        <v>635.99810407621692</v>
      </c>
      <c r="I4" s="91">
        <f t="shared" ca="1" si="4"/>
        <v>-170.03827773997853</v>
      </c>
      <c r="J4" s="91">
        <f t="shared" ca="1" si="4"/>
        <v>708.59041351577673</v>
      </c>
      <c r="K4" s="91">
        <f t="shared" ca="1" si="4"/>
        <v>661.76920297786057</v>
      </c>
      <c r="L4" s="91">
        <f t="shared" ca="1" si="4"/>
        <v>269.25137820526015</v>
      </c>
      <c r="M4" s="91">
        <f t="shared" ca="1" si="4"/>
        <v>200.62497061981298</v>
      </c>
      <c r="N4" s="91">
        <f t="shared" ca="1" si="4"/>
        <v>1030.3569512625836</v>
      </c>
      <c r="O4" s="141">
        <f t="shared" ca="1" si="1"/>
        <v>6334.657185510142</v>
      </c>
      <c r="Q4" s="95" t="s">
        <v>63</v>
      </c>
      <c r="R4" s="101">
        <f ca="1">MIN(K$2:K$1001)</f>
        <v>-1048.5786919243712</v>
      </c>
      <c r="S4" s="125">
        <f ca="1">MIN(D$2:D$1001)</f>
        <v>-9866.863894191727</v>
      </c>
      <c r="T4" s="62"/>
      <c r="U4" s="113"/>
      <c r="V4" s="110"/>
      <c r="W4" s="140">
        <f ca="1">MIN(O$2:O$1001)</f>
        <v>-119.61998672792754</v>
      </c>
      <c r="X4" s="113"/>
      <c r="Y4" s="62"/>
    </row>
    <row r="5" spans="1:25" ht="15.75" thickBot="1" x14ac:dyDescent="0.3">
      <c r="A5" s="93">
        <f t="shared" si="2"/>
        <v>4</v>
      </c>
      <c r="B5" s="92">
        <f t="shared" ca="1" si="3"/>
        <v>-7.8572669778712426E-2</v>
      </c>
      <c r="C5" s="149">
        <f t="shared" ca="1" si="4"/>
        <v>113.92823901539498</v>
      </c>
      <c r="D5" s="126">
        <f t="shared" ca="1" si="4"/>
        <v>10818.91523714385</v>
      </c>
      <c r="E5" s="91">
        <f t="shared" ca="1" si="4"/>
        <v>348.1270808206616</v>
      </c>
      <c r="F5" s="91">
        <f t="shared" ca="1" si="4"/>
        <v>928.59365613660657</v>
      </c>
      <c r="G5" s="91">
        <f t="shared" ca="1" si="4"/>
        <v>232.82888417194073</v>
      </c>
      <c r="H5" s="91">
        <f t="shared" ca="1" si="4"/>
        <v>239.35055142236882</v>
      </c>
      <c r="I5" s="91">
        <f t="shared" ca="1" si="4"/>
        <v>1277.2175328106014</v>
      </c>
      <c r="J5" s="91">
        <f t="shared" ca="1" si="4"/>
        <v>826.95740919302716</v>
      </c>
      <c r="K5" s="91">
        <f t="shared" ca="1" si="4"/>
        <v>214.53674831789408</v>
      </c>
      <c r="L5" s="91">
        <f t="shared" ca="1" si="4"/>
        <v>484.09063540496629</v>
      </c>
      <c r="M5" s="91">
        <f t="shared" ca="1" si="4"/>
        <v>710.93638786300301</v>
      </c>
      <c r="N5" s="91">
        <f t="shared" ca="1" si="4"/>
        <v>139.29856173355336</v>
      </c>
      <c r="O5" s="141">
        <f t="shared" ca="1" si="1"/>
        <v>5401.9374478746231</v>
      </c>
      <c r="Q5" s="94" t="s">
        <v>62</v>
      </c>
      <c r="R5" s="88">
        <f ca="1">MAX(K$2:K$1001)</f>
        <v>2087.3313429657383</v>
      </c>
      <c r="S5" s="127">
        <f ca="1">MAX(D$2:D$1001)</f>
        <v>25327.147240897193</v>
      </c>
      <c r="T5" s="62"/>
      <c r="U5" s="113"/>
      <c r="V5" s="110"/>
      <c r="W5" s="142">
        <f ca="1">MAX(O$2:O$1001)</f>
        <v>11673.498028460263</v>
      </c>
      <c r="X5" s="113"/>
      <c r="Y5" s="62"/>
    </row>
    <row r="6" spans="1:25" ht="15.75" thickBot="1" x14ac:dyDescent="0.3">
      <c r="A6" s="93">
        <f t="shared" si="2"/>
        <v>5</v>
      </c>
      <c r="B6" s="92">
        <f t="shared" ca="1" si="3"/>
        <v>-2.6264837701892266E-2</v>
      </c>
      <c r="C6" s="149">
        <f t="shared" ca="1" si="4"/>
        <v>703.50297534647052</v>
      </c>
      <c r="D6" s="126">
        <f t="shared" ca="1" si="4"/>
        <v>2285.3853138082782</v>
      </c>
      <c r="E6" s="91">
        <f t="shared" ca="1" si="4"/>
        <v>-286.1550371846588</v>
      </c>
      <c r="F6" s="91">
        <f t="shared" ca="1" si="4"/>
        <v>515.54904961371494</v>
      </c>
      <c r="G6" s="91">
        <f t="shared" ca="1" si="4"/>
        <v>400.74606635597553</v>
      </c>
      <c r="H6" s="91">
        <f t="shared" ca="1" si="4"/>
        <v>1648.5546323263118</v>
      </c>
      <c r="I6" s="91">
        <f t="shared" ca="1" si="4"/>
        <v>711.20547166329914</v>
      </c>
      <c r="J6" s="91">
        <f t="shared" ca="1" si="4"/>
        <v>492.28629439661614</v>
      </c>
      <c r="K6" s="91">
        <f t="shared" ca="1" si="4"/>
        <v>513.43034320541938</v>
      </c>
      <c r="L6" s="91">
        <f t="shared" ca="1" si="4"/>
        <v>-330.34115322090656</v>
      </c>
      <c r="M6" s="91">
        <f t="shared" ca="1" si="4"/>
        <v>826.8975684814061</v>
      </c>
      <c r="N6" s="91">
        <f t="shared" ca="1" si="4"/>
        <v>657.28446257747214</v>
      </c>
      <c r="O6" s="141">
        <f t="shared" ca="1" si="1"/>
        <v>5149.45769821465</v>
      </c>
      <c r="Q6" s="108" t="s">
        <v>61</v>
      </c>
      <c r="R6" s="101">
        <f ca="1">AVERAGE(C$2:C$1001)</f>
        <v>488.55678038127024</v>
      </c>
      <c r="S6" s="125">
        <f ca="1">AVERAGE(D$2:D$1001)</f>
        <v>4799.8170365043379</v>
      </c>
      <c r="T6" s="62"/>
      <c r="U6" s="98">
        <f ca="1">S6/R6</f>
        <v>9.8244814712397517</v>
      </c>
      <c r="V6" s="112"/>
      <c r="W6" s="141">
        <f ca="1">AVERAGE(O$2:O$1001)</f>
        <v>4913.1319064798745</v>
      </c>
      <c r="X6" s="113"/>
      <c r="Y6" s="98">
        <f ca="1">W6/R6</f>
        <v>10.056419445546659</v>
      </c>
    </row>
    <row r="7" spans="1:25" ht="15.75" thickBot="1" x14ac:dyDescent="0.3">
      <c r="A7" s="93">
        <f t="shared" si="2"/>
        <v>6</v>
      </c>
      <c r="B7" s="92">
        <f t="shared" ca="1" si="3"/>
        <v>1.7209863215499076E-2</v>
      </c>
      <c r="C7" s="149">
        <f t="shared" ca="1" si="4"/>
        <v>539.60900016947994</v>
      </c>
      <c r="D7" s="126">
        <f t="shared" ca="1" si="4"/>
        <v>15322.653471564736</v>
      </c>
      <c r="E7" s="91">
        <f t="shared" ca="1" si="4"/>
        <v>287.48382608417751</v>
      </c>
      <c r="F7" s="91">
        <f t="shared" ca="1" si="4"/>
        <v>-502.02130446463178</v>
      </c>
      <c r="G7" s="91">
        <f t="shared" ca="1" si="4"/>
        <v>258.38081716969259</v>
      </c>
      <c r="H7" s="91">
        <f t="shared" ca="1" si="4"/>
        <v>544.4432869974778</v>
      </c>
      <c r="I7" s="91">
        <f t="shared" ca="1" si="4"/>
        <v>603.77910930392227</v>
      </c>
      <c r="J7" s="91">
        <f t="shared" ca="1" si="4"/>
        <v>1012.6456640685637</v>
      </c>
      <c r="K7" s="91">
        <f t="shared" ca="1" si="4"/>
        <v>553.30822557975262</v>
      </c>
      <c r="L7" s="91">
        <f t="shared" ca="1" si="4"/>
        <v>293.88514164622575</v>
      </c>
      <c r="M7" s="91">
        <f t="shared" ca="1" si="4"/>
        <v>634.95948905212458</v>
      </c>
      <c r="N7" s="91">
        <f t="shared" ca="1" si="4"/>
        <v>686.91751280364838</v>
      </c>
      <c r="O7" s="141">
        <f t="shared" ca="1" si="1"/>
        <v>4373.7817682409541</v>
      </c>
      <c r="Q7" s="97" t="s">
        <v>60</v>
      </c>
      <c r="R7" s="91">
        <f ca="1">_xlfn.VAR.S(C$2:C$1001)</f>
        <v>233753.59951164119</v>
      </c>
      <c r="S7" s="126">
        <f ca="1">_xlfn.VAR.S(D$2:D$1001)</f>
        <v>24060952.484436464</v>
      </c>
      <c r="T7" s="62"/>
      <c r="U7" s="98">
        <f ca="1">S7/R7</f>
        <v>102.93297102035942</v>
      </c>
      <c r="V7" s="112"/>
      <c r="W7" s="141">
        <f ca="1">_xlfn.VAR.S(O$2:O$1001)</f>
        <v>2576814.269661786</v>
      </c>
      <c r="X7" s="113"/>
      <c r="Y7" s="98">
        <f ca="1">W7/R7</f>
        <v>11.023634609457458</v>
      </c>
    </row>
    <row r="8" spans="1:25" ht="15.75" thickBot="1" x14ac:dyDescent="0.3">
      <c r="A8" s="93">
        <f t="shared" si="2"/>
        <v>7</v>
      </c>
      <c r="B8" s="92">
        <f t="shared" ca="1" si="3"/>
        <v>-2.3922564643667571E-2</v>
      </c>
      <c r="C8" s="149">
        <f t="shared" ca="1" si="4"/>
        <v>1054.272642236647</v>
      </c>
      <c r="D8" s="126">
        <f t="shared" ca="1" si="4"/>
        <v>413.88448395836713</v>
      </c>
      <c r="E8" s="91">
        <f ca="1">(_xlfn.NORM.INV(RAND(),E$1*$R$1,E$1*$U$1))</f>
        <v>337.26307957247252</v>
      </c>
      <c r="F8" s="91">
        <f t="shared" ca="1" si="4"/>
        <v>415.42160596108198</v>
      </c>
      <c r="G8" s="91">
        <f t="shared" ca="1" si="4"/>
        <v>-486.26117582571032</v>
      </c>
      <c r="H8" s="91">
        <f t="shared" ca="1" si="4"/>
        <v>-190.97111167903523</v>
      </c>
      <c r="I8" s="91">
        <f t="shared" ca="1" si="4"/>
        <v>-177.74972776169056</v>
      </c>
      <c r="J8" s="91">
        <f t="shared" ca="1" si="4"/>
        <v>447.36578910781208</v>
      </c>
      <c r="K8" s="91">
        <f t="shared" ca="1" si="4"/>
        <v>1136.5475569963921</v>
      </c>
      <c r="L8" s="91">
        <f t="shared" ca="1" si="4"/>
        <v>795.79179359812201</v>
      </c>
      <c r="M8" s="91">
        <f t="shared" ca="1" si="4"/>
        <v>1003.6678292783545</v>
      </c>
      <c r="N8" s="91">
        <f t="shared" ca="1" si="4"/>
        <v>110.78152102470057</v>
      </c>
      <c r="O8" s="141">
        <f t="shared" ca="1" si="1"/>
        <v>3391.8571602724992</v>
      </c>
      <c r="Q8" s="134" t="s">
        <v>59</v>
      </c>
      <c r="R8" s="88">
        <f ca="1">SQRT(R7)</f>
        <v>483.48071265733154</v>
      </c>
      <c r="S8" s="127">
        <f ca="1">SQRT(S7)</f>
        <v>4905.1964776588165</v>
      </c>
      <c r="T8" s="62"/>
      <c r="U8" s="96">
        <f ca="1">S8/R8</f>
        <v>10.145588746857396</v>
      </c>
      <c r="V8" s="112"/>
      <c r="W8" s="141">
        <f ca="1">SQRT(W7)</f>
        <v>1605.2458595684918</v>
      </c>
      <c r="X8" s="113"/>
      <c r="Y8" s="96">
        <f ca="1">W8/R8</f>
        <v>3.3201859299529386</v>
      </c>
    </row>
    <row r="9" spans="1:25" x14ac:dyDescent="0.25">
      <c r="A9" s="93">
        <f t="shared" si="2"/>
        <v>8</v>
      </c>
      <c r="B9" s="92">
        <f t="shared" ca="1" si="3"/>
        <v>-2.7488228139252127E-2</v>
      </c>
      <c r="C9" s="149">
        <f t="shared" ca="1" si="4"/>
        <v>668.1572683165349</v>
      </c>
      <c r="D9" s="126">
        <f t="shared" ca="1" si="4"/>
        <v>4087.2311121027565</v>
      </c>
      <c r="E9" s="91">
        <f t="shared" ca="1" si="4"/>
        <v>618.18989964934644</v>
      </c>
      <c r="F9" s="91">
        <f t="shared" ca="1" si="4"/>
        <v>384.86677859508438</v>
      </c>
      <c r="G9" s="91">
        <f t="shared" ca="1" si="4"/>
        <v>1822.2483828818868</v>
      </c>
      <c r="H9" s="91">
        <f t="shared" ca="1" si="4"/>
        <v>-98.226621232807645</v>
      </c>
      <c r="I9" s="91">
        <f t="shared" ca="1" si="4"/>
        <v>707.61387764625965</v>
      </c>
      <c r="J9" s="91">
        <f t="shared" ca="1" si="4"/>
        <v>-109.24677721387752</v>
      </c>
      <c r="K9" s="91">
        <f t="shared" ca="1" si="4"/>
        <v>563.40994877266746</v>
      </c>
      <c r="L9" s="91">
        <f t="shared" ca="1" si="4"/>
        <v>-160.80275120849603</v>
      </c>
      <c r="M9" s="91">
        <f t="shared" ca="1" si="4"/>
        <v>676.88471524221393</v>
      </c>
      <c r="N9" s="91">
        <f t="shared" ca="1" si="4"/>
        <v>451.44755382749815</v>
      </c>
      <c r="O9" s="141">
        <f t="shared" ca="1" si="1"/>
        <v>4856.3850069597756</v>
      </c>
      <c r="Q9" s="99" t="s">
        <v>58</v>
      </c>
      <c r="R9" s="143">
        <f ca="1">R8/R6</f>
        <v>0.98961007619221386</v>
      </c>
      <c r="S9" s="144">
        <f ca="1">S8/S6</f>
        <v>1.0219548871036188</v>
      </c>
      <c r="T9" s="145"/>
      <c r="U9" s="112"/>
      <c r="V9" s="146"/>
      <c r="W9" s="147">
        <f ca="1">W8/W6</f>
        <v>0.32672557751835468</v>
      </c>
      <c r="X9" s="112"/>
      <c r="Y9" s="62"/>
    </row>
    <row r="10" spans="1:25" ht="15.75" thickBot="1" x14ac:dyDescent="0.3">
      <c r="A10" s="93">
        <f t="shared" si="2"/>
        <v>9</v>
      </c>
      <c r="B10" s="92">
        <f t="shared" ca="1" si="3"/>
        <v>-1.8008410927179225E-2</v>
      </c>
      <c r="C10" s="149">
        <f t="shared" ca="1" si="4"/>
        <v>1417.6878985144431</v>
      </c>
      <c r="D10" s="126">
        <f t="shared" ca="1" si="4"/>
        <v>3666.8577602894475</v>
      </c>
      <c r="E10" s="91">
        <f t="shared" ca="1" si="4"/>
        <v>1017.2808841796688</v>
      </c>
      <c r="F10" s="91">
        <f t="shared" ca="1" si="4"/>
        <v>904.0378854015687</v>
      </c>
      <c r="G10" s="91">
        <f t="shared" ca="1" si="4"/>
        <v>648.00737859286528</v>
      </c>
      <c r="H10" s="91">
        <f t="shared" ca="1" si="4"/>
        <v>777.98677489237775</v>
      </c>
      <c r="I10" s="91">
        <f t="shared" ca="1" si="4"/>
        <v>-376.02159461015924</v>
      </c>
      <c r="J10" s="91">
        <f t="shared" ca="1" si="4"/>
        <v>112.74889150334684</v>
      </c>
      <c r="K10" s="91">
        <f t="shared" ca="1" si="4"/>
        <v>1197.6237740294991</v>
      </c>
      <c r="L10" s="91">
        <f t="shared" ca="1" si="4"/>
        <v>258.56728686136438</v>
      </c>
      <c r="M10" s="91">
        <f t="shared" ca="1" si="4"/>
        <v>840.9413696462633</v>
      </c>
      <c r="N10" s="91">
        <f t="shared" ca="1" si="4"/>
        <v>380.38746462461995</v>
      </c>
      <c r="O10" s="141">
        <f t="shared" ca="1" si="1"/>
        <v>5761.5601151214159</v>
      </c>
      <c r="Q10" s="94" t="s">
        <v>65</v>
      </c>
      <c r="R10" s="88">
        <f ca="1">R7/R6</f>
        <v>478.45738489028776</v>
      </c>
      <c r="S10" s="127">
        <f ca="1">S7/S6</f>
        <v>5012.8895125468844</v>
      </c>
      <c r="T10" s="62"/>
      <c r="U10" s="111"/>
      <c r="V10" s="110"/>
      <c r="W10" s="142">
        <f ca="1">W7/W6</f>
        <v>524.47488052646315</v>
      </c>
      <c r="X10" s="111"/>
      <c r="Y10" s="62"/>
    </row>
    <row r="11" spans="1:25" x14ac:dyDescent="0.25">
      <c r="A11" s="93">
        <f t="shared" si="2"/>
        <v>10</v>
      </c>
      <c r="B11" s="92">
        <f t="shared" ca="1" si="3"/>
        <v>8.7186021367264915E-2</v>
      </c>
      <c r="C11" s="149">
        <f t="shared" ca="1" si="4"/>
        <v>169.73295153605056</v>
      </c>
      <c r="D11" s="126">
        <f t="shared" ca="1" si="4"/>
        <v>14766.965276411596</v>
      </c>
      <c r="E11" s="91">
        <f t="shared" ca="1" si="4"/>
        <v>174.59668126822089</v>
      </c>
      <c r="F11" s="91">
        <f t="shared" ca="1" si="4"/>
        <v>619.45510281474662</v>
      </c>
      <c r="G11" s="91">
        <f t="shared" ca="1" si="4"/>
        <v>856.37185121695506</v>
      </c>
      <c r="H11" s="91">
        <f t="shared" ca="1" si="4"/>
        <v>-236.21820572189739</v>
      </c>
      <c r="I11" s="91">
        <f t="shared" ca="1" si="4"/>
        <v>671.49571607566554</v>
      </c>
      <c r="J11" s="91">
        <f t="shared" ca="1" si="4"/>
        <v>1347.2688191799427</v>
      </c>
      <c r="K11" s="91">
        <f t="shared" ca="1" si="4"/>
        <v>207.32777371992324</v>
      </c>
      <c r="L11" s="91">
        <f t="shared" ca="1" si="4"/>
        <v>353.03123494528222</v>
      </c>
      <c r="M11" s="91">
        <f t="shared" ca="1" si="4"/>
        <v>1457.6452757604443</v>
      </c>
      <c r="N11" s="91">
        <f t="shared" ca="1" si="4"/>
        <v>157.96913391904559</v>
      </c>
      <c r="O11" s="141">
        <f t="shared" ca="1" si="1"/>
        <v>5608.943383178329</v>
      </c>
      <c r="V11" s="62"/>
      <c r="X11" s="62"/>
    </row>
    <row r="12" spans="1:25" x14ac:dyDescent="0.25">
      <c r="A12" s="93">
        <f t="shared" si="2"/>
        <v>11</v>
      </c>
      <c r="B12" s="92">
        <f t="shared" ca="1" si="3"/>
        <v>-1.3157182724550243E-3</v>
      </c>
      <c r="C12" s="149">
        <f t="shared" ca="1" si="4"/>
        <v>618.57031148787485</v>
      </c>
      <c r="D12" s="126">
        <f t="shared" ca="1" si="4"/>
        <v>1252.5488377826059</v>
      </c>
      <c r="E12" s="91">
        <f t="shared" ca="1" si="4"/>
        <v>1130.4111838551755</v>
      </c>
      <c r="F12" s="91">
        <f t="shared" ca="1" si="4"/>
        <v>-252.70630583369137</v>
      </c>
      <c r="G12" s="91">
        <f t="shared" ca="1" si="4"/>
        <v>-101.33848925269092</v>
      </c>
      <c r="H12" s="91">
        <f t="shared" ca="1" si="4"/>
        <v>486.48274451576555</v>
      </c>
      <c r="I12" s="91">
        <f t="shared" ca="1" si="4"/>
        <v>957.42419603102712</v>
      </c>
      <c r="J12" s="91">
        <f t="shared" ca="1" si="4"/>
        <v>83.346434832445027</v>
      </c>
      <c r="K12" s="91">
        <f t="shared" ca="1" si="4"/>
        <v>381.68865759480997</v>
      </c>
      <c r="L12" s="91">
        <f t="shared" ca="1" si="4"/>
        <v>1204.4757024171176</v>
      </c>
      <c r="M12" s="91">
        <f t="shared" ca="1" si="4"/>
        <v>71.059220304907342</v>
      </c>
      <c r="N12" s="91">
        <f t="shared" ca="1" si="4"/>
        <v>339.78443942720696</v>
      </c>
      <c r="O12" s="141">
        <f t="shared" ca="1" si="1"/>
        <v>4300.6277838920732</v>
      </c>
    </row>
    <row r="13" spans="1:25" hidden="1" x14ac:dyDescent="0.25">
      <c r="A13" s="93">
        <f t="shared" si="2"/>
        <v>12</v>
      </c>
      <c r="B13" s="92">
        <f t="shared" ca="1" si="3"/>
        <v>5.0631010638367564E-2</v>
      </c>
      <c r="C13" s="149">
        <f t="shared" ca="1" si="4"/>
        <v>788.1105792855617</v>
      </c>
      <c r="D13" s="126">
        <f t="shared" ca="1" si="4"/>
        <v>4511.2741903176347</v>
      </c>
      <c r="E13" s="91">
        <f t="shared" ca="1" si="4"/>
        <v>12.171609509977316</v>
      </c>
      <c r="F13" s="91">
        <f t="shared" ca="1" si="4"/>
        <v>460.22641259908602</v>
      </c>
      <c r="G13" s="91">
        <f t="shared" ca="1" si="4"/>
        <v>900.62680687584111</v>
      </c>
      <c r="H13" s="91">
        <f t="shared" ca="1" si="4"/>
        <v>942.51873455683142</v>
      </c>
      <c r="I13" s="91">
        <f t="shared" ca="1" si="4"/>
        <v>547.94593560653448</v>
      </c>
      <c r="J13" s="91">
        <f t="shared" ca="1" si="4"/>
        <v>432.11046407120602</v>
      </c>
      <c r="K13" s="91">
        <f t="shared" ca="1" si="4"/>
        <v>-220.47392463302396</v>
      </c>
      <c r="L13" s="91">
        <f t="shared" ca="1" si="4"/>
        <v>35.680171542480139</v>
      </c>
      <c r="M13" s="91">
        <f t="shared" ca="1" si="4"/>
        <v>10.138907304615032</v>
      </c>
      <c r="N13" s="91">
        <f t="shared" ca="1" si="4"/>
        <v>791.92686225388388</v>
      </c>
      <c r="O13" s="141">
        <f t="shared" ca="1" si="1"/>
        <v>3912.8719796874311</v>
      </c>
    </row>
    <row r="14" spans="1:25" hidden="1" x14ac:dyDescent="0.25">
      <c r="A14" s="93">
        <f t="shared" si="2"/>
        <v>13</v>
      </c>
      <c r="B14" s="92">
        <f t="shared" ca="1" si="3"/>
        <v>2.1272048049710696E-2</v>
      </c>
      <c r="C14" s="149">
        <f t="shared" ca="1" si="4"/>
        <v>477.31643605733541</v>
      </c>
      <c r="D14" s="126">
        <f t="shared" ca="1" si="4"/>
        <v>2972.7156278636176</v>
      </c>
      <c r="E14" s="91">
        <f t="shared" ca="1" si="4"/>
        <v>489.97671282650072</v>
      </c>
      <c r="F14" s="91">
        <f t="shared" ca="1" si="4"/>
        <v>543.81792611917615</v>
      </c>
      <c r="G14" s="91">
        <f t="shared" ca="1" si="4"/>
        <v>-237.66693349989418</v>
      </c>
      <c r="H14" s="91">
        <f t="shared" ca="1" si="4"/>
        <v>1096.4586047870994</v>
      </c>
      <c r="I14" s="91">
        <f t="shared" ca="1" si="4"/>
        <v>579.023970659508</v>
      </c>
      <c r="J14" s="91">
        <f t="shared" ca="1" si="4"/>
        <v>297.40159447432518</v>
      </c>
      <c r="K14" s="91">
        <f t="shared" ca="1" si="4"/>
        <v>841.5883250694618</v>
      </c>
      <c r="L14" s="91">
        <f t="shared" ca="1" si="4"/>
        <v>374.61347659194001</v>
      </c>
      <c r="M14" s="91">
        <f t="shared" ca="1" si="4"/>
        <v>455.90054699920859</v>
      </c>
      <c r="N14" s="91">
        <f t="shared" ca="1" si="4"/>
        <v>374.18094621502598</v>
      </c>
      <c r="O14" s="141">
        <f t="shared" ca="1" si="1"/>
        <v>4815.2951702423516</v>
      </c>
    </row>
    <row r="15" spans="1:25" hidden="1" x14ac:dyDescent="0.25">
      <c r="A15" s="93">
        <f t="shared" si="2"/>
        <v>14</v>
      </c>
      <c r="B15" s="92">
        <f t="shared" ca="1" si="3"/>
        <v>7.6604905813675517E-2</v>
      </c>
      <c r="C15" s="149">
        <f t="shared" ca="1" si="4"/>
        <v>63.720766017048902</v>
      </c>
      <c r="D15" s="126">
        <f t="shared" ca="1" si="4"/>
        <v>7931.9655358917553</v>
      </c>
      <c r="E15" s="91">
        <f t="shared" ca="1" si="4"/>
        <v>174.61066645765368</v>
      </c>
      <c r="F15" s="91">
        <f t="shared" ca="1" si="4"/>
        <v>864.05783315357439</v>
      </c>
      <c r="G15" s="91">
        <f t="shared" ca="1" si="4"/>
        <v>324.53968628379857</v>
      </c>
      <c r="H15" s="91">
        <f t="shared" ca="1" si="4"/>
        <v>95.278534883541226</v>
      </c>
      <c r="I15" s="91">
        <f t="shared" ca="1" si="4"/>
        <v>-141.47731941434972</v>
      </c>
      <c r="J15" s="91">
        <f t="shared" ca="1" si="4"/>
        <v>622.52803626626019</v>
      </c>
      <c r="K15" s="91">
        <f t="shared" ca="1" si="4"/>
        <v>566.20371571686235</v>
      </c>
      <c r="L15" s="91">
        <f t="shared" ca="1" si="4"/>
        <v>1394.077050048922</v>
      </c>
      <c r="M15" s="91">
        <f t="shared" ca="1" si="4"/>
        <v>960.08526953872229</v>
      </c>
      <c r="N15" s="91">
        <f t="shared" ca="1" si="4"/>
        <v>685.09112656326988</v>
      </c>
      <c r="O15" s="141">
        <f t="shared" ca="1" si="1"/>
        <v>5544.9945994982554</v>
      </c>
    </row>
    <row r="16" spans="1:25" hidden="1" x14ac:dyDescent="0.25">
      <c r="A16" s="93">
        <f t="shared" si="2"/>
        <v>15</v>
      </c>
      <c r="B16" s="92">
        <f t="shared" ca="1" si="3"/>
        <v>1.8151820007399011E-2</v>
      </c>
      <c r="C16" s="149">
        <f t="shared" ca="1" si="4"/>
        <v>1015.9637131113786</v>
      </c>
      <c r="D16" s="126">
        <f t="shared" ca="1" si="4"/>
        <v>15947.89739689777</v>
      </c>
      <c r="E16" s="91">
        <f t="shared" ca="1" si="4"/>
        <v>-54.103592195936017</v>
      </c>
      <c r="F16" s="91">
        <f t="shared" ca="1" si="4"/>
        <v>883.33610581500375</v>
      </c>
      <c r="G16" s="91">
        <f t="shared" ca="1" si="4"/>
        <v>1148.1980434511074</v>
      </c>
      <c r="H16" s="91">
        <f t="shared" ca="1" si="4"/>
        <v>329.75013272282212</v>
      </c>
      <c r="I16" s="91">
        <f t="shared" ca="1" si="4"/>
        <v>1650.4125082624721</v>
      </c>
      <c r="J16" s="91">
        <f t="shared" ca="1" si="4"/>
        <v>131.59253594501308</v>
      </c>
      <c r="K16" s="91">
        <f t="shared" ca="1" si="4"/>
        <v>-1048.5786919243712</v>
      </c>
      <c r="L16" s="91">
        <f t="shared" ca="1" si="4"/>
        <v>183.87296250369332</v>
      </c>
      <c r="M16" s="91">
        <f t="shared" ca="1" si="4"/>
        <v>-165.05076519251173</v>
      </c>
      <c r="N16" s="91">
        <f t="shared" ca="1" si="4"/>
        <v>957.36082940863321</v>
      </c>
      <c r="O16" s="141">
        <f t="shared" ca="1" si="1"/>
        <v>4016.7900687959263</v>
      </c>
    </row>
    <row r="17" spans="1:15" hidden="1" x14ac:dyDescent="0.25">
      <c r="A17" s="93">
        <f t="shared" si="2"/>
        <v>16</v>
      </c>
      <c r="B17" s="92">
        <f t="shared" ca="1" si="3"/>
        <v>3.3102440565988392E-2</v>
      </c>
      <c r="C17" s="149">
        <f t="shared" ca="1" si="4"/>
        <v>733.65940812714052</v>
      </c>
      <c r="D17" s="126">
        <f t="shared" ca="1" si="4"/>
        <v>4483.6808039746975</v>
      </c>
      <c r="E17" s="91">
        <f t="shared" ca="1" si="4"/>
        <v>398.61711358930506</v>
      </c>
      <c r="F17" s="91">
        <f t="shared" ca="1" si="4"/>
        <v>304.56816753629948</v>
      </c>
      <c r="G17" s="91">
        <f t="shared" ca="1" si="4"/>
        <v>-863.89247304546109</v>
      </c>
      <c r="H17" s="91">
        <f t="shared" ca="1" si="4"/>
        <v>986.44668008600092</v>
      </c>
      <c r="I17" s="91">
        <f t="shared" ca="1" si="4"/>
        <v>1559.7586381750045</v>
      </c>
      <c r="J17" s="91">
        <f t="shared" ca="1" si="4"/>
        <v>-410.86578621154592</v>
      </c>
      <c r="K17" s="91">
        <f t="shared" ca="1" si="4"/>
        <v>988.95563089941288</v>
      </c>
      <c r="L17" s="91">
        <f t="shared" ca="1" si="4"/>
        <v>1401.8298418690517</v>
      </c>
      <c r="M17" s="91">
        <f t="shared" ca="1" si="4"/>
        <v>497.44365807515209</v>
      </c>
      <c r="N17" s="91">
        <f t="shared" ca="1" si="4"/>
        <v>323.15799699986871</v>
      </c>
      <c r="O17" s="141">
        <f t="shared" ca="1" si="1"/>
        <v>5186.0194679730876</v>
      </c>
    </row>
    <row r="18" spans="1:15" hidden="1" x14ac:dyDescent="0.25">
      <c r="A18" s="93">
        <f t="shared" si="2"/>
        <v>17</v>
      </c>
      <c r="B18" s="92">
        <f t="shared" ca="1" si="3"/>
        <v>6.6854951926670209E-2</v>
      </c>
      <c r="C18" s="149">
        <f t="shared" ca="1" si="4"/>
        <v>998.9371975602262</v>
      </c>
      <c r="D18" s="126">
        <f t="shared" ca="1" si="4"/>
        <v>10470.902521554097</v>
      </c>
      <c r="E18" s="91">
        <f t="shared" ca="1" si="4"/>
        <v>1489.7981283188501</v>
      </c>
      <c r="F18" s="91">
        <f t="shared" ca="1" si="4"/>
        <v>1745.833662009655</v>
      </c>
      <c r="G18" s="91">
        <f t="shared" ca="1" si="4"/>
        <v>376.57474580519278</v>
      </c>
      <c r="H18" s="91">
        <f t="shared" ca="1" si="4"/>
        <v>749.55995263281261</v>
      </c>
      <c r="I18" s="91">
        <f t="shared" ca="1" si="4"/>
        <v>1043.4454028078112</v>
      </c>
      <c r="J18" s="91">
        <f t="shared" ca="1" si="4"/>
        <v>768.50237347992311</v>
      </c>
      <c r="K18" s="91">
        <f t="shared" ca="1" si="4"/>
        <v>50.103410269057179</v>
      </c>
      <c r="L18" s="91">
        <f t="shared" ca="1" si="4"/>
        <v>703.12204099929647</v>
      </c>
      <c r="M18" s="91">
        <f t="shared" ca="1" si="4"/>
        <v>1102.9317708141054</v>
      </c>
      <c r="N18" s="91">
        <f t="shared" ca="1" si="4"/>
        <v>1051.134626045306</v>
      </c>
      <c r="O18" s="141">
        <f t="shared" ca="1" si="1"/>
        <v>9081.0061131820094</v>
      </c>
    </row>
    <row r="19" spans="1:15" hidden="1" x14ac:dyDescent="0.25">
      <c r="A19" s="93">
        <f t="shared" si="2"/>
        <v>18</v>
      </c>
      <c r="B19" s="92">
        <f t="shared" ca="1" si="3"/>
        <v>6.5136910489061048E-2</v>
      </c>
      <c r="C19" s="149">
        <f t="shared" ca="1" si="4"/>
        <v>182.33913728291873</v>
      </c>
      <c r="D19" s="126">
        <f t="shared" ca="1" si="4"/>
        <v>6011.6820189719019</v>
      </c>
      <c r="E19" s="91">
        <f t="shared" ca="1" si="4"/>
        <v>236.61175716941005</v>
      </c>
      <c r="F19" s="91">
        <f t="shared" ca="1" si="4"/>
        <v>107.32116411504273</v>
      </c>
      <c r="G19" s="91">
        <f t="shared" ca="1" si="4"/>
        <v>1186.0256369258391</v>
      </c>
      <c r="H19" s="91">
        <f t="shared" ca="1" si="4"/>
        <v>117.1945053375581</v>
      </c>
      <c r="I19" s="91">
        <f t="shared" ca="1" si="4"/>
        <v>545.20503211001414</v>
      </c>
      <c r="J19" s="91">
        <f t="shared" ca="1" si="4"/>
        <v>-8.2629178045086178</v>
      </c>
      <c r="K19" s="91">
        <f t="shared" ca="1" si="4"/>
        <v>-24.591163006439217</v>
      </c>
      <c r="L19" s="91">
        <f t="shared" ca="1" si="4"/>
        <v>101.7077971581964</v>
      </c>
      <c r="M19" s="91">
        <f t="shared" ca="1" si="4"/>
        <v>1092.3810960784888</v>
      </c>
      <c r="N19" s="91">
        <f t="shared" ca="1" si="4"/>
        <v>558.08697945841789</v>
      </c>
      <c r="O19" s="141">
        <f t="shared" ca="1" si="1"/>
        <v>3911.6798875420191</v>
      </c>
    </row>
    <row r="20" spans="1:15" hidden="1" x14ac:dyDescent="0.25">
      <c r="A20" s="93">
        <f t="shared" si="2"/>
        <v>19</v>
      </c>
      <c r="B20" s="92">
        <f t="shared" ca="1" si="3"/>
        <v>3.2196800954504196E-2</v>
      </c>
      <c r="C20" s="149">
        <f t="shared" ca="1" si="4"/>
        <v>1552.7828854128761</v>
      </c>
      <c r="D20" s="126">
        <f t="shared" ca="1" si="4"/>
        <v>2899.3272441435756</v>
      </c>
      <c r="E20" s="91">
        <f t="shared" ca="1" si="4"/>
        <v>425.22975186784959</v>
      </c>
      <c r="F20" s="91">
        <f t="shared" ca="1" si="4"/>
        <v>1892.3021662339577</v>
      </c>
      <c r="G20" s="91">
        <f t="shared" ca="1" si="4"/>
        <v>1496.1393823329811</v>
      </c>
      <c r="H20" s="91">
        <f t="shared" ca="1" si="4"/>
        <v>1262.1591137651844</v>
      </c>
      <c r="I20" s="91">
        <f t="shared" ca="1" si="4"/>
        <v>1005.9355440002424</v>
      </c>
      <c r="J20" s="91">
        <f t="shared" ca="1" si="4"/>
        <v>796.48278051909756</v>
      </c>
      <c r="K20" s="91">
        <f t="shared" ca="1" si="4"/>
        <v>-263.74516087945636</v>
      </c>
      <c r="L20" s="91">
        <f t="shared" ca="1" si="4"/>
        <v>397.00323019988292</v>
      </c>
      <c r="M20" s="91">
        <f t="shared" ca="1" si="4"/>
        <v>864.68069739925363</v>
      </c>
      <c r="N20" s="91">
        <f t="shared" ca="1" si="4"/>
        <v>-25.731121177424939</v>
      </c>
      <c r="O20" s="141">
        <f t="shared" ca="1" si="1"/>
        <v>7850.4563842615671</v>
      </c>
    </row>
    <row r="21" spans="1:15" hidden="1" x14ac:dyDescent="0.25">
      <c r="A21" s="93">
        <f t="shared" si="2"/>
        <v>20</v>
      </c>
      <c r="B21" s="92">
        <f t="shared" ca="1" si="3"/>
        <v>0.16639059823528249</v>
      </c>
      <c r="C21" s="149">
        <f t="shared" ca="1" si="4"/>
        <v>466.89208668532683</v>
      </c>
      <c r="D21" s="126">
        <f t="shared" ca="1" si="4"/>
        <v>4736.2366390368379</v>
      </c>
      <c r="E21" s="91">
        <f t="shared" ca="1" si="4"/>
        <v>-24.268471093431458</v>
      </c>
      <c r="F21" s="91">
        <f t="shared" ca="1" si="4"/>
        <v>667.82424868577186</v>
      </c>
      <c r="G21" s="91">
        <f t="shared" ca="1" si="4"/>
        <v>354.82952562544233</v>
      </c>
      <c r="H21" s="91">
        <f t="shared" ca="1" si="4"/>
        <v>480.50667016519873</v>
      </c>
      <c r="I21" s="91">
        <f t="shared" ca="1" si="4"/>
        <v>868.71278832415942</v>
      </c>
      <c r="J21" s="91">
        <f t="shared" ca="1" si="4"/>
        <v>433.01193824247491</v>
      </c>
      <c r="K21" s="91">
        <f t="shared" ca="1" si="4"/>
        <v>38.744873491308567</v>
      </c>
      <c r="L21" s="91">
        <f t="shared" ca="1" si="4"/>
        <v>858.6435412407202</v>
      </c>
      <c r="M21" s="91">
        <f t="shared" ca="1" si="4"/>
        <v>-251.17253549426795</v>
      </c>
      <c r="N21" s="91">
        <f t="shared" ca="1" si="4"/>
        <v>-61.858784154219848</v>
      </c>
      <c r="O21" s="141">
        <f t="shared" ca="1" si="1"/>
        <v>3364.9737950331573</v>
      </c>
    </row>
    <row r="22" spans="1:15" hidden="1" x14ac:dyDescent="0.25">
      <c r="A22" s="93">
        <f t="shared" si="2"/>
        <v>21</v>
      </c>
      <c r="B22" s="92">
        <f t="shared" ca="1" si="3"/>
        <v>1.4062355529847519E-2</v>
      </c>
      <c r="C22" s="149">
        <f t="shared" ca="1" si="4"/>
        <v>-422.56727647132857</v>
      </c>
      <c r="D22" s="126">
        <f t="shared" ca="1" si="4"/>
        <v>817.38361911768516</v>
      </c>
      <c r="E22" s="91">
        <f t="shared" ca="1" si="4"/>
        <v>390.38321631819286</v>
      </c>
      <c r="F22" s="91">
        <f t="shared" ca="1" si="4"/>
        <v>450.66159047301363</v>
      </c>
      <c r="G22" s="91">
        <f t="shared" ca="1" si="4"/>
        <v>-1084.8197516059581</v>
      </c>
      <c r="H22" s="91">
        <f t="shared" ca="1" si="4"/>
        <v>310.68496381616967</v>
      </c>
      <c r="I22" s="91">
        <f t="shared" ca="1" si="4"/>
        <v>88.419233931194299</v>
      </c>
      <c r="J22" s="91">
        <f t="shared" ca="1" si="4"/>
        <v>454.24689676548775</v>
      </c>
      <c r="K22" s="91">
        <f t="shared" ca="1" si="4"/>
        <v>80.985850321427279</v>
      </c>
      <c r="L22" s="91">
        <f t="shared" ca="1" si="4"/>
        <v>191.6046364546508</v>
      </c>
      <c r="M22" s="91">
        <f t="shared" ca="1" si="4"/>
        <v>736.85184367424949</v>
      </c>
      <c r="N22" s="91">
        <f t="shared" ca="1" si="4"/>
        <v>360.77649004884074</v>
      </c>
      <c r="O22" s="141">
        <f t="shared" ca="1" si="1"/>
        <v>1979.7949701972684</v>
      </c>
    </row>
    <row r="23" spans="1:15" hidden="1" x14ac:dyDescent="0.25">
      <c r="A23" s="93">
        <f t="shared" si="2"/>
        <v>22</v>
      </c>
      <c r="B23" s="92">
        <f t="shared" ca="1" si="3"/>
        <v>7.4045135483203336E-2</v>
      </c>
      <c r="C23" s="149">
        <f t="shared" ca="1" si="4"/>
        <v>659.72340244879786</v>
      </c>
      <c r="D23" s="126">
        <f t="shared" ca="1" si="4"/>
        <v>9036.8865861106442</v>
      </c>
      <c r="E23" s="91">
        <f t="shared" ca="1" si="4"/>
        <v>828.65142967987754</v>
      </c>
      <c r="F23" s="91">
        <f t="shared" ca="1" si="4"/>
        <v>-231.75764663225169</v>
      </c>
      <c r="G23" s="91">
        <f t="shared" ca="1" si="4"/>
        <v>1183.7815503525107</v>
      </c>
      <c r="H23" s="91">
        <f t="shared" ca="1" si="4"/>
        <v>746.70207292833402</v>
      </c>
      <c r="I23" s="91">
        <f t="shared" ca="1" si="4"/>
        <v>305.34988696404719</v>
      </c>
      <c r="J23" s="91">
        <f t="shared" ca="1" si="4"/>
        <v>898.07695348038783</v>
      </c>
      <c r="K23" s="91">
        <f t="shared" ca="1" si="4"/>
        <v>822.36559593098696</v>
      </c>
      <c r="L23" s="91">
        <f t="shared" ca="1" si="4"/>
        <v>-356.6430422108316</v>
      </c>
      <c r="M23" s="91">
        <f t="shared" ca="1" si="4"/>
        <v>1540.0553278442956</v>
      </c>
      <c r="N23" s="91">
        <f t="shared" ca="1" si="4"/>
        <v>272.30675851645464</v>
      </c>
      <c r="O23" s="141">
        <f t="shared" ca="1" si="1"/>
        <v>6008.8888868538115</v>
      </c>
    </row>
    <row r="24" spans="1:15" hidden="1" x14ac:dyDescent="0.25">
      <c r="A24" s="93">
        <f t="shared" si="2"/>
        <v>23</v>
      </c>
      <c r="B24" s="92">
        <f t="shared" ca="1" si="3"/>
        <v>5.6005415528735961E-2</v>
      </c>
      <c r="C24" s="149">
        <f t="shared" ca="1" si="4"/>
        <v>-188.13300689628704</v>
      </c>
      <c r="D24" s="126">
        <f t="shared" ca="1" si="4"/>
        <v>5830.0298173291203</v>
      </c>
      <c r="E24" s="91">
        <f t="shared" ca="1" si="4"/>
        <v>325.86246977545477</v>
      </c>
      <c r="F24" s="91">
        <f t="shared" ca="1" si="4"/>
        <v>624.36963018260155</v>
      </c>
      <c r="G24" s="91">
        <f t="shared" ref="F24:N39" ca="1" si="5">(_xlfn.NORM.INV(RAND(),G$1*$R$1,G$1*$U$1))</f>
        <v>1504.6740866072328</v>
      </c>
      <c r="H24" s="91">
        <f t="shared" ca="1" si="5"/>
        <v>1202.0484130153789</v>
      </c>
      <c r="I24" s="91">
        <f t="shared" ca="1" si="5"/>
        <v>-249.19234177342389</v>
      </c>
      <c r="J24" s="91">
        <f t="shared" ca="1" si="5"/>
        <v>148.5349729231055</v>
      </c>
      <c r="K24" s="91">
        <f t="shared" ca="1" si="5"/>
        <v>199.97112279340087</v>
      </c>
      <c r="L24" s="91">
        <f t="shared" ca="1" si="5"/>
        <v>49.081225693566466</v>
      </c>
      <c r="M24" s="91">
        <f t="shared" ca="1" si="5"/>
        <v>1224.523595924617</v>
      </c>
      <c r="N24" s="91">
        <f t="shared" ca="1" si="5"/>
        <v>1057.7557514941568</v>
      </c>
      <c r="O24" s="141">
        <f t="shared" ca="1" si="1"/>
        <v>6087.6289266360909</v>
      </c>
    </row>
    <row r="25" spans="1:15" hidden="1" x14ac:dyDescent="0.25">
      <c r="A25" s="93">
        <f t="shared" si="2"/>
        <v>24</v>
      </c>
      <c r="B25" s="92">
        <f t="shared" ca="1" si="3"/>
        <v>6.1923377680569866E-2</v>
      </c>
      <c r="C25" s="149">
        <f t="shared" ref="C25:N57" ca="1" si="6">(_xlfn.NORM.INV(RAND(),C$1*$R$1,C$1*$U$1))</f>
        <v>390.50953227200444</v>
      </c>
      <c r="D25" s="126">
        <f t="shared" ca="1" si="6"/>
        <v>1242.1572466400644</v>
      </c>
      <c r="E25" s="91">
        <f t="shared" ca="1" si="6"/>
        <v>1206.4556746470826</v>
      </c>
      <c r="F25" s="91">
        <f t="shared" ca="1" si="5"/>
        <v>996.27027306335276</v>
      </c>
      <c r="G25" s="91">
        <f t="shared" ca="1" si="5"/>
        <v>-111.29437096034394</v>
      </c>
      <c r="H25" s="91">
        <f t="shared" ca="1" si="5"/>
        <v>938.4996482460283</v>
      </c>
      <c r="I25" s="91">
        <f t="shared" ca="1" si="5"/>
        <v>-392.84267352820041</v>
      </c>
      <c r="J25" s="91">
        <f t="shared" ca="1" si="5"/>
        <v>1478.6061010999067</v>
      </c>
      <c r="K25" s="91">
        <f t="shared" ca="1" si="5"/>
        <v>1124.3851113494909</v>
      </c>
      <c r="L25" s="91">
        <f t="shared" ca="1" si="5"/>
        <v>747.42613897409319</v>
      </c>
      <c r="M25" s="91">
        <f t="shared" ca="1" si="5"/>
        <v>694.03284290055024</v>
      </c>
      <c r="N25" s="91">
        <f t="shared" ca="1" si="5"/>
        <v>506.76409228944226</v>
      </c>
      <c r="O25" s="141">
        <f t="shared" ca="1" si="1"/>
        <v>7188.302838081403</v>
      </c>
    </row>
    <row r="26" spans="1:15" hidden="1" x14ac:dyDescent="0.25">
      <c r="A26" s="93">
        <f t="shared" si="2"/>
        <v>25</v>
      </c>
      <c r="B26" s="92">
        <f t="shared" ca="1" si="3"/>
        <v>2.2031490300664661E-2</v>
      </c>
      <c r="C26" s="149">
        <f t="shared" ca="1" si="6"/>
        <v>555.85833408765927</v>
      </c>
      <c r="D26" s="126">
        <f t="shared" ca="1" si="6"/>
        <v>-2799.868073801199</v>
      </c>
      <c r="E26" s="91">
        <f t="shared" ca="1" si="6"/>
        <v>-139.51452569585285</v>
      </c>
      <c r="F26" s="91">
        <f t="shared" ca="1" si="5"/>
        <v>643.9175416799344</v>
      </c>
      <c r="G26" s="91">
        <f t="shared" ca="1" si="5"/>
        <v>86.47154357351576</v>
      </c>
      <c r="H26" s="91">
        <f t="shared" ca="1" si="5"/>
        <v>-64.810566524922422</v>
      </c>
      <c r="I26" s="91">
        <f t="shared" ca="1" si="5"/>
        <v>78.980674595751282</v>
      </c>
      <c r="J26" s="91">
        <f t="shared" ca="1" si="5"/>
        <v>521.14486960381601</v>
      </c>
      <c r="K26" s="91">
        <f t="shared" ca="1" si="5"/>
        <v>272.35011951293211</v>
      </c>
      <c r="L26" s="91">
        <f t="shared" ca="1" si="5"/>
        <v>-412.69639085470828</v>
      </c>
      <c r="M26" s="91">
        <f t="shared" ca="1" si="5"/>
        <v>498.099466543554</v>
      </c>
      <c r="N26" s="91">
        <f t="shared" ca="1" si="5"/>
        <v>415.20468449724433</v>
      </c>
      <c r="O26" s="141">
        <f t="shared" ca="1" si="1"/>
        <v>1899.1474169312646</v>
      </c>
    </row>
    <row r="27" spans="1:15" hidden="1" x14ac:dyDescent="0.25">
      <c r="A27" s="93">
        <f t="shared" si="2"/>
        <v>26</v>
      </c>
      <c r="B27" s="92">
        <f t="shared" ca="1" si="3"/>
        <v>4.9921741749274648E-2</v>
      </c>
      <c r="C27" s="149">
        <f t="shared" ca="1" si="6"/>
        <v>340.35890809197042</v>
      </c>
      <c r="D27" s="126">
        <f t="shared" ca="1" si="6"/>
        <v>5686.6048256084423</v>
      </c>
      <c r="E27" s="91">
        <f t="shared" ca="1" si="6"/>
        <v>-90.372029870017855</v>
      </c>
      <c r="F27" s="91">
        <f t="shared" ca="1" si="5"/>
        <v>-70.572641369463497</v>
      </c>
      <c r="G27" s="91">
        <f t="shared" ca="1" si="5"/>
        <v>596.633329299058</v>
      </c>
      <c r="H27" s="91">
        <f t="shared" ca="1" si="5"/>
        <v>416.04324046748286</v>
      </c>
      <c r="I27" s="91">
        <f t="shared" ca="1" si="5"/>
        <v>367.78825424676268</v>
      </c>
      <c r="J27" s="91">
        <f t="shared" ca="1" si="5"/>
        <v>102.2404997137948</v>
      </c>
      <c r="K27" s="91">
        <f t="shared" ca="1" si="5"/>
        <v>665.97181650247956</v>
      </c>
      <c r="L27" s="91">
        <f t="shared" ca="1" si="5"/>
        <v>418.21777116914689</v>
      </c>
      <c r="M27" s="91">
        <f t="shared" ca="1" si="5"/>
        <v>232.91022127218645</v>
      </c>
      <c r="N27" s="91">
        <f t="shared" ca="1" si="5"/>
        <v>755.51359420953872</v>
      </c>
      <c r="O27" s="141">
        <f t="shared" ca="1" si="1"/>
        <v>3394.3740556409684</v>
      </c>
    </row>
    <row r="28" spans="1:15" hidden="1" x14ac:dyDescent="0.25">
      <c r="A28" s="93">
        <f t="shared" si="2"/>
        <v>27</v>
      </c>
      <c r="B28" s="92">
        <f t="shared" ca="1" si="3"/>
        <v>0.11721029249884928</v>
      </c>
      <c r="C28" s="149">
        <f t="shared" ca="1" si="6"/>
        <v>266.92287993558432</v>
      </c>
      <c r="D28" s="126">
        <f t="shared" ca="1" si="6"/>
        <v>13928.371808423366</v>
      </c>
      <c r="E28" s="91">
        <f t="shared" ca="1" si="6"/>
        <v>763.83546658541115</v>
      </c>
      <c r="F28" s="91">
        <f t="shared" ca="1" si="5"/>
        <v>1946.3906201574996</v>
      </c>
      <c r="G28" s="91">
        <f t="shared" ca="1" si="5"/>
        <v>1224.927343559058</v>
      </c>
      <c r="H28" s="91">
        <f t="shared" ca="1" si="5"/>
        <v>-15.772200434224999</v>
      </c>
      <c r="I28" s="91">
        <f t="shared" ca="1" si="5"/>
        <v>811.91773411129498</v>
      </c>
      <c r="J28" s="91">
        <f t="shared" ca="1" si="5"/>
        <v>562.18408571201542</v>
      </c>
      <c r="K28" s="91">
        <f t="shared" ca="1" si="5"/>
        <v>347.98063881556834</v>
      </c>
      <c r="L28" s="91">
        <f t="shared" ca="1" si="5"/>
        <v>899.11486269742159</v>
      </c>
      <c r="M28" s="91">
        <f t="shared" ca="1" si="5"/>
        <v>1107.7100659587629</v>
      </c>
      <c r="N28" s="91">
        <f t="shared" ca="1" si="5"/>
        <v>703.22966752716866</v>
      </c>
      <c r="O28" s="141">
        <f t="shared" ca="1" si="1"/>
        <v>8351.518284689977</v>
      </c>
    </row>
    <row r="29" spans="1:15" hidden="1" x14ac:dyDescent="0.25">
      <c r="A29" s="93">
        <f t="shared" si="2"/>
        <v>28</v>
      </c>
      <c r="B29" s="92">
        <f t="shared" ca="1" si="3"/>
        <v>0.16754108503364834</v>
      </c>
      <c r="C29" s="149">
        <f t="shared" ca="1" si="6"/>
        <v>798.13904063029167</v>
      </c>
      <c r="D29" s="126">
        <f t="shared" ca="1" si="6"/>
        <v>1977.7460091936955</v>
      </c>
      <c r="E29" s="91">
        <f t="shared" ca="1" si="6"/>
        <v>36.656880106697656</v>
      </c>
      <c r="F29" s="91">
        <f t="shared" ca="1" si="5"/>
        <v>654.5510581454638</v>
      </c>
      <c r="G29" s="91">
        <f t="shared" ca="1" si="5"/>
        <v>183.97836252991073</v>
      </c>
      <c r="H29" s="91">
        <f t="shared" ca="1" si="5"/>
        <v>449.65040178341638</v>
      </c>
      <c r="I29" s="91">
        <f t="shared" ca="1" si="5"/>
        <v>1427.942830442601</v>
      </c>
      <c r="J29" s="91">
        <f t="shared" ca="1" si="5"/>
        <v>547.20592944096779</v>
      </c>
      <c r="K29" s="91">
        <f t="shared" ca="1" si="5"/>
        <v>1807.1911926209777</v>
      </c>
      <c r="L29" s="91">
        <f t="shared" ca="1" si="5"/>
        <v>-30.037058717731725</v>
      </c>
      <c r="M29" s="91">
        <f t="shared" ca="1" si="5"/>
        <v>423.33116579278698</v>
      </c>
      <c r="N29" s="91">
        <f t="shared" ca="1" si="5"/>
        <v>-111.9645134934575</v>
      </c>
      <c r="O29" s="141">
        <f t="shared" ca="1" si="1"/>
        <v>5388.5062486516345</v>
      </c>
    </row>
    <row r="30" spans="1:15" hidden="1" x14ac:dyDescent="0.25">
      <c r="A30" s="93">
        <f t="shared" si="2"/>
        <v>29</v>
      </c>
      <c r="B30" s="92">
        <f t="shared" ca="1" si="3"/>
        <v>-6.0084595186219045E-2</v>
      </c>
      <c r="C30" s="149">
        <f t="shared" ca="1" si="6"/>
        <v>-83.745069068505359</v>
      </c>
      <c r="D30" s="126">
        <f t="shared" ca="1" si="6"/>
        <v>6755.2466872746772</v>
      </c>
      <c r="E30" s="91">
        <f t="shared" ca="1" si="6"/>
        <v>849.41758338678517</v>
      </c>
      <c r="F30" s="91">
        <f t="shared" ca="1" si="5"/>
        <v>-301.46053665006235</v>
      </c>
      <c r="G30" s="91">
        <f t="shared" ca="1" si="5"/>
        <v>371.2204566036711</v>
      </c>
      <c r="H30" s="91">
        <f t="shared" ca="1" si="5"/>
        <v>1087.5003502154379</v>
      </c>
      <c r="I30" s="91">
        <f t="shared" ca="1" si="5"/>
        <v>667.59960007829454</v>
      </c>
      <c r="J30" s="91">
        <f t="shared" ca="1" si="5"/>
        <v>403.36096474479098</v>
      </c>
      <c r="K30" s="91">
        <f t="shared" ca="1" si="5"/>
        <v>1863.536609280879</v>
      </c>
      <c r="L30" s="91">
        <f t="shared" ca="1" si="5"/>
        <v>1050.2970110385838</v>
      </c>
      <c r="M30" s="91">
        <f t="shared" ca="1" si="5"/>
        <v>920.17036342203301</v>
      </c>
      <c r="N30" s="91">
        <f t="shared" ca="1" si="5"/>
        <v>450.19610707590817</v>
      </c>
      <c r="O30" s="141">
        <f t="shared" ca="1" si="1"/>
        <v>7361.8385091963219</v>
      </c>
    </row>
    <row r="31" spans="1:15" hidden="1" x14ac:dyDescent="0.25">
      <c r="A31" s="93">
        <f t="shared" si="2"/>
        <v>30</v>
      </c>
      <c r="B31" s="92">
        <f t="shared" ca="1" si="3"/>
        <v>-1.9864238112180244E-2</v>
      </c>
      <c r="C31" s="149">
        <f t="shared" ca="1" si="6"/>
        <v>239.29515909157323</v>
      </c>
      <c r="D31" s="126">
        <f t="shared" ca="1" si="6"/>
        <v>-3800.4145047634829</v>
      </c>
      <c r="E31" s="91">
        <f t="shared" ca="1" si="6"/>
        <v>431.95061999410404</v>
      </c>
      <c r="F31" s="91">
        <f t="shared" ca="1" si="5"/>
        <v>67.084848019752371</v>
      </c>
      <c r="G31" s="91">
        <f t="shared" ca="1" si="5"/>
        <v>83.037499959600439</v>
      </c>
      <c r="H31" s="91">
        <f t="shared" ca="1" si="5"/>
        <v>159.49714562090446</v>
      </c>
      <c r="I31" s="91">
        <f t="shared" ca="1" si="5"/>
        <v>1831.5175439305035</v>
      </c>
      <c r="J31" s="91">
        <f t="shared" ca="1" si="5"/>
        <v>1026.6934828659491</v>
      </c>
      <c r="K31" s="91">
        <f t="shared" ca="1" si="5"/>
        <v>1308.5318808225297</v>
      </c>
      <c r="L31" s="91">
        <f t="shared" ca="1" si="5"/>
        <v>84.92162416066202</v>
      </c>
      <c r="M31" s="91">
        <f t="shared" ca="1" si="5"/>
        <v>1137.5848130618585</v>
      </c>
      <c r="N31" s="91">
        <f t="shared" ca="1" si="5"/>
        <v>-262.94203588273899</v>
      </c>
      <c r="O31" s="141">
        <f t="shared" ca="1" si="1"/>
        <v>5867.8774225531251</v>
      </c>
    </row>
    <row r="32" spans="1:15" hidden="1" x14ac:dyDescent="0.25">
      <c r="A32" s="93">
        <f t="shared" si="2"/>
        <v>31</v>
      </c>
      <c r="B32" s="92">
        <f t="shared" ca="1" si="3"/>
        <v>8.5959085365857918E-2</v>
      </c>
      <c r="C32" s="149">
        <f t="shared" ca="1" si="6"/>
        <v>1135.2636778952315</v>
      </c>
      <c r="D32" s="126">
        <f t="shared" ca="1" si="6"/>
        <v>-999.28446899423489</v>
      </c>
      <c r="E32" s="91">
        <f t="shared" ca="1" si="6"/>
        <v>873.24824162477262</v>
      </c>
      <c r="F32" s="91">
        <f t="shared" ca="1" si="5"/>
        <v>878.81453441319854</v>
      </c>
      <c r="G32" s="91">
        <f t="shared" ca="1" si="5"/>
        <v>1555.5452404699436</v>
      </c>
      <c r="H32" s="91">
        <f t="shared" ca="1" si="5"/>
        <v>-365.06027518684624</v>
      </c>
      <c r="I32" s="91">
        <f t="shared" ca="1" si="5"/>
        <v>295.21805116492021</v>
      </c>
      <c r="J32" s="91">
        <f t="shared" ca="1" si="5"/>
        <v>-557.65838328239374</v>
      </c>
      <c r="K32" s="91">
        <f t="shared" ca="1" si="5"/>
        <v>140.85264183316758</v>
      </c>
      <c r="L32" s="91">
        <f t="shared" ca="1" si="5"/>
        <v>671.91383709105207</v>
      </c>
      <c r="M32" s="91">
        <f t="shared" ca="1" si="5"/>
        <v>669.66057626348515</v>
      </c>
      <c r="N32" s="91">
        <f t="shared" ca="1" si="5"/>
        <v>449.70076236126033</v>
      </c>
      <c r="O32" s="141">
        <f t="shared" ca="1" si="1"/>
        <v>4612.2352267525603</v>
      </c>
    </row>
    <row r="33" spans="1:15" hidden="1" x14ac:dyDescent="0.25">
      <c r="A33" s="93">
        <f t="shared" si="2"/>
        <v>32</v>
      </c>
      <c r="B33" s="92">
        <f t="shared" ca="1" si="3"/>
        <v>3.8420189679618855E-2</v>
      </c>
      <c r="C33" s="149">
        <f t="shared" ca="1" si="6"/>
        <v>-348.84381765424087</v>
      </c>
      <c r="D33" s="126">
        <f t="shared" ca="1" si="6"/>
        <v>-2452.4476643514772</v>
      </c>
      <c r="E33" s="91">
        <f t="shared" ca="1" si="6"/>
        <v>932.86330223347522</v>
      </c>
      <c r="F33" s="91">
        <f t="shared" ca="1" si="5"/>
        <v>1183.9016806028835</v>
      </c>
      <c r="G33" s="91">
        <f t="shared" ca="1" si="5"/>
        <v>161.57682037967254</v>
      </c>
      <c r="H33" s="91">
        <f t="shared" ca="1" si="5"/>
        <v>939.16546941521437</v>
      </c>
      <c r="I33" s="91">
        <f t="shared" ca="1" si="5"/>
        <v>423.66957959084908</v>
      </c>
      <c r="J33" s="91">
        <f t="shared" ca="1" si="5"/>
        <v>878.40348513191793</v>
      </c>
      <c r="K33" s="91">
        <f t="shared" ca="1" si="5"/>
        <v>-985.99047187966858</v>
      </c>
      <c r="L33" s="91">
        <f t="shared" ca="1" si="5"/>
        <v>423.4326110002213</v>
      </c>
      <c r="M33" s="91">
        <f t="shared" ca="1" si="5"/>
        <v>739.6858090288639</v>
      </c>
      <c r="N33" s="91">
        <f t="shared" ca="1" si="5"/>
        <v>1319.1537227821834</v>
      </c>
      <c r="O33" s="141">
        <f t="shared" ca="1" si="1"/>
        <v>6015.8620082856132</v>
      </c>
    </row>
    <row r="34" spans="1:15" hidden="1" x14ac:dyDescent="0.25">
      <c r="A34" s="93">
        <f t="shared" si="2"/>
        <v>33</v>
      </c>
      <c r="B34" s="92">
        <f t="shared" ca="1" si="3"/>
        <v>8.2806346560194699E-2</v>
      </c>
      <c r="C34" s="149">
        <f t="shared" ca="1" si="6"/>
        <v>66.405333118555916</v>
      </c>
      <c r="D34" s="126">
        <f t="shared" ca="1" si="6"/>
        <v>11616.663056740595</v>
      </c>
      <c r="E34" s="91">
        <f t="shared" ca="1" si="6"/>
        <v>135.55965139033515</v>
      </c>
      <c r="F34" s="91">
        <f t="shared" ca="1" si="5"/>
        <v>773.30499067911785</v>
      </c>
      <c r="G34" s="91">
        <f t="shared" ca="1" si="5"/>
        <v>478.75051890279821</v>
      </c>
      <c r="H34" s="91">
        <f t="shared" ca="1" si="5"/>
        <v>615.48655257313419</v>
      </c>
      <c r="I34" s="91">
        <f t="shared" ca="1" si="5"/>
        <v>1420.8747848951825</v>
      </c>
      <c r="J34" s="91">
        <f t="shared" ca="1" si="5"/>
        <v>855.85830757460053</v>
      </c>
      <c r="K34" s="91">
        <f t="shared" ca="1" si="5"/>
        <v>-204.54561223550701</v>
      </c>
      <c r="L34" s="91">
        <f t="shared" ca="1" si="5"/>
        <v>896.52525786968101</v>
      </c>
      <c r="M34" s="91">
        <f t="shared" ca="1" si="5"/>
        <v>845.60884307036758</v>
      </c>
      <c r="N34" s="91">
        <f t="shared" ca="1" si="5"/>
        <v>390.24361236133706</v>
      </c>
      <c r="O34" s="141">
        <f t="shared" ca="1" si="1"/>
        <v>6207.6669070810467</v>
      </c>
    </row>
    <row r="35" spans="1:15" hidden="1" x14ac:dyDescent="0.25">
      <c r="A35" s="93">
        <f t="shared" si="2"/>
        <v>34</v>
      </c>
      <c r="B35" s="92">
        <f t="shared" ca="1" si="3"/>
        <v>-6.0779930049472825E-3</v>
      </c>
      <c r="C35" s="149">
        <f t="shared" ca="1" si="6"/>
        <v>359.69010414130344</v>
      </c>
      <c r="D35" s="126">
        <f t="shared" ca="1" si="6"/>
        <v>292.23266804730065</v>
      </c>
      <c r="E35" s="91">
        <f t="shared" ca="1" si="6"/>
        <v>1823.1686054857075</v>
      </c>
      <c r="F35" s="91">
        <f t="shared" ca="1" si="5"/>
        <v>932.7249327484177</v>
      </c>
      <c r="G35" s="91">
        <f t="shared" ca="1" si="5"/>
        <v>669.31905228174435</v>
      </c>
      <c r="H35" s="91">
        <f t="shared" ca="1" si="5"/>
        <v>747.77023226320136</v>
      </c>
      <c r="I35" s="91">
        <f t="shared" ca="1" si="5"/>
        <v>778.21130724342424</v>
      </c>
      <c r="J35" s="91">
        <f t="shared" ca="1" si="5"/>
        <v>-189.54705163870869</v>
      </c>
      <c r="K35" s="91">
        <f t="shared" ca="1" si="5"/>
        <v>443.88976575392564</v>
      </c>
      <c r="L35" s="91">
        <f t="shared" ca="1" si="5"/>
        <v>743.37354015991014</v>
      </c>
      <c r="M35" s="91">
        <f t="shared" ca="1" si="5"/>
        <v>534.20166722579688</v>
      </c>
      <c r="N35" s="91">
        <f t="shared" ca="1" si="5"/>
        <v>667.99970793876332</v>
      </c>
      <c r="O35" s="141">
        <f t="shared" ca="1" si="1"/>
        <v>7151.1117594621819</v>
      </c>
    </row>
    <row r="36" spans="1:15" hidden="1" x14ac:dyDescent="0.25">
      <c r="A36" s="93">
        <f t="shared" si="2"/>
        <v>35</v>
      </c>
      <c r="B36" s="92">
        <f t="shared" ca="1" si="3"/>
        <v>4.6605409843308652E-2</v>
      </c>
      <c r="C36" s="149">
        <f t="shared" ca="1" si="6"/>
        <v>847.16318360032415</v>
      </c>
      <c r="D36" s="126">
        <f t="shared" ca="1" si="6"/>
        <v>-4565.7397807930283</v>
      </c>
      <c r="E36" s="91">
        <f t="shared" ca="1" si="6"/>
        <v>668.76464657430085</v>
      </c>
      <c r="F36" s="91">
        <f t="shared" ca="1" si="5"/>
        <v>599.60475465468289</v>
      </c>
      <c r="G36" s="91">
        <f t="shared" ca="1" si="5"/>
        <v>-636.20359664041109</v>
      </c>
      <c r="H36" s="91">
        <f t="shared" ca="1" si="5"/>
        <v>-266.68916008542652</v>
      </c>
      <c r="I36" s="91">
        <f t="shared" ca="1" si="5"/>
        <v>820.35115608803551</v>
      </c>
      <c r="J36" s="91">
        <f t="shared" ca="1" si="5"/>
        <v>218.8922324017318</v>
      </c>
      <c r="K36" s="91">
        <f t="shared" ca="1" si="5"/>
        <v>368.23351903614434</v>
      </c>
      <c r="L36" s="91">
        <f t="shared" ca="1" si="5"/>
        <v>673.80078487066157</v>
      </c>
      <c r="M36" s="91">
        <f t="shared" ca="1" si="5"/>
        <v>697.7653361109144</v>
      </c>
      <c r="N36" s="91">
        <f t="shared" ca="1" si="5"/>
        <v>-126.4378572579177</v>
      </c>
      <c r="O36" s="141">
        <f t="shared" ca="1" si="1"/>
        <v>3018.081815752716</v>
      </c>
    </row>
    <row r="37" spans="1:15" hidden="1" x14ac:dyDescent="0.25">
      <c r="A37" s="93">
        <f t="shared" si="2"/>
        <v>36</v>
      </c>
      <c r="B37" s="92">
        <f t="shared" ca="1" si="3"/>
        <v>7.2716491383176485E-2</v>
      </c>
      <c r="C37" s="149">
        <f t="shared" ca="1" si="6"/>
        <v>1914.9645741549057</v>
      </c>
      <c r="D37" s="126">
        <f t="shared" ca="1" si="6"/>
        <v>2094.6167913964787</v>
      </c>
      <c r="E37" s="91">
        <f t="shared" ca="1" si="6"/>
        <v>322.22292071099275</v>
      </c>
      <c r="F37" s="91">
        <f t="shared" ca="1" si="5"/>
        <v>-24.567186868375131</v>
      </c>
      <c r="G37" s="91">
        <f t="shared" ca="1" si="5"/>
        <v>-557.56063709996954</v>
      </c>
      <c r="H37" s="91">
        <f t="shared" ca="1" si="5"/>
        <v>1630.0145954037455</v>
      </c>
      <c r="I37" s="91">
        <f t="shared" ca="1" si="5"/>
        <v>599.74735596158666</v>
      </c>
      <c r="J37" s="91">
        <f t="shared" ca="1" si="5"/>
        <v>502.36438890382459</v>
      </c>
      <c r="K37" s="91">
        <f t="shared" ca="1" si="5"/>
        <v>918.58955667795044</v>
      </c>
      <c r="L37" s="91">
        <f t="shared" ca="1" si="5"/>
        <v>352.40081984960341</v>
      </c>
      <c r="M37" s="91">
        <f t="shared" ca="1" si="5"/>
        <v>565.0126599431868</v>
      </c>
      <c r="N37" s="91">
        <f t="shared" ca="1" si="5"/>
        <v>285.04687749229089</v>
      </c>
      <c r="O37" s="141">
        <f t="shared" ca="1" si="1"/>
        <v>4593.2713509748364</v>
      </c>
    </row>
    <row r="38" spans="1:15" hidden="1" x14ac:dyDescent="0.25">
      <c r="A38" s="93">
        <f t="shared" si="2"/>
        <v>37</v>
      </c>
      <c r="B38" s="92">
        <f t="shared" ca="1" si="3"/>
        <v>2.9595758349567139E-2</v>
      </c>
      <c r="C38" s="149">
        <f t="shared" ca="1" si="6"/>
        <v>1161.0394483938276</v>
      </c>
      <c r="D38" s="126">
        <f t="shared" ca="1" si="6"/>
        <v>3052.473628549566</v>
      </c>
      <c r="E38" s="91">
        <f t="shared" ca="1" si="6"/>
        <v>75.831370138945488</v>
      </c>
      <c r="F38" s="91">
        <f t="shared" ca="1" si="5"/>
        <v>1334.6808510666681</v>
      </c>
      <c r="G38" s="91">
        <f t="shared" ca="1" si="5"/>
        <v>303.36491666263441</v>
      </c>
      <c r="H38" s="91">
        <f t="shared" ca="1" si="5"/>
        <v>-219.56216977502135</v>
      </c>
      <c r="I38" s="91">
        <f t="shared" ca="1" si="5"/>
        <v>-91.713201718538585</v>
      </c>
      <c r="J38" s="91">
        <f t="shared" ca="1" si="5"/>
        <v>803.61896882852761</v>
      </c>
      <c r="K38" s="91">
        <f t="shared" ca="1" si="5"/>
        <v>1011.0916882559943</v>
      </c>
      <c r="L38" s="91">
        <f t="shared" ca="1" si="5"/>
        <v>-137.0164730879136</v>
      </c>
      <c r="M38" s="91">
        <f t="shared" ca="1" si="5"/>
        <v>875.4134754059819</v>
      </c>
      <c r="N38" s="91">
        <f t="shared" ca="1" si="5"/>
        <v>231.55955237526911</v>
      </c>
      <c r="O38" s="141">
        <f t="shared" ca="1" si="1"/>
        <v>4187.2689781525469</v>
      </c>
    </row>
    <row r="39" spans="1:15" hidden="1" x14ac:dyDescent="0.25">
      <c r="A39" s="93">
        <f t="shared" si="2"/>
        <v>38</v>
      </c>
      <c r="B39" s="92">
        <f t="shared" ca="1" si="3"/>
        <v>2.6071743882530418E-2</v>
      </c>
      <c r="C39" s="149">
        <f t="shared" ca="1" si="6"/>
        <v>-232.31224601586882</v>
      </c>
      <c r="D39" s="126">
        <f t="shared" ca="1" si="6"/>
        <v>1437.5522641245097</v>
      </c>
      <c r="E39" s="91">
        <f t="shared" ca="1" si="6"/>
        <v>232.663628454221</v>
      </c>
      <c r="F39" s="91">
        <f t="shared" ca="1" si="5"/>
        <v>443.11945326570657</v>
      </c>
      <c r="G39" s="91">
        <f t="shared" ca="1" si="5"/>
        <v>742.15608124445168</v>
      </c>
      <c r="H39" s="91">
        <f t="shared" ca="1" si="5"/>
        <v>659.11546445851536</v>
      </c>
      <c r="I39" s="91">
        <f t="shared" ca="1" si="5"/>
        <v>12.866330561221844</v>
      </c>
      <c r="J39" s="91">
        <f t="shared" ca="1" si="5"/>
        <v>9.456992721094764</v>
      </c>
      <c r="K39" s="91">
        <f t="shared" ca="1" si="5"/>
        <v>373.6946323805343</v>
      </c>
      <c r="L39" s="91">
        <f t="shared" ca="1" si="5"/>
        <v>848.99468639572558</v>
      </c>
      <c r="M39" s="91">
        <f t="shared" ca="1" si="5"/>
        <v>-602.07176520270332</v>
      </c>
      <c r="N39" s="91">
        <f t="shared" ca="1" si="5"/>
        <v>782.40406741570609</v>
      </c>
      <c r="O39" s="141">
        <f t="shared" ca="1" si="1"/>
        <v>3502.3995716944737</v>
      </c>
    </row>
    <row r="40" spans="1:15" hidden="1" x14ac:dyDescent="0.25">
      <c r="A40" s="93">
        <f t="shared" si="2"/>
        <v>39</v>
      </c>
      <c r="B40" s="92">
        <f t="shared" ca="1" si="3"/>
        <v>0.11651689091127373</v>
      </c>
      <c r="C40" s="149">
        <f t="shared" ca="1" si="6"/>
        <v>309.3953639958599</v>
      </c>
      <c r="D40" s="126">
        <f t="shared" ca="1" si="6"/>
        <v>392.27176362527825</v>
      </c>
      <c r="E40" s="91">
        <f t="shared" ca="1" si="6"/>
        <v>616.04370518609221</v>
      </c>
      <c r="F40" s="91">
        <f t="shared" ca="1" si="6"/>
        <v>1922.1792855372746</v>
      </c>
      <c r="G40" s="91">
        <f t="shared" ca="1" si="6"/>
        <v>491.34755548932048</v>
      </c>
      <c r="H40" s="91">
        <f t="shared" ca="1" si="6"/>
        <v>511.36860767310924</v>
      </c>
      <c r="I40" s="91">
        <f t="shared" ca="1" si="6"/>
        <v>377.28737406098327</v>
      </c>
      <c r="J40" s="91">
        <f t="shared" ca="1" si="6"/>
        <v>256.62365269162456</v>
      </c>
      <c r="K40" s="91">
        <f t="shared" ca="1" si="6"/>
        <v>-587.88673556029948</v>
      </c>
      <c r="L40" s="91">
        <f t="shared" ca="1" si="6"/>
        <v>-36.616900691069191</v>
      </c>
      <c r="M40" s="91">
        <f t="shared" ca="1" si="6"/>
        <v>-826.75103503294758</v>
      </c>
      <c r="N40" s="91">
        <f t="shared" ca="1" si="6"/>
        <v>604.0551156502911</v>
      </c>
      <c r="O40" s="141">
        <f t="shared" ca="1" si="1"/>
        <v>3327.6506250043794</v>
      </c>
    </row>
    <row r="41" spans="1:15" hidden="1" x14ac:dyDescent="0.25">
      <c r="A41" s="93">
        <f t="shared" si="2"/>
        <v>40</v>
      </c>
      <c r="B41" s="92">
        <f t="shared" ca="1" si="3"/>
        <v>8.3762573710400468E-2</v>
      </c>
      <c r="C41" s="149">
        <f t="shared" ca="1" si="6"/>
        <v>639.57967640578136</v>
      </c>
      <c r="D41" s="126">
        <f t="shared" ca="1" si="6"/>
        <v>-765.30930627072576</v>
      </c>
      <c r="E41" s="91">
        <f t="shared" ca="1" si="6"/>
        <v>-1006.5675307553734</v>
      </c>
      <c r="F41" s="91">
        <f t="shared" ca="1" si="6"/>
        <v>757.81242854100299</v>
      </c>
      <c r="G41" s="91">
        <f t="shared" ca="1" si="6"/>
        <v>327.71412271114229</v>
      </c>
      <c r="H41" s="91">
        <f t="shared" ca="1" si="6"/>
        <v>846.34537394230438</v>
      </c>
      <c r="I41" s="91">
        <f t="shared" ca="1" si="6"/>
        <v>755.83436818293376</v>
      </c>
      <c r="J41" s="91">
        <f t="shared" ca="1" si="6"/>
        <v>1325.4017170177763</v>
      </c>
      <c r="K41" s="91">
        <f t="shared" ca="1" si="6"/>
        <v>-84.192585144622115</v>
      </c>
      <c r="L41" s="91">
        <f t="shared" ca="1" si="6"/>
        <v>449.417961625879</v>
      </c>
      <c r="M41" s="91">
        <f t="shared" ca="1" si="6"/>
        <v>-179.74401794710576</v>
      </c>
      <c r="N41" s="91">
        <f t="shared" ca="1" si="6"/>
        <v>248.58097703960931</v>
      </c>
      <c r="O41" s="141">
        <f t="shared" ca="1" si="1"/>
        <v>3440.6028152135464</v>
      </c>
    </row>
    <row r="42" spans="1:15" hidden="1" x14ac:dyDescent="0.25">
      <c r="A42" s="93">
        <f t="shared" si="2"/>
        <v>41</v>
      </c>
      <c r="B42" s="92">
        <f t="shared" ca="1" si="3"/>
        <v>6.0265896414481768E-2</v>
      </c>
      <c r="C42" s="149">
        <f t="shared" ca="1" si="6"/>
        <v>233.79283959247488</v>
      </c>
      <c r="D42" s="126">
        <f t="shared" ca="1" si="6"/>
        <v>9494.0189488520264</v>
      </c>
      <c r="E42" s="91">
        <f t="shared" ca="1" si="6"/>
        <v>744.77797075429373</v>
      </c>
      <c r="F42" s="91">
        <f t="shared" ca="1" si="6"/>
        <v>197.43602107482769</v>
      </c>
      <c r="G42" s="91">
        <f t="shared" ca="1" si="6"/>
        <v>478.50709135503735</v>
      </c>
      <c r="H42" s="91">
        <f t="shared" ca="1" si="6"/>
        <v>458.5291306270679</v>
      </c>
      <c r="I42" s="91">
        <f t="shared" ca="1" si="6"/>
        <v>458.93485313612155</v>
      </c>
      <c r="J42" s="91">
        <f t="shared" ca="1" si="6"/>
        <v>1173.1185847538527</v>
      </c>
      <c r="K42" s="91">
        <f t="shared" ca="1" si="6"/>
        <v>785.15931238086478</v>
      </c>
      <c r="L42" s="91">
        <f t="shared" ca="1" si="6"/>
        <v>844.03554875481882</v>
      </c>
      <c r="M42" s="91">
        <f t="shared" ca="1" si="6"/>
        <v>400.09315741963542</v>
      </c>
      <c r="N42" s="91">
        <f t="shared" ca="1" si="6"/>
        <v>922.10222995255265</v>
      </c>
      <c r="O42" s="141">
        <f t="shared" ca="1" si="1"/>
        <v>6462.693900209073</v>
      </c>
    </row>
    <row r="43" spans="1:15" hidden="1" x14ac:dyDescent="0.25">
      <c r="A43" s="93">
        <f t="shared" si="2"/>
        <v>42</v>
      </c>
      <c r="B43" s="92">
        <f t="shared" ca="1" si="3"/>
        <v>5.1105289484177086E-2</v>
      </c>
      <c r="C43" s="149">
        <f t="shared" ca="1" si="6"/>
        <v>1536.4958386627104</v>
      </c>
      <c r="D43" s="126">
        <f t="shared" ca="1" si="6"/>
        <v>3877.4497908793915</v>
      </c>
      <c r="E43" s="91">
        <f t="shared" ca="1" si="6"/>
        <v>790.97529887005976</v>
      </c>
      <c r="F43" s="91">
        <f t="shared" ca="1" si="6"/>
        <v>79.173483962325122</v>
      </c>
      <c r="G43" s="91">
        <f t="shared" ca="1" si="6"/>
        <v>462.66312832412382</v>
      </c>
      <c r="H43" s="91">
        <f t="shared" ca="1" si="6"/>
        <v>807.06037278952681</v>
      </c>
      <c r="I43" s="91">
        <f t="shared" ca="1" si="6"/>
        <v>277.14285546214956</v>
      </c>
      <c r="J43" s="91">
        <f t="shared" ca="1" si="6"/>
        <v>-287.63801495969994</v>
      </c>
      <c r="K43" s="91">
        <f t="shared" ca="1" si="6"/>
        <v>224.83595797137338</v>
      </c>
      <c r="L43" s="91">
        <f t="shared" ca="1" si="6"/>
        <v>976.40599098543134</v>
      </c>
      <c r="M43" s="91">
        <f t="shared" ca="1" si="6"/>
        <v>287.00765986343731</v>
      </c>
      <c r="N43" s="91">
        <f t="shared" ca="1" si="6"/>
        <v>634.41658448987005</v>
      </c>
      <c r="O43" s="141">
        <f t="shared" ca="1" si="1"/>
        <v>4252.0433177585974</v>
      </c>
    </row>
    <row r="44" spans="1:15" hidden="1" x14ac:dyDescent="0.25">
      <c r="A44" s="93">
        <f t="shared" si="2"/>
        <v>43</v>
      </c>
      <c r="B44" s="92">
        <f t="shared" ca="1" si="3"/>
        <v>7.3711325025315813E-2</v>
      </c>
      <c r="C44" s="149">
        <f t="shared" ca="1" si="6"/>
        <v>1199.0211146313075</v>
      </c>
      <c r="D44" s="126">
        <f t="shared" ca="1" si="6"/>
        <v>1131.1560649461831</v>
      </c>
      <c r="E44" s="91">
        <f t="shared" ca="1" si="6"/>
        <v>-192.67856797776687</v>
      </c>
      <c r="F44" s="91">
        <f t="shared" ca="1" si="6"/>
        <v>-299.93512309473425</v>
      </c>
      <c r="G44" s="91">
        <f t="shared" ca="1" si="6"/>
        <v>1122.116739248449</v>
      </c>
      <c r="H44" s="91">
        <f t="shared" ca="1" si="6"/>
        <v>-176.87045810640456</v>
      </c>
      <c r="I44" s="91">
        <f t="shared" ca="1" si="6"/>
        <v>-111.52558190971195</v>
      </c>
      <c r="J44" s="91">
        <f t="shared" ca="1" si="6"/>
        <v>753.10202404531151</v>
      </c>
      <c r="K44" s="91">
        <f t="shared" ca="1" si="6"/>
        <v>-34.675936417890227</v>
      </c>
      <c r="L44" s="91">
        <f t="shared" ca="1" si="6"/>
        <v>361.21870452433478</v>
      </c>
      <c r="M44" s="91">
        <f t="shared" ca="1" si="6"/>
        <v>3.4652231274332053</v>
      </c>
      <c r="N44" s="91">
        <f t="shared" ca="1" si="6"/>
        <v>1132.6439294841264</v>
      </c>
      <c r="O44" s="141">
        <f t="shared" ca="1" si="1"/>
        <v>2556.8609529231471</v>
      </c>
    </row>
    <row r="45" spans="1:15" hidden="1" x14ac:dyDescent="0.25">
      <c r="A45" s="93">
        <f t="shared" si="2"/>
        <v>44</v>
      </c>
      <c r="B45" s="92">
        <f t="shared" ca="1" si="3"/>
        <v>0.10782135910635487</v>
      </c>
      <c r="C45" s="149">
        <f t="shared" ca="1" si="6"/>
        <v>419.04781407483006</v>
      </c>
      <c r="D45" s="126">
        <f t="shared" ca="1" si="6"/>
        <v>-796.04752756980906</v>
      </c>
      <c r="E45" s="91">
        <f t="shared" ca="1" si="6"/>
        <v>596.82112180252989</v>
      </c>
      <c r="F45" s="91">
        <f t="shared" ca="1" si="6"/>
        <v>-316.82098126127227</v>
      </c>
      <c r="G45" s="91">
        <f t="shared" ca="1" si="6"/>
        <v>592.54244503478697</v>
      </c>
      <c r="H45" s="91">
        <f t="shared" ca="1" si="6"/>
        <v>763.43742870218466</v>
      </c>
      <c r="I45" s="91">
        <f t="shared" ca="1" si="6"/>
        <v>1217.4050010483447</v>
      </c>
      <c r="J45" s="91">
        <f t="shared" ca="1" si="6"/>
        <v>35.789325773300959</v>
      </c>
      <c r="K45" s="91">
        <f t="shared" ca="1" si="6"/>
        <v>466.92030598259902</v>
      </c>
      <c r="L45" s="91">
        <f t="shared" ca="1" si="6"/>
        <v>297.12314457093396</v>
      </c>
      <c r="M45" s="91">
        <f t="shared" ca="1" si="6"/>
        <v>1346.3191510718391</v>
      </c>
      <c r="N45" s="91">
        <f t="shared" ca="1" si="6"/>
        <v>1000.8971178924833</v>
      </c>
      <c r="O45" s="141">
        <f t="shared" ca="1" si="1"/>
        <v>6000.4340606177302</v>
      </c>
    </row>
    <row r="46" spans="1:15" hidden="1" x14ac:dyDescent="0.25">
      <c r="A46" s="93">
        <f t="shared" si="2"/>
        <v>45</v>
      </c>
      <c r="B46" s="92">
        <f t="shared" ca="1" si="3"/>
        <v>7.397375171088405E-2</v>
      </c>
      <c r="C46" s="149">
        <f t="shared" ca="1" si="6"/>
        <v>920.16007186077672</v>
      </c>
      <c r="D46" s="126">
        <f t="shared" ca="1" si="6"/>
        <v>-820.2209079585873</v>
      </c>
      <c r="E46" s="91">
        <f t="shared" ca="1" si="6"/>
        <v>-334.78377919514719</v>
      </c>
      <c r="F46" s="91">
        <f t="shared" ca="1" si="6"/>
        <v>862.07005979084988</v>
      </c>
      <c r="G46" s="91">
        <f t="shared" ca="1" si="6"/>
        <v>712.77601442636274</v>
      </c>
      <c r="H46" s="91">
        <f t="shared" ca="1" si="6"/>
        <v>387.24865412239046</v>
      </c>
      <c r="I46" s="91">
        <f t="shared" ca="1" si="6"/>
        <v>967.66158368508457</v>
      </c>
      <c r="J46" s="91">
        <f t="shared" ca="1" si="6"/>
        <v>546.70460008137377</v>
      </c>
      <c r="K46" s="91">
        <f t="shared" ca="1" si="6"/>
        <v>976.83354385809025</v>
      </c>
      <c r="L46" s="91">
        <f t="shared" ca="1" si="6"/>
        <v>619.1752545312811</v>
      </c>
      <c r="M46" s="91">
        <f t="shared" ca="1" si="6"/>
        <v>664.00605142873235</v>
      </c>
      <c r="N46" s="91">
        <f t="shared" ca="1" si="6"/>
        <v>365.23042037607831</v>
      </c>
      <c r="O46" s="141">
        <f t="shared" ca="1" si="1"/>
        <v>5766.9224031050971</v>
      </c>
    </row>
    <row r="47" spans="1:15" hidden="1" x14ac:dyDescent="0.25">
      <c r="A47" s="93">
        <f t="shared" si="2"/>
        <v>46</v>
      </c>
      <c r="B47" s="92">
        <f t="shared" ca="1" si="3"/>
        <v>1.1682808656993351E-2</v>
      </c>
      <c r="C47" s="149">
        <f t="shared" ca="1" si="6"/>
        <v>-418.53097885412978</v>
      </c>
      <c r="D47" s="126">
        <f t="shared" ca="1" si="6"/>
        <v>6243.8345585558145</v>
      </c>
      <c r="E47" s="91">
        <f t="shared" ca="1" si="6"/>
        <v>649.71959366421072</v>
      </c>
      <c r="F47" s="91">
        <f t="shared" ca="1" si="6"/>
        <v>1248.6391310506369</v>
      </c>
      <c r="G47" s="91">
        <f t="shared" ca="1" si="6"/>
        <v>1445.1936632144061</v>
      </c>
      <c r="H47" s="91">
        <f t="shared" ca="1" si="6"/>
        <v>463.0336643250813</v>
      </c>
      <c r="I47" s="91">
        <f t="shared" ca="1" si="6"/>
        <v>1033.0219716351394</v>
      </c>
      <c r="J47" s="91">
        <f t="shared" ca="1" si="6"/>
        <v>527.30138352111123</v>
      </c>
      <c r="K47" s="91">
        <f t="shared" ca="1" si="6"/>
        <v>-58.066230383299455</v>
      </c>
      <c r="L47" s="91">
        <f t="shared" ca="1" si="6"/>
        <v>871.41097848203435</v>
      </c>
      <c r="M47" s="91">
        <f t="shared" ca="1" si="6"/>
        <v>432.89246823220191</v>
      </c>
      <c r="N47" s="91">
        <f t="shared" ca="1" si="6"/>
        <v>282.44229869453852</v>
      </c>
      <c r="O47" s="141">
        <f t="shared" ca="1" si="1"/>
        <v>6895.5889224360599</v>
      </c>
    </row>
    <row r="48" spans="1:15" hidden="1" x14ac:dyDescent="0.25">
      <c r="A48" s="93">
        <f t="shared" si="2"/>
        <v>47</v>
      </c>
      <c r="B48" s="92">
        <f t="shared" ca="1" si="3"/>
        <v>6.6642132983515526E-2</v>
      </c>
      <c r="C48" s="149">
        <f t="shared" ca="1" si="6"/>
        <v>570.79268599417685</v>
      </c>
      <c r="D48" s="126">
        <f t="shared" ca="1" si="6"/>
        <v>9410.6360629718256</v>
      </c>
      <c r="E48" s="91">
        <f t="shared" ca="1" si="6"/>
        <v>481.83121025417972</v>
      </c>
      <c r="F48" s="91">
        <f t="shared" ca="1" si="6"/>
        <v>587.1594592093752</v>
      </c>
      <c r="G48" s="91">
        <f t="shared" ca="1" si="6"/>
        <v>434.93065156982686</v>
      </c>
      <c r="H48" s="91">
        <f t="shared" ca="1" si="6"/>
        <v>886.99102084940887</v>
      </c>
      <c r="I48" s="91">
        <f t="shared" ca="1" si="6"/>
        <v>808.56477656337097</v>
      </c>
      <c r="J48" s="91">
        <f t="shared" ca="1" si="6"/>
        <v>1298.3463130905193</v>
      </c>
      <c r="K48" s="91">
        <f t="shared" ca="1" si="6"/>
        <v>1055.0750965930945</v>
      </c>
      <c r="L48" s="91">
        <f t="shared" ca="1" si="6"/>
        <v>350.16072276636407</v>
      </c>
      <c r="M48" s="91">
        <f t="shared" ca="1" si="6"/>
        <v>-418.59945011438634</v>
      </c>
      <c r="N48" s="91">
        <f t="shared" ca="1" si="6"/>
        <v>810.90498607740915</v>
      </c>
      <c r="O48" s="141">
        <f t="shared" ca="1" si="1"/>
        <v>6295.3647868591634</v>
      </c>
    </row>
    <row r="49" spans="1:15" hidden="1" x14ac:dyDescent="0.25">
      <c r="A49" s="93">
        <f t="shared" si="2"/>
        <v>48</v>
      </c>
      <c r="B49" s="92">
        <f t="shared" ca="1" si="3"/>
        <v>8.5544571661237911E-2</v>
      </c>
      <c r="C49" s="149">
        <f t="shared" ca="1" si="6"/>
        <v>1025.9323972875327</v>
      </c>
      <c r="D49" s="126">
        <f t="shared" ca="1" si="6"/>
        <v>8461.7711702741199</v>
      </c>
      <c r="E49" s="91">
        <f t="shared" ca="1" si="6"/>
        <v>756.84552290440024</v>
      </c>
      <c r="F49" s="91">
        <f t="shared" ca="1" si="6"/>
        <v>1205.2749211411369</v>
      </c>
      <c r="G49" s="91">
        <f t="shared" ca="1" si="6"/>
        <v>740.16643811268909</v>
      </c>
      <c r="H49" s="91">
        <f t="shared" ca="1" si="6"/>
        <v>40.301320660741453</v>
      </c>
      <c r="I49" s="91">
        <f t="shared" ca="1" si="6"/>
        <v>1310.1274110058275</v>
      </c>
      <c r="J49" s="91">
        <f t="shared" ca="1" si="6"/>
        <v>-19.310374554849091</v>
      </c>
      <c r="K49" s="91">
        <f t="shared" ca="1" si="6"/>
        <v>1402.9591666020735</v>
      </c>
      <c r="L49" s="91">
        <f t="shared" ca="1" si="6"/>
        <v>553.36927218217363</v>
      </c>
      <c r="M49" s="91">
        <f t="shared" ca="1" si="6"/>
        <v>673.87223476511144</v>
      </c>
      <c r="N49" s="91">
        <f t="shared" ca="1" si="6"/>
        <v>555.91315387320981</v>
      </c>
      <c r="O49" s="141">
        <f t="shared" ca="1" si="1"/>
        <v>7219.5190666925146</v>
      </c>
    </row>
    <row r="50" spans="1:15" hidden="1" x14ac:dyDescent="0.25">
      <c r="A50" s="93">
        <f t="shared" si="2"/>
        <v>49</v>
      </c>
      <c r="B50" s="92">
        <f t="shared" ca="1" si="3"/>
        <v>3.3267071242907717E-2</v>
      </c>
      <c r="C50" s="149">
        <f t="shared" ca="1" si="6"/>
        <v>796.05241623804568</v>
      </c>
      <c r="D50" s="126">
        <f t="shared" ca="1" si="6"/>
        <v>7905.0680963595087</v>
      </c>
      <c r="E50" s="91">
        <f t="shared" ca="1" si="6"/>
        <v>967.92130442836242</v>
      </c>
      <c r="F50" s="91">
        <f t="shared" ca="1" si="6"/>
        <v>501.60897333565401</v>
      </c>
      <c r="G50" s="91">
        <f t="shared" ca="1" si="6"/>
        <v>780.88710668615681</v>
      </c>
      <c r="H50" s="91">
        <f t="shared" ca="1" si="6"/>
        <v>291.57160858822306</v>
      </c>
      <c r="I50" s="91">
        <f t="shared" ca="1" si="6"/>
        <v>-374.74184093177348</v>
      </c>
      <c r="J50" s="91">
        <f t="shared" ca="1" si="6"/>
        <v>-148.2683162018734</v>
      </c>
      <c r="K50" s="91">
        <f t="shared" ca="1" si="6"/>
        <v>280.76823608499694</v>
      </c>
      <c r="L50" s="91">
        <f t="shared" ca="1" si="6"/>
        <v>549.99019246247235</v>
      </c>
      <c r="M50" s="91">
        <f t="shared" ca="1" si="6"/>
        <v>-122.63367946363729</v>
      </c>
      <c r="N50" s="91">
        <f t="shared" ca="1" si="6"/>
        <v>948.48579159970245</v>
      </c>
      <c r="O50" s="141">
        <f t="shared" ca="1" si="1"/>
        <v>3675.5893765882838</v>
      </c>
    </row>
    <row r="51" spans="1:15" hidden="1" x14ac:dyDescent="0.25">
      <c r="A51" s="93">
        <f t="shared" si="2"/>
        <v>50</v>
      </c>
      <c r="B51" s="92">
        <f t="shared" ca="1" si="3"/>
        <v>1.5529440123413223E-2</v>
      </c>
      <c r="C51" s="149">
        <f t="shared" ca="1" si="6"/>
        <v>861.20518066472289</v>
      </c>
      <c r="D51" s="126">
        <f t="shared" ca="1" si="6"/>
        <v>1942.7315237218058</v>
      </c>
      <c r="E51" s="91">
        <f t="shared" ca="1" si="6"/>
        <v>476.68495668132374</v>
      </c>
      <c r="F51" s="91">
        <f t="shared" ca="1" si="6"/>
        <v>164.67825354328642</v>
      </c>
      <c r="G51" s="91">
        <f t="shared" ca="1" si="6"/>
        <v>36.831802501375023</v>
      </c>
      <c r="H51" s="91">
        <f t="shared" ca="1" si="6"/>
        <v>185.20472506549157</v>
      </c>
      <c r="I51" s="91">
        <f t="shared" ca="1" si="6"/>
        <v>493.71614554625199</v>
      </c>
      <c r="J51" s="91">
        <f t="shared" ca="1" si="6"/>
        <v>-341.45792429986807</v>
      </c>
      <c r="K51" s="91">
        <f t="shared" ca="1" si="6"/>
        <v>164.01412095277988</v>
      </c>
      <c r="L51" s="91">
        <f t="shared" ca="1" si="6"/>
        <v>-289.20034549392608</v>
      </c>
      <c r="M51" s="91">
        <f t="shared" ca="1" si="6"/>
        <v>-218.97641456448235</v>
      </c>
      <c r="N51" s="91">
        <f t="shared" ca="1" si="6"/>
        <v>-43.52937661309511</v>
      </c>
      <c r="O51" s="141">
        <f t="shared" ca="1" si="1"/>
        <v>627.96594331913707</v>
      </c>
    </row>
    <row r="52" spans="1:15" hidden="1" x14ac:dyDescent="0.25">
      <c r="A52" s="93">
        <f t="shared" si="2"/>
        <v>51</v>
      </c>
      <c r="B52" s="92">
        <f t="shared" ca="1" si="3"/>
        <v>1.8807177234747376E-2</v>
      </c>
      <c r="C52" s="149">
        <f t="shared" ca="1" si="6"/>
        <v>14.703582676219469</v>
      </c>
      <c r="D52" s="126">
        <f t="shared" ca="1" si="6"/>
        <v>13752.460034072001</v>
      </c>
      <c r="E52" s="91">
        <f t="shared" ca="1" si="6"/>
        <v>1242.4079784972926</v>
      </c>
      <c r="F52" s="91">
        <f t="shared" ca="1" si="6"/>
        <v>1316.9396362324826</v>
      </c>
      <c r="G52" s="91">
        <f t="shared" ca="1" si="6"/>
        <v>39.081103024418894</v>
      </c>
      <c r="H52" s="91">
        <f t="shared" ca="1" si="6"/>
        <v>823.50896856935856</v>
      </c>
      <c r="I52" s="91">
        <f t="shared" ca="1" si="6"/>
        <v>628.78098205605932</v>
      </c>
      <c r="J52" s="91">
        <f t="shared" ca="1" si="6"/>
        <v>-399.52896971461189</v>
      </c>
      <c r="K52" s="91">
        <f t="shared" ca="1" si="6"/>
        <v>145.3567284428737</v>
      </c>
      <c r="L52" s="91">
        <f t="shared" ca="1" si="6"/>
        <v>358.1534957671015</v>
      </c>
      <c r="M52" s="91">
        <f t="shared" ca="1" si="6"/>
        <v>1352.6300174570697</v>
      </c>
      <c r="N52" s="91">
        <f t="shared" ca="1" si="6"/>
        <v>527.76087463584156</v>
      </c>
      <c r="O52" s="141">
        <f t="shared" ca="1" si="1"/>
        <v>6035.0908149678871</v>
      </c>
    </row>
    <row r="53" spans="1:15" hidden="1" x14ac:dyDescent="0.25">
      <c r="A53" s="93">
        <f t="shared" si="2"/>
        <v>52</v>
      </c>
      <c r="B53" s="92">
        <f t="shared" ca="1" si="3"/>
        <v>6.4449561517631815E-2</v>
      </c>
      <c r="C53" s="149">
        <f t="shared" ca="1" si="6"/>
        <v>-591.03701898154168</v>
      </c>
      <c r="D53" s="126">
        <f t="shared" ca="1" si="6"/>
        <v>-4647.1069825138347</v>
      </c>
      <c r="E53" s="91">
        <f t="shared" ca="1" si="6"/>
        <v>313.80240152104523</v>
      </c>
      <c r="F53" s="91">
        <f t="shared" ca="1" si="6"/>
        <v>-410.19775253477991</v>
      </c>
      <c r="G53" s="91">
        <f t="shared" ca="1" si="6"/>
        <v>-60.475224064177382</v>
      </c>
      <c r="H53" s="91">
        <f t="shared" ca="1" si="6"/>
        <v>804.56235730150252</v>
      </c>
      <c r="I53" s="91">
        <f t="shared" ca="1" si="6"/>
        <v>556.93392803391009</v>
      </c>
      <c r="J53" s="91">
        <f t="shared" ca="1" si="6"/>
        <v>1182.03268480917</v>
      </c>
      <c r="K53" s="91">
        <f t="shared" ca="1" si="6"/>
        <v>18.212250546273765</v>
      </c>
      <c r="L53" s="91">
        <f t="shared" ca="1" si="6"/>
        <v>945.7950319003719</v>
      </c>
      <c r="M53" s="91">
        <f t="shared" ca="1" si="6"/>
        <v>1339.2951008943239</v>
      </c>
      <c r="N53" s="91">
        <f t="shared" ca="1" si="6"/>
        <v>336.59850212792162</v>
      </c>
      <c r="O53" s="141">
        <f t="shared" ca="1" si="1"/>
        <v>5026.5592805355609</v>
      </c>
    </row>
    <row r="54" spans="1:15" hidden="1" x14ac:dyDescent="0.25">
      <c r="A54" s="93">
        <f t="shared" si="2"/>
        <v>53</v>
      </c>
      <c r="B54" s="92">
        <f t="shared" ca="1" si="3"/>
        <v>-2.4559845315377249E-2</v>
      </c>
      <c r="C54" s="149">
        <f t="shared" ca="1" si="6"/>
        <v>822.9961004441252</v>
      </c>
      <c r="D54" s="126">
        <f t="shared" ca="1" si="6"/>
        <v>12513.153274926473</v>
      </c>
      <c r="E54" s="91">
        <f t="shared" ca="1" si="6"/>
        <v>-317.25501453624543</v>
      </c>
      <c r="F54" s="91">
        <f t="shared" ca="1" si="6"/>
        <v>-599.5629955419181</v>
      </c>
      <c r="G54" s="91">
        <f t="shared" ca="1" si="6"/>
        <v>553.28755552948951</v>
      </c>
      <c r="H54" s="91">
        <f t="shared" ca="1" si="6"/>
        <v>540.15103037717881</v>
      </c>
      <c r="I54" s="91">
        <f t="shared" ca="1" si="6"/>
        <v>145.86879863616235</v>
      </c>
      <c r="J54" s="91">
        <f t="shared" ca="1" si="6"/>
        <v>-75.201422541411603</v>
      </c>
      <c r="K54" s="91">
        <f t="shared" ca="1" si="6"/>
        <v>1553.7702032439258</v>
      </c>
      <c r="L54" s="91">
        <f t="shared" ca="1" si="6"/>
        <v>441.43791754444999</v>
      </c>
      <c r="M54" s="91">
        <f t="shared" ca="1" si="6"/>
        <v>522.10189334056633</v>
      </c>
      <c r="N54" s="91">
        <f t="shared" ca="1" si="6"/>
        <v>647.12969784724771</v>
      </c>
      <c r="O54" s="141">
        <f t="shared" ca="1" si="1"/>
        <v>3411.7276638994454</v>
      </c>
    </row>
    <row r="55" spans="1:15" hidden="1" x14ac:dyDescent="0.25">
      <c r="A55" s="93">
        <f t="shared" si="2"/>
        <v>54</v>
      </c>
      <c r="B55" s="92">
        <f t="shared" ca="1" si="3"/>
        <v>6.6726990084335358E-2</v>
      </c>
      <c r="C55" s="149">
        <f t="shared" ca="1" si="6"/>
        <v>556.80425177461916</v>
      </c>
      <c r="D55" s="126">
        <f t="shared" ca="1" si="6"/>
        <v>-5703.9413280044646</v>
      </c>
      <c r="E55" s="91">
        <f t="shared" ca="1" si="6"/>
        <v>129.21962045368122</v>
      </c>
      <c r="F55" s="91">
        <f t="shared" ca="1" si="6"/>
        <v>-56.423637211204266</v>
      </c>
      <c r="G55" s="91">
        <f t="shared" ca="1" si="6"/>
        <v>510.09992706373333</v>
      </c>
      <c r="H55" s="91">
        <f t="shared" ca="1" si="6"/>
        <v>79.39483387999627</v>
      </c>
      <c r="I55" s="91">
        <f t="shared" ca="1" si="6"/>
        <v>795.82995512469699</v>
      </c>
      <c r="J55" s="91">
        <f t="shared" ca="1" si="6"/>
        <v>7.3932731485933232</v>
      </c>
      <c r="K55" s="91">
        <f t="shared" ca="1" si="6"/>
        <v>-687.64937415884128</v>
      </c>
      <c r="L55" s="91">
        <f t="shared" ca="1" si="6"/>
        <v>862.20646094296148</v>
      </c>
      <c r="M55" s="91">
        <f t="shared" ca="1" si="6"/>
        <v>726.03567493576941</v>
      </c>
      <c r="N55" s="91">
        <f t="shared" ca="1" si="6"/>
        <v>465.57758095827177</v>
      </c>
      <c r="O55" s="141">
        <f t="shared" ca="1" si="1"/>
        <v>2831.6843151376584</v>
      </c>
    </row>
    <row r="56" spans="1:15" hidden="1" x14ac:dyDescent="0.25">
      <c r="A56" s="93">
        <f t="shared" si="2"/>
        <v>55</v>
      </c>
      <c r="B56" s="92">
        <f t="shared" ca="1" si="3"/>
        <v>7.4568643051917433E-2</v>
      </c>
      <c r="C56" s="149">
        <f t="shared" ca="1" si="6"/>
        <v>95.312288099609532</v>
      </c>
      <c r="D56" s="126">
        <f t="shared" ca="1" si="6"/>
        <v>-516.45281169494228</v>
      </c>
      <c r="E56" s="91">
        <f t="shared" ca="1" si="6"/>
        <v>1009.3452827734918</v>
      </c>
      <c r="F56" s="91">
        <f t="shared" ca="1" si="6"/>
        <v>582.78669022101747</v>
      </c>
      <c r="G56" s="91">
        <f t="shared" ca="1" si="6"/>
        <v>486.1977021509515</v>
      </c>
      <c r="H56" s="91">
        <f t="shared" ca="1" si="6"/>
        <v>1022.7966271070688</v>
      </c>
      <c r="I56" s="91">
        <f t="shared" ca="1" si="6"/>
        <v>-7.6096812386228407</v>
      </c>
      <c r="J56" s="91">
        <f t="shared" ca="1" si="6"/>
        <v>196.89460097987256</v>
      </c>
      <c r="K56" s="91">
        <f t="shared" ca="1" si="6"/>
        <v>-301.7987387891489</v>
      </c>
      <c r="L56" s="91">
        <f t="shared" ca="1" si="6"/>
        <v>557.38344060600548</v>
      </c>
      <c r="M56" s="91">
        <f t="shared" ca="1" si="6"/>
        <v>714.37697728914247</v>
      </c>
      <c r="N56" s="91">
        <f t="shared" ca="1" si="6"/>
        <v>1617.0854477090061</v>
      </c>
      <c r="O56" s="141">
        <f t="shared" ca="1" si="1"/>
        <v>5877.4583488087846</v>
      </c>
    </row>
    <row r="57" spans="1:15" hidden="1" x14ac:dyDescent="0.25">
      <c r="A57" s="93">
        <f t="shared" si="2"/>
        <v>56</v>
      </c>
      <c r="B57" s="92">
        <f t="shared" ca="1" si="3"/>
        <v>3.1908818837602132E-2</v>
      </c>
      <c r="C57" s="149">
        <f t="shared" ca="1" si="6"/>
        <v>-63.361700162972852</v>
      </c>
      <c r="D57" s="126">
        <f t="shared" ca="1" si="6"/>
        <v>1143.73918666697</v>
      </c>
      <c r="E57" s="91">
        <f t="shared" ca="1" si="6"/>
        <v>758.01618540642926</v>
      </c>
      <c r="F57" s="91">
        <f t="shared" ca="1" si="6"/>
        <v>1316.8907015988291</v>
      </c>
      <c r="G57" s="91">
        <f t="shared" ca="1" si="6"/>
        <v>514.47988708112996</v>
      </c>
      <c r="H57" s="91">
        <f t="shared" ca="1" si="6"/>
        <v>1029.8779834203619</v>
      </c>
      <c r="I57" s="91">
        <f t="shared" ref="I57:N57" ca="1" si="7">(_xlfn.NORM.INV(RAND(),I$1*$R$1,I$1*$U$1))</f>
        <v>-674.26493959000118</v>
      </c>
      <c r="J57" s="91">
        <f t="shared" ca="1" si="7"/>
        <v>703.01090047542584</v>
      </c>
      <c r="K57" s="91">
        <f t="shared" ca="1" si="7"/>
        <v>361.72386544213475</v>
      </c>
      <c r="L57" s="91">
        <f t="shared" ca="1" si="7"/>
        <v>1288.5497140592208</v>
      </c>
      <c r="M57" s="91">
        <f t="shared" ca="1" si="7"/>
        <v>423.26310007328914</v>
      </c>
      <c r="N57" s="91">
        <f t="shared" ca="1" si="7"/>
        <v>1076.2078149980284</v>
      </c>
      <c r="O57" s="141">
        <f t="shared" ca="1" si="1"/>
        <v>6797.7552129648484</v>
      </c>
    </row>
    <row r="58" spans="1:15" hidden="1" x14ac:dyDescent="0.25">
      <c r="A58" s="93">
        <f t="shared" si="2"/>
        <v>57</v>
      </c>
      <c r="B58" s="92">
        <f t="shared" ca="1" si="3"/>
        <v>5.8570042638820943E-2</v>
      </c>
      <c r="C58" s="149">
        <f t="shared" ref="C58:N79" ca="1" si="8">(_xlfn.NORM.INV(RAND(),C$1*$R$1,C$1*$U$1))</f>
        <v>636.33510154742385</v>
      </c>
      <c r="D58" s="126">
        <f t="shared" ca="1" si="8"/>
        <v>4805.0997390107605</v>
      </c>
      <c r="E58" s="91">
        <f t="shared" ca="1" si="8"/>
        <v>419.10177958049917</v>
      </c>
      <c r="F58" s="91">
        <f t="shared" ca="1" si="8"/>
        <v>505.84652284579323</v>
      </c>
      <c r="G58" s="91">
        <f t="shared" ca="1" si="8"/>
        <v>919.22164949917897</v>
      </c>
      <c r="H58" s="91">
        <f t="shared" ca="1" si="8"/>
        <v>412.90347202419275</v>
      </c>
      <c r="I58" s="91">
        <f t="shared" ca="1" si="8"/>
        <v>612.4591773701959</v>
      </c>
      <c r="J58" s="91">
        <f t="shared" ca="1" si="8"/>
        <v>-318.73594033599795</v>
      </c>
      <c r="K58" s="91">
        <f t="shared" ca="1" si="8"/>
        <v>513.47090329860225</v>
      </c>
      <c r="L58" s="91">
        <f t="shared" ca="1" si="8"/>
        <v>106.57656244336846</v>
      </c>
      <c r="M58" s="91">
        <f t="shared" ca="1" si="8"/>
        <v>-73.500643396771864</v>
      </c>
      <c r="N58" s="91">
        <f t="shared" ca="1" si="8"/>
        <v>1169.8611898096115</v>
      </c>
      <c r="O58" s="141">
        <f t="shared" ca="1" si="1"/>
        <v>4267.2046731386727</v>
      </c>
    </row>
    <row r="59" spans="1:15" hidden="1" x14ac:dyDescent="0.25">
      <c r="A59" s="93">
        <f t="shared" si="2"/>
        <v>58</v>
      </c>
      <c r="B59" s="92">
        <f t="shared" ca="1" si="3"/>
        <v>-3.5189664110100993E-4</v>
      </c>
      <c r="C59" s="149">
        <f t="shared" ca="1" si="8"/>
        <v>-532.2343251659579</v>
      </c>
      <c r="D59" s="126">
        <f t="shared" ca="1" si="8"/>
        <v>2630.1802238262794</v>
      </c>
      <c r="E59" s="91">
        <f t="shared" ca="1" si="8"/>
        <v>1100.8676703006859</v>
      </c>
      <c r="F59" s="91">
        <f t="shared" ca="1" si="8"/>
        <v>766.26422340854526</v>
      </c>
      <c r="G59" s="91">
        <f t="shared" ca="1" si="8"/>
        <v>684.14212822605032</v>
      </c>
      <c r="H59" s="91">
        <f t="shared" ca="1" si="8"/>
        <v>805.00784905511273</v>
      </c>
      <c r="I59" s="91">
        <f t="shared" ca="1" si="8"/>
        <v>584.91659374446556</v>
      </c>
      <c r="J59" s="91">
        <f t="shared" ca="1" si="8"/>
        <v>338.27825635999272</v>
      </c>
      <c r="K59" s="91">
        <f t="shared" ca="1" si="8"/>
        <v>535.56848652951805</v>
      </c>
      <c r="L59" s="91">
        <f t="shared" ca="1" si="8"/>
        <v>-315.64640958702591</v>
      </c>
      <c r="M59" s="91">
        <f t="shared" ca="1" si="8"/>
        <v>1179.1898184561874</v>
      </c>
      <c r="N59" s="91">
        <f t="shared" ca="1" si="8"/>
        <v>912.54084556277155</v>
      </c>
      <c r="O59" s="141">
        <f t="shared" ca="1" si="1"/>
        <v>6591.1294620563021</v>
      </c>
    </row>
    <row r="60" spans="1:15" hidden="1" x14ac:dyDescent="0.25">
      <c r="A60" s="93">
        <f t="shared" si="2"/>
        <v>59</v>
      </c>
      <c r="B60" s="92">
        <f t="shared" ca="1" si="3"/>
        <v>-5.2774192020991026E-2</v>
      </c>
      <c r="C60" s="149">
        <f t="shared" ca="1" si="8"/>
        <v>-628.99984384632535</v>
      </c>
      <c r="D60" s="126">
        <f t="shared" ca="1" si="8"/>
        <v>8044.9620552382894</v>
      </c>
      <c r="E60" s="91">
        <f t="shared" ca="1" si="8"/>
        <v>822.81623999801263</v>
      </c>
      <c r="F60" s="91">
        <f t="shared" ca="1" si="8"/>
        <v>482.13504003588412</v>
      </c>
      <c r="G60" s="91">
        <f t="shared" ca="1" si="8"/>
        <v>249.43972110041446</v>
      </c>
      <c r="H60" s="91">
        <f t="shared" ca="1" si="8"/>
        <v>-159.74329988793016</v>
      </c>
      <c r="I60" s="91">
        <f t="shared" ca="1" si="8"/>
        <v>53.419737842859831</v>
      </c>
      <c r="J60" s="91">
        <f t="shared" ca="1" si="8"/>
        <v>907.41065805365463</v>
      </c>
      <c r="K60" s="91">
        <f t="shared" ca="1" si="8"/>
        <v>525.62075189368238</v>
      </c>
      <c r="L60" s="91">
        <f t="shared" ca="1" si="8"/>
        <v>-129.69449769568814</v>
      </c>
      <c r="M60" s="91">
        <f t="shared" ca="1" si="8"/>
        <v>-231.49309446017315</v>
      </c>
      <c r="N60" s="91">
        <f t="shared" ca="1" si="8"/>
        <v>858.22684141325669</v>
      </c>
      <c r="O60" s="141">
        <f t="shared" ca="1" si="1"/>
        <v>3378.1380982939731</v>
      </c>
    </row>
    <row r="61" spans="1:15" hidden="1" x14ac:dyDescent="0.25">
      <c r="A61" s="93">
        <f t="shared" si="2"/>
        <v>60</v>
      </c>
      <c r="B61" s="92">
        <f t="shared" ca="1" si="3"/>
        <v>1.8336270526321218E-2</v>
      </c>
      <c r="C61" s="149">
        <f t="shared" ca="1" si="8"/>
        <v>797.00326537125704</v>
      </c>
      <c r="D61" s="126">
        <f t="shared" ca="1" si="8"/>
        <v>7330.0991229425154</v>
      </c>
      <c r="E61" s="91">
        <f t="shared" ca="1" si="8"/>
        <v>16.241296984390999</v>
      </c>
      <c r="F61" s="91">
        <f t="shared" ca="1" si="8"/>
        <v>222.32502047923793</v>
      </c>
      <c r="G61" s="91">
        <f t="shared" ca="1" si="8"/>
        <v>354.81138694436095</v>
      </c>
      <c r="H61" s="91">
        <f t="shared" ca="1" si="8"/>
        <v>289.58116066015828</v>
      </c>
      <c r="I61" s="91">
        <f t="shared" ca="1" si="8"/>
        <v>514.52553285429894</v>
      </c>
      <c r="J61" s="91">
        <f t="shared" ca="1" si="8"/>
        <v>106.19920997033057</v>
      </c>
      <c r="K61" s="91">
        <f t="shared" ca="1" si="8"/>
        <v>-475.38176454074795</v>
      </c>
      <c r="L61" s="91">
        <f t="shared" ca="1" si="8"/>
        <v>1035.1480402623326</v>
      </c>
      <c r="M61" s="91">
        <f t="shared" ca="1" si="8"/>
        <v>891.32973635360941</v>
      </c>
      <c r="N61" s="91">
        <f t="shared" ca="1" si="8"/>
        <v>300.51366594406647</v>
      </c>
      <c r="O61" s="141">
        <f t="shared" ca="1" si="1"/>
        <v>3255.2932859120378</v>
      </c>
    </row>
    <row r="62" spans="1:15" hidden="1" x14ac:dyDescent="0.25">
      <c r="A62" s="93">
        <f t="shared" si="2"/>
        <v>61</v>
      </c>
      <c r="B62" s="92">
        <f t="shared" ca="1" si="3"/>
        <v>-2.9762909304091742E-2</v>
      </c>
      <c r="C62" s="149">
        <f t="shared" ca="1" si="8"/>
        <v>118.69822107378536</v>
      </c>
      <c r="D62" s="126">
        <f t="shared" ca="1" si="8"/>
        <v>1074.8024955772212</v>
      </c>
      <c r="E62" s="91">
        <f t="shared" ca="1" si="8"/>
        <v>683.24515757910524</v>
      </c>
      <c r="F62" s="91">
        <f t="shared" ca="1" si="8"/>
        <v>-800.56940161282409</v>
      </c>
      <c r="G62" s="91">
        <f t="shared" ca="1" si="8"/>
        <v>395.38626608195773</v>
      </c>
      <c r="H62" s="91">
        <f t="shared" ca="1" si="8"/>
        <v>618.77496093131663</v>
      </c>
      <c r="I62" s="91">
        <f t="shared" ca="1" si="8"/>
        <v>1180.8472682799595</v>
      </c>
      <c r="J62" s="91">
        <f t="shared" ca="1" si="8"/>
        <v>349.34976280159088</v>
      </c>
      <c r="K62" s="91">
        <f t="shared" ca="1" si="8"/>
        <v>480.80521410141978</v>
      </c>
      <c r="L62" s="91">
        <f t="shared" ca="1" si="8"/>
        <v>597.07470078305732</v>
      </c>
      <c r="M62" s="91">
        <f t="shared" ca="1" si="8"/>
        <v>680.36121147598794</v>
      </c>
      <c r="N62" s="91">
        <f t="shared" ca="1" si="8"/>
        <v>986.42384618933329</v>
      </c>
      <c r="O62" s="141">
        <f t="shared" ca="1" si="1"/>
        <v>5171.6989866109034</v>
      </c>
    </row>
    <row r="63" spans="1:15" hidden="1" x14ac:dyDescent="0.25">
      <c r="A63" s="93">
        <f t="shared" si="2"/>
        <v>62</v>
      </c>
      <c r="B63" s="92">
        <f t="shared" ca="1" si="3"/>
        <v>4.3315426040415682E-2</v>
      </c>
      <c r="C63" s="149">
        <f t="shared" ca="1" si="8"/>
        <v>1248.1807476209117</v>
      </c>
      <c r="D63" s="126">
        <f t="shared" ca="1" si="8"/>
        <v>304.281899981881</v>
      </c>
      <c r="E63" s="91">
        <f t="shared" ca="1" si="8"/>
        <v>378.83087987428036</v>
      </c>
      <c r="F63" s="91">
        <f t="shared" ca="1" si="8"/>
        <v>18.801658572807298</v>
      </c>
      <c r="G63" s="91">
        <f t="shared" ca="1" si="8"/>
        <v>-201.98504817091919</v>
      </c>
      <c r="H63" s="91">
        <f t="shared" ca="1" si="8"/>
        <v>1056.0363734987511</v>
      </c>
      <c r="I63" s="91">
        <f t="shared" ca="1" si="8"/>
        <v>65.010626418425431</v>
      </c>
      <c r="J63" s="91">
        <f t="shared" ca="1" si="8"/>
        <v>480.8203075043437</v>
      </c>
      <c r="K63" s="91">
        <f t="shared" ca="1" si="8"/>
        <v>-366.12405904711608</v>
      </c>
      <c r="L63" s="91">
        <f t="shared" ca="1" si="8"/>
        <v>23.377499506757772</v>
      </c>
      <c r="M63" s="91">
        <f t="shared" ca="1" si="8"/>
        <v>-483.45927143708735</v>
      </c>
      <c r="N63" s="91">
        <f t="shared" ca="1" si="8"/>
        <v>197.75443734154402</v>
      </c>
      <c r="O63" s="141">
        <f t="shared" ca="1" si="1"/>
        <v>1169.063404061787</v>
      </c>
    </row>
    <row r="64" spans="1:15" hidden="1" x14ac:dyDescent="0.25">
      <c r="A64" s="93">
        <f t="shared" si="2"/>
        <v>63</v>
      </c>
      <c r="B64" s="92">
        <f t="shared" ca="1" si="3"/>
        <v>4.7786884490588412E-2</v>
      </c>
      <c r="C64" s="149">
        <f t="shared" ca="1" si="8"/>
        <v>1154.9866280141409</v>
      </c>
      <c r="D64" s="126">
        <f t="shared" ca="1" si="8"/>
        <v>4791.1243238448196</v>
      </c>
      <c r="E64" s="91">
        <f t="shared" ca="1" si="8"/>
        <v>926.59764713357049</v>
      </c>
      <c r="F64" s="91">
        <f t="shared" ca="1" si="8"/>
        <v>778.84139125237255</v>
      </c>
      <c r="G64" s="91">
        <f t="shared" ca="1" si="8"/>
        <v>720.45543478095692</v>
      </c>
      <c r="H64" s="91">
        <f t="shared" ca="1" si="8"/>
        <v>-776.84906042321995</v>
      </c>
      <c r="I64" s="91">
        <f t="shared" ca="1" si="8"/>
        <v>1186.4707071343646</v>
      </c>
      <c r="J64" s="91">
        <f t="shared" ca="1" si="8"/>
        <v>212.03969320210808</v>
      </c>
      <c r="K64" s="91">
        <f t="shared" ca="1" si="8"/>
        <v>427.3120110255897</v>
      </c>
      <c r="L64" s="91">
        <f t="shared" ca="1" si="8"/>
        <v>1246.5382011926201</v>
      </c>
      <c r="M64" s="91">
        <f t="shared" ca="1" si="8"/>
        <v>1019.6641718109008</v>
      </c>
      <c r="N64" s="91">
        <f t="shared" ca="1" si="8"/>
        <v>332.66184762658725</v>
      </c>
      <c r="O64" s="141">
        <f t="shared" ca="1" si="1"/>
        <v>6073.7320447358497</v>
      </c>
    </row>
    <row r="65" spans="1:15" hidden="1" x14ac:dyDescent="0.25">
      <c r="A65" s="93">
        <f t="shared" si="2"/>
        <v>64</v>
      </c>
      <c r="B65" s="92">
        <f t="shared" ca="1" si="3"/>
        <v>-8.8843229301168378E-3</v>
      </c>
      <c r="C65" s="149">
        <f t="shared" ca="1" si="8"/>
        <v>1106.7809794706291</v>
      </c>
      <c r="D65" s="126">
        <f t="shared" ca="1" si="8"/>
        <v>4945.8648876647694</v>
      </c>
      <c r="E65" s="91">
        <f t="shared" ca="1" si="8"/>
        <v>340.31889420549987</v>
      </c>
      <c r="F65" s="91">
        <f t="shared" ca="1" si="8"/>
        <v>1021.9286803816992</v>
      </c>
      <c r="G65" s="91">
        <f t="shared" ca="1" si="8"/>
        <v>840.51023871981397</v>
      </c>
      <c r="H65" s="91">
        <f t="shared" ca="1" si="8"/>
        <v>868.3793028908201</v>
      </c>
      <c r="I65" s="91">
        <f t="shared" ca="1" si="8"/>
        <v>26.218049814830238</v>
      </c>
      <c r="J65" s="91">
        <f t="shared" ca="1" si="8"/>
        <v>225.22688803525597</v>
      </c>
      <c r="K65" s="91">
        <f t="shared" ca="1" si="8"/>
        <v>521.17538616008392</v>
      </c>
      <c r="L65" s="91">
        <f t="shared" ca="1" si="8"/>
        <v>433.3895120164388</v>
      </c>
      <c r="M65" s="91">
        <f t="shared" ca="1" si="8"/>
        <v>243.13031363052306</v>
      </c>
      <c r="N65" s="91">
        <f t="shared" ca="1" si="8"/>
        <v>613.95564120278789</v>
      </c>
      <c r="O65" s="141">
        <f t="shared" ca="1" si="1"/>
        <v>5134.2329070577525</v>
      </c>
    </row>
    <row r="66" spans="1:15" hidden="1" x14ac:dyDescent="0.25">
      <c r="A66" s="93">
        <f t="shared" si="2"/>
        <v>65</v>
      </c>
      <c r="B66" s="92">
        <f t="shared" ca="1" si="3"/>
        <v>-3.3369430498900052E-2</v>
      </c>
      <c r="C66" s="149">
        <f t="shared" ca="1" si="8"/>
        <v>121.84927340900452</v>
      </c>
      <c r="D66" s="126">
        <f t="shared" ca="1" si="8"/>
        <v>-595.92646091708775</v>
      </c>
      <c r="E66" s="91">
        <f t="shared" ca="1" si="8"/>
        <v>-707.02533858298625</v>
      </c>
      <c r="F66" s="91">
        <f t="shared" ca="1" si="8"/>
        <v>1185.1712138476589</v>
      </c>
      <c r="G66" s="91">
        <f t="shared" ca="1" si="8"/>
        <v>45.393854249756487</v>
      </c>
      <c r="H66" s="91">
        <f t="shared" ca="1" si="8"/>
        <v>188.27899304183876</v>
      </c>
      <c r="I66" s="91">
        <f t="shared" ca="1" si="8"/>
        <v>655.46008930183336</v>
      </c>
      <c r="J66" s="91">
        <f t="shared" ca="1" si="8"/>
        <v>408.16037804226977</v>
      </c>
      <c r="K66" s="91">
        <f t="shared" ca="1" si="8"/>
        <v>577.44299730370483</v>
      </c>
      <c r="L66" s="91">
        <f t="shared" ca="1" si="8"/>
        <v>1126.2614892413462</v>
      </c>
      <c r="M66" s="91">
        <f t="shared" ca="1" si="8"/>
        <v>537.40215906743288</v>
      </c>
      <c r="N66" s="91">
        <f t="shared" ca="1" si="8"/>
        <v>489.27289000685209</v>
      </c>
      <c r="O66" s="141">
        <f t="shared" ref="O66:O129" ca="1" si="9">SUM(E66:N66)</f>
        <v>4505.8187255197072</v>
      </c>
    </row>
    <row r="67" spans="1:15" hidden="1" x14ac:dyDescent="0.25">
      <c r="A67" s="93">
        <f t="shared" ref="A67:A130" si="10">1+A66</f>
        <v>66</v>
      </c>
      <c r="B67" s="92">
        <f t="shared" ref="B67:B130" ca="1" si="11">_xlfn.NORM.INV(RAND(),$R$1,$U$1)</f>
        <v>3.1401596828988368E-2</v>
      </c>
      <c r="C67" s="149">
        <f t="shared" ca="1" si="8"/>
        <v>1011.953390848327</v>
      </c>
      <c r="D67" s="126">
        <f t="shared" ca="1" si="8"/>
        <v>2816.6212693416251</v>
      </c>
      <c r="E67" s="91">
        <f t="shared" ca="1" si="8"/>
        <v>1045.9470867858263</v>
      </c>
      <c r="F67" s="91">
        <f t="shared" ca="1" si="8"/>
        <v>973.04640153999571</v>
      </c>
      <c r="G67" s="91">
        <f t="shared" ca="1" si="8"/>
        <v>162.4977545072457</v>
      </c>
      <c r="H67" s="91">
        <f t="shared" ca="1" si="8"/>
        <v>371.80142221001535</v>
      </c>
      <c r="I67" s="91">
        <f t="shared" ca="1" si="8"/>
        <v>109.2910304904313</v>
      </c>
      <c r="J67" s="91">
        <f t="shared" ca="1" si="8"/>
        <v>125.61512673838894</v>
      </c>
      <c r="K67" s="91">
        <f t="shared" ca="1" si="8"/>
        <v>-41.111330120410287</v>
      </c>
      <c r="L67" s="91">
        <f t="shared" ca="1" si="8"/>
        <v>270.72917817288078</v>
      </c>
      <c r="M67" s="91">
        <f t="shared" ca="1" si="8"/>
        <v>1052.1075929368251</v>
      </c>
      <c r="N67" s="91">
        <f t="shared" ca="1" si="8"/>
        <v>1135.0792228497176</v>
      </c>
      <c r="O67" s="141">
        <f t="shared" ca="1" si="9"/>
        <v>5205.0034861109161</v>
      </c>
    </row>
    <row r="68" spans="1:15" hidden="1" x14ac:dyDescent="0.25">
      <c r="A68" s="93">
        <f t="shared" si="10"/>
        <v>67</v>
      </c>
      <c r="B68" s="92">
        <f t="shared" ca="1" si="11"/>
        <v>5.0871231205288782E-2</v>
      </c>
      <c r="C68" s="149">
        <f t="shared" ca="1" si="8"/>
        <v>762.39215621473136</v>
      </c>
      <c r="D68" s="126">
        <f t="shared" ca="1" si="8"/>
        <v>2712.7270625900946</v>
      </c>
      <c r="E68" s="91">
        <f t="shared" ca="1" si="8"/>
        <v>170.98312012329825</v>
      </c>
      <c r="F68" s="91">
        <f t="shared" ca="1" si="8"/>
        <v>557.33098047963222</v>
      </c>
      <c r="G68" s="91">
        <f t="shared" ca="1" si="8"/>
        <v>-26.571753864741822</v>
      </c>
      <c r="H68" s="91">
        <f t="shared" ca="1" si="8"/>
        <v>29.649057178158444</v>
      </c>
      <c r="I68" s="91">
        <f t="shared" ca="1" si="8"/>
        <v>5.689576203567924</v>
      </c>
      <c r="J68" s="91">
        <f t="shared" ca="1" si="8"/>
        <v>354.76220580484687</v>
      </c>
      <c r="K68" s="91">
        <f t="shared" ca="1" si="8"/>
        <v>53.270290302580008</v>
      </c>
      <c r="L68" s="91">
        <f t="shared" ca="1" si="8"/>
        <v>723.29914007743719</v>
      </c>
      <c r="M68" s="91">
        <f t="shared" ca="1" si="8"/>
        <v>407.14780473518886</v>
      </c>
      <c r="N68" s="91">
        <f t="shared" ca="1" si="8"/>
        <v>-3.1952284565176114</v>
      </c>
      <c r="O68" s="141">
        <f t="shared" ca="1" si="9"/>
        <v>2272.3651925834502</v>
      </c>
    </row>
    <row r="69" spans="1:15" hidden="1" x14ac:dyDescent="0.25">
      <c r="A69" s="93">
        <f t="shared" si="10"/>
        <v>68</v>
      </c>
      <c r="B69" s="92">
        <f t="shared" ca="1" si="11"/>
        <v>-3.0728573992368294E-3</v>
      </c>
      <c r="C69" s="149">
        <f t="shared" ca="1" si="8"/>
        <v>1058.6667358033164</v>
      </c>
      <c r="D69" s="126">
        <f t="shared" ca="1" si="8"/>
        <v>1337.5381628879427</v>
      </c>
      <c r="E69" s="91">
        <f t="shared" ca="1" si="8"/>
        <v>1168.7804343137104</v>
      </c>
      <c r="F69" s="91">
        <f t="shared" ca="1" si="8"/>
        <v>705.98415025712507</v>
      </c>
      <c r="G69" s="91">
        <f t="shared" ca="1" si="8"/>
        <v>462.85116515269442</v>
      </c>
      <c r="H69" s="91">
        <f t="shared" ca="1" si="8"/>
        <v>-264.61556851434733</v>
      </c>
      <c r="I69" s="91">
        <f t="shared" ca="1" si="8"/>
        <v>236.73668627084157</v>
      </c>
      <c r="J69" s="91">
        <f t="shared" ca="1" si="8"/>
        <v>99.474856861839953</v>
      </c>
      <c r="K69" s="91">
        <f t="shared" ca="1" si="8"/>
        <v>89.403812491185988</v>
      </c>
      <c r="L69" s="91">
        <f t="shared" ca="1" si="8"/>
        <v>794.616973736501</v>
      </c>
      <c r="M69" s="91">
        <f t="shared" ca="1" si="8"/>
        <v>427.28064916392054</v>
      </c>
      <c r="N69" s="91">
        <f t="shared" ca="1" si="8"/>
        <v>339.26992445521944</v>
      </c>
      <c r="O69" s="141">
        <f t="shared" ca="1" si="9"/>
        <v>4059.7830841886907</v>
      </c>
    </row>
    <row r="70" spans="1:15" hidden="1" x14ac:dyDescent="0.25">
      <c r="A70" s="93">
        <f t="shared" si="10"/>
        <v>69</v>
      </c>
      <c r="B70" s="92">
        <f t="shared" ca="1" si="11"/>
        <v>5.0103588934378732E-2</v>
      </c>
      <c r="C70" s="149">
        <f t="shared" ca="1" si="8"/>
        <v>-76.673557344264282</v>
      </c>
      <c r="D70" s="126">
        <f t="shared" ca="1" si="8"/>
        <v>9170.3378297223408</v>
      </c>
      <c r="E70" s="91">
        <f t="shared" ca="1" si="8"/>
        <v>18.900339041857023</v>
      </c>
      <c r="F70" s="91">
        <f t="shared" ca="1" si="8"/>
        <v>705.55134112621568</v>
      </c>
      <c r="G70" s="91">
        <f t="shared" ca="1" si="8"/>
        <v>1.4093011345855189</v>
      </c>
      <c r="H70" s="91">
        <f t="shared" ca="1" si="8"/>
        <v>568.58289167613907</v>
      </c>
      <c r="I70" s="91">
        <f t="shared" ca="1" si="8"/>
        <v>695.85624684134632</v>
      </c>
      <c r="J70" s="91">
        <f t="shared" ca="1" si="8"/>
        <v>995.95995010847719</v>
      </c>
      <c r="K70" s="91">
        <f t="shared" ca="1" si="8"/>
        <v>-426.55392895716949</v>
      </c>
      <c r="L70" s="91">
        <f t="shared" ca="1" si="8"/>
        <v>1085.793548201636</v>
      </c>
      <c r="M70" s="91">
        <f t="shared" ca="1" si="8"/>
        <v>902.577778234785</v>
      </c>
      <c r="N70" s="91">
        <f t="shared" ca="1" si="8"/>
        <v>675.3361800892892</v>
      </c>
      <c r="O70" s="141">
        <f t="shared" ca="1" si="9"/>
        <v>5223.4136474971619</v>
      </c>
    </row>
    <row r="71" spans="1:15" hidden="1" x14ac:dyDescent="0.25">
      <c r="A71" s="93">
        <f t="shared" si="10"/>
        <v>70</v>
      </c>
      <c r="B71" s="92">
        <f t="shared" ca="1" si="11"/>
        <v>4.5739790147689779E-2</v>
      </c>
      <c r="C71" s="149">
        <f t="shared" ca="1" si="8"/>
        <v>153.1588456960809</v>
      </c>
      <c r="D71" s="126">
        <f t="shared" ca="1" si="8"/>
        <v>3509.6922751274187</v>
      </c>
      <c r="E71" s="91">
        <f t="shared" ca="1" si="8"/>
        <v>-332.74084423212321</v>
      </c>
      <c r="F71" s="91">
        <f t="shared" ca="1" si="8"/>
        <v>706.35358161549198</v>
      </c>
      <c r="G71" s="91">
        <f t="shared" ca="1" si="8"/>
        <v>-169.01354139384966</v>
      </c>
      <c r="H71" s="91">
        <f t="shared" ca="1" si="8"/>
        <v>342.05577006584497</v>
      </c>
      <c r="I71" s="91">
        <f t="shared" ca="1" si="8"/>
        <v>1007.7156398447312</v>
      </c>
      <c r="J71" s="91">
        <f t="shared" ca="1" si="8"/>
        <v>332.82676314964976</v>
      </c>
      <c r="K71" s="91">
        <f t="shared" ca="1" si="8"/>
        <v>214.96380583574881</v>
      </c>
      <c r="L71" s="91">
        <f t="shared" ca="1" si="8"/>
        <v>913.11960914463521</v>
      </c>
      <c r="M71" s="91">
        <f t="shared" ca="1" si="8"/>
        <v>352.25495134288212</v>
      </c>
      <c r="N71" s="91">
        <f t="shared" ca="1" si="8"/>
        <v>230.82335407719</v>
      </c>
      <c r="O71" s="141">
        <f t="shared" ca="1" si="9"/>
        <v>3598.3590894502004</v>
      </c>
    </row>
    <row r="72" spans="1:15" hidden="1" x14ac:dyDescent="0.25">
      <c r="A72" s="93">
        <f t="shared" si="10"/>
        <v>71</v>
      </c>
      <c r="B72" s="92">
        <f t="shared" ca="1" si="11"/>
        <v>1.1143441156527684E-2</v>
      </c>
      <c r="C72" s="149">
        <f t="shared" ca="1" si="8"/>
        <v>780.44010054416367</v>
      </c>
      <c r="D72" s="126">
        <f t="shared" ca="1" si="8"/>
        <v>11874.724823479224</v>
      </c>
      <c r="E72" s="91">
        <f t="shared" ca="1" si="8"/>
        <v>686.98312748469073</v>
      </c>
      <c r="F72" s="91">
        <f t="shared" ca="1" si="8"/>
        <v>-119.29775936560594</v>
      </c>
      <c r="G72" s="91">
        <f t="shared" ca="1" si="8"/>
        <v>771.44114350272469</v>
      </c>
      <c r="H72" s="91">
        <f t="shared" ca="1" si="8"/>
        <v>307.22608620545464</v>
      </c>
      <c r="I72" s="91">
        <f t="shared" ca="1" si="8"/>
        <v>-154.03794807030988</v>
      </c>
      <c r="J72" s="91">
        <f t="shared" ca="1" si="8"/>
        <v>984.09051921722676</v>
      </c>
      <c r="K72" s="91">
        <f t="shared" ca="1" si="8"/>
        <v>349.38914627322504</v>
      </c>
      <c r="L72" s="91">
        <f t="shared" ca="1" si="8"/>
        <v>184.69392121353957</v>
      </c>
      <c r="M72" s="91">
        <f t="shared" ca="1" si="8"/>
        <v>30.190084534572748</v>
      </c>
      <c r="N72" s="91">
        <f t="shared" ca="1" si="8"/>
        <v>1364.194518277684</v>
      </c>
      <c r="O72" s="141">
        <f t="shared" ca="1" si="9"/>
        <v>4404.8728392732019</v>
      </c>
    </row>
    <row r="73" spans="1:15" hidden="1" x14ac:dyDescent="0.25">
      <c r="A73" s="93">
        <f t="shared" si="10"/>
        <v>72</v>
      </c>
      <c r="B73" s="92">
        <f t="shared" ca="1" si="11"/>
        <v>2.3883299425982732E-2</v>
      </c>
      <c r="C73" s="149">
        <f t="shared" ca="1" si="8"/>
        <v>-276.81940337324488</v>
      </c>
      <c r="D73" s="126">
        <f t="shared" ca="1" si="8"/>
        <v>6392.4944499820485</v>
      </c>
      <c r="E73" s="91">
        <f t="shared" ca="1" si="8"/>
        <v>429.94703367768494</v>
      </c>
      <c r="F73" s="91">
        <f t="shared" ca="1" si="8"/>
        <v>618.71732746047712</v>
      </c>
      <c r="G73" s="91">
        <f t="shared" ca="1" si="8"/>
        <v>770.22237718779525</v>
      </c>
      <c r="H73" s="91">
        <f t="shared" ca="1" si="8"/>
        <v>91.605673992652498</v>
      </c>
      <c r="I73" s="91">
        <f t="shared" ca="1" si="8"/>
        <v>876.87048707017811</v>
      </c>
      <c r="J73" s="91">
        <f t="shared" ca="1" si="8"/>
        <v>611.0859285973786</v>
      </c>
      <c r="K73" s="91">
        <f t="shared" ca="1" si="8"/>
        <v>343.0594524099107</v>
      </c>
      <c r="L73" s="91">
        <f t="shared" ca="1" si="8"/>
        <v>1007.7091016494794</v>
      </c>
      <c r="M73" s="91">
        <f t="shared" ca="1" si="8"/>
        <v>-184.12385473425439</v>
      </c>
      <c r="N73" s="91">
        <f t="shared" ca="1" si="8"/>
        <v>1154.9036365400777</v>
      </c>
      <c r="O73" s="141">
        <f t="shared" ca="1" si="9"/>
        <v>5719.9971638513798</v>
      </c>
    </row>
    <row r="74" spans="1:15" hidden="1" x14ac:dyDescent="0.25">
      <c r="A74" s="93">
        <f t="shared" si="10"/>
        <v>73</v>
      </c>
      <c r="B74" s="92">
        <f t="shared" ca="1" si="11"/>
        <v>5.0533298338289338E-2</v>
      </c>
      <c r="C74" s="149">
        <f t="shared" ca="1" si="8"/>
        <v>1695.7532102547868</v>
      </c>
      <c r="D74" s="126">
        <f t="shared" ca="1" si="8"/>
        <v>3849.9337989428586</v>
      </c>
      <c r="E74" s="91">
        <f t="shared" ca="1" si="8"/>
        <v>1165.5398240462009</v>
      </c>
      <c r="F74" s="91">
        <f t="shared" ca="1" si="8"/>
        <v>422.52646038060141</v>
      </c>
      <c r="G74" s="91">
        <f t="shared" ca="1" si="8"/>
        <v>297.78878853957883</v>
      </c>
      <c r="H74" s="91">
        <f t="shared" ca="1" si="8"/>
        <v>-243.11231710306441</v>
      </c>
      <c r="I74" s="91">
        <f t="shared" ca="1" si="8"/>
        <v>224.61814506139092</v>
      </c>
      <c r="J74" s="91">
        <f t="shared" ca="1" si="8"/>
        <v>-120.67344676886319</v>
      </c>
      <c r="K74" s="91">
        <f t="shared" ca="1" si="8"/>
        <v>631.97307984342524</v>
      </c>
      <c r="L74" s="91">
        <f t="shared" ca="1" si="8"/>
        <v>-767.12655849457576</v>
      </c>
      <c r="M74" s="91">
        <f t="shared" ca="1" si="8"/>
        <v>526.85100393626215</v>
      </c>
      <c r="N74" s="91">
        <f t="shared" ca="1" si="8"/>
        <v>978.12681773240104</v>
      </c>
      <c r="O74" s="141">
        <f t="shared" ca="1" si="9"/>
        <v>3116.5117971733566</v>
      </c>
    </row>
    <row r="75" spans="1:15" hidden="1" x14ac:dyDescent="0.25">
      <c r="A75" s="93">
        <f t="shared" si="10"/>
        <v>74</v>
      </c>
      <c r="B75" s="92">
        <f t="shared" ca="1" si="11"/>
        <v>4.3588698529841013E-2</v>
      </c>
      <c r="C75" s="149">
        <f t="shared" ca="1" si="8"/>
        <v>192.03270527054303</v>
      </c>
      <c r="D75" s="126">
        <f t="shared" ca="1" si="8"/>
        <v>3645.4123597386329</v>
      </c>
      <c r="E75" s="91">
        <f t="shared" ca="1" si="8"/>
        <v>811.30705053848442</v>
      </c>
      <c r="F75" s="91">
        <f t="shared" ca="1" si="8"/>
        <v>-165.21463301296495</v>
      </c>
      <c r="G75" s="91">
        <f t="shared" ca="1" si="8"/>
        <v>339.71681133172956</v>
      </c>
      <c r="H75" s="91">
        <f t="shared" ca="1" si="8"/>
        <v>917.46886489629048</v>
      </c>
      <c r="I75" s="91">
        <f t="shared" ca="1" si="8"/>
        <v>1289.7923660424569</v>
      </c>
      <c r="J75" s="91">
        <f t="shared" ca="1" si="8"/>
        <v>522.9992270305022</v>
      </c>
      <c r="K75" s="91">
        <f t="shared" ca="1" si="8"/>
        <v>1315.3568166713242</v>
      </c>
      <c r="L75" s="91">
        <f t="shared" ca="1" si="8"/>
        <v>130.65548030153434</v>
      </c>
      <c r="M75" s="91">
        <f t="shared" ca="1" si="8"/>
        <v>380.77273150468216</v>
      </c>
      <c r="N75" s="91">
        <f t="shared" ca="1" si="8"/>
        <v>687.35486698941781</v>
      </c>
      <c r="O75" s="141">
        <f t="shared" ca="1" si="9"/>
        <v>6230.2095822934571</v>
      </c>
    </row>
    <row r="76" spans="1:15" hidden="1" x14ac:dyDescent="0.25">
      <c r="A76" s="93">
        <f t="shared" si="10"/>
        <v>75</v>
      </c>
      <c r="B76" s="92">
        <f t="shared" ca="1" si="11"/>
        <v>0.13486807737908024</v>
      </c>
      <c r="C76" s="149">
        <f t="shared" ca="1" si="8"/>
        <v>664.59355900643084</v>
      </c>
      <c r="D76" s="126">
        <f t="shared" ca="1" si="8"/>
        <v>4749.2921213433601</v>
      </c>
      <c r="E76" s="91">
        <f t="shared" ca="1" si="8"/>
        <v>1367.9257197631707</v>
      </c>
      <c r="F76" s="91">
        <f t="shared" ca="1" si="8"/>
        <v>825.92840158583908</v>
      </c>
      <c r="G76" s="91">
        <f t="shared" ca="1" si="8"/>
        <v>-494.52334603086558</v>
      </c>
      <c r="H76" s="91">
        <f t="shared" ca="1" si="8"/>
        <v>946.68413881078277</v>
      </c>
      <c r="I76" s="91">
        <f t="shared" ca="1" si="8"/>
        <v>6.4979212017103691</v>
      </c>
      <c r="J76" s="91">
        <f t="shared" ca="1" si="8"/>
        <v>616.64107607192409</v>
      </c>
      <c r="K76" s="91">
        <f t="shared" ca="1" si="8"/>
        <v>344.41006295184013</v>
      </c>
      <c r="L76" s="91">
        <f t="shared" ca="1" si="8"/>
        <v>502.54328426403004</v>
      </c>
      <c r="M76" s="91">
        <f t="shared" ca="1" si="8"/>
        <v>644.68683672939733</v>
      </c>
      <c r="N76" s="91">
        <f t="shared" ca="1" si="8"/>
        <v>344.78265723577215</v>
      </c>
      <c r="O76" s="141">
        <f t="shared" ca="1" si="9"/>
        <v>5105.5767525836018</v>
      </c>
    </row>
    <row r="77" spans="1:15" hidden="1" x14ac:dyDescent="0.25">
      <c r="A77" s="93">
        <f t="shared" si="10"/>
        <v>76</v>
      </c>
      <c r="B77" s="92">
        <f t="shared" ca="1" si="11"/>
        <v>-1.9167456461975207E-2</v>
      </c>
      <c r="C77" s="149">
        <f t="shared" ca="1" si="8"/>
        <v>663.49121137091254</v>
      </c>
      <c r="D77" s="126">
        <f t="shared" ca="1" si="8"/>
        <v>5924.8285168812945</v>
      </c>
      <c r="E77" s="91">
        <f t="shared" ca="1" si="8"/>
        <v>1153.3215927121973</v>
      </c>
      <c r="F77" s="91">
        <f t="shared" ca="1" si="8"/>
        <v>1192.8971432591763</v>
      </c>
      <c r="G77" s="91">
        <f t="shared" ca="1" si="8"/>
        <v>1281.5477881268562</v>
      </c>
      <c r="H77" s="91">
        <f t="shared" ca="1" si="8"/>
        <v>76.570823436805654</v>
      </c>
      <c r="I77" s="91">
        <f t="shared" ca="1" si="8"/>
        <v>106.32413741732006</v>
      </c>
      <c r="J77" s="91">
        <f t="shared" ca="1" si="8"/>
        <v>23.538704857725122</v>
      </c>
      <c r="K77" s="91">
        <f t="shared" ca="1" si="8"/>
        <v>-693.47262868892517</v>
      </c>
      <c r="L77" s="91">
        <f t="shared" ca="1" si="8"/>
        <v>946.55599270661446</v>
      </c>
      <c r="M77" s="91">
        <f t="shared" ca="1" si="8"/>
        <v>27.742312068430635</v>
      </c>
      <c r="N77" s="91">
        <f t="shared" ca="1" si="8"/>
        <v>-156.69517420701027</v>
      </c>
      <c r="O77" s="141">
        <f t="shared" ca="1" si="9"/>
        <v>3958.3306916891897</v>
      </c>
    </row>
    <row r="78" spans="1:15" hidden="1" x14ac:dyDescent="0.25">
      <c r="A78" s="93">
        <f t="shared" si="10"/>
        <v>77</v>
      </c>
      <c r="B78" s="92">
        <f t="shared" ca="1" si="11"/>
        <v>4.1559828606825021E-2</v>
      </c>
      <c r="C78" s="149">
        <f t="shared" ca="1" si="8"/>
        <v>2017.8163063548352</v>
      </c>
      <c r="D78" s="126">
        <f t="shared" ca="1" si="8"/>
        <v>-1415.977199435978</v>
      </c>
      <c r="E78" s="91">
        <f t="shared" ca="1" si="8"/>
        <v>778.80881560367857</v>
      </c>
      <c r="F78" s="91">
        <f t="shared" ca="1" si="8"/>
        <v>-894.78701622154085</v>
      </c>
      <c r="G78" s="91">
        <f t="shared" ca="1" si="8"/>
        <v>-98.951371829742016</v>
      </c>
      <c r="H78" s="91">
        <f t="shared" ca="1" si="8"/>
        <v>223.35909311638915</v>
      </c>
      <c r="I78" s="91">
        <f t="shared" ca="1" si="8"/>
        <v>540.11595916222052</v>
      </c>
      <c r="J78" s="91">
        <f t="shared" ca="1" si="8"/>
        <v>129.34053401684946</v>
      </c>
      <c r="K78" s="91">
        <f t="shared" ca="1" si="8"/>
        <v>-168.09495395651703</v>
      </c>
      <c r="L78" s="91">
        <f t="shared" ca="1" si="8"/>
        <v>972.9468218407294</v>
      </c>
      <c r="M78" s="91">
        <f t="shared" ca="1" si="8"/>
        <v>1402.3002847913021</v>
      </c>
      <c r="N78" s="91">
        <f t="shared" ca="1" si="8"/>
        <v>739.91855830231623</v>
      </c>
      <c r="O78" s="141">
        <f t="shared" ca="1" si="9"/>
        <v>3624.9567248256858</v>
      </c>
    </row>
    <row r="79" spans="1:15" hidden="1" x14ac:dyDescent="0.25">
      <c r="A79" s="93">
        <f t="shared" si="10"/>
        <v>78</v>
      </c>
      <c r="B79" s="92">
        <f t="shared" ca="1" si="11"/>
        <v>6.2263080795468537E-2</v>
      </c>
      <c r="C79" s="149">
        <f t="shared" ca="1" si="8"/>
        <v>146.95298709656061</v>
      </c>
      <c r="D79" s="126">
        <f t="shared" ca="1" si="8"/>
        <v>9642.5166171892233</v>
      </c>
      <c r="E79" s="91">
        <f t="shared" ca="1" si="8"/>
        <v>305.32808828815848</v>
      </c>
      <c r="F79" s="91">
        <f t="shared" ref="F79:N94" ca="1" si="12">(_xlfn.NORM.INV(RAND(),F$1*$R$1,F$1*$U$1))</f>
        <v>1402.490934864079</v>
      </c>
      <c r="G79" s="91">
        <f t="shared" ca="1" si="12"/>
        <v>1337.8243144331293</v>
      </c>
      <c r="H79" s="91">
        <f t="shared" ca="1" si="12"/>
        <v>157.68001924409572</v>
      </c>
      <c r="I79" s="91">
        <f t="shared" ca="1" si="12"/>
        <v>753.66066605104447</v>
      </c>
      <c r="J79" s="91">
        <f t="shared" ca="1" si="12"/>
        <v>360.21181405227219</v>
      </c>
      <c r="K79" s="91">
        <f t="shared" ca="1" si="12"/>
        <v>495.58883635727301</v>
      </c>
      <c r="L79" s="91">
        <f t="shared" ca="1" si="12"/>
        <v>489.06231545432854</v>
      </c>
      <c r="M79" s="91">
        <f t="shared" ca="1" si="12"/>
        <v>313.09316943431884</v>
      </c>
      <c r="N79" s="91">
        <f t="shared" ca="1" si="12"/>
        <v>289.17601538650672</v>
      </c>
      <c r="O79" s="141">
        <f t="shared" ca="1" si="9"/>
        <v>5904.1161735652067</v>
      </c>
    </row>
    <row r="80" spans="1:15" hidden="1" x14ac:dyDescent="0.25">
      <c r="A80" s="93">
        <f t="shared" si="10"/>
        <v>79</v>
      </c>
      <c r="B80" s="92">
        <f t="shared" ca="1" si="11"/>
        <v>1.4775168133551217E-2</v>
      </c>
      <c r="C80" s="149">
        <f t="shared" ref="C80:N112" ca="1" si="13">(_xlfn.NORM.INV(RAND(),C$1*$R$1,C$1*$U$1))</f>
        <v>247.1641437487016</v>
      </c>
      <c r="D80" s="126">
        <f t="shared" ca="1" si="13"/>
        <v>13050.776187874882</v>
      </c>
      <c r="E80" s="91">
        <f t="shared" ca="1" si="13"/>
        <v>744.81458955562277</v>
      </c>
      <c r="F80" s="91">
        <f t="shared" ca="1" si="12"/>
        <v>-158.79093858210132</v>
      </c>
      <c r="G80" s="91">
        <f t="shared" ca="1" si="12"/>
        <v>68.332206003130466</v>
      </c>
      <c r="H80" s="91">
        <f t="shared" ca="1" si="12"/>
        <v>515.64920557617859</v>
      </c>
      <c r="I80" s="91">
        <f t="shared" ca="1" si="12"/>
        <v>724.55519326619833</v>
      </c>
      <c r="J80" s="91">
        <f t="shared" ca="1" si="12"/>
        <v>267.28476403626394</v>
      </c>
      <c r="K80" s="91">
        <f t="shared" ca="1" si="12"/>
        <v>579.29894595673363</v>
      </c>
      <c r="L80" s="91">
        <f t="shared" ca="1" si="12"/>
        <v>-751.27004940021004</v>
      </c>
      <c r="M80" s="91">
        <f t="shared" ca="1" si="12"/>
        <v>265.01643857288832</v>
      </c>
      <c r="N80" s="91">
        <f t="shared" ca="1" si="12"/>
        <v>554.76236163997851</v>
      </c>
      <c r="O80" s="141">
        <f t="shared" ca="1" si="9"/>
        <v>2809.6527166246833</v>
      </c>
    </row>
    <row r="81" spans="1:15" hidden="1" x14ac:dyDescent="0.25">
      <c r="A81" s="93">
        <f t="shared" si="10"/>
        <v>80</v>
      </c>
      <c r="B81" s="92">
        <f t="shared" ca="1" si="11"/>
        <v>8.3276199292443634E-3</v>
      </c>
      <c r="C81" s="149">
        <f t="shared" ca="1" si="13"/>
        <v>-396.25846192079177</v>
      </c>
      <c r="D81" s="126">
        <f t="shared" ca="1" si="13"/>
        <v>7978.7519535661404</v>
      </c>
      <c r="E81" s="91">
        <f t="shared" ca="1" si="13"/>
        <v>-7.6930273224451184</v>
      </c>
      <c r="F81" s="91">
        <f t="shared" ca="1" si="12"/>
        <v>444.09894573268866</v>
      </c>
      <c r="G81" s="91">
        <f t="shared" ca="1" si="12"/>
        <v>902.92758190814948</v>
      </c>
      <c r="H81" s="91">
        <f t="shared" ca="1" si="12"/>
        <v>-351.1330706142665</v>
      </c>
      <c r="I81" s="91">
        <f t="shared" ca="1" si="12"/>
        <v>238.91519689892829</v>
      </c>
      <c r="J81" s="91">
        <f t="shared" ca="1" si="12"/>
        <v>767.6329980359867</v>
      </c>
      <c r="K81" s="91">
        <f t="shared" ca="1" si="12"/>
        <v>262.9020686373824</v>
      </c>
      <c r="L81" s="91">
        <f t="shared" ca="1" si="12"/>
        <v>-240.91260696335598</v>
      </c>
      <c r="M81" s="91">
        <f t="shared" ca="1" si="12"/>
        <v>497.31929625946901</v>
      </c>
      <c r="N81" s="91">
        <f t="shared" ca="1" si="12"/>
        <v>1269.2354866464457</v>
      </c>
      <c r="O81" s="141">
        <f t="shared" ca="1" si="9"/>
        <v>3783.292869218983</v>
      </c>
    </row>
    <row r="82" spans="1:15" hidden="1" x14ac:dyDescent="0.25">
      <c r="A82" s="93">
        <f t="shared" si="10"/>
        <v>81</v>
      </c>
      <c r="B82" s="92">
        <f t="shared" ca="1" si="11"/>
        <v>1.9870190981391658E-2</v>
      </c>
      <c r="C82" s="149">
        <f t="shared" ca="1" si="13"/>
        <v>764.51527453610674</v>
      </c>
      <c r="D82" s="126">
        <f t="shared" ca="1" si="13"/>
        <v>-1133.8847709690363</v>
      </c>
      <c r="E82" s="91">
        <f t="shared" ca="1" si="13"/>
        <v>342.09708377734256</v>
      </c>
      <c r="F82" s="91">
        <f t="shared" ca="1" si="12"/>
        <v>1065.4617873246596</v>
      </c>
      <c r="G82" s="91">
        <f t="shared" ca="1" si="12"/>
        <v>935.59106315452414</v>
      </c>
      <c r="H82" s="91">
        <f t="shared" ca="1" si="12"/>
        <v>959.81055946222796</v>
      </c>
      <c r="I82" s="91">
        <f t="shared" ca="1" si="12"/>
        <v>336.67239558820074</v>
      </c>
      <c r="J82" s="91">
        <f t="shared" ca="1" si="12"/>
        <v>928.73792218634708</v>
      </c>
      <c r="K82" s="91">
        <f t="shared" ca="1" si="12"/>
        <v>-21.822549165100838</v>
      </c>
      <c r="L82" s="91">
        <f t="shared" ca="1" si="12"/>
        <v>77.731557217297791</v>
      </c>
      <c r="M82" s="91">
        <f t="shared" ca="1" si="12"/>
        <v>554.74651859744313</v>
      </c>
      <c r="N82" s="91">
        <f t="shared" ca="1" si="12"/>
        <v>1166.0233226842215</v>
      </c>
      <c r="O82" s="141">
        <f t="shared" ca="1" si="9"/>
        <v>6345.0496608271624</v>
      </c>
    </row>
    <row r="83" spans="1:15" hidden="1" x14ac:dyDescent="0.25">
      <c r="A83" s="93">
        <f t="shared" si="10"/>
        <v>82</v>
      </c>
      <c r="B83" s="92">
        <f t="shared" ca="1" si="11"/>
        <v>9.2242187845942514E-2</v>
      </c>
      <c r="C83" s="149">
        <f t="shared" ca="1" si="13"/>
        <v>138.25020673116165</v>
      </c>
      <c r="D83" s="126">
        <f t="shared" ca="1" si="13"/>
        <v>8272.1023843317671</v>
      </c>
      <c r="E83" s="91">
        <f t="shared" ca="1" si="13"/>
        <v>-86.576957987968512</v>
      </c>
      <c r="F83" s="91">
        <f t="shared" ca="1" si="12"/>
        <v>1238.4250536443074</v>
      </c>
      <c r="G83" s="91">
        <f t="shared" ca="1" si="12"/>
        <v>674.03000825790991</v>
      </c>
      <c r="H83" s="91">
        <f t="shared" ca="1" si="12"/>
        <v>411.1075837658189</v>
      </c>
      <c r="I83" s="91">
        <f t="shared" ca="1" si="12"/>
        <v>475.95028310128629</v>
      </c>
      <c r="J83" s="91">
        <f t="shared" ca="1" si="12"/>
        <v>-92.929355698655627</v>
      </c>
      <c r="K83" s="91">
        <f t="shared" ca="1" si="12"/>
        <v>676.63493938958322</v>
      </c>
      <c r="L83" s="91">
        <f t="shared" ca="1" si="12"/>
        <v>418.39715522030622</v>
      </c>
      <c r="M83" s="91">
        <f t="shared" ca="1" si="12"/>
        <v>289.55734794036664</v>
      </c>
      <c r="N83" s="91">
        <f t="shared" ca="1" si="12"/>
        <v>-249.68345921887681</v>
      </c>
      <c r="O83" s="141">
        <f t="shared" ca="1" si="9"/>
        <v>3754.9125984140783</v>
      </c>
    </row>
    <row r="84" spans="1:15" hidden="1" x14ac:dyDescent="0.25">
      <c r="A84" s="93">
        <f t="shared" si="10"/>
        <v>83</v>
      </c>
      <c r="B84" s="92">
        <f t="shared" ca="1" si="11"/>
        <v>5.3021968026586548E-2</v>
      </c>
      <c r="C84" s="149">
        <f t="shared" ca="1" si="13"/>
        <v>398.94948315825604</v>
      </c>
      <c r="D84" s="126">
        <f t="shared" ca="1" si="13"/>
        <v>253.11056882536468</v>
      </c>
      <c r="E84" s="91">
        <f t="shared" ca="1" si="13"/>
        <v>1258.1822568744483</v>
      </c>
      <c r="F84" s="91">
        <f t="shared" ca="1" si="12"/>
        <v>444.43420515209448</v>
      </c>
      <c r="G84" s="91">
        <f t="shared" ca="1" si="12"/>
        <v>193.78248459741752</v>
      </c>
      <c r="H84" s="91">
        <f t="shared" ca="1" si="12"/>
        <v>142.81335770758108</v>
      </c>
      <c r="I84" s="91">
        <f t="shared" ca="1" si="12"/>
        <v>-204.58350205389411</v>
      </c>
      <c r="J84" s="91">
        <f t="shared" ca="1" si="12"/>
        <v>830.88544341957743</v>
      </c>
      <c r="K84" s="91">
        <f t="shared" ca="1" si="12"/>
        <v>595.31970064720701</v>
      </c>
      <c r="L84" s="91">
        <f t="shared" ca="1" si="12"/>
        <v>744.95505252108978</v>
      </c>
      <c r="M84" s="91">
        <f t="shared" ca="1" si="12"/>
        <v>685.70936341476079</v>
      </c>
      <c r="N84" s="91">
        <f t="shared" ca="1" si="12"/>
        <v>575.76856572670499</v>
      </c>
      <c r="O84" s="141">
        <f t="shared" ca="1" si="9"/>
        <v>5267.2669280069867</v>
      </c>
    </row>
    <row r="85" spans="1:15" hidden="1" x14ac:dyDescent="0.25">
      <c r="A85" s="93">
        <f t="shared" si="10"/>
        <v>84</v>
      </c>
      <c r="B85" s="92">
        <f t="shared" ca="1" si="11"/>
        <v>7.254653280380173E-2</v>
      </c>
      <c r="C85" s="149">
        <f t="shared" ca="1" si="13"/>
        <v>98.942603096993707</v>
      </c>
      <c r="D85" s="126">
        <f t="shared" ca="1" si="13"/>
        <v>16312.437672049171</v>
      </c>
      <c r="E85" s="91">
        <f t="shared" ca="1" si="13"/>
        <v>-124.42516267865255</v>
      </c>
      <c r="F85" s="91">
        <f t="shared" ca="1" si="12"/>
        <v>1140.2250070998894</v>
      </c>
      <c r="G85" s="91">
        <f t="shared" ca="1" si="12"/>
        <v>354.89575126247973</v>
      </c>
      <c r="H85" s="91">
        <f t="shared" ca="1" si="12"/>
        <v>682.28564236516968</v>
      </c>
      <c r="I85" s="91">
        <f t="shared" ca="1" si="12"/>
        <v>-290.98091320228809</v>
      </c>
      <c r="J85" s="91">
        <f t="shared" ca="1" si="12"/>
        <v>753.76214847466736</v>
      </c>
      <c r="K85" s="91">
        <f t="shared" ca="1" si="12"/>
        <v>588.8956892412458</v>
      </c>
      <c r="L85" s="91">
        <f t="shared" ca="1" si="12"/>
        <v>918.93826645711954</v>
      </c>
      <c r="M85" s="91">
        <f t="shared" ca="1" si="12"/>
        <v>228.02931290008149</v>
      </c>
      <c r="N85" s="91">
        <f t="shared" ca="1" si="12"/>
        <v>519.12438162673925</v>
      </c>
      <c r="O85" s="141">
        <f t="shared" ca="1" si="9"/>
        <v>4770.7501235464515</v>
      </c>
    </row>
    <row r="86" spans="1:15" hidden="1" x14ac:dyDescent="0.25">
      <c r="A86" s="93">
        <f t="shared" si="10"/>
        <v>85</v>
      </c>
      <c r="B86" s="92">
        <f t="shared" ca="1" si="11"/>
        <v>9.7098799080982678E-3</v>
      </c>
      <c r="C86" s="149">
        <f t="shared" ca="1" si="13"/>
        <v>586.85640668608642</v>
      </c>
      <c r="D86" s="126">
        <f t="shared" ca="1" si="13"/>
        <v>1411.7909098555197</v>
      </c>
      <c r="E86" s="91">
        <f t="shared" ca="1" si="13"/>
        <v>283.96407998999575</v>
      </c>
      <c r="F86" s="91">
        <f t="shared" ca="1" si="12"/>
        <v>-632.03465405986822</v>
      </c>
      <c r="G86" s="91">
        <f t="shared" ca="1" si="12"/>
        <v>502.3843436330427</v>
      </c>
      <c r="H86" s="91">
        <f t="shared" ca="1" si="12"/>
        <v>1064.2578921809989</v>
      </c>
      <c r="I86" s="91">
        <f t="shared" ca="1" si="12"/>
        <v>762.55675203696865</v>
      </c>
      <c r="J86" s="91">
        <f t="shared" ca="1" si="12"/>
        <v>79.589693040123109</v>
      </c>
      <c r="K86" s="91">
        <f t="shared" ca="1" si="12"/>
        <v>-435.82383057122996</v>
      </c>
      <c r="L86" s="91">
        <f t="shared" ca="1" si="12"/>
        <v>711.21336235062711</v>
      </c>
      <c r="M86" s="91">
        <f t="shared" ca="1" si="12"/>
        <v>1219.6585806530379</v>
      </c>
      <c r="N86" s="91">
        <f t="shared" ca="1" si="12"/>
        <v>34.744008229317501</v>
      </c>
      <c r="O86" s="141">
        <f t="shared" ca="1" si="9"/>
        <v>3590.5102274830133</v>
      </c>
    </row>
    <row r="87" spans="1:15" hidden="1" x14ac:dyDescent="0.25">
      <c r="A87" s="93">
        <f t="shared" si="10"/>
        <v>86</v>
      </c>
      <c r="B87" s="92">
        <f t="shared" ca="1" si="11"/>
        <v>-4.1342880396965292E-2</v>
      </c>
      <c r="C87" s="149">
        <f t="shared" ca="1" si="13"/>
        <v>996.42122383472588</v>
      </c>
      <c r="D87" s="126">
        <f t="shared" ca="1" si="13"/>
        <v>6413.8913673017032</v>
      </c>
      <c r="E87" s="91">
        <f t="shared" ca="1" si="13"/>
        <v>38.246099382352156</v>
      </c>
      <c r="F87" s="91">
        <f t="shared" ca="1" si="12"/>
        <v>850.8242120502714</v>
      </c>
      <c r="G87" s="91">
        <f t="shared" ca="1" si="12"/>
        <v>678.18542830242109</v>
      </c>
      <c r="H87" s="91">
        <f t="shared" ca="1" si="12"/>
        <v>815.67757551217892</v>
      </c>
      <c r="I87" s="91">
        <f t="shared" ca="1" si="12"/>
        <v>391.00544615189307</v>
      </c>
      <c r="J87" s="91">
        <f t="shared" ca="1" si="12"/>
        <v>1100.5303220215576</v>
      </c>
      <c r="K87" s="91">
        <f t="shared" ca="1" si="12"/>
        <v>480.6549867650769</v>
      </c>
      <c r="L87" s="91">
        <f t="shared" ca="1" si="12"/>
        <v>-105.5542050726541</v>
      </c>
      <c r="M87" s="91">
        <f t="shared" ca="1" si="12"/>
        <v>790.9160875087166</v>
      </c>
      <c r="N87" s="91">
        <f t="shared" ca="1" si="12"/>
        <v>-683.07810572353742</v>
      </c>
      <c r="O87" s="141">
        <f t="shared" ca="1" si="9"/>
        <v>4357.4078468982752</v>
      </c>
    </row>
    <row r="88" spans="1:15" hidden="1" x14ac:dyDescent="0.25">
      <c r="A88" s="93">
        <f t="shared" si="10"/>
        <v>87</v>
      </c>
      <c r="B88" s="92">
        <f t="shared" ca="1" si="11"/>
        <v>6.8163687954950911E-2</v>
      </c>
      <c r="C88" s="149">
        <f t="shared" ca="1" si="13"/>
        <v>-51.344787712520656</v>
      </c>
      <c r="D88" s="126">
        <f t="shared" ca="1" si="13"/>
        <v>-3792.7247669091303</v>
      </c>
      <c r="E88" s="91">
        <f t="shared" ca="1" si="13"/>
        <v>709.81897224164436</v>
      </c>
      <c r="F88" s="91">
        <f t="shared" ca="1" si="12"/>
        <v>1174.2409029801975</v>
      </c>
      <c r="G88" s="91">
        <f t="shared" ca="1" si="12"/>
        <v>168.09712463673139</v>
      </c>
      <c r="H88" s="91">
        <f t="shared" ca="1" si="12"/>
        <v>607.58723381719335</v>
      </c>
      <c r="I88" s="91">
        <f t="shared" ca="1" si="12"/>
        <v>976.81181225008322</v>
      </c>
      <c r="J88" s="91">
        <f t="shared" ca="1" si="12"/>
        <v>866.91111775154718</v>
      </c>
      <c r="K88" s="91">
        <f t="shared" ca="1" si="12"/>
        <v>582.88445069575118</v>
      </c>
      <c r="L88" s="91">
        <f t="shared" ca="1" si="12"/>
        <v>1144.3800516713782</v>
      </c>
      <c r="M88" s="91">
        <f t="shared" ca="1" si="12"/>
        <v>927.3747576822002</v>
      </c>
      <c r="N88" s="91">
        <f t="shared" ca="1" si="12"/>
        <v>161.60533369707696</v>
      </c>
      <c r="O88" s="141">
        <f t="shared" ca="1" si="9"/>
        <v>7319.7117574238046</v>
      </c>
    </row>
    <row r="89" spans="1:15" hidden="1" x14ac:dyDescent="0.25">
      <c r="A89" s="93">
        <f t="shared" si="10"/>
        <v>88</v>
      </c>
      <c r="B89" s="92">
        <f t="shared" ca="1" si="11"/>
        <v>-2.2993102206347732E-2</v>
      </c>
      <c r="C89" s="149">
        <f t="shared" ca="1" si="13"/>
        <v>732.66077489274312</v>
      </c>
      <c r="D89" s="126">
        <f t="shared" ca="1" si="13"/>
        <v>12856.281256690156</v>
      </c>
      <c r="E89" s="91">
        <f t="shared" ca="1" si="13"/>
        <v>56.790715739919449</v>
      </c>
      <c r="F89" s="91">
        <f t="shared" ca="1" si="12"/>
        <v>159.68391109021854</v>
      </c>
      <c r="G89" s="91">
        <f t="shared" ca="1" si="12"/>
        <v>152.81586156571711</v>
      </c>
      <c r="H89" s="91">
        <f t="shared" ca="1" si="12"/>
        <v>-3.745255222415949</v>
      </c>
      <c r="I89" s="91">
        <f t="shared" ca="1" si="12"/>
        <v>205.37354785811226</v>
      </c>
      <c r="J89" s="91">
        <f t="shared" ca="1" si="12"/>
        <v>-287.52789423248521</v>
      </c>
      <c r="K89" s="91">
        <f t="shared" ca="1" si="12"/>
        <v>-164.11382294070012</v>
      </c>
      <c r="L89" s="91">
        <f t="shared" ca="1" si="12"/>
        <v>669.0757922837804</v>
      </c>
      <c r="M89" s="91">
        <f t="shared" ca="1" si="12"/>
        <v>124.10405679069055</v>
      </c>
      <c r="N89" s="91">
        <f t="shared" ca="1" si="12"/>
        <v>412.68019940824593</v>
      </c>
      <c r="O89" s="141">
        <f t="shared" ca="1" si="9"/>
        <v>1325.1371123410829</v>
      </c>
    </row>
    <row r="90" spans="1:15" hidden="1" x14ac:dyDescent="0.25">
      <c r="A90" s="93">
        <f t="shared" si="10"/>
        <v>89</v>
      </c>
      <c r="B90" s="92">
        <f t="shared" ca="1" si="11"/>
        <v>5.3207175956624775E-2</v>
      </c>
      <c r="C90" s="149">
        <f t="shared" ca="1" si="13"/>
        <v>1528.2116352333962</v>
      </c>
      <c r="D90" s="126">
        <f t="shared" ca="1" si="13"/>
        <v>8645.5530809700886</v>
      </c>
      <c r="E90" s="91">
        <f t="shared" ca="1" si="13"/>
        <v>609.97046826903545</v>
      </c>
      <c r="F90" s="91">
        <f t="shared" ca="1" si="12"/>
        <v>837.46468772607682</v>
      </c>
      <c r="G90" s="91">
        <f t="shared" ca="1" si="12"/>
        <v>-349.2289761591926</v>
      </c>
      <c r="H90" s="91">
        <f t="shared" ca="1" si="12"/>
        <v>474.0533967590427</v>
      </c>
      <c r="I90" s="91">
        <f t="shared" ca="1" si="12"/>
        <v>1333.0338142795435</v>
      </c>
      <c r="J90" s="91">
        <f t="shared" ca="1" si="12"/>
        <v>98.754000750696662</v>
      </c>
      <c r="K90" s="91">
        <f t="shared" ca="1" si="12"/>
        <v>169.33899937594344</v>
      </c>
      <c r="L90" s="91">
        <f t="shared" ca="1" si="12"/>
        <v>539.20082932204889</v>
      </c>
      <c r="M90" s="91">
        <f t="shared" ca="1" si="12"/>
        <v>165.0882002554323</v>
      </c>
      <c r="N90" s="91">
        <f t="shared" ca="1" si="12"/>
        <v>236.29824844079332</v>
      </c>
      <c r="O90" s="141">
        <f t="shared" ca="1" si="9"/>
        <v>4113.9736690194204</v>
      </c>
    </row>
    <row r="91" spans="1:15" hidden="1" x14ac:dyDescent="0.25">
      <c r="A91" s="93">
        <f t="shared" si="10"/>
        <v>90</v>
      </c>
      <c r="B91" s="92">
        <f t="shared" ca="1" si="11"/>
        <v>5.9870761319147273E-2</v>
      </c>
      <c r="C91" s="149">
        <f t="shared" ca="1" si="13"/>
        <v>801.52367386794981</v>
      </c>
      <c r="D91" s="126">
        <f t="shared" ca="1" si="13"/>
        <v>-2762.8934765429021</v>
      </c>
      <c r="E91" s="91">
        <f t="shared" ca="1" si="13"/>
        <v>546.78498984865803</v>
      </c>
      <c r="F91" s="91">
        <f t="shared" ca="1" si="12"/>
        <v>68.459414754247518</v>
      </c>
      <c r="G91" s="91">
        <f t="shared" ca="1" si="12"/>
        <v>59.96671391669048</v>
      </c>
      <c r="H91" s="91">
        <f t="shared" ca="1" si="12"/>
        <v>125.88432956568079</v>
      </c>
      <c r="I91" s="91">
        <f t="shared" ca="1" si="12"/>
        <v>-223.50538124225716</v>
      </c>
      <c r="J91" s="91">
        <f t="shared" ca="1" si="12"/>
        <v>15.193299364663346</v>
      </c>
      <c r="K91" s="91">
        <f t="shared" ca="1" si="12"/>
        <v>1184.8007357749595</v>
      </c>
      <c r="L91" s="91">
        <f t="shared" ca="1" si="12"/>
        <v>-367.01101632522534</v>
      </c>
      <c r="M91" s="91">
        <f t="shared" ca="1" si="12"/>
        <v>62.642857332986637</v>
      </c>
      <c r="N91" s="91">
        <f t="shared" ca="1" si="12"/>
        <v>592.00913834779089</v>
      </c>
      <c r="O91" s="141">
        <f t="shared" ca="1" si="9"/>
        <v>2065.2250813381952</v>
      </c>
    </row>
    <row r="92" spans="1:15" hidden="1" x14ac:dyDescent="0.25">
      <c r="A92" s="93">
        <f t="shared" si="10"/>
        <v>91</v>
      </c>
      <c r="B92" s="92">
        <f t="shared" ca="1" si="11"/>
        <v>-1.1053151575963469E-2</v>
      </c>
      <c r="C92" s="149">
        <f t="shared" ca="1" si="13"/>
        <v>267.19538147377227</v>
      </c>
      <c r="D92" s="126">
        <f t="shared" ca="1" si="13"/>
        <v>2171.3982961726606</v>
      </c>
      <c r="E92" s="91">
        <f t="shared" ca="1" si="13"/>
        <v>538.75394053387208</v>
      </c>
      <c r="F92" s="91">
        <f t="shared" ca="1" si="12"/>
        <v>391.33274506611554</v>
      </c>
      <c r="G92" s="91">
        <f t="shared" ca="1" si="12"/>
        <v>-46.098842991747006</v>
      </c>
      <c r="H92" s="91">
        <f t="shared" ca="1" si="12"/>
        <v>1252.5782853081646</v>
      </c>
      <c r="I92" s="91">
        <f t="shared" ca="1" si="12"/>
        <v>-175.80521422729748</v>
      </c>
      <c r="J92" s="91">
        <f t="shared" ca="1" si="12"/>
        <v>142.3910967003772</v>
      </c>
      <c r="K92" s="91">
        <f t="shared" ca="1" si="12"/>
        <v>-93.586911979178183</v>
      </c>
      <c r="L92" s="91">
        <f t="shared" ca="1" si="12"/>
        <v>1065.4895664071742</v>
      </c>
      <c r="M92" s="91">
        <f t="shared" ca="1" si="12"/>
        <v>159.40530532353125</v>
      </c>
      <c r="N92" s="91">
        <f t="shared" ca="1" si="12"/>
        <v>215.98309381075848</v>
      </c>
      <c r="O92" s="141">
        <f t="shared" ca="1" si="9"/>
        <v>3450.4430639517705</v>
      </c>
    </row>
    <row r="93" spans="1:15" hidden="1" x14ac:dyDescent="0.25">
      <c r="A93" s="93">
        <f t="shared" si="10"/>
        <v>92</v>
      </c>
      <c r="B93" s="92">
        <f t="shared" ca="1" si="11"/>
        <v>0.1605988497352753</v>
      </c>
      <c r="C93" s="149">
        <f t="shared" ca="1" si="13"/>
        <v>696.22153579647818</v>
      </c>
      <c r="D93" s="126">
        <f t="shared" ca="1" si="13"/>
        <v>5405.9452226515286</v>
      </c>
      <c r="E93" s="91">
        <f t="shared" ca="1" si="13"/>
        <v>1898.5668792771194</v>
      </c>
      <c r="F93" s="91">
        <f t="shared" ca="1" si="12"/>
        <v>158.90139339282166</v>
      </c>
      <c r="G93" s="91">
        <f t="shared" ca="1" si="12"/>
        <v>783.16659057246375</v>
      </c>
      <c r="H93" s="91">
        <f t="shared" ca="1" si="12"/>
        <v>497.17298496551359</v>
      </c>
      <c r="I93" s="91">
        <f t="shared" ca="1" si="12"/>
        <v>558.61242333594521</v>
      </c>
      <c r="J93" s="91">
        <f t="shared" ca="1" si="12"/>
        <v>1004.0493721430362</v>
      </c>
      <c r="K93" s="91">
        <f t="shared" ca="1" si="12"/>
        <v>837.53738909218407</v>
      </c>
      <c r="L93" s="91">
        <f t="shared" ca="1" si="12"/>
        <v>942.25037816782674</v>
      </c>
      <c r="M93" s="91">
        <f t="shared" ca="1" si="12"/>
        <v>98.844407887858381</v>
      </c>
      <c r="N93" s="91">
        <f t="shared" ca="1" si="12"/>
        <v>572.65979399332605</v>
      </c>
      <c r="O93" s="141">
        <f t="shared" ca="1" si="9"/>
        <v>7351.7616128280952</v>
      </c>
    </row>
    <row r="94" spans="1:15" hidden="1" x14ac:dyDescent="0.25">
      <c r="A94" s="93">
        <f t="shared" si="10"/>
        <v>93</v>
      </c>
      <c r="B94" s="92">
        <f t="shared" ca="1" si="11"/>
        <v>7.1147322365459981E-2</v>
      </c>
      <c r="C94" s="149">
        <f t="shared" ca="1" si="13"/>
        <v>761.55612926717276</v>
      </c>
      <c r="D94" s="126">
        <f t="shared" ca="1" si="13"/>
        <v>1293.6506407403581</v>
      </c>
      <c r="E94" s="91">
        <f t="shared" ca="1" si="13"/>
        <v>1120.6696367977743</v>
      </c>
      <c r="F94" s="91">
        <f t="shared" ca="1" si="12"/>
        <v>621.04317028550645</v>
      </c>
      <c r="G94" s="91">
        <f t="shared" ca="1" si="12"/>
        <v>246.1063584358142</v>
      </c>
      <c r="H94" s="91">
        <f t="shared" ca="1" si="12"/>
        <v>210.16950275700856</v>
      </c>
      <c r="I94" s="91">
        <f t="shared" ca="1" si="12"/>
        <v>946.26356489153545</v>
      </c>
      <c r="J94" s="91">
        <f t="shared" ca="1" si="12"/>
        <v>-472.20007569186282</v>
      </c>
      <c r="K94" s="91">
        <f t="shared" ca="1" si="12"/>
        <v>175.88666061275347</v>
      </c>
      <c r="L94" s="91">
        <f t="shared" ca="1" si="12"/>
        <v>-619.92992481085741</v>
      </c>
      <c r="M94" s="91">
        <f t="shared" ca="1" si="12"/>
        <v>-58.422582377429706</v>
      </c>
      <c r="N94" s="91">
        <f t="shared" ca="1" si="12"/>
        <v>504.40505360054385</v>
      </c>
      <c r="O94" s="141">
        <f t="shared" ca="1" si="9"/>
        <v>2673.9913645007869</v>
      </c>
    </row>
    <row r="95" spans="1:15" hidden="1" x14ac:dyDescent="0.25">
      <c r="A95" s="93">
        <f t="shared" si="10"/>
        <v>94</v>
      </c>
      <c r="B95" s="92">
        <f t="shared" ca="1" si="11"/>
        <v>9.4844682331211586E-2</v>
      </c>
      <c r="C95" s="149">
        <f t="shared" ca="1" si="13"/>
        <v>329.43405838736442</v>
      </c>
      <c r="D95" s="126">
        <f t="shared" ca="1" si="13"/>
        <v>-2910.1092357638345</v>
      </c>
      <c r="E95" s="91">
        <f t="shared" ca="1" si="13"/>
        <v>165.07762915570521</v>
      </c>
      <c r="F95" s="91">
        <f t="shared" ca="1" si="13"/>
        <v>904.82363104444607</v>
      </c>
      <c r="G95" s="91">
        <f t="shared" ca="1" si="13"/>
        <v>231.68377697739277</v>
      </c>
      <c r="H95" s="91">
        <f t="shared" ca="1" si="13"/>
        <v>424.28624632204918</v>
      </c>
      <c r="I95" s="91">
        <f t="shared" ca="1" si="13"/>
        <v>582.16514613214349</v>
      </c>
      <c r="J95" s="91">
        <f t="shared" ca="1" si="13"/>
        <v>95.080442910932334</v>
      </c>
      <c r="K95" s="91">
        <f t="shared" ca="1" si="13"/>
        <v>-431.54298380426081</v>
      </c>
      <c r="L95" s="91">
        <f t="shared" ca="1" si="13"/>
        <v>871.64927334526533</v>
      </c>
      <c r="M95" s="91">
        <f t="shared" ca="1" si="13"/>
        <v>491.81156795527522</v>
      </c>
      <c r="N95" s="91">
        <f t="shared" ca="1" si="13"/>
        <v>663.12561122961961</v>
      </c>
      <c r="O95" s="141">
        <f t="shared" ca="1" si="9"/>
        <v>3998.1603412685681</v>
      </c>
    </row>
    <row r="96" spans="1:15" hidden="1" x14ac:dyDescent="0.25">
      <c r="A96" s="93">
        <f t="shared" si="10"/>
        <v>95</v>
      </c>
      <c r="B96" s="92">
        <f t="shared" ca="1" si="11"/>
        <v>-3.3039279521438883E-2</v>
      </c>
      <c r="C96" s="149">
        <f t="shared" ca="1" si="13"/>
        <v>96.093858629358067</v>
      </c>
      <c r="D96" s="126">
        <f t="shared" ca="1" si="13"/>
        <v>1047.1312152647806</v>
      </c>
      <c r="E96" s="91">
        <f t="shared" ca="1" si="13"/>
        <v>1397.6851216842874</v>
      </c>
      <c r="F96" s="91">
        <f t="shared" ca="1" si="13"/>
        <v>558.88274665136873</v>
      </c>
      <c r="G96" s="91">
        <f t="shared" ca="1" si="13"/>
        <v>126.02223750601075</v>
      </c>
      <c r="H96" s="91">
        <f t="shared" ca="1" si="13"/>
        <v>674.66386304330649</v>
      </c>
      <c r="I96" s="91">
        <f t="shared" ca="1" si="13"/>
        <v>593.0957016324104</v>
      </c>
      <c r="J96" s="91">
        <f t="shared" ca="1" si="13"/>
        <v>122.02735751928685</v>
      </c>
      <c r="K96" s="91">
        <f t="shared" ca="1" si="13"/>
        <v>66.087450411927534</v>
      </c>
      <c r="L96" s="91">
        <f t="shared" ca="1" si="13"/>
        <v>979.85775203963146</v>
      </c>
      <c r="M96" s="91">
        <f t="shared" ca="1" si="13"/>
        <v>490.33985252996962</v>
      </c>
      <c r="N96" s="91">
        <f t="shared" ca="1" si="13"/>
        <v>623.51083657830407</v>
      </c>
      <c r="O96" s="141">
        <f t="shared" ca="1" si="9"/>
        <v>5632.1729195965045</v>
      </c>
    </row>
    <row r="97" spans="1:15" hidden="1" x14ac:dyDescent="0.25">
      <c r="A97" s="93">
        <f t="shared" si="10"/>
        <v>96</v>
      </c>
      <c r="B97" s="92">
        <f t="shared" ca="1" si="11"/>
        <v>2.3186795406454769E-2</v>
      </c>
      <c r="C97" s="149">
        <f t="shared" ca="1" si="13"/>
        <v>691.64650047396105</v>
      </c>
      <c r="D97" s="126">
        <f t="shared" ca="1" si="13"/>
        <v>12052.334937269858</v>
      </c>
      <c r="E97" s="91">
        <f t="shared" ca="1" si="13"/>
        <v>1560.0513278956755</v>
      </c>
      <c r="F97" s="91">
        <f t="shared" ca="1" si="13"/>
        <v>-107.613077588571</v>
      </c>
      <c r="G97" s="91">
        <f t="shared" ca="1" si="13"/>
        <v>1038.4676940413929</v>
      </c>
      <c r="H97" s="91">
        <f t="shared" ca="1" si="13"/>
        <v>1284.5443792862584</v>
      </c>
      <c r="I97" s="91">
        <f t="shared" ca="1" si="13"/>
        <v>856.71226272326669</v>
      </c>
      <c r="J97" s="91">
        <f t="shared" ca="1" si="13"/>
        <v>138.50630502880313</v>
      </c>
      <c r="K97" s="91">
        <f t="shared" ca="1" si="13"/>
        <v>862.87832968543341</v>
      </c>
      <c r="L97" s="91">
        <f t="shared" ca="1" si="13"/>
        <v>629.72492586320425</v>
      </c>
      <c r="M97" s="91">
        <f t="shared" ca="1" si="13"/>
        <v>-31.432906541131786</v>
      </c>
      <c r="N97" s="91">
        <f t="shared" ca="1" si="13"/>
        <v>854.03925101299433</v>
      </c>
      <c r="O97" s="141">
        <f t="shared" ca="1" si="9"/>
        <v>7085.8784914073258</v>
      </c>
    </row>
    <row r="98" spans="1:15" hidden="1" x14ac:dyDescent="0.25">
      <c r="A98" s="93">
        <f t="shared" si="10"/>
        <v>97</v>
      </c>
      <c r="B98" s="92">
        <f t="shared" ca="1" si="11"/>
        <v>-3.4010395866201998E-2</v>
      </c>
      <c r="C98" s="149">
        <f t="shared" ca="1" si="13"/>
        <v>-121.74705175349402</v>
      </c>
      <c r="D98" s="126">
        <f t="shared" ca="1" si="13"/>
        <v>8054.6119042730807</v>
      </c>
      <c r="E98" s="91">
        <f t="shared" ca="1" si="13"/>
        <v>-716.13197440709564</v>
      </c>
      <c r="F98" s="91">
        <f t="shared" ca="1" si="13"/>
        <v>264.43329747771145</v>
      </c>
      <c r="G98" s="91">
        <f t="shared" ca="1" si="13"/>
        <v>609.61196921483895</v>
      </c>
      <c r="H98" s="91">
        <f t="shared" ca="1" si="13"/>
        <v>559.07235610568148</v>
      </c>
      <c r="I98" s="91">
        <f t="shared" ca="1" si="13"/>
        <v>398.45099979347856</v>
      </c>
      <c r="J98" s="91">
        <f t="shared" ca="1" si="13"/>
        <v>227.37072166298515</v>
      </c>
      <c r="K98" s="91">
        <f t="shared" ca="1" si="13"/>
        <v>-36.238321388635256</v>
      </c>
      <c r="L98" s="91">
        <f t="shared" ca="1" si="13"/>
        <v>385.2054653156024</v>
      </c>
      <c r="M98" s="91">
        <f t="shared" ca="1" si="13"/>
        <v>1350.5266069370307</v>
      </c>
      <c r="N98" s="91">
        <f t="shared" ca="1" si="13"/>
        <v>498.95302411430794</v>
      </c>
      <c r="O98" s="141">
        <f t="shared" ca="1" si="9"/>
        <v>3541.2541448259058</v>
      </c>
    </row>
    <row r="99" spans="1:15" hidden="1" x14ac:dyDescent="0.25">
      <c r="A99" s="93">
        <f t="shared" si="10"/>
        <v>98</v>
      </c>
      <c r="B99" s="92">
        <f t="shared" ca="1" si="11"/>
        <v>0.10621065195434343</v>
      </c>
      <c r="C99" s="149">
        <f t="shared" ca="1" si="13"/>
        <v>503.847593435806</v>
      </c>
      <c r="D99" s="126">
        <f t="shared" ca="1" si="13"/>
        <v>11611.954748056984</v>
      </c>
      <c r="E99" s="91">
        <f t="shared" ca="1" si="13"/>
        <v>156.2572598875193</v>
      </c>
      <c r="F99" s="91">
        <f t="shared" ca="1" si="13"/>
        <v>574.15564779899159</v>
      </c>
      <c r="G99" s="91">
        <f t="shared" ca="1" si="13"/>
        <v>971.61458988579534</v>
      </c>
      <c r="H99" s="91">
        <f t="shared" ca="1" si="13"/>
        <v>1435.9622866301927</v>
      </c>
      <c r="I99" s="91">
        <f t="shared" ca="1" si="13"/>
        <v>104.49734314708809</v>
      </c>
      <c r="J99" s="91">
        <f t="shared" ca="1" si="13"/>
        <v>611.42209246539005</v>
      </c>
      <c r="K99" s="91">
        <f t="shared" ca="1" si="13"/>
        <v>367.0040160724231</v>
      </c>
      <c r="L99" s="91">
        <f t="shared" ca="1" si="13"/>
        <v>318.10825231236606</v>
      </c>
      <c r="M99" s="91">
        <f t="shared" ca="1" si="13"/>
        <v>651.27205155725312</v>
      </c>
      <c r="N99" s="91">
        <f t="shared" ca="1" si="13"/>
        <v>224.05239165292579</v>
      </c>
      <c r="O99" s="141">
        <f t="shared" ca="1" si="9"/>
        <v>5414.3459314099446</v>
      </c>
    </row>
    <row r="100" spans="1:15" hidden="1" x14ac:dyDescent="0.25">
      <c r="A100" s="93">
        <f t="shared" si="10"/>
        <v>99</v>
      </c>
      <c r="B100" s="92">
        <f t="shared" ca="1" si="11"/>
        <v>1.4556752004265254E-2</v>
      </c>
      <c r="C100" s="149">
        <f t="shared" ca="1" si="13"/>
        <v>78.163379235886566</v>
      </c>
      <c r="D100" s="126">
        <f t="shared" ca="1" si="13"/>
        <v>3014.199844597696</v>
      </c>
      <c r="E100" s="91">
        <f t="shared" ca="1" si="13"/>
        <v>670.1908491503242</v>
      </c>
      <c r="F100" s="91">
        <f t="shared" ca="1" si="13"/>
        <v>1141.8455774031299</v>
      </c>
      <c r="G100" s="91">
        <f t="shared" ca="1" si="13"/>
        <v>-23.599808526242214</v>
      </c>
      <c r="H100" s="91">
        <f t="shared" ca="1" si="13"/>
        <v>45.847799798364917</v>
      </c>
      <c r="I100" s="91">
        <f t="shared" ca="1" si="13"/>
        <v>1312.8401524778258</v>
      </c>
      <c r="J100" s="91">
        <f t="shared" ca="1" si="13"/>
        <v>637.23727717180498</v>
      </c>
      <c r="K100" s="91">
        <f t="shared" ca="1" si="13"/>
        <v>344.8644261651263</v>
      </c>
      <c r="L100" s="91">
        <f t="shared" ca="1" si="13"/>
        <v>926.81597865337721</v>
      </c>
      <c r="M100" s="91">
        <f t="shared" ca="1" si="13"/>
        <v>358.60883690725001</v>
      </c>
      <c r="N100" s="91">
        <f t="shared" ca="1" si="13"/>
        <v>725.98703492119705</v>
      </c>
      <c r="O100" s="141">
        <f t="shared" ca="1" si="9"/>
        <v>6140.6381241221588</v>
      </c>
    </row>
    <row r="101" spans="1:15" hidden="1" x14ac:dyDescent="0.25">
      <c r="A101" s="93">
        <f t="shared" si="10"/>
        <v>100</v>
      </c>
      <c r="B101" s="92">
        <f t="shared" ca="1" si="11"/>
        <v>-0.10679201322693983</v>
      </c>
      <c r="C101" s="149">
        <f t="shared" ca="1" si="13"/>
        <v>1099.1648278485416</v>
      </c>
      <c r="D101" s="126">
        <f t="shared" ca="1" si="13"/>
        <v>9030.1724512248329</v>
      </c>
      <c r="E101" s="91">
        <f t="shared" ca="1" si="13"/>
        <v>1265.3150127895142</v>
      </c>
      <c r="F101" s="91">
        <f t="shared" ca="1" si="13"/>
        <v>722.7915099688953</v>
      </c>
      <c r="G101" s="91">
        <f t="shared" ca="1" si="13"/>
        <v>1289.3422895060644</v>
      </c>
      <c r="H101" s="91">
        <f t="shared" ca="1" si="13"/>
        <v>280.80994622114235</v>
      </c>
      <c r="I101" s="91">
        <f t="shared" ca="1" si="13"/>
        <v>375.26904252288386</v>
      </c>
      <c r="J101" s="91">
        <f t="shared" ca="1" si="13"/>
        <v>-236.65349169026683</v>
      </c>
      <c r="K101" s="91">
        <f t="shared" ca="1" si="13"/>
        <v>-200.07837828503745</v>
      </c>
      <c r="L101" s="91">
        <f t="shared" ca="1" si="13"/>
        <v>271.48058100677895</v>
      </c>
      <c r="M101" s="91">
        <f t="shared" ca="1" si="13"/>
        <v>-95.066102106717551</v>
      </c>
      <c r="N101" s="91">
        <f t="shared" ca="1" si="13"/>
        <v>564.4084819576691</v>
      </c>
      <c r="O101" s="141">
        <f t="shared" ca="1" si="9"/>
        <v>4237.6188918909256</v>
      </c>
    </row>
    <row r="102" spans="1:15" hidden="1" x14ac:dyDescent="0.25">
      <c r="A102" s="93">
        <f t="shared" si="10"/>
        <v>101</v>
      </c>
      <c r="B102" s="92">
        <f t="shared" ca="1" si="11"/>
        <v>-2.4770999950422395E-3</v>
      </c>
      <c r="C102" s="149">
        <f t="shared" ca="1" si="13"/>
        <v>1475.5541742317969</v>
      </c>
      <c r="D102" s="126">
        <f t="shared" ca="1" si="13"/>
        <v>12176.063395687181</v>
      </c>
      <c r="E102" s="91">
        <f t="shared" ca="1" si="13"/>
        <v>537.35031309373016</v>
      </c>
      <c r="F102" s="91">
        <f t="shared" ca="1" si="13"/>
        <v>541.19934610043822</v>
      </c>
      <c r="G102" s="91">
        <f t="shared" ca="1" si="13"/>
        <v>208.10691700728398</v>
      </c>
      <c r="H102" s="91">
        <f t="shared" ca="1" si="13"/>
        <v>148.48633208498273</v>
      </c>
      <c r="I102" s="91">
        <f t="shared" ca="1" si="13"/>
        <v>88.595251580122806</v>
      </c>
      <c r="J102" s="91">
        <f t="shared" ca="1" si="13"/>
        <v>288.22383049222299</v>
      </c>
      <c r="K102" s="91">
        <f t="shared" ca="1" si="13"/>
        <v>987.87684025582371</v>
      </c>
      <c r="L102" s="91">
        <f t="shared" ca="1" si="13"/>
        <v>1084.3453753853737</v>
      </c>
      <c r="M102" s="91">
        <f t="shared" ca="1" si="13"/>
        <v>1184.7761652983415</v>
      </c>
      <c r="N102" s="91">
        <f t="shared" ca="1" si="13"/>
        <v>998.03570149117229</v>
      </c>
      <c r="O102" s="141">
        <f t="shared" ca="1" si="9"/>
        <v>6066.9960727894922</v>
      </c>
    </row>
    <row r="103" spans="1:15" hidden="1" x14ac:dyDescent="0.25">
      <c r="A103" s="93">
        <f t="shared" si="10"/>
        <v>102</v>
      </c>
      <c r="B103" s="92">
        <f t="shared" ca="1" si="11"/>
        <v>3.2206965250694497E-2</v>
      </c>
      <c r="C103" s="149">
        <f t="shared" ca="1" si="13"/>
        <v>147.11660743714259</v>
      </c>
      <c r="D103" s="126">
        <f t="shared" ca="1" si="13"/>
        <v>6757.3416573628328</v>
      </c>
      <c r="E103" s="91">
        <f t="shared" ca="1" si="13"/>
        <v>444.73509933779144</v>
      </c>
      <c r="F103" s="91">
        <f t="shared" ca="1" si="13"/>
        <v>1429.5745837636559</v>
      </c>
      <c r="G103" s="91">
        <f t="shared" ca="1" si="13"/>
        <v>593.44362703904881</v>
      </c>
      <c r="H103" s="91">
        <f t="shared" ca="1" si="13"/>
        <v>246.44169774374996</v>
      </c>
      <c r="I103" s="91">
        <f t="shared" ca="1" si="13"/>
        <v>1042.8435501617362</v>
      </c>
      <c r="J103" s="91">
        <f t="shared" ca="1" si="13"/>
        <v>-608.20592649329387</v>
      </c>
      <c r="K103" s="91">
        <f t="shared" ca="1" si="13"/>
        <v>659.22563872506805</v>
      </c>
      <c r="L103" s="91">
        <f t="shared" ca="1" si="13"/>
        <v>-86.343596761903882</v>
      </c>
      <c r="M103" s="91">
        <f t="shared" ca="1" si="13"/>
        <v>24.920155434002368</v>
      </c>
      <c r="N103" s="91">
        <f t="shared" ca="1" si="13"/>
        <v>1215.7392041401577</v>
      </c>
      <c r="O103" s="141">
        <f t="shared" ca="1" si="9"/>
        <v>4962.3740330900127</v>
      </c>
    </row>
    <row r="104" spans="1:15" hidden="1" x14ac:dyDescent="0.25">
      <c r="A104" s="93">
        <f t="shared" si="10"/>
        <v>103</v>
      </c>
      <c r="B104" s="92">
        <f t="shared" ca="1" si="11"/>
        <v>5.6834592199917114E-2</v>
      </c>
      <c r="C104" s="149">
        <f t="shared" ca="1" si="13"/>
        <v>735.24401985727707</v>
      </c>
      <c r="D104" s="126">
        <f t="shared" ca="1" si="13"/>
        <v>7990.8665512485277</v>
      </c>
      <c r="E104" s="91">
        <f t="shared" ca="1" si="13"/>
        <v>660.10583593798594</v>
      </c>
      <c r="F104" s="91">
        <f t="shared" ca="1" si="13"/>
        <v>997.13438724567504</v>
      </c>
      <c r="G104" s="91">
        <f t="shared" ca="1" si="13"/>
        <v>944.71333825561169</v>
      </c>
      <c r="H104" s="91">
        <f t="shared" ca="1" si="13"/>
        <v>558.93777946335706</v>
      </c>
      <c r="I104" s="91">
        <f t="shared" ca="1" si="13"/>
        <v>932.43813102914658</v>
      </c>
      <c r="J104" s="91">
        <f t="shared" ca="1" si="13"/>
        <v>1115.2787882513148</v>
      </c>
      <c r="K104" s="91">
        <f t="shared" ca="1" si="13"/>
        <v>613.10359334239217</v>
      </c>
      <c r="L104" s="91">
        <f t="shared" ca="1" si="13"/>
        <v>465.8147146859414</v>
      </c>
      <c r="M104" s="91">
        <f t="shared" ca="1" si="13"/>
        <v>639.61025829200844</v>
      </c>
      <c r="N104" s="91">
        <f t="shared" ca="1" si="13"/>
        <v>347.75076175702071</v>
      </c>
      <c r="O104" s="141">
        <f t="shared" ca="1" si="9"/>
        <v>7274.8875882604534</v>
      </c>
    </row>
    <row r="105" spans="1:15" hidden="1" x14ac:dyDescent="0.25">
      <c r="A105" s="93">
        <f t="shared" si="10"/>
        <v>104</v>
      </c>
      <c r="B105" s="92">
        <f t="shared" ca="1" si="11"/>
        <v>0.12612852554010429</v>
      </c>
      <c r="C105" s="149">
        <f t="shared" ca="1" si="13"/>
        <v>586.65629853323264</v>
      </c>
      <c r="D105" s="126">
        <f t="shared" ca="1" si="13"/>
        <v>10810.970364675635</v>
      </c>
      <c r="E105" s="91">
        <f t="shared" ca="1" si="13"/>
        <v>-353.3908113790169</v>
      </c>
      <c r="F105" s="91">
        <f t="shared" ca="1" si="13"/>
        <v>653.77312810740432</v>
      </c>
      <c r="G105" s="91">
        <f t="shared" ca="1" si="13"/>
        <v>246.39855585411624</v>
      </c>
      <c r="H105" s="91">
        <f t="shared" ca="1" si="13"/>
        <v>828.357941594453</v>
      </c>
      <c r="I105" s="91">
        <f t="shared" ca="1" si="13"/>
        <v>294.06995987887001</v>
      </c>
      <c r="J105" s="91">
        <f t="shared" ca="1" si="13"/>
        <v>-552.76346327498959</v>
      </c>
      <c r="K105" s="91">
        <f t="shared" ca="1" si="13"/>
        <v>-126.74780610787838</v>
      </c>
      <c r="L105" s="91">
        <f t="shared" ca="1" si="13"/>
        <v>592.26788708822539</v>
      </c>
      <c r="M105" s="91">
        <f t="shared" ca="1" si="13"/>
        <v>-1002.8809089531353</v>
      </c>
      <c r="N105" s="91">
        <f t="shared" ca="1" si="13"/>
        <v>293.67174049761451</v>
      </c>
      <c r="O105" s="141">
        <f t="shared" ca="1" si="9"/>
        <v>872.7562233056633</v>
      </c>
    </row>
    <row r="106" spans="1:15" hidden="1" x14ac:dyDescent="0.25">
      <c r="A106" s="93">
        <f t="shared" si="10"/>
        <v>105</v>
      </c>
      <c r="B106" s="92">
        <f t="shared" ca="1" si="11"/>
        <v>6.0260305284991836E-2</v>
      </c>
      <c r="C106" s="149">
        <f t="shared" ca="1" si="13"/>
        <v>699.26558694360119</v>
      </c>
      <c r="D106" s="126">
        <f t="shared" ca="1" si="13"/>
        <v>5850.1420416071724</v>
      </c>
      <c r="E106" s="91">
        <f t="shared" ca="1" si="13"/>
        <v>367.00298241925765</v>
      </c>
      <c r="F106" s="91">
        <f t="shared" ca="1" si="13"/>
        <v>364.93699535625711</v>
      </c>
      <c r="G106" s="91">
        <f t="shared" ca="1" si="13"/>
        <v>1097.3360445448448</v>
      </c>
      <c r="H106" s="91">
        <f t="shared" ca="1" si="13"/>
        <v>611.64070826040779</v>
      </c>
      <c r="I106" s="91">
        <f t="shared" ca="1" si="13"/>
        <v>1446.0870171351066</v>
      </c>
      <c r="J106" s="91">
        <f t="shared" ca="1" si="13"/>
        <v>255.73190911425806</v>
      </c>
      <c r="K106" s="91">
        <f t="shared" ca="1" si="13"/>
        <v>671.17950896235141</v>
      </c>
      <c r="L106" s="91">
        <f t="shared" ca="1" si="13"/>
        <v>-839.19232154659937</v>
      </c>
      <c r="M106" s="91">
        <f t="shared" ca="1" si="13"/>
        <v>357.06801857636538</v>
      </c>
      <c r="N106" s="91">
        <f t="shared" ca="1" si="13"/>
        <v>202.7145880380038</v>
      </c>
      <c r="O106" s="141">
        <f t="shared" ca="1" si="9"/>
        <v>4534.5054508602525</v>
      </c>
    </row>
    <row r="107" spans="1:15" hidden="1" x14ac:dyDescent="0.25">
      <c r="A107" s="93">
        <f t="shared" si="10"/>
        <v>106</v>
      </c>
      <c r="B107" s="92">
        <f t="shared" ca="1" si="11"/>
        <v>0.14898862572707611</v>
      </c>
      <c r="C107" s="149">
        <f t="shared" ca="1" si="13"/>
        <v>1976.33104314458</v>
      </c>
      <c r="D107" s="126">
        <f t="shared" ca="1" si="13"/>
        <v>4634.2534982020361</v>
      </c>
      <c r="E107" s="91">
        <f t="shared" ca="1" si="13"/>
        <v>407.38928442686444</v>
      </c>
      <c r="F107" s="91">
        <f t="shared" ca="1" si="13"/>
        <v>1198.3610183276364</v>
      </c>
      <c r="G107" s="91">
        <f t="shared" ca="1" si="13"/>
        <v>296.80009546854234</v>
      </c>
      <c r="H107" s="91">
        <f t="shared" ca="1" si="13"/>
        <v>656.43320386373955</v>
      </c>
      <c r="I107" s="91">
        <f t="shared" ca="1" si="13"/>
        <v>183.46314877529778</v>
      </c>
      <c r="J107" s="91">
        <f t="shared" ca="1" si="13"/>
        <v>609.23731036476499</v>
      </c>
      <c r="K107" s="91">
        <f t="shared" ca="1" si="13"/>
        <v>-175.19423549664242</v>
      </c>
      <c r="L107" s="91">
        <f t="shared" ca="1" si="13"/>
        <v>-723.78515650586098</v>
      </c>
      <c r="M107" s="91">
        <f t="shared" ca="1" si="13"/>
        <v>1007.1353815476571</v>
      </c>
      <c r="N107" s="91">
        <f t="shared" ca="1" si="13"/>
        <v>509.53481503047635</v>
      </c>
      <c r="O107" s="141">
        <f t="shared" ca="1" si="9"/>
        <v>3969.3748658024761</v>
      </c>
    </row>
    <row r="108" spans="1:15" hidden="1" x14ac:dyDescent="0.25">
      <c r="A108" s="93">
        <f t="shared" si="10"/>
        <v>107</v>
      </c>
      <c r="B108" s="92">
        <f t="shared" ca="1" si="11"/>
        <v>4.3330000164809132E-2</v>
      </c>
      <c r="C108" s="149">
        <f t="shared" ca="1" si="13"/>
        <v>672.17983905325332</v>
      </c>
      <c r="D108" s="126">
        <f t="shared" ca="1" si="13"/>
        <v>849.38518358615238</v>
      </c>
      <c r="E108" s="91">
        <f t="shared" ca="1" si="13"/>
        <v>6.5925470748748012</v>
      </c>
      <c r="F108" s="91">
        <f t="shared" ca="1" si="13"/>
        <v>653.96670939134833</v>
      </c>
      <c r="G108" s="91">
        <f t="shared" ca="1" si="13"/>
        <v>1563.2567461473354</v>
      </c>
      <c r="H108" s="91">
        <f t="shared" ca="1" si="13"/>
        <v>215.53828085796511</v>
      </c>
      <c r="I108" s="91">
        <f t="shared" ca="1" si="13"/>
        <v>63.842607925875939</v>
      </c>
      <c r="J108" s="91">
        <f t="shared" ca="1" si="13"/>
        <v>-31.873865712942234</v>
      </c>
      <c r="K108" s="91">
        <f t="shared" ca="1" si="13"/>
        <v>377.31440277307769</v>
      </c>
      <c r="L108" s="91">
        <f t="shared" ca="1" si="13"/>
        <v>1279.0619910504186</v>
      </c>
      <c r="M108" s="91">
        <f t="shared" ca="1" si="13"/>
        <v>743.16900900066298</v>
      </c>
      <c r="N108" s="91">
        <f t="shared" ca="1" si="13"/>
        <v>305.76413799055319</v>
      </c>
      <c r="O108" s="141">
        <f t="shared" ca="1" si="9"/>
        <v>5176.63256649917</v>
      </c>
    </row>
    <row r="109" spans="1:15" hidden="1" x14ac:dyDescent="0.25">
      <c r="A109" s="93">
        <f t="shared" si="10"/>
        <v>108</v>
      </c>
      <c r="B109" s="92">
        <f t="shared" ca="1" si="11"/>
        <v>4.9466784182575607E-2</v>
      </c>
      <c r="C109" s="149">
        <f t="shared" ca="1" si="13"/>
        <v>1041.2196745181825</v>
      </c>
      <c r="D109" s="126">
        <f t="shared" ca="1" si="13"/>
        <v>5700.1754300059984</v>
      </c>
      <c r="E109" s="91">
        <f t="shared" ca="1" si="13"/>
        <v>193.09875911815055</v>
      </c>
      <c r="F109" s="91">
        <f t="shared" ca="1" si="13"/>
        <v>505.32742502351169</v>
      </c>
      <c r="G109" s="91">
        <f t="shared" ca="1" si="13"/>
        <v>348.25014168317801</v>
      </c>
      <c r="H109" s="91">
        <f t="shared" ca="1" si="13"/>
        <v>420.96005870198906</v>
      </c>
      <c r="I109" s="91">
        <f t="shared" ca="1" si="13"/>
        <v>502.17068733126666</v>
      </c>
      <c r="J109" s="91">
        <f t="shared" ca="1" si="13"/>
        <v>564.00189778953438</v>
      </c>
      <c r="K109" s="91">
        <f t="shared" ca="1" si="13"/>
        <v>916.45743031503741</v>
      </c>
      <c r="L109" s="91">
        <f t="shared" ca="1" si="13"/>
        <v>154.81560483583553</v>
      </c>
      <c r="M109" s="91">
        <f t="shared" ca="1" si="13"/>
        <v>-154.66307905124899</v>
      </c>
      <c r="N109" s="91">
        <f t="shared" ca="1" si="13"/>
        <v>580.30115595900861</v>
      </c>
      <c r="O109" s="141">
        <f t="shared" ca="1" si="9"/>
        <v>4030.720081706263</v>
      </c>
    </row>
    <row r="110" spans="1:15" hidden="1" x14ac:dyDescent="0.25">
      <c r="A110" s="93">
        <f t="shared" si="10"/>
        <v>109</v>
      </c>
      <c r="B110" s="92">
        <f t="shared" ca="1" si="11"/>
        <v>0.1055981049962294</v>
      </c>
      <c r="C110" s="149">
        <f t="shared" ca="1" si="13"/>
        <v>-137.135427905857</v>
      </c>
      <c r="D110" s="126">
        <f t="shared" ca="1" si="13"/>
        <v>-1989.4147740949238</v>
      </c>
      <c r="E110" s="91">
        <f t="shared" ca="1" si="13"/>
        <v>281.62635659562272</v>
      </c>
      <c r="F110" s="91">
        <f t="shared" ca="1" si="13"/>
        <v>358.21692106498585</v>
      </c>
      <c r="G110" s="91">
        <f t="shared" ca="1" si="13"/>
        <v>128.22941253270437</v>
      </c>
      <c r="H110" s="91">
        <f t="shared" ca="1" si="13"/>
        <v>525.15598058478633</v>
      </c>
      <c r="I110" s="91">
        <f t="shared" ca="1" si="13"/>
        <v>-591.93755951576759</v>
      </c>
      <c r="J110" s="91">
        <f t="shared" ca="1" si="13"/>
        <v>-61.88627771042934</v>
      </c>
      <c r="K110" s="91">
        <f t="shared" ca="1" si="13"/>
        <v>579.1523541260317</v>
      </c>
      <c r="L110" s="91">
        <f t="shared" ca="1" si="13"/>
        <v>543.75360809069468</v>
      </c>
      <c r="M110" s="91">
        <f t="shared" ca="1" si="13"/>
        <v>-11.124352703643126</v>
      </c>
      <c r="N110" s="91">
        <f t="shared" ca="1" si="13"/>
        <v>496.7222749480319</v>
      </c>
      <c r="O110" s="141">
        <f t="shared" ca="1" si="9"/>
        <v>2247.9087180130177</v>
      </c>
    </row>
    <row r="111" spans="1:15" hidden="1" x14ac:dyDescent="0.25">
      <c r="A111" s="93">
        <f t="shared" si="10"/>
        <v>110</v>
      </c>
      <c r="B111" s="92">
        <f t="shared" ca="1" si="11"/>
        <v>3.6086902223690445E-2</v>
      </c>
      <c r="C111" s="149">
        <f t="shared" ca="1" si="13"/>
        <v>988.48695579191758</v>
      </c>
      <c r="D111" s="126">
        <f t="shared" ca="1" si="13"/>
        <v>5015.8195119093616</v>
      </c>
      <c r="E111" s="91">
        <f t="shared" ca="1" si="13"/>
        <v>110.36646122396525</v>
      </c>
      <c r="F111" s="91">
        <f t="shared" ca="1" si="13"/>
        <v>825.64438765416151</v>
      </c>
      <c r="G111" s="91">
        <f t="shared" ca="1" si="13"/>
        <v>582.32288575054451</v>
      </c>
      <c r="H111" s="91">
        <f t="shared" ca="1" si="13"/>
        <v>504.64350577370317</v>
      </c>
      <c r="I111" s="91">
        <f t="shared" ca="1" si="13"/>
        <v>69.120508073480551</v>
      </c>
      <c r="J111" s="91">
        <f t="shared" ca="1" si="13"/>
        <v>-220.74958504947699</v>
      </c>
      <c r="K111" s="91">
        <f t="shared" ca="1" si="13"/>
        <v>856.21932654529144</v>
      </c>
      <c r="L111" s="91">
        <f t="shared" ca="1" si="13"/>
        <v>-201.32658618833943</v>
      </c>
      <c r="M111" s="91">
        <f t="shared" ca="1" si="13"/>
        <v>273.68953380770654</v>
      </c>
      <c r="N111" s="91">
        <f t="shared" ca="1" si="13"/>
        <v>591.80376355278202</v>
      </c>
      <c r="O111" s="141">
        <f t="shared" ca="1" si="9"/>
        <v>3391.7342011438191</v>
      </c>
    </row>
    <row r="112" spans="1:15" hidden="1" x14ac:dyDescent="0.25">
      <c r="A112" s="93">
        <f t="shared" si="10"/>
        <v>111</v>
      </c>
      <c r="B112" s="92">
        <f t="shared" ca="1" si="11"/>
        <v>-1.1695014448096522E-2</v>
      </c>
      <c r="C112" s="149">
        <f t="shared" ca="1" si="13"/>
        <v>-295.29239907709712</v>
      </c>
      <c r="D112" s="126">
        <f t="shared" ca="1" si="13"/>
        <v>-3106.1544211418732</v>
      </c>
      <c r="E112" s="91">
        <f t="shared" ca="1" si="13"/>
        <v>1001.366808190273</v>
      </c>
      <c r="F112" s="91">
        <f t="shared" ca="1" si="13"/>
        <v>1542.4039264345686</v>
      </c>
      <c r="G112" s="91">
        <f t="shared" ca="1" si="13"/>
        <v>541.59984786783798</v>
      </c>
      <c r="H112" s="91">
        <f t="shared" ca="1" si="13"/>
        <v>303.9503698648831</v>
      </c>
      <c r="I112" s="91">
        <f t="shared" ref="F112:N127" ca="1" si="14">(_xlfn.NORM.INV(RAND(),I$1*$R$1,I$1*$U$1))</f>
        <v>405.36313001301085</v>
      </c>
      <c r="J112" s="91">
        <f t="shared" ca="1" si="14"/>
        <v>53.403003191183871</v>
      </c>
      <c r="K112" s="91">
        <f t="shared" ca="1" si="14"/>
        <v>858.72640448278162</v>
      </c>
      <c r="L112" s="91">
        <f t="shared" ca="1" si="14"/>
        <v>590.15229761357421</v>
      </c>
      <c r="M112" s="91">
        <f t="shared" ca="1" si="14"/>
        <v>1051.2075290531802</v>
      </c>
      <c r="N112" s="91">
        <f t="shared" ca="1" si="14"/>
        <v>461.97813261308295</v>
      </c>
      <c r="O112" s="141">
        <f t="shared" ca="1" si="9"/>
        <v>6810.1514493243767</v>
      </c>
    </row>
    <row r="113" spans="1:15" hidden="1" x14ac:dyDescent="0.25">
      <c r="A113" s="93">
        <f t="shared" si="10"/>
        <v>112</v>
      </c>
      <c r="B113" s="92">
        <f t="shared" ca="1" si="11"/>
        <v>3.9186433577898604E-2</v>
      </c>
      <c r="C113" s="149">
        <f t="shared" ref="C113:N145" ca="1" si="15">(_xlfn.NORM.INV(RAND(),C$1*$R$1,C$1*$U$1))</f>
        <v>194.19877985892981</v>
      </c>
      <c r="D113" s="126">
        <f t="shared" ca="1" si="15"/>
        <v>-2063.5948936975537</v>
      </c>
      <c r="E113" s="91">
        <f t="shared" ca="1" si="15"/>
        <v>-191.40358542399076</v>
      </c>
      <c r="F113" s="91">
        <f t="shared" ca="1" si="14"/>
        <v>858.52327984501892</v>
      </c>
      <c r="G113" s="91">
        <f t="shared" ca="1" si="14"/>
        <v>721.26109254484822</v>
      </c>
      <c r="H113" s="91">
        <f t="shared" ca="1" si="14"/>
        <v>738.49750052487855</v>
      </c>
      <c r="I113" s="91">
        <f t="shared" ca="1" si="14"/>
        <v>1026.6117040473378</v>
      </c>
      <c r="J113" s="91">
        <f t="shared" ca="1" si="14"/>
        <v>664.56963263630644</v>
      </c>
      <c r="K113" s="91">
        <f t="shared" ca="1" si="14"/>
        <v>87.152108063227445</v>
      </c>
      <c r="L113" s="91">
        <f t="shared" ca="1" si="14"/>
        <v>-250.91994743285647</v>
      </c>
      <c r="M113" s="91">
        <f t="shared" ca="1" si="14"/>
        <v>904.84388825259157</v>
      </c>
      <c r="N113" s="91">
        <f t="shared" ca="1" si="14"/>
        <v>1255.6207203496156</v>
      </c>
      <c r="O113" s="141">
        <f t="shared" ca="1" si="9"/>
        <v>5814.7563934069767</v>
      </c>
    </row>
    <row r="114" spans="1:15" hidden="1" x14ac:dyDescent="0.25">
      <c r="A114" s="93">
        <f t="shared" si="10"/>
        <v>113</v>
      </c>
      <c r="B114" s="92">
        <f t="shared" ca="1" si="11"/>
        <v>1.2441506129194001E-2</v>
      </c>
      <c r="C114" s="149">
        <f t="shared" ca="1" si="15"/>
        <v>491.68344262410187</v>
      </c>
      <c r="D114" s="126">
        <f t="shared" ca="1" si="15"/>
        <v>3004.9441784726514</v>
      </c>
      <c r="E114" s="91">
        <f t="shared" ca="1" si="15"/>
        <v>732.96200715792668</v>
      </c>
      <c r="F114" s="91">
        <f t="shared" ca="1" si="14"/>
        <v>-312.29759442270966</v>
      </c>
      <c r="G114" s="91">
        <f t="shared" ca="1" si="14"/>
        <v>185.04526582002637</v>
      </c>
      <c r="H114" s="91">
        <f t="shared" ca="1" si="14"/>
        <v>208.21297410158394</v>
      </c>
      <c r="I114" s="91">
        <f t="shared" ca="1" si="14"/>
        <v>-405.78538789666607</v>
      </c>
      <c r="J114" s="91">
        <f t="shared" ca="1" si="14"/>
        <v>218.55507586139379</v>
      </c>
      <c r="K114" s="91">
        <f t="shared" ca="1" si="14"/>
        <v>665.10852956311169</v>
      </c>
      <c r="L114" s="91">
        <f t="shared" ca="1" si="14"/>
        <v>1086.9556667124114</v>
      </c>
      <c r="M114" s="91">
        <f t="shared" ca="1" si="14"/>
        <v>830.76148758853788</v>
      </c>
      <c r="N114" s="91">
        <f t="shared" ca="1" si="14"/>
        <v>1219.7630370690533</v>
      </c>
      <c r="O114" s="141">
        <f t="shared" ca="1" si="9"/>
        <v>4429.2810615546696</v>
      </c>
    </row>
    <row r="115" spans="1:15" hidden="1" x14ac:dyDescent="0.25">
      <c r="A115" s="93">
        <f t="shared" si="10"/>
        <v>114</v>
      </c>
      <c r="B115" s="92">
        <f t="shared" ca="1" si="11"/>
        <v>1.868842868923401E-2</v>
      </c>
      <c r="C115" s="149">
        <f t="shared" ca="1" si="15"/>
        <v>1313.2771131648178</v>
      </c>
      <c r="D115" s="126">
        <f t="shared" ca="1" si="15"/>
        <v>9537.8424549501324</v>
      </c>
      <c r="E115" s="91">
        <f t="shared" ca="1" si="15"/>
        <v>577.72536751797441</v>
      </c>
      <c r="F115" s="91">
        <f t="shared" ca="1" si="14"/>
        <v>-610.60898748747786</v>
      </c>
      <c r="G115" s="91">
        <f t="shared" ca="1" si="14"/>
        <v>741.21984784251129</v>
      </c>
      <c r="H115" s="91">
        <f t="shared" ca="1" si="14"/>
        <v>46.986492071006865</v>
      </c>
      <c r="I115" s="91">
        <f t="shared" ca="1" si="14"/>
        <v>515.99933644253713</v>
      </c>
      <c r="J115" s="91">
        <f t="shared" ca="1" si="14"/>
        <v>620.41158471388019</v>
      </c>
      <c r="K115" s="91">
        <f t="shared" ca="1" si="14"/>
        <v>-545.33893103030982</v>
      </c>
      <c r="L115" s="91">
        <f t="shared" ca="1" si="14"/>
        <v>202.40329270342079</v>
      </c>
      <c r="M115" s="91">
        <f t="shared" ca="1" si="14"/>
        <v>1018.4196331415401</v>
      </c>
      <c r="N115" s="91">
        <f t="shared" ca="1" si="14"/>
        <v>919.03890653813039</v>
      </c>
      <c r="O115" s="141">
        <f t="shared" ca="1" si="9"/>
        <v>3486.2565424532136</v>
      </c>
    </row>
    <row r="116" spans="1:15" hidden="1" x14ac:dyDescent="0.25">
      <c r="A116" s="93">
        <f t="shared" si="10"/>
        <v>115</v>
      </c>
      <c r="B116" s="92">
        <f t="shared" ca="1" si="11"/>
        <v>-2.159341363343667E-2</v>
      </c>
      <c r="C116" s="149">
        <f t="shared" ca="1" si="15"/>
        <v>1351.5255511110008</v>
      </c>
      <c r="D116" s="126">
        <f t="shared" ca="1" si="15"/>
        <v>2494.4926893339316</v>
      </c>
      <c r="E116" s="91">
        <f t="shared" ca="1" si="15"/>
        <v>-178.27571797820895</v>
      </c>
      <c r="F116" s="91">
        <f t="shared" ca="1" si="14"/>
        <v>913.2211204874352</v>
      </c>
      <c r="G116" s="91">
        <f t="shared" ca="1" si="14"/>
        <v>875.03702698420818</v>
      </c>
      <c r="H116" s="91">
        <f t="shared" ca="1" si="14"/>
        <v>947.32991745567119</v>
      </c>
      <c r="I116" s="91">
        <f t="shared" ca="1" si="14"/>
        <v>92.161406712741382</v>
      </c>
      <c r="J116" s="91">
        <f t="shared" ca="1" si="14"/>
        <v>-396.68612809710419</v>
      </c>
      <c r="K116" s="91">
        <f t="shared" ca="1" si="14"/>
        <v>1164.8465175109197</v>
      </c>
      <c r="L116" s="91">
        <f t="shared" ca="1" si="14"/>
        <v>482.75058706422021</v>
      </c>
      <c r="M116" s="91">
        <f t="shared" ca="1" si="14"/>
        <v>-266.92643454149783</v>
      </c>
      <c r="N116" s="91">
        <f t="shared" ca="1" si="14"/>
        <v>886.60927135703719</v>
      </c>
      <c r="O116" s="141">
        <f t="shared" ca="1" si="9"/>
        <v>4520.0675669554221</v>
      </c>
    </row>
    <row r="117" spans="1:15" hidden="1" x14ac:dyDescent="0.25">
      <c r="A117" s="93">
        <f t="shared" si="10"/>
        <v>116</v>
      </c>
      <c r="B117" s="92">
        <f t="shared" ca="1" si="11"/>
        <v>-4.8889711240836242E-4</v>
      </c>
      <c r="C117" s="149">
        <f t="shared" ca="1" si="15"/>
        <v>1028.6047676266242</v>
      </c>
      <c r="D117" s="126">
        <f t="shared" ca="1" si="15"/>
        <v>10450.614637600325</v>
      </c>
      <c r="E117" s="91">
        <f t="shared" ca="1" si="15"/>
        <v>986.39788135653021</v>
      </c>
      <c r="F117" s="91">
        <f t="shared" ca="1" si="14"/>
        <v>1197.6702972725623</v>
      </c>
      <c r="G117" s="91">
        <f t="shared" ca="1" si="14"/>
        <v>516.07986309162743</v>
      </c>
      <c r="H117" s="91">
        <f t="shared" ca="1" si="14"/>
        <v>1377.2718354947071</v>
      </c>
      <c r="I117" s="91">
        <f t="shared" ca="1" si="14"/>
        <v>1097.7154731176156</v>
      </c>
      <c r="J117" s="91">
        <f t="shared" ca="1" si="14"/>
        <v>144.882254444897</v>
      </c>
      <c r="K117" s="91">
        <f t="shared" ca="1" si="14"/>
        <v>-403.90698984326826</v>
      </c>
      <c r="L117" s="91">
        <f t="shared" ca="1" si="14"/>
        <v>-396.11509835292645</v>
      </c>
      <c r="M117" s="91">
        <f t="shared" ca="1" si="14"/>
        <v>605.09229633628399</v>
      </c>
      <c r="N117" s="91">
        <f t="shared" ca="1" si="14"/>
        <v>519.7316312071539</v>
      </c>
      <c r="O117" s="141">
        <f t="shared" ca="1" si="9"/>
        <v>5644.8194441251817</v>
      </c>
    </row>
    <row r="118" spans="1:15" hidden="1" x14ac:dyDescent="0.25">
      <c r="A118" s="93">
        <f t="shared" si="10"/>
        <v>117</v>
      </c>
      <c r="B118" s="92">
        <f t="shared" ca="1" si="11"/>
        <v>6.1521005104595877E-2</v>
      </c>
      <c r="C118" s="149">
        <f t="shared" ca="1" si="15"/>
        <v>1182.5373033976875</v>
      </c>
      <c r="D118" s="126">
        <f t="shared" ca="1" si="15"/>
        <v>7754.5214853141933</v>
      </c>
      <c r="E118" s="91">
        <f t="shared" ca="1" si="15"/>
        <v>150.41853559949112</v>
      </c>
      <c r="F118" s="91">
        <f t="shared" ca="1" si="14"/>
        <v>1304.023521232082</v>
      </c>
      <c r="G118" s="91">
        <f t="shared" ca="1" si="14"/>
        <v>-313.14513745513079</v>
      </c>
      <c r="H118" s="91">
        <f t="shared" ca="1" si="14"/>
        <v>106.05083951523477</v>
      </c>
      <c r="I118" s="91">
        <f t="shared" ca="1" si="14"/>
        <v>-5.1496320090982977</v>
      </c>
      <c r="J118" s="91">
        <f t="shared" ca="1" si="14"/>
        <v>602.42239033482088</v>
      </c>
      <c r="K118" s="91">
        <f t="shared" ca="1" si="14"/>
        <v>883.09592866676826</v>
      </c>
      <c r="L118" s="91">
        <f t="shared" ca="1" si="14"/>
        <v>102.32749727079215</v>
      </c>
      <c r="M118" s="91">
        <f t="shared" ca="1" si="14"/>
        <v>19.246690737517099</v>
      </c>
      <c r="N118" s="91">
        <f t="shared" ca="1" si="14"/>
        <v>869.86528226934706</v>
      </c>
      <c r="O118" s="141">
        <f t="shared" ca="1" si="9"/>
        <v>3719.1559161618243</v>
      </c>
    </row>
    <row r="119" spans="1:15" hidden="1" x14ac:dyDescent="0.25">
      <c r="A119" s="93">
        <f t="shared" si="10"/>
        <v>118</v>
      </c>
      <c r="B119" s="92">
        <f t="shared" ca="1" si="11"/>
        <v>7.952687233031136E-2</v>
      </c>
      <c r="C119" s="149">
        <f t="shared" ca="1" si="15"/>
        <v>706.42967627149062</v>
      </c>
      <c r="D119" s="126">
        <f t="shared" ca="1" si="15"/>
        <v>6161.2415876078248</v>
      </c>
      <c r="E119" s="91">
        <f t="shared" ca="1" si="15"/>
        <v>808.56309626293535</v>
      </c>
      <c r="F119" s="91">
        <f t="shared" ca="1" si="14"/>
        <v>162.96626212988866</v>
      </c>
      <c r="G119" s="91">
        <f t="shared" ca="1" si="14"/>
        <v>320.33746563542377</v>
      </c>
      <c r="H119" s="91">
        <f t="shared" ca="1" si="14"/>
        <v>404.28934424527642</v>
      </c>
      <c r="I119" s="91">
        <f t="shared" ca="1" si="14"/>
        <v>524.12646890102508</v>
      </c>
      <c r="J119" s="91">
        <f t="shared" ca="1" si="14"/>
        <v>927.40859252301516</v>
      </c>
      <c r="K119" s="91">
        <f t="shared" ca="1" si="14"/>
        <v>517.71185894984296</v>
      </c>
      <c r="L119" s="91">
        <f t="shared" ca="1" si="14"/>
        <v>275.19004555364631</v>
      </c>
      <c r="M119" s="91">
        <f t="shared" ca="1" si="14"/>
        <v>533.16258405721715</v>
      </c>
      <c r="N119" s="91">
        <f t="shared" ca="1" si="14"/>
        <v>158.53476636978041</v>
      </c>
      <c r="O119" s="141">
        <f t="shared" ca="1" si="9"/>
        <v>4632.2904846280508</v>
      </c>
    </row>
    <row r="120" spans="1:15" hidden="1" x14ac:dyDescent="0.25">
      <c r="A120" s="93">
        <f t="shared" si="10"/>
        <v>119</v>
      </c>
      <c r="B120" s="92">
        <f t="shared" ca="1" si="11"/>
        <v>1.8323181642219459E-2</v>
      </c>
      <c r="C120" s="149">
        <f t="shared" ca="1" si="15"/>
        <v>566.84788631281697</v>
      </c>
      <c r="D120" s="126">
        <f t="shared" ca="1" si="15"/>
        <v>10889.096183043073</v>
      </c>
      <c r="E120" s="91">
        <f t="shared" ca="1" si="15"/>
        <v>322.93345009438315</v>
      </c>
      <c r="F120" s="91">
        <f t="shared" ca="1" si="14"/>
        <v>640.51696001507037</v>
      </c>
      <c r="G120" s="91">
        <f t="shared" ca="1" si="14"/>
        <v>795.41621946441819</v>
      </c>
      <c r="H120" s="91">
        <f t="shared" ca="1" si="14"/>
        <v>655.61705786350069</v>
      </c>
      <c r="I120" s="91">
        <f t="shared" ca="1" si="14"/>
        <v>804.31872768714675</v>
      </c>
      <c r="J120" s="91">
        <f t="shared" ca="1" si="14"/>
        <v>964.41298831281472</v>
      </c>
      <c r="K120" s="91">
        <f t="shared" ca="1" si="14"/>
        <v>272.1288129422785</v>
      </c>
      <c r="L120" s="91">
        <f t="shared" ca="1" si="14"/>
        <v>-126.7370330391168</v>
      </c>
      <c r="M120" s="91">
        <f t="shared" ca="1" si="14"/>
        <v>563.68348581080113</v>
      </c>
      <c r="N120" s="91">
        <f t="shared" ca="1" si="14"/>
        <v>-512.71433215713205</v>
      </c>
      <c r="O120" s="141">
        <f t="shared" ca="1" si="9"/>
        <v>4379.5763369941642</v>
      </c>
    </row>
    <row r="121" spans="1:15" hidden="1" x14ac:dyDescent="0.25">
      <c r="A121" s="93">
        <f t="shared" si="10"/>
        <v>120</v>
      </c>
      <c r="B121" s="92">
        <f t="shared" ca="1" si="11"/>
        <v>8.2688881881605183E-2</v>
      </c>
      <c r="C121" s="149">
        <f t="shared" ca="1" si="15"/>
        <v>773.98992291741183</v>
      </c>
      <c r="D121" s="126">
        <f t="shared" ca="1" si="15"/>
        <v>5734.7548961453067</v>
      </c>
      <c r="E121" s="91">
        <f t="shared" ca="1" si="15"/>
        <v>501.55397123159707</v>
      </c>
      <c r="F121" s="91">
        <f t="shared" ca="1" si="14"/>
        <v>235.74030876778119</v>
      </c>
      <c r="G121" s="91">
        <f t="shared" ca="1" si="14"/>
        <v>1431.2654058374092</v>
      </c>
      <c r="H121" s="91">
        <f t="shared" ca="1" si="14"/>
        <v>-303.42481418404321</v>
      </c>
      <c r="I121" s="91">
        <f t="shared" ca="1" si="14"/>
        <v>1212.5428724659505</v>
      </c>
      <c r="J121" s="91">
        <f t="shared" ca="1" si="14"/>
        <v>1119.2904934751439</v>
      </c>
      <c r="K121" s="91">
        <f t="shared" ca="1" si="14"/>
        <v>370.55635153518318</v>
      </c>
      <c r="L121" s="91">
        <f t="shared" ca="1" si="14"/>
        <v>478.23205101816507</v>
      </c>
      <c r="M121" s="91">
        <f t="shared" ca="1" si="14"/>
        <v>26.886772653395496</v>
      </c>
      <c r="N121" s="91">
        <f t="shared" ca="1" si="14"/>
        <v>690.36639319574249</v>
      </c>
      <c r="O121" s="141">
        <f t="shared" ca="1" si="9"/>
        <v>5763.0098059963248</v>
      </c>
    </row>
    <row r="122" spans="1:15" hidden="1" x14ac:dyDescent="0.25">
      <c r="A122" s="93">
        <f t="shared" si="10"/>
        <v>121</v>
      </c>
      <c r="B122" s="92">
        <f t="shared" ca="1" si="11"/>
        <v>7.7510354540550427E-2</v>
      </c>
      <c r="C122" s="149">
        <f t="shared" ca="1" si="15"/>
        <v>394.47640337067816</v>
      </c>
      <c r="D122" s="126">
        <f t="shared" ca="1" si="15"/>
        <v>7638.7019453992089</v>
      </c>
      <c r="E122" s="91">
        <f t="shared" ca="1" si="15"/>
        <v>-196.6504918528924</v>
      </c>
      <c r="F122" s="91">
        <f t="shared" ca="1" si="14"/>
        <v>437.51713832844973</v>
      </c>
      <c r="G122" s="91">
        <f t="shared" ca="1" si="14"/>
        <v>800.55507338739744</v>
      </c>
      <c r="H122" s="91">
        <f t="shared" ca="1" si="14"/>
        <v>254.6530485949736</v>
      </c>
      <c r="I122" s="91">
        <f t="shared" ca="1" si="14"/>
        <v>838.21698192837789</v>
      </c>
      <c r="J122" s="91">
        <f t="shared" ca="1" si="14"/>
        <v>1194.8700124856587</v>
      </c>
      <c r="K122" s="91">
        <f t="shared" ca="1" si="14"/>
        <v>-44.693135821557178</v>
      </c>
      <c r="L122" s="91">
        <f t="shared" ca="1" si="14"/>
        <v>93.845707867943304</v>
      </c>
      <c r="M122" s="91">
        <f t="shared" ca="1" si="14"/>
        <v>-462.11094637619038</v>
      </c>
      <c r="N122" s="91">
        <f t="shared" ca="1" si="14"/>
        <v>-342.04969143635549</v>
      </c>
      <c r="O122" s="141">
        <f t="shared" ca="1" si="9"/>
        <v>2574.1536971058058</v>
      </c>
    </row>
    <row r="123" spans="1:15" hidden="1" x14ac:dyDescent="0.25">
      <c r="A123" s="93">
        <f t="shared" si="10"/>
        <v>122</v>
      </c>
      <c r="B123" s="92">
        <f t="shared" ca="1" si="11"/>
        <v>1.8240846005673897E-2</v>
      </c>
      <c r="C123" s="149">
        <f t="shared" ca="1" si="15"/>
        <v>677.62150546410703</v>
      </c>
      <c r="D123" s="126">
        <f t="shared" ca="1" si="15"/>
        <v>-3498.4049579463499</v>
      </c>
      <c r="E123" s="91">
        <f t="shared" ca="1" si="15"/>
        <v>1018.1562830362504</v>
      </c>
      <c r="F123" s="91">
        <f t="shared" ca="1" si="14"/>
        <v>-593.43724280029551</v>
      </c>
      <c r="G123" s="91">
        <f t="shared" ca="1" si="14"/>
        <v>442.85292013482558</v>
      </c>
      <c r="H123" s="91">
        <f t="shared" ca="1" si="14"/>
        <v>1138.4273426951129</v>
      </c>
      <c r="I123" s="91">
        <f t="shared" ca="1" si="14"/>
        <v>156.56211392511199</v>
      </c>
      <c r="J123" s="91">
        <f t="shared" ca="1" si="14"/>
        <v>337.54466555442002</v>
      </c>
      <c r="K123" s="91">
        <f t="shared" ca="1" si="14"/>
        <v>1031.191960270022</v>
      </c>
      <c r="L123" s="91">
        <f t="shared" ca="1" si="14"/>
        <v>221.69486274087825</v>
      </c>
      <c r="M123" s="91">
        <f t="shared" ca="1" si="14"/>
        <v>-300.89325206630957</v>
      </c>
      <c r="N123" s="91">
        <f t="shared" ca="1" si="14"/>
        <v>862.60528613509723</v>
      </c>
      <c r="O123" s="141">
        <f t="shared" ca="1" si="9"/>
        <v>4314.7049396251132</v>
      </c>
    </row>
    <row r="124" spans="1:15" hidden="1" x14ac:dyDescent="0.25">
      <c r="A124" s="93">
        <f t="shared" si="10"/>
        <v>123</v>
      </c>
      <c r="B124" s="92">
        <f t="shared" ca="1" si="11"/>
        <v>5.0570176493448867E-2</v>
      </c>
      <c r="C124" s="149">
        <f t="shared" ca="1" si="15"/>
        <v>417.43765070746616</v>
      </c>
      <c r="D124" s="126">
        <f t="shared" ca="1" si="15"/>
        <v>2263.8176353251606</v>
      </c>
      <c r="E124" s="91">
        <f t="shared" ca="1" si="15"/>
        <v>895.19131016435153</v>
      </c>
      <c r="F124" s="91">
        <f t="shared" ca="1" si="14"/>
        <v>639.21806803089589</v>
      </c>
      <c r="G124" s="91">
        <f t="shared" ca="1" si="14"/>
        <v>379.1687467989247</v>
      </c>
      <c r="H124" s="91">
        <f t="shared" ca="1" si="14"/>
        <v>1366.658833336036</v>
      </c>
      <c r="I124" s="91">
        <f t="shared" ca="1" si="14"/>
        <v>728.73249415515011</v>
      </c>
      <c r="J124" s="91">
        <f t="shared" ca="1" si="14"/>
        <v>851.92693899236087</v>
      </c>
      <c r="K124" s="91">
        <f t="shared" ca="1" si="14"/>
        <v>809.8778321981149</v>
      </c>
      <c r="L124" s="91">
        <f t="shared" ca="1" si="14"/>
        <v>556.8350301927801</v>
      </c>
      <c r="M124" s="91">
        <f t="shared" ca="1" si="14"/>
        <v>1132.2041830500691</v>
      </c>
      <c r="N124" s="91">
        <f t="shared" ca="1" si="14"/>
        <v>801.04281727103603</v>
      </c>
      <c r="O124" s="141">
        <f t="shared" ca="1" si="9"/>
        <v>8160.856254189719</v>
      </c>
    </row>
    <row r="125" spans="1:15" hidden="1" x14ac:dyDescent="0.25">
      <c r="A125" s="93">
        <f t="shared" si="10"/>
        <v>124</v>
      </c>
      <c r="B125" s="92">
        <f t="shared" ca="1" si="11"/>
        <v>1.5801646384680984E-2</v>
      </c>
      <c r="C125" s="149">
        <f t="shared" ca="1" si="15"/>
        <v>558.14409991184823</v>
      </c>
      <c r="D125" s="126">
        <f t="shared" ca="1" si="15"/>
        <v>6978.8024349077186</v>
      </c>
      <c r="E125" s="91">
        <f t="shared" ca="1" si="15"/>
        <v>204.27165465042253</v>
      </c>
      <c r="F125" s="91">
        <f t="shared" ca="1" si="14"/>
        <v>412.7237852027863</v>
      </c>
      <c r="G125" s="91">
        <f t="shared" ca="1" si="14"/>
        <v>-25.554386226446127</v>
      </c>
      <c r="H125" s="91">
        <f t="shared" ca="1" si="14"/>
        <v>1200.0243285364159</v>
      </c>
      <c r="I125" s="91">
        <f t="shared" ca="1" si="14"/>
        <v>904.9885545894856</v>
      </c>
      <c r="J125" s="91">
        <f t="shared" ca="1" si="14"/>
        <v>944.59397678898642</v>
      </c>
      <c r="K125" s="91">
        <f t="shared" ca="1" si="14"/>
        <v>460.81250255656346</v>
      </c>
      <c r="L125" s="91">
        <f t="shared" ca="1" si="14"/>
        <v>817.43846194436787</v>
      </c>
      <c r="M125" s="91">
        <f t="shared" ca="1" si="14"/>
        <v>712.62910427074803</v>
      </c>
      <c r="N125" s="91">
        <f t="shared" ca="1" si="14"/>
        <v>1160.3549782867797</v>
      </c>
      <c r="O125" s="141">
        <f t="shared" ca="1" si="9"/>
        <v>6792.2829606001096</v>
      </c>
    </row>
    <row r="126" spans="1:15" hidden="1" x14ac:dyDescent="0.25">
      <c r="A126" s="93">
        <f t="shared" si="10"/>
        <v>125</v>
      </c>
      <c r="B126" s="92">
        <f t="shared" ca="1" si="11"/>
        <v>7.0195779314969536E-2</v>
      </c>
      <c r="C126" s="149">
        <f t="shared" ca="1" si="15"/>
        <v>261.99456352543405</v>
      </c>
      <c r="D126" s="126">
        <f t="shared" ca="1" si="15"/>
        <v>4913.2104775647376</v>
      </c>
      <c r="E126" s="91">
        <f t="shared" ca="1" si="15"/>
        <v>1178.1191325989062</v>
      </c>
      <c r="F126" s="91">
        <f t="shared" ca="1" si="14"/>
        <v>343.42534230715523</v>
      </c>
      <c r="G126" s="91">
        <f t="shared" ca="1" si="14"/>
        <v>1033.652735949086</v>
      </c>
      <c r="H126" s="91">
        <f t="shared" ca="1" si="14"/>
        <v>908.37970669988999</v>
      </c>
      <c r="I126" s="91">
        <f t="shared" ca="1" si="14"/>
        <v>561.72891690569395</v>
      </c>
      <c r="J126" s="91">
        <f t="shared" ca="1" si="14"/>
        <v>538.07412118012246</v>
      </c>
      <c r="K126" s="91">
        <f t="shared" ca="1" si="14"/>
        <v>662.12979886116045</v>
      </c>
      <c r="L126" s="91">
        <f t="shared" ca="1" si="14"/>
        <v>650.85160466273442</v>
      </c>
      <c r="M126" s="91">
        <f t="shared" ca="1" si="14"/>
        <v>-135.95284011758787</v>
      </c>
      <c r="N126" s="91">
        <f t="shared" ca="1" si="14"/>
        <v>163.28256154460149</v>
      </c>
      <c r="O126" s="141">
        <f t="shared" ca="1" si="9"/>
        <v>5903.6910805917632</v>
      </c>
    </row>
    <row r="127" spans="1:15" hidden="1" x14ac:dyDescent="0.25">
      <c r="A127" s="93">
        <f t="shared" si="10"/>
        <v>126</v>
      </c>
      <c r="B127" s="92">
        <f t="shared" ca="1" si="11"/>
        <v>3.4342884526380346E-2</v>
      </c>
      <c r="C127" s="149">
        <f t="shared" ca="1" si="15"/>
        <v>430.19488162623418</v>
      </c>
      <c r="D127" s="126">
        <f t="shared" ca="1" si="15"/>
        <v>-2378.3691031843755</v>
      </c>
      <c r="E127" s="91">
        <f t="shared" ca="1" si="15"/>
        <v>-646.92608467310129</v>
      </c>
      <c r="F127" s="91">
        <f t="shared" ca="1" si="14"/>
        <v>579.12100704497993</v>
      </c>
      <c r="G127" s="91">
        <f t="shared" ca="1" si="14"/>
        <v>622.9446291466985</v>
      </c>
      <c r="H127" s="91">
        <f t="shared" ca="1" si="14"/>
        <v>326.72773755218532</v>
      </c>
      <c r="I127" s="91">
        <f t="shared" ca="1" si="14"/>
        <v>290.14239498981323</v>
      </c>
      <c r="J127" s="91">
        <f t="shared" ca="1" si="14"/>
        <v>523.05631809970987</v>
      </c>
      <c r="K127" s="91">
        <f t="shared" ca="1" si="14"/>
        <v>885.77047904084441</v>
      </c>
      <c r="L127" s="91">
        <f t="shared" ca="1" si="14"/>
        <v>184.95025297859513</v>
      </c>
      <c r="M127" s="91">
        <f t="shared" ca="1" si="14"/>
        <v>1330.9640351027497</v>
      </c>
      <c r="N127" s="91">
        <f t="shared" ca="1" si="14"/>
        <v>1083.5051196824124</v>
      </c>
      <c r="O127" s="141">
        <f t="shared" ca="1" si="9"/>
        <v>5180.2558889648872</v>
      </c>
    </row>
    <row r="128" spans="1:15" hidden="1" x14ac:dyDescent="0.25">
      <c r="A128" s="93">
        <f t="shared" si="10"/>
        <v>127</v>
      </c>
      <c r="B128" s="92">
        <f t="shared" ca="1" si="11"/>
        <v>4.4280570612141926E-3</v>
      </c>
      <c r="C128" s="149">
        <f t="shared" ca="1" si="15"/>
        <v>730.82509219449753</v>
      </c>
      <c r="D128" s="126">
        <f t="shared" ca="1" si="15"/>
        <v>2676.0478891897719</v>
      </c>
      <c r="E128" s="91">
        <f t="shared" ca="1" si="15"/>
        <v>871.22038807820411</v>
      </c>
      <c r="F128" s="91">
        <f t="shared" ca="1" si="15"/>
        <v>1296.1929431368462</v>
      </c>
      <c r="G128" s="91">
        <f t="shared" ca="1" si="15"/>
        <v>-298.45236867204483</v>
      </c>
      <c r="H128" s="91">
        <f t="shared" ca="1" si="15"/>
        <v>939.33699395219116</v>
      </c>
      <c r="I128" s="91">
        <f t="shared" ca="1" si="15"/>
        <v>601.95188287947849</v>
      </c>
      <c r="J128" s="91">
        <f t="shared" ca="1" si="15"/>
        <v>1025.6735278817946</v>
      </c>
      <c r="K128" s="91">
        <f t="shared" ca="1" si="15"/>
        <v>668.18470502752746</v>
      </c>
      <c r="L128" s="91">
        <f t="shared" ca="1" si="15"/>
        <v>1203.1019067741827</v>
      </c>
      <c r="M128" s="91">
        <f t="shared" ca="1" si="15"/>
        <v>-14.124368144244784</v>
      </c>
      <c r="N128" s="91">
        <f t="shared" ca="1" si="15"/>
        <v>93.347220563030078</v>
      </c>
      <c r="O128" s="141">
        <f t="shared" ca="1" si="9"/>
        <v>6386.4328314769646</v>
      </c>
    </row>
    <row r="129" spans="1:15" hidden="1" x14ac:dyDescent="0.25">
      <c r="A129" s="93">
        <f t="shared" si="10"/>
        <v>128</v>
      </c>
      <c r="B129" s="92">
        <f t="shared" ca="1" si="11"/>
        <v>7.21741425494931E-3</v>
      </c>
      <c r="C129" s="149">
        <f t="shared" ca="1" si="15"/>
        <v>534.84964495031204</v>
      </c>
      <c r="D129" s="126">
        <f t="shared" ca="1" si="15"/>
        <v>8815.8909815892839</v>
      </c>
      <c r="E129" s="91">
        <f t="shared" ca="1" si="15"/>
        <v>197.14771712914938</v>
      </c>
      <c r="F129" s="91">
        <f t="shared" ca="1" si="15"/>
        <v>841.34125720290479</v>
      </c>
      <c r="G129" s="91">
        <f t="shared" ca="1" si="15"/>
        <v>727.34951653489873</v>
      </c>
      <c r="H129" s="91">
        <f t="shared" ca="1" si="15"/>
        <v>86.320600428222349</v>
      </c>
      <c r="I129" s="91">
        <f t="shared" ca="1" si="15"/>
        <v>330.20077888684</v>
      </c>
      <c r="J129" s="91">
        <f t="shared" ca="1" si="15"/>
        <v>-109.59542357139742</v>
      </c>
      <c r="K129" s="91">
        <f t="shared" ca="1" si="15"/>
        <v>1271.0634930849574</v>
      </c>
      <c r="L129" s="91">
        <f t="shared" ca="1" si="15"/>
        <v>892.33876026491271</v>
      </c>
      <c r="M129" s="91">
        <f t="shared" ca="1" si="15"/>
        <v>640.60987738417361</v>
      </c>
      <c r="N129" s="91">
        <f t="shared" ca="1" si="15"/>
        <v>166.93223369738081</v>
      </c>
      <c r="O129" s="141">
        <f t="shared" ca="1" si="9"/>
        <v>5043.7088110420418</v>
      </c>
    </row>
    <row r="130" spans="1:15" hidden="1" x14ac:dyDescent="0.25">
      <c r="A130" s="93">
        <f t="shared" si="10"/>
        <v>129</v>
      </c>
      <c r="B130" s="92">
        <f t="shared" ca="1" si="11"/>
        <v>0.11780478496832697</v>
      </c>
      <c r="C130" s="149">
        <f t="shared" ca="1" si="15"/>
        <v>1501.7098029143895</v>
      </c>
      <c r="D130" s="126">
        <f t="shared" ca="1" si="15"/>
        <v>4999.811449092992</v>
      </c>
      <c r="E130" s="91">
        <f t="shared" ca="1" si="15"/>
        <v>-249.49696022628848</v>
      </c>
      <c r="F130" s="91">
        <f t="shared" ca="1" si="15"/>
        <v>500.48710392388671</v>
      </c>
      <c r="G130" s="91">
        <f t="shared" ca="1" si="15"/>
        <v>1090.9168255049851</v>
      </c>
      <c r="H130" s="91">
        <f t="shared" ca="1" si="15"/>
        <v>546.14644684470102</v>
      </c>
      <c r="I130" s="91">
        <f t="shared" ca="1" si="15"/>
        <v>432.05075846842482</v>
      </c>
      <c r="J130" s="91">
        <f t="shared" ca="1" si="15"/>
        <v>1116.2174082682241</v>
      </c>
      <c r="K130" s="91">
        <f t="shared" ca="1" si="15"/>
        <v>997.72184468849878</v>
      </c>
      <c r="L130" s="91">
        <f t="shared" ca="1" si="15"/>
        <v>195.57429141632917</v>
      </c>
      <c r="M130" s="91">
        <f t="shared" ca="1" si="15"/>
        <v>849.79440758104352</v>
      </c>
      <c r="N130" s="91">
        <f t="shared" ca="1" si="15"/>
        <v>529.31761575655992</v>
      </c>
      <c r="O130" s="141">
        <f t="shared" ref="O130:O193" ca="1" si="16">SUM(E130:N130)</f>
        <v>6008.7297422263655</v>
      </c>
    </row>
    <row r="131" spans="1:15" hidden="1" x14ac:dyDescent="0.25">
      <c r="A131" s="93">
        <f t="shared" ref="A131:A194" si="17">1+A130</f>
        <v>130</v>
      </c>
      <c r="B131" s="92">
        <f t="shared" ref="B131:B194" ca="1" si="18">_xlfn.NORM.INV(RAND(),$R$1,$U$1)</f>
        <v>2.2201634566119045E-2</v>
      </c>
      <c r="C131" s="149">
        <f t="shared" ca="1" si="15"/>
        <v>554.21060896620747</v>
      </c>
      <c r="D131" s="126">
        <f t="shared" ca="1" si="15"/>
        <v>805.72934622228331</v>
      </c>
      <c r="E131" s="91">
        <f t="shared" ca="1" si="15"/>
        <v>521.10392886668149</v>
      </c>
      <c r="F131" s="91">
        <f t="shared" ca="1" si="15"/>
        <v>-127.73194030848657</v>
      </c>
      <c r="G131" s="91">
        <f t="shared" ca="1" si="15"/>
        <v>1611.6457994521311</v>
      </c>
      <c r="H131" s="91">
        <f t="shared" ca="1" si="15"/>
        <v>887.57039248690523</v>
      </c>
      <c r="I131" s="91">
        <f t="shared" ca="1" si="15"/>
        <v>991.37562465163558</v>
      </c>
      <c r="J131" s="91">
        <f t="shared" ca="1" si="15"/>
        <v>-169.34605112552686</v>
      </c>
      <c r="K131" s="91">
        <f t="shared" ca="1" si="15"/>
        <v>981.73642400232507</v>
      </c>
      <c r="L131" s="91">
        <f t="shared" ca="1" si="15"/>
        <v>1118.4647075260336</v>
      </c>
      <c r="M131" s="91">
        <f t="shared" ca="1" si="15"/>
        <v>834.32244255270416</v>
      </c>
      <c r="N131" s="91">
        <f t="shared" ca="1" si="15"/>
        <v>1334.5407783651158</v>
      </c>
      <c r="O131" s="141">
        <f t="shared" ca="1" si="16"/>
        <v>7983.6821064695196</v>
      </c>
    </row>
    <row r="132" spans="1:15" hidden="1" x14ac:dyDescent="0.25">
      <c r="A132" s="93">
        <f t="shared" si="17"/>
        <v>131</v>
      </c>
      <c r="B132" s="92">
        <f t="shared" ca="1" si="18"/>
        <v>5.6222675401273042E-2</v>
      </c>
      <c r="C132" s="149">
        <f t="shared" ca="1" si="15"/>
        <v>1687.4389659002943</v>
      </c>
      <c r="D132" s="126">
        <f t="shared" ca="1" si="15"/>
        <v>5631.7135857456333</v>
      </c>
      <c r="E132" s="91">
        <f t="shared" ca="1" si="15"/>
        <v>577.42354521433981</v>
      </c>
      <c r="F132" s="91">
        <f t="shared" ca="1" si="15"/>
        <v>-644.17091014038169</v>
      </c>
      <c r="G132" s="91">
        <f t="shared" ca="1" si="15"/>
        <v>621.66927464853052</v>
      </c>
      <c r="H132" s="91">
        <f t="shared" ca="1" si="15"/>
        <v>565.57225443801656</v>
      </c>
      <c r="I132" s="91">
        <f t="shared" ca="1" si="15"/>
        <v>788.97012818725443</v>
      </c>
      <c r="J132" s="91">
        <f t="shared" ca="1" si="15"/>
        <v>388.87550163280173</v>
      </c>
      <c r="K132" s="91">
        <f t="shared" ca="1" si="15"/>
        <v>674.52932234847901</v>
      </c>
      <c r="L132" s="91">
        <f t="shared" ca="1" si="15"/>
        <v>1477.5191628245861</v>
      </c>
      <c r="M132" s="91">
        <f t="shared" ca="1" si="15"/>
        <v>366.76946345050237</v>
      </c>
      <c r="N132" s="91">
        <f t="shared" ca="1" si="15"/>
        <v>165.94619148732926</v>
      </c>
      <c r="O132" s="141">
        <f t="shared" ca="1" si="16"/>
        <v>4983.1039340914585</v>
      </c>
    </row>
    <row r="133" spans="1:15" hidden="1" x14ac:dyDescent="0.25">
      <c r="A133" s="93">
        <f t="shared" si="17"/>
        <v>132</v>
      </c>
      <c r="B133" s="92">
        <f t="shared" ca="1" si="18"/>
        <v>0.11909669458145594</v>
      </c>
      <c r="C133" s="149">
        <f t="shared" ca="1" si="15"/>
        <v>738.42691834755487</v>
      </c>
      <c r="D133" s="126">
        <f t="shared" ca="1" si="15"/>
        <v>2983.283649247735</v>
      </c>
      <c r="E133" s="91">
        <f t="shared" ca="1" si="15"/>
        <v>-47.085880122343269</v>
      </c>
      <c r="F133" s="91">
        <f t="shared" ca="1" si="15"/>
        <v>950.3799047003854</v>
      </c>
      <c r="G133" s="91">
        <f t="shared" ca="1" si="15"/>
        <v>905.09870288536399</v>
      </c>
      <c r="H133" s="91">
        <f t="shared" ca="1" si="15"/>
        <v>716.65129909741461</v>
      </c>
      <c r="I133" s="91">
        <f t="shared" ca="1" si="15"/>
        <v>408.945220891698</v>
      </c>
      <c r="J133" s="91">
        <f t="shared" ca="1" si="15"/>
        <v>430.41146066600817</v>
      </c>
      <c r="K133" s="91">
        <f t="shared" ca="1" si="15"/>
        <v>731.92520560978755</v>
      </c>
      <c r="L133" s="91">
        <f t="shared" ca="1" si="15"/>
        <v>-24.97580677588769</v>
      </c>
      <c r="M133" s="91">
        <f t="shared" ca="1" si="15"/>
        <v>148.80371425153226</v>
      </c>
      <c r="N133" s="91">
        <f t="shared" ca="1" si="15"/>
        <v>601.29126827306698</v>
      </c>
      <c r="O133" s="141">
        <f t="shared" ca="1" si="16"/>
        <v>4821.4450894770262</v>
      </c>
    </row>
    <row r="134" spans="1:15" hidden="1" x14ac:dyDescent="0.25">
      <c r="A134" s="93">
        <f t="shared" si="17"/>
        <v>133</v>
      </c>
      <c r="B134" s="92">
        <f t="shared" ca="1" si="18"/>
        <v>6.4571368835258797E-2</v>
      </c>
      <c r="C134" s="149">
        <f t="shared" ca="1" si="15"/>
        <v>-23.210273556186962</v>
      </c>
      <c r="D134" s="126">
        <f t="shared" ca="1" si="15"/>
        <v>1553.3210758748178</v>
      </c>
      <c r="E134" s="91">
        <f t="shared" ca="1" si="15"/>
        <v>195.40346427560615</v>
      </c>
      <c r="F134" s="91">
        <f t="shared" ca="1" si="15"/>
        <v>248.61129633653434</v>
      </c>
      <c r="G134" s="91">
        <f t="shared" ca="1" si="15"/>
        <v>-42.707071545909571</v>
      </c>
      <c r="H134" s="91">
        <f t="shared" ca="1" si="15"/>
        <v>859.96984326085385</v>
      </c>
      <c r="I134" s="91">
        <f t="shared" ca="1" si="15"/>
        <v>891.29085598120446</v>
      </c>
      <c r="J134" s="91">
        <f t="shared" ca="1" si="15"/>
        <v>787.72923192411463</v>
      </c>
      <c r="K134" s="91">
        <f t="shared" ca="1" si="15"/>
        <v>152.39581241022478</v>
      </c>
      <c r="L134" s="91">
        <f t="shared" ca="1" si="15"/>
        <v>795.21467951542388</v>
      </c>
      <c r="M134" s="91">
        <f t="shared" ca="1" si="15"/>
        <v>799.98785742606537</v>
      </c>
      <c r="N134" s="91">
        <f t="shared" ca="1" si="15"/>
        <v>761.64908245203878</v>
      </c>
      <c r="O134" s="141">
        <f t="shared" ca="1" si="16"/>
        <v>5449.5450520361564</v>
      </c>
    </row>
    <row r="135" spans="1:15" hidden="1" x14ac:dyDescent="0.25">
      <c r="A135" s="93">
        <f t="shared" si="17"/>
        <v>134</v>
      </c>
      <c r="B135" s="92">
        <f t="shared" ca="1" si="18"/>
        <v>1.3867580141471256E-2</v>
      </c>
      <c r="C135" s="149">
        <f t="shared" ca="1" si="15"/>
        <v>539.99318441362323</v>
      </c>
      <c r="D135" s="126">
        <f t="shared" ca="1" si="15"/>
        <v>4221.6162085406086</v>
      </c>
      <c r="E135" s="91">
        <f t="shared" ca="1" si="15"/>
        <v>168.12048308841088</v>
      </c>
      <c r="F135" s="91">
        <f t="shared" ca="1" si="15"/>
        <v>639.3178621812358</v>
      </c>
      <c r="G135" s="91">
        <f t="shared" ca="1" si="15"/>
        <v>1079.8081886371033</v>
      </c>
      <c r="H135" s="91">
        <f t="shared" ca="1" si="15"/>
        <v>1210.8436887707171</v>
      </c>
      <c r="I135" s="91">
        <f t="shared" ca="1" si="15"/>
        <v>220.27974422133246</v>
      </c>
      <c r="J135" s="91">
        <f t="shared" ca="1" si="15"/>
        <v>375.63349152249253</v>
      </c>
      <c r="K135" s="91">
        <f t="shared" ca="1" si="15"/>
        <v>595.18140459173753</v>
      </c>
      <c r="L135" s="91">
        <f t="shared" ca="1" si="15"/>
        <v>629.13522030137528</v>
      </c>
      <c r="M135" s="91">
        <f t="shared" ca="1" si="15"/>
        <v>746.98715395875388</v>
      </c>
      <c r="N135" s="91">
        <f t="shared" ca="1" si="15"/>
        <v>321.48809551495981</v>
      </c>
      <c r="O135" s="141">
        <f t="shared" ca="1" si="16"/>
        <v>5986.7953327881178</v>
      </c>
    </row>
    <row r="136" spans="1:15" hidden="1" x14ac:dyDescent="0.25">
      <c r="A136" s="93">
        <f t="shared" si="17"/>
        <v>135</v>
      </c>
      <c r="B136" s="92">
        <f t="shared" ca="1" si="18"/>
        <v>3.5005280812599036E-2</v>
      </c>
      <c r="C136" s="149">
        <f t="shared" ca="1" si="15"/>
        <v>28.543901283198522</v>
      </c>
      <c r="D136" s="126">
        <f t="shared" ca="1" si="15"/>
        <v>9485.3823325571339</v>
      </c>
      <c r="E136" s="91">
        <f t="shared" ca="1" si="15"/>
        <v>-465.91679994335743</v>
      </c>
      <c r="F136" s="91">
        <f t="shared" ca="1" si="15"/>
        <v>1474.3894407083253</v>
      </c>
      <c r="G136" s="91">
        <f t="shared" ca="1" si="15"/>
        <v>-98.302464606765625</v>
      </c>
      <c r="H136" s="91">
        <f t="shared" ca="1" si="15"/>
        <v>1037.6774699345972</v>
      </c>
      <c r="I136" s="91">
        <f t="shared" ca="1" si="15"/>
        <v>370.48638430793255</v>
      </c>
      <c r="J136" s="91">
        <f t="shared" ca="1" si="15"/>
        <v>632.83526689656276</v>
      </c>
      <c r="K136" s="91">
        <f t="shared" ca="1" si="15"/>
        <v>479.98791814810016</v>
      </c>
      <c r="L136" s="91">
        <f t="shared" ca="1" si="15"/>
        <v>1172.8920827719812</v>
      </c>
      <c r="M136" s="91">
        <f t="shared" ca="1" si="15"/>
        <v>135.55748558123304</v>
      </c>
      <c r="N136" s="91">
        <f t="shared" ca="1" si="15"/>
        <v>545.05324855238609</v>
      </c>
      <c r="O136" s="141">
        <f t="shared" ca="1" si="16"/>
        <v>5284.6600323509956</v>
      </c>
    </row>
    <row r="137" spans="1:15" hidden="1" x14ac:dyDescent="0.25">
      <c r="A137" s="93">
        <f t="shared" si="17"/>
        <v>136</v>
      </c>
      <c r="B137" s="92">
        <f t="shared" ca="1" si="18"/>
        <v>6.9870841719849197E-2</v>
      </c>
      <c r="C137" s="149">
        <f t="shared" ca="1" si="15"/>
        <v>572.68189579003649</v>
      </c>
      <c r="D137" s="126">
        <f t="shared" ca="1" si="15"/>
        <v>9179.840570854285</v>
      </c>
      <c r="E137" s="91">
        <f t="shared" ca="1" si="15"/>
        <v>738.19626327395122</v>
      </c>
      <c r="F137" s="91">
        <f t="shared" ca="1" si="15"/>
        <v>1321.0171494546726</v>
      </c>
      <c r="G137" s="91">
        <f t="shared" ca="1" si="15"/>
        <v>-281.72006538568735</v>
      </c>
      <c r="H137" s="91">
        <f t="shared" ca="1" si="15"/>
        <v>325.77330747244378</v>
      </c>
      <c r="I137" s="91">
        <f t="shared" ca="1" si="15"/>
        <v>403.69149543718368</v>
      </c>
      <c r="J137" s="91">
        <f t="shared" ca="1" si="15"/>
        <v>1061.50646814825</v>
      </c>
      <c r="K137" s="91">
        <f t="shared" ca="1" si="15"/>
        <v>317.45857562113605</v>
      </c>
      <c r="L137" s="91">
        <f t="shared" ca="1" si="15"/>
        <v>51.682332322804257</v>
      </c>
      <c r="M137" s="91">
        <f t="shared" ca="1" si="15"/>
        <v>293.30124844834427</v>
      </c>
      <c r="N137" s="91">
        <f t="shared" ca="1" si="15"/>
        <v>65.158242704708016</v>
      </c>
      <c r="O137" s="141">
        <f t="shared" ca="1" si="16"/>
        <v>4296.0650174978064</v>
      </c>
    </row>
    <row r="138" spans="1:15" hidden="1" x14ac:dyDescent="0.25">
      <c r="A138" s="93">
        <f t="shared" si="17"/>
        <v>137</v>
      </c>
      <c r="B138" s="92">
        <f t="shared" ca="1" si="18"/>
        <v>9.3670700196343021E-2</v>
      </c>
      <c r="C138" s="149">
        <f t="shared" ca="1" si="15"/>
        <v>199.96008117020705</v>
      </c>
      <c r="D138" s="126">
        <f t="shared" ca="1" si="15"/>
        <v>5392.2400933317967</v>
      </c>
      <c r="E138" s="91">
        <f t="shared" ca="1" si="15"/>
        <v>912.82529753851065</v>
      </c>
      <c r="F138" s="91">
        <f t="shared" ca="1" si="15"/>
        <v>871.15590779707668</v>
      </c>
      <c r="G138" s="91">
        <f t="shared" ca="1" si="15"/>
        <v>-513.50426083722698</v>
      </c>
      <c r="H138" s="91">
        <f t="shared" ca="1" si="15"/>
        <v>555.4376763842198</v>
      </c>
      <c r="I138" s="91">
        <f t="shared" ca="1" si="15"/>
        <v>129.94585798942626</v>
      </c>
      <c r="J138" s="91">
        <f t="shared" ca="1" si="15"/>
        <v>-90.820390422807463</v>
      </c>
      <c r="K138" s="91">
        <f t="shared" ca="1" si="15"/>
        <v>-102.80228125294474</v>
      </c>
      <c r="L138" s="91">
        <f t="shared" ca="1" si="15"/>
        <v>895.89099935486195</v>
      </c>
      <c r="M138" s="91">
        <f t="shared" ca="1" si="15"/>
        <v>615.48773837427836</v>
      </c>
      <c r="N138" s="91">
        <f t="shared" ca="1" si="15"/>
        <v>210.47310888378388</v>
      </c>
      <c r="O138" s="141">
        <f t="shared" ca="1" si="16"/>
        <v>3484.0896538091779</v>
      </c>
    </row>
    <row r="139" spans="1:15" hidden="1" x14ac:dyDescent="0.25">
      <c r="A139" s="93">
        <f t="shared" si="17"/>
        <v>138</v>
      </c>
      <c r="B139" s="92">
        <f t="shared" ca="1" si="18"/>
        <v>-2.4097826586203533E-2</v>
      </c>
      <c r="C139" s="149">
        <f t="shared" ca="1" si="15"/>
        <v>382.44538559651824</v>
      </c>
      <c r="D139" s="126">
        <f t="shared" ca="1" si="15"/>
        <v>13198.576317079043</v>
      </c>
      <c r="E139" s="91">
        <f t="shared" ca="1" si="15"/>
        <v>606.09752308058114</v>
      </c>
      <c r="F139" s="91">
        <f t="shared" ca="1" si="15"/>
        <v>1045.4473067185245</v>
      </c>
      <c r="G139" s="91">
        <f t="shared" ca="1" si="15"/>
        <v>9.6049716502780029</v>
      </c>
      <c r="H139" s="91">
        <f t="shared" ca="1" si="15"/>
        <v>227.48968980941362</v>
      </c>
      <c r="I139" s="91">
        <f t="shared" ca="1" si="15"/>
        <v>885.05582985622004</v>
      </c>
      <c r="J139" s="91">
        <f t="shared" ca="1" si="15"/>
        <v>1014.3432160646128</v>
      </c>
      <c r="K139" s="91">
        <f t="shared" ca="1" si="15"/>
        <v>795.81773808897208</v>
      </c>
      <c r="L139" s="91">
        <f t="shared" ca="1" si="15"/>
        <v>1541.8433714586517</v>
      </c>
      <c r="M139" s="91">
        <f t="shared" ca="1" si="15"/>
        <v>653.35376195197728</v>
      </c>
      <c r="N139" s="91">
        <f t="shared" ca="1" si="15"/>
        <v>1156.7946108739197</v>
      </c>
      <c r="O139" s="141">
        <f t="shared" ca="1" si="16"/>
        <v>7935.8480195531511</v>
      </c>
    </row>
    <row r="140" spans="1:15" hidden="1" x14ac:dyDescent="0.25">
      <c r="A140" s="93">
        <f t="shared" si="17"/>
        <v>139</v>
      </c>
      <c r="B140" s="92">
        <f t="shared" ca="1" si="18"/>
        <v>-9.2657946523482596E-3</v>
      </c>
      <c r="C140" s="149">
        <f t="shared" ca="1" si="15"/>
        <v>543.57754979714866</v>
      </c>
      <c r="D140" s="126">
        <f t="shared" ca="1" si="15"/>
        <v>1537.306922297465</v>
      </c>
      <c r="E140" s="91">
        <f t="shared" ca="1" si="15"/>
        <v>492.47833387678855</v>
      </c>
      <c r="F140" s="91">
        <f t="shared" ca="1" si="15"/>
        <v>-186.61150368710827</v>
      </c>
      <c r="G140" s="91">
        <f t="shared" ca="1" si="15"/>
        <v>106.4654727816141</v>
      </c>
      <c r="H140" s="91">
        <f t="shared" ca="1" si="15"/>
        <v>336.66574081077385</v>
      </c>
      <c r="I140" s="91">
        <f t="shared" ca="1" si="15"/>
        <v>1159.2093742750865</v>
      </c>
      <c r="J140" s="91">
        <f t="shared" ca="1" si="15"/>
        <v>-63.029521831690886</v>
      </c>
      <c r="K140" s="91">
        <f t="shared" ca="1" si="15"/>
        <v>696.7544345993972</v>
      </c>
      <c r="L140" s="91">
        <f t="shared" ca="1" si="15"/>
        <v>437.89633589846574</v>
      </c>
      <c r="M140" s="91">
        <f t="shared" ca="1" si="15"/>
        <v>-108.00048182685822</v>
      </c>
      <c r="N140" s="91">
        <f t="shared" ca="1" si="15"/>
        <v>163.59979943571921</v>
      </c>
      <c r="O140" s="141">
        <f t="shared" ca="1" si="16"/>
        <v>3035.4279843321883</v>
      </c>
    </row>
    <row r="141" spans="1:15" hidden="1" x14ac:dyDescent="0.25">
      <c r="A141" s="93">
        <f t="shared" si="17"/>
        <v>140</v>
      </c>
      <c r="B141" s="92">
        <f t="shared" ca="1" si="18"/>
        <v>8.4509992987889596E-3</v>
      </c>
      <c r="C141" s="149">
        <f t="shared" ca="1" si="15"/>
        <v>-431.16729416233227</v>
      </c>
      <c r="D141" s="126">
        <f t="shared" ca="1" si="15"/>
        <v>7286.4849371740056</v>
      </c>
      <c r="E141" s="91">
        <f t="shared" ca="1" si="15"/>
        <v>-295.67463976999522</v>
      </c>
      <c r="F141" s="91">
        <f t="shared" ca="1" si="15"/>
        <v>1073.514626351377</v>
      </c>
      <c r="G141" s="91">
        <f t="shared" ca="1" si="15"/>
        <v>-205.51046845659152</v>
      </c>
      <c r="H141" s="91">
        <f t="shared" ca="1" si="15"/>
        <v>86.804586567768581</v>
      </c>
      <c r="I141" s="91">
        <f t="shared" ca="1" si="15"/>
        <v>1375.1629049518283</v>
      </c>
      <c r="J141" s="91">
        <f t="shared" ca="1" si="15"/>
        <v>874.16207347196837</v>
      </c>
      <c r="K141" s="91">
        <f t="shared" ca="1" si="15"/>
        <v>284.23353971934546</v>
      </c>
      <c r="L141" s="91">
        <f t="shared" ca="1" si="15"/>
        <v>994.31977010580772</v>
      </c>
      <c r="M141" s="91">
        <f t="shared" ca="1" si="15"/>
        <v>27.330425191762401</v>
      </c>
      <c r="N141" s="91">
        <f t="shared" ca="1" si="15"/>
        <v>116.32539723967011</v>
      </c>
      <c r="O141" s="141">
        <f t="shared" ca="1" si="16"/>
        <v>4330.6682153729416</v>
      </c>
    </row>
    <row r="142" spans="1:15" hidden="1" x14ac:dyDescent="0.25">
      <c r="A142" s="93">
        <f t="shared" si="17"/>
        <v>141</v>
      </c>
      <c r="B142" s="92">
        <f t="shared" ca="1" si="18"/>
        <v>6.0701570170090119E-3</v>
      </c>
      <c r="C142" s="149">
        <f t="shared" ca="1" si="15"/>
        <v>867.1790000347869</v>
      </c>
      <c r="D142" s="126">
        <f t="shared" ca="1" si="15"/>
        <v>3009.2151943640019</v>
      </c>
      <c r="E142" s="91">
        <f t="shared" ca="1" si="15"/>
        <v>99.528666016088323</v>
      </c>
      <c r="F142" s="91">
        <f t="shared" ca="1" si="15"/>
        <v>-331.06299916572874</v>
      </c>
      <c r="G142" s="91">
        <f t="shared" ca="1" si="15"/>
        <v>193.3099587990892</v>
      </c>
      <c r="H142" s="91">
        <f t="shared" ca="1" si="15"/>
        <v>1188.5804068864641</v>
      </c>
      <c r="I142" s="91">
        <f t="shared" ca="1" si="15"/>
        <v>15.720523070432819</v>
      </c>
      <c r="J142" s="91">
        <f t="shared" ca="1" si="15"/>
        <v>1982.2726290378744</v>
      </c>
      <c r="K142" s="91">
        <f t="shared" ca="1" si="15"/>
        <v>669.42144352442506</v>
      </c>
      <c r="L142" s="91">
        <f t="shared" ca="1" si="15"/>
        <v>6.8730445013054577</v>
      </c>
      <c r="M142" s="91">
        <f t="shared" ca="1" si="15"/>
        <v>986.57029751231403</v>
      </c>
      <c r="N142" s="91">
        <f t="shared" ca="1" si="15"/>
        <v>589.00884461815235</v>
      </c>
      <c r="O142" s="141">
        <f t="shared" ca="1" si="16"/>
        <v>5400.2228148004169</v>
      </c>
    </row>
    <row r="143" spans="1:15" hidden="1" x14ac:dyDescent="0.25">
      <c r="A143" s="93">
        <f t="shared" si="17"/>
        <v>142</v>
      </c>
      <c r="B143" s="92">
        <f t="shared" ca="1" si="18"/>
        <v>0.13437961512004087</v>
      </c>
      <c r="C143" s="149">
        <f t="shared" ca="1" si="15"/>
        <v>126.56878992275142</v>
      </c>
      <c r="D143" s="126">
        <f t="shared" ca="1" si="15"/>
        <v>2369.6545151298546</v>
      </c>
      <c r="E143" s="91">
        <f t="shared" ca="1" si="15"/>
        <v>528.55028991894937</v>
      </c>
      <c r="F143" s="91">
        <f t="shared" ca="1" si="15"/>
        <v>-261.3396022773066</v>
      </c>
      <c r="G143" s="91">
        <f t="shared" ca="1" si="15"/>
        <v>53.329252509185039</v>
      </c>
      <c r="H143" s="91">
        <f t="shared" ca="1" si="15"/>
        <v>530.61666217126117</v>
      </c>
      <c r="I143" s="91">
        <f t="shared" ca="1" si="15"/>
        <v>846.78659961302901</v>
      </c>
      <c r="J143" s="91">
        <f t="shared" ca="1" si="15"/>
        <v>533.80427360780413</v>
      </c>
      <c r="K143" s="91">
        <f t="shared" ca="1" si="15"/>
        <v>490.49286729251617</v>
      </c>
      <c r="L143" s="91">
        <f t="shared" ca="1" si="15"/>
        <v>1212.1015664194344</v>
      </c>
      <c r="M143" s="91">
        <f t="shared" ca="1" si="15"/>
        <v>741.12385340789297</v>
      </c>
      <c r="N143" s="91">
        <f t="shared" ca="1" si="15"/>
        <v>1136.0966144047088</v>
      </c>
      <c r="O143" s="141">
        <f t="shared" ca="1" si="16"/>
        <v>5811.5623770674747</v>
      </c>
    </row>
    <row r="144" spans="1:15" hidden="1" x14ac:dyDescent="0.25">
      <c r="A144" s="93">
        <f t="shared" si="17"/>
        <v>143</v>
      </c>
      <c r="B144" s="92">
        <f t="shared" ca="1" si="18"/>
        <v>9.9805634078039912E-2</v>
      </c>
      <c r="C144" s="149">
        <f t="shared" ca="1" si="15"/>
        <v>772.06552922180958</v>
      </c>
      <c r="D144" s="126">
        <f t="shared" ca="1" si="15"/>
        <v>3682.9248567105187</v>
      </c>
      <c r="E144" s="91">
        <f t="shared" ca="1" si="15"/>
        <v>58.605862072198022</v>
      </c>
      <c r="F144" s="91">
        <f t="shared" ca="1" si="15"/>
        <v>491.32164402711197</v>
      </c>
      <c r="G144" s="91">
        <f t="shared" ca="1" si="15"/>
        <v>200.14038875905482</v>
      </c>
      <c r="H144" s="91">
        <f t="shared" ca="1" si="15"/>
        <v>677.45968081363662</v>
      </c>
      <c r="I144" s="91">
        <f t="shared" ca="1" si="15"/>
        <v>106.7837323134965</v>
      </c>
      <c r="J144" s="91">
        <f t="shared" ca="1" si="15"/>
        <v>1599.3410873918594</v>
      </c>
      <c r="K144" s="91">
        <f t="shared" ca="1" si="15"/>
        <v>796.74155662422709</v>
      </c>
      <c r="L144" s="91">
        <f t="shared" ca="1" si="15"/>
        <v>491.4362451408424</v>
      </c>
      <c r="M144" s="91">
        <f t="shared" ca="1" si="15"/>
        <v>324.43330590139897</v>
      </c>
      <c r="N144" s="91">
        <f t="shared" ca="1" si="15"/>
        <v>129.78353534004248</v>
      </c>
      <c r="O144" s="141">
        <f t="shared" ca="1" si="16"/>
        <v>4876.0470383838683</v>
      </c>
    </row>
    <row r="145" spans="1:15" hidden="1" x14ac:dyDescent="0.25">
      <c r="A145" s="93">
        <f t="shared" si="17"/>
        <v>144</v>
      </c>
      <c r="B145" s="92">
        <f t="shared" ca="1" si="18"/>
        <v>5.4792329817049144E-2</v>
      </c>
      <c r="C145" s="149">
        <f t="shared" ca="1" si="15"/>
        <v>417.99824149287491</v>
      </c>
      <c r="D145" s="126">
        <f t="shared" ca="1" si="15"/>
        <v>2908.6399203212313</v>
      </c>
      <c r="E145" s="91">
        <f t="shared" ca="1" si="15"/>
        <v>43.044567909180898</v>
      </c>
      <c r="F145" s="91">
        <f t="shared" ca="1" si="15"/>
        <v>923.49258772608448</v>
      </c>
      <c r="G145" s="91">
        <f t="shared" ca="1" si="15"/>
        <v>1052.2890463080523</v>
      </c>
      <c r="H145" s="91">
        <f t="shared" ca="1" si="15"/>
        <v>816.76694228905569</v>
      </c>
      <c r="I145" s="91">
        <f t="shared" ref="F145:N160" ca="1" si="19">(_xlfn.NORM.INV(RAND(),I$1*$R$1,I$1*$U$1))</f>
        <v>1247.6518246076769</v>
      </c>
      <c r="J145" s="91">
        <f t="shared" ca="1" si="19"/>
        <v>-474.97605619485375</v>
      </c>
      <c r="K145" s="91">
        <f t="shared" ca="1" si="19"/>
        <v>176.66324977874882</v>
      </c>
      <c r="L145" s="91">
        <f t="shared" ca="1" si="19"/>
        <v>1017.063587466896</v>
      </c>
      <c r="M145" s="91">
        <f t="shared" ca="1" si="19"/>
        <v>-607.81693307348246</v>
      </c>
      <c r="N145" s="91">
        <f t="shared" ca="1" si="19"/>
        <v>800.72974876206729</v>
      </c>
      <c r="O145" s="141">
        <f t="shared" ca="1" si="16"/>
        <v>4994.9085655794252</v>
      </c>
    </row>
    <row r="146" spans="1:15" hidden="1" x14ac:dyDescent="0.25">
      <c r="A146" s="93">
        <f t="shared" si="17"/>
        <v>145</v>
      </c>
      <c r="B146" s="92">
        <f t="shared" ca="1" si="18"/>
        <v>0.1207812677338357</v>
      </c>
      <c r="C146" s="149">
        <f t="shared" ref="C146:N178" ca="1" si="20">(_xlfn.NORM.INV(RAND(),C$1*$R$1,C$1*$U$1))</f>
        <v>-427.84157790829022</v>
      </c>
      <c r="D146" s="126">
        <f t="shared" ca="1" si="20"/>
        <v>14161.258667844821</v>
      </c>
      <c r="E146" s="91">
        <f t="shared" ca="1" si="20"/>
        <v>132.62606382267347</v>
      </c>
      <c r="F146" s="91">
        <f t="shared" ca="1" si="19"/>
        <v>741.76336150771488</v>
      </c>
      <c r="G146" s="91">
        <f t="shared" ca="1" si="19"/>
        <v>939.27167867450828</v>
      </c>
      <c r="H146" s="91">
        <f t="shared" ca="1" si="19"/>
        <v>1128.5044486692568</v>
      </c>
      <c r="I146" s="91">
        <f t="shared" ca="1" si="19"/>
        <v>389.59924669775626</v>
      </c>
      <c r="J146" s="91">
        <f t="shared" ca="1" si="19"/>
        <v>623.12336527178218</v>
      </c>
      <c r="K146" s="91">
        <f t="shared" ca="1" si="19"/>
        <v>584.70333419283565</v>
      </c>
      <c r="L146" s="91">
        <f t="shared" ca="1" si="19"/>
        <v>816.98318225474782</v>
      </c>
      <c r="M146" s="91">
        <f t="shared" ca="1" si="19"/>
        <v>976.64927228269619</v>
      </c>
      <c r="N146" s="91">
        <f t="shared" ca="1" si="19"/>
        <v>361.37311340499673</v>
      </c>
      <c r="O146" s="141">
        <f t="shared" ca="1" si="16"/>
        <v>6694.5970667789679</v>
      </c>
    </row>
    <row r="147" spans="1:15" hidden="1" x14ac:dyDescent="0.25">
      <c r="A147" s="93">
        <f t="shared" si="17"/>
        <v>146</v>
      </c>
      <c r="B147" s="92">
        <f t="shared" ca="1" si="18"/>
        <v>6.6124938446460238E-2</v>
      </c>
      <c r="C147" s="149">
        <f t="shared" ca="1" si="20"/>
        <v>779.87660926034096</v>
      </c>
      <c r="D147" s="126">
        <f t="shared" ca="1" si="20"/>
        <v>4903.5636263067572</v>
      </c>
      <c r="E147" s="91">
        <f t="shared" ca="1" si="20"/>
        <v>-575.60357039389964</v>
      </c>
      <c r="F147" s="91">
        <f t="shared" ca="1" si="19"/>
        <v>844.78760397215228</v>
      </c>
      <c r="G147" s="91">
        <f t="shared" ca="1" si="19"/>
        <v>-231.41875929831497</v>
      </c>
      <c r="H147" s="91">
        <f t="shared" ca="1" si="19"/>
        <v>572.55458746548379</v>
      </c>
      <c r="I147" s="91">
        <f t="shared" ca="1" si="19"/>
        <v>387.50341328818172</v>
      </c>
      <c r="J147" s="91">
        <f t="shared" ca="1" si="19"/>
        <v>574.73205145707709</v>
      </c>
      <c r="K147" s="91">
        <f t="shared" ca="1" si="19"/>
        <v>519.56439497843951</v>
      </c>
      <c r="L147" s="91">
        <f t="shared" ca="1" si="19"/>
        <v>841.95606983577682</v>
      </c>
      <c r="M147" s="91">
        <f t="shared" ca="1" si="19"/>
        <v>15.837049512308511</v>
      </c>
      <c r="N147" s="91">
        <f t="shared" ca="1" si="19"/>
        <v>-171.47802192878521</v>
      </c>
      <c r="O147" s="141">
        <f t="shared" ca="1" si="16"/>
        <v>2778.4348188884196</v>
      </c>
    </row>
    <row r="148" spans="1:15" hidden="1" x14ac:dyDescent="0.25">
      <c r="A148" s="93">
        <f t="shared" si="17"/>
        <v>147</v>
      </c>
      <c r="B148" s="92">
        <f t="shared" ca="1" si="18"/>
        <v>8.0865797534171752E-2</v>
      </c>
      <c r="C148" s="149">
        <f t="shared" ca="1" si="20"/>
        <v>304.34015932756409</v>
      </c>
      <c r="D148" s="126">
        <f t="shared" ca="1" si="20"/>
        <v>3104.2738268149706</v>
      </c>
      <c r="E148" s="91">
        <f t="shared" ca="1" si="20"/>
        <v>2134.5404161347719</v>
      </c>
      <c r="F148" s="91">
        <f t="shared" ca="1" si="19"/>
        <v>114.6930353038681</v>
      </c>
      <c r="G148" s="91">
        <f t="shared" ca="1" si="19"/>
        <v>903.59351725579404</v>
      </c>
      <c r="H148" s="91">
        <f t="shared" ca="1" si="19"/>
        <v>757.6948587041868</v>
      </c>
      <c r="I148" s="91">
        <f t="shared" ca="1" si="19"/>
        <v>173.04276038430584</v>
      </c>
      <c r="J148" s="91">
        <f t="shared" ca="1" si="19"/>
        <v>181.62937787650554</v>
      </c>
      <c r="K148" s="91">
        <f t="shared" ca="1" si="19"/>
        <v>514.33255272016959</v>
      </c>
      <c r="L148" s="91">
        <f t="shared" ca="1" si="19"/>
        <v>497.10056539704067</v>
      </c>
      <c r="M148" s="91">
        <f t="shared" ca="1" si="19"/>
        <v>-508.00140984883393</v>
      </c>
      <c r="N148" s="91">
        <f t="shared" ca="1" si="19"/>
        <v>442.39698333903749</v>
      </c>
      <c r="O148" s="141">
        <f t="shared" ca="1" si="16"/>
        <v>5211.0226572668462</v>
      </c>
    </row>
    <row r="149" spans="1:15" hidden="1" x14ac:dyDescent="0.25">
      <c r="A149" s="93">
        <f t="shared" si="17"/>
        <v>148</v>
      </c>
      <c r="B149" s="92">
        <f t="shared" ca="1" si="18"/>
        <v>9.072711801442547E-2</v>
      </c>
      <c r="C149" s="149">
        <f t="shared" ca="1" si="20"/>
        <v>1000.2288864847823</v>
      </c>
      <c r="D149" s="126">
        <f t="shared" ca="1" si="20"/>
        <v>5179.1173991764363</v>
      </c>
      <c r="E149" s="91">
        <f t="shared" ca="1" si="20"/>
        <v>79.569676364006682</v>
      </c>
      <c r="F149" s="91">
        <f t="shared" ca="1" si="19"/>
        <v>-5.9473564762120645</v>
      </c>
      <c r="G149" s="91">
        <f t="shared" ca="1" si="19"/>
        <v>-209.75992143866813</v>
      </c>
      <c r="H149" s="91">
        <f t="shared" ca="1" si="19"/>
        <v>263.82709044358387</v>
      </c>
      <c r="I149" s="91">
        <f t="shared" ca="1" si="19"/>
        <v>97.939717461497764</v>
      </c>
      <c r="J149" s="91">
        <f t="shared" ca="1" si="19"/>
        <v>-69.557648075405723</v>
      </c>
      <c r="K149" s="91">
        <f t="shared" ca="1" si="19"/>
        <v>-380.63198610501064</v>
      </c>
      <c r="L149" s="91">
        <f t="shared" ca="1" si="19"/>
        <v>498.97265185056375</v>
      </c>
      <c r="M149" s="91">
        <f t="shared" ca="1" si="19"/>
        <v>454.61014154853569</v>
      </c>
      <c r="N149" s="91">
        <f t="shared" ca="1" si="19"/>
        <v>883.42160352510905</v>
      </c>
      <c r="O149" s="141">
        <f t="shared" ca="1" si="16"/>
        <v>1612.4439690980003</v>
      </c>
    </row>
    <row r="150" spans="1:15" hidden="1" x14ac:dyDescent="0.25">
      <c r="A150" s="93">
        <f t="shared" si="17"/>
        <v>149</v>
      </c>
      <c r="B150" s="92">
        <f t="shared" ca="1" si="18"/>
        <v>0.13834021927432499</v>
      </c>
      <c r="C150" s="149">
        <f t="shared" ca="1" si="20"/>
        <v>586.15275618196347</v>
      </c>
      <c r="D150" s="126">
        <f t="shared" ca="1" si="20"/>
        <v>6994.7346275501441</v>
      </c>
      <c r="E150" s="91">
        <f t="shared" ca="1" si="20"/>
        <v>590.21215316117207</v>
      </c>
      <c r="F150" s="91">
        <f t="shared" ca="1" si="19"/>
        <v>1215.0886728803735</v>
      </c>
      <c r="G150" s="91">
        <f t="shared" ca="1" si="19"/>
        <v>232.4000265551382</v>
      </c>
      <c r="H150" s="91">
        <f t="shared" ca="1" si="19"/>
        <v>217.01595026885929</v>
      </c>
      <c r="I150" s="91">
        <f t="shared" ca="1" si="19"/>
        <v>1509.2386430414995</v>
      </c>
      <c r="J150" s="91">
        <f t="shared" ca="1" si="19"/>
        <v>666.19550100548713</v>
      </c>
      <c r="K150" s="91">
        <f t="shared" ca="1" si="19"/>
        <v>1029.7161403175344</v>
      </c>
      <c r="L150" s="91">
        <f t="shared" ca="1" si="19"/>
        <v>640.23666653668374</v>
      </c>
      <c r="M150" s="91">
        <f t="shared" ca="1" si="19"/>
        <v>866.89232792174073</v>
      </c>
      <c r="N150" s="91">
        <f t="shared" ca="1" si="19"/>
        <v>583.11151190867668</v>
      </c>
      <c r="O150" s="141">
        <f t="shared" ca="1" si="16"/>
        <v>7550.1075935971639</v>
      </c>
    </row>
    <row r="151" spans="1:15" hidden="1" x14ac:dyDescent="0.25">
      <c r="A151" s="93">
        <f t="shared" si="17"/>
        <v>150</v>
      </c>
      <c r="B151" s="92">
        <f t="shared" ca="1" si="18"/>
        <v>4.9876129278773211E-2</v>
      </c>
      <c r="C151" s="149">
        <f t="shared" ca="1" si="20"/>
        <v>815.96880578275807</v>
      </c>
      <c r="D151" s="126">
        <f t="shared" ca="1" si="20"/>
        <v>7691.0418049736072</v>
      </c>
      <c r="E151" s="91">
        <f t="shared" ca="1" si="20"/>
        <v>818.98584402021709</v>
      </c>
      <c r="F151" s="91">
        <f t="shared" ca="1" si="19"/>
        <v>734.86327573783694</v>
      </c>
      <c r="G151" s="91">
        <f t="shared" ca="1" si="19"/>
        <v>530.26321282751508</v>
      </c>
      <c r="H151" s="91">
        <f t="shared" ca="1" si="19"/>
        <v>674.98286602822077</v>
      </c>
      <c r="I151" s="91">
        <f t="shared" ca="1" si="19"/>
        <v>1364.9942448012148</v>
      </c>
      <c r="J151" s="91">
        <f t="shared" ca="1" si="19"/>
        <v>405.99640139832809</v>
      </c>
      <c r="K151" s="91">
        <f t="shared" ca="1" si="19"/>
        <v>1264.3724586550682</v>
      </c>
      <c r="L151" s="91">
        <f t="shared" ca="1" si="19"/>
        <v>-68.199216131152525</v>
      </c>
      <c r="M151" s="91">
        <f t="shared" ca="1" si="19"/>
        <v>648.83705103839725</v>
      </c>
      <c r="N151" s="91">
        <f t="shared" ca="1" si="19"/>
        <v>204.13365433321275</v>
      </c>
      <c r="O151" s="141">
        <f t="shared" ca="1" si="16"/>
        <v>6579.2297927088584</v>
      </c>
    </row>
    <row r="152" spans="1:15" hidden="1" x14ac:dyDescent="0.25">
      <c r="A152" s="93">
        <f t="shared" si="17"/>
        <v>151</v>
      </c>
      <c r="B152" s="92">
        <f t="shared" ca="1" si="18"/>
        <v>0.13088583675365995</v>
      </c>
      <c r="C152" s="149">
        <f t="shared" ca="1" si="20"/>
        <v>-158.44422902467591</v>
      </c>
      <c r="D152" s="126">
        <f t="shared" ca="1" si="20"/>
        <v>6228.8938699935698</v>
      </c>
      <c r="E152" s="91">
        <f t="shared" ca="1" si="20"/>
        <v>656.90745762972824</v>
      </c>
      <c r="F152" s="91">
        <f t="shared" ca="1" si="19"/>
        <v>351.79485941248214</v>
      </c>
      <c r="G152" s="91">
        <f t="shared" ca="1" si="19"/>
        <v>289.32698458771705</v>
      </c>
      <c r="H152" s="91">
        <f t="shared" ca="1" si="19"/>
        <v>160.18531290609462</v>
      </c>
      <c r="I152" s="91">
        <f t="shared" ca="1" si="19"/>
        <v>204.15890973442515</v>
      </c>
      <c r="J152" s="91">
        <f t="shared" ca="1" si="19"/>
        <v>2028.7836878890892</v>
      </c>
      <c r="K152" s="91">
        <f t="shared" ca="1" si="19"/>
        <v>-758.95938725076462</v>
      </c>
      <c r="L152" s="91">
        <f t="shared" ca="1" si="19"/>
        <v>428.24908125987031</v>
      </c>
      <c r="M152" s="91">
        <f t="shared" ca="1" si="19"/>
        <v>1582.0297601036013</v>
      </c>
      <c r="N152" s="91">
        <f t="shared" ca="1" si="19"/>
        <v>121.56427062586636</v>
      </c>
      <c r="O152" s="141">
        <f t="shared" ca="1" si="16"/>
        <v>5064.0409368981091</v>
      </c>
    </row>
    <row r="153" spans="1:15" hidden="1" x14ac:dyDescent="0.25">
      <c r="A153" s="93">
        <f t="shared" si="17"/>
        <v>152</v>
      </c>
      <c r="B153" s="92">
        <f t="shared" ca="1" si="18"/>
        <v>0.16307868829877639</v>
      </c>
      <c r="C153" s="149">
        <f t="shared" ca="1" si="20"/>
        <v>-205.95206232091039</v>
      </c>
      <c r="D153" s="126">
        <f t="shared" ca="1" si="20"/>
        <v>9225.6000646821449</v>
      </c>
      <c r="E153" s="91">
        <f t="shared" ca="1" si="20"/>
        <v>586.88068419289357</v>
      </c>
      <c r="F153" s="91">
        <f t="shared" ca="1" si="19"/>
        <v>-290.15423389785877</v>
      </c>
      <c r="G153" s="91">
        <f t="shared" ca="1" si="19"/>
        <v>-631.7877466493095</v>
      </c>
      <c r="H153" s="91">
        <f t="shared" ca="1" si="19"/>
        <v>577.61418377401401</v>
      </c>
      <c r="I153" s="91">
        <f t="shared" ca="1" si="19"/>
        <v>-163.76687111623812</v>
      </c>
      <c r="J153" s="91">
        <f t="shared" ca="1" si="19"/>
        <v>629.2896003431897</v>
      </c>
      <c r="K153" s="91">
        <f t="shared" ca="1" si="19"/>
        <v>1040.3185403795724</v>
      </c>
      <c r="L153" s="91">
        <f t="shared" ca="1" si="19"/>
        <v>280.81713524334225</v>
      </c>
      <c r="M153" s="91">
        <f t="shared" ca="1" si="19"/>
        <v>779.99166401995831</v>
      </c>
      <c r="N153" s="91">
        <f t="shared" ca="1" si="19"/>
        <v>795.97365082436227</v>
      </c>
      <c r="O153" s="141">
        <f t="shared" ca="1" si="16"/>
        <v>3605.1766071139264</v>
      </c>
    </row>
    <row r="154" spans="1:15" hidden="1" x14ac:dyDescent="0.25">
      <c r="A154" s="93">
        <f t="shared" si="17"/>
        <v>153</v>
      </c>
      <c r="B154" s="92">
        <f t="shared" ca="1" si="18"/>
        <v>2.142145300269558E-2</v>
      </c>
      <c r="C154" s="149">
        <f t="shared" ca="1" si="20"/>
        <v>446.68427889355735</v>
      </c>
      <c r="D154" s="126">
        <f t="shared" ca="1" si="20"/>
        <v>5921.3976543601539</v>
      </c>
      <c r="E154" s="91">
        <f t="shared" ca="1" si="20"/>
        <v>734.69302594378337</v>
      </c>
      <c r="F154" s="91">
        <f t="shared" ca="1" si="19"/>
        <v>949.3846029320955</v>
      </c>
      <c r="G154" s="91">
        <f t="shared" ca="1" si="19"/>
        <v>543.27952890381425</v>
      </c>
      <c r="H154" s="91">
        <f t="shared" ca="1" si="19"/>
        <v>132.34968708764853</v>
      </c>
      <c r="I154" s="91">
        <f t="shared" ca="1" si="19"/>
        <v>379.57998874625355</v>
      </c>
      <c r="J154" s="91">
        <f t="shared" ca="1" si="19"/>
        <v>519.43624337041467</v>
      </c>
      <c r="K154" s="91">
        <f t="shared" ca="1" si="19"/>
        <v>558.31128789525303</v>
      </c>
      <c r="L154" s="91">
        <f t="shared" ca="1" si="19"/>
        <v>-43.44837579066143</v>
      </c>
      <c r="M154" s="91">
        <f t="shared" ca="1" si="19"/>
        <v>486.5475398322389</v>
      </c>
      <c r="N154" s="91">
        <f t="shared" ca="1" si="19"/>
        <v>-463.21441009739044</v>
      </c>
      <c r="O154" s="141">
        <f t="shared" ca="1" si="16"/>
        <v>3796.9191188234495</v>
      </c>
    </row>
    <row r="155" spans="1:15" hidden="1" x14ac:dyDescent="0.25">
      <c r="A155" s="93">
        <f t="shared" si="17"/>
        <v>154</v>
      </c>
      <c r="B155" s="92">
        <f t="shared" ca="1" si="18"/>
        <v>8.061687624755573E-2</v>
      </c>
      <c r="C155" s="149">
        <f t="shared" ca="1" si="20"/>
        <v>451.78470659832237</v>
      </c>
      <c r="D155" s="126">
        <f t="shared" ca="1" si="20"/>
        <v>7272.301458377463</v>
      </c>
      <c r="E155" s="91">
        <f t="shared" ca="1" si="20"/>
        <v>566.42958996340167</v>
      </c>
      <c r="F155" s="91">
        <f t="shared" ca="1" si="19"/>
        <v>303.28994250745143</v>
      </c>
      <c r="G155" s="91">
        <f t="shared" ca="1" si="19"/>
        <v>257.3440419064878</v>
      </c>
      <c r="H155" s="91">
        <f t="shared" ca="1" si="19"/>
        <v>29.567412819036406</v>
      </c>
      <c r="I155" s="91">
        <f t="shared" ca="1" si="19"/>
        <v>755.84388110766542</v>
      </c>
      <c r="J155" s="91">
        <f t="shared" ca="1" si="19"/>
        <v>663.56714202540377</v>
      </c>
      <c r="K155" s="91">
        <f t="shared" ca="1" si="19"/>
        <v>31.624093368572744</v>
      </c>
      <c r="L155" s="91">
        <f t="shared" ca="1" si="19"/>
        <v>1223.9134554860691</v>
      </c>
      <c r="M155" s="91">
        <f t="shared" ca="1" si="19"/>
        <v>-134.99049078008574</v>
      </c>
      <c r="N155" s="91">
        <f t="shared" ca="1" si="19"/>
        <v>-217.99276061277476</v>
      </c>
      <c r="O155" s="141">
        <f t="shared" ca="1" si="16"/>
        <v>3478.5963077912284</v>
      </c>
    </row>
    <row r="156" spans="1:15" hidden="1" x14ac:dyDescent="0.25">
      <c r="A156" s="93">
        <f t="shared" si="17"/>
        <v>155</v>
      </c>
      <c r="B156" s="92">
        <f t="shared" ca="1" si="18"/>
        <v>6.5411574304599054E-2</v>
      </c>
      <c r="C156" s="149">
        <f t="shared" ca="1" si="20"/>
        <v>423.33763320391733</v>
      </c>
      <c r="D156" s="126">
        <f t="shared" ca="1" si="20"/>
        <v>-564.88207243095439</v>
      </c>
      <c r="E156" s="91">
        <f t="shared" ca="1" si="20"/>
        <v>352.58194649729262</v>
      </c>
      <c r="F156" s="91">
        <f t="shared" ca="1" si="19"/>
        <v>291.73196884166168</v>
      </c>
      <c r="G156" s="91">
        <f t="shared" ca="1" si="19"/>
        <v>635.38031038191684</v>
      </c>
      <c r="H156" s="91">
        <f t="shared" ca="1" si="19"/>
        <v>159.08048399197895</v>
      </c>
      <c r="I156" s="91">
        <f t="shared" ca="1" si="19"/>
        <v>673.65780512485253</v>
      </c>
      <c r="J156" s="91">
        <f t="shared" ca="1" si="19"/>
        <v>733.90686129973233</v>
      </c>
      <c r="K156" s="91">
        <f t="shared" ca="1" si="19"/>
        <v>241.57361577972563</v>
      </c>
      <c r="L156" s="91">
        <f t="shared" ca="1" si="19"/>
        <v>746.4545709544218</v>
      </c>
      <c r="M156" s="91">
        <f t="shared" ca="1" si="19"/>
        <v>1027.3780147413727</v>
      </c>
      <c r="N156" s="91">
        <f t="shared" ca="1" si="19"/>
        <v>316.59422958144853</v>
      </c>
      <c r="O156" s="141">
        <f t="shared" ca="1" si="16"/>
        <v>5178.3398071944039</v>
      </c>
    </row>
    <row r="157" spans="1:15" hidden="1" x14ac:dyDescent="0.25">
      <c r="A157" s="93">
        <f t="shared" si="17"/>
        <v>156</v>
      </c>
      <c r="B157" s="92">
        <f t="shared" ca="1" si="18"/>
        <v>0.11619422627462334</v>
      </c>
      <c r="C157" s="149">
        <f t="shared" ca="1" si="20"/>
        <v>-131.56620030181148</v>
      </c>
      <c r="D157" s="126">
        <f t="shared" ca="1" si="20"/>
        <v>4193.3664404842366</v>
      </c>
      <c r="E157" s="91">
        <f t="shared" ca="1" si="20"/>
        <v>1158.1114915760002</v>
      </c>
      <c r="F157" s="91">
        <f t="shared" ca="1" si="19"/>
        <v>647.28121339428606</v>
      </c>
      <c r="G157" s="91">
        <f t="shared" ca="1" si="19"/>
        <v>800.26636040373285</v>
      </c>
      <c r="H157" s="91">
        <f t="shared" ca="1" si="19"/>
        <v>1167.047642101305</v>
      </c>
      <c r="I157" s="91">
        <f t="shared" ca="1" si="19"/>
        <v>576.02902615712787</v>
      </c>
      <c r="J157" s="91">
        <f t="shared" ca="1" si="19"/>
        <v>53.60531721749868</v>
      </c>
      <c r="K157" s="91">
        <f t="shared" ca="1" si="19"/>
        <v>-420.79402699712574</v>
      </c>
      <c r="L157" s="91">
        <f t="shared" ca="1" si="19"/>
        <v>44.915988242999049</v>
      </c>
      <c r="M157" s="91">
        <f t="shared" ca="1" si="19"/>
        <v>627.78988424081319</v>
      </c>
      <c r="N157" s="91">
        <f t="shared" ca="1" si="19"/>
        <v>483.986052943061</v>
      </c>
      <c r="O157" s="141">
        <f t="shared" ca="1" si="16"/>
        <v>5138.2389492796983</v>
      </c>
    </row>
    <row r="158" spans="1:15" hidden="1" x14ac:dyDescent="0.25">
      <c r="A158" s="93">
        <f t="shared" si="17"/>
        <v>157</v>
      </c>
      <c r="B158" s="92">
        <f t="shared" ca="1" si="18"/>
        <v>1.396410617842514E-3</v>
      </c>
      <c r="C158" s="149">
        <f t="shared" ca="1" si="20"/>
        <v>-389.58794647179252</v>
      </c>
      <c r="D158" s="126">
        <f t="shared" ca="1" si="20"/>
        <v>3977.758176005359</v>
      </c>
      <c r="E158" s="91">
        <f t="shared" ca="1" si="20"/>
        <v>426.12775278648331</v>
      </c>
      <c r="F158" s="91">
        <f t="shared" ca="1" si="19"/>
        <v>286.80503701649877</v>
      </c>
      <c r="G158" s="91">
        <f t="shared" ca="1" si="19"/>
        <v>1008.3787876982904</v>
      </c>
      <c r="H158" s="91">
        <f t="shared" ca="1" si="19"/>
        <v>-361.10619725004921</v>
      </c>
      <c r="I158" s="91">
        <f t="shared" ca="1" si="19"/>
        <v>270.84108232499614</v>
      </c>
      <c r="J158" s="91">
        <f t="shared" ca="1" si="19"/>
        <v>356.52513900905467</v>
      </c>
      <c r="K158" s="91">
        <f t="shared" ca="1" si="19"/>
        <v>259.19124437270796</v>
      </c>
      <c r="L158" s="91">
        <f t="shared" ca="1" si="19"/>
        <v>833.23425371200324</v>
      </c>
      <c r="M158" s="91">
        <f t="shared" ca="1" si="19"/>
        <v>48.680399921017397</v>
      </c>
      <c r="N158" s="91">
        <f t="shared" ca="1" si="19"/>
        <v>474.78300847310203</v>
      </c>
      <c r="O158" s="141">
        <f t="shared" ca="1" si="16"/>
        <v>3603.4605080641045</v>
      </c>
    </row>
    <row r="159" spans="1:15" hidden="1" x14ac:dyDescent="0.25">
      <c r="A159" s="93">
        <f t="shared" si="17"/>
        <v>158</v>
      </c>
      <c r="B159" s="92">
        <f t="shared" ca="1" si="18"/>
        <v>6.4721382519590268E-2</v>
      </c>
      <c r="C159" s="149">
        <f t="shared" ca="1" si="20"/>
        <v>443.52028849243163</v>
      </c>
      <c r="D159" s="126">
        <f t="shared" ca="1" si="20"/>
        <v>2268.4608260568161</v>
      </c>
      <c r="E159" s="91">
        <f t="shared" ca="1" si="20"/>
        <v>-148.93077727713148</v>
      </c>
      <c r="F159" s="91">
        <f t="shared" ca="1" si="19"/>
        <v>677.62388654069139</v>
      </c>
      <c r="G159" s="91">
        <f t="shared" ca="1" si="19"/>
        <v>950.71755768446781</v>
      </c>
      <c r="H159" s="91">
        <f t="shared" ca="1" si="19"/>
        <v>1453.2708585821476</v>
      </c>
      <c r="I159" s="91">
        <f t="shared" ca="1" si="19"/>
        <v>567.30859903552823</v>
      </c>
      <c r="J159" s="91">
        <f t="shared" ca="1" si="19"/>
        <v>755.06029694165488</v>
      </c>
      <c r="K159" s="91">
        <f t="shared" ca="1" si="19"/>
        <v>1171.2814085910607</v>
      </c>
      <c r="L159" s="91">
        <f t="shared" ca="1" si="19"/>
        <v>297.16015552924978</v>
      </c>
      <c r="M159" s="91">
        <f t="shared" ca="1" si="19"/>
        <v>634.34402353686573</v>
      </c>
      <c r="N159" s="91">
        <f t="shared" ca="1" si="19"/>
        <v>-100.23616507032193</v>
      </c>
      <c r="O159" s="141">
        <f t="shared" ca="1" si="16"/>
        <v>6257.599844094213</v>
      </c>
    </row>
    <row r="160" spans="1:15" hidden="1" x14ac:dyDescent="0.25">
      <c r="A160" s="93">
        <f t="shared" si="17"/>
        <v>159</v>
      </c>
      <c r="B160" s="92">
        <f t="shared" ca="1" si="18"/>
        <v>9.4347774235729515E-2</v>
      </c>
      <c r="C160" s="149">
        <f t="shared" ca="1" si="20"/>
        <v>490.58585125465316</v>
      </c>
      <c r="D160" s="126">
        <f t="shared" ca="1" si="20"/>
        <v>-23.498277133414376</v>
      </c>
      <c r="E160" s="91">
        <f t="shared" ca="1" si="20"/>
        <v>452.33234505926202</v>
      </c>
      <c r="F160" s="91">
        <f t="shared" ca="1" si="19"/>
        <v>792.10108789043852</v>
      </c>
      <c r="G160" s="91">
        <f t="shared" ca="1" si="19"/>
        <v>-171.04933930375694</v>
      </c>
      <c r="H160" s="91">
        <f t="shared" ca="1" si="19"/>
        <v>348.03857512208782</v>
      </c>
      <c r="I160" s="91">
        <f t="shared" ca="1" si="19"/>
        <v>1674.7053876189482</v>
      </c>
      <c r="J160" s="91">
        <f t="shared" ca="1" si="19"/>
        <v>467.19250674544992</v>
      </c>
      <c r="K160" s="91">
        <f t="shared" ca="1" si="19"/>
        <v>407.9896281595141</v>
      </c>
      <c r="L160" s="91">
        <f t="shared" ca="1" si="19"/>
        <v>134.10893585919325</v>
      </c>
      <c r="M160" s="91">
        <f t="shared" ca="1" si="19"/>
        <v>430.37013327321887</v>
      </c>
      <c r="N160" s="91">
        <f t="shared" ca="1" si="19"/>
        <v>444.92691649558606</v>
      </c>
      <c r="O160" s="141">
        <f t="shared" ca="1" si="16"/>
        <v>4980.716176919942</v>
      </c>
    </row>
    <row r="161" spans="1:15" hidden="1" x14ac:dyDescent="0.25">
      <c r="A161" s="93">
        <f t="shared" si="17"/>
        <v>160</v>
      </c>
      <c r="B161" s="92">
        <f t="shared" ca="1" si="18"/>
        <v>-1.3916015808802154E-2</v>
      </c>
      <c r="C161" s="149">
        <f t="shared" ca="1" si="20"/>
        <v>229.32610812776858</v>
      </c>
      <c r="D161" s="126">
        <f t="shared" ca="1" si="20"/>
        <v>-33.577218653753334</v>
      </c>
      <c r="E161" s="91">
        <f t="shared" ca="1" si="20"/>
        <v>365.62500533826153</v>
      </c>
      <c r="F161" s="91">
        <f t="shared" ca="1" si="20"/>
        <v>-18.144707091397038</v>
      </c>
      <c r="G161" s="91">
        <f t="shared" ca="1" si="20"/>
        <v>541.99697393375857</v>
      </c>
      <c r="H161" s="91">
        <f t="shared" ca="1" si="20"/>
        <v>-25.426273058884192</v>
      </c>
      <c r="I161" s="91">
        <f t="shared" ca="1" si="20"/>
        <v>222.51329550247033</v>
      </c>
      <c r="J161" s="91">
        <f t="shared" ca="1" si="20"/>
        <v>1051.0648580949851</v>
      </c>
      <c r="K161" s="91">
        <f t="shared" ca="1" si="20"/>
        <v>-6.633668471335568</v>
      </c>
      <c r="L161" s="91">
        <f t="shared" ca="1" si="20"/>
        <v>147.72329179779791</v>
      </c>
      <c r="M161" s="91">
        <f t="shared" ca="1" si="20"/>
        <v>434.52311639114816</v>
      </c>
      <c r="N161" s="91">
        <f t="shared" ca="1" si="20"/>
        <v>-1126.9530580553396</v>
      </c>
      <c r="O161" s="141">
        <f t="shared" ca="1" si="16"/>
        <v>1586.2888343814652</v>
      </c>
    </row>
    <row r="162" spans="1:15" hidden="1" x14ac:dyDescent="0.25">
      <c r="A162" s="93">
        <f t="shared" si="17"/>
        <v>161</v>
      </c>
      <c r="B162" s="92">
        <f t="shared" ca="1" si="18"/>
        <v>-7.2376672940397943E-2</v>
      </c>
      <c r="C162" s="149">
        <f t="shared" ca="1" si="20"/>
        <v>85.547303441227484</v>
      </c>
      <c r="D162" s="126">
        <f t="shared" ca="1" si="20"/>
        <v>460.53321775834502</v>
      </c>
      <c r="E162" s="91">
        <f t="shared" ca="1" si="20"/>
        <v>36.477150926403397</v>
      </c>
      <c r="F162" s="91">
        <f t="shared" ca="1" si="20"/>
        <v>926.29970350525264</v>
      </c>
      <c r="G162" s="91">
        <f t="shared" ca="1" si="20"/>
        <v>1462.1844865923429</v>
      </c>
      <c r="H162" s="91">
        <f t="shared" ca="1" si="20"/>
        <v>768.70348228732132</v>
      </c>
      <c r="I162" s="91">
        <f t="shared" ca="1" si="20"/>
        <v>42.577842673294128</v>
      </c>
      <c r="J162" s="91">
        <f t="shared" ca="1" si="20"/>
        <v>-97.858285410232952</v>
      </c>
      <c r="K162" s="91">
        <f t="shared" ca="1" si="20"/>
        <v>757.15034668640396</v>
      </c>
      <c r="L162" s="91">
        <f t="shared" ca="1" si="20"/>
        <v>-193.92604798939385</v>
      </c>
      <c r="M162" s="91">
        <f t="shared" ca="1" si="20"/>
        <v>762.01847751784157</v>
      </c>
      <c r="N162" s="91">
        <f t="shared" ca="1" si="20"/>
        <v>548.5554072233507</v>
      </c>
      <c r="O162" s="141">
        <f t="shared" ca="1" si="16"/>
        <v>5012.1825640125835</v>
      </c>
    </row>
    <row r="163" spans="1:15" hidden="1" x14ac:dyDescent="0.25">
      <c r="A163" s="93">
        <f t="shared" si="17"/>
        <v>162</v>
      </c>
      <c r="B163" s="92">
        <f t="shared" ca="1" si="18"/>
        <v>6.7050293290653387E-2</v>
      </c>
      <c r="C163" s="149">
        <f t="shared" ca="1" si="20"/>
        <v>1142.943800775623</v>
      </c>
      <c r="D163" s="126">
        <f t="shared" ca="1" si="20"/>
        <v>-3578.7318374486895</v>
      </c>
      <c r="E163" s="91">
        <f t="shared" ca="1" si="20"/>
        <v>205.33817167399792</v>
      </c>
      <c r="F163" s="91">
        <f t="shared" ca="1" si="20"/>
        <v>-43.267050548479403</v>
      </c>
      <c r="G163" s="91">
        <f t="shared" ca="1" si="20"/>
        <v>594.84320464882921</v>
      </c>
      <c r="H163" s="91">
        <f t="shared" ca="1" si="20"/>
        <v>371.38821582397111</v>
      </c>
      <c r="I163" s="91">
        <f t="shared" ca="1" si="20"/>
        <v>24.163682800917741</v>
      </c>
      <c r="J163" s="91">
        <f t="shared" ca="1" si="20"/>
        <v>1320.935163828467</v>
      </c>
      <c r="K163" s="91">
        <f t="shared" ca="1" si="20"/>
        <v>453.51680632309501</v>
      </c>
      <c r="L163" s="91">
        <f t="shared" ca="1" si="20"/>
        <v>-27.634530314983181</v>
      </c>
      <c r="M163" s="91">
        <f t="shared" ca="1" si="20"/>
        <v>448.63292101676774</v>
      </c>
      <c r="N163" s="91">
        <f t="shared" ca="1" si="20"/>
        <v>-24.254320537355625</v>
      </c>
      <c r="O163" s="141">
        <f t="shared" ca="1" si="16"/>
        <v>3323.6622647152271</v>
      </c>
    </row>
    <row r="164" spans="1:15" hidden="1" x14ac:dyDescent="0.25">
      <c r="A164" s="93">
        <f t="shared" si="17"/>
        <v>163</v>
      </c>
      <c r="B164" s="92">
        <f t="shared" ca="1" si="18"/>
        <v>0.13663273565193274</v>
      </c>
      <c r="C164" s="149">
        <f t="shared" ca="1" si="20"/>
        <v>-449.43427026588836</v>
      </c>
      <c r="D164" s="126">
        <f t="shared" ca="1" si="20"/>
        <v>8210.8450923941818</v>
      </c>
      <c r="E164" s="91">
        <f t="shared" ca="1" si="20"/>
        <v>188.91359953297751</v>
      </c>
      <c r="F164" s="91">
        <f t="shared" ca="1" si="20"/>
        <v>1238.7026771943972</v>
      </c>
      <c r="G164" s="91">
        <f t="shared" ca="1" si="20"/>
        <v>218.3851404847515</v>
      </c>
      <c r="H164" s="91">
        <f t="shared" ca="1" si="20"/>
        <v>1318.0936553434681</v>
      </c>
      <c r="I164" s="91">
        <f t="shared" ca="1" si="20"/>
        <v>360.53567647576335</v>
      </c>
      <c r="J164" s="91">
        <f t="shared" ca="1" si="20"/>
        <v>474.50956953066424</v>
      </c>
      <c r="K164" s="91">
        <f t="shared" ca="1" si="20"/>
        <v>-122.80434252719721</v>
      </c>
      <c r="L164" s="91">
        <f t="shared" ca="1" si="20"/>
        <v>171.09009442553111</v>
      </c>
      <c r="M164" s="91">
        <f t="shared" ca="1" si="20"/>
        <v>326.42389648370079</v>
      </c>
      <c r="N164" s="91">
        <f t="shared" ca="1" si="20"/>
        <v>781.50619964535463</v>
      </c>
      <c r="O164" s="141">
        <f t="shared" ca="1" si="16"/>
        <v>4955.3561665894103</v>
      </c>
    </row>
    <row r="165" spans="1:15" hidden="1" x14ac:dyDescent="0.25">
      <c r="A165" s="93">
        <f t="shared" si="17"/>
        <v>164</v>
      </c>
      <c r="B165" s="92">
        <f t="shared" ca="1" si="18"/>
        <v>-2.6875165804236628E-2</v>
      </c>
      <c r="C165" s="149">
        <f t="shared" ca="1" si="20"/>
        <v>410.00812451824663</v>
      </c>
      <c r="D165" s="126">
        <f t="shared" ca="1" si="20"/>
        <v>-327.31969733870756</v>
      </c>
      <c r="E165" s="91">
        <f t="shared" ca="1" si="20"/>
        <v>165.22534633205839</v>
      </c>
      <c r="F165" s="91">
        <f t="shared" ca="1" si="20"/>
        <v>1157.145338626216</v>
      </c>
      <c r="G165" s="91">
        <f t="shared" ca="1" si="20"/>
        <v>540.52694990434691</v>
      </c>
      <c r="H165" s="91">
        <f t="shared" ca="1" si="20"/>
        <v>301.4300720814316</v>
      </c>
      <c r="I165" s="91">
        <f t="shared" ca="1" si="20"/>
        <v>260.89992128261633</v>
      </c>
      <c r="J165" s="91">
        <f t="shared" ca="1" si="20"/>
        <v>143.47350459933591</v>
      </c>
      <c r="K165" s="91">
        <f t="shared" ca="1" si="20"/>
        <v>821.99943542796564</v>
      </c>
      <c r="L165" s="91">
        <f t="shared" ca="1" si="20"/>
        <v>506.50985352317042</v>
      </c>
      <c r="M165" s="91">
        <f t="shared" ca="1" si="20"/>
        <v>8.2949706102317577</v>
      </c>
      <c r="N165" s="91">
        <f t="shared" ca="1" si="20"/>
        <v>757.81934945992066</v>
      </c>
      <c r="O165" s="141">
        <f t="shared" ca="1" si="16"/>
        <v>4663.3247418472938</v>
      </c>
    </row>
    <row r="166" spans="1:15" hidden="1" x14ac:dyDescent="0.25">
      <c r="A166" s="93">
        <f t="shared" si="17"/>
        <v>165</v>
      </c>
      <c r="B166" s="92">
        <f t="shared" ca="1" si="18"/>
        <v>6.1032687816162431E-2</v>
      </c>
      <c r="C166" s="149">
        <f t="shared" ca="1" si="20"/>
        <v>381.16615923479787</v>
      </c>
      <c r="D166" s="126">
        <f t="shared" ca="1" si="20"/>
        <v>3809.6632913172157</v>
      </c>
      <c r="E166" s="91">
        <f t="shared" ca="1" si="20"/>
        <v>1319.9915831306485</v>
      </c>
      <c r="F166" s="91">
        <f t="shared" ca="1" si="20"/>
        <v>707.42083911340785</v>
      </c>
      <c r="G166" s="91">
        <f t="shared" ca="1" si="20"/>
        <v>839.48197455947707</v>
      </c>
      <c r="H166" s="91">
        <f t="shared" ca="1" si="20"/>
        <v>337.06276389373113</v>
      </c>
      <c r="I166" s="91">
        <f t="shared" ca="1" si="20"/>
        <v>865.90119244612322</v>
      </c>
      <c r="J166" s="91">
        <f t="shared" ca="1" si="20"/>
        <v>212.12483942533964</v>
      </c>
      <c r="K166" s="91">
        <f t="shared" ca="1" si="20"/>
        <v>777.55162631012115</v>
      </c>
      <c r="L166" s="91">
        <f t="shared" ca="1" si="20"/>
        <v>-116.69182114660089</v>
      </c>
      <c r="M166" s="91">
        <f t="shared" ca="1" si="20"/>
        <v>-28.53921619231761</v>
      </c>
      <c r="N166" s="91">
        <f t="shared" ca="1" si="20"/>
        <v>1349.5082686170895</v>
      </c>
      <c r="O166" s="141">
        <f t="shared" ca="1" si="16"/>
        <v>6263.8120501570193</v>
      </c>
    </row>
    <row r="167" spans="1:15" hidden="1" x14ac:dyDescent="0.25">
      <c r="A167" s="93">
        <f t="shared" si="17"/>
        <v>166</v>
      </c>
      <c r="B167" s="92">
        <f t="shared" ca="1" si="18"/>
        <v>5.4087955269953782E-2</v>
      </c>
      <c r="C167" s="149">
        <f t="shared" ca="1" si="20"/>
        <v>-34.168071989238342</v>
      </c>
      <c r="D167" s="126">
        <f t="shared" ca="1" si="20"/>
        <v>4002.9265672315532</v>
      </c>
      <c r="E167" s="91">
        <f t="shared" ca="1" si="20"/>
        <v>365.40213094117109</v>
      </c>
      <c r="F167" s="91">
        <f t="shared" ca="1" si="20"/>
        <v>759.11310856537659</v>
      </c>
      <c r="G167" s="91">
        <f t="shared" ca="1" si="20"/>
        <v>142.9690815784769</v>
      </c>
      <c r="H167" s="91">
        <f t="shared" ca="1" si="20"/>
        <v>395.64109426371755</v>
      </c>
      <c r="I167" s="91">
        <f t="shared" ca="1" si="20"/>
        <v>1041.2270298108133</v>
      </c>
      <c r="J167" s="91">
        <f t="shared" ca="1" si="20"/>
        <v>1491.5442144693143</v>
      </c>
      <c r="K167" s="91">
        <f t="shared" ca="1" si="20"/>
        <v>509.40193755237698</v>
      </c>
      <c r="L167" s="91">
        <f t="shared" ca="1" si="20"/>
        <v>744.40720895884397</v>
      </c>
      <c r="M167" s="91">
        <f t="shared" ca="1" si="20"/>
        <v>-315.6114766503336</v>
      </c>
      <c r="N167" s="91">
        <f t="shared" ca="1" si="20"/>
        <v>494.27249426380541</v>
      </c>
      <c r="O167" s="141">
        <f t="shared" ca="1" si="16"/>
        <v>5628.366823753563</v>
      </c>
    </row>
    <row r="168" spans="1:15" hidden="1" x14ac:dyDescent="0.25">
      <c r="A168" s="93">
        <f t="shared" si="17"/>
        <v>167</v>
      </c>
      <c r="B168" s="92">
        <f t="shared" ca="1" si="18"/>
        <v>-4.3640034862762966E-2</v>
      </c>
      <c r="C168" s="149">
        <f t="shared" ca="1" si="20"/>
        <v>302.48460195147283</v>
      </c>
      <c r="D168" s="126">
        <f t="shared" ca="1" si="20"/>
        <v>579.04724241426538</v>
      </c>
      <c r="E168" s="91">
        <f t="shared" ca="1" si="20"/>
        <v>-8.9239449366239683</v>
      </c>
      <c r="F168" s="91">
        <f t="shared" ca="1" si="20"/>
        <v>355.11558867283316</v>
      </c>
      <c r="G168" s="91">
        <f t="shared" ca="1" si="20"/>
        <v>-121.76054578534649</v>
      </c>
      <c r="H168" s="91">
        <f t="shared" ca="1" si="20"/>
        <v>-149.4838799677579</v>
      </c>
      <c r="I168" s="91">
        <f t="shared" ca="1" si="20"/>
        <v>367.75178492355383</v>
      </c>
      <c r="J168" s="91">
        <f t="shared" ca="1" si="20"/>
        <v>365.44943021090666</v>
      </c>
      <c r="K168" s="91">
        <f t="shared" ca="1" si="20"/>
        <v>319.50889159800624</v>
      </c>
      <c r="L168" s="91">
        <f t="shared" ca="1" si="20"/>
        <v>-200.67802899427431</v>
      </c>
      <c r="M168" s="91">
        <f t="shared" ca="1" si="20"/>
        <v>92.93376656771693</v>
      </c>
      <c r="N168" s="91">
        <f t="shared" ca="1" si="20"/>
        <v>566.38752567089261</v>
      </c>
      <c r="O168" s="141">
        <f t="shared" ca="1" si="16"/>
        <v>1586.3005879599068</v>
      </c>
    </row>
    <row r="169" spans="1:15" hidden="1" x14ac:dyDescent="0.25">
      <c r="A169" s="93">
        <f t="shared" si="17"/>
        <v>168</v>
      </c>
      <c r="B169" s="92">
        <f t="shared" ca="1" si="18"/>
        <v>2.1276628567602453E-2</v>
      </c>
      <c r="C169" s="149">
        <f t="shared" ca="1" si="20"/>
        <v>684.50660964326687</v>
      </c>
      <c r="D169" s="126">
        <f t="shared" ca="1" si="20"/>
        <v>6924.0349589750249</v>
      </c>
      <c r="E169" s="91">
        <f t="shared" ca="1" si="20"/>
        <v>285.92292659036565</v>
      </c>
      <c r="F169" s="91">
        <f t="shared" ca="1" si="20"/>
        <v>-68.424963117913819</v>
      </c>
      <c r="G169" s="91">
        <f t="shared" ca="1" si="20"/>
        <v>501.51022993067585</v>
      </c>
      <c r="H169" s="91">
        <f t="shared" ca="1" si="20"/>
        <v>888.42819180972117</v>
      </c>
      <c r="I169" s="91">
        <f t="shared" ca="1" si="20"/>
        <v>782.05229798163123</v>
      </c>
      <c r="J169" s="91">
        <f t="shared" ca="1" si="20"/>
        <v>-155.62444936998293</v>
      </c>
      <c r="K169" s="91">
        <f t="shared" ca="1" si="20"/>
        <v>1094.2735810734578</v>
      </c>
      <c r="L169" s="91">
        <f t="shared" ca="1" si="20"/>
        <v>1777.9921536319644</v>
      </c>
      <c r="M169" s="91">
        <f t="shared" ca="1" si="20"/>
        <v>-142.81017900740568</v>
      </c>
      <c r="N169" s="91">
        <f t="shared" ca="1" si="20"/>
        <v>-499.38532244169824</v>
      </c>
      <c r="O169" s="141">
        <f t="shared" ca="1" si="16"/>
        <v>4463.9344670808159</v>
      </c>
    </row>
    <row r="170" spans="1:15" hidden="1" x14ac:dyDescent="0.25">
      <c r="A170" s="93">
        <f t="shared" si="17"/>
        <v>169</v>
      </c>
      <c r="B170" s="92">
        <f t="shared" ca="1" si="18"/>
        <v>9.5412572595560505E-2</v>
      </c>
      <c r="C170" s="149">
        <f t="shared" ca="1" si="20"/>
        <v>397.53173258394264</v>
      </c>
      <c r="D170" s="126">
        <f t="shared" ca="1" si="20"/>
        <v>2408.4228632549102</v>
      </c>
      <c r="E170" s="91">
        <f t="shared" ca="1" si="20"/>
        <v>90.472149271739681</v>
      </c>
      <c r="F170" s="91">
        <f t="shared" ca="1" si="20"/>
        <v>1158.1623772380128</v>
      </c>
      <c r="G170" s="91">
        <f t="shared" ca="1" si="20"/>
        <v>180.50036235593035</v>
      </c>
      <c r="H170" s="91">
        <f t="shared" ca="1" si="20"/>
        <v>224.16548902176146</v>
      </c>
      <c r="I170" s="91">
        <f t="shared" ca="1" si="20"/>
        <v>2060.5637181001439</v>
      </c>
      <c r="J170" s="91">
        <f t="shared" ca="1" si="20"/>
        <v>2.2861452613386177</v>
      </c>
      <c r="K170" s="91">
        <f t="shared" ca="1" si="20"/>
        <v>-300.01894059287218</v>
      </c>
      <c r="L170" s="91">
        <f t="shared" ca="1" si="20"/>
        <v>742.77134167156999</v>
      </c>
      <c r="M170" s="91">
        <f t="shared" ca="1" si="20"/>
        <v>-355.99659630984598</v>
      </c>
      <c r="N170" s="91">
        <f t="shared" ca="1" si="20"/>
        <v>211.52049232846423</v>
      </c>
      <c r="O170" s="141">
        <f t="shared" ca="1" si="16"/>
        <v>4014.4265383462425</v>
      </c>
    </row>
    <row r="171" spans="1:15" hidden="1" x14ac:dyDescent="0.25">
      <c r="A171" s="93">
        <f t="shared" si="17"/>
        <v>170</v>
      </c>
      <c r="B171" s="92">
        <f t="shared" ca="1" si="18"/>
        <v>4.7231554720248203E-2</v>
      </c>
      <c r="C171" s="149">
        <f t="shared" ca="1" si="20"/>
        <v>534.61568391905348</v>
      </c>
      <c r="D171" s="126">
        <f t="shared" ca="1" si="20"/>
        <v>8595.7376965507574</v>
      </c>
      <c r="E171" s="91">
        <f t="shared" ca="1" si="20"/>
        <v>62.504006775096229</v>
      </c>
      <c r="F171" s="91">
        <f t="shared" ca="1" si="20"/>
        <v>-288.00067412491745</v>
      </c>
      <c r="G171" s="91">
        <f t="shared" ca="1" si="20"/>
        <v>401.44698911351793</v>
      </c>
      <c r="H171" s="91">
        <f t="shared" ca="1" si="20"/>
        <v>1497.9514721201951</v>
      </c>
      <c r="I171" s="91">
        <f t="shared" ca="1" si="20"/>
        <v>585.63638121022075</v>
      </c>
      <c r="J171" s="91">
        <f t="shared" ca="1" si="20"/>
        <v>264.9320610175912</v>
      </c>
      <c r="K171" s="91">
        <f t="shared" ca="1" si="20"/>
        <v>724.94944497165329</v>
      </c>
      <c r="L171" s="91">
        <f t="shared" ca="1" si="20"/>
        <v>160.69867114248012</v>
      </c>
      <c r="M171" s="91">
        <f t="shared" ca="1" si="20"/>
        <v>748.4791245481681</v>
      </c>
      <c r="N171" s="91">
        <f t="shared" ca="1" si="20"/>
        <v>712.15104824880905</v>
      </c>
      <c r="O171" s="141">
        <f t="shared" ca="1" si="16"/>
        <v>4870.7485250228146</v>
      </c>
    </row>
    <row r="172" spans="1:15" hidden="1" x14ac:dyDescent="0.25">
      <c r="A172" s="93">
        <f t="shared" si="17"/>
        <v>171</v>
      </c>
      <c r="B172" s="92">
        <f t="shared" ca="1" si="18"/>
        <v>2.7004301093326688E-2</v>
      </c>
      <c r="C172" s="149">
        <f t="shared" ca="1" si="20"/>
        <v>575.53770368404855</v>
      </c>
      <c r="D172" s="126">
        <f t="shared" ca="1" si="20"/>
        <v>6193.4021478722661</v>
      </c>
      <c r="E172" s="91">
        <f t="shared" ca="1" si="20"/>
        <v>-271.47600723730761</v>
      </c>
      <c r="F172" s="91">
        <f t="shared" ca="1" si="20"/>
        <v>892.71504596667455</v>
      </c>
      <c r="G172" s="91">
        <f t="shared" ca="1" si="20"/>
        <v>717.59049692205735</v>
      </c>
      <c r="H172" s="91">
        <f t="shared" ca="1" si="20"/>
        <v>496.22456164968241</v>
      </c>
      <c r="I172" s="91">
        <f t="shared" ca="1" si="20"/>
        <v>591.74712216110663</v>
      </c>
      <c r="J172" s="91">
        <f t="shared" ca="1" si="20"/>
        <v>1728.9483935979588</v>
      </c>
      <c r="K172" s="91">
        <f t="shared" ca="1" si="20"/>
        <v>337.92761873692359</v>
      </c>
      <c r="L172" s="91">
        <f t="shared" ca="1" si="20"/>
        <v>823.95030730870963</v>
      </c>
      <c r="M172" s="91">
        <f t="shared" ca="1" si="20"/>
        <v>656.31973084351591</v>
      </c>
      <c r="N172" s="91">
        <f t="shared" ca="1" si="20"/>
        <v>1023.5541811097595</v>
      </c>
      <c r="O172" s="141">
        <f t="shared" ca="1" si="16"/>
        <v>6997.50145105908</v>
      </c>
    </row>
    <row r="173" spans="1:15" hidden="1" x14ac:dyDescent="0.25">
      <c r="A173" s="93">
        <f t="shared" si="17"/>
        <v>172</v>
      </c>
      <c r="B173" s="92">
        <f t="shared" ca="1" si="18"/>
        <v>-8.0870645305325395E-4</v>
      </c>
      <c r="C173" s="149">
        <f t="shared" ca="1" si="20"/>
        <v>911.85406263940263</v>
      </c>
      <c r="D173" s="126">
        <f t="shared" ca="1" si="20"/>
        <v>5097.7590146800894</v>
      </c>
      <c r="E173" s="91">
        <f t="shared" ca="1" si="20"/>
        <v>438.9277846297478</v>
      </c>
      <c r="F173" s="91">
        <f t="shared" ca="1" si="20"/>
        <v>1032.1067539516425</v>
      </c>
      <c r="G173" s="91">
        <f t="shared" ca="1" si="20"/>
        <v>294.99238909037234</v>
      </c>
      <c r="H173" s="91">
        <f t="shared" ca="1" si="20"/>
        <v>672.70832758240772</v>
      </c>
      <c r="I173" s="91">
        <f t="shared" ca="1" si="20"/>
        <v>58.341030617232718</v>
      </c>
      <c r="J173" s="91">
        <f t="shared" ca="1" si="20"/>
        <v>90.309031223966201</v>
      </c>
      <c r="K173" s="91">
        <f t="shared" ca="1" si="20"/>
        <v>173.53472637839292</v>
      </c>
      <c r="L173" s="91">
        <f t="shared" ca="1" si="20"/>
        <v>-417.87451302751435</v>
      </c>
      <c r="M173" s="91">
        <f t="shared" ca="1" si="20"/>
        <v>488.86402804423955</v>
      </c>
      <c r="N173" s="91">
        <f t="shared" ca="1" si="20"/>
        <v>-110.37503039744433</v>
      </c>
      <c r="O173" s="141">
        <f t="shared" ca="1" si="16"/>
        <v>2721.5345280930433</v>
      </c>
    </row>
    <row r="174" spans="1:15" hidden="1" x14ac:dyDescent="0.25">
      <c r="A174" s="93">
        <f t="shared" si="17"/>
        <v>173</v>
      </c>
      <c r="B174" s="92">
        <f t="shared" ca="1" si="18"/>
        <v>5.0664670275883512E-2</v>
      </c>
      <c r="C174" s="149">
        <f t="shared" ca="1" si="20"/>
        <v>-54.034677704564956</v>
      </c>
      <c r="D174" s="126">
        <f t="shared" ca="1" si="20"/>
        <v>6068.2371451919962</v>
      </c>
      <c r="E174" s="91">
        <f t="shared" ca="1" si="20"/>
        <v>666.67742073798922</v>
      </c>
      <c r="F174" s="91">
        <f t="shared" ca="1" si="20"/>
        <v>1340.989052472594</v>
      </c>
      <c r="G174" s="91">
        <f t="shared" ca="1" si="20"/>
        <v>408.49509950705897</v>
      </c>
      <c r="H174" s="91">
        <f t="shared" ca="1" si="20"/>
        <v>-297.87105314961906</v>
      </c>
      <c r="I174" s="91">
        <f t="shared" ca="1" si="20"/>
        <v>-152.37548287562186</v>
      </c>
      <c r="J174" s="91">
        <f t="shared" ca="1" si="20"/>
        <v>807.20089408014894</v>
      </c>
      <c r="K174" s="91">
        <f t="shared" ca="1" si="20"/>
        <v>191.3261397325129</v>
      </c>
      <c r="L174" s="91">
        <f t="shared" ca="1" si="20"/>
        <v>-1069.5521822170472</v>
      </c>
      <c r="M174" s="91">
        <f t="shared" ca="1" si="20"/>
        <v>-157.03612297022943</v>
      </c>
      <c r="N174" s="91">
        <f t="shared" ca="1" si="20"/>
        <v>966.42385027701437</v>
      </c>
      <c r="O174" s="141">
        <f t="shared" ca="1" si="16"/>
        <v>2704.2776155948009</v>
      </c>
    </row>
    <row r="175" spans="1:15" hidden="1" x14ac:dyDescent="0.25">
      <c r="A175" s="93">
        <f t="shared" si="17"/>
        <v>174</v>
      </c>
      <c r="B175" s="92">
        <f t="shared" ca="1" si="18"/>
        <v>7.3773963583282143E-2</v>
      </c>
      <c r="C175" s="149">
        <f t="shared" ca="1" si="20"/>
        <v>631.48616264425891</v>
      </c>
      <c r="D175" s="126">
        <f t="shared" ca="1" si="20"/>
        <v>7352.3670384441066</v>
      </c>
      <c r="E175" s="91">
        <f t="shared" ca="1" si="20"/>
        <v>589.9014336234585</v>
      </c>
      <c r="F175" s="91">
        <f t="shared" ca="1" si="20"/>
        <v>-162.73519929865466</v>
      </c>
      <c r="G175" s="91">
        <f t="shared" ca="1" si="20"/>
        <v>-100.83506261753996</v>
      </c>
      <c r="H175" s="91">
        <f t="shared" ca="1" si="20"/>
        <v>458.12810331480205</v>
      </c>
      <c r="I175" s="91">
        <f t="shared" ca="1" si="20"/>
        <v>1051.4991760825419</v>
      </c>
      <c r="J175" s="91">
        <f t="shared" ca="1" si="20"/>
        <v>1340.1521400774473</v>
      </c>
      <c r="K175" s="91">
        <f t="shared" ca="1" si="20"/>
        <v>515.13979305010457</v>
      </c>
      <c r="L175" s="91">
        <f t="shared" ca="1" si="20"/>
        <v>499.61529682053509</v>
      </c>
      <c r="M175" s="91">
        <f t="shared" ca="1" si="20"/>
        <v>425.82452958005291</v>
      </c>
      <c r="N175" s="91">
        <f t="shared" ca="1" si="20"/>
        <v>169.84185182512124</v>
      </c>
      <c r="O175" s="141">
        <f t="shared" ca="1" si="16"/>
        <v>4786.5320624578681</v>
      </c>
    </row>
    <row r="176" spans="1:15" hidden="1" x14ac:dyDescent="0.25">
      <c r="A176" s="93">
        <f t="shared" si="17"/>
        <v>175</v>
      </c>
      <c r="B176" s="92">
        <f t="shared" ca="1" si="18"/>
        <v>-2.1885370320714609E-2</v>
      </c>
      <c r="C176" s="149">
        <f t="shared" ca="1" si="20"/>
        <v>-240.47047264502862</v>
      </c>
      <c r="D176" s="126">
        <f t="shared" ca="1" si="20"/>
        <v>10564.980727162147</v>
      </c>
      <c r="E176" s="91">
        <f t="shared" ca="1" si="20"/>
        <v>450.04137662707734</v>
      </c>
      <c r="F176" s="91">
        <f t="shared" ca="1" si="20"/>
        <v>663.07975783835832</v>
      </c>
      <c r="G176" s="91">
        <f t="shared" ca="1" si="20"/>
        <v>440.68451463958235</v>
      </c>
      <c r="H176" s="91">
        <f t="shared" ca="1" si="20"/>
        <v>791.70793758356194</v>
      </c>
      <c r="I176" s="91">
        <f t="shared" ca="1" si="20"/>
        <v>174.58133778029094</v>
      </c>
      <c r="J176" s="91">
        <f t="shared" ca="1" si="20"/>
        <v>961.99300391297015</v>
      </c>
      <c r="K176" s="91">
        <f t="shared" ca="1" si="20"/>
        <v>44.279626276629926</v>
      </c>
      <c r="L176" s="91">
        <f t="shared" ca="1" si="20"/>
        <v>159.85049168624334</v>
      </c>
      <c r="M176" s="91">
        <f t="shared" ca="1" si="20"/>
        <v>897.32103869138018</v>
      </c>
      <c r="N176" s="91">
        <f t="shared" ca="1" si="20"/>
        <v>867.77363047291635</v>
      </c>
      <c r="O176" s="141">
        <f t="shared" ca="1" si="16"/>
        <v>5451.3127155090106</v>
      </c>
    </row>
    <row r="177" spans="1:15" hidden="1" x14ac:dyDescent="0.25">
      <c r="A177" s="93">
        <f t="shared" si="17"/>
        <v>176</v>
      </c>
      <c r="B177" s="92">
        <f t="shared" ca="1" si="18"/>
        <v>3.6193681990839097E-2</v>
      </c>
      <c r="C177" s="149">
        <f t="shared" ca="1" si="20"/>
        <v>784.14828712690746</v>
      </c>
      <c r="D177" s="126">
        <f t="shared" ca="1" si="20"/>
        <v>1855.1647298886087</v>
      </c>
      <c r="E177" s="91">
        <f t="shared" ca="1" si="20"/>
        <v>1389.8808177583869</v>
      </c>
      <c r="F177" s="91">
        <f t="shared" ca="1" si="20"/>
        <v>445.52838483572492</v>
      </c>
      <c r="G177" s="91">
        <f t="shared" ca="1" si="20"/>
        <v>1068.0759653328419</v>
      </c>
      <c r="H177" s="91">
        <f t="shared" ca="1" si="20"/>
        <v>510.03037247677969</v>
      </c>
      <c r="I177" s="91">
        <f t="shared" ca="1" si="20"/>
        <v>-1352.9685947068447</v>
      </c>
      <c r="J177" s="91">
        <f t="shared" ca="1" si="20"/>
        <v>-24.952997260165148</v>
      </c>
      <c r="K177" s="91">
        <f t="shared" ca="1" si="20"/>
        <v>765.75887651318908</v>
      </c>
      <c r="L177" s="91">
        <f t="shared" ca="1" si="20"/>
        <v>516.7948356039783</v>
      </c>
      <c r="M177" s="91">
        <f t="shared" ca="1" si="20"/>
        <v>-268.84191360304982</v>
      </c>
      <c r="N177" s="91">
        <f t="shared" ca="1" si="20"/>
        <v>1084.928283169822</v>
      </c>
      <c r="O177" s="141">
        <f t="shared" ca="1" si="16"/>
        <v>4134.2340301206623</v>
      </c>
    </row>
    <row r="178" spans="1:15" hidden="1" x14ac:dyDescent="0.25">
      <c r="A178" s="93">
        <f t="shared" si="17"/>
        <v>177</v>
      </c>
      <c r="B178" s="92">
        <f t="shared" ca="1" si="18"/>
        <v>5.601088210826722E-2</v>
      </c>
      <c r="C178" s="149">
        <f t="shared" ca="1" si="20"/>
        <v>182.46650491811744</v>
      </c>
      <c r="D178" s="126">
        <f t="shared" ca="1" si="20"/>
        <v>477.83730700322667</v>
      </c>
      <c r="E178" s="91">
        <f t="shared" ca="1" si="20"/>
        <v>550.16496798448452</v>
      </c>
      <c r="F178" s="91">
        <f t="shared" ca="1" si="20"/>
        <v>1818.422494381774</v>
      </c>
      <c r="G178" s="91">
        <f t="shared" ca="1" si="20"/>
        <v>262.54980366480845</v>
      </c>
      <c r="H178" s="91">
        <f t="shared" ca="1" si="20"/>
        <v>-3.2407928257197796</v>
      </c>
      <c r="I178" s="91">
        <f t="shared" ref="F178:N193" ca="1" si="21">(_xlfn.NORM.INV(RAND(),I$1*$R$1,I$1*$U$1))</f>
        <v>-284.92684484503638</v>
      </c>
      <c r="J178" s="91">
        <f t="shared" ca="1" si="21"/>
        <v>480.68786544356681</v>
      </c>
      <c r="K178" s="91">
        <f t="shared" ca="1" si="21"/>
        <v>-126.27267014751357</v>
      </c>
      <c r="L178" s="91">
        <f t="shared" ca="1" si="21"/>
        <v>-443.02514177272542</v>
      </c>
      <c r="M178" s="91">
        <f t="shared" ca="1" si="21"/>
        <v>-239.86630398152664</v>
      </c>
      <c r="N178" s="91">
        <f t="shared" ca="1" si="21"/>
        <v>1357.0638712687655</v>
      </c>
      <c r="O178" s="141">
        <f t="shared" ca="1" si="16"/>
        <v>3371.5572491708772</v>
      </c>
    </row>
    <row r="179" spans="1:15" hidden="1" x14ac:dyDescent="0.25">
      <c r="A179" s="93">
        <f t="shared" si="17"/>
        <v>178</v>
      </c>
      <c r="B179" s="92">
        <f t="shared" ca="1" si="18"/>
        <v>6.1907250726304236E-3</v>
      </c>
      <c r="C179" s="149">
        <f t="shared" ref="C179:N211" ca="1" si="22">(_xlfn.NORM.INV(RAND(),C$1*$R$1,C$1*$U$1))</f>
        <v>622.75318328207379</v>
      </c>
      <c r="D179" s="126">
        <f t="shared" ca="1" si="22"/>
        <v>474.56490564561318</v>
      </c>
      <c r="E179" s="91">
        <f t="shared" ca="1" si="22"/>
        <v>82.709296829549828</v>
      </c>
      <c r="F179" s="91">
        <f t="shared" ca="1" si="21"/>
        <v>408.1966512131383</v>
      </c>
      <c r="G179" s="91">
        <f t="shared" ca="1" si="21"/>
        <v>-379.11360712506655</v>
      </c>
      <c r="H179" s="91">
        <f t="shared" ca="1" si="21"/>
        <v>449.73852851774609</v>
      </c>
      <c r="I179" s="91">
        <f t="shared" ca="1" si="21"/>
        <v>1028.3640160019822</v>
      </c>
      <c r="J179" s="91">
        <f t="shared" ca="1" si="21"/>
        <v>465.41536542686333</v>
      </c>
      <c r="K179" s="91">
        <f t="shared" ca="1" si="21"/>
        <v>915.39038839053933</v>
      </c>
      <c r="L179" s="91">
        <f t="shared" ca="1" si="21"/>
        <v>862.80901324658748</v>
      </c>
      <c r="M179" s="91">
        <f t="shared" ca="1" si="21"/>
        <v>471.95815192785653</v>
      </c>
      <c r="N179" s="91">
        <f t="shared" ca="1" si="21"/>
        <v>785.97979835625938</v>
      </c>
      <c r="O179" s="141">
        <f t="shared" ca="1" si="16"/>
        <v>5091.4476027854562</v>
      </c>
    </row>
    <row r="180" spans="1:15" hidden="1" x14ac:dyDescent="0.25">
      <c r="A180" s="93">
        <f t="shared" si="17"/>
        <v>179</v>
      </c>
      <c r="B180" s="92">
        <f t="shared" ca="1" si="18"/>
        <v>-6.6343276764487188E-2</v>
      </c>
      <c r="C180" s="149">
        <f t="shared" ca="1" si="22"/>
        <v>278.81418386227034</v>
      </c>
      <c r="D180" s="126">
        <f t="shared" ca="1" si="22"/>
        <v>-2656.1518234322775</v>
      </c>
      <c r="E180" s="91">
        <f t="shared" ca="1" si="22"/>
        <v>33.16978274216126</v>
      </c>
      <c r="F180" s="91">
        <f t="shared" ca="1" si="21"/>
        <v>245.03667996238894</v>
      </c>
      <c r="G180" s="91">
        <f t="shared" ca="1" si="21"/>
        <v>988.47292254539343</v>
      </c>
      <c r="H180" s="91">
        <f t="shared" ca="1" si="21"/>
        <v>583.25866945154792</v>
      </c>
      <c r="I180" s="91">
        <f t="shared" ca="1" si="21"/>
        <v>810.24264498265188</v>
      </c>
      <c r="J180" s="91">
        <f t="shared" ca="1" si="21"/>
        <v>891.54096759954973</v>
      </c>
      <c r="K180" s="91">
        <f t="shared" ca="1" si="21"/>
        <v>1057.0512193759373</v>
      </c>
      <c r="L180" s="91">
        <f t="shared" ca="1" si="21"/>
        <v>129.9210116330529</v>
      </c>
      <c r="M180" s="91">
        <f t="shared" ca="1" si="21"/>
        <v>497.24849001250192</v>
      </c>
      <c r="N180" s="91">
        <f t="shared" ca="1" si="21"/>
        <v>-471.54574444788716</v>
      </c>
      <c r="O180" s="141">
        <f t="shared" ca="1" si="16"/>
        <v>4764.3966438572979</v>
      </c>
    </row>
    <row r="181" spans="1:15" hidden="1" x14ac:dyDescent="0.25">
      <c r="A181" s="93">
        <f t="shared" si="17"/>
        <v>180</v>
      </c>
      <c r="B181" s="92">
        <f t="shared" ca="1" si="18"/>
        <v>6.8534117857765031E-2</v>
      </c>
      <c r="C181" s="149">
        <f t="shared" ca="1" si="22"/>
        <v>599.27335870759589</v>
      </c>
      <c r="D181" s="126">
        <f t="shared" ca="1" si="22"/>
        <v>10908.098362113396</v>
      </c>
      <c r="E181" s="91">
        <f t="shared" ca="1" si="22"/>
        <v>112.36248185859432</v>
      </c>
      <c r="F181" s="91">
        <f t="shared" ca="1" si="21"/>
        <v>155.9251714422897</v>
      </c>
      <c r="G181" s="91">
        <f t="shared" ca="1" si="21"/>
        <v>118.01782275389513</v>
      </c>
      <c r="H181" s="91">
        <f t="shared" ca="1" si="21"/>
        <v>676.65539195241684</v>
      </c>
      <c r="I181" s="91">
        <f t="shared" ca="1" si="21"/>
        <v>1570.9098110039977</v>
      </c>
      <c r="J181" s="91">
        <f t="shared" ca="1" si="21"/>
        <v>345.24492238575613</v>
      </c>
      <c r="K181" s="91">
        <f t="shared" ca="1" si="21"/>
        <v>680.99383678129948</v>
      </c>
      <c r="L181" s="91">
        <f t="shared" ca="1" si="21"/>
        <v>702.97636300485681</v>
      </c>
      <c r="M181" s="91">
        <f t="shared" ca="1" si="21"/>
        <v>923.79560888851074</v>
      </c>
      <c r="N181" s="91">
        <f t="shared" ca="1" si="21"/>
        <v>-516.4581561313496</v>
      </c>
      <c r="O181" s="141">
        <f t="shared" ca="1" si="16"/>
        <v>4770.4232539402674</v>
      </c>
    </row>
    <row r="182" spans="1:15" hidden="1" x14ac:dyDescent="0.25">
      <c r="A182" s="93">
        <f t="shared" si="17"/>
        <v>181</v>
      </c>
      <c r="B182" s="92">
        <f t="shared" ca="1" si="18"/>
        <v>0.10131604182178933</v>
      </c>
      <c r="C182" s="149">
        <f t="shared" ca="1" si="22"/>
        <v>-398.29106063262532</v>
      </c>
      <c r="D182" s="126">
        <f t="shared" ca="1" si="22"/>
        <v>6528.9597545393572</v>
      </c>
      <c r="E182" s="91">
        <f t="shared" ca="1" si="22"/>
        <v>219.56151294546044</v>
      </c>
      <c r="F182" s="91">
        <f t="shared" ca="1" si="21"/>
        <v>1176.4411119458007</v>
      </c>
      <c r="G182" s="91">
        <f t="shared" ca="1" si="21"/>
        <v>476.07001637069061</v>
      </c>
      <c r="H182" s="91">
        <f t="shared" ca="1" si="21"/>
        <v>1008.4008820938384</v>
      </c>
      <c r="I182" s="91">
        <f t="shared" ca="1" si="21"/>
        <v>-279.74820148298909</v>
      </c>
      <c r="J182" s="91">
        <f t="shared" ca="1" si="21"/>
        <v>-740.39827695821236</v>
      </c>
      <c r="K182" s="91">
        <f t="shared" ca="1" si="21"/>
        <v>714.11114574422709</v>
      </c>
      <c r="L182" s="91">
        <f t="shared" ca="1" si="21"/>
        <v>425.07399177930114</v>
      </c>
      <c r="M182" s="91">
        <f t="shared" ca="1" si="21"/>
        <v>-44.562288708355652</v>
      </c>
      <c r="N182" s="91">
        <f t="shared" ca="1" si="21"/>
        <v>645.2061560914417</v>
      </c>
      <c r="O182" s="141">
        <f t="shared" ca="1" si="16"/>
        <v>3600.1560498212034</v>
      </c>
    </row>
    <row r="183" spans="1:15" hidden="1" x14ac:dyDescent="0.25">
      <c r="A183" s="93">
        <f t="shared" si="17"/>
        <v>182</v>
      </c>
      <c r="B183" s="92">
        <f t="shared" ca="1" si="18"/>
        <v>1.7165011758935193E-2</v>
      </c>
      <c r="C183" s="149">
        <f t="shared" ca="1" si="22"/>
        <v>711.29946795437252</v>
      </c>
      <c r="D183" s="126">
        <f t="shared" ca="1" si="22"/>
        <v>2021.7639066337779</v>
      </c>
      <c r="E183" s="91">
        <f t="shared" ca="1" si="22"/>
        <v>895.52825016247948</v>
      </c>
      <c r="F183" s="91">
        <f t="shared" ca="1" si="21"/>
        <v>1406.1840402751939</v>
      </c>
      <c r="G183" s="91">
        <f t="shared" ca="1" si="21"/>
        <v>397.87942149164718</v>
      </c>
      <c r="H183" s="91">
        <f t="shared" ca="1" si="21"/>
        <v>693.68403921878939</v>
      </c>
      <c r="I183" s="91">
        <f t="shared" ca="1" si="21"/>
        <v>63.098741858047958</v>
      </c>
      <c r="J183" s="91">
        <f t="shared" ca="1" si="21"/>
        <v>291.44267594920092</v>
      </c>
      <c r="K183" s="91">
        <f t="shared" ca="1" si="21"/>
        <v>226.17526473628612</v>
      </c>
      <c r="L183" s="91">
        <f t="shared" ca="1" si="21"/>
        <v>430.65604550187868</v>
      </c>
      <c r="M183" s="91">
        <f t="shared" ca="1" si="21"/>
        <v>-547.04826158232413</v>
      </c>
      <c r="N183" s="91">
        <f t="shared" ca="1" si="21"/>
        <v>2.3276064445696534</v>
      </c>
      <c r="O183" s="141">
        <f t="shared" ca="1" si="16"/>
        <v>3859.9278240557683</v>
      </c>
    </row>
    <row r="184" spans="1:15" hidden="1" x14ac:dyDescent="0.25">
      <c r="A184" s="93">
        <f t="shared" si="17"/>
        <v>183</v>
      </c>
      <c r="B184" s="92">
        <f t="shared" ca="1" si="18"/>
        <v>1.3083204125919477E-2</v>
      </c>
      <c r="C184" s="149">
        <f t="shared" ca="1" si="22"/>
        <v>685.36532646383125</v>
      </c>
      <c r="D184" s="126">
        <f t="shared" ca="1" si="22"/>
        <v>6490.6182959736007</v>
      </c>
      <c r="E184" s="91">
        <f t="shared" ca="1" si="22"/>
        <v>-413.80143611992742</v>
      </c>
      <c r="F184" s="91">
        <f t="shared" ca="1" si="21"/>
        <v>705.51669541719741</v>
      </c>
      <c r="G184" s="91">
        <f t="shared" ca="1" si="21"/>
        <v>227.32836289462176</v>
      </c>
      <c r="H184" s="91">
        <f t="shared" ca="1" si="21"/>
        <v>334.74249234104616</v>
      </c>
      <c r="I184" s="91">
        <f t="shared" ca="1" si="21"/>
        <v>253.40007359957505</v>
      </c>
      <c r="J184" s="91">
        <f t="shared" ca="1" si="21"/>
        <v>19.800661935485095</v>
      </c>
      <c r="K184" s="91">
        <f t="shared" ca="1" si="21"/>
        <v>1057.1809266377763</v>
      </c>
      <c r="L184" s="91">
        <f t="shared" ca="1" si="21"/>
        <v>317.3380915005082</v>
      </c>
      <c r="M184" s="91">
        <f t="shared" ca="1" si="21"/>
        <v>434.83103963342302</v>
      </c>
      <c r="N184" s="91">
        <f t="shared" ca="1" si="21"/>
        <v>78.526508944923421</v>
      </c>
      <c r="O184" s="141">
        <f t="shared" ca="1" si="16"/>
        <v>3014.8634167846294</v>
      </c>
    </row>
    <row r="185" spans="1:15" hidden="1" x14ac:dyDescent="0.25">
      <c r="A185" s="93">
        <f t="shared" si="17"/>
        <v>184</v>
      </c>
      <c r="B185" s="92">
        <f t="shared" ca="1" si="18"/>
        <v>0.10984824000887677</v>
      </c>
      <c r="C185" s="149">
        <f t="shared" ca="1" si="22"/>
        <v>591.67403255090244</v>
      </c>
      <c r="D185" s="126">
        <f t="shared" ca="1" si="22"/>
        <v>8897.5019162687659</v>
      </c>
      <c r="E185" s="91">
        <f t="shared" ca="1" si="22"/>
        <v>770.05490899095344</v>
      </c>
      <c r="F185" s="91">
        <f t="shared" ca="1" si="21"/>
        <v>15.80410182170624</v>
      </c>
      <c r="G185" s="91">
        <f t="shared" ca="1" si="21"/>
        <v>741.43889528297291</v>
      </c>
      <c r="H185" s="91">
        <f t="shared" ca="1" si="21"/>
        <v>354.02523979294187</v>
      </c>
      <c r="I185" s="91">
        <f t="shared" ca="1" si="21"/>
        <v>1408.5755814359075</v>
      </c>
      <c r="J185" s="91">
        <f t="shared" ca="1" si="21"/>
        <v>279.45888250161659</v>
      </c>
      <c r="K185" s="91">
        <f t="shared" ca="1" si="21"/>
        <v>1140.506193029574</v>
      </c>
      <c r="L185" s="91">
        <f t="shared" ca="1" si="21"/>
        <v>1594.6517372413368</v>
      </c>
      <c r="M185" s="91">
        <f t="shared" ca="1" si="21"/>
        <v>444.19339860357275</v>
      </c>
      <c r="N185" s="91">
        <f t="shared" ca="1" si="21"/>
        <v>879.41198044346334</v>
      </c>
      <c r="O185" s="141">
        <f t="shared" ca="1" si="16"/>
        <v>7628.1209191440448</v>
      </c>
    </row>
    <row r="186" spans="1:15" hidden="1" x14ac:dyDescent="0.25">
      <c r="A186" s="93">
        <f t="shared" si="17"/>
        <v>185</v>
      </c>
      <c r="B186" s="92">
        <f t="shared" ca="1" si="18"/>
        <v>-3.7563882751537769E-2</v>
      </c>
      <c r="C186" s="149">
        <f t="shared" ca="1" si="22"/>
        <v>1396.2989254063573</v>
      </c>
      <c r="D186" s="126">
        <f t="shared" ca="1" si="22"/>
        <v>2720.6607779852766</v>
      </c>
      <c r="E186" s="91">
        <f t="shared" ca="1" si="22"/>
        <v>603.54938508479518</v>
      </c>
      <c r="F186" s="91">
        <f t="shared" ca="1" si="21"/>
        <v>477.22601996064697</v>
      </c>
      <c r="G186" s="91">
        <f t="shared" ca="1" si="21"/>
        <v>831.41885205198105</v>
      </c>
      <c r="H186" s="91">
        <f t="shared" ca="1" si="21"/>
        <v>370.8654327179737</v>
      </c>
      <c r="I186" s="91">
        <f t="shared" ca="1" si="21"/>
        <v>486.27946121330325</v>
      </c>
      <c r="J186" s="91">
        <f t="shared" ca="1" si="21"/>
        <v>-47.231825019694838</v>
      </c>
      <c r="K186" s="91">
        <f t="shared" ca="1" si="21"/>
        <v>417.97982517968109</v>
      </c>
      <c r="L186" s="91">
        <f t="shared" ca="1" si="21"/>
        <v>441.16631615403577</v>
      </c>
      <c r="M186" s="91">
        <f t="shared" ca="1" si="21"/>
        <v>682.86409749821564</v>
      </c>
      <c r="N186" s="91">
        <f t="shared" ca="1" si="21"/>
        <v>529.99343708128356</v>
      </c>
      <c r="O186" s="141">
        <f t="shared" ca="1" si="16"/>
        <v>4794.1110019222215</v>
      </c>
    </row>
    <row r="187" spans="1:15" hidden="1" x14ac:dyDescent="0.25">
      <c r="A187" s="93">
        <f t="shared" si="17"/>
        <v>186</v>
      </c>
      <c r="B187" s="92">
        <f t="shared" ca="1" si="18"/>
        <v>0.10787318016820546</v>
      </c>
      <c r="C187" s="149">
        <f t="shared" ca="1" si="22"/>
        <v>-191.78559729037818</v>
      </c>
      <c r="D187" s="126">
        <f t="shared" ca="1" si="22"/>
        <v>11073.142710059576</v>
      </c>
      <c r="E187" s="91">
        <f t="shared" ca="1" si="22"/>
        <v>396.10787413475475</v>
      </c>
      <c r="F187" s="91">
        <f t="shared" ca="1" si="21"/>
        <v>237.41638167393762</v>
      </c>
      <c r="G187" s="91">
        <f t="shared" ca="1" si="21"/>
        <v>634.21747466245506</v>
      </c>
      <c r="H187" s="91">
        <f t="shared" ca="1" si="21"/>
        <v>87.302026808197866</v>
      </c>
      <c r="I187" s="91">
        <f t="shared" ca="1" si="21"/>
        <v>620.13773663392919</v>
      </c>
      <c r="J187" s="91">
        <f t="shared" ca="1" si="21"/>
        <v>62.312285297118024</v>
      </c>
      <c r="K187" s="91">
        <f t="shared" ca="1" si="21"/>
        <v>382.72118359166404</v>
      </c>
      <c r="L187" s="91">
        <f t="shared" ca="1" si="21"/>
        <v>659.21200659943202</v>
      </c>
      <c r="M187" s="91">
        <f t="shared" ca="1" si="21"/>
        <v>972.28344282095463</v>
      </c>
      <c r="N187" s="91">
        <f t="shared" ca="1" si="21"/>
        <v>648.11672288871341</v>
      </c>
      <c r="O187" s="141">
        <f t="shared" ca="1" si="16"/>
        <v>4699.8271351111562</v>
      </c>
    </row>
    <row r="188" spans="1:15" hidden="1" x14ac:dyDescent="0.25">
      <c r="A188" s="93">
        <f t="shared" si="17"/>
        <v>187</v>
      </c>
      <c r="B188" s="92">
        <f t="shared" ca="1" si="18"/>
        <v>7.2065865815682251E-2</v>
      </c>
      <c r="C188" s="149">
        <f t="shared" ca="1" si="22"/>
        <v>958.04468143747647</v>
      </c>
      <c r="D188" s="126">
        <f t="shared" ca="1" si="22"/>
        <v>-2559.3494896986604</v>
      </c>
      <c r="E188" s="91">
        <f t="shared" ca="1" si="22"/>
        <v>755.65350980101778</v>
      </c>
      <c r="F188" s="91">
        <f t="shared" ca="1" si="21"/>
        <v>993.54229476567593</v>
      </c>
      <c r="G188" s="91">
        <f t="shared" ca="1" si="21"/>
        <v>91.360403571505856</v>
      </c>
      <c r="H188" s="91">
        <f t="shared" ca="1" si="21"/>
        <v>673.12421174331269</v>
      </c>
      <c r="I188" s="91">
        <f t="shared" ca="1" si="21"/>
        <v>806.95402898442444</v>
      </c>
      <c r="J188" s="91">
        <f t="shared" ca="1" si="21"/>
        <v>246.89286749358644</v>
      </c>
      <c r="K188" s="91">
        <f t="shared" ca="1" si="21"/>
        <v>498.45001667372594</v>
      </c>
      <c r="L188" s="91">
        <f t="shared" ca="1" si="21"/>
        <v>392.41364812859786</v>
      </c>
      <c r="M188" s="91">
        <f t="shared" ca="1" si="21"/>
        <v>1050.2340713907117</v>
      </c>
      <c r="N188" s="91">
        <f t="shared" ca="1" si="21"/>
        <v>202.79773976798992</v>
      </c>
      <c r="O188" s="141">
        <f t="shared" ca="1" si="16"/>
        <v>5711.4227923205481</v>
      </c>
    </row>
    <row r="189" spans="1:15" hidden="1" x14ac:dyDescent="0.25">
      <c r="A189" s="93">
        <f t="shared" si="17"/>
        <v>188</v>
      </c>
      <c r="B189" s="92">
        <f t="shared" ca="1" si="18"/>
        <v>0.12885378420942706</v>
      </c>
      <c r="C189" s="149">
        <f t="shared" ca="1" si="22"/>
        <v>1449.5930718360646</v>
      </c>
      <c r="D189" s="126">
        <f t="shared" ca="1" si="22"/>
        <v>8808.9575014870607</v>
      </c>
      <c r="E189" s="91">
        <f t="shared" ca="1" si="22"/>
        <v>-29.760644896248891</v>
      </c>
      <c r="F189" s="91">
        <f t="shared" ca="1" si="21"/>
        <v>107.7674559513012</v>
      </c>
      <c r="G189" s="91">
        <f t="shared" ca="1" si="21"/>
        <v>322.76312391961289</v>
      </c>
      <c r="H189" s="91">
        <f t="shared" ca="1" si="21"/>
        <v>439.37400835765982</v>
      </c>
      <c r="I189" s="91">
        <f t="shared" ca="1" si="21"/>
        <v>1025.9956918420389</v>
      </c>
      <c r="J189" s="91">
        <f t="shared" ca="1" si="21"/>
        <v>196.68376238476088</v>
      </c>
      <c r="K189" s="91">
        <f t="shared" ca="1" si="21"/>
        <v>202.77839883420756</v>
      </c>
      <c r="L189" s="91">
        <f t="shared" ca="1" si="21"/>
        <v>392.39538065933237</v>
      </c>
      <c r="M189" s="91">
        <f t="shared" ca="1" si="21"/>
        <v>430.64545226959171</v>
      </c>
      <c r="N189" s="91">
        <f t="shared" ca="1" si="21"/>
        <v>606.43320656869855</v>
      </c>
      <c r="O189" s="141">
        <f t="shared" ca="1" si="16"/>
        <v>3695.0758358909547</v>
      </c>
    </row>
    <row r="190" spans="1:15" hidden="1" x14ac:dyDescent="0.25">
      <c r="A190" s="93">
        <f t="shared" si="17"/>
        <v>189</v>
      </c>
      <c r="B190" s="92">
        <f t="shared" ca="1" si="18"/>
        <v>4.7181095043743071E-2</v>
      </c>
      <c r="C190" s="149">
        <f t="shared" ca="1" si="22"/>
        <v>263.52643798541698</v>
      </c>
      <c r="D190" s="126">
        <f t="shared" ca="1" si="22"/>
        <v>-4441.1566375788698</v>
      </c>
      <c r="E190" s="91">
        <f t="shared" ca="1" si="22"/>
        <v>566.59666120797306</v>
      </c>
      <c r="F190" s="91">
        <f t="shared" ca="1" si="21"/>
        <v>835.49910113595388</v>
      </c>
      <c r="G190" s="91">
        <f t="shared" ca="1" si="21"/>
        <v>333.23620185820778</v>
      </c>
      <c r="H190" s="91">
        <f t="shared" ca="1" si="21"/>
        <v>1152.9827126734615</v>
      </c>
      <c r="I190" s="91">
        <f t="shared" ca="1" si="21"/>
        <v>878.49315874678359</v>
      </c>
      <c r="J190" s="91">
        <f t="shared" ca="1" si="21"/>
        <v>458.16587341367472</v>
      </c>
      <c r="K190" s="91">
        <f t="shared" ca="1" si="21"/>
        <v>-337.47406818733742</v>
      </c>
      <c r="L190" s="91">
        <f t="shared" ca="1" si="21"/>
        <v>1083.5108070057076</v>
      </c>
      <c r="M190" s="91">
        <f t="shared" ca="1" si="21"/>
        <v>71.943358239196129</v>
      </c>
      <c r="N190" s="91">
        <f t="shared" ca="1" si="21"/>
        <v>330.92369522668037</v>
      </c>
      <c r="O190" s="141">
        <f t="shared" ca="1" si="16"/>
        <v>5373.8775013203003</v>
      </c>
    </row>
    <row r="191" spans="1:15" hidden="1" x14ac:dyDescent="0.25">
      <c r="A191" s="93">
        <f t="shared" si="17"/>
        <v>190</v>
      </c>
      <c r="B191" s="92">
        <f t="shared" ca="1" si="18"/>
        <v>8.9264226156002782E-2</v>
      </c>
      <c r="C191" s="149">
        <f t="shared" ca="1" si="22"/>
        <v>915.52933907424267</v>
      </c>
      <c r="D191" s="126">
        <f t="shared" ca="1" si="22"/>
        <v>-805.5334149193186</v>
      </c>
      <c r="E191" s="91">
        <f t="shared" ca="1" si="22"/>
        <v>606.54023611183413</v>
      </c>
      <c r="F191" s="91">
        <f t="shared" ca="1" si="21"/>
        <v>94.648768285126721</v>
      </c>
      <c r="G191" s="91">
        <f t="shared" ca="1" si="21"/>
        <v>534.42869685596929</v>
      </c>
      <c r="H191" s="91">
        <f t="shared" ca="1" si="21"/>
        <v>-105.17976195967452</v>
      </c>
      <c r="I191" s="91">
        <f t="shared" ca="1" si="21"/>
        <v>890.29499424275377</v>
      </c>
      <c r="J191" s="91">
        <f t="shared" ca="1" si="21"/>
        <v>607.98889762371243</v>
      </c>
      <c r="K191" s="91">
        <f t="shared" ca="1" si="21"/>
        <v>-308.48619623838471</v>
      </c>
      <c r="L191" s="91">
        <f t="shared" ca="1" si="21"/>
        <v>22.551627528349684</v>
      </c>
      <c r="M191" s="91">
        <f t="shared" ca="1" si="21"/>
        <v>171.01665121440874</v>
      </c>
      <c r="N191" s="91">
        <f t="shared" ca="1" si="21"/>
        <v>853.59091479322728</v>
      </c>
      <c r="O191" s="141">
        <f t="shared" ca="1" si="16"/>
        <v>3367.3948284573225</v>
      </c>
    </row>
    <row r="192" spans="1:15" hidden="1" x14ac:dyDescent="0.25">
      <c r="A192" s="93">
        <f t="shared" si="17"/>
        <v>191</v>
      </c>
      <c r="B192" s="92">
        <f t="shared" ca="1" si="18"/>
        <v>0.10337303342548754</v>
      </c>
      <c r="C192" s="149">
        <f t="shared" ca="1" si="22"/>
        <v>256.58286734707974</v>
      </c>
      <c r="D192" s="126">
        <f t="shared" ca="1" si="22"/>
        <v>7138.2261569044622</v>
      </c>
      <c r="E192" s="91">
        <f t="shared" ca="1" si="22"/>
        <v>263.44562977469542</v>
      </c>
      <c r="F192" s="91">
        <f t="shared" ca="1" si="21"/>
        <v>667.406002655625</v>
      </c>
      <c r="G192" s="91">
        <f t="shared" ca="1" si="21"/>
        <v>88.429645999121362</v>
      </c>
      <c r="H192" s="91">
        <f t="shared" ca="1" si="21"/>
        <v>685.55784125741161</v>
      </c>
      <c r="I192" s="91">
        <f t="shared" ca="1" si="21"/>
        <v>-197.10110972867994</v>
      </c>
      <c r="J192" s="91">
        <f t="shared" ca="1" si="21"/>
        <v>454.54855034693588</v>
      </c>
      <c r="K192" s="91">
        <f t="shared" ca="1" si="21"/>
        <v>885.96533476733259</v>
      </c>
      <c r="L192" s="91">
        <f t="shared" ca="1" si="21"/>
        <v>432.76184415249361</v>
      </c>
      <c r="M192" s="91">
        <f t="shared" ca="1" si="21"/>
        <v>441.09771406407197</v>
      </c>
      <c r="N192" s="91">
        <f t="shared" ca="1" si="21"/>
        <v>195.42192111017516</v>
      </c>
      <c r="O192" s="141">
        <f t="shared" ca="1" si="16"/>
        <v>3917.5333743991823</v>
      </c>
    </row>
    <row r="193" spans="1:15" hidden="1" x14ac:dyDescent="0.25">
      <c r="A193" s="93">
        <f t="shared" si="17"/>
        <v>192</v>
      </c>
      <c r="B193" s="92">
        <f t="shared" ca="1" si="18"/>
        <v>2.6286882950444949E-2</v>
      </c>
      <c r="C193" s="149">
        <f t="shared" ca="1" si="22"/>
        <v>588.15033688106098</v>
      </c>
      <c r="D193" s="126">
        <f t="shared" ca="1" si="22"/>
        <v>7553.9484356249086</v>
      </c>
      <c r="E193" s="91">
        <f t="shared" ca="1" si="22"/>
        <v>521.91307138248635</v>
      </c>
      <c r="F193" s="91">
        <f t="shared" ca="1" si="21"/>
        <v>751.97602888192444</v>
      </c>
      <c r="G193" s="91">
        <f t="shared" ca="1" si="21"/>
        <v>368.47174922499914</v>
      </c>
      <c r="H193" s="91">
        <f t="shared" ca="1" si="21"/>
        <v>882.00520728200286</v>
      </c>
      <c r="I193" s="91">
        <f t="shared" ca="1" si="21"/>
        <v>837.36718072460394</v>
      </c>
      <c r="J193" s="91">
        <f t="shared" ca="1" si="21"/>
        <v>961.5759878141655</v>
      </c>
      <c r="K193" s="91">
        <f t="shared" ca="1" si="21"/>
        <v>653.02673103382142</v>
      </c>
      <c r="L193" s="91">
        <f t="shared" ca="1" si="21"/>
        <v>148.0584959628556</v>
      </c>
      <c r="M193" s="91">
        <f t="shared" ca="1" si="21"/>
        <v>375.28296707382646</v>
      </c>
      <c r="N193" s="91">
        <f t="shared" ca="1" si="21"/>
        <v>782.88938059733323</v>
      </c>
      <c r="O193" s="141">
        <f t="shared" ca="1" si="16"/>
        <v>6282.5667999780189</v>
      </c>
    </row>
    <row r="194" spans="1:15" hidden="1" x14ac:dyDescent="0.25">
      <c r="A194" s="93">
        <f t="shared" si="17"/>
        <v>193</v>
      </c>
      <c r="B194" s="92">
        <f t="shared" ca="1" si="18"/>
        <v>2.6500922110515395E-2</v>
      </c>
      <c r="C194" s="149">
        <f t="shared" ca="1" si="22"/>
        <v>1066.5052754923722</v>
      </c>
      <c r="D194" s="126">
        <f t="shared" ca="1" si="22"/>
        <v>6481.4712641451133</v>
      </c>
      <c r="E194" s="91">
        <f t="shared" ca="1" si="22"/>
        <v>-432.72376911675144</v>
      </c>
      <c r="F194" s="91">
        <f t="shared" ca="1" si="22"/>
        <v>968.16947140611126</v>
      </c>
      <c r="G194" s="91">
        <f t="shared" ca="1" si="22"/>
        <v>282.32434612306304</v>
      </c>
      <c r="H194" s="91">
        <f t="shared" ca="1" si="22"/>
        <v>492.75637157788486</v>
      </c>
      <c r="I194" s="91">
        <f t="shared" ca="1" si="22"/>
        <v>536.90603100978865</v>
      </c>
      <c r="J194" s="91">
        <f t="shared" ca="1" si="22"/>
        <v>-153.50229214940964</v>
      </c>
      <c r="K194" s="91">
        <f t="shared" ca="1" si="22"/>
        <v>560.6162963998122</v>
      </c>
      <c r="L194" s="91">
        <f t="shared" ca="1" si="22"/>
        <v>-356.69396363675276</v>
      </c>
      <c r="M194" s="91">
        <f t="shared" ca="1" si="22"/>
        <v>-249.31697547176242</v>
      </c>
      <c r="N194" s="91">
        <f t="shared" ca="1" si="22"/>
        <v>-364.02610509745455</v>
      </c>
      <c r="O194" s="141">
        <f t="shared" ref="O194:O257" ca="1" si="23">SUM(E194:N194)</f>
        <v>1284.5094110445293</v>
      </c>
    </row>
    <row r="195" spans="1:15" hidden="1" x14ac:dyDescent="0.25">
      <c r="A195" s="93">
        <f t="shared" ref="A195:A258" si="24">1+A194</f>
        <v>194</v>
      </c>
      <c r="B195" s="92">
        <f t="shared" ref="B195:B258" ca="1" si="25">_xlfn.NORM.INV(RAND(),$R$1,$U$1)</f>
        <v>2.7014148296677924E-2</v>
      </c>
      <c r="C195" s="149">
        <f t="shared" ca="1" si="22"/>
        <v>709.73045784748558</v>
      </c>
      <c r="D195" s="126">
        <f t="shared" ca="1" si="22"/>
        <v>5290.0176929690606</v>
      </c>
      <c r="E195" s="91">
        <f t="shared" ca="1" si="22"/>
        <v>633.49226822960304</v>
      </c>
      <c r="F195" s="91">
        <f t="shared" ca="1" si="22"/>
        <v>-316.66497232569992</v>
      </c>
      <c r="G195" s="91">
        <f t="shared" ca="1" si="22"/>
        <v>177.70335586707921</v>
      </c>
      <c r="H195" s="91">
        <f t="shared" ca="1" si="22"/>
        <v>891.76789752030436</v>
      </c>
      <c r="I195" s="91">
        <f t="shared" ca="1" si="22"/>
        <v>80.627891591263108</v>
      </c>
      <c r="J195" s="91">
        <f t="shared" ca="1" si="22"/>
        <v>405.07880571596286</v>
      </c>
      <c r="K195" s="91">
        <f t="shared" ca="1" si="22"/>
        <v>625.54873194748598</v>
      </c>
      <c r="L195" s="91">
        <f t="shared" ca="1" si="22"/>
        <v>118.64134178749845</v>
      </c>
      <c r="M195" s="91">
        <f t="shared" ca="1" si="22"/>
        <v>-76.908957878995295</v>
      </c>
      <c r="N195" s="91">
        <f t="shared" ca="1" si="22"/>
        <v>268.29289384346009</v>
      </c>
      <c r="O195" s="141">
        <f t="shared" ca="1" si="23"/>
        <v>2807.5792562979618</v>
      </c>
    </row>
    <row r="196" spans="1:15" hidden="1" x14ac:dyDescent="0.25">
      <c r="A196" s="93">
        <f t="shared" si="24"/>
        <v>195</v>
      </c>
      <c r="B196" s="92">
        <f t="shared" ca="1" si="25"/>
        <v>4.3691143590487286E-3</v>
      </c>
      <c r="C196" s="149">
        <f t="shared" ca="1" si="22"/>
        <v>675.96413378181376</v>
      </c>
      <c r="D196" s="126">
        <f t="shared" ca="1" si="22"/>
        <v>961.62266078566927</v>
      </c>
      <c r="E196" s="91">
        <f t="shared" ca="1" si="22"/>
        <v>-158.21958981067235</v>
      </c>
      <c r="F196" s="91">
        <f t="shared" ca="1" si="22"/>
        <v>309.46416563586729</v>
      </c>
      <c r="G196" s="91">
        <f t="shared" ca="1" si="22"/>
        <v>223.29801238083149</v>
      </c>
      <c r="H196" s="91">
        <f t="shared" ca="1" si="22"/>
        <v>371.45463255113714</v>
      </c>
      <c r="I196" s="91">
        <f t="shared" ca="1" si="22"/>
        <v>693.56620773177588</v>
      </c>
      <c r="J196" s="91">
        <f t="shared" ca="1" si="22"/>
        <v>489.15554281465444</v>
      </c>
      <c r="K196" s="91">
        <f t="shared" ca="1" si="22"/>
        <v>385.80372949756901</v>
      </c>
      <c r="L196" s="91">
        <f t="shared" ca="1" si="22"/>
        <v>274.18256279132584</v>
      </c>
      <c r="M196" s="91">
        <f t="shared" ca="1" si="22"/>
        <v>691.72111404418149</v>
      </c>
      <c r="N196" s="91">
        <f t="shared" ca="1" si="22"/>
        <v>-540.26469352055756</v>
      </c>
      <c r="O196" s="141">
        <f t="shared" ca="1" si="23"/>
        <v>2740.1616841161126</v>
      </c>
    </row>
    <row r="197" spans="1:15" hidden="1" x14ac:dyDescent="0.25">
      <c r="A197" s="93">
        <f t="shared" si="24"/>
        <v>196</v>
      </c>
      <c r="B197" s="92">
        <f t="shared" ca="1" si="25"/>
        <v>1.0887166190281447E-2</v>
      </c>
      <c r="C197" s="149">
        <f t="shared" ca="1" si="22"/>
        <v>500.28636518947741</v>
      </c>
      <c r="D197" s="126">
        <f t="shared" ca="1" si="22"/>
        <v>-3409.9957270827344</v>
      </c>
      <c r="E197" s="91">
        <f t="shared" ca="1" si="22"/>
        <v>862.48528112621125</v>
      </c>
      <c r="F197" s="91">
        <f t="shared" ca="1" si="22"/>
        <v>647.10934470037137</v>
      </c>
      <c r="G197" s="91">
        <f t="shared" ca="1" si="22"/>
        <v>351.16711704340196</v>
      </c>
      <c r="H197" s="91">
        <f t="shared" ca="1" si="22"/>
        <v>-203.69195066708716</v>
      </c>
      <c r="I197" s="91">
        <f t="shared" ca="1" si="22"/>
        <v>350.38684559864095</v>
      </c>
      <c r="J197" s="91">
        <f t="shared" ca="1" si="22"/>
        <v>716.14087336805028</v>
      </c>
      <c r="K197" s="91">
        <f t="shared" ca="1" si="22"/>
        <v>-140.10293302906467</v>
      </c>
      <c r="L197" s="91">
        <f t="shared" ca="1" si="22"/>
        <v>947.37443836721673</v>
      </c>
      <c r="M197" s="91">
        <f t="shared" ca="1" si="22"/>
        <v>-269.74047657958494</v>
      </c>
      <c r="N197" s="91">
        <f t="shared" ca="1" si="22"/>
        <v>-465.85070337339596</v>
      </c>
      <c r="O197" s="141">
        <f t="shared" ca="1" si="23"/>
        <v>2795.2778365547597</v>
      </c>
    </row>
    <row r="198" spans="1:15" hidden="1" x14ac:dyDescent="0.25">
      <c r="A198" s="93">
        <f t="shared" si="24"/>
        <v>197</v>
      </c>
      <c r="B198" s="92">
        <f t="shared" ca="1" si="25"/>
        <v>0.1412614766989464</v>
      </c>
      <c r="C198" s="149">
        <f t="shared" ca="1" si="22"/>
        <v>904.89093457581578</v>
      </c>
      <c r="D198" s="126">
        <f t="shared" ca="1" si="22"/>
        <v>-2555.5787351885174</v>
      </c>
      <c r="E198" s="91">
        <f t="shared" ca="1" si="22"/>
        <v>879.56799271324246</v>
      </c>
      <c r="F198" s="91">
        <f t="shared" ca="1" si="22"/>
        <v>1095.6250497504195</v>
      </c>
      <c r="G198" s="91">
        <f t="shared" ca="1" si="22"/>
        <v>250.34005402381325</v>
      </c>
      <c r="H198" s="91">
        <f t="shared" ca="1" si="22"/>
        <v>-66.583989693887077</v>
      </c>
      <c r="I198" s="91">
        <f t="shared" ca="1" si="22"/>
        <v>1887.6282671955169</v>
      </c>
      <c r="J198" s="91">
        <f t="shared" ca="1" si="22"/>
        <v>939.43605654463227</v>
      </c>
      <c r="K198" s="91">
        <f t="shared" ca="1" si="22"/>
        <v>549.58262280827762</v>
      </c>
      <c r="L198" s="91">
        <f t="shared" ca="1" si="22"/>
        <v>490.93734836423869</v>
      </c>
      <c r="M198" s="91">
        <f t="shared" ca="1" si="22"/>
        <v>1318.1454285393261</v>
      </c>
      <c r="N198" s="91">
        <f t="shared" ca="1" si="22"/>
        <v>496.55814450936805</v>
      </c>
      <c r="O198" s="141">
        <f t="shared" ca="1" si="23"/>
        <v>7841.2369747549492</v>
      </c>
    </row>
    <row r="199" spans="1:15" hidden="1" x14ac:dyDescent="0.25">
      <c r="A199" s="93">
        <f t="shared" si="24"/>
        <v>198</v>
      </c>
      <c r="B199" s="92">
        <f t="shared" ca="1" si="25"/>
        <v>-7.7586468154734606E-3</v>
      </c>
      <c r="C199" s="149">
        <f t="shared" ca="1" si="22"/>
        <v>304.24675212843732</v>
      </c>
      <c r="D199" s="126">
        <f t="shared" ca="1" si="22"/>
        <v>450.57901673947981</v>
      </c>
      <c r="E199" s="91">
        <f t="shared" ca="1" si="22"/>
        <v>1424.3116343296019</v>
      </c>
      <c r="F199" s="91">
        <f t="shared" ca="1" si="22"/>
        <v>571.48834516946829</v>
      </c>
      <c r="G199" s="91">
        <f t="shared" ca="1" si="22"/>
        <v>481.59142446619359</v>
      </c>
      <c r="H199" s="91">
        <f t="shared" ca="1" si="22"/>
        <v>-242.03297564600024</v>
      </c>
      <c r="I199" s="91">
        <f t="shared" ca="1" si="22"/>
        <v>416.89621703520106</v>
      </c>
      <c r="J199" s="91">
        <f t="shared" ca="1" si="22"/>
        <v>393.89957853727208</v>
      </c>
      <c r="K199" s="91">
        <f t="shared" ca="1" si="22"/>
        <v>-240.03968070773266</v>
      </c>
      <c r="L199" s="91">
        <f t="shared" ca="1" si="22"/>
        <v>-515.91856501369818</v>
      </c>
      <c r="M199" s="91">
        <f t="shared" ca="1" si="22"/>
        <v>595.60761934804123</v>
      </c>
      <c r="N199" s="91">
        <f t="shared" ca="1" si="22"/>
        <v>-29.400242927349382</v>
      </c>
      <c r="O199" s="141">
        <f t="shared" ca="1" si="23"/>
        <v>2856.4033545909979</v>
      </c>
    </row>
    <row r="200" spans="1:15" hidden="1" x14ac:dyDescent="0.25">
      <c r="A200" s="93">
        <f t="shared" si="24"/>
        <v>199</v>
      </c>
      <c r="B200" s="92">
        <f t="shared" ca="1" si="25"/>
        <v>7.646051661476326E-2</v>
      </c>
      <c r="C200" s="149">
        <f t="shared" ca="1" si="22"/>
        <v>1177.608491831375</v>
      </c>
      <c r="D200" s="126">
        <f t="shared" ca="1" si="22"/>
        <v>-9269.0158346061198</v>
      </c>
      <c r="E200" s="91">
        <f t="shared" ca="1" si="22"/>
        <v>445.11283313096175</v>
      </c>
      <c r="F200" s="91">
        <f t="shared" ca="1" si="22"/>
        <v>359.42938482059134</v>
      </c>
      <c r="G200" s="91">
        <f t="shared" ca="1" si="22"/>
        <v>235.83769824588359</v>
      </c>
      <c r="H200" s="91">
        <f t="shared" ca="1" si="22"/>
        <v>722.28804052216412</v>
      </c>
      <c r="I200" s="91">
        <f t="shared" ca="1" si="22"/>
        <v>-102.56006021555606</v>
      </c>
      <c r="J200" s="91">
        <f t="shared" ca="1" si="22"/>
        <v>200.12668282172746</v>
      </c>
      <c r="K200" s="91">
        <f t="shared" ca="1" si="22"/>
        <v>810.91473051502442</v>
      </c>
      <c r="L200" s="91">
        <f t="shared" ca="1" si="22"/>
        <v>3.6097710394718661</v>
      </c>
      <c r="M200" s="91">
        <f t="shared" ca="1" si="22"/>
        <v>162.64328872171239</v>
      </c>
      <c r="N200" s="91">
        <f t="shared" ca="1" si="22"/>
        <v>732.51199928989115</v>
      </c>
      <c r="O200" s="141">
        <f t="shared" ca="1" si="23"/>
        <v>3569.9143688918721</v>
      </c>
    </row>
    <row r="201" spans="1:15" hidden="1" x14ac:dyDescent="0.25">
      <c r="A201" s="93">
        <f t="shared" si="24"/>
        <v>200</v>
      </c>
      <c r="B201" s="92">
        <f t="shared" ca="1" si="25"/>
        <v>2.2572276639670326E-2</v>
      </c>
      <c r="C201" s="149">
        <f t="shared" ca="1" si="22"/>
        <v>318.05834915934076</v>
      </c>
      <c r="D201" s="126">
        <f t="shared" ca="1" si="22"/>
        <v>7954.5579145236461</v>
      </c>
      <c r="E201" s="91">
        <f t="shared" ca="1" si="22"/>
        <v>295.74526304454173</v>
      </c>
      <c r="F201" s="91">
        <f t="shared" ca="1" si="22"/>
        <v>631.05896714002085</v>
      </c>
      <c r="G201" s="91">
        <f t="shared" ca="1" si="22"/>
        <v>37.28976015531947</v>
      </c>
      <c r="H201" s="91">
        <f t="shared" ca="1" si="22"/>
        <v>646.6832288659707</v>
      </c>
      <c r="I201" s="91">
        <f t="shared" ca="1" si="22"/>
        <v>-78.622797538269992</v>
      </c>
      <c r="J201" s="91">
        <f t="shared" ca="1" si="22"/>
        <v>-252.67502394811288</v>
      </c>
      <c r="K201" s="91">
        <f t="shared" ca="1" si="22"/>
        <v>949.7351135896422</v>
      </c>
      <c r="L201" s="91">
        <f t="shared" ca="1" si="22"/>
        <v>693.95389450827156</v>
      </c>
      <c r="M201" s="91">
        <f t="shared" ca="1" si="22"/>
        <v>-342.96854355317424</v>
      </c>
      <c r="N201" s="91">
        <f t="shared" ca="1" si="22"/>
        <v>638.77243718547538</v>
      </c>
      <c r="O201" s="141">
        <f t="shared" ca="1" si="23"/>
        <v>3218.9722994496842</v>
      </c>
    </row>
    <row r="202" spans="1:15" hidden="1" x14ac:dyDescent="0.25">
      <c r="A202" s="93">
        <f t="shared" si="24"/>
        <v>201</v>
      </c>
      <c r="B202" s="92">
        <f t="shared" ca="1" si="25"/>
        <v>2.7843811566238635E-2</v>
      </c>
      <c r="C202" s="149">
        <f t="shared" ca="1" si="22"/>
        <v>642.90767212786795</v>
      </c>
      <c r="D202" s="126">
        <f t="shared" ca="1" si="22"/>
        <v>2351.6305068275801</v>
      </c>
      <c r="E202" s="91">
        <f t="shared" ca="1" si="22"/>
        <v>797.57867080763094</v>
      </c>
      <c r="F202" s="91">
        <f t="shared" ca="1" si="22"/>
        <v>339.52479583547517</v>
      </c>
      <c r="G202" s="91">
        <f t="shared" ca="1" si="22"/>
        <v>709.71950896843339</v>
      </c>
      <c r="H202" s="91">
        <f t="shared" ca="1" si="22"/>
        <v>575.14279237748838</v>
      </c>
      <c r="I202" s="91">
        <f t="shared" ca="1" si="22"/>
        <v>1540.9485748715301</v>
      </c>
      <c r="J202" s="91">
        <f t="shared" ca="1" si="22"/>
        <v>320.64168310821719</v>
      </c>
      <c r="K202" s="91">
        <f t="shared" ca="1" si="22"/>
        <v>172.97934072208182</v>
      </c>
      <c r="L202" s="91">
        <f t="shared" ca="1" si="22"/>
        <v>219.87474560749314</v>
      </c>
      <c r="M202" s="91">
        <f t="shared" ca="1" si="22"/>
        <v>448.80545393764356</v>
      </c>
      <c r="N202" s="91">
        <f t="shared" ca="1" si="22"/>
        <v>1398.9987985409305</v>
      </c>
      <c r="O202" s="141">
        <f t="shared" ca="1" si="23"/>
        <v>6524.2143647769253</v>
      </c>
    </row>
    <row r="203" spans="1:15" hidden="1" x14ac:dyDescent="0.25">
      <c r="A203" s="93">
        <f t="shared" si="24"/>
        <v>202</v>
      </c>
      <c r="B203" s="92">
        <f t="shared" ca="1" si="25"/>
        <v>3.8084119416469053E-2</v>
      </c>
      <c r="C203" s="149">
        <f t="shared" ca="1" si="22"/>
        <v>321.45092756944746</v>
      </c>
      <c r="D203" s="126">
        <f t="shared" ca="1" si="22"/>
        <v>8250.6777700289495</v>
      </c>
      <c r="E203" s="91">
        <f t="shared" ca="1" si="22"/>
        <v>164.73537989967616</v>
      </c>
      <c r="F203" s="91">
        <f t="shared" ca="1" si="22"/>
        <v>-518.33503938458352</v>
      </c>
      <c r="G203" s="91">
        <f t="shared" ca="1" si="22"/>
        <v>308.72261934854481</v>
      </c>
      <c r="H203" s="91">
        <f t="shared" ca="1" si="22"/>
        <v>166.88830409261749</v>
      </c>
      <c r="I203" s="91">
        <f t="shared" ca="1" si="22"/>
        <v>901.15515896461875</v>
      </c>
      <c r="J203" s="91">
        <f t="shared" ca="1" si="22"/>
        <v>-35.459583400109409</v>
      </c>
      <c r="K203" s="91">
        <f t="shared" ca="1" si="22"/>
        <v>-94.298226932590353</v>
      </c>
      <c r="L203" s="91">
        <f t="shared" ca="1" si="22"/>
        <v>850.75589269850775</v>
      </c>
      <c r="M203" s="91">
        <f t="shared" ca="1" si="22"/>
        <v>834.65976455112309</v>
      </c>
      <c r="N203" s="91">
        <f t="shared" ca="1" si="22"/>
        <v>-74.968398464838515</v>
      </c>
      <c r="O203" s="141">
        <f t="shared" ca="1" si="23"/>
        <v>2503.8558713729658</v>
      </c>
    </row>
    <row r="204" spans="1:15" hidden="1" x14ac:dyDescent="0.25">
      <c r="A204" s="93">
        <f t="shared" si="24"/>
        <v>203</v>
      </c>
      <c r="B204" s="92">
        <f t="shared" ca="1" si="25"/>
        <v>3.9032795832736458E-2</v>
      </c>
      <c r="C204" s="149">
        <f t="shared" ca="1" si="22"/>
        <v>49.007360676570556</v>
      </c>
      <c r="D204" s="126">
        <f t="shared" ca="1" si="22"/>
        <v>7544.1977917223385</v>
      </c>
      <c r="E204" s="91">
        <f t="shared" ca="1" si="22"/>
        <v>787.78680935172747</v>
      </c>
      <c r="F204" s="91">
        <f t="shared" ca="1" si="22"/>
        <v>933.24798435052571</v>
      </c>
      <c r="G204" s="91">
        <f t="shared" ca="1" si="22"/>
        <v>-10.248031865685391</v>
      </c>
      <c r="H204" s="91">
        <f t="shared" ca="1" si="22"/>
        <v>-140.27045450912209</v>
      </c>
      <c r="I204" s="91">
        <f t="shared" ca="1" si="22"/>
        <v>1025.5731400505406</v>
      </c>
      <c r="J204" s="91">
        <f t="shared" ca="1" si="22"/>
        <v>1061.085945909904</v>
      </c>
      <c r="K204" s="91">
        <f t="shared" ca="1" si="22"/>
        <v>567.35647708074862</v>
      </c>
      <c r="L204" s="91">
        <f t="shared" ca="1" si="22"/>
        <v>405.23599455200576</v>
      </c>
      <c r="M204" s="91">
        <f t="shared" ca="1" si="22"/>
        <v>402.10081599872467</v>
      </c>
      <c r="N204" s="91">
        <f t="shared" ca="1" si="22"/>
        <v>-206.78584362529091</v>
      </c>
      <c r="O204" s="141">
        <f t="shared" ca="1" si="23"/>
        <v>4825.0828372940787</v>
      </c>
    </row>
    <row r="205" spans="1:15" hidden="1" x14ac:dyDescent="0.25">
      <c r="A205" s="93">
        <f t="shared" si="24"/>
        <v>204</v>
      </c>
      <c r="B205" s="92">
        <f t="shared" ca="1" si="25"/>
        <v>9.969753529619485E-2</v>
      </c>
      <c r="C205" s="149">
        <f t="shared" ca="1" si="22"/>
        <v>396.48535083202387</v>
      </c>
      <c r="D205" s="126">
        <f t="shared" ca="1" si="22"/>
        <v>7568.4280089476524</v>
      </c>
      <c r="E205" s="91">
        <f t="shared" ca="1" si="22"/>
        <v>827.04781152958708</v>
      </c>
      <c r="F205" s="91">
        <f t="shared" ca="1" si="22"/>
        <v>419.66045393294382</v>
      </c>
      <c r="G205" s="91">
        <f t="shared" ca="1" si="22"/>
        <v>271.50979076785211</v>
      </c>
      <c r="H205" s="91">
        <f t="shared" ca="1" si="22"/>
        <v>-148.44193673270769</v>
      </c>
      <c r="I205" s="91">
        <f t="shared" ca="1" si="22"/>
        <v>342.94243888623475</v>
      </c>
      <c r="J205" s="91">
        <f t="shared" ca="1" si="22"/>
        <v>958.25705366276497</v>
      </c>
      <c r="K205" s="91">
        <f t="shared" ca="1" si="22"/>
        <v>95.57199348171423</v>
      </c>
      <c r="L205" s="91">
        <f t="shared" ca="1" si="22"/>
        <v>1133.5662907103047</v>
      </c>
      <c r="M205" s="91">
        <f t="shared" ca="1" si="22"/>
        <v>1024.5141529091379</v>
      </c>
      <c r="N205" s="91">
        <f t="shared" ca="1" si="22"/>
        <v>894.95643218770192</v>
      </c>
      <c r="O205" s="141">
        <f t="shared" ca="1" si="23"/>
        <v>5819.5844813355343</v>
      </c>
    </row>
    <row r="206" spans="1:15" hidden="1" x14ac:dyDescent="0.25">
      <c r="A206" s="93">
        <f t="shared" si="24"/>
        <v>205</v>
      </c>
      <c r="B206" s="92">
        <f t="shared" ca="1" si="25"/>
        <v>3.6023514632085321E-2</v>
      </c>
      <c r="C206" s="149">
        <f t="shared" ca="1" si="22"/>
        <v>55.163597804070491</v>
      </c>
      <c r="D206" s="126">
        <f t="shared" ca="1" si="22"/>
        <v>1378.2636824123133</v>
      </c>
      <c r="E206" s="91">
        <f t="shared" ca="1" si="22"/>
        <v>13.695465629748583</v>
      </c>
      <c r="F206" s="91">
        <f t="shared" ca="1" si="22"/>
        <v>826.13252158759474</v>
      </c>
      <c r="G206" s="91">
        <f t="shared" ca="1" si="22"/>
        <v>508.21415698231965</v>
      </c>
      <c r="H206" s="91">
        <f t="shared" ca="1" si="22"/>
        <v>664.50445419731227</v>
      </c>
      <c r="I206" s="91">
        <f t="shared" ca="1" si="22"/>
        <v>605.38903847526717</v>
      </c>
      <c r="J206" s="91">
        <f t="shared" ca="1" si="22"/>
        <v>-81.972177649278137</v>
      </c>
      <c r="K206" s="91">
        <f t="shared" ca="1" si="22"/>
        <v>-289.9373530345444</v>
      </c>
      <c r="L206" s="91">
        <f t="shared" ca="1" si="22"/>
        <v>696.92873348271337</v>
      </c>
      <c r="M206" s="91">
        <f t="shared" ca="1" si="22"/>
        <v>1479.5184773592612</v>
      </c>
      <c r="N206" s="91">
        <f t="shared" ca="1" si="22"/>
        <v>1083.673577338081</v>
      </c>
      <c r="O206" s="141">
        <f t="shared" ca="1" si="23"/>
        <v>5506.1468943684758</v>
      </c>
    </row>
    <row r="207" spans="1:15" hidden="1" x14ac:dyDescent="0.25">
      <c r="A207" s="93">
        <f t="shared" si="24"/>
        <v>206</v>
      </c>
      <c r="B207" s="92">
        <f t="shared" ca="1" si="25"/>
        <v>7.2826359287392506E-2</v>
      </c>
      <c r="C207" s="149">
        <f t="shared" ca="1" si="22"/>
        <v>9.066159413588025</v>
      </c>
      <c r="D207" s="126">
        <f t="shared" ca="1" si="22"/>
        <v>1131.501851982865</v>
      </c>
      <c r="E207" s="91">
        <f t="shared" ca="1" si="22"/>
        <v>840.72177311982296</v>
      </c>
      <c r="F207" s="91">
        <f t="shared" ca="1" si="22"/>
        <v>757.61498347115298</v>
      </c>
      <c r="G207" s="91">
        <f t="shared" ca="1" si="22"/>
        <v>710.22646048964396</v>
      </c>
      <c r="H207" s="91">
        <f t="shared" ca="1" si="22"/>
        <v>-572.98454403463234</v>
      </c>
      <c r="I207" s="91">
        <f t="shared" ca="1" si="22"/>
        <v>63.951717493449905</v>
      </c>
      <c r="J207" s="91">
        <f t="shared" ca="1" si="22"/>
        <v>294.93386019577838</v>
      </c>
      <c r="K207" s="91">
        <f t="shared" ca="1" si="22"/>
        <v>610.54069103228767</v>
      </c>
      <c r="L207" s="91">
        <f t="shared" ca="1" si="22"/>
        <v>879.35959106751625</v>
      </c>
      <c r="M207" s="91">
        <f t="shared" ca="1" si="22"/>
        <v>-133.35179824474739</v>
      </c>
      <c r="N207" s="91">
        <f t="shared" ca="1" si="22"/>
        <v>565.906570927649</v>
      </c>
      <c r="O207" s="141">
        <f t="shared" ca="1" si="23"/>
        <v>4016.9193055179212</v>
      </c>
    </row>
    <row r="208" spans="1:15" hidden="1" x14ac:dyDescent="0.25">
      <c r="A208" s="93">
        <f t="shared" si="24"/>
        <v>207</v>
      </c>
      <c r="B208" s="92">
        <f t="shared" ca="1" si="25"/>
        <v>-1.835381215765354E-3</v>
      </c>
      <c r="C208" s="149">
        <f t="shared" ca="1" si="22"/>
        <v>229.0976903201705</v>
      </c>
      <c r="D208" s="126">
        <f t="shared" ca="1" si="22"/>
        <v>6507.6623217695105</v>
      </c>
      <c r="E208" s="91">
        <f t="shared" ca="1" si="22"/>
        <v>834.79615403157834</v>
      </c>
      <c r="F208" s="91">
        <f t="shared" ca="1" si="22"/>
        <v>160.67468762380241</v>
      </c>
      <c r="G208" s="91">
        <f t="shared" ca="1" si="22"/>
        <v>1112.0327016491901</v>
      </c>
      <c r="H208" s="91">
        <f t="shared" ca="1" si="22"/>
        <v>183.84740702782784</v>
      </c>
      <c r="I208" s="91">
        <f t="shared" ca="1" si="22"/>
        <v>-140.699131621633</v>
      </c>
      <c r="J208" s="91">
        <f t="shared" ca="1" si="22"/>
        <v>-693.36079551148555</v>
      </c>
      <c r="K208" s="91">
        <f t="shared" ca="1" si="22"/>
        <v>151.29517004324441</v>
      </c>
      <c r="L208" s="91">
        <f t="shared" ca="1" si="22"/>
        <v>897.62284449915376</v>
      </c>
      <c r="M208" s="91">
        <f t="shared" ca="1" si="22"/>
        <v>2023.5076511372818</v>
      </c>
      <c r="N208" s="91">
        <f t="shared" ca="1" si="22"/>
        <v>287.94969967638133</v>
      </c>
      <c r="O208" s="141">
        <f t="shared" ca="1" si="23"/>
        <v>4817.6663885553407</v>
      </c>
    </row>
    <row r="209" spans="1:15" hidden="1" x14ac:dyDescent="0.25">
      <c r="A209" s="93">
        <f t="shared" si="24"/>
        <v>208</v>
      </c>
      <c r="B209" s="92">
        <f t="shared" ca="1" si="25"/>
        <v>3.0935982175870066E-2</v>
      </c>
      <c r="C209" s="149">
        <f t="shared" ca="1" si="22"/>
        <v>86.620633775725025</v>
      </c>
      <c r="D209" s="126">
        <f t="shared" ca="1" si="22"/>
        <v>703.53339673499522</v>
      </c>
      <c r="E209" s="91">
        <f t="shared" ca="1" si="22"/>
        <v>787.1127505777871</v>
      </c>
      <c r="F209" s="91">
        <f t="shared" ca="1" si="22"/>
        <v>608.35780400545798</v>
      </c>
      <c r="G209" s="91">
        <f t="shared" ca="1" si="22"/>
        <v>-157.32166577583405</v>
      </c>
      <c r="H209" s="91">
        <f t="shared" ca="1" si="22"/>
        <v>633.38239843110716</v>
      </c>
      <c r="I209" s="91">
        <f t="shared" ca="1" si="22"/>
        <v>-242.95272702115892</v>
      </c>
      <c r="J209" s="91">
        <f t="shared" ca="1" si="22"/>
        <v>-258.91297411947232</v>
      </c>
      <c r="K209" s="91">
        <f t="shared" ca="1" si="22"/>
        <v>-29.475946475830199</v>
      </c>
      <c r="L209" s="91">
        <f t="shared" ca="1" si="22"/>
        <v>736.71503010963897</v>
      </c>
      <c r="M209" s="91">
        <f t="shared" ca="1" si="22"/>
        <v>80.699636536143657</v>
      </c>
      <c r="N209" s="91">
        <f t="shared" ca="1" si="22"/>
        <v>1191.7518422348016</v>
      </c>
      <c r="O209" s="141">
        <f t="shared" ca="1" si="23"/>
        <v>3349.3561485026407</v>
      </c>
    </row>
    <row r="210" spans="1:15" hidden="1" x14ac:dyDescent="0.25">
      <c r="A210" s="93">
        <f t="shared" si="24"/>
        <v>209</v>
      </c>
      <c r="B210" s="92">
        <f t="shared" ca="1" si="25"/>
        <v>7.1400775903809846E-2</v>
      </c>
      <c r="C210" s="149">
        <f t="shared" ca="1" si="22"/>
        <v>30.365204798571597</v>
      </c>
      <c r="D210" s="126">
        <f t="shared" ca="1" si="22"/>
        <v>4493.4224158369052</v>
      </c>
      <c r="E210" s="91">
        <f t="shared" ca="1" si="22"/>
        <v>1720.5518608762438</v>
      </c>
      <c r="F210" s="91">
        <f t="shared" ca="1" si="22"/>
        <v>624.40747193025584</v>
      </c>
      <c r="G210" s="91">
        <f t="shared" ca="1" si="22"/>
        <v>146.93331688931437</v>
      </c>
      <c r="H210" s="91">
        <f t="shared" ca="1" si="22"/>
        <v>860.84583681700644</v>
      </c>
      <c r="I210" s="91">
        <f t="shared" ca="1" si="22"/>
        <v>-548.62274767855183</v>
      </c>
      <c r="J210" s="91">
        <f t="shared" ca="1" si="22"/>
        <v>320.4404686787687</v>
      </c>
      <c r="K210" s="91">
        <f t="shared" ca="1" si="22"/>
        <v>938.36764657385561</v>
      </c>
      <c r="L210" s="91">
        <f t="shared" ca="1" si="22"/>
        <v>312.83381163710538</v>
      </c>
      <c r="M210" s="91">
        <f t="shared" ca="1" si="22"/>
        <v>-38.497849850959653</v>
      </c>
      <c r="N210" s="91">
        <f t="shared" ca="1" si="22"/>
        <v>444.10645727924179</v>
      </c>
      <c r="O210" s="141">
        <f t="shared" ca="1" si="23"/>
        <v>4781.3662731522809</v>
      </c>
    </row>
    <row r="211" spans="1:15" hidden="1" x14ac:dyDescent="0.25">
      <c r="A211" s="93">
        <f t="shared" si="24"/>
        <v>210</v>
      </c>
      <c r="B211" s="92">
        <f t="shared" ca="1" si="25"/>
        <v>6.6213728988778822E-2</v>
      </c>
      <c r="C211" s="149">
        <f t="shared" ca="1" si="22"/>
        <v>679.0885759597993</v>
      </c>
      <c r="D211" s="126">
        <f t="shared" ca="1" si="22"/>
        <v>3579.5696605650783</v>
      </c>
      <c r="E211" s="91">
        <f t="shared" ca="1" si="22"/>
        <v>437.91406039302291</v>
      </c>
      <c r="F211" s="91">
        <f t="shared" ca="1" si="22"/>
        <v>268.08808405152246</v>
      </c>
      <c r="G211" s="91">
        <f t="shared" ca="1" si="22"/>
        <v>1412.4302858940009</v>
      </c>
      <c r="H211" s="91">
        <f t="shared" ca="1" si="22"/>
        <v>-67.671749648118464</v>
      </c>
      <c r="I211" s="91">
        <f t="shared" ref="F211:N226" ca="1" si="26">(_xlfn.NORM.INV(RAND(),I$1*$R$1,I$1*$U$1))</f>
        <v>706.58845859617179</v>
      </c>
      <c r="J211" s="91">
        <f t="shared" ca="1" si="26"/>
        <v>725.14811542024256</v>
      </c>
      <c r="K211" s="91">
        <f t="shared" ca="1" si="26"/>
        <v>914.84163268869202</v>
      </c>
      <c r="L211" s="91">
        <f t="shared" ca="1" si="26"/>
        <v>1173.9782666688325</v>
      </c>
      <c r="M211" s="91">
        <f t="shared" ca="1" si="26"/>
        <v>552.29208587927155</v>
      </c>
      <c r="N211" s="91">
        <f t="shared" ca="1" si="26"/>
        <v>539.42628343998524</v>
      </c>
      <c r="O211" s="141">
        <f t="shared" ca="1" si="23"/>
        <v>6663.0355233836235</v>
      </c>
    </row>
    <row r="212" spans="1:15" hidden="1" x14ac:dyDescent="0.25">
      <c r="A212" s="93">
        <f t="shared" si="24"/>
        <v>211</v>
      </c>
      <c r="B212" s="92">
        <f t="shared" ca="1" si="25"/>
        <v>3.4872997386611433E-2</v>
      </c>
      <c r="C212" s="149">
        <f t="shared" ref="C212:N244" ca="1" si="27">(_xlfn.NORM.INV(RAND(),C$1*$R$1,C$1*$U$1))</f>
        <v>425.00682123920996</v>
      </c>
      <c r="D212" s="126">
        <f t="shared" ca="1" si="27"/>
        <v>-2068.8571490172844</v>
      </c>
      <c r="E212" s="91">
        <f t="shared" ca="1" si="27"/>
        <v>508.67955184005643</v>
      </c>
      <c r="F212" s="91">
        <f t="shared" ca="1" si="26"/>
        <v>333.97564189519107</v>
      </c>
      <c r="G212" s="91">
        <f t="shared" ca="1" si="26"/>
        <v>-163.0356329133657</v>
      </c>
      <c r="H212" s="91">
        <f t="shared" ca="1" si="26"/>
        <v>489.31594589747004</v>
      </c>
      <c r="I212" s="91">
        <f t="shared" ca="1" si="26"/>
        <v>110.56119525489379</v>
      </c>
      <c r="J212" s="91">
        <f t="shared" ca="1" si="26"/>
        <v>1044.913988841997</v>
      </c>
      <c r="K212" s="91">
        <f t="shared" ca="1" si="26"/>
        <v>1147.471630048741</v>
      </c>
      <c r="L212" s="91">
        <f t="shared" ca="1" si="26"/>
        <v>-591.62479060428461</v>
      </c>
      <c r="M212" s="91">
        <f t="shared" ca="1" si="26"/>
        <v>181.33445474733611</v>
      </c>
      <c r="N212" s="91">
        <f t="shared" ca="1" si="26"/>
        <v>398.30614362019355</v>
      </c>
      <c r="O212" s="141">
        <f t="shared" ca="1" si="23"/>
        <v>3459.8981286282287</v>
      </c>
    </row>
    <row r="213" spans="1:15" hidden="1" x14ac:dyDescent="0.25">
      <c r="A213" s="93">
        <f t="shared" si="24"/>
        <v>212</v>
      </c>
      <c r="B213" s="92">
        <f t="shared" ca="1" si="25"/>
        <v>3.1586817376962825E-2</v>
      </c>
      <c r="C213" s="149">
        <f t="shared" ca="1" si="27"/>
        <v>-296.06502541098666</v>
      </c>
      <c r="D213" s="126">
        <f t="shared" ca="1" si="27"/>
        <v>9091.8136095592872</v>
      </c>
      <c r="E213" s="91">
        <f t="shared" ca="1" si="27"/>
        <v>580.519463056787</v>
      </c>
      <c r="F213" s="91">
        <f t="shared" ca="1" si="26"/>
        <v>640.26045592914988</v>
      </c>
      <c r="G213" s="91">
        <f t="shared" ca="1" si="26"/>
        <v>868.97090923581868</v>
      </c>
      <c r="H213" s="91">
        <f t="shared" ca="1" si="26"/>
        <v>92.923480216019584</v>
      </c>
      <c r="I213" s="91">
        <f t="shared" ca="1" si="26"/>
        <v>454.39725288230244</v>
      </c>
      <c r="J213" s="91">
        <f t="shared" ca="1" si="26"/>
        <v>670.80345552104654</v>
      </c>
      <c r="K213" s="91">
        <f t="shared" ca="1" si="26"/>
        <v>352.91851435680428</v>
      </c>
      <c r="L213" s="91">
        <f t="shared" ca="1" si="26"/>
        <v>400.20927730228402</v>
      </c>
      <c r="M213" s="91">
        <f t="shared" ca="1" si="26"/>
        <v>232.73059579453297</v>
      </c>
      <c r="N213" s="91">
        <f t="shared" ca="1" si="26"/>
        <v>299.83497646191142</v>
      </c>
      <c r="O213" s="141">
        <f t="shared" ca="1" si="23"/>
        <v>4593.5683807566575</v>
      </c>
    </row>
    <row r="214" spans="1:15" hidden="1" x14ac:dyDescent="0.25">
      <c r="A214" s="93">
        <f t="shared" si="24"/>
        <v>213</v>
      </c>
      <c r="B214" s="92">
        <f t="shared" ca="1" si="25"/>
        <v>5.8426895540193473E-2</v>
      </c>
      <c r="C214" s="149">
        <f t="shared" ca="1" si="27"/>
        <v>24.339165826398812</v>
      </c>
      <c r="D214" s="126">
        <f t="shared" ca="1" si="27"/>
        <v>-359.05216931696305</v>
      </c>
      <c r="E214" s="91">
        <f t="shared" ca="1" si="27"/>
        <v>638.46724486482253</v>
      </c>
      <c r="F214" s="91">
        <f t="shared" ca="1" si="26"/>
        <v>374.27459714520006</v>
      </c>
      <c r="G214" s="91">
        <f t="shared" ca="1" si="26"/>
        <v>445.66046589682799</v>
      </c>
      <c r="H214" s="91">
        <f t="shared" ca="1" si="26"/>
        <v>186.20653074814032</v>
      </c>
      <c r="I214" s="91">
        <f t="shared" ca="1" si="26"/>
        <v>530.87543176809822</v>
      </c>
      <c r="J214" s="91">
        <f t="shared" ca="1" si="26"/>
        <v>45.217197907019568</v>
      </c>
      <c r="K214" s="91">
        <f t="shared" ca="1" si="26"/>
        <v>939.20551979613742</v>
      </c>
      <c r="L214" s="91">
        <f t="shared" ca="1" si="26"/>
        <v>870.93364138571292</v>
      </c>
      <c r="M214" s="91">
        <f t="shared" ca="1" si="26"/>
        <v>-498.95323520822359</v>
      </c>
      <c r="N214" s="91">
        <f t="shared" ca="1" si="26"/>
        <v>-119.34536667095574</v>
      </c>
      <c r="O214" s="141">
        <f t="shared" ca="1" si="23"/>
        <v>3412.5420276327791</v>
      </c>
    </row>
    <row r="215" spans="1:15" hidden="1" x14ac:dyDescent="0.25">
      <c r="A215" s="93">
        <f t="shared" si="24"/>
        <v>214</v>
      </c>
      <c r="B215" s="92">
        <f t="shared" ca="1" si="25"/>
        <v>2.3335665641797999E-2</v>
      </c>
      <c r="C215" s="149">
        <f t="shared" ca="1" si="27"/>
        <v>-555.4651380754342</v>
      </c>
      <c r="D215" s="126">
        <f t="shared" ca="1" si="27"/>
        <v>9780.8101932056707</v>
      </c>
      <c r="E215" s="91">
        <f t="shared" ca="1" si="27"/>
        <v>-150.17576016513522</v>
      </c>
      <c r="F215" s="91">
        <f t="shared" ca="1" si="26"/>
        <v>748.70968596353873</v>
      </c>
      <c r="G215" s="91">
        <f t="shared" ca="1" si="26"/>
        <v>2185.1748207951764</v>
      </c>
      <c r="H215" s="91">
        <f t="shared" ca="1" si="26"/>
        <v>281.0894328839637</v>
      </c>
      <c r="I215" s="91">
        <f t="shared" ca="1" si="26"/>
        <v>201.55510695197745</v>
      </c>
      <c r="J215" s="91">
        <f t="shared" ca="1" si="26"/>
        <v>636.80010152070952</v>
      </c>
      <c r="K215" s="91">
        <f t="shared" ca="1" si="26"/>
        <v>1224.8257055354711</v>
      </c>
      <c r="L215" s="91">
        <f t="shared" ca="1" si="26"/>
        <v>585.40194830042856</v>
      </c>
      <c r="M215" s="91">
        <f t="shared" ca="1" si="26"/>
        <v>45.339139306879133</v>
      </c>
      <c r="N215" s="91">
        <f t="shared" ca="1" si="26"/>
        <v>1470.5468667997684</v>
      </c>
      <c r="O215" s="141">
        <f t="shared" ca="1" si="23"/>
        <v>7229.2670478927776</v>
      </c>
    </row>
    <row r="216" spans="1:15" hidden="1" x14ac:dyDescent="0.25">
      <c r="A216" s="93">
        <f t="shared" si="24"/>
        <v>215</v>
      </c>
      <c r="B216" s="92">
        <f t="shared" ca="1" si="25"/>
        <v>3.6236009925697921E-2</v>
      </c>
      <c r="C216" s="149">
        <f t="shared" ca="1" si="27"/>
        <v>1048.2808501370089</v>
      </c>
      <c r="D216" s="126">
        <f t="shared" ca="1" si="27"/>
        <v>2464.6747667048312</v>
      </c>
      <c r="E216" s="91">
        <f t="shared" ca="1" si="27"/>
        <v>262.42800432849231</v>
      </c>
      <c r="F216" s="91">
        <f t="shared" ca="1" si="26"/>
        <v>354.33630005528107</v>
      </c>
      <c r="G216" s="91">
        <f t="shared" ca="1" si="26"/>
        <v>285.91588454483059</v>
      </c>
      <c r="H216" s="91">
        <f t="shared" ca="1" si="26"/>
        <v>-63.444162629873119</v>
      </c>
      <c r="I216" s="91">
        <f t="shared" ca="1" si="26"/>
        <v>155.43565348172564</v>
      </c>
      <c r="J216" s="91">
        <f t="shared" ca="1" si="26"/>
        <v>423.91511433620519</v>
      </c>
      <c r="K216" s="91">
        <f t="shared" ca="1" si="26"/>
        <v>660.76345428656157</v>
      </c>
      <c r="L216" s="91">
        <f t="shared" ca="1" si="26"/>
        <v>8.035362605043872</v>
      </c>
      <c r="M216" s="91">
        <f t="shared" ca="1" si="26"/>
        <v>485.61156198072365</v>
      </c>
      <c r="N216" s="91">
        <f t="shared" ca="1" si="26"/>
        <v>1058.2680091326279</v>
      </c>
      <c r="O216" s="141">
        <f t="shared" ca="1" si="23"/>
        <v>3631.2651821216186</v>
      </c>
    </row>
    <row r="217" spans="1:15" hidden="1" x14ac:dyDescent="0.25">
      <c r="A217" s="93">
        <f t="shared" si="24"/>
        <v>216</v>
      </c>
      <c r="B217" s="92">
        <f t="shared" ca="1" si="25"/>
        <v>0.12537679332375601</v>
      </c>
      <c r="C217" s="149">
        <f t="shared" ca="1" si="27"/>
        <v>631.11412707805334</v>
      </c>
      <c r="D217" s="126">
        <f t="shared" ca="1" si="27"/>
        <v>4850.5718570213039</v>
      </c>
      <c r="E217" s="91">
        <f t="shared" ca="1" si="27"/>
        <v>586.8450674430577</v>
      </c>
      <c r="F217" s="91">
        <f t="shared" ca="1" si="26"/>
        <v>1260.4259208749338</v>
      </c>
      <c r="G217" s="91">
        <f t="shared" ca="1" si="26"/>
        <v>724.85062817903679</v>
      </c>
      <c r="H217" s="91">
        <f t="shared" ca="1" si="26"/>
        <v>174.95204864649702</v>
      </c>
      <c r="I217" s="91">
        <f t="shared" ca="1" si="26"/>
        <v>-50.482085178883494</v>
      </c>
      <c r="J217" s="91">
        <f t="shared" ca="1" si="26"/>
        <v>768.72100752540473</v>
      </c>
      <c r="K217" s="91">
        <f t="shared" ca="1" si="26"/>
        <v>884.67293375347958</v>
      </c>
      <c r="L217" s="91">
        <f t="shared" ca="1" si="26"/>
        <v>284.61495979113363</v>
      </c>
      <c r="M217" s="91">
        <f t="shared" ca="1" si="26"/>
        <v>392.00827238717369</v>
      </c>
      <c r="N217" s="91">
        <f t="shared" ca="1" si="26"/>
        <v>947.71417964833586</v>
      </c>
      <c r="O217" s="141">
        <f t="shared" ca="1" si="23"/>
        <v>5974.3229330701688</v>
      </c>
    </row>
    <row r="218" spans="1:15" hidden="1" x14ac:dyDescent="0.25">
      <c r="A218" s="93">
        <f t="shared" si="24"/>
        <v>217</v>
      </c>
      <c r="B218" s="92">
        <f t="shared" ca="1" si="25"/>
        <v>1.9874771298795304E-2</v>
      </c>
      <c r="C218" s="149">
        <f t="shared" ca="1" si="27"/>
        <v>1031.9002730451834</v>
      </c>
      <c r="D218" s="126">
        <f t="shared" ca="1" si="27"/>
        <v>8011.9604782086135</v>
      </c>
      <c r="E218" s="91">
        <f t="shared" ca="1" si="27"/>
        <v>393.88878918167347</v>
      </c>
      <c r="F218" s="91">
        <f t="shared" ca="1" si="26"/>
        <v>721.86485502425046</v>
      </c>
      <c r="G218" s="91">
        <f t="shared" ca="1" si="26"/>
        <v>-194.67906575991458</v>
      </c>
      <c r="H218" s="91">
        <f t="shared" ca="1" si="26"/>
        <v>234.33741999578098</v>
      </c>
      <c r="I218" s="91">
        <f t="shared" ca="1" si="26"/>
        <v>117.57276311697581</v>
      </c>
      <c r="J218" s="91">
        <f t="shared" ca="1" si="26"/>
        <v>766.08309369816789</v>
      </c>
      <c r="K218" s="91">
        <f t="shared" ca="1" si="26"/>
        <v>1084.7530757033533</v>
      </c>
      <c r="L218" s="91">
        <f t="shared" ca="1" si="26"/>
        <v>723.19409789012252</v>
      </c>
      <c r="M218" s="91">
        <f t="shared" ca="1" si="26"/>
        <v>1121.1620227180922</v>
      </c>
      <c r="N218" s="91">
        <f t="shared" ca="1" si="26"/>
        <v>166.58646286548014</v>
      </c>
      <c r="O218" s="141">
        <f t="shared" ca="1" si="23"/>
        <v>5134.763514433982</v>
      </c>
    </row>
    <row r="219" spans="1:15" hidden="1" x14ac:dyDescent="0.25">
      <c r="A219" s="93">
        <f t="shared" si="24"/>
        <v>218</v>
      </c>
      <c r="B219" s="92">
        <f t="shared" ca="1" si="25"/>
        <v>-2.2190787231032641E-3</v>
      </c>
      <c r="C219" s="149">
        <f t="shared" ca="1" si="27"/>
        <v>475.08595433944299</v>
      </c>
      <c r="D219" s="126">
        <f t="shared" ca="1" si="27"/>
        <v>7370.5575135243162</v>
      </c>
      <c r="E219" s="91">
        <f t="shared" ca="1" si="27"/>
        <v>458.1716633552403</v>
      </c>
      <c r="F219" s="91">
        <f t="shared" ca="1" si="26"/>
        <v>1292.5441588734236</v>
      </c>
      <c r="G219" s="91">
        <f t="shared" ca="1" si="26"/>
        <v>357.29593220128731</v>
      </c>
      <c r="H219" s="91">
        <f t="shared" ca="1" si="26"/>
        <v>375.5831350022205</v>
      </c>
      <c r="I219" s="91">
        <f t="shared" ca="1" si="26"/>
        <v>812.66029528441743</v>
      </c>
      <c r="J219" s="91">
        <f t="shared" ca="1" si="26"/>
        <v>1574.7159961388807</v>
      </c>
      <c r="K219" s="91">
        <f t="shared" ca="1" si="26"/>
        <v>457.2396855718589</v>
      </c>
      <c r="L219" s="91">
        <f t="shared" ca="1" si="26"/>
        <v>-208.84471708094293</v>
      </c>
      <c r="M219" s="91">
        <f t="shared" ca="1" si="26"/>
        <v>284.0799202339378</v>
      </c>
      <c r="N219" s="91">
        <f t="shared" ca="1" si="26"/>
        <v>274.31360331663348</v>
      </c>
      <c r="O219" s="141">
        <f t="shared" ca="1" si="23"/>
        <v>5677.7596728969565</v>
      </c>
    </row>
    <row r="220" spans="1:15" hidden="1" x14ac:dyDescent="0.25">
      <c r="A220" s="93">
        <f t="shared" si="24"/>
        <v>219</v>
      </c>
      <c r="B220" s="92">
        <f t="shared" ca="1" si="25"/>
        <v>-3.0186913408165914E-2</v>
      </c>
      <c r="C220" s="149">
        <f t="shared" ca="1" si="27"/>
        <v>1480.8918531956301</v>
      </c>
      <c r="D220" s="126">
        <f t="shared" ca="1" si="27"/>
        <v>326.79690901859703</v>
      </c>
      <c r="E220" s="91">
        <f t="shared" ca="1" si="27"/>
        <v>559.24939862413453</v>
      </c>
      <c r="F220" s="91">
        <f t="shared" ca="1" si="26"/>
        <v>-19.443817092768938</v>
      </c>
      <c r="G220" s="91">
        <f t="shared" ca="1" si="26"/>
        <v>1833.6918192690487</v>
      </c>
      <c r="H220" s="91">
        <f t="shared" ca="1" si="26"/>
        <v>207.6128964001029</v>
      </c>
      <c r="I220" s="91">
        <f t="shared" ca="1" si="26"/>
        <v>-1.0789151239923171</v>
      </c>
      <c r="J220" s="91">
        <f t="shared" ca="1" si="26"/>
        <v>912.90973282612731</v>
      </c>
      <c r="K220" s="91">
        <f t="shared" ca="1" si="26"/>
        <v>376.17331565155143</v>
      </c>
      <c r="L220" s="91">
        <f t="shared" ca="1" si="26"/>
        <v>921.6401041893921</v>
      </c>
      <c r="M220" s="91">
        <f t="shared" ca="1" si="26"/>
        <v>-393.61774284593849</v>
      </c>
      <c r="N220" s="91">
        <f t="shared" ca="1" si="26"/>
        <v>302.55345314198451</v>
      </c>
      <c r="O220" s="141">
        <f t="shared" ca="1" si="23"/>
        <v>4699.690245039641</v>
      </c>
    </row>
    <row r="221" spans="1:15" hidden="1" x14ac:dyDescent="0.25">
      <c r="A221" s="93">
        <f t="shared" si="24"/>
        <v>220</v>
      </c>
      <c r="B221" s="92">
        <f t="shared" ca="1" si="25"/>
        <v>0.16056561655154983</v>
      </c>
      <c r="C221" s="149">
        <f t="shared" ca="1" si="27"/>
        <v>151.97163091700401</v>
      </c>
      <c r="D221" s="126">
        <f t="shared" ca="1" si="27"/>
        <v>11502.808096904402</v>
      </c>
      <c r="E221" s="91">
        <f t="shared" ca="1" si="27"/>
        <v>553.47496079103951</v>
      </c>
      <c r="F221" s="91">
        <f t="shared" ca="1" si="26"/>
        <v>670.58749637351684</v>
      </c>
      <c r="G221" s="91">
        <f t="shared" ca="1" si="26"/>
        <v>-499.06785092813834</v>
      </c>
      <c r="H221" s="91">
        <f t="shared" ca="1" si="26"/>
        <v>995.4851761252113</v>
      </c>
      <c r="I221" s="91">
        <f t="shared" ca="1" si="26"/>
        <v>334.07964522367456</v>
      </c>
      <c r="J221" s="91">
        <f t="shared" ca="1" si="26"/>
        <v>889.39875639922911</v>
      </c>
      <c r="K221" s="91">
        <f t="shared" ca="1" si="26"/>
        <v>691.14264536989799</v>
      </c>
      <c r="L221" s="91">
        <f t="shared" ca="1" si="26"/>
        <v>1382.8394084548636</v>
      </c>
      <c r="M221" s="91">
        <f t="shared" ca="1" si="26"/>
        <v>1179.1441065944048</v>
      </c>
      <c r="N221" s="91">
        <f t="shared" ca="1" si="26"/>
        <v>1448.9090633504852</v>
      </c>
      <c r="O221" s="141">
        <f t="shared" ca="1" si="23"/>
        <v>7645.9934077541839</v>
      </c>
    </row>
    <row r="222" spans="1:15" hidden="1" x14ac:dyDescent="0.25">
      <c r="A222" s="93">
        <f t="shared" si="24"/>
        <v>221</v>
      </c>
      <c r="B222" s="92">
        <f t="shared" ca="1" si="25"/>
        <v>3.825073132834296E-2</v>
      </c>
      <c r="C222" s="149">
        <f t="shared" ca="1" si="27"/>
        <v>114.8051137362018</v>
      </c>
      <c r="D222" s="126">
        <f t="shared" ca="1" si="27"/>
        <v>-708.95710925264211</v>
      </c>
      <c r="E222" s="91">
        <f t="shared" ca="1" si="27"/>
        <v>-210.98446285410262</v>
      </c>
      <c r="F222" s="91">
        <f t="shared" ca="1" si="26"/>
        <v>244.71215426389557</v>
      </c>
      <c r="G222" s="91">
        <f t="shared" ca="1" si="26"/>
        <v>594.18929913348859</v>
      </c>
      <c r="H222" s="91">
        <f t="shared" ca="1" si="26"/>
        <v>-564.06112875056874</v>
      </c>
      <c r="I222" s="91">
        <f t="shared" ca="1" si="26"/>
        <v>1400.5433260145085</v>
      </c>
      <c r="J222" s="91">
        <f t="shared" ca="1" si="26"/>
        <v>1456.3763024851924</v>
      </c>
      <c r="K222" s="91">
        <f t="shared" ca="1" si="26"/>
        <v>105.53821949957495</v>
      </c>
      <c r="L222" s="91">
        <f t="shared" ca="1" si="26"/>
        <v>154.94230917099469</v>
      </c>
      <c r="M222" s="91">
        <f t="shared" ca="1" si="26"/>
        <v>-48.542495760175314</v>
      </c>
      <c r="N222" s="91">
        <f t="shared" ca="1" si="26"/>
        <v>861.08064351208054</v>
      </c>
      <c r="O222" s="141">
        <f t="shared" ca="1" si="23"/>
        <v>3993.794166714888</v>
      </c>
    </row>
    <row r="223" spans="1:15" hidden="1" x14ac:dyDescent="0.25">
      <c r="A223" s="93">
        <f t="shared" si="24"/>
        <v>222</v>
      </c>
      <c r="B223" s="92">
        <f t="shared" ca="1" si="25"/>
        <v>8.4581479657541009E-2</v>
      </c>
      <c r="C223" s="149">
        <f t="shared" ca="1" si="27"/>
        <v>567.59194346139816</v>
      </c>
      <c r="D223" s="126">
        <f t="shared" ca="1" si="27"/>
        <v>369.82837960034431</v>
      </c>
      <c r="E223" s="91">
        <f t="shared" ca="1" si="27"/>
        <v>-372.22904177778503</v>
      </c>
      <c r="F223" s="91">
        <f t="shared" ca="1" si="26"/>
        <v>181.64867953354911</v>
      </c>
      <c r="G223" s="91">
        <f t="shared" ca="1" si="26"/>
        <v>565.64117830410908</v>
      </c>
      <c r="H223" s="91">
        <f t="shared" ca="1" si="26"/>
        <v>1381.693758909149</v>
      </c>
      <c r="I223" s="91">
        <f t="shared" ca="1" si="26"/>
        <v>85.756602610325956</v>
      </c>
      <c r="J223" s="91">
        <f t="shared" ca="1" si="26"/>
        <v>196.63900829130944</v>
      </c>
      <c r="K223" s="91">
        <f t="shared" ca="1" si="26"/>
        <v>476.92289658738815</v>
      </c>
      <c r="L223" s="91">
        <f t="shared" ca="1" si="26"/>
        <v>245.99269897693495</v>
      </c>
      <c r="M223" s="91">
        <f t="shared" ca="1" si="26"/>
        <v>140.00830671843022</v>
      </c>
      <c r="N223" s="91">
        <f t="shared" ca="1" si="26"/>
        <v>-2.3668452223199097</v>
      </c>
      <c r="O223" s="141">
        <f t="shared" ca="1" si="23"/>
        <v>2899.7072429310906</v>
      </c>
    </row>
    <row r="224" spans="1:15" hidden="1" x14ac:dyDescent="0.25">
      <c r="A224" s="93">
        <f t="shared" si="24"/>
        <v>223</v>
      </c>
      <c r="B224" s="92">
        <f t="shared" ca="1" si="25"/>
        <v>8.4158535146066915E-2</v>
      </c>
      <c r="C224" s="149">
        <f t="shared" ca="1" si="27"/>
        <v>110.81269109351098</v>
      </c>
      <c r="D224" s="126">
        <f t="shared" ca="1" si="27"/>
        <v>-132.15342072265139</v>
      </c>
      <c r="E224" s="91">
        <f t="shared" ca="1" si="27"/>
        <v>22.271953520989371</v>
      </c>
      <c r="F224" s="91">
        <f t="shared" ca="1" si="26"/>
        <v>525.94540823270108</v>
      </c>
      <c r="G224" s="91">
        <f t="shared" ca="1" si="26"/>
        <v>1035.6118732140535</v>
      </c>
      <c r="H224" s="91">
        <f t="shared" ca="1" si="26"/>
        <v>-324.54609056011185</v>
      </c>
      <c r="I224" s="91">
        <f t="shared" ca="1" si="26"/>
        <v>1157.5872769160337</v>
      </c>
      <c r="J224" s="91">
        <f t="shared" ca="1" si="26"/>
        <v>536.14655169455568</v>
      </c>
      <c r="K224" s="91">
        <f t="shared" ca="1" si="26"/>
        <v>310.31222650328596</v>
      </c>
      <c r="L224" s="91">
        <f t="shared" ca="1" si="26"/>
        <v>-273.1078037803959</v>
      </c>
      <c r="M224" s="91">
        <f t="shared" ca="1" si="26"/>
        <v>877.72433104769152</v>
      </c>
      <c r="N224" s="91">
        <f t="shared" ca="1" si="26"/>
        <v>1144.3801180581718</v>
      </c>
      <c r="O224" s="141">
        <f t="shared" ca="1" si="23"/>
        <v>5012.3258448469751</v>
      </c>
    </row>
    <row r="225" spans="1:15" hidden="1" x14ac:dyDescent="0.25">
      <c r="A225" s="93">
        <f t="shared" si="24"/>
        <v>224</v>
      </c>
      <c r="B225" s="92">
        <f t="shared" ca="1" si="25"/>
        <v>0.16897677404269917</v>
      </c>
      <c r="C225" s="149">
        <f t="shared" ca="1" si="27"/>
        <v>410.77167897600901</v>
      </c>
      <c r="D225" s="126">
        <f t="shared" ca="1" si="27"/>
        <v>1395.072406444503</v>
      </c>
      <c r="E225" s="91">
        <f t="shared" ca="1" si="27"/>
        <v>198.28188699731538</v>
      </c>
      <c r="F225" s="91">
        <f t="shared" ca="1" si="26"/>
        <v>606.58355983846855</v>
      </c>
      <c r="G225" s="91">
        <f t="shared" ca="1" si="26"/>
        <v>927.72910441858926</v>
      </c>
      <c r="H225" s="91">
        <f t="shared" ca="1" si="26"/>
        <v>-17.456822136263725</v>
      </c>
      <c r="I225" s="91">
        <f t="shared" ca="1" si="26"/>
        <v>1463.4872857657731</v>
      </c>
      <c r="J225" s="91">
        <f t="shared" ca="1" si="26"/>
        <v>-222.92385141356283</v>
      </c>
      <c r="K225" s="91">
        <f t="shared" ca="1" si="26"/>
        <v>-183.1622866561633</v>
      </c>
      <c r="L225" s="91">
        <f t="shared" ca="1" si="26"/>
        <v>-224.63753180277422</v>
      </c>
      <c r="M225" s="91">
        <f t="shared" ca="1" si="26"/>
        <v>-159.4396501715126</v>
      </c>
      <c r="N225" s="91">
        <f t="shared" ca="1" si="26"/>
        <v>458.46280740623723</v>
      </c>
      <c r="O225" s="141">
        <f t="shared" ca="1" si="23"/>
        <v>2846.9245022461068</v>
      </c>
    </row>
    <row r="226" spans="1:15" hidden="1" x14ac:dyDescent="0.25">
      <c r="A226" s="93">
        <f t="shared" si="24"/>
        <v>225</v>
      </c>
      <c r="B226" s="92">
        <f t="shared" ca="1" si="25"/>
        <v>-7.6415241832206576E-3</v>
      </c>
      <c r="C226" s="149">
        <f t="shared" ca="1" si="27"/>
        <v>229.35353534955732</v>
      </c>
      <c r="D226" s="126">
        <f t="shared" ca="1" si="27"/>
        <v>-2844.9970611433091</v>
      </c>
      <c r="E226" s="91">
        <f t="shared" ca="1" si="27"/>
        <v>479.6185905347586</v>
      </c>
      <c r="F226" s="91">
        <f t="shared" ca="1" si="26"/>
        <v>142.68859833280715</v>
      </c>
      <c r="G226" s="91">
        <f t="shared" ca="1" si="26"/>
        <v>713.22778479575527</v>
      </c>
      <c r="H226" s="91">
        <f t="shared" ca="1" si="26"/>
        <v>1523.7971794743689</v>
      </c>
      <c r="I226" s="91">
        <f t="shared" ca="1" si="26"/>
        <v>573.24433314640623</v>
      </c>
      <c r="J226" s="91">
        <f t="shared" ca="1" si="26"/>
        <v>303.1585218871495</v>
      </c>
      <c r="K226" s="91">
        <f t="shared" ca="1" si="26"/>
        <v>32.091413778910749</v>
      </c>
      <c r="L226" s="91">
        <f t="shared" ca="1" si="26"/>
        <v>808.79465217717018</v>
      </c>
      <c r="M226" s="91">
        <f t="shared" ca="1" si="26"/>
        <v>188.74074638450082</v>
      </c>
      <c r="N226" s="91">
        <f t="shared" ca="1" si="26"/>
        <v>504.13725948470358</v>
      </c>
      <c r="O226" s="141">
        <f t="shared" ca="1" si="23"/>
        <v>5269.4990799965317</v>
      </c>
    </row>
    <row r="227" spans="1:15" hidden="1" x14ac:dyDescent="0.25">
      <c r="A227" s="93">
        <f t="shared" si="24"/>
        <v>226</v>
      </c>
      <c r="B227" s="92">
        <f t="shared" ca="1" si="25"/>
        <v>0.11977526059740443</v>
      </c>
      <c r="C227" s="149">
        <f t="shared" ca="1" si="27"/>
        <v>1282.9992471022974</v>
      </c>
      <c r="D227" s="126">
        <f t="shared" ca="1" si="27"/>
        <v>-7885.6984145815677</v>
      </c>
      <c r="E227" s="91">
        <f t="shared" ca="1" si="27"/>
        <v>-335.10895918493156</v>
      </c>
      <c r="F227" s="91">
        <f t="shared" ca="1" si="27"/>
        <v>376.47304825311068</v>
      </c>
      <c r="G227" s="91">
        <f t="shared" ca="1" si="27"/>
        <v>658.20852808036602</v>
      </c>
      <c r="H227" s="91">
        <f t="shared" ca="1" si="27"/>
        <v>406.1065710400818</v>
      </c>
      <c r="I227" s="91">
        <f t="shared" ca="1" si="27"/>
        <v>199.18850466328354</v>
      </c>
      <c r="J227" s="91">
        <f t="shared" ca="1" si="27"/>
        <v>808.84377344509028</v>
      </c>
      <c r="K227" s="91">
        <f t="shared" ca="1" si="27"/>
        <v>-70.759889334398451</v>
      </c>
      <c r="L227" s="91">
        <f t="shared" ca="1" si="27"/>
        <v>394.87284447909769</v>
      </c>
      <c r="M227" s="91">
        <f t="shared" ca="1" si="27"/>
        <v>735.0007108714301</v>
      </c>
      <c r="N227" s="91">
        <f t="shared" ca="1" si="27"/>
        <v>657.54799039525153</v>
      </c>
      <c r="O227" s="141">
        <f t="shared" ca="1" si="23"/>
        <v>3830.3731227083813</v>
      </c>
    </row>
    <row r="228" spans="1:15" hidden="1" x14ac:dyDescent="0.25">
      <c r="A228" s="93">
        <f t="shared" si="24"/>
        <v>227</v>
      </c>
      <c r="B228" s="92">
        <f t="shared" ca="1" si="25"/>
        <v>4.5079778678506058E-2</v>
      </c>
      <c r="C228" s="149">
        <f t="shared" ca="1" si="27"/>
        <v>538.50125793509778</v>
      </c>
      <c r="D228" s="126">
        <f t="shared" ca="1" si="27"/>
        <v>7850.4275955389812</v>
      </c>
      <c r="E228" s="91">
        <f t="shared" ca="1" si="27"/>
        <v>286.48097919240172</v>
      </c>
      <c r="F228" s="91">
        <f t="shared" ca="1" si="27"/>
        <v>1876.7214774865258</v>
      </c>
      <c r="G228" s="91">
        <f t="shared" ca="1" si="27"/>
        <v>223.33500013552771</v>
      </c>
      <c r="H228" s="91">
        <f t="shared" ca="1" si="27"/>
        <v>508.75676511098845</v>
      </c>
      <c r="I228" s="91">
        <f t="shared" ca="1" si="27"/>
        <v>800.77262929553808</v>
      </c>
      <c r="J228" s="91">
        <f t="shared" ca="1" si="27"/>
        <v>290.32814044619352</v>
      </c>
      <c r="K228" s="91">
        <f t="shared" ca="1" si="27"/>
        <v>-46.466980789778233</v>
      </c>
      <c r="L228" s="91">
        <f t="shared" ca="1" si="27"/>
        <v>557.84494903922337</v>
      </c>
      <c r="M228" s="91">
        <f t="shared" ca="1" si="27"/>
        <v>1009.8617874232705</v>
      </c>
      <c r="N228" s="91">
        <f t="shared" ca="1" si="27"/>
        <v>441.29952080544177</v>
      </c>
      <c r="O228" s="141">
        <f t="shared" ca="1" si="23"/>
        <v>5948.9342681453327</v>
      </c>
    </row>
    <row r="229" spans="1:15" hidden="1" x14ac:dyDescent="0.25">
      <c r="A229" s="93">
        <f t="shared" si="24"/>
        <v>228</v>
      </c>
      <c r="B229" s="92">
        <f t="shared" ca="1" si="25"/>
        <v>5.318591861314715E-2</v>
      </c>
      <c r="C229" s="149">
        <f t="shared" ca="1" si="27"/>
        <v>-21.753007872292415</v>
      </c>
      <c r="D229" s="126">
        <f t="shared" ca="1" si="27"/>
        <v>4318.3207460652175</v>
      </c>
      <c r="E229" s="91">
        <f t="shared" ca="1" si="27"/>
        <v>1263.5058061298137</v>
      </c>
      <c r="F229" s="91">
        <f t="shared" ca="1" si="27"/>
        <v>1188.2981371845979</v>
      </c>
      <c r="G229" s="91">
        <f t="shared" ca="1" si="27"/>
        <v>185.03022601781515</v>
      </c>
      <c r="H229" s="91">
        <f t="shared" ca="1" si="27"/>
        <v>242.02610974832072</v>
      </c>
      <c r="I229" s="91">
        <f t="shared" ca="1" si="27"/>
        <v>1198.1633640327736</v>
      </c>
      <c r="J229" s="91">
        <f t="shared" ca="1" si="27"/>
        <v>413.99454014157317</v>
      </c>
      <c r="K229" s="91">
        <f t="shared" ca="1" si="27"/>
        <v>166.28960312005745</v>
      </c>
      <c r="L229" s="91">
        <f t="shared" ca="1" si="27"/>
        <v>640.93238670562641</v>
      </c>
      <c r="M229" s="91">
        <f t="shared" ca="1" si="27"/>
        <v>160.78341032325375</v>
      </c>
      <c r="N229" s="91">
        <f t="shared" ca="1" si="27"/>
        <v>385.12624554689694</v>
      </c>
      <c r="O229" s="141">
        <f t="shared" ca="1" si="23"/>
        <v>5844.1498289507281</v>
      </c>
    </row>
    <row r="230" spans="1:15" hidden="1" x14ac:dyDescent="0.25">
      <c r="A230" s="93">
        <f t="shared" si="24"/>
        <v>229</v>
      </c>
      <c r="B230" s="92">
        <f t="shared" ca="1" si="25"/>
        <v>0.11720104170630541</v>
      </c>
      <c r="C230" s="149">
        <f t="shared" ca="1" si="27"/>
        <v>803.66106215033597</v>
      </c>
      <c r="D230" s="126">
        <f t="shared" ca="1" si="27"/>
        <v>5569.2066418971335</v>
      </c>
      <c r="E230" s="91">
        <f t="shared" ca="1" si="27"/>
        <v>283.71845674457177</v>
      </c>
      <c r="F230" s="91">
        <f t="shared" ca="1" si="27"/>
        <v>58.932071089985243</v>
      </c>
      <c r="G230" s="91">
        <f t="shared" ca="1" si="27"/>
        <v>1482.2797149729749</v>
      </c>
      <c r="H230" s="91">
        <f t="shared" ca="1" si="27"/>
        <v>851.65218701696551</v>
      </c>
      <c r="I230" s="91">
        <f t="shared" ca="1" si="27"/>
        <v>601.07025150045945</v>
      </c>
      <c r="J230" s="91">
        <f t="shared" ca="1" si="27"/>
        <v>926.58159954757048</v>
      </c>
      <c r="K230" s="91">
        <f t="shared" ca="1" si="27"/>
        <v>1086.6052833364827</v>
      </c>
      <c r="L230" s="91">
        <f t="shared" ca="1" si="27"/>
        <v>703.53047289017388</v>
      </c>
      <c r="M230" s="91">
        <f t="shared" ca="1" si="27"/>
        <v>203.34480247692926</v>
      </c>
      <c r="N230" s="91">
        <f t="shared" ca="1" si="27"/>
        <v>555.46129125416917</v>
      </c>
      <c r="O230" s="141">
        <f t="shared" ca="1" si="23"/>
        <v>6753.176130830283</v>
      </c>
    </row>
    <row r="231" spans="1:15" hidden="1" x14ac:dyDescent="0.25">
      <c r="A231" s="93">
        <f t="shared" si="24"/>
        <v>230</v>
      </c>
      <c r="B231" s="92">
        <f t="shared" ca="1" si="25"/>
        <v>7.2339837720746772E-2</v>
      </c>
      <c r="C231" s="149">
        <f t="shared" ca="1" si="27"/>
        <v>1046.3379950069143</v>
      </c>
      <c r="D231" s="126">
        <f t="shared" ca="1" si="27"/>
        <v>2990.7416627162065</v>
      </c>
      <c r="E231" s="91">
        <f t="shared" ca="1" si="27"/>
        <v>-303.90256896053586</v>
      </c>
      <c r="F231" s="91">
        <f t="shared" ca="1" si="27"/>
        <v>669.70868717341205</v>
      </c>
      <c r="G231" s="91">
        <f t="shared" ca="1" si="27"/>
        <v>201.99888097041128</v>
      </c>
      <c r="H231" s="91">
        <f t="shared" ca="1" si="27"/>
        <v>548.38903170429103</v>
      </c>
      <c r="I231" s="91">
        <f t="shared" ca="1" si="27"/>
        <v>390.19692199268269</v>
      </c>
      <c r="J231" s="91">
        <f t="shared" ca="1" si="27"/>
        <v>20.733386288720396</v>
      </c>
      <c r="K231" s="91">
        <f t="shared" ca="1" si="27"/>
        <v>421.66235110524531</v>
      </c>
      <c r="L231" s="91">
        <f t="shared" ca="1" si="27"/>
        <v>636.85057140497997</v>
      </c>
      <c r="M231" s="91">
        <f t="shared" ca="1" si="27"/>
        <v>259.41286937753375</v>
      </c>
      <c r="N231" s="91">
        <f t="shared" ca="1" si="27"/>
        <v>-95.124258539187167</v>
      </c>
      <c r="O231" s="141">
        <f t="shared" ca="1" si="23"/>
        <v>2749.9258725175532</v>
      </c>
    </row>
    <row r="232" spans="1:15" hidden="1" x14ac:dyDescent="0.25">
      <c r="A232" s="93">
        <f t="shared" si="24"/>
        <v>231</v>
      </c>
      <c r="B232" s="92">
        <f t="shared" ca="1" si="25"/>
        <v>7.2677042392839508E-2</v>
      </c>
      <c r="C232" s="149">
        <f t="shared" ca="1" si="27"/>
        <v>-686.52023050406751</v>
      </c>
      <c r="D232" s="126">
        <f t="shared" ca="1" si="27"/>
        <v>5974.7975103579111</v>
      </c>
      <c r="E232" s="91">
        <f t="shared" ca="1" si="27"/>
        <v>81.66408266841978</v>
      </c>
      <c r="F232" s="91">
        <f t="shared" ca="1" si="27"/>
        <v>1356.3990443432765</v>
      </c>
      <c r="G232" s="91">
        <f t="shared" ca="1" si="27"/>
        <v>-190.24885456671734</v>
      </c>
      <c r="H232" s="91">
        <f t="shared" ca="1" si="27"/>
        <v>190.88287534645548</v>
      </c>
      <c r="I232" s="91">
        <f t="shared" ca="1" si="27"/>
        <v>924.85921926866968</v>
      </c>
      <c r="J232" s="91">
        <f t="shared" ca="1" si="27"/>
        <v>-24.328343829998857</v>
      </c>
      <c r="K232" s="91">
        <f t="shared" ca="1" si="27"/>
        <v>1178.4694852181965</v>
      </c>
      <c r="L232" s="91">
        <f t="shared" ca="1" si="27"/>
        <v>399.86831064157229</v>
      </c>
      <c r="M232" s="91">
        <f t="shared" ca="1" si="27"/>
        <v>728.35307841133579</v>
      </c>
      <c r="N232" s="91">
        <f t="shared" ca="1" si="27"/>
        <v>132.28779958832052</v>
      </c>
      <c r="O232" s="141">
        <f t="shared" ca="1" si="23"/>
        <v>4778.2066970895312</v>
      </c>
    </row>
    <row r="233" spans="1:15" hidden="1" x14ac:dyDescent="0.25">
      <c r="A233" s="93">
        <f t="shared" si="24"/>
        <v>232</v>
      </c>
      <c r="B233" s="92">
        <f t="shared" ca="1" si="25"/>
        <v>4.9064947572941338E-2</v>
      </c>
      <c r="C233" s="149">
        <f t="shared" ca="1" si="27"/>
        <v>698.31128227183956</v>
      </c>
      <c r="D233" s="126">
        <f t="shared" ca="1" si="27"/>
        <v>3759.8107986700766</v>
      </c>
      <c r="E233" s="91">
        <f t="shared" ca="1" si="27"/>
        <v>492.11136634875095</v>
      </c>
      <c r="F233" s="91">
        <f t="shared" ca="1" si="27"/>
        <v>-419.77658062133042</v>
      </c>
      <c r="G233" s="91">
        <f t="shared" ca="1" si="27"/>
        <v>1146.3065252048909</v>
      </c>
      <c r="H233" s="91">
        <f t="shared" ca="1" si="27"/>
        <v>608.98383284761803</v>
      </c>
      <c r="I233" s="91">
        <f t="shared" ca="1" si="27"/>
        <v>1016.0208099246413</v>
      </c>
      <c r="J233" s="91">
        <f t="shared" ca="1" si="27"/>
        <v>232.57413647154686</v>
      </c>
      <c r="K233" s="91">
        <f t="shared" ca="1" si="27"/>
        <v>263.06414513123451</v>
      </c>
      <c r="L233" s="91">
        <f t="shared" ca="1" si="27"/>
        <v>1351.4279946892493</v>
      </c>
      <c r="M233" s="91">
        <f t="shared" ca="1" si="27"/>
        <v>402.33526054753719</v>
      </c>
      <c r="N233" s="91">
        <f t="shared" ca="1" si="27"/>
        <v>466.63380556763389</v>
      </c>
      <c r="O233" s="141">
        <f t="shared" ca="1" si="23"/>
        <v>5559.681296111773</v>
      </c>
    </row>
    <row r="234" spans="1:15" hidden="1" x14ac:dyDescent="0.25">
      <c r="A234" s="93">
        <f t="shared" si="24"/>
        <v>233</v>
      </c>
      <c r="B234" s="92">
        <f t="shared" ca="1" si="25"/>
        <v>2.6403994247059637E-2</v>
      </c>
      <c r="C234" s="149">
        <f t="shared" ca="1" si="27"/>
        <v>1549.7919371076989</v>
      </c>
      <c r="D234" s="126">
        <f t="shared" ca="1" si="27"/>
        <v>3350.0660905449049</v>
      </c>
      <c r="E234" s="91">
        <f t="shared" ca="1" si="27"/>
        <v>745.65653345620683</v>
      </c>
      <c r="F234" s="91">
        <f t="shared" ca="1" si="27"/>
        <v>1191.4260398682102</v>
      </c>
      <c r="G234" s="91">
        <f t="shared" ca="1" si="27"/>
        <v>1480.4255151452587</v>
      </c>
      <c r="H234" s="91">
        <f t="shared" ca="1" si="27"/>
        <v>212.00881865840188</v>
      </c>
      <c r="I234" s="91">
        <f t="shared" ca="1" si="27"/>
        <v>495.00083030970302</v>
      </c>
      <c r="J234" s="91">
        <f t="shared" ca="1" si="27"/>
        <v>1427.8321097085986</v>
      </c>
      <c r="K234" s="91">
        <f t="shared" ca="1" si="27"/>
        <v>-469.33459037381152</v>
      </c>
      <c r="L234" s="91">
        <f t="shared" ca="1" si="27"/>
        <v>-144.74131652591507</v>
      </c>
      <c r="M234" s="91">
        <f t="shared" ca="1" si="27"/>
        <v>837.77489901106435</v>
      </c>
      <c r="N234" s="91">
        <f t="shared" ca="1" si="27"/>
        <v>1319.0511636982053</v>
      </c>
      <c r="O234" s="141">
        <f t="shared" ca="1" si="23"/>
        <v>7095.1000029559218</v>
      </c>
    </row>
    <row r="235" spans="1:15" hidden="1" x14ac:dyDescent="0.25">
      <c r="A235" s="93">
        <f t="shared" si="24"/>
        <v>234</v>
      </c>
      <c r="B235" s="92">
        <f t="shared" ca="1" si="25"/>
        <v>0.15174114692377139</v>
      </c>
      <c r="C235" s="149">
        <f t="shared" ca="1" si="27"/>
        <v>696.89360542298618</v>
      </c>
      <c r="D235" s="126">
        <f t="shared" ca="1" si="27"/>
        <v>6938.0933116512788</v>
      </c>
      <c r="E235" s="91">
        <f t="shared" ca="1" si="27"/>
        <v>1569.9054332193084</v>
      </c>
      <c r="F235" s="91">
        <f t="shared" ca="1" si="27"/>
        <v>53.785618411339328</v>
      </c>
      <c r="G235" s="91">
        <f t="shared" ca="1" si="27"/>
        <v>-305.68138433554293</v>
      </c>
      <c r="H235" s="91">
        <f t="shared" ca="1" si="27"/>
        <v>-835.39527332027842</v>
      </c>
      <c r="I235" s="91">
        <f t="shared" ca="1" si="27"/>
        <v>221.25080285316432</v>
      </c>
      <c r="J235" s="91">
        <f t="shared" ca="1" si="27"/>
        <v>642.85741336164449</v>
      </c>
      <c r="K235" s="91">
        <f t="shared" ca="1" si="27"/>
        <v>-178.58022514174735</v>
      </c>
      <c r="L235" s="91">
        <f t="shared" ca="1" si="27"/>
        <v>954.33155383646704</v>
      </c>
      <c r="M235" s="91">
        <f t="shared" ca="1" si="27"/>
        <v>-170.61332998189113</v>
      </c>
      <c r="N235" s="91">
        <f t="shared" ca="1" si="27"/>
        <v>682.21662434544783</v>
      </c>
      <c r="O235" s="141">
        <f t="shared" ca="1" si="23"/>
        <v>2634.0772332479119</v>
      </c>
    </row>
    <row r="236" spans="1:15" hidden="1" x14ac:dyDescent="0.25">
      <c r="A236" s="93">
        <f t="shared" si="24"/>
        <v>235</v>
      </c>
      <c r="B236" s="92">
        <f t="shared" ca="1" si="25"/>
        <v>-2.2629056493761984E-2</v>
      </c>
      <c r="C236" s="149">
        <f t="shared" ca="1" si="27"/>
        <v>558.9633080596501</v>
      </c>
      <c r="D236" s="126">
        <f t="shared" ca="1" si="27"/>
        <v>7311.9688467174001</v>
      </c>
      <c r="E236" s="91">
        <f t="shared" ca="1" si="27"/>
        <v>573.36243761218657</v>
      </c>
      <c r="F236" s="91">
        <f t="shared" ca="1" si="27"/>
        <v>-104.66211320855626</v>
      </c>
      <c r="G236" s="91">
        <f t="shared" ca="1" si="27"/>
        <v>675.34943383898747</v>
      </c>
      <c r="H236" s="91">
        <f t="shared" ca="1" si="27"/>
        <v>-181.29902556903556</v>
      </c>
      <c r="I236" s="91">
        <f t="shared" ca="1" si="27"/>
        <v>960.92059923062311</v>
      </c>
      <c r="J236" s="91">
        <f t="shared" ca="1" si="27"/>
        <v>1275.85347005107</v>
      </c>
      <c r="K236" s="91">
        <f t="shared" ca="1" si="27"/>
        <v>1065.9181085513749</v>
      </c>
      <c r="L236" s="91">
        <f t="shared" ca="1" si="27"/>
        <v>394.30580776584173</v>
      </c>
      <c r="M236" s="91">
        <f t="shared" ca="1" si="27"/>
        <v>589.36643688898334</v>
      </c>
      <c r="N236" s="91">
        <f t="shared" ca="1" si="27"/>
        <v>351.10300629696076</v>
      </c>
      <c r="O236" s="141">
        <f t="shared" ca="1" si="23"/>
        <v>5600.2181614584351</v>
      </c>
    </row>
    <row r="237" spans="1:15" hidden="1" x14ac:dyDescent="0.25">
      <c r="A237" s="93">
        <f t="shared" si="24"/>
        <v>236</v>
      </c>
      <c r="B237" s="92">
        <f t="shared" ca="1" si="25"/>
        <v>8.6607481979059459E-2</v>
      </c>
      <c r="C237" s="149">
        <f t="shared" ca="1" si="27"/>
        <v>3.8311029472275209</v>
      </c>
      <c r="D237" s="126">
        <f t="shared" ca="1" si="27"/>
        <v>12670.487392923598</v>
      </c>
      <c r="E237" s="91">
        <f t="shared" ca="1" si="27"/>
        <v>799.18553430937277</v>
      </c>
      <c r="F237" s="91">
        <f t="shared" ca="1" si="27"/>
        <v>-161.67535032190966</v>
      </c>
      <c r="G237" s="91">
        <f t="shared" ca="1" si="27"/>
        <v>318.30344054389184</v>
      </c>
      <c r="H237" s="91">
        <f t="shared" ca="1" si="27"/>
        <v>1026.578889350513</v>
      </c>
      <c r="I237" s="91">
        <f t="shared" ca="1" si="27"/>
        <v>3.0769175138204901</v>
      </c>
      <c r="J237" s="91">
        <f t="shared" ca="1" si="27"/>
        <v>-158.34189774758761</v>
      </c>
      <c r="K237" s="91">
        <f t="shared" ca="1" si="27"/>
        <v>125.03102944050005</v>
      </c>
      <c r="L237" s="91">
        <f t="shared" ca="1" si="27"/>
        <v>288.77522629593432</v>
      </c>
      <c r="M237" s="91">
        <f t="shared" ca="1" si="27"/>
        <v>720.19707552081422</v>
      </c>
      <c r="N237" s="91">
        <f t="shared" ca="1" si="27"/>
        <v>-150.43372035975176</v>
      </c>
      <c r="O237" s="141">
        <f t="shared" ca="1" si="23"/>
        <v>2810.6971445455974</v>
      </c>
    </row>
    <row r="238" spans="1:15" hidden="1" x14ac:dyDescent="0.25">
      <c r="A238" s="93">
        <f t="shared" si="24"/>
        <v>237</v>
      </c>
      <c r="B238" s="92">
        <f t="shared" ca="1" si="25"/>
        <v>3.6928353300960295E-2</v>
      </c>
      <c r="C238" s="149">
        <f t="shared" ca="1" si="27"/>
        <v>1002.3531371940255</v>
      </c>
      <c r="D238" s="126">
        <f t="shared" ca="1" si="27"/>
        <v>13596.48656905379</v>
      </c>
      <c r="E238" s="91">
        <f t="shared" ca="1" si="27"/>
        <v>845.29543878960283</v>
      </c>
      <c r="F238" s="91">
        <f t="shared" ca="1" si="27"/>
        <v>0.53394097360563819</v>
      </c>
      <c r="G238" s="91">
        <f t="shared" ca="1" si="27"/>
        <v>-382.77362893295879</v>
      </c>
      <c r="H238" s="91">
        <f t="shared" ca="1" si="27"/>
        <v>656.5636012308039</v>
      </c>
      <c r="I238" s="91">
        <f t="shared" ca="1" si="27"/>
        <v>-89.823418528617708</v>
      </c>
      <c r="J238" s="91">
        <f t="shared" ca="1" si="27"/>
        <v>889.83652878667033</v>
      </c>
      <c r="K238" s="91">
        <f t="shared" ca="1" si="27"/>
        <v>-81.630607947024998</v>
      </c>
      <c r="L238" s="91">
        <f t="shared" ca="1" si="27"/>
        <v>579.71931737747059</v>
      </c>
      <c r="M238" s="91">
        <f t="shared" ca="1" si="27"/>
        <v>224.19477409323406</v>
      </c>
      <c r="N238" s="91">
        <f t="shared" ca="1" si="27"/>
        <v>693.75592595591229</v>
      </c>
      <c r="O238" s="141">
        <f t="shared" ca="1" si="23"/>
        <v>3335.6718717986987</v>
      </c>
    </row>
    <row r="239" spans="1:15" hidden="1" x14ac:dyDescent="0.25">
      <c r="A239" s="93">
        <f t="shared" si="24"/>
        <v>238</v>
      </c>
      <c r="B239" s="92">
        <f t="shared" ca="1" si="25"/>
        <v>5.2440629490973556E-2</v>
      </c>
      <c r="C239" s="149">
        <f t="shared" ca="1" si="27"/>
        <v>668.3128950614564</v>
      </c>
      <c r="D239" s="126">
        <f t="shared" ca="1" si="27"/>
        <v>-1118.8290171052777</v>
      </c>
      <c r="E239" s="91">
        <f t="shared" ca="1" si="27"/>
        <v>9.5243209268567739</v>
      </c>
      <c r="F239" s="91">
        <f t="shared" ca="1" si="27"/>
        <v>115.08174021186403</v>
      </c>
      <c r="G239" s="91">
        <f t="shared" ca="1" si="27"/>
        <v>663.39841558551723</v>
      </c>
      <c r="H239" s="91">
        <f t="shared" ca="1" si="27"/>
        <v>1235.9625435690423</v>
      </c>
      <c r="I239" s="91">
        <f t="shared" ca="1" si="27"/>
        <v>-243.70611389369139</v>
      </c>
      <c r="J239" s="91">
        <f t="shared" ca="1" si="27"/>
        <v>86.694631580695784</v>
      </c>
      <c r="K239" s="91">
        <f t="shared" ca="1" si="27"/>
        <v>1507.8286268370186</v>
      </c>
      <c r="L239" s="91">
        <f t="shared" ca="1" si="27"/>
        <v>180.79104519157056</v>
      </c>
      <c r="M239" s="91">
        <f t="shared" ca="1" si="27"/>
        <v>564.64092209135151</v>
      </c>
      <c r="N239" s="91">
        <f t="shared" ca="1" si="27"/>
        <v>1125.2590988037919</v>
      </c>
      <c r="O239" s="141">
        <f t="shared" ca="1" si="23"/>
        <v>5245.4752309040177</v>
      </c>
    </row>
    <row r="240" spans="1:15" hidden="1" x14ac:dyDescent="0.25">
      <c r="A240" s="93">
        <f t="shared" si="24"/>
        <v>239</v>
      </c>
      <c r="B240" s="92">
        <f t="shared" ca="1" si="25"/>
        <v>0.11609793593378147</v>
      </c>
      <c r="C240" s="149">
        <f t="shared" ca="1" si="27"/>
        <v>855.61939040528614</v>
      </c>
      <c r="D240" s="126">
        <f t="shared" ca="1" si="27"/>
        <v>11140.363127828939</v>
      </c>
      <c r="E240" s="91">
        <f t="shared" ca="1" si="27"/>
        <v>680.18441717169549</v>
      </c>
      <c r="F240" s="91">
        <f t="shared" ca="1" si="27"/>
        <v>430.18979974767444</v>
      </c>
      <c r="G240" s="91">
        <f t="shared" ca="1" si="27"/>
        <v>370.81496992826817</v>
      </c>
      <c r="H240" s="91">
        <f t="shared" ca="1" si="27"/>
        <v>269.30259445925009</v>
      </c>
      <c r="I240" s="91">
        <f t="shared" ca="1" si="27"/>
        <v>356.77451614233144</v>
      </c>
      <c r="J240" s="91">
        <f t="shared" ca="1" si="27"/>
        <v>972.69889379624647</v>
      </c>
      <c r="K240" s="91">
        <f t="shared" ca="1" si="27"/>
        <v>406.88708854239462</v>
      </c>
      <c r="L240" s="91">
        <f t="shared" ca="1" si="27"/>
        <v>372.81111725990269</v>
      </c>
      <c r="M240" s="91">
        <f t="shared" ca="1" si="27"/>
        <v>756.8542917838131</v>
      </c>
      <c r="N240" s="91">
        <f t="shared" ca="1" si="27"/>
        <v>-65.169007787257101</v>
      </c>
      <c r="O240" s="141">
        <f t="shared" ca="1" si="23"/>
        <v>4551.3486810443192</v>
      </c>
    </row>
    <row r="241" spans="1:15" hidden="1" x14ac:dyDescent="0.25">
      <c r="A241" s="93">
        <f t="shared" si="24"/>
        <v>240</v>
      </c>
      <c r="B241" s="92">
        <f t="shared" ca="1" si="25"/>
        <v>9.9563089778606936E-2</v>
      </c>
      <c r="C241" s="149">
        <f t="shared" ca="1" si="27"/>
        <v>108.84466887190524</v>
      </c>
      <c r="D241" s="126">
        <f t="shared" ca="1" si="27"/>
        <v>7558.0866641084249</v>
      </c>
      <c r="E241" s="91">
        <f t="shared" ca="1" si="27"/>
        <v>1259.2917914663449</v>
      </c>
      <c r="F241" s="91">
        <f t="shared" ca="1" si="27"/>
        <v>645.00482957194822</v>
      </c>
      <c r="G241" s="91">
        <f t="shared" ca="1" si="27"/>
        <v>883.50297777718447</v>
      </c>
      <c r="H241" s="91">
        <f t="shared" ca="1" si="27"/>
        <v>1200.6013763135693</v>
      </c>
      <c r="I241" s="91">
        <f t="shared" ca="1" si="27"/>
        <v>243.8694786654263</v>
      </c>
      <c r="J241" s="91">
        <f t="shared" ca="1" si="27"/>
        <v>340.45624527146185</v>
      </c>
      <c r="K241" s="91">
        <f t="shared" ca="1" si="27"/>
        <v>496.27853336191924</v>
      </c>
      <c r="L241" s="91">
        <f t="shared" ca="1" si="27"/>
        <v>405.46403699752733</v>
      </c>
      <c r="M241" s="91">
        <f t="shared" ca="1" si="27"/>
        <v>861.43822118963089</v>
      </c>
      <c r="N241" s="91">
        <f t="shared" ca="1" si="27"/>
        <v>363.18986103680345</v>
      </c>
      <c r="O241" s="141">
        <f t="shared" ca="1" si="23"/>
        <v>6699.0973516518161</v>
      </c>
    </row>
    <row r="242" spans="1:15" hidden="1" x14ac:dyDescent="0.25">
      <c r="A242" s="93">
        <f t="shared" si="24"/>
        <v>241</v>
      </c>
      <c r="B242" s="92">
        <f t="shared" ca="1" si="25"/>
        <v>1.328782065496345E-3</v>
      </c>
      <c r="C242" s="149">
        <f t="shared" ca="1" si="27"/>
        <v>-272.94639294013473</v>
      </c>
      <c r="D242" s="126">
        <f t="shared" ca="1" si="27"/>
        <v>5269.6519056481484</v>
      </c>
      <c r="E242" s="91">
        <f t="shared" ca="1" si="27"/>
        <v>402.56980966320907</v>
      </c>
      <c r="F242" s="91">
        <f t="shared" ca="1" si="27"/>
        <v>232.84553723732688</v>
      </c>
      <c r="G242" s="91">
        <f t="shared" ca="1" si="27"/>
        <v>37.7402675607118</v>
      </c>
      <c r="H242" s="91">
        <f t="shared" ca="1" si="27"/>
        <v>602.49074218803958</v>
      </c>
      <c r="I242" s="91">
        <f t="shared" ca="1" si="27"/>
        <v>652.01776135504906</v>
      </c>
      <c r="J242" s="91">
        <f t="shared" ca="1" si="27"/>
        <v>930.88466900829906</v>
      </c>
      <c r="K242" s="91">
        <f t="shared" ca="1" si="27"/>
        <v>287.38166872991286</v>
      </c>
      <c r="L242" s="91">
        <f t="shared" ca="1" si="27"/>
        <v>596.57475398113047</v>
      </c>
      <c r="M242" s="91">
        <f t="shared" ca="1" si="27"/>
        <v>384.78609300199884</v>
      </c>
      <c r="N242" s="91">
        <f t="shared" ca="1" si="27"/>
        <v>1399.9119413987537</v>
      </c>
      <c r="O242" s="141">
        <f t="shared" ca="1" si="23"/>
        <v>5527.203244124431</v>
      </c>
    </row>
    <row r="243" spans="1:15" hidden="1" x14ac:dyDescent="0.25">
      <c r="A243" s="93">
        <f t="shared" si="24"/>
        <v>242</v>
      </c>
      <c r="B243" s="92">
        <f t="shared" ca="1" si="25"/>
        <v>9.0125755855347614E-2</v>
      </c>
      <c r="C243" s="149">
        <f t="shared" ca="1" si="27"/>
        <v>-299.9358278754338</v>
      </c>
      <c r="D243" s="126">
        <f t="shared" ca="1" si="27"/>
        <v>-723.42606807918037</v>
      </c>
      <c r="E243" s="91">
        <f t="shared" ca="1" si="27"/>
        <v>846.80502569357327</v>
      </c>
      <c r="F243" s="91">
        <f t="shared" ca="1" si="27"/>
        <v>996.72368048265457</v>
      </c>
      <c r="G243" s="91">
        <f t="shared" ca="1" si="27"/>
        <v>66.177102702910815</v>
      </c>
      <c r="H243" s="91">
        <f t="shared" ca="1" si="27"/>
        <v>868.08365492576604</v>
      </c>
      <c r="I243" s="91">
        <f t="shared" ca="1" si="27"/>
        <v>-13.269262318755182</v>
      </c>
      <c r="J243" s="91">
        <f t="shared" ca="1" si="27"/>
        <v>-92.821751023412162</v>
      </c>
      <c r="K243" s="91">
        <f t="shared" ca="1" si="27"/>
        <v>818.0612602372496</v>
      </c>
      <c r="L243" s="91">
        <f t="shared" ca="1" si="27"/>
        <v>526.52341206245933</v>
      </c>
      <c r="M243" s="91">
        <f t="shared" ca="1" si="27"/>
        <v>1110.5039584839483</v>
      </c>
      <c r="N243" s="91">
        <f t="shared" ca="1" si="27"/>
        <v>828.17558168135702</v>
      </c>
      <c r="O243" s="141">
        <f t="shared" ca="1" si="23"/>
        <v>5954.9626629277518</v>
      </c>
    </row>
    <row r="244" spans="1:15" hidden="1" x14ac:dyDescent="0.25">
      <c r="A244" s="93">
        <f t="shared" si="24"/>
        <v>243</v>
      </c>
      <c r="B244" s="92">
        <f t="shared" ca="1" si="25"/>
        <v>0.1073673456127729</v>
      </c>
      <c r="C244" s="149">
        <f t="shared" ca="1" si="27"/>
        <v>1067.3042701569266</v>
      </c>
      <c r="D244" s="126">
        <f t="shared" ca="1" si="27"/>
        <v>-6826.7017572659115</v>
      </c>
      <c r="E244" s="91">
        <f t="shared" ca="1" si="27"/>
        <v>-45.790953855889029</v>
      </c>
      <c r="F244" s="91">
        <f t="shared" ca="1" si="27"/>
        <v>336.26852247212355</v>
      </c>
      <c r="G244" s="91">
        <f t="shared" ca="1" si="27"/>
        <v>-694.51599467015274</v>
      </c>
      <c r="H244" s="91">
        <f t="shared" ca="1" si="27"/>
        <v>-281.65222575471336</v>
      </c>
      <c r="I244" s="91">
        <f t="shared" ref="F244:N258" ca="1" si="28">(_xlfn.NORM.INV(RAND(),I$1*$R$1,I$1*$U$1))</f>
        <v>771.31079355557688</v>
      </c>
      <c r="J244" s="91">
        <f t="shared" ca="1" si="28"/>
        <v>881.50862955467221</v>
      </c>
      <c r="K244" s="91">
        <f t="shared" ca="1" si="28"/>
        <v>635.92134576080082</v>
      </c>
      <c r="L244" s="91">
        <f t="shared" ca="1" si="28"/>
        <v>626.23300579799604</v>
      </c>
      <c r="M244" s="91">
        <f t="shared" ca="1" si="28"/>
        <v>750.13795024904471</v>
      </c>
      <c r="N244" s="91">
        <f t="shared" ca="1" si="28"/>
        <v>907.6195718308046</v>
      </c>
      <c r="O244" s="141">
        <f t="shared" ca="1" si="23"/>
        <v>3887.0406449402635</v>
      </c>
    </row>
    <row r="245" spans="1:15" hidden="1" x14ac:dyDescent="0.25">
      <c r="A245" s="93">
        <f t="shared" si="24"/>
        <v>244</v>
      </c>
      <c r="B245" s="92">
        <f t="shared" ca="1" si="25"/>
        <v>7.7345324607166463E-2</v>
      </c>
      <c r="C245" s="149">
        <f t="shared" ref="C245:N276" ca="1" si="29">(_xlfn.NORM.INV(RAND(),C$1*$R$1,C$1*$U$1))</f>
        <v>-192.09320795843712</v>
      </c>
      <c r="D245" s="126">
        <f t="shared" ca="1" si="29"/>
        <v>-1602.8823557404967</v>
      </c>
      <c r="E245" s="91">
        <f t="shared" ca="1" si="29"/>
        <v>656.88044917127036</v>
      </c>
      <c r="F245" s="91">
        <f t="shared" ca="1" si="28"/>
        <v>170.81623889811357</v>
      </c>
      <c r="G245" s="91">
        <f t="shared" ca="1" si="28"/>
        <v>-59.105126727674133</v>
      </c>
      <c r="H245" s="91">
        <f t="shared" ca="1" si="28"/>
        <v>1071.4116358973838</v>
      </c>
      <c r="I245" s="91">
        <f t="shared" ca="1" si="28"/>
        <v>514.3099344309752</v>
      </c>
      <c r="J245" s="91">
        <f t="shared" ca="1" si="28"/>
        <v>-90.285969338007476</v>
      </c>
      <c r="K245" s="91">
        <f t="shared" ca="1" si="28"/>
        <v>710.22638601470567</v>
      </c>
      <c r="L245" s="91">
        <f t="shared" ca="1" si="28"/>
        <v>552.79223796968665</v>
      </c>
      <c r="M245" s="91">
        <f t="shared" ca="1" si="28"/>
        <v>968.49034425314812</v>
      </c>
      <c r="N245" s="91">
        <f t="shared" ca="1" si="28"/>
        <v>678.7311619608505</v>
      </c>
      <c r="O245" s="141">
        <f t="shared" ca="1" si="23"/>
        <v>5174.2672925304532</v>
      </c>
    </row>
    <row r="246" spans="1:15" hidden="1" x14ac:dyDescent="0.25">
      <c r="A246" s="93">
        <f t="shared" si="24"/>
        <v>245</v>
      </c>
      <c r="B246" s="92">
        <f t="shared" ca="1" si="25"/>
        <v>-3.995801818115878E-2</v>
      </c>
      <c r="C246" s="149">
        <f t="shared" ca="1" si="29"/>
        <v>61.7737227009099</v>
      </c>
      <c r="D246" s="126">
        <f t="shared" ca="1" si="29"/>
        <v>3659.5579439667872</v>
      </c>
      <c r="E246" s="91">
        <f t="shared" ca="1" si="29"/>
        <v>959.92983148421831</v>
      </c>
      <c r="F246" s="91">
        <f t="shared" ca="1" si="28"/>
        <v>1196.102287569496</v>
      </c>
      <c r="G246" s="91">
        <f t="shared" ca="1" si="28"/>
        <v>644.78366975102256</v>
      </c>
      <c r="H246" s="91">
        <f t="shared" ca="1" si="28"/>
        <v>1236.8444098483119</v>
      </c>
      <c r="I246" s="91">
        <f t="shared" ca="1" si="28"/>
        <v>317.27006258680024</v>
      </c>
      <c r="J246" s="91">
        <f t="shared" ca="1" si="28"/>
        <v>133.66289429481941</v>
      </c>
      <c r="K246" s="91">
        <f t="shared" ca="1" si="28"/>
        <v>-29.816770523627895</v>
      </c>
      <c r="L246" s="91">
        <f t="shared" ca="1" si="28"/>
        <v>-148.27926611639634</v>
      </c>
      <c r="M246" s="91">
        <f t="shared" ca="1" si="28"/>
        <v>335.62614428771008</v>
      </c>
      <c r="N246" s="91">
        <f t="shared" ca="1" si="28"/>
        <v>-70.67936063428715</v>
      </c>
      <c r="O246" s="141">
        <f t="shared" ca="1" si="23"/>
        <v>4575.443902548066</v>
      </c>
    </row>
    <row r="247" spans="1:15" hidden="1" x14ac:dyDescent="0.25">
      <c r="A247" s="93">
        <f t="shared" si="24"/>
        <v>246</v>
      </c>
      <c r="B247" s="92">
        <f t="shared" ca="1" si="25"/>
        <v>-9.2633992993101225E-2</v>
      </c>
      <c r="C247" s="149">
        <f t="shared" ca="1" si="29"/>
        <v>516.32179972663755</v>
      </c>
      <c r="D247" s="126">
        <f t="shared" ca="1" si="29"/>
        <v>5254.6962686093984</v>
      </c>
      <c r="E247" s="91">
        <f t="shared" ca="1" si="29"/>
        <v>-406.03835060558561</v>
      </c>
      <c r="F247" s="91">
        <f t="shared" ca="1" si="28"/>
        <v>228.38563294354697</v>
      </c>
      <c r="G247" s="91">
        <f t="shared" ca="1" si="28"/>
        <v>653.82717107090411</v>
      </c>
      <c r="H247" s="91">
        <f t="shared" ca="1" si="28"/>
        <v>-102.76437559655227</v>
      </c>
      <c r="I247" s="91">
        <f t="shared" ca="1" si="28"/>
        <v>78.981519622538372</v>
      </c>
      <c r="J247" s="91">
        <f t="shared" ca="1" si="28"/>
        <v>219.5546366292977</v>
      </c>
      <c r="K247" s="91">
        <f t="shared" ca="1" si="28"/>
        <v>699.52013624862286</v>
      </c>
      <c r="L247" s="91">
        <f t="shared" ca="1" si="28"/>
        <v>-123.97856173820037</v>
      </c>
      <c r="M247" s="91">
        <f t="shared" ca="1" si="28"/>
        <v>769.33770663447967</v>
      </c>
      <c r="N247" s="91">
        <f t="shared" ca="1" si="28"/>
        <v>301.75367278168483</v>
      </c>
      <c r="O247" s="141">
        <f t="shared" ca="1" si="23"/>
        <v>2318.5791879907365</v>
      </c>
    </row>
    <row r="248" spans="1:15" hidden="1" x14ac:dyDescent="0.25">
      <c r="A248" s="93">
        <f t="shared" si="24"/>
        <v>247</v>
      </c>
      <c r="B248" s="92">
        <f t="shared" ca="1" si="25"/>
        <v>1.9777096939823109E-2</v>
      </c>
      <c r="C248" s="149">
        <f t="shared" ca="1" si="29"/>
        <v>607.84449102754479</v>
      </c>
      <c r="D248" s="126">
        <f t="shared" ca="1" si="29"/>
        <v>-1173.4937606190551</v>
      </c>
      <c r="E248" s="91">
        <f t="shared" ca="1" si="29"/>
        <v>418.89117793844025</v>
      </c>
      <c r="F248" s="91">
        <f t="shared" ca="1" si="28"/>
        <v>-396.17614033323133</v>
      </c>
      <c r="G248" s="91">
        <f t="shared" ca="1" si="28"/>
        <v>1091.3921333077096</v>
      </c>
      <c r="H248" s="91">
        <f t="shared" ca="1" si="28"/>
        <v>-139.0186485866729</v>
      </c>
      <c r="I248" s="91">
        <f t="shared" ca="1" si="28"/>
        <v>-168.45504458726646</v>
      </c>
      <c r="J248" s="91">
        <f t="shared" ca="1" si="28"/>
        <v>1517.2164759834434</v>
      </c>
      <c r="K248" s="91">
        <f t="shared" ca="1" si="28"/>
        <v>1189.0210448362789</v>
      </c>
      <c r="L248" s="91">
        <f t="shared" ca="1" si="28"/>
        <v>540.23993418538134</v>
      </c>
      <c r="M248" s="91">
        <f t="shared" ca="1" si="28"/>
        <v>572.33724077493957</v>
      </c>
      <c r="N248" s="91">
        <f t="shared" ca="1" si="28"/>
        <v>1321.9548457488788</v>
      </c>
      <c r="O248" s="141">
        <f t="shared" ca="1" si="23"/>
        <v>5947.4030192679011</v>
      </c>
    </row>
    <row r="249" spans="1:15" hidden="1" x14ac:dyDescent="0.25">
      <c r="A249" s="93">
        <f t="shared" si="24"/>
        <v>248</v>
      </c>
      <c r="B249" s="92">
        <f t="shared" ca="1" si="25"/>
        <v>6.8829353783483149E-2</v>
      </c>
      <c r="C249" s="149">
        <f t="shared" ca="1" si="29"/>
        <v>454.96730509968427</v>
      </c>
      <c r="D249" s="126">
        <f t="shared" ca="1" si="29"/>
        <v>7460.285208850727</v>
      </c>
      <c r="E249" s="91">
        <f t="shared" ca="1" si="29"/>
        <v>869.15691725266663</v>
      </c>
      <c r="F249" s="91">
        <f t="shared" ca="1" si="28"/>
        <v>1538.9658173687938</v>
      </c>
      <c r="G249" s="91">
        <f t="shared" ca="1" si="28"/>
        <v>-154.1880274585302</v>
      </c>
      <c r="H249" s="91">
        <f t="shared" ca="1" si="28"/>
        <v>172.67309719114525</v>
      </c>
      <c r="I249" s="91">
        <f t="shared" ca="1" si="28"/>
        <v>51.585901638046153</v>
      </c>
      <c r="J249" s="91">
        <f t="shared" ca="1" si="28"/>
        <v>71.873334129757211</v>
      </c>
      <c r="K249" s="91">
        <f t="shared" ca="1" si="28"/>
        <v>1328.6523425776857</v>
      </c>
      <c r="L249" s="91">
        <f t="shared" ca="1" si="28"/>
        <v>417.04601115741377</v>
      </c>
      <c r="M249" s="91">
        <f t="shared" ca="1" si="28"/>
        <v>809.97406961662944</v>
      </c>
      <c r="N249" s="91">
        <f t="shared" ca="1" si="28"/>
        <v>692.26842020350659</v>
      </c>
      <c r="O249" s="141">
        <f t="shared" ca="1" si="23"/>
        <v>5798.0078836771136</v>
      </c>
    </row>
    <row r="250" spans="1:15" hidden="1" x14ac:dyDescent="0.25">
      <c r="A250" s="93">
        <f t="shared" si="24"/>
        <v>249</v>
      </c>
      <c r="B250" s="92">
        <f t="shared" ca="1" si="25"/>
        <v>7.1355498944739068E-2</v>
      </c>
      <c r="C250" s="149">
        <f t="shared" ca="1" si="29"/>
        <v>288.44941733269178</v>
      </c>
      <c r="D250" s="126">
        <f t="shared" ca="1" si="29"/>
        <v>5679.8204554585627</v>
      </c>
      <c r="E250" s="91">
        <f t="shared" ca="1" si="29"/>
        <v>534.91657417270005</v>
      </c>
      <c r="F250" s="91">
        <f t="shared" ca="1" si="28"/>
        <v>36.50953754971988</v>
      </c>
      <c r="G250" s="91">
        <f t="shared" ca="1" si="28"/>
        <v>1039.3181164983221</v>
      </c>
      <c r="H250" s="91">
        <f t="shared" ca="1" si="28"/>
        <v>692.40712867696993</v>
      </c>
      <c r="I250" s="91">
        <f t="shared" ca="1" si="28"/>
        <v>416.72887761957247</v>
      </c>
      <c r="J250" s="91">
        <f t="shared" ca="1" si="28"/>
        <v>958.78538524835631</v>
      </c>
      <c r="K250" s="91">
        <f t="shared" ca="1" si="28"/>
        <v>372.8340627601097</v>
      </c>
      <c r="L250" s="91">
        <f t="shared" ca="1" si="28"/>
        <v>318.25281156796291</v>
      </c>
      <c r="M250" s="91">
        <f t="shared" ca="1" si="28"/>
        <v>-70.825362344696885</v>
      </c>
      <c r="N250" s="91">
        <f t="shared" ca="1" si="28"/>
        <v>244.29619298802487</v>
      </c>
      <c r="O250" s="141">
        <f t="shared" ca="1" si="23"/>
        <v>4543.2233247370405</v>
      </c>
    </row>
    <row r="251" spans="1:15" hidden="1" x14ac:dyDescent="0.25">
      <c r="A251" s="93">
        <f t="shared" si="24"/>
        <v>250</v>
      </c>
      <c r="B251" s="92">
        <f t="shared" ca="1" si="25"/>
        <v>7.3784942811458476E-2</v>
      </c>
      <c r="C251" s="149">
        <f t="shared" ca="1" si="29"/>
        <v>1010.5699918927652</v>
      </c>
      <c r="D251" s="126">
        <f t="shared" ca="1" si="29"/>
        <v>6703.0356516387174</v>
      </c>
      <c r="E251" s="91">
        <f t="shared" ca="1" si="29"/>
        <v>780.39454761021284</v>
      </c>
      <c r="F251" s="91">
        <f t="shared" ca="1" si="28"/>
        <v>1238.5147835417481</v>
      </c>
      <c r="G251" s="91">
        <f t="shared" ca="1" si="28"/>
        <v>6.1810879163185177</v>
      </c>
      <c r="H251" s="91">
        <f t="shared" ca="1" si="28"/>
        <v>524.80006263738949</v>
      </c>
      <c r="I251" s="91">
        <f t="shared" ca="1" si="28"/>
        <v>300.60508141249511</v>
      </c>
      <c r="J251" s="91">
        <f t="shared" ca="1" si="28"/>
        <v>561.60049044558275</v>
      </c>
      <c r="K251" s="91">
        <f t="shared" ca="1" si="28"/>
        <v>482.94193015103343</v>
      </c>
      <c r="L251" s="91">
        <f t="shared" ca="1" si="28"/>
        <v>393.56132734853065</v>
      </c>
      <c r="M251" s="91">
        <f t="shared" ca="1" si="28"/>
        <v>220.19745384096848</v>
      </c>
      <c r="N251" s="91">
        <f t="shared" ca="1" si="28"/>
        <v>422.02659017670749</v>
      </c>
      <c r="O251" s="141">
        <f t="shared" ca="1" si="23"/>
        <v>4930.8233550809873</v>
      </c>
    </row>
    <row r="252" spans="1:15" hidden="1" x14ac:dyDescent="0.25">
      <c r="A252" s="93">
        <f t="shared" si="24"/>
        <v>251</v>
      </c>
      <c r="B252" s="92">
        <f t="shared" ca="1" si="25"/>
        <v>3.6937383555818458E-2</v>
      </c>
      <c r="C252" s="149">
        <f t="shared" ca="1" si="29"/>
        <v>109.46257315513787</v>
      </c>
      <c r="D252" s="126">
        <f t="shared" ca="1" si="29"/>
        <v>187.12636902282702</v>
      </c>
      <c r="E252" s="91">
        <f t="shared" ca="1" si="29"/>
        <v>852.89317219254713</v>
      </c>
      <c r="F252" s="91">
        <f t="shared" ca="1" si="28"/>
        <v>-396.54665060528754</v>
      </c>
      <c r="G252" s="91">
        <f t="shared" ca="1" si="28"/>
        <v>136.49509448403012</v>
      </c>
      <c r="H252" s="91">
        <f t="shared" ca="1" si="28"/>
        <v>907.43277490996809</v>
      </c>
      <c r="I252" s="91">
        <f t="shared" ca="1" si="28"/>
        <v>435.63891698078936</v>
      </c>
      <c r="J252" s="91">
        <f t="shared" ca="1" si="28"/>
        <v>-345.1802898898701</v>
      </c>
      <c r="K252" s="91">
        <f t="shared" ca="1" si="28"/>
        <v>669.90874987017446</v>
      </c>
      <c r="L252" s="91">
        <f t="shared" ca="1" si="28"/>
        <v>1004.4112486538503</v>
      </c>
      <c r="M252" s="91">
        <f t="shared" ca="1" si="28"/>
        <v>86.304543945760884</v>
      </c>
      <c r="N252" s="91">
        <f t="shared" ca="1" si="28"/>
        <v>512.72841928319917</v>
      </c>
      <c r="O252" s="141">
        <f t="shared" ca="1" si="23"/>
        <v>3864.0859798251622</v>
      </c>
    </row>
    <row r="253" spans="1:15" hidden="1" x14ac:dyDescent="0.25">
      <c r="A253" s="93">
        <f t="shared" si="24"/>
        <v>252</v>
      </c>
      <c r="B253" s="92">
        <f t="shared" ca="1" si="25"/>
        <v>3.2891692594034572E-2</v>
      </c>
      <c r="C253" s="149">
        <f t="shared" ca="1" si="29"/>
        <v>1501.7588721565662</v>
      </c>
      <c r="D253" s="126">
        <f t="shared" ca="1" si="29"/>
        <v>1350.4663443991381</v>
      </c>
      <c r="E253" s="91">
        <f t="shared" ca="1" si="29"/>
        <v>322.03243250553055</v>
      </c>
      <c r="F253" s="91">
        <f t="shared" ca="1" si="28"/>
        <v>1562.0599682618331</v>
      </c>
      <c r="G253" s="91">
        <f t="shared" ca="1" si="28"/>
        <v>68.062274257095453</v>
      </c>
      <c r="H253" s="91">
        <f t="shared" ca="1" si="28"/>
        <v>4.2793688140098425</v>
      </c>
      <c r="I253" s="91">
        <f t="shared" ca="1" si="28"/>
        <v>-995.32984403216005</v>
      </c>
      <c r="J253" s="91">
        <f t="shared" ca="1" si="28"/>
        <v>475.85844046043673</v>
      </c>
      <c r="K253" s="91">
        <f t="shared" ca="1" si="28"/>
        <v>3.8595231018446157</v>
      </c>
      <c r="L253" s="91">
        <f t="shared" ca="1" si="28"/>
        <v>509.72885015543454</v>
      </c>
      <c r="M253" s="91">
        <f t="shared" ca="1" si="28"/>
        <v>191.63792084189055</v>
      </c>
      <c r="N253" s="91">
        <f t="shared" ca="1" si="28"/>
        <v>792.50955334794821</v>
      </c>
      <c r="O253" s="141">
        <f t="shared" ca="1" si="23"/>
        <v>2934.6984877138639</v>
      </c>
    </row>
    <row r="254" spans="1:15" hidden="1" x14ac:dyDescent="0.25">
      <c r="A254" s="93">
        <f t="shared" si="24"/>
        <v>253</v>
      </c>
      <c r="B254" s="92">
        <f t="shared" ca="1" si="25"/>
        <v>9.2085723111999862E-2</v>
      </c>
      <c r="C254" s="149">
        <f t="shared" ca="1" si="29"/>
        <v>312.63097210125102</v>
      </c>
      <c r="D254" s="126">
        <f t="shared" ca="1" si="29"/>
        <v>6916.2111660301935</v>
      </c>
      <c r="E254" s="91">
        <f t="shared" ca="1" si="29"/>
        <v>696.18159818769368</v>
      </c>
      <c r="F254" s="91">
        <f t="shared" ca="1" si="28"/>
        <v>707.27131117386693</v>
      </c>
      <c r="G254" s="91">
        <f t="shared" ca="1" si="28"/>
        <v>316.19526355015751</v>
      </c>
      <c r="H254" s="91">
        <f t="shared" ca="1" si="28"/>
        <v>371.46746242041746</v>
      </c>
      <c r="I254" s="91">
        <f t="shared" ca="1" si="28"/>
        <v>805.23292770918511</v>
      </c>
      <c r="J254" s="91">
        <f t="shared" ca="1" si="28"/>
        <v>1461.019268087176</v>
      </c>
      <c r="K254" s="91">
        <f t="shared" ca="1" si="28"/>
        <v>111.52206115619907</v>
      </c>
      <c r="L254" s="91">
        <f t="shared" ca="1" si="28"/>
        <v>429.0789764489341</v>
      </c>
      <c r="M254" s="91">
        <f t="shared" ca="1" si="28"/>
        <v>894.04509820930139</v>
      </c>
      <c r="N254" s="91">
        <f t="shared" ca="1" si="28"/>
        <v>-137.0664180261067</v>
      </c>
      <c r="O254" s="141">
        <f t="shared" ca="1" si="23"/>
        <v>5654.9475489168244</v>
      </c>
    </row>
    <row r="255" spans="1:15" hidden="1" x14ac:dyDescent="0.25">
      <c r="A255" s="93">
        <f t="shared" si="24"/>
        <v>254</v>
      </c>
      <c r="B255" s="92">
        <f t="shared" ca="1" si="25"/>
        <v>5.8974102767912789E-2</v>
      </c>
      <c r="C255" s="149">
        <f t="shared" ca="1" si="29"/>
        <v>586.77584145209266</v>
      </c>
      <c r="D255" s="126">
        <f t="shared" ca="1" si="29"/>
        <v>10649.663505531978</v>
      </c>
      <c r="E255" s="91">
        <f t="shared" ca="1" si="29"/>
        <v>-155.05006616128037</v>
      </c>
      <c r="F255" s="91">
        <f t="shared" ca="1" si="28"/>
        <v>128.10960135782631</v>
      </c>
      <c r="G255" s="91">
        <f t="shared" ca="1" si="28"/>
        <v>-686.90939815952936</v>
      </c>
      <c r="H255" s="91">
        <f t="shared" ca="1" si="28"/>
        <v>217.74259959022237</v>
      </c>
      <c r="I255" s="91">
        <f t="shared" ca="1" si="28"/>
        <v>68.820017073726376</v>
      </c>
      <c r="J255" s="91">
        <f t="shared" ca="1" si="28"/>
        <v>140.71125800913876</v>
      </c>
      <c r="K255" s="91">
        <f t="shared" ca="1" si="28"/>
        <v>736.17774009588175</v>
      </c>
      <c r="L255" s="91">
        <f t="shared" ca="1" si="28"/>
        <v>114.20919515389772</v>
      </c>
      <c r="M255" s="91">
        <f t="shared" ca="1" si="28"/>
        <v>-587.67529261193567</v>
      </c>
      <c r="N255" s="91">
        <f t="shared" ca="1" si="28"/>
        <v>310.15780498535946</v>
      </c>
      <c r="O255" s="141">
        <f t="shared" ca="1" si="23"/>
        <v>286.29345933330728</v>
      </c>
    </row>
    <row r="256" spans="1:15" hidden="1" x14ac:dyDescent="0.25">
      <c r="A256" s="93">
        <f t="shared" si="24"/>
        <v>255</v>
      </c>
      <c r="B256" s="92">
        <f t="shared" ca="1" si="25"/>
        <v>4.4847495585858287E-2</v>
      </c>
      <c r="C256" s="149">
        <f t="shared" ca="1" si="29"/>
        <v>391.16496947798618</v>
      </c>
      <c r="D256" s="126">
        <f t="shared" ca="1" si="29"/>
        <v>1573.2384975777968</v>
      </c>
      <c r="E256" s="91">
        <f t="shared" ca="1" si="29"/>
        <v>68.846516470694212</v>
      </c>
      <c r="F256" s="91">
        <f t="shared" ca="1" si="28"/>
        <v>665.3410162933975</v>
      </c>
      <c r="G256" s="91">
        <f t="shared" ca="1" si="28"/>
        <v>-363.64250271092919</v>
      </c>
      <c r="H256" s="91">
        <f t="shared" ca="1" si="28"/>
        <v>-187.50910388505787</v>
      </c>
      <c r="I256" s="91">
        <f t="shared" ca="1" si="28"/>
        <v>240.88604372589623</v>
      </c>
      <c r="J256" s="91">
        <f t="shared" ca="1" si="28"/>
        <v>-145.36361544536544</v>
      </c>
      <c r="K256" s="91">
        <f t="shared" ca="1" si="28"/>
        <v>442.2400350184439</v>
      </c>
      <c r="L256" s="91">
        <f t="shared" ca="1" si="28"/>
        <v>991.77929451247564</v>
      </c>
      <c r="M256" s="91">
        <f t="shared" ca="1" si="28"/>
        <v>249.30326096573623</v>
      </c>
      <c r="N256" s="91">
        <f t="shared" ca="1" si="28"/>
        <v>1331.178847581094</v>
      </c>
      <c r="O256" s="141">
        <f t="shared" ca="1" si="23"/>
        <v>3293.0597925263851</v>
      </c>
    </row>
    <row r="257" spans="1:15" hidden="1" x14ac:dyDescent="0.25">
      <c r="A257" s="93">
        <f t="shared" si="24"/>
        <v>256</v>
      </c>
      <c r="B257" s="92">
        <f t="shared" ca="1" si="25"/>
        <v>7.2935644043095188E-3</v>
      </c>
      <c r="C257" s="149">
        <f t="shared" ca="1" si="29"/>
        <v>362.99518419766196</v>
      </c>
      <c r="D257" s="126">
        <f t="shared" ca="1" si="29"/>
        <v>1844.4099856844405</v>
      </c>
      <c r="E257" s="91">
        <f t="shared" ca="1" si="29"/>
        <v>374.88926078934645</v>
      </c>
      <c r="F257" s="91">
        <f t="shared" ca="1" si="28"/>
        <v>636.65476480276811</v>
      </c>
      <c r="G257" s="91">
        <f t="shared" ca="1" si="28"/>
        <v>251.20751182981564</v>
      </c>
      <c r="H257" s="91">
        <f t="shared" ca="1" si="28"/>
        <v>497.34627189210795</v>
      </c>
      <c r="I257" s="91">
        <f t="shared" ca="1" si="28"/>
        <v>492.23609946602807</v>
      </c>
      <c r="J257" s="91">
        <f t="shared" ca="1" si="28"/>
        <v>782.16722152617467</v>
      </c>
      <c r="K257" s="91">
        <f t="shared" ca="1" si="28"/>
        <v>381.64651634066428</v>
      </c>
      <c r="L257" s="91">
        <f t="shared" ca="1" si="28"/>
        <v>14.510949939445311</v>
      </c>
      <c r="M257" s="91">
        <f t="shared" ca="1" si="28"/>
        <v>77.51193997552059</v>
      </c>
      <c r="N257" s="91">
        <f t="shared" ca="1" si="28"/>
        <v>181.59736008852332</v>
      </c>
      <c r="O257" s="141">
        <f t="shared" ca="1" si="23"/>
        <v>3689.7678966503941</v>
      </c>
    </row>
    <row r="258" spans="1:15" hidden="1" x14ac:dyDescent="0.25">
      <c r="A258" s="93">
        <f t="shared" si="24"/>
        <v>257</v>
      </c>
      <c r="B258" s="92">
        <f t="shared" ca="1" si="25"/>
        <v>0.10474400724579425</v>
      </c>
      <c r="C258" s="149">
        <f t="shared" ca="1" si="29"/>
        <v>359.99414168578949</v>
      </c>
      <c r="D258" s="126">
        <f t="shared" ca="1" si="29"/>
        <v>1755.330997405069</v>
      </c>
      <c r="E258" s="91">
        <f t="shared" ca="1" si="29"/>
        <v>1090.4859648786241</v>
      </c>
      <c r="F258" s="91">
        <f t="shared" ca="1" si="28"/>
        <v>502.882845491978</v>
      </c>
      <c r="G258" s="91">
        <f t="shared" ca="1" si="28"/>
        <v>869.82732083552241</v>
      </c>
      <c r="H258" s="91">
        <f t="shared" ca="1" si="28"/>
        <v>187.26761044953957</v>
      </c>
      <c r="I258" s="91">
        <f t="shared" ca="1" si="28"/>
        <v>99.556709528888803</v>
      </c>
      <c r="J258" s="91">
        <f t="shared" ca="1" si="28"/>
        <v>881.48464944081866</v>
      </c>
      <c r="K258" s="91">
        <f t="shared" ca="1" si="28"/>
        <v>1451.8024948673278</v>
      </c>
      <c r="L258" s="91">
        <f t="shared" ca="1" si="28"/>
        <v>233.10932382964364</v>
      </c>
      <c r="M258" s="91">
        <f t="shared" ca="1" si="28"/>
        <v>892.68132203829646</v>
      </c>
      <c r="N258" s="91">
        <f t="shared" ca="1" si="28"/>
        <v>-712.65212260218937</v>
      </c>
      <c r="O258" s="141">
        <f t="shared" ref="O258:O321" ca="1" si="30">SUM(E258:N258)</f>
        <v>5496.4461187584493</v>
      </c>
    </row>
    <row r="259" spans="1:15" hidden="1" x14ac:dyDescent="0.25">
      <c r="A259" s="93">
        <f t="shared" ref="A259:A322" si="31">1+A258</f>
        <v>258</v>
      </c>
      <c r="B259" s="92">
        <f t="shared" ref="B259:B322" ca="1" si="32">_xlfn.NORM.INV(RAND(),$R$1,$U$1)</f>
        <v>6.4685507879864088E-3</v>
      </c>
      <c r="C259" s="149">
        <f t="shared" ca="1" si="29"/>
        <v>897.93710987658949</v>
      </c>
      <c r="D259" s="126">
        <f t="shared" ca="1" si="29"/>
        <v>5610.3203724500936</v>
      </c>
      <c r="E259" s="91">
        <f t="shared" ca="1" si="29"/>
        <v>-123.60559428176089</v>
      </c>
      <c r="F259" s="91">
        <f t="shared" ca="1" si="29"/>
        <v>458.3534853637421</v>
      </c>
      <c r="G259" s="91">
        <f t="shared" ca="1" si="29"/>
        <v>775.8074510878547</v>
      </c>
      <c r="H259" s="91">
        <f t="shared" ca="1" si="29"/>
        <v>397.29013826443895</v>
      </c>
      <c r="I259" s="91">
        <f t="shared" ca="1" si="29"/>
        <v>993.53963332427679</v>
      </c>
      <c r="J259" s="91">
        <f t="shared" ca="1" si="29"/>
        <v>226.99077167026616</v>
      </c>
      <c r="K259" s="91">
        <f t="shared" ca="1" si="29"/>
        <v>-667.72683820673683</v>
      </c>
      <c r="L259" s="91">
        <f t="shared" ca="1" si="29"/>
        <v>954.63777486288075</v>
      </c>
      <c r="M259" s="91">
        <f t="shared" ca="1" si="29"/>
        <v>520.83632938308688</v>
      </c>
      <c r="N259" s="91">
        <f t="shared" ca="1" si="29"/>
        <v>206.85393646401178</v>
      </c>
      <c r="O259" s="141">
        <f t="shared" ca="1" si="30"/>
        <v>3742.9770879320604</v>
      </c>
    </row>
    <row r="260" spans="1:15" hidden="1" x14ac:dyDescent="0.25">
      <c r="A260" s="93">
        <f t="shared" si="31"/>
        <v>259</v>
      </c>
      <c r="B260" s="92">
        <f t="shared" ca="1" si="32"/>
        <v>6.4950254320960771E-2</v>
      </c>
      <c r="C260" s="149">
        <f t="shared" ca="1" si="29"/>
        <v>829.85480060644704</v>
      </c>
      <c r="D260" s="126">
        <f t="shared" ca="1" si="29"/>
        <v>9433.6178582589964</v>
      </c>
      <c r="E260" s="91">
        <f t="shared" ca="1" si="29"/>
        <v>106.29052988459216</v>
      </c>
      <c r="F260" s="91">
        <f t="shared" ca="1" si="29"/>
        <v>713.10543108404761</v>
      </c>
      <c r="G260" s="91">
        <f t="shared" ca="1" si="29"/>
        <v>1341.7219588618875</v>
      </c>
      <c r="H260" s="91">
        <f t="shared" ca="1" si="29"/>
        <v>518.49918937314214</v>
      </c>
      <c r="I260" s="91">
        <f t="shared" ca="1" si="29"/>
        <v>449.18622696183871</v>
      </c>
      <c r="J260" s="91">
        <f t="shared" ca="1" si="29"/>
        <v>1157.3338697161912</v>
      </c>
      <c r="K260" s="91">
        <f t="shared" ca="1" si="29"/>
        <v>147.8950722369139</v>
      </c>
      <c r="L260" s="91">
        <f t="shared" ca="1" si="29"/>
        <v>473.53763209581308</v>
      </c>
      <c r="M260" s="91">
        <f t="shared" ca="1" si="29"/>
        <v>472.38041094118319</v>
      </c>
      <c r="N260" s="91">
        <f t="shared" ca="1" si="29"/>
        <v>-65.602639460118667</v>
      </c>
      <c r="O260" s="141">
        <f t="shared" ca="1" si="30"/>
        <v>5314.3476816954908</v>
      </c>
    </row>
    <row r="261" spans="1:15" hidden="1" x14ac:dyDescent="0.25">
      <c r="A261" s="93">
        <f t="shared" si="31"/>
        <v>260</v>
      </c>
      <c r="B261" s="92">
        <f t="shared" ca="1" si="32"/>
        <v>-6.6645165484431224E-2</v>
      </c>
      <c r="C261" s="149">
        <f t="shared" ca="1" si="29"/>
        <v>899.93226604927804</v>
      </c>
      <c r="D261" s="126">
        <f t="shared" ca="1" si="29"/>
        <v>4179.6246549037323</v>
      </c>
      <c r="E261" s="91">
        <f t="shared" ca="1" si="29"/>
        <v>409.58366749606142</v>
      </c>
      <c r="F261" s="91">
        <f t="shared" ca="1" si="29"/>
        <v>1364.0830169370311</v>
      </c>
      <c r="G261" s="91">
        <f t="shared" ca="1" si="29"/>
        <v>255.64789445366267</v>
      </c>
      <c r="H261" s="91">
        <f t="shared" ca="1" si="29"/>
        <v>289.5778211027548</v>
      </c>
      <c r="I261" s="91">
        <f t="shared" ca="1" si="29"/>
        <v>862.45523965098482</v>
      </c>
      <c r="J261" s="91">
        <f t="shared" ca="1" si="29"/>
        <v>-4.5252123231460928</v>
      </c>
      <c r="K261" s="91">
        <f t="shared" ca="1" si="29"/>
        <v>703.73062474275332</v>
      </c>
      <c r="L261" s="91">
        <f t="shared" ca="1" si="29"/>
        <v>887.55715767540755</v>
      </c>
      <c r="M261" s="91">
        <f t="shared" ca="1" si="29"/>
        <v>68.938476628190301</v>
      </c>
      <c r="N261" s="91">
        <f t="shared" ca="1" si="29"/>
        <v>1351.6539254183717</v>
      </c>
      <c r="O261" s="141">
        <f t="shared" ca="1" si="30"/>
        <v>6188.7026117820715</v>
      </c>
    </row>
    <row r="262" spans="1:15" hidden="1" x14ac:dyDescent="0.25">
      <c r="A262" s="93">
        <f t="shared" si="31"/>
        <v>261</v>
      </c>
      <c r="B262" s="92">
        <f t="shared" ca="1" si="32"/>
        <v>5.481127573894648E-2</v>
      </c>
      <c r="C262" s="149">
        <f t="shared" ca="1" si="29"/>
        <v>1813.4462754211434</v>
      </c>
      <c r="D262" s="126">
        <f t="shared" ca="1" si="29"/>
        <v>11170.212916828896</v>
      </c>
      <c r="E262" s="91">
        <f t="shared" ca="1" si="29"/>
        <v>-112.90288509201491</v>
      </c>
      <c r="F262" s="91">
        <f t="shared" ca="1" si="29"/>
        <v>62.43466506004188</v>
      </c>
      <c r="G262" s="91">
        <f t="shared" ca="1" si="29"/>
        <v>569.48631599604278</v>
      </c>
      <c r="H262" s="91">
        <f t="shared" ca="1" si="29"/>
        <v>1081.0328590233639</v>
      </c>
      <c r="I262" s="91">
        <f t="shared" ca="1" si="29"/>
        <v>1129.7116745781359</v>
      </c>
      <c r="J262" s="91">
        <f t="shared" ca="1" si="29"/>
        <v>-157.32543685005624</v>
      </c>
      <c r="K262" s="91">
        <f t="shared" ca="1" si="29"/>
        <v>213.28581019924462</v>
      </c>
      <c r="L262" s="91">
        <f t="shared" ca="1" si="29"/>
        <v>292.56726608191093</v>
      </c>
      <c r="M262" s="91">
        <f t="shared" ca="1" si="29"/>
        <v>2.994789387294702</v>
      </c>
      <c r="N262" s="91">
        <f t="shared" ca="1" si="29"/>
        <v>739.35931073663824</v>
      </c>
      <c r="O262" s="141">
        <f t="shared" ca="1" si="30"/>
        <v>3820.6443691206018</v>
      </c>
    </row>
    <row r="263" spans="1:15" hidden="1" x14ac:dyDescent="0.25">
      <c r="A263" s="93">
        <f t="shared" si="31"/>
        <v>262</v>
      </c>
      <c r="B263" s="92">
        <f t="shared" ca="1" si="32"/>
        <v>2.230866059433766E-2</v>
      </c>
      <c r="C263" s="149">
        <f t="shared" ca="1" si="29"/>
        <v>300.88889365322223</v>
      </c>
      <c r="D263" s="126">
        <f t="shared" ca="1" si="29"/>
        <v>11837.353570566882</v>
      </c>
      <c r="E263" s="91">
        <f t="shared" ca="1" si="29"/>
        <v>133.8806688648877</v>
      </c>
      <c r="F263" s="91">
        <f t="shared" ca="1" si="29"/>
        <v>117.49143720769905</v>
      </c>
      <c r="G263" s="91">
        <f t="shared" ca="1" si="29"/>
        <v>444.72602814088003</v>
      </c>
      <c r="H263" s="91">
        <f t="shared" ca="1" si="29"/>
        <v>1015.6445568959246</v>
      </c>
      <c r="I263" s="91">
        <f t="shared" ca="1" si="29"/>
        <v>-8.973221412366911</v>
      </c>
      <c r="J263" s="91">
        <f t="shared" ca="1" si="29"/>
        <v>412.3967640615765</v>
      </c>
      <c r="K263" s="91">
        <f t="shared" ca="1" si="29"/>
        <v>980.53951338251068</v>
      </c>
      <c r="L263" s="91">
        <f t="shared" ca="1" si="29"/>
        <v>784.86280455535507</v>
      </c>
      <c r="M263" s="91">
        <f t="shared" ca="1" si="29"/>
        <v>633.29579869856116</v>
      </c>
      <c r="N263" s="91">
        <f t="shared" ca="1" si="29"/>
        <v>280.35496126246881</v>
      </c>
      <c r="O263" s="141">
        <f t="shared" ca="1" si="30"/>
        <v>4794.2193116574963</v>
      </c>
    </row>
    <row r="264" spans="1:15" hidden="1" x14ac:dyDescent="0.25">
      <c r="A264" s="93">
        <f t="shared" si="31"/>
        <v>263</v>
      </c>
      <c r="B264" s="92">
        <f t="shared" ca="1" si="32"/>
        <v>2.9413961373579506E-2</v>
      </c>
      <c r="C264" s="149">
        <f t="shared" ca="1" si="29"/>
        <v>-266.24390855496972</v>
      </c>
      <c r="D264" s="126">
        <f t="shared" ca="1" si="29"/>
        <v>-1031.3740546567351</v>
      </c>
      <c r="E264" s="91">
        <f t="shared" ca="1" si="29"/>
        <v>890.44133858357452</v>
      </c>
      <c r="F264" s="91">
        <f t="shared" ca="1" si="29"/>
        <v>462.14015450216624</v>
      </c>
      <c r="G264" s="91">
        <f t="shared" ca="1" si="29"/>
        <v>701.85848444900978</v>
      </c>
      <c r="H264" s="91">
        <f t="shared" ca="1" si="29"/>
        <v>1712.686888081317</v>
      </c>
      <c r="I264" s="91">
        <f t="shared" ca="1" si="29"/>
        <v>527.40968137098344</v>
      </c>
      <c r="J264" s="91">
        <f t="shared" ca="1" si="29"/>
        <v>869.0944368296814</v>
      </c>
      <c r="K264" s="91">
        <f t="shared" ca="1" si="29"/>
        <v>-170.035309627809</v>
      </c>
      <c r="L264" s="91">
        <f t="shared" ca="1" si="29"/>
        <v>375.6343822495121</v>
      </c>
      <c r="M264" s="91">
        <f t="shared" ca="1" si="29"/>
        <v>842.79980080878386</v>
      </c>
      <c r="N264" s="91">
        <f t="shared" ca="1" si="29"/>
        <v>390.49046850251364</v>
      </c>
      <c r="O264" s="141">
        <f t="shared" ca="1" si="30"/>
        <v>6602.5203257497324</v>
      </c>
    </row>
    <row r="265" spans="1:15" hidden="1" x14ac:dyDescent="0.25">
      <c r="A265" s="93">
        <f t="shared" si="31"/>
        <v>264</v>
      </c>
      <c r="B265" s="92">
        <f t="shared" ca="1" si="32"/>
        <v>4.8107715744553275E-2</v>
      </c>
      <c r="C265" s="149">
        <f t="shared" ca="1" si="29"/>
        <v>-128.57161215402948</v>
      </c>
      <c r="D265" s="126">
        <f t="shared" ca="1" si="29"/>
        <v>11952.679697613778</v>
      </c>
      <c r="E265" s="91">
        <f t="shared" ca="1" si="29"/>
        <v>1619.6549794371344</v>
      </c>
      <c r="F265" s="91">
        <f t="shared" ca="1" si="29"/>
        <v>343.69778035462099</v>
      </c>
      <c r="G265" s="91">
        <f t="shared" ca="1" si="29"/>
        <v>971.421263305445</v>
      </c>
      <c r="H265" s="91">
        <f t="shared" ca="1" si="29"/>
        <v>885.02482515966381</v>
      </c>
      <c r="I265" s="91">
        <f t="shared" ca="1" si="29"/>
        <v>56.149374665356959</v>
      </c>
      <c r="J265" s="91">
        <f t="shared" ca="1" si="29"/>
        <v>1160.9487984439547</v>
      </c>
      <c r="K265" s="91">
        <f t="shared" ca="1" si="29"/>
        <v>737.71191136084576</v>
      </c>
      <c r="L265" s="91">
        <f t="shared" ca="1" si="29"/>
        <v>19.577251248712798</v>
      </c>
      <c r="M265" s="91">
        <f t="shared" ca="1" si="29"/>
        <v>84.002240969151046</v>
      </c>
      <c r="N265" s="91">
        <f t="shared" ca="1" si="29"/>
        <v>74.096656473395797</v>
      </c>
      <c r="O265" s="141">
        <f t="shared" ca="1" si="30"/>
        <v>5952.2850814182821</v>
      </c>
    </row>
    <row r="266" spans="1:15" hidden="1" x14ac:dyDescent="0.25">
      <c r="A266" s="93">
        <f t="shared" si="31"/>
        <v>265</v>
      </c>
      <c r="B266" s="92">
        <f t="shared" ca="1" si="32"/>
        <v>-6.7465004972977471E-2</v>
      </c>
      <c r="C266" s="149">
        <f t="shared" ca="1" si="29"/>
        <v>1061.2581174801476</v>
      </c>
      <c r="D266" s="126">
        <f t="shared" ca="1" si="29"/>
        <v>6826.9593932038042</v>
      </c>
      <c r="E266" s="91">
        <f t="shared" ca="1" si="29"/>
        <v>263.37134056190109</v>
      </c>
      <c r="F266" s="91">
        <f t="shared" ca="1" si="29"/>
        <v>1006.7412054502213</v>
      </c>
      <c r="G266" s="91">
        <f t="shared" ca="1" si="29"/>
        <v>367.17658877802296</v>
      </c>
      <c r="H266" s="91">
        <f t="shared" ca="1" si="29"/>
        <v>301.70837897853573</v>
      </c>
      <c r="I266" s="91">
        <f t="shared" ca="1" si="29"/>
        <v>369.08285300953776</v>
      </c>
      <c r="J266" s="91">
        <f t="shared" ca="1" si="29"/>
        <v>224.36673345714576</v>
      </c>
      <c r="K266" s="91">
        <f t="shared" ca="1" si="29"/>
        <v>-9.3882214821978209</v>
      </c>
      <c r="L266" s="91">
        <f t="shared" ca="1" si="29"/>
        <v>67.30670127083016</v>
      </c>
      <c r="M266" s="91">
        <f t="shared" ca="1" si="29"/>
        <v>927.80004258381928</v>
      </c>
      <c r="N266" s="91">
        <f t="shared" ca="1" si="29"/>
        <v>642.10177575089915</v>
      </c>
      <c r="O266" s="141">
        <f t="shared" ca="1" si="30"/>
        <v>4160.2673983587156</v>
      </c>
    </row>
    <row r="267" spans="1:15" hidden="1" x14ac:dyDescent="0.25">
      <c r="A267" s="93">
        <f t="shared" si="31"/>
        <v>266</v>
      </c>
      <c r="B267" s="92">
        <f t="shared" ca="1" si="32"/>
        <v>5.4350176593360847E-2</v>
      </c>
      <c r="C267" s="149">
        <f t="shared" ca="1" si="29"/>
        <v>662.37263368745698</v>
      </c>
      <c r="D267" s="126">
        <f t="shared" ca="1" si="29"/>
        <v>5373.4683221793002</v>
      </c>
      <c r="E267" s="91">
        <f t="shared" ca="1" si="29"/>
        <v>-41.06877609251535</v>
      </c>
      <c r="F267" s="91">
        <f t="shared" ca="1" si="29"/>
        <v>578.77073594653575</v>
      </c>
      <c r="G267" s="91">
        <f t="shared" ca="1" si="29"/>
        <v>-270.23422396915373</v>
      </c>
      <c r="H267" s="91">
        <f t="shared" ca="1" si="29"/>
        <v>234.87085332660439</v>
      </c>
      <c r="I267" s="91">
        <f t="shared" ca="1" si="29"/>
        <v>21.186514577987396</v>
      </c>
      <c r="J267" s="91">
        <f t="shared" ca="1" si="29"/>
        <v>-843.67889930271349</v>
      </c>
      <c r="K267" s="91">
        <f t="shared" ca="1" si="29"/>
        <v>1397.0758124587385</v>
      </c>
      <c r="L267" s="91">
        <f t="shared" ca="1" si="29"/>
        <v>135.88287299336491</v>
      </c>
      <c r="M267" s="91">
        <f t="shared" ca="1" si="29"/>
        <v>304.07221721238727</v>
      </c>
      <c r="N267" s="91">
        <f t="shared" ca="1" si="29"/>
        <v>372.35124203918855</v>
      </c>
      <c r="O267" s="141">
        <f t="shared" ca="1" si="30"/>
        <v>1889.2283491904241</v>
      </c>
    </row>
    <row r="268" spans="1:15" hidden="1" x14ac:dyDescent="0.25">
      <c r="A268" s="93">
        <f t="shared" si="31"/>
        <v>267</v>
      </c>
      <c r="B268" s="92">
        <f t="shared" ca="1" si="32"/>
        <v>8.0984886376512771E-2</v>
      </c>
      <c r="C268" s="149">
        <f t="shared" ca="1" si="29"/>
        <v>305.41286989719401</v>
      </c>
      <c r="D268" s="126">
        <f t="shared" ca="1" si="29"/>
        <v>6971.943979336138</v>
      </c>
      <c r="E268" s="91">
        <f t="shared" ca="1" si="29"/>
        <v>641.82923027110178</v>
      </c>
      <c r="F268" s="91">
        <f t="shared" ca="1" si="29"/>
        <v>1350.7792010914118</v>
      </c>
      <c r="G268" s="91">
        <f t="shared" ca="1" si="29"/>
        <v>1052.2623727399887</v>
      </c>
      <c r="H268" s="91">
        <f t="shared" ca="1" si="29"/>
        <v>379.56529769453334</v>
      </c>
      <c r="I268" s="91">
        <f t="shared" ca="1" si="29"/>
        <v>87.938225918611579</v>
      </c>
      <c r="J268" s="91">
        <f t="shared" ca="1" si="29"/>
        <v>-157.45270273895733</v>
      </c>
      <c r="K268" s="91">
        <f t="shared" ca="1" si="29"/>
        <v>724.21983390330161</v>
      </c>
      <c r="L268" s="91">
        <f t="shared" ca="1" si="29"/>
        <v>550.53604907210058</v>
      </c>
      <c r="M268" s="91">
        <f t="shared" ca="1" si="29"/>
        <v>1042.5388961349604</v>
      </c>
      <c r="N268" s="91">
        <f t="shared" ca="1" si="29"/>
        <v>309.92290598282119</v>
      </c>
      <c r="O268" s="141">
        <f t="shared" ca="1" si="30"/>
        <v>5982.1393100698733</v>
      </c>
    </row>
    <row r="269" spans="1:15" hidden="1" x14ac:dyDescent="0.25">
      <c r="A269" s="93">
        <f t="shared" si="31"/>
        <v>268</v>
      </c>
      <c r="B269" s="92">
        <f t="shared" ca="1" si="32"/>
        <v>6.5436745090578063E-2</v>
      </c>
      <c r="C269" s="149">
        <f t="shared" ca="1" si="29"/>
        <v>944.3975470274147</v>
      </c>
      <c r="D269" s="126">
        <f t="shared" ca="1" si="29"/>
        <v>8777.5351913256109</v>
      </c>
      <c r="E269" s="91">
        <f t="shared" ca="1" si="29"/>
        <v>874.23314129998084</v>
      </c>
      <c r="F269" s="91">
        <f t="shared" ca="1" si="29"/>
        <v>659.25702337793302</v>
      </c>
      <c r="G269" s="91">
        <f t="shared" ca="1" si="29"/>
        <v>575.03899402543391</v>
      </c>
      <c r="H269" s="91">
        <f t="shared" ca="1" si="29"/>
        <v>2.2708571818504311</v>
      </c>
      <c r="I269" s="91">
        <f t="shared" ca="1" si="29"/>
        <v>790.42002111650129</v>
      </c>
      <c r="J269" s="91">
        <f t="shared" ca="1" si="29"/>
        <v>218.84638476934362</v>
      </c>
      <c r="K269" s="91">
        <f t="shared" ca="1" si="29"/>
        <v>-73.205986352461366</v>
      </c>
      <c r="L269" s="91">
        <f t="shared" ca="1" si="29"/>
        <v>-34.108435145555518</v>
      </c>
      <c r="M269" s="91">
        <f t="shared" ca="1" si="29"/>
        <v>-129.29863218656322</v>
      </c>
      <c r="N269" s="91">
        <f t="shared" ca="1" si="29"/>
        <v>637.49714005212911</v>
      </c>
      <c r="O269" s="141">
        <f t="shared" ca="1" si="30"/>
        <v>3520.9505081385919</v>
      </c>
    </row>
    <row r="270" spans="1:15" hidden="1" x14ac:dyDescent="0.25">
      <c r="A270" s="93">
        <f t="shared" si="31"/>
        <v>269</v>
      </c>
      <c r="B270" s="92">
        <f t="shared" ca="1" si="32"/>
        <v>4.6804250705450863E-2</v>
      </c>
      <c r="C270" s="149">
        <f t="shared" ca="1" si="29"/>
        <v>614.00700103468137</v>
      </c>
      <c r="D270" s="126">
        <f t="shared" ca="1" si="29"/>
        <v>2893.9891446888983</v>
      </c>
      <c r="E270" s="91">
        <f t="shared" ca="1" si="29"/>
        <v>625.63335106674106</v>
      </c>
      <c r="F270" s="91">
        <f t="shared" ca="1" si="29"/>
        <v>198.89704336990172</v>
      </c>
      <c r="G270" s="91">
        <f t="shared" ca="1" si="29"/>
        <v>300.03287231118225</v>
      </c>
      <c r="H270" s="91">
        <f t="shared" ca="1" si="29"/>
        <v>-543.67523202078814</v>
      </c>
      <c r="I270" s="91">
        <f t="shared" ca="1" si="29"/>
        <v>-237.84575841643743</v>
      </c>
      <c r="J270" s="91">
        <f t="shared" ca="1" si="29"/>
        <v>706.89012822740096</v>
      </c>
      <c r="K270" s="91">
        <f t="shared" ca="1" si="29"/>
        <v>637.31460543607955</v>
      </c>
      <c r="L270" s="91">
        <f t="shared" ca="1" si="29"/>
        <v>912.90639641359917</v>
      </c>
      <c r="M270" s="91">
        <f t="shared" ca="1" si="29"/>
        <v>-57.959069519855177</v>
      </c>
      <c r="N270" s="91">
        <f t="shared" ca="1" si="29"/>
        <v>537.58151066186565</v>
      </c>
      <c r="O270" s="141">
        <f t="shared" ca="1" si="30"/>
        <v>3079.7758475296891</v>
      </c>
    </row>
    <row r="271" spans="1:15" hidden="1" x14ac:dyDescent="0.25">
      <c r="A271" s="93">
        <f t="shared" si="31"/>
        <v>270</v>
      </c>
      <c r="B271" s="92">
        <f t="shared" ca="1" si="32"/>
        <v>8.5024503734655754E-2</v>
      </c>
      <c r="C271" s="149">
        <f t="shared" ca="1" si="29"/>
        <v>112.00949686576547</v>
      </c>
      <c r="D271" s="126">
        <f t="shared" ca="1" si="29"/>
        <v>1357.4392513305488</v>
      </c>
      <c r="E271" s="91">
        <f t="shared" ca="1" si="29"/>
        <v>55.512765773166734</v>
      </c>
      <c r="F271" s="91">
        <f t="shared" ca="1" si="29"/>
        <v>-329.04387653452324</v>
      </c>
      <c r="G271" s="91">
        <f t="shared" ca="1" si="29"/>
        <v>913.59125749873067</v>
      </c>
      <c r="H271" s="91">
        <f t="shared" ca="1" si="29"/>
        <v>64.480082310883347</v>
      </c>
      <c r="I271" s="91">
        <f t="shared" ca="1" si="29"/>
        <v>264.11374083690151</v>
      </c>
      <c r="J271" s="91">
        <f t="shared" ca="1" si="29"/>
        <v>112.42791237589989</v>
      </c>
      <c r="K271" s="91">
        <f t="shared" ca="1" si="29"/>
        <v>397.39064093761374</v>
      </c>
      <c r="L271" s="91">
        <f t="shared" ca="1" si="29"/>
        <v>832.33838506717586</v>
      </c>
      <c r="M271" s="91">
        <f t="shared" ca="1" si="29"/>
        <v>938.36021170701156</v>
      </c>
      <c r="N271" s="91">
        <f t="shared" ca="1" si="29"/>
        <v>589.81782050763991</v>
      </c>
      <c r="O271" s="141">
        <f t="shared" ca="1" si="30"/>
        <v>3838.9889404804999</v>
      </c>
    </row>
    <row r="272" spans="1:15" hidden="1" x14ac:dyDescent="0.25">
      <c r="A272" s="93">
        <f t="shared" si="31"/>
        <v>271</v>
      </c>
      <c r="B272" s="92">
        <f t="shared" ca="1" si="32"/>
        <v>8.3527221518320705E-2</v>
      </c>
      <c r="C272" s="149">
        <f t="shared" ca="1" si="29"/>
        <v>1402.3075704538583</v>
      </c>
      <c r="D272" s="126">
        <f t="shared" ca="1" si="29"/>
        <v>3070.9258315029115</v>
      </c>
      <c r="E272" s="91">
        <f t="shared" ca="1" si="29"/>
        <v>530.32845230187922</v>
      </c>
      <c r="F272" s="91">
        <f t="shared" ca="1" si="29"/>
        <v>244.91004646366699</v>
      </c>
      <c r="G272" s="91">
        <f t="shared" ca="1" si="29"/>
        <v>500.14180145213771</v>
      </c>
      <c r="H272" s="91">
        <f t="shared" ca="1" si="29"/>
        <v>399.22603302850746</v>
      </c>
      <c r="I272" s="91">
        <f t="shared" ca="1" si="29"/>
        <v>823.20592461639899</v>
      </c>
      <c r="J272" s="91">
        <f t="shared" ca="1" si="29"/>
        <v>895.2324285568701</v>
      </c>
      <c r="K272" s="91">
        <f t="shared" ca="1" si="29"/>
        <v>-173.22009050097216</v>
      </c>
      <c r="L272" s="91">
        <f t="shared" ca="1" si="29"/>
        <v>581.29589226034693</v>
      </c>
      <c r="M272" s="91">
        <f t="shared" ca="1" si="29"/>
        <v>-70.563781864079886</v>
      </c>
      <c r="N272" s="91">
        <f t="shared" ca="1" si="29"/>
        <v>1222.7148281618836</v>
      </c>
      <c r="O272" s="141">
        <f t="shared" ca="1" si="30"/>
        <v>4953.2715344766393</v>
      </c>
    </row>
    <row r="273" spans="1:15" hidden="1" x14ac:dyDescent="0.25">
      <c r="A273" s="93">
        <f t="shared" si="31"/>
        <v>272</v>
      </c>
      <c r="B273" s="92">
        <f t="shared" ca="1" si="32"/>
        <v>8.1999482798659359E-2</v>
      </c>
      <c r="C273" s="149">
        <f t="shared" ca="1" si="29"/>
        <v>249.11816179060065</v>
      </c>
      <c r="D273" s="126">
        <f t="shared" ca="1" si="29"/>
        <v>7619.1240009923413</v>
      </c>
      <c r="E273" s="91">
        <f t="shared" ca="1" si="29"/>
        <v>1149.9054291219682</v>
      </c>
      <c r="F273" s="91">
        <f t="shared" ca="1" si="29"/>
        <v>536.55055732154494</v>
      </c>
      <c r="G273" s="91">
        <f t="shared" ca="1" si="29"/>
        <v>503.98103177447621</v>
      </c>
      <c r="H273" s="91">
        <f t="shared" ca="1" si="29"/>
        <v>1042.5424950952986</v>
      </c>
      <c r="I273" s="91">
        <f t="shared" ca="1" si="29"/>
        <v>393.81351065225408</v>
      </c>
      <c r="J273" s="91">
        <f t="shared" ca="1" si="29"/>
        <v>121.82069234438393</v>
      </c>
      <c r="K273" s="91">
        <f t="shared" ca="1" si="29"/>
        <v>665.62328182917327</v>
      </c>
      <c r="L273" s="91">
        <f t="shared" ca="1" si="29"/>
        <v>596.69486580043099</v>
      </c>
      <c r="M273" s="91">
        <f t="shared" ca="1" si="29"/>
        <v>726.4061437143348</v>
      </c>
      <c r="N273" s="91">
        <f t="shared" ca="1" si="29"/>
        <v>-64.197432305541156</v>
      </c>
      <c r="O273" s="141">
        <f t="shared" ca="1" si="30"/>
        <v>5673.140575348325</v>
      </c>
    </row>
    <row r="274" spans="1:15" hidden="1" x14ac:dyDescent="0.25">
      <c r="A274" s="93">
        <f t="shared" si="31"/>
        <v>273</v>
      </c>
      <c r="B274" s="92">
        <f t="shared" ca="1" si="32"/>
        <v>-3.9149432365264233E-2</v>
      </c>
      <c r="C274" s="149">
        <f t="shared" ca="1" si="29"/>
        <v>544.44541330987897</v>
      </c>
      <c r="D274" s="126">
        <f t="shared" ca="1" si="29"/>
        <v>2086.542428856832</v>
      </c>
      <c r="E274" s="91">
        <f t="shared" ca="1" si="29"/>
        <v>173.58032904595035</v>
      </c>
      <c r="F274" s="91">
        <f t="shared" ca="1" si="29"/>
        <v>446.87727830130456</v>
      </c>
      <c r="G274" s="91">
        <f t="shared" ca="1" si="29"/>
        <v>264.3217410781715</v>
      </c>
      <c r="H274" s="91">
        <f t="shared" ca="1" si="29"/>
        <v>230.88812738207258</v>
      </c>
      <c r="I274" s="91">
        <f t="shared" ca="1" si="29"/>
        <v>333.50132102958509</v>
      </c>
      <c r="J274" s="91">
        <f t="shared" ca="1" si="29"/>
        <v>932.7137632770548</v>
      </c>
      <c r="K274" s="91">
        <f t="shared" ca="1" si="29"/>
        <v>-91.801777633216318</v>
      </c>
      <c r="L274" s="91">
        <f t="shared" ca="1" si="29"/>
        <v>1348.7289709655251</v>
      </c>
      <c r="M274" s="91">
        <f t="shared" ca="1" si="29"/>
        <v>307.08448717162281</v>
      </c>
      <c r="N274" s="91">
        <f t="shared" ca="1" si="29"/>
        <v>766.58601365455365</v>
      </c>
      <c r="O274" s="141">
        <f t="shared" ca="1" si="30"/>
        <v>4712.4802542726238</v>
      </c>
    </row>
    <row r="275" spans="1:15" hidden="1" x14ac:dyDescent="0.25">
      <c r="A275" s="93">
        <f t="shared" si="31"/>
        <v>274</v>
      </c>
      <c r="B275" s="92">
        <f t="shared" ca="1" si="32"/>
        <v>8.7930758666520281E-2</v>
      </c>
      <c r="C275" s="149">
        <f t="shared" ca="1" si="29"/>
        <v>438.71767569821924</v>
      </c>
      <c r="D275" s="126">
        <f t="shared" ca="1" si="29"/>
        <v>3369.6389029176971</v>
      </c>
      <c r="E275" s="91">
        <f t="shared" ca="1" si="29"/>
        <v>-612.49622876756575</v>
      </c>
      <c r="F275" s="91">
        <f t="shared" ca="1" si="29"/>
        <v>-17.708317070225178</v>
      </c>
      <c r="G275" s="91">
        <f t="shared" ca="1" si="29"/>
        <v>987.62331113620439</v>
      </c>
      <c r="H275" s="91">
        <f t="shared" ca="1" si="29"/>
        <v>1684.4371917052742</v>
      </c>
      <c r="I275" s="91">
        <f t="shared" ca="1" si="29"/>
        <v>301.63934563346243</v>
      </c>
      <c r="J275" s="91">
        <f t="shared" ca="1" si="29"/>
        <v>253.4989815378257</v>
      </c>
      <c r="K275" s="91">
        <f t="shared" ca="1" si="29"/>
        <v>765.79036809955289</v>
      </c>
      <c r="L275" s="91">
        <f t="shared" ca="1" si="29"/>
        <v>655.05977958725987</v>
      </c>
      <c r="M275" s="91">
        <f t="shared" ca="1" si="29"/>
        <v>-45.424166478611653</v>
      </c>
      <c r="N275" s="91">
        <f t="shared" ca="1" si="29"/>
        <v>-248.55753059376548</v>
      </c>
      <c r="O275" s="141">
        <f t="shared" ca="1" si="30"/>
        <v>3723.8627347894117</v>
      </c>
    </row>
    <row r="276" spans="1:15" hidden="1" x14ac:dyDescent="0.25">
      <c r="A276" s="93">
        <f t="shared" si="31"/>
        <v>275</v>
      </c>
      <c r="B276" s="92">
        <f t="shared" ca="1" si="32"/>
        <v>0.10560690683505528</v>
      </c>
      <c r="C276" s="149">
        <f t="shared" ca="1" si="29"/>
        <v>52.613907625716479</v>
      </c>
      <c r="D276" s="126">
        <f t="shared" ca="1" si="29"/>
        <v>1281.7376588062862</v>
      </c>
      <c r="E276" s="91">
        <f t="shared" ca="1" si="29"/>
        <v>193.93391524258442</v>
      </c>
      <c r="F276" s="91">
        <f t="shared" ca="1" si="29"/>
        <v>1174.9505564952972</v>
      </c>
      <c r="G276" s="91">
        <f t="shared" ca="1" si="29"/>
        <v>888.12629007741202</v>
      </c>
      <c r="H276" s="91">
        <f t="shared" ca="1" si="29"/>
        <v>853.35173599640643</v>
      </c>
      <c r="I276" s="91">
        <f t="shared" ca="1" si="29"/>
        <v>439.55281072989209</v>
      </c>
      <c r="J276" s="91">
        <f t="shared" ca="1" si="29"/>
        <v>-11.267244043266544</v>
      </c>
      <c r="K276" s="91">
        <f t="shared" ca="1" si="29"/>
        <v>258.94881423065283</v>
      </c>
      <c r="L276" s="91">
        <f t="shared" ref="F276:N291" ca="1" si="33">(_xlfn.NORM.INV(RAND(),L$1*$R$1,L$1*$U$1))</f>
        <v>-260.09345165649847</v>
      </c>
      <c r="M276" s="91">
        <f t="shared" ca="1" si="33"/>
        <v>356.43006151608188</v>
      </c>
      <c r="N276" s="91">
        <f t="shared" ca="1" si="33"/>
        <v>1070.3849016952563</v>
      </c>
      <c r="O276" s="141">
        <f t="shared" ca="1" si="30"/>
        <v>4964.3183902838173</v>
      </c>
    </row>
    <row r="277" spans="1:15" hidden="1" x14ac:dyDescent="0.25">
      <c r="A277" s="93">
        <f t="shared" si="31"/>
        <v>276</v>
      </c>
      <c r="B277" s="92">
        <f t="shared" ca="1" si="32"/>
        <v>3.1505551988860077E-2</v>
      </c>
      <c r="C277" s="149">
        <f t="shared" ref="C277:N309" ca="1" si="34">(_xlfn.NORM.INV(RAND(),C$1*$R$1,C$1*$U$1))</f>
        <v>-26.160441692048494</v>
      </c>
      <c r="D277" s="126">
        <f t="shared" ca="1" si="34"/>
        <v>3739.2031071395331</v>
      </c>
      <c r="E277" s="91">
        <f t="shared" ca="1" si="34"/>
        <v>-408.0616668634616</v>
      </c>
      <c r="F277" s="91">
        <f t="shared" ca="1" si="33"/>
        <v>737.13238185653404</v>
      </c>
      <c r="G277" s="91">
        <f t="shared" ca="1" si="33"/>
        <v>-459.08977538314241</v>
      </c>
      <c r="H277" s="91">
        <f t="shared" ca="1" si="33"/>
        <v>-123.12925229669037</v>
      </c>
      <c r="I277" s="91">
        <f t="shared" ca="1" si="33"/>
        <v>621.5630742981042</v>
      </c>
      <c r="J277" s="91">
        <f t="shared" ca="1" si="33"/>
        <v>131.32070037880192</v>
      </c>
      <c r="K277" s="91">
        <f t="shared" ca="1" si="33"/>
        <v>308.34623979279365</v>
      </c>
      <c r="L277" s="91">
        <f t="shared" ca="1" si="33"/>
        <v>707.22193067529383</v>
      </c>
      <c r="M277" s="91">
        <f t="shared" ca="1" si="33"/>
        <v>521.560124217517</v>
      </c>
      <c r="N277" s="91">
        <f t="shared" ca="1" si="33"/>
        <v>354.99375939520911</v>
      </c>
      <c r="O277" s="141">
        <f t="shared" ca="1" si="30"/>
        <v>2391.8575160709593</v>
      </c>
    </row>
    <row r="278" spans="1:15" hidden="1" x14ac:dyDescent="0.25">
      <c r="A278" s="93">
        <f t="shared" si="31"/>
        <v>277</v>
      </c>
      <c r="B278" s="92">
        <f t="shared" ca="1" si="32"/>
        <v>9.1897146648259667E-2</v>
      </c>
      <c r="C278" s="149">
        <f t="shared" ca="1" si="34"/>
        <v>-573.78881703638194</v>
      </c>
      <c r="D278" s="126">
        <f t="shared" ca="1" si="34"/>
        <v>-334.81637722580308</v>
      </c>
      <c r="E278" s="91">
        <f t="shared" ca="1" si="34"/>
        <v>577.30365467840716</v>
      </c>
      <c r="F278" s="91">
        <f t="shared" ca="1" si="33"/>
        <v>159.66313053594212</v>
      </c>
      <c r="G278" s="91">
        <f t="shared" ca="1" si="33"/>
        <v>776.20722175344349</v>
      </c>
      <c r="H278" s="91">
        <f t="shared" ca="1" si="33"/>
        <v>811.91537034171779</v>
      </c>
      <c r="I278" s="91">
        <f t="shared" ca="1" si="33"/>
        <v>785.17062304743763</v>
      </c>
      <c r="J278" s="91">
        <f t="shared" ca="1" si="33"/>
        <v>673.93504331426379</v>
      </c>
      <c r="K278" s="91">
        <f t="shared" ca="1" si="33"/>
        <v>565.55321335438293</v>
      </c>
      <c r="L278" s="91">
        <f t="shared" ca="1" si="33"/>
        <v>-82.304846412408438</v>
      </c>
      <c r="M278" s="91">
        <f t="shared" ca="1" si="33"/>
        <v>152.4232757185215</v>
      </c>
      <c r="N278" s="91">
        <f t="shared" ca="1" si="33"/>
        <v>876.49535282906504</v>
      </c>
      <c r="O278" s="141">
        <f t="shared" ca="1" si="30"/>
        <v>5296.3620391607728</v>
      </c>
    </row>
    <row r="279" spans="1:15" hidden="1" x14ac:dyDescent="0.25">
      <c r="A279" s="93">
        <f t="shared" si="31"/>
        <v>278</v>
      </c>
      <c r="B279" s="92">
        <f t="shared" ca="1" si="32"/>
        <v>-3.3683999102166684E-2</v>
      </c>
      <c r="C279" s="149">
        <f t="shared" ca="1" si="34"/>
        <v>592.60158670309863</v>
      </c>
      <c r="D279" s="126">
        <f t="shared" ca="1" si="34"/>
        <v>5559.5907215096731</v>
      </c>
      <c r="E279" s="91">
        <f t="shared" ca="1" si="34"/>
        <v>1761.0873331717708</v>
      </c>
      <c r="F279" s="91">
        <f t="shared" ca="1" si="33"/>
        <v>-12.839589229808269</v>
      </c>
      <c r="G279" s="91">
        <f t="shared" ca="1" si="33"/>
        <v>889.91398463097812</v>
      </c>
      <c r="H279" s="91">
        <f t="shared" ca="1" si="33"/>
        <v>-100.63079468853158</v>
      </c>
      <c r="I279" s="91">
        <f t="shared" ca="1" si="33"/>
        <v>482.29010664439295</v>
      </c>
      <c r="J279" s="91">
        <f t="shared" ca="1" si="33"/>
        <v>471.82385548944046</v>
      </c>
      <c r="K279" s="91">
        <f t="shared" ca="1" si="33"/>
        <v>834.49071316937295</v>
      </c>
      <c r="L279" s="91">
        <f t="shared" ca="1" si="33"/>
        <v>642.66962356087333</v>
      </c>
      <c r="M279" s="91">
        <f t="shared" ca="1" si="33"/>
        <v>772.3850950893393</v>
      </c>
      <c r="N279" s="91">
        <f t="shared" ca="1" si="33"/>
        <v>577.45382355846493</v>
      </c>
      <c r="O279" s="141">
        <f t="shared" ca="1" si="30"/>
        <v>6318.6441513962927</v>
      </c>
    </row>
    <row r="280" spans="1:15" hidden="1" x14ac:dyDescent="0.25">
      <c r="A280" s="93">
        <f t="shared" si="31"/>
        <v>279</v>
      </c>
      <c r="B280" s="92">
        <f t="shared" ca="1" si="32"/>
        <v>5.6551500502613775E-2</v>
      </c>
      <c r="C280" s="149">
        <f t="shared" ca="1" si="34"/>
        <v>590.9950285007742</v>
      </c>
      <c r="D280" s="126">
        <f t="shared" ca="1" si="34"/>
        <v>4443.317447801066</v>
      </c>
      <c r="E280" s="91">
        <f t="shared" ca="1" si="34"/>
        <v>566.2358851883514</v>
      </c>
      <c r="F280" s="91">
        <f t="shared" ca="1" si="33"/>
        <v>-156.92745644818734</v>
      </c>
      <c r="G280" s="91">
        <f t="shared" ca="1" si="33"/>
        <v>139.75758477501842</v>
      </c>
      <c r="H280" s="91">
        <f t="shared" ca="1" si="33"/>
        <v>547.24142903018605</v>
      </c>
      <c r="I280" s="91">
        <f t="shared" ca="1" si="33"/>
        <v>-467.0711554987372</v>
      </c>
      <c r="J280" s="91">
        <f t="shared" ca="1" si="33"/>
        <v>-108.61258224304504</v>
      </c>
      <c r="K280" s="91">
        <f t="shared" ca="1" si="33"/>
        <v>-74.784400307169506</v>
      </c>
      <c r="L280" s="91">
        <f t="shared" ca="1" si="33"/>
        <v>226.62807146009993</v>
      </c>
      <c r="M280" s="91">
        <f t="shared" ca="1" si="33"/>
        <v>1142.4632453860893</v>
      </c>
      <c r="N280" s="91">
        <f t="shared" ca="1" si="33"/>
        <v>-1020.1823177625961</v>
      </c>
      <c r="O280" s="141">
        <f t="shared" ca="1" si="30"/>
        <v>794.74830358000986</v>
      </c>
    </row>
    <row r="281" spans="1:15" hidden="1" x14ac:dyDescent="0.25">
      <c r="A281" s="93">
        <f t="shared" si="31"/>
        <v>280</v>
      </c>
      <c r="B281" s="92">
        <f t="shared" ca="1" si="32"/>
        <v>3.4437791271077073E-3</v>
      </c>
      <c r="C281" s="149">
        <f t="shared" ca="1" si="34"/>
        <v>1090.5166914077572</v>
      </c>
      <c r="D281" s="126">
        <f t="shared" ca="1" si="34"/>
        <v>11306.482169262126</v>
      </c>
      <c r="E281" s="91">
        <f t="shared" ca="1" si="34"/>
        <v>232.35727961471497</v>
      </c>
      <c r="F281" s="91">
        <f t="shared" ca="1" si="33"/>
        <v>-97.428392561553494</v>
      </c>
      <c r="G281" s="91">
        <f t="shared" ca="1" si="33"/>
        <v>432.14792306922544</v>
      </c>
      <c r="H281" s="91">
        <f t="shared" ca="1" si="33"/>
        <v>-241.70581972288113</v>
      </c>
      <c r="I281" s="91">
        <f t="shared" ca="1" si="33"/>
        <v>478.60172330279357</v>
      </c>
      <c r="J281" s="91">
        <f t="shared" ca="1" si="33"/>
        <v>238.72374665600131</v>
      </c>
      <c r="K281" s="91">
        <f t="shared" ca="1" si="33"/>
        <v>811.54009506840009</v>
      </c>
      <c r="L281" s="91">
        <f t="shared" ca="1" si="33"/>
        <v>482.93041061850687</v>
      </c>
      <c r="M281" s="91">
        <f t="shared" ca="1" si="33"/>
        <v>410.46743976895249</v>
      </c>
      <c r="N281" s="91">
        <f t="shared" ca="1" si="33"/>
        <v>1410.3967552387985</v>
      </c>
      <c r="O281" s="141">
        <f t="shared" ca="1" si="30"/>
        <v>4158.0311610529589</v>
      </c>
    </row>
    <row r="282" spans="1:15" hidden="1" x14ac:dyDescent="0.25">
      <c r="A282" s="93">
        <f t="shared" si="31"/>
        <v>281</v>
      </c>
      <c r="B282" s="92">
        <f t="shared" ca="1" si="32"/>
        <v>3.7385511018279957E-2</v>
      </c>
      <c r="C282" s="149">
        <f t="shared" ca="1" si="34"/>
        <v>225.63765524756479</v>
      </c>
      <c r="D282" s="126">
        <f t="shared" ca="1" si="34"/>
        <v>8349.6162693846854</v>
      </c>
      <c r="E282" s="91">
        <f t="shared" ca="1" si="34"/>
        <v>451.83221116710229</v>
      </c>
      <c r="F282" s="91">
        <f t="shared" ca="1" si="33"/>
        <v>1581.9411998968694</v>
      </c>
      <c r="G282" s="91">
        <f t="shared" ca="1" si="33"/>
        <v>329.11329725933132</v>
      </c>
      <c r="H282" s="91">
        <f t="shared" ca="1" si="33"/>
        <v>357.92600021335488</v>
      </c>
      <c r="I282" s="91">
        <f t="shared" ca="1" si="33"/>
        <v>141.34104721753243</v>
      </c>
      <c r="J282" s="91">
        <f t="shared" ca="1" si="33"/>
        <v>1423.1621339645785</v>
      </c>
      <c r="K282" s="91">
        <f t="shared" ca="1" si="33"/>
        <v>-303.15353932232307</v>
      </c>
      <c r="L282" s="91">
        <f t="shared" ca="1" si="33"/>
        <v>-110.2486337962813</v>
      </c>
      <c r="M282" s="91">
        <f t="shared" ca="1" si="33"/>
        <v>397.88434886153578</v>
      </c>
      <c r="N282" s="91">
        <f t="shared" ca="1" si="33"/>
        <v>848.04154576782071</v>
      </c>
      <c r="O282" s="141">
        <f t="shared" ca="1" si="30"/>
        <v>5117.8396112295213</v>
      </c>
    </row>
    <row r="283" spans="1:15" hidden="1" x14ac:dyDescent="0.25">
      <c r="A283" s="93">
        <f t="shared" si="31"/>
        <v>282</v>
      </c>
      <c r="B283" s="92">
        <f t="shared" ca="1" si="32"/>
        <v>3.59569364190764E-2</v>
      </c>
      <c r="C283" s="149">
        <f t="shared" ca="1" si="34"/>
        <v>465.64936079171537</v>
      </c>
      <c r="D283" s="126">
        <f t="shared" ca="1" si="34"/>
        <v>1178.976129117626</v>
      </c>
      <c r="E283" s="91">
        <f t="shared" ca="1" si="34"/>
        <v>320.43351291219113</v>
      </c>
      <c r="F283" s="91">
        <f t="shared" ca="1" si="33"/>
        <v>953.12974240780659</v>
      </c>
      <c r="G283" s="91">
        <f t="shared" ca="1" si="33"/>
        <v>589.4660063194226</v>
      </c>
      <c r="H283" s="91">
        <f t="shared" ca="1" si="33"/>
        <v>664.58517822410943</v>
      </c>
      <c r="I283" s="91">
        <f t="shared" ca="1" si="33"/>
        <v>454.53363196409811</v>
      </c>
      <c r="J283" s="91">
        <f t="shared" ca="1" si="33"/>
        <v>305.48300068848039</v>
      </c>
      <c r="K283" s="91">
        <f t="shared" ca="1" si="33"/>
        <v>288.92980051372035</v>
      </c>
      <c r="L283" s="91">
        <f t="shared" ca="1" si="33"/>
        <v>770.84806358941114</v>
      </c>
      <c r="M283" s="91">
        <f t="shared" ca="1" si="33"/>
        <v>476.24489865396248</v>
      </c>
      <c r="N283" s="91">
        <f t="shared" ca="1" si="33"/>
        <v>614.84170043281802</v>
      </c>
      <c r="O283" s="141">
        <f t="shared" ca="1" si="30"/>
        <v>5438.4955357060207</v>
      </c>
    </row>
    <row r="284" spans="1:15" hidden="1" x14ac:dyDescent="0.25">
      <c r="A284" s="93">
        <f t="shared" si="31"/>
        <v>283</v>
      </c>
      <c r="B284" s="92">
        <f t="shared" ca="1" si="32"/>
        <v>6.8233336565676289E-2</v>
      </c>
      <c r="C284" s="149">
        <f t="shared" ca="1" si="34"/>
        <v>1485.5384848603353</v>
      </c>
      <c r="D284" s="126">
        <f t="shared" ca="1" si="34"/>
        <v>633.95401954131194</v>
      </c>
      <c r="E284" s="91">
        <f t="shared" ca="1" si="34"/>
        <v>383.3594893803492</v>
      </c>
      <c r="F284" s="91">
        <f t="shared" ca="1" si="33"/>
        <v>-511.17741575527378</v>
      </c>
      <c r="G284" s="91">
        <f t="shared" ca="1" si="33"/>
        <v>768.60979943688687</v>
      </c>
      <c r="H284" s="91">
        <f t="shared" ca="1" si="33"/>
        <v>507.23879762908501</v>
      </c>
      <c r="I284" s="91">
        <f t="shared" ca="1" si="33"/>
        <v>60.259941416693039</v>
      </c>
      <c r="J284" s="91">
        <f t="shared" ca="1" si="33"/>
        <v>19.705772540861574</v>
      </c>
      <c r="K284" s="91">
        <f t="shared" ca="1" si="33"/>
        <v>2087.3313429657383</v>
      </c>
      <c r="L284" s="91">
        <f t="shared" ca="1" si="33"/>
        <v>671.82753618683478</v>
      </c>
      <c r="M284" s="91">
        <f t="shared" ca="1" si="33"/>
        <v>163.7561563376189</v>
      </c>
      <c r="N284" s="91">
        <f t="shared" ca="1" si="33"/>
        <v>460.92404058716113</v>
      </c>
      <c r="O284" s="141">
        <f t="shared" ca="1" si="30"/>
        <v>4611.8354607259544</v>
      </c>
    </row>
    <row r="285" spans="1:15" hidden="1" x14ac:dyDescent="0.25">
      <c r="A285" s="93">
        <f t="shared" si="31"/>
        <v>284</v>
      </c>
      <c r="B285" s="92">
        <f t="shared" ca="1" si="32"/>
        <v>6.4458227463018103E-2</v>
      </c>
      <c r="C285" s="149">
        <f t="shared" ca="1" si="34"/>
        <v>1043.6188060647423</v>
      </c>
      <c r="D285" s="126">
        <f t="shared" ca="1" si="34"/>
        <v>7528.3602173594099</v>
      </c>
      <c r="E285" s="91">
        <f t="shared" ca="1" si="34"/>
        <v>-254.788071511505</v>
      </c>
      <c r="F285" s="91">
        <f t="shared" ca="1" si="33"/>
        <v>850.13478843068674</v>
      </c>
      <c r="G285" s="91">
        <f t="shared" ca="1" si="33"/>
        <v>1001.7886798575739</v>
      </c>
      <c r="H285" s="91">
        <f t="shared" ca="1" si="33"/>
        <v>931.30784716770199</v>
      </c>
      <c r="I285" s="91">
        <f t="shared" ca="1" si="33"/>
        <v>-533.0696777262981</v>
      </c>
      <c r="J285" s="91">
        <f t="shared" ca="1" si="33"/>
        <v>-684.43085384006758</v>
      </c>
      <c r="K285" s="91">
        <f t="shared" ca="1" si="33"/>
        <v>383.88323759450418</v>
      </c>
      <c r="L285" s="91">
        <f t="shared" ca="1" si="33"/>
        <v>857.46392075986068</v>
      </c>
      <c r="M285" s="91">
        <f t="shared" ca="1" si="33"/>
        <v>-646.57350753433207</v>
      </c>
      <c r="N285" s="91">
        <f t="shared" ca="1" si="33"/>
        <v>1296.9250561074459</v>
      </c>
      <c r="O285" s="141">
        <f t="shared" ca="1" si="30"/>
        <v>3202.6414193055707</v>
      </c>
    </row>
    <row r="286" spans="1:15" hidden="1" x14ac:dyDescent="0.25">
      <c r="A286" s="93">
        <f t="shared" si="31"/>
        <v>285</v>
      </c>
      <c r="B286" s="92">
        <f t="shared" ca="1" si="32"/>
        <v>-5.1805135611101408E-2</v>
      </c>
      <c r="C286" s="149">
        <f t="shared" ca="1" si="34"/>
        <v>1008.835481714836</v>
      </c>
      <c r="D286" s="126">
        <f t="shared" ca="1" si="34"/>
        <v>1069.6133366922845</v>
      </c>
      <c r="E286" s="91">
        <f t="shared" ca="1" si="34"/>
        <v>480.00598913836342</v>
      </c>
      <c r="F286" s="91">
        <f t="shared" ca="1" si="33"/>
        <v>25.960382379806504</v>
      </c>
      <c r="G286" s="91">
        <f t="shared" ca="1" si="33"/>
        <v>915.35699831932129</v>
      </c>
      <c r="H286" s="91">
        <f t="shared" ca="1" si="33"/>
        <v>398.66225397993418</v>
      </c>
      <c r="I286" s="91">
        <f t="shared" ca="1" si="33"/>
        <v>144.11329445895279</v>
      </c>
      <c r="J286" s="91">
        <f t="shared" ca="1" si="33"/>
        <v>295.8831376351655</v>
      </c>
      <c r="K286" s="91">
        <f t="shared" ca="1" si="33"/>
        <v>247.30615245864604</v>
      </c>
      <c r="L286" s="91">
        <f t="shared" ca="1" si="33"/>
        <v>141.16075029488189</v>
      </c>
      <c r="M286" s="91">
        <f t="shared" ca="1" si="33"/>
        <v>256.27189451887205</v>
      </c>
      <c r="N286" s="91">
        <f t="shared" ca="1" si="33"/>
        <v>253.35435913420019</v>
      </c>
      <c r="O286" s="141">
        <f t="shared" ca="1" si="30"/>
        <v>3158.0752123181437</v>
      </c>
    </row>
    <row r="287" spans="1:15" hidden="1" x14ac:dyDescent="0.25">
      <c r="A287" s="93">
        <f t="shared" si="31"/>
        <v>286</v>
      </c>
      <c r="B287" s="92">
        <f t="shared" ca="1" si="32"/>
        <v>-2.1281253551238805E-2</v>
      </c>
      <c r="C287" s="149">
        <f t="shared" ca="1" si="34"/>
        <v>115.81121443918886</v>
      </c>
      <c r="D287" s="126">
        <f t="shared" ca="1" si="34"/>
        <v>-6787.9204292213853</v>
      </c>
      <c r="E287" s="91">
        <f t="shared" ca="1" si="34"/>
        <v>221.34444406802811</v>
      </c>
      <c r="F287" s="91">
        <f t="shared" ca="1" si="33"/>
        <v>1560.424970419544</v>
      </c>
      <c r="G287" s="91">
        <f t="shared" ca="1" si="33"/>
        <v>945.25231248299428</v>
      </c>
      <c r="H287" s="91">
        <f t="shared" ca="1" si="33"/>
        <v>554.44603421097941</v>
      </c>
      <c r="I287" s="91">
        <f t="shared" ca="1" si="33"/>
        <v>123.66200483246257</v>
      </c>
      <c r="J287" s="91">
        <f t="shared" ca="1" si="33"/>
        <v>-177.22303361002844</v>
      </c>
      <c r="K287" s="91">
        <f t="shared" ca="1" si="33"/>
        <v>395.31393957116325</v>
      </c>
      <c r="L287" s="91">
        <f t="shared" ca="1" si="33"/>
        <v>1320.8801255282269</v>
      </c>
      <c r="M287" s="91">
        <f t="shared" ca="1" si="33"/>
        <v>455.08898019383753</v>
      </c>
      <c r="N287" s="91">
        <f t="shared" ca="1" si="33"/>
        <v>876.75198577568312</v>
      </c>
      <c r="O287" s="141">
        <f t="shared" ca="1" si="30"/>
        <v>6275.9417634728907</v>
      </c>
    </row>
    <row r="288" spans="1:15" hidden="1" x14ac:dyDescent="0.25">
      <c r="A288" s="93">
        <f t="shared" si="31"/>
        <v>287</v>
      </c>
      <c r="B288" s="92">
        <f t="shared" ca="1" si="32"/>
        <v>-3.8901071325569969E-3</v>
      </c>
      <c r="C288" s="149">
        <f t="shared" ca="1" si="34"/>
        <v>942.94294335598306</v>
      </c>
      <c r="D288" s="126">
        <f t="shared" ca="1" si="34"/>
        <v>5700.9333879501282</v>
      </c>
      <c r="E288" s="91">
        <f t="shared" ca="1" si="34"/>
        <v>-54.802219782984139</v>
      </c>
      <c r="F288" s="91">
        <f t="shared" ca="1" si="33"/>
        <v>834.61389350459763</v>
      </c>
      <c r="G288" s="91">
        <f t="shared" ca="1" si="33"/>
        <v>943.60538437898299</v>
      </c>
      <c r="H288" s="91">
        <f t="shared" ca="1" si="33"/>
        <v>1113.3790905275632</v>
      </c>
      <c r="I288" s="91">
        <f t="shared" ca="1" si="33"/>
        <v>1149.5508914720067</v>
      </c>
      <c r="J288" s="91">
        <f t="shared" ca="1" si="33"/>
        <v>241.39207336921993</v>
      </c>
      <c r="K288" s="91">
        <f t="shared" ca="1" si="33"/>
        <v>623.55170817408657</v>
      </c>
      <c r="L288" s="91">
        <f t="shared" ca="1" si="33"/>
        <v>214.61992833844516</v>
      </c>
      <c r="M288" s="91">
        <f t="shared" ca="1" si="33"/>
        <v>-55.716881130340255</v>
      </c>
      <c r="N288" s="91">
        <f t="shared" ca="1" si="33"/>
        <v>-370.33923238641751</v>
      </c>
      <c r="O288" s="141">
        <f t="shared" ca="1" si="30"/>
        <v>4639.8546364651602</v>
      </c>
    </row>
    <row r="289" spans="1:15" hidden="1" x14ac:dyDescent="0.25">
      <c r="A289" s="93">
        <f t="shared" si="31"/>
        <v>288</v>
      </c>
      <c r="B289" s="92">
        <f t="shared" ca="1" si="32"/>
        <v>1.6688271506402917E-2</v>
      </c>
      <c r="C289" s="149">
        <f t="shared" ca="1" si="34"/>
        <v>519.93235426541924</v>
      </c>
      <c r="D289" s="126">
        <f t="shared" ca="1" si="34"/>
        <v>12350.101573121903</v>
      </c>
      <c r="E289" s="91">
        <f t="shared" ca="1" si="34"/>
        <v>239.28179617582265</v>
      </c>
      <c r="F289" s="91">
        <f t="shared" ca="1" si="33"/>
        <v>928.24020283838036</v>
      </c>
      <c r="G289" s="91">
        <f t="shared" ca="1" si="33"/>
        <v>155.88210116105353</v>
      </c>
      <c r="H289" s="91">
        <f t="shared" ca="1" si="33"/>
        <v>300.34533542211415</v>
      </c>
      <c r="I289" s="91">
        <f t="shared" ca="1" si="33"/>
        <v>845.96892513317187</v>
      </c>
      <c r="J289" s="91">
        <f t="shared" ca="1" si="33"/>
        <v>924.71581756675823</v>
      </c>
      <c r="K289" s="91">
        <f t="shared" ca="1" si="33"/>
        <v>369.75884319128659</v>
      </c>
      <c r="L289" s="91">
        <f t="shared" ca="1" si="33"/>
        <v>838.04850887068255</v>
      </c>
      <c r="M289" s="91">
        <f t="shared" ca="1" si="33"/>
        <v>-96.102862019490033</v>
      </c>
      <c r="N289" s="91">
        <f t="shared" ca="1" si="33"/>
        <v>245.13738517168892</v>
      </c>
      <c r="O289" s="141">
        <f t="shared" ca="1" si="30"/>
        <v>4751.2760535114685</v>
      </c>
    </row>
    <row r="290" spans="1:15" hidden="1" x14ac:dyDescent="0.25">
      <c r="A290" s="93">
        <f t="shared" si="31"/>
        <v>289</v>
      </c>
      <c r="B290" s="92">
        <f t="shared" ca="1" si="32"/>
        <v>8.6524838730542217E-3</v>
      </c>
      <c r="C290" s="149">
        <f t="shared" ca="1" si="34"/>
        <v>482.45378286666391</v>
      </c>
      <c r="D290" s="126">
        <f t="shared" ca="1" si="34"/>
        <v>9097.9462601675805</v>
      </c>
      <c r="E290" s="91">
        <f t="shared" ca="1" si="34"/>
        <v>374.78196341526274</v>
      </c>
      <c r="F290" s="91">
        <f t="shared" ca="1" si="33"/>
        <v>-197.84088905067159</v>
      </c>
      <c r="G290" s="91">
        <f t="shared" ca="1" si="33"/>
        <v>1010.6272017039892</v>
      </c>
      <c r="H290" s="91">
        <f t="shared" ca="1" si="33"/>
        <v>662.70712875290917</v>
      </c>
      <c r="I290" s="91">
        <f t="shared" ca="1" si="33"/>
        <v>621.26287595520819</v>
      </c>
      <c r="J290" s="91">
        <f t="shared" ca="1" si="33"/>
        <v>681.04187148267556</v>
      </c>
      <c r="K290" s="91">
        <f t="shared" ca="1" si="33"/>
        <v>-285.34924883664729</v>
      </c>
      <c r="L290" s="91">
        <f t="shared" ca="1" si="33"/>
        <v>650.78844936610994</v>
      </c>
      <c r="M290" s="91">
        <f t="shared" ca="1" si="33"/>
        <v>692.7814594629026</v>
      </c>
      <c r="N290" s="91">
        <f t="shared" ca="1" si="33"/>
        <v>1261.5733721432789</v>
      </c>
      <c r="O290" s="141">
        <f t="shared" ca="1" si="30"/>
        <v>5472.3741843950174</v>
      </c>
    </row>
    <row r="291" spans="1:15" hidden="1" x14ac:dyDescent="0.25">
      <c r="A291" s="93">
        <f t="shared" si="31"/>
        <v>290</v>
      </c>
      <c r="B291" s="92">
        <f t="shared" ca="1" si="32"/>
        <v>0.12610874262285965</v>
      </c>
      <c r="C291" s="149">
        <f t="shared" ca="1" si="34"/>
        <v>1261.5843235798789</v>
      </c>
      <c r="D291" s="126">
        <f t="shared" ca="1" si="34"/>
        <v>24.994767947811852</v>
      </c>
      <c r="E291" s="91">
        <f t="shared" ca="1" si="34"/>
        <v>-88.177915648955945</v>
      </c>
      <c r="F291" s="91">
        <f t="shared" ca="1" si="33"/>
        <v>536.70039377287026</v>
      </c>
      <c r="G291" s="91">
        <f t="shared" ca="1" si="33"/>
        <v>-499.69176107824057</v>
      </c>
      <c r="H291" s="91">
        <f t="shared" ca="1" si="33"/>
        <v>390.56208735309491</v>
      </c>
      <c r="I291" s="91">
        <f t="shared" ca="1" si="33"/>
        <v>614.63324349355389</v>
      </c>
      <c r="J291" s="91">
        <f t="shared" ca="1" si="33"/>
        <v>516.27747589825003</v>
      </c>
      <c r="K291" s="91">
        <f t="shared" ca="1" si="33"/>
        <v>679.32992257769979</v>
      </c>
      <c r="L291" s="91">
        <f t="shared" ca="1" si="33"/>
        <v>171.9056508366595</v>
      </c>
      <c r="M291" s="91">
        <f t="shared" ca="1" si="33"/>
        <v>341.05082603773161</v>
      </c>
      <c r="N291" s="91">
        <f t="shared" ca="1" si="33"/>
        <v>-259.29213977205029</v>
      </c>
      <c r="O291" s="141">
        <f t="shared" ca="1" si="30"/>
        <v>2403.297783470613</v>
      </c>
    </row>
    <row r="292" spans="1:15" hidden="1" x14ac:dyDescent="0.25">
      <c r="A292" s="93">
        <f t="shared" si="31"/>
        <v>291</v>
      </c>
      <c r="B292" s="92">
        <f t="shared" ca="1" si="32"/>
        <v>-9.6847282299260956E-3</v>
      </c>
      <c r="C292" s="149">
        <f t="shared" ca="1" si="34"/>
        <v>-25.733631377930237</v>
      </c>
      <c r="D292" s="126">
        <f t="shared" ca="1" si="34"/>
        <v>3605.3729219126008</v>
      </c>
      <c r="E292" s="91">
        <f t="shared" ca="1" si="34"/>
        <v>340.25600957655126</v>
      </c>
      <c r="F292" s="91">
        <f t="shared" ca="1" si="34"/>
        <v>462.61517218561352</v>
      </c>
      <c r="G292" s="91">
        <f t="shared" ca="1" si="34"/>
        <v>533.7047367769427</v>
      </c>
      <c r="H292" s="91">
        <f t="shared" ca="1" si="34"/>
        <v>1133.139426009302</v>
      </c>
      <c r="I292" s="91">
        <f t="shared" ca="1" si="34"/>
        <v>457.03660781434138</v>
      </c>
      <c r="J292" s="91">
        <f t="shared" ca="1" si="34"/>
        <v>75.867372779465313</v>
      </c>
      <c r="K292" s="91">
        <f t="shared" ca="1" si="34"/>
        <v>125.68927381355354</v>
      </c>
      <c r="L292" s="91">
        <f t="shared" ca="1" si="34"/>
        <v>1024.169393776843</v>
      </c>
      <c r="M292" s="91">
        <f t="shared" ca="1" si="34"/>
        <v>-204.02903747206398</v>
      </c>
      <c r="N292" s="91">
        <f t="shared" ca="1" si="34"/>
        <v>518.64009974408827</v>
      </c>
      <c r="O292" s="141">
        <f t="shared" ca="1" si="30"/>
        <v>4467.089055004637</v>
      </c>
    </row>
    <row r="293" spans="1:15" hidden="1" x14ac:dyDescent="0.25">
      <c r="A293" s="93">
        <f t="shared" si="31"/>
        <v>292</v>
      </c>
      <c r="B293" s="92">
        <f t="shared" ca="1" si="32"/>
        <v>9.5618012394492705E-2</v>
      </c>
      <c r="C293" s="149">
        <f t="shared" ca="1" si="34"/>
        <v>942.38766611852725</v>
      </c>
      <c r="D293" s="126">
        <f t="shared" ca="1" si="34"/>
        <v>7183.9946500433589</v>
      </c>
      <c r="E293" s="91">
        <f t="shared" ca="1" si="34"/>
        <v>634.06706743578911</v>
      </c>
      <c r="F293" s="91">
        <f t="shared" ca="1" si="34"/>
        <v>477.44776796573092</v>
      </c>
      <c r="G293" s="91">
        <f t="shared" ca="1" si="34"/>
        <v>638.41158618298823</v>
      </c>
      <c r="H293" s="91">
        <f t="shared" ca="1" si="34"/>
        <v>1204.2624322561749</v>
      </c>
      <c r="I293" s="91">
        <f t="shared" ca="1" si="34"/>
        <v>274.69287557442107</v>
      </c>
      <c r="J293" s="91">
        <f t="shared" ca="1" si="34"/>
        <v>503.612856824304</v>
      </c>
      <c r="K293" s="91">
        <f t="shared" ca="1" si="34"/>
        <v>557.62732709531792</v>
      </c>
      <c r="L293" s="91">
        <f t="shared" ca="1" si="34"/>
        <v>1349.2619085172664</v>
      </c>
      <c r="M293" s="91">
        <f t="shared" ca="1" si="34"/>
        <v>130.49353845784685</v>
      </c>
      <c r="N293" s="91">
        <f t="shared" ca="1" si="34"/>
        <v>132.97653500955028</v>
      </c>
      <c r="O293" s="141">
        <f t="shared" ca="1" si="30"/>
        <v>5902.8538953193893</v>
      </c>
    </row>
    <row r="294" spans="1:15" hidden="1" x14ac:dyDescent="0.25">
      <c r="A294" s="93">
        <f t="shared" si="31"/>
        <v>293</v>
      </c>
      <c r="B294" s="92">
        <f t="shared" ca="1" si="32"/>
        <v>9.7017747503337276E-2</v>
      </c>
      <c r="C294" s="149">
        <f t="shared" ca="1" si="34"/>
        <v>1034.2925156244521</v>
      </c>
      <c r="D294" s="126">
        <f t="shared" ca="1" si="34"/>
        <v>4848.5163149510236</v>
      </c>
      <c r="E294" s="91">
        <f t="shared" ca="1" si="34"/>
        <v>358.34676367756003</v>
      </c>
      <c r="F294" s="91">
        <f t="shared" ca="1" si="34"/>
        <v>84.639399455969283</v>
      </c>
      <c r="G294" s="91">
        <f t="shared" ca="1" si="34"/>
        <v>1372.340309320618</v>
      </c>
      <c r="H294" s="91">
        <f t="shared" ca="1" si="34"/>
        <v>629.13350275642881</v>
      </c>
      <c r="I294" s="91">
        <f t="shared" ca="1" si="34"/>
        <v>1433.7918945123974</v>
      </c>
      <c r="J294" s="91">
        <f t="shared" ca="1" si="34"/>
        <v>-12.467064146606958</v>
      </c>
      <c r="K294" s="91">
        <f t="shared" ca="1" si="34"/>
        <v>-136.90248309188706</v>
      </c>
      <c r="L294" s="91">
        <f t="shared" ca="1" si="34"/>
        <v>1218.9913150145871</v>
      </c>
      <c r="M294" s="91">
        <f t="shared" ca="1" si="34"/>
        <v>545.75383267288157</v>
      </c>
      <c r="N294" s="91">
        <f t="shared" ca="1" si="34"/>
        <v>528.09661683876243</v>
      </c>
      <c r="O294" s="141">
        <f t="shared" ca="1" si="30"/>
        <v>6021.7240870107107</v>
      </c>
    </row>
    <row r="295" spans="1:15" hidden="1" x14ac:dyDescent="0.25">
      <c r="A295" s="93">
        <f t="shared" si="31"/>
        <v>294</v>
      </c>
      <c r="B295" s="92">
        <f t="shared" ca="1" si="32"/>
        <v>-5.2403788221849767E-2</v>
      </c>
      <c r="C295" s="149">
        <f t="shared" ca="1" si="34"/>
        <v>564.72702988547178</v>
      </c>
      <c r="D295" s="126">
        <f t="shared" ca="1" si="34"/>
        <v>8617.4975285325781</v>
      </c>
      <c r="E295" s="91">
        <f t="shared" ca="1" si="34"/>
        <v>962.81193886889378</v>
      </c>
      <c r="F295" s="91">
        <f t="shared" ca="1" si="34"/>
        <v>-280.5200049764274</v>
      </c>
      <c r="G295" s="91">
        <f t="shared" ca="1" si="34"/>
        <v>394.23562653113726</v>
      </c>
      <c r="H295" s="91">
        <f t="shared" ca="1" si="34"/>
        <v>-146.38785102201774</v>
      </c>
      <c r="I295" s="91">
        <f t="shared" ca="1" si="34"/>
        <v>1282.9967516519682</v>
      </c>
      <c r="J295" s="91">
        <f t="shared" ca="1" si="34"/>
        <v>825.05587845228933</v>
      </c>
      <c r="K295" s="91">
        <f t="shared" ca="1" si="34"/>
        <v>120.911505039313</v>
      </c>
      <c r="L295" s="91">
        <f t="shared" ca="1" si="34"/>
        <v>321.94567342413023</v>
      </c>
      <c r="M295" s="91">
        <f t="shared" ca="1" si="34"/>
        <v>873.99655808685588</v>
      </c>
      <c r="N295" s="91">
        <f t="shared" ca="1" si="34"/>
        <v>1072.3650112793111</v>
      </c>
      <c r="O295" s="141">
        <f t="shared" ca="1" si="30"/>
        <v>5427.4110873354539</v>
      </c>
    </row>
    <row r="296" spans="1:15" hidden="1" x14ac:dyDescent="0.25">
      <c r="A296" s="93">
        <f t="shared" si="31"/>
        <v>295</v>
      </c>
      <c r="B296" s="92">
        <f t="shared" ca="1" si="32"/>
        <v>9.2601855646139347E-2</v>
      </c>
      <c r="C296" s="149">
        <f t="shared" ca="1" si="34"/>
        <v>794.23690530033241</v>
      </c>
      <c r="D296" s="126">
        <f t="shared" ca="1" si="34"/>
        <v>769.44797165412274</v>
      </c>
      <c r="E296" s="91">
        <f t="shared" ca="1" si="34"/>
        <v>495.41204163608489</v>
      </c>
      <c r="F296" s="91">
        <f t="shared" ca="1" si="34"/>
        <v>663.48387826714952</v>
      </c>
      <c r="G296" s="91">
        <f t="shared" ca="1" si="34"/>
        <v>1962.3305184804153</v>
      </c>
      <c r="H296" s="91">
        <f t="shared" ca="1" si="34"/>
        <v>1033.0501367805246</v>
      </c>
      <c r="I296" s="91">
        <f t="shared" ca="1" si="34"/>
        <v>927.02148845164857</v>
      </c>
      <c r="J296" s="91">
        <f t="shared" ca="1" si="34"/>
        <v>443.09680061446119</v>
      </c>
      <c r="K296" s="91">
        <f t="shared" ca="1" si="34"/>
        <v>232.92094483540086</v>
      </c>
      <c r="L296" s="91">
        <f t="shared" ca="1" si="34"/>
        <v>293.70803221456094</v>
      </c>
      <c r="M296" s="91">
        <f t="shared" ca="1" si="34"/>
        <v>950.81591428099023</v>
      </c>
      <c r="N296" s="91">
        <f t="shared" ca="1" si="34"/>
        <v>144.47331839827132</v>
      </c>
      <c r="O296" s="141">
        <f t="shared" ca="1" si="30"/>
        <v>7146.3130739595081</v>
      </c>
    </row>
    <row r="297" spans="1:15" hidden="1" x14ac:dyDescent="0.25">
      <c r="A297" s="93">
        <f t="shared" si="31"/>
        <v>296</v>
      </c>
      <c r="B297" s="92">
        <f t="shared" ca="1" si="32"/>
        <v>6.7042205104327041E-2</v>
      </c>
      <c r="C297" s="149">
        <f t="shared" ca="1" si="34"/>
        <v>431.26116435440099</v>
      </c>
      <c r="D297" s="126">
        <f t="shared" ca="1" si="34"/>
        <v>2308.142570650411</v>
      </c>
      <c r="E297" s="91">
        <f t="shared" ca="1" si="34"/>
        <v>-568.39285709050705</v>
      </c>
      <c r="F297" s="91">
        <f t="shared" ca="1" si="34"/>
        <v>-117.054430759524</v>
      </c>
      <c r="G297" s="91">
        <f t="shared" ca="1" si="34"/>
        <v>938.98566171387256</v>
      </c>
      <c r="H297" s="91">
        <f t="shared" ca="1" si="34"/>
        <v>129.67507753055185</v>
      </c>
      <c r="I297" s="91">
        <f t="shared" ca="1" si="34"/>
        <v>509.05176831727397</v>
      </c>
      <c r="J297" s="91">
        <f t="shared" ca="1" si="34"/>
        <v>319.05926009857956</v>
      </c>
      <c r="K297" s="91">
        <f t="shared" ca="1" si="34"/>
        <v>214.89978341212463</v>
      </c>
      <c r="L297" s="91">
        <f t="shared" ca="1" si="34"/>
        <v>516.30042888156288</v>
      </c>
      <c r="M297" s="91">
        <f t="shared" ca="1" si="34"/>
        <v>428.29259238141225</v>
      </c>
      <c r="N297" s="91">
        <f t="shared" ca="1" si="34"/>
        <v>1129.5404691977792</v>
      </c>
      <c r="O297" s="141">
        <f t="shared" ca="1" si="30"/>
        <v>3500.3577536831258</v>
      </c>
    </row>
    <row r="298" spans="1:15" hidden="1" x14ac:dyDescent="0.25">
      <c r="A298" s="93">
        <f t="shared" si="31"/>
        <v>297</v>
      </c>
      <c r="B298" s="92">
        <f t="shared" ca="1" si="32"/>
        <v>-3.8748742399342548E-2</v>
      </c>
      <c r="C298" s="149">
        <f t="shared" ca="1" si="34"/>
        <v>414.21390494372577</v>
      </c>
      <c r="D298" s="126">
        <f t="shared" ca="1" si="34"/>
        <v>-2935.0805283210811</v>
      </c>
      <c r="E298" s="91">
        <f t="shared" ca="1" si="34"/>
        <v>255.4101958661069</v>
      </c>
      <c r="F298" s="91">
        <f t="shared" ca="1" si="34"/>
        <v>-319.94151656331059</v>
      </c>
      <c r="G298" s="91">
        <f t="shared" ca="1" si="34"/>
        <v>146.52248484253579</v>
      </c>
      <c r="H298" s="91">
        <f t="shared" ca="1" si="34"/>
        <v>93.608126156154412</v>
      </c>
      <c r="I298" s="91">
        <f t="shared" ca="1" si="34"/>
        <v>283.91598969976019</v>
      </c>
      <c r="J298" s="91">
        <f t="shared" ca="1" si="34"/>
        <v>666.84547526128358</v>
      </c>
      <c r="K298" s="91">
        <f t="shared" ca="1" si="34"/>
        <v>1018.5836301550494</v>
      </c>
      <c r="L298" s="91">
        <f t="shared" ca="1" si="34"/>
        <v>569.42684296701088</v>
      </c>
      <c r="M298" s="91">
        <f t="shared" ca="1" si="34"/>
        <v>966.38100038358766</v>
      </c>
      <c r="N298" s="91">
        <f t="shared" ca="1" si="34"/>
        <v>457.85031682439927</v>
      </c>
      <c r="O298" s="141">
        <f t="shared" ca="1" si="30"/>
        <v>4138.6025455925783</v>
      </c>
    </row>
    <row r="299" spans="1:15" hidden="1" x14ac:dyDescent="0.25">
      <c r="A299" s="93">
        <f t="shared" si="31"/>
        <v>298</v>
      </c>
      <c r="B299" s="92">
        <f t="shared" ca="1" si="32"/>
        <v>9.0575777803142479E-3</v>
      </c>
      <c r="C299" s="149">
        <f t="shared" ca="1" si="34"/>
        <v>335.3669429417356</v>
      </c>
      <c r="D299" s="126">
        <f t="shared" ca="1" si="34"/>
        <v>-3320.8308070983167</v>
      </c>
      <c r="E299" s="91">
        <f t="shared" ca="1" si="34"/>
        <v>156.02352602600433</v>
      </c>
      <c r="F299" s="91">
        <f t="shared" ca="1" si="34"/>
        <v>1043.3246177816925</v>
      </c>
      <c r="G299" s="91">
        <f t="shared" ca="1" si="34"/>
        <v>1179.6520791634707</v>
      </c>
      <c r="H299" s="91">
        <f t="shared" ca="1" si="34"/>
        <v>-115.81716612962526</v>
      </c>
      <c r="I299" s="91">
        <f t="shared" ca="1" si="34"/>
        <v>308.46878749444886</v>
      </c>
      <c r="J299" s="91">
        <f t="shared" ca="1" si="34"/>
        <v>183.67026675284654</v>
      </c>
      <c r="K299" s="91">
        <f t="shared" ca="1" si="34"/>
        <v>261.58149897803605</v>
      </c>
      <c r="L299" s="91">
        <f t="shared" ca="1" si="34"/>
        <v>226.2840755065281</v>
      </c>
      <c r="M299" s="91">
        <f t="shared" ca="1" si="34"/>
        <v>-624.73151686996312</v>
      </c>
      <c r="N299" s="91">
        <f t="shared" ca="1" si="34"/>
        <v>562.11569879747265</v>
      </c>
      <c r="O299" s="141">
        <f t="shared" ca="1" si="30"/>
        <v>3180.571867500912</v>
      </c>
    </row>
    <row r="300" spans="1:15" hidden="1" x14ac:dyDescent="0.25">
      <c r="A300" s="93">
        <f t="shared" si="31"/>
        <v>299</v>
      </c>
      <c r="B300" s="92">
        <f t="shared" ca="1" si="32"/>
        <v>4.8239807641833915E-2</v>
      </c>
      <c r="C300" s="149">
        <f t="shared" ca="1" si="34"/>
        <v>857.27777303511198</v>
      </c>
      <c r="D300" s="126">
        <f t="shared" ca="1" si="34"/>
        <v>4527.3107805648187</v>
      </c>
      <c r="E300" s="91">
        <f t="shared" ca="1" si="34"/>
        <v>514.11794093747392</v>
      </c>
      <c r="F300" s="91">
        <f t="shared" ca="1" si="34"/>
        <v>150.79399140036293</v>
      </c>
      <c r="G300" s="91">
        <f t="shared" ca="1" si="34"/>
        <v>524.66876374309209</v>
      </c>
      <c r="H300" s="91">
        <f t="shared" ca="1" si="34"/>
        <v>482.66737834179531</v>
      </c>
      <c r="I300" s="91">
        <f t="shared" ca="1" si="34"/>
        <v>1478.3501430488539</v>
      </c>
      <c r="J300" s="91">
        <f t="shared" ca="1" si="34"/>
        <v>-94.896432952619421</v>
      </c>
      <c r="K300" s="91">
        <f t="shared" ca="1" si="34"/>
        <v>519.39125727072985</v>
      </c>
      <c r="L300" s="91">
        <f t="shared" ca="1" si="34"/>
        <v>-34.03824326720644</v>
      </c>
      <c r="M300" s="91">
        <f t="shared" ca="1" si="34"/>
        <v>4.1793367599327098</v>
      </c>
      <c r="N300" s="91">
        <f t="shared" ca="1" si="34"/>
        <v>476.76168552185328</v>
      </c>
      <c r="O300" s="141">
        <f t="shared" ca="1" si="30"/>
        <v>4021.9958208042685</v>
      </c>
    </row>
    <row r="301" spans="1:15" hidden="1" x14ac:dyDescent="0.25">
      <c r="A301" s="93">
        <f t="shared" si="31"/>
        <v>300</v>
      </c>
      <c r="B301" s="92">
        <f t="shared" ca="1" si="32"/>
        <v>9.8657134265995997E-2</v>
      </c>
      <c r="C301" s="149">
        <f t="shared" ca="1" si="34"/>
        <v>584.02457896735325</v>
      </c>
      <c r="D301" s="126">
        <f t="shared" ca="1" si="34"/>
        <v>2272.6657839341951</v>
      </c>
      <c r="E301" s="91">
        <f t="shared" ca="1" si="34"/>
        <v>552.38909819990647</v>
      </c>
      <c r="F301" s="91">
        <f t="shared" ca="1" si="34"/>
        <v>354.88830932377425</v>
      </c>
      <c r="G301" s="91">
        <f t="shared" ca="1" si="34"/>
        <v>1308.0189450266062</v>
      </c>
      <c r="H301" s="91">
        <f t="shared" ca="1" si="34"/>
        <v>-148.78532529873877</v>
      </c>
      <c r="I301" s="91">
        <f t="shared" ca="1" si="34"/>
        <v>905.89832086848014</v>
      </c>
      <c r="J301" s="91">
        <f t="shared" ca="1" si="34"/>
        <v>469.90760684987623</v>
      </c>
      <c r="K301" s="91">
        <f t="shared" ca="1" si="34"/>
        <v>20.430076599898769</v>
      </c>
      <c r="L301" s="91">
        <f t="shared" ca="1" si="34"/>
        <v>748.74094760926084</v>
      </c>
      <c r="M301" s="91">
        <f t="shared" ca="1" si="34"/>
        <v>968.87050133166485</v>
      </c>
      <c r="N301" s="91">
        <f t="shared" ca="1" si="34"/>
        <v>849.86392120065375</v>
      </c>
      <c r="O301" s="141">
        <f t="shared" ca="1" si="30"/>
        <v>6030.2224017113822</v>
      </c>
    </row>
    <row r="302" spans="1:15" hidden="1" x14ac:dyDescent="0.25">
      <c r="A302" s="93">
        <f t="shared" si="31"/>
        <v>301</v>
      </c>
      <c r="B302" s="92">
        <f t="shared" ca="1" si="32"/>
        <v>9.7626179221221243E-2</v>
      </c>
      <c r="C302" s="149">
        <f t="shared" ca="1" si="34"/>
        <v>464.0813774714012</v>
      </c>
      <c r="D302" s="126">
        <f t="shared" ca="1" si="34"/>
        <v>10822.10557036377</v>
      </c>
      <c r="E302" s="91">
        <f t="shared" ca="1" si="34"/>
        <v>-364.80663707386952</v>
      </c>
      <c r="F302" s="91">
        <f t="shared" ca="1" si="34"/>
        <v>-191.10436146305864</v>
      </c>
      <c r="G302" s="91">
        <f t="shared" ca="1" si="34"/>
        <v>1109.2312617480175</v>
      </c>
      <c r="H302" s="91">
        <f t="shared" ca="1" si="34"/>
        <v>1224.8148539129627</v>
      </c>
      <c r="I302" s="91">
        <f t="shared" ca="1" si="34"/>
        <v>502.81297784789018</v>
      </c>
      <c r="J302" s="91">
        <f t="shared" ca="1" si="34"/>
        <v>249.51697132603843</v>
      </c>
      <c r="K302" s="91">
        <f t="shared" ca="1" si="34"/>
        <v>960.57347548640928</v>
      </c>
      <c r="L302" s="91">
        <f t="shared" ca="1" si="34"/>
        <v>614.7444649884809</v>
      </c>
      <c r="M302" s="91">
        <f t="shared" ca="1" si="34"/>
        <v>345.12550680543268</v>
      </c>
      <c r="N302" s="91">
        <f t="shared" ca="1" si="34"/>
        <v>673.98543143634595</v>
      </c>
      <c r="O302" s="141">
        <f t="shared" ca="1" si="30"/>
        <v>5124.893945014649</v>
      </c>
    </row>
    <row r="303" spans="1:15" hidden="1" x14ac:dyDescent="0.25">
      <c r="A303" s="93">
        <f t="shared" si="31"/>
        <v>302</v>
      </c>
      <c r="B303" s="92">
        <f t="shared" ca="1" si="32"/>
        <v>4.2173527226299967E-2</v>
      </c>
      <c r="C303" s="149">
        <f t="shared" ca="1" si="34"/>
        <v>497.7361822045313</v>
      </c>
      <c r="D303" s="126">
        <f t="shared" ca="1" si="34"/>
        <v>12430.982914035452</v>
      </c>
      <c r="E303" s="91">
        <f t="shared" ca="1" si="34"/>
        <v>95.182656689988676</v>
      </c>
      <c r="F303" s="91">
        <f t="shared" ca="1" si="34"/>
        <v>1157.3374334667283</v>
      </c>
      <c r="G303" s="91">
        <f t="shared" ca="1" si="34"/>
        <v>884.16327811022529</v>
      </c>
      <c r="H303" s="91">
        <f t="shared" ca="1" si="34"/>
        <v>-815.21112388253846</v>
      </c>
      <c r="I303" s="91">
        <f t="shared" ca="1" si="34"/>
        <v>475.6529710451174</v>
      </c>
      <c r="J303" s="91">
        <f t="shared" ca="1" si="34"/>
        <v>581.07440515043766</v>
      </c>
      <c r="K303" s="91">
        <f t="shared" ca="1" si="34"/>
        <v>-55.181154126199033</v>
      </c>
      <c r="L303" s="91">
        <f t="shared" ca="1" si="34"/>
        <v>400.39980562025551</v>
      </c>
      <c r="M303" s="91">
        <f t="shared" ca="1" si="34"/>
        <v>655.99152214114156</v>
      </c>
      <c r="N303" s="91">
        <f t="shared" ca="1" si="34"/>
        <v>411.97418571769396</v>
      </c>
      <c r="O303" s="141">
        <f t="shared" ca="1" si="30"/>
        <v>3791.3839799328507</v>
      </c>
    </row>
    <row r="304" spans="1:15" hidden="1" x14ac:dyDescent="0.25">
      <c r="A304" s="93">
        <f t="shared" si="31"/>
        <v>303</v>
      </c>
      <c r="B304" s="92">
        <f t="shared" ca="1" si="32"/>
        <v>0.11699469989074802</v>
      </c>
      <c r="C304" s="149">
        <f t="shared" ca="1" si="34"/>
        <v>308.78268187922538</v>
      </c>
      <c r="D304" s="126">
        <f t="shared" ca="1" si="34"/>
        <v>313.95017541583547</v>
      </c>
      <c r="E304" s="91">
        <f t="shared" ca="1" si="34"/>
        <v>33.471474014893715</v>
      </c>
      <c r="F304" s="91">
        <f t="shared" ca="1" si="34"/>
        <v>1104.6616162634709</v>
      </c>
      <c r="G304" s="91">
        <f t="shared" ca="1" si="34"/>
        <v>564.52526210125029</v>
      </c>
      <c r="H304" s="91">
        <f t="shared" ca="1" si="34"/>
        <v>49.017926829241787</v>
      </c>
      <c r="I304" s="91">
        <f t="shared" ca="1" si="34"/>
        <v>859.6922726290818</v>
      </c>
      <c r="J304" s="91">
        <f t="shared" ca="1" si="34"/>
        <v>-37.85607275922041</v>
      </c>
      <c r="K304" s="91">
        <f t="shared" ca="1" si="34"/>
        <v>-94.258859532315967</v>
      </c>
      <c r="L304" s="91">
        <f t="shared" ca="1" si="34"/>
        <v>811.3705426795849</v>
      </c>
      <c r="M304" s="91">
        <f t="shared" ca="1" si="34"/>
        <v>430.94263869173437</v>
      </c>
      <c r="N304" s="91">
        <f t="shared" ca="1" si="34"/>
        <v>-361.66322816603929</v>
      </c>
      <c r="O304" s="141">
        <f t="shared" ca="1" si="30"/>
        <v>3359.903572751683</v>
      </c>
    </row>
    <row r="305" spans="1:15" hidden="1" x14ac:dyDescent="0.25">
      <c r="A305" s="93">
        <f t="shared" si="31"/>
        <v>304</v>
      </c>
      <c r="B305" s="92">
        <f t="shared" ca="1" si="32"/>
        <v>-1.6099436837430786E-2</v>
      </c>
      <c r="C305" s="149">
        <f t="shared" ca="1" si="34"/>
        <v>-68.758907965936942</v>
      </c>
      <c r="D305" s="126">
        <f t="shared" ca="1" si="34"/>
        <v>14887.695104513199</v>
      </c>
      <c r="E305" s="91">
        <f t="shared" ca="1" si="34"/>
        <v>360.0482853682405</v>
      </c>
      <c r="F305" s="91">
        <f t="shared" ca="1" si="34"/>
        <v>823.25009676359468</v>
      </c>
      <c r="G305" s="91">
        <f t="shared" ca="1" si="34"/>
        <v>-45.491000997584706</v>
      </c>
      <c r="H305" s="91">
        <f t="shared" ca="1" si="34"/>
        <v>1094.236839234834</v>
      </c>
      <c r="I305" s="91">
        <f t="shared" ca="1" si="34"/>
        <v>1142.287944110335</v>
      </c>
      <c r="J305" s="91">
        <f t="shared" ca="1" si="34"/>
        <v>264.15372559016748</v>
      </c>
      <c r="K305" s="91">
        <f t="shared" ca="1" si="34"/>
        <v>-444.35546502448295</v>
      </c>
      <c r="L305" s="91">
        <f t="shared" ca="1" si="34"/>
        <v>-372.51793734497096</v>
      </c>
      <c r="M305" s="91">
        <f t="shared" ca="1" si="34"/>
        <v>1219.5512048847895</v>
      </c>
      <c r="N305" s="91">
        <f t="shared" ca="1" si="34"/>
        <v>457.22985335534486</v>
      </c>
      <c r="O305" s="141">
        <f t="shared" ca="1" si="30"/>
        <v>4498.3935459402674</v>
      </c>
    </row>
    <row r="306" spans="1:15" hidden="1" x14ac:dyDescent="0.25">
      <c r="A306" s="93">
        <f t="shared" si="31"/>
        <v>305</v>
      </c>
      <c r="B306" s="92">
        <f t="shared" ca="1" si="32"/>
        <v>1.231804664872814E-2</v>
      </c>
      <c r="C306" s="149">
        <f t="shared" ca="1" si="34"/>
        <v>570.37222062079479</v>
      </c>
      <c r="D306" s="126">
        <f t="shared" ca="1" si="34"/>
        <v>1881.9744338125815</v>
      </c>
      <c r="E306" s="91">
        <f t="shared" ca="1" si="34"/>
        <v>1183.1310972168553</v>
      </c>
      <c r="F306" s="91">
        <f t="shared" ca="1" si="34"/>
        <v>32.538617523373887</v>
      </c>
      <c r="G306" s="91">
        <f t="shared" ca="1" si="34"/>
        <v>-55.705260159617524</v>
      </c>
      <c r="H306" s="91">
        <f t="shared" ca="1" si="34"/>
        <v>765.11279862855281</v>
      </c>
      <c r="I306" s="91">
        <f t="shared" ca="1" si="34"/>
        <v>-360.32657985700791</v>
      </c>
      <c r="J306" s="91">
        <f t="shared" ca="1" si="34"/>
        <v>732.53417720540892</v>
      </c>
      <c r="K306" s="91">
        <f t="shared" ca="1" si="34"/>
        <v>782.98885209424134</v>
      </c>
      <c r="L306" s="91">
        <f t="shared" ca="1" si="34"/>
        <v>94.97810024519498</v>
      </c>
      <c r="M306" s="91">
        <f t="shared" ca="1" si="34"/>
        <v>1097.8027068232982</v>
      </c>
      <c r="N306" s="91">
        <f t="shared" ca="1" si="34"/>
        <v>308.98364305472239</v>
      </c>
      <c r="O306" s="141">
        <f t="shared" ca="1" si="30"/>
        <v>4582.0381527750224</v>
      </c>
    </row>
    <row r="307" spans="1:15" hidden="1" x14ac:dyDescent="0.25">
      <c r="A307" s="93">
        <f t="shared" si="31"/>
        <v>306</v>
      </c>
      <c r="B307" s="92">
        <f t="shared" ca="1" si="32"/>
        <v>0.103659345458087</v>
      </c>
      <c r="C307" s="149">
        <f t="shared" ca="1" si="34"/>
        <v>48.325156699569845</v>
      </c>
      <c r="D307" s="126">
        <f t="shared" ca="1" si="34"/>
        <v>6360.8312059832115</v>
      </c>
      <c r="E307" s="91">
        <f t="shared" ca="1" si="34"/>
        <v>661.20940573556709</v>
      </c>
      <c r="F307" s="91">
        <f t="shared" ca="1" si="34"/>
        <v>811.42866166808699</v>
      </c>
      <c r="G307" s="91">
        <f t="shared" ca="1" si="34"/>
        <v>243.06312381348721</v>
      </c>
      <c r="H307" s="91">
        <f t="shared" ca="1" si="34"/>
        <v>300.2625467537822</v>
      </c>
      <c r="I307" s="91">
        <f t="shared" ca="1" si="34"/>
        <v>1243.6589124026959</v>
      </c>
      <c r="J307" s="91">
        <f t="shared" ca="1" si="34"/>
        <v>911.72102509823185</v>
      </c>
      <c r="K307" s="91">
        <f t="shared" ca="1" si="34"/>
        <v>150.78151904330525</v>
      </c>
      <c r="L307" s="91">
        <f t="shared" ca="1" si="34"/>
        <v>505.97912415823316</v>
      </c>
      <c r="M307" s="91">
        <f t="shared" ca="1" si="34"/>
        <v>955.53231169242349</v>
      </c>
      <c r="N307" s="91">
        <f t="shared" ca="1" si="34"/>
        <v>1086.5525920456967</v>
      </c>
      <c r="O307" s="141">
        <f t="shared" ca="1" si="30"/>
        <v>6870.1892224115099</v>
      </c>
    </row>
    <row r="308" spans="1:15" hidden="1" x14ac:dyDescent="0.25">
      <c r="A308" s="93">
        <f t="shared" si="31"/>
        <v>307</v>
      </c>
      <c r="B308" s="92">
        <f t="shared" ca="1" si="32"/>
        <v>2.0037005260953585E-2</v>
      </c>
      <c r="C308" s="149">
        <f t="shared" ca="1" si="34"/>
        <v>75.304323562563354</v>
      </c>
      <c r="D308" s="126">
        <f t="shared" ca="1" si="34"/>
        <v>-1428.0195277433868</v>
      </c>
      <c r="E308" s="91">
        <f t="shared" ca="1" si="34"/>
        <v>79.466712856992672</v>
      </c>
      <c r="F308" s="91">
        <f t="shared" ca="1" si="34"/>
        <v>630.65128128121034</v>
      </c>
      <c r="G308" s="91">
        <f t="shared" ca="1" si="34"/>
        <v>586.3665489449204</v>
      </c>
      <c r="H308" s="91">
        <f t="shared" ca="1" si="34"/>
        <v>1574.8772931622534</v>
      </c>
      <c r="I308" s="91">
        <f t="shared" ca="1" si="34"/>
        <v>695.45014860050048</v>
      </c>
      <c r="J308" s="91">
        <f t="shared" ca="1" si="34"/>
        <v>1184.6295058912663</v>
      </c>
      <c r="K308" s="91">
        <f t="shared" ca="1" si="34"/>
        <v>850.87312473828865</v>
      </c>
      <c r="L308" s="91">
        <f t="shared" ca="1" si="34"/>
        <v>1167.9526522679112</v>
      </c>
      <c r="M308" s="91">
        <f t="shared" ca="1" si="34"/>
        <v>379.00613648884064</v>
      </c>
      <c r="N308" s="91">
        <f t="shared" ca="1" si="34"/>
        <v>118.71092203393579</v>
      </c>
      <c r="O308" s="141">
        <f t="shared" ca="1" si="30"/>
        <v>7267.9843262661207</v>
      </c>
    </row>
    <row r="309" spans="1:15" hidden="1" x14ac:dyDescent="0.25">
      <c r="A309" s="93">
        <f t="shared" si="31"/>
        <v>308</v>
      </c>
      <c r="B309" s="92">
        <f t="shared" ca="1" si="32"/>
        <v>7.8430658960826655E-2</v>
      </c>
      <c r="C309" s="149">
        <f t="shared" ca="1" si="34"/>
        <v>624.48807879326159</v>
      </c>
      <c r="D309" s="126">
        <f t="shared" ca="1" si="34"/>
        <v>4963.8447243980645</v>
      </c>
      <c r="E309" s="91">
        <f t="shared" ca="1" si="34"/>
        <v>-44.212924315589134</v>
      </c>
      <c r="F309" s="91">
        <f t="shared" ca="1" si="34"/>
        <v>855.28332829052397</v>
      </c>
      <c r="G309" s="91">
        <f t="shared" ca="1" si="34"/>
        <v>1259.452049317093</v>
      </c>
      <c r="H309" s="91">
        <f t="shared" ca="1" si="34"/>
        <v>370.76563333658032</v>
      </c>
      <c r="I309" s="91">
        <f t="shared" ref="F309:N322" ca="1" si="35">(_xlfn.NORM.INV(RAND(),I$1*$R$1,I$1*$U$1))</f>
        <v>507.64985676649661</v>
      </c>
      <c r="J309" s="91">
        <f t="shared" ca="1" si="35"/>
        <v>72.010089100468292</v>
      </c>
      <c r="K309" s="91">
        <f t="shared" ca="1" si="35"/>
        <v>44.269295720711114</v>
      </c>
      <c r="L309" s="91">
        <f t="shared" ca="1" si="35"/>
        <v>921.23943542940265</v>
      </c>
      <c r="M309" s="91">
        <f t="shared" ca="1" si="35"/>
        <v>-187.528391251237</v>
      </c>
      <c r="N309" s="91">
        <f t="shared" ca="1" si="35"/>
        <v>1187.0189544273442</v>
      </c>
      <c r="O309" s="141">
        <f t="shared" ca="1" si="30"/>
        <v>4985.9473268217944</v>
      </c>
    </row>
    <row r="310" spans="1:15" hidden="1" x14ac:dyDescent="0.25">
      <c r="A310" s="93">
        <f t="shared" si="31"/>
        <v>309</v>
      </c>
      <c r="B310" s="92">
        <f t="shared" ca="1" si="32"/>
        <v>5.2511947451794869E-2</v>
      </c>
      <c r="C310" s="149">
        <f t="shared" ref="C310:N340" ca="1" si="36">(_xlfn.NORM.INV(RAND(),C$1*$R$1,C$1*$U$1))</f>
        <v>-941.65129853152007</v>
      </c>
      <c r="D310" s="126">
        <f t="shared" ca="1" si="36"/>
        <v>7280.2719760796354</v>
      </c>
      <c r="E310" s="91">
        <f t="shared" ca="1" si="36"/>
        <v>-2.1905065738640133</v>
      </c>
      <c r="F310" s="91">
        <f t="shared" ca="1" si="35"/>
        <v>1055.9657029168566</v>
      </c>
      <c r="G310" s="91">
        <f t="shared" ca="1" si="35"/>
        <v>329.56654358850051</v>
      </c>
      <c r="H310" s="91">
        <f t="shared" ca="1" si="35"/>
        <v>-168.98360476021293</v>
      </c>
      <c r="I310" s="91">
        <f t="shared" ca="1" si="35"/>
        <v>911.56536249131477</v>
      </c>
      <c r="J310" s="91">
        <f t="shared" ca="1" si="35"/>
        <v>-90.999668182221512</v>
      </c>
      <c r="K310" s="91">
        <f t="shared" ca="1" si="35"/>
        <v>366.21493893887799</v>
      </c>
      <c r="L310" s="91">
        <f t="shared" ca="1" si="35"/>
        <v>597.59608859197374</v>
      </c>
      <c r="M310" s="91">
        <f t="shared" ca="1" si="35"/>
        <v>-112.61206217855016</v>
      </c>
      <c r="N310" s="91">
        <f t="shared" ca="1" si="35"/>
        <v>171.52532898055222</v>
      </c>
      <c r="O310" s="141">
        <f t="shared" ca="1" si="30"/>
        <v>3057.6481238132274</v>
      </c>
    </row>
    <row r="311" spans="1:15" hidden="1" x14ac:dyDescent="0.25">
      <c r="A311" s="93">
        <f t="shared" si="31"/>
        <v>310</v>
      </c>
      <c r="B311" s="92">
        <f t="shared" ca="1" si="32"/>
        <v>-2.7632920711457523E-2</v>
      </c>
      <c r="C311" s="149">
        <f t="shared" ca="1" si="36"/>
        <v>934.75239648262573</v>
      </c>
      <c r="D311" s="126">
        <f t="shared" ca="1" si="36"/>
        <v>3207.129919495108</v>
      </c>
      <c r="E311" s="91">
        <f t="shared" ca="1" si="36"/>
        <v>1619.0620871129431</v>
      </c>
      <c r="F311" s="91">
        <f t="shared" ca="1" si="35"/>
        <v>1048.6272634681168</v>
      </c>
      <c r="G311" s="91">
        <f t="shared" ca="1" si="35"/>
        <v>671.33740757033684</v>
      </c>
      <c r="H311" s="91">
        <f t="shared" ca="1" si="35"/>
        <v>589.96775265543795</v>
      </c>
      <c r="I311" s="91">
        <f t="shared" ca="1" si="35"/>
        <v>363.09353756052201</v>
      </c>
      <c r="J311" s="91">
        <f t="shared" ca="1" si="35"/>
        <v>223.87289108561146</v>
      </c>
      <c r="K311" s="91">
        <f t="shared" ca="1" si="35"/>
        <v>390.26781944346681</v>
      </c>
      <c r="L311" s="91">
        <f t="shared" ca="1" si="35"/>
        <v>1260.5997722454554</v>
      </c>
      <c r="M311" s="91">
        <f t="shared" ca="1" si="35"/>
        <v>401.053670395447</v>
      </c>
      <c r="N311" s="91">
        <f t="shared" ca="1" si="35"/>
        <v>804.42301724022673</v>
      </c>
      <c r="O311" s="141">
        <f t="shared" ca="1" si="30"/>
        <v>7372.3052187775629</v>
      </c>
    </row>
    <row r="312" spans="1:15" hidden="1" x14ac:dyDescent="0.25">
      <c r="A312" s="93">
        <f t="shared" si="31"/>
        <v>311</v>
      </c>
      <c r="B312" s="92">
        <f t="shared" ca="1" si="32"/>
        <v>4.511382760834879E-2</v>
      </c>
      <c r="C312" s="149">
        <f t="shared" ca="1" si="36"/>
        <v>791.8539078311378</v>
      </c>
      <c r="D312" s="126">
        <f t="shared" ca="1" si="36"/>
        <v>-6249.2278864251421</v>
      </c>
      <c r="E312" s="91">
        <f t="shared" ca="1" si="36"/>
        <v>-334.46904054463789</v>
      </c>
      <c r="F312" s="91">
        <f t="shared" ca="1" si="35"/>
        <v>-233.95844086069945</v>
      </c>
      <c r="G312" s="91">
        <f t="shared" ca="1" si="35"/>
        <v>1127.1509015713941</v>
      </c>
      <c r="H312" s="91">
        <f t="shared" ca="1" si="35"/>
        <v>834.38275121218294</v>
      </c>
      <c r="I312" s="91">
        <f t="shared" ca="1" si="35"/>
        <v>-404.22147522236469</v>
      </c>
      <c r="J312" s="91">
        <f t="shared" ca="1" si="35"/>
        <v>785.2896703854226</v>
      </c>
      <c r="K312" s="91">
        <f t="shared" ca="1" si="35"/>
        <v>780.3374049129219</v>
      </c>
      <c r="L312" s="91">
        <f t="shared" ca="1" si="35"/>
        <v>-595.73356971882333</v>
      </c>
      <c r="M312" s="91">
        <f t="shared" ca="1" si="35"/>
        <v>-314.21850495702114</v>
      </c>
      <c r="N312" s="91">
        <f t="shared" ca="1" si="35"/>
        <v>538.06663552599946</v>
      </c>
      <c r="O312" s="141">
        <f t="shared" ca="1" si="30"/>
        <v>2182.6263323043745</v>
      </c>
    </row>
    <row r="313" spans="1:15" hidden="1" x14ac:dyDescent="0.25">
      <c r="A313" s="93">
        <f t="shared" si="31"/>
        <v>312</v>
      </c>
      <c r="B313" s="92">
        <f t="shared" ca="1" si="32"/>
        <v>4.9338996094398194E-2</v>
      </c>
      <c r="C313" s="149">
        <f t="shared" ca="1" si="36"/>
        <v>468.33554283107242</v>
      </c>
      <c r="D313" s="126">
        <f t="shared" ca="1" si="36"/>
        <v>1245.3526143159988</v>
      </c>
      <c r="E313" s="91">
        <f t="shared" ca="1" si="36"/>
        <v>49.024213962379065</v>
      </c>
      <c r="F313" s="91">
        <f t="shared" ca="1" si="35"/>
        <v>441.70273043441398</v>
      </c>
      <c r="G313" s="91">
        <f t="shared" ca="1" si="35"/>
        <v>536.33230958447029</v>
      </c>
      <c r="H313" s="91">
        <f t="shared" ca="1" si="35"/>
        <v>291.93898816849457</v>
      </c>
      <c r="I313" s="91">
        <f t="shared" ca="1" si="35"/>
        <v>246.19344574185911</v>
      </c>
      <c r="J313" s="91">
        <f t="shared" ca="1" si="35"/>
        <v>-475.81939137923405</v>
      </c>
      <c r="K313" s="91">
        <f t="shared" ca="1" si="35"/>
        <v>-121.66204180540132</v>
      </c>
      <c r="L313" s="91">
        <f t="shared" ca="1" si="35"/>
        <v>731.34167548615494</v>
      </c>
      <c r="M313" s="91">
        <f t="shared" ca="1" si="35"/>
        <v>423.27444574712433</v>
      </c>
      <c r="N313" s="91">
        <f t="shared" ca="1" si="35"/>
        <v>768.61171430922514</v>
      </c>
      <c r="O313" s="141">
        <f t="shared" ca="1" si="30"/>
        <v>2890.9380902494863</v>
      </c>
    </row>
    <row r="314" spans="1:15" hidden="1" x14ac:dyDescent="0.25">
      <c r="A314" s="93">
        <f t="shared" si="31"/>
        <v>313</v>
      </c>
      <c r="B314" s="92">
        <f t="shared" ca="1" si="32"/>
        <v>-1.1759325555534418E-2</v>
      </c>
      <c r="C314" s="149">
        <f t="shared" ca="1" si="36"/>
        <v>748.15297286585485</v>
      </c>
      <c r="D314" s="126">
        <f t="shared" ca="1" si="36"/>
        <v>8201.7081127774145</v>
      </c>
      <c r="E314" s="91">
        <f t="shared" ca="1" si="36"/>
        <v>121.37534726452259</v>
      </c>
      <c r="F314" s="91">
        <f t="shared" ca="1" si="35"/>
        <v>-138.55756965310462</v>
      </c>
      <c r="G314" s="91">
        <f t="shared" ca="1" si="35"/>
        <v>673.8067886855988</v>
      </c>
      <c r="H314" s="91">
        <f t="shared" ca="1" si="35"/>
        <v>89.632202000702364</v>
      </c>
      <c r="I314" s="91">
        <f t="shared" ca="1" si="35"/>
        <v>768.26719553248768</v>
      </c>
      <c r="J314" s="91">
        <f t="shared" ca="1" si="35"/>
        <v>1752.4634634526012</v>
      </c>
      <c r="K314" s="91">
        <f t="shared" ca="1" si="35"/>
        <v>680.08630933935228</v>
      </c>
      <c r="L314" s="91">
        <f t="shared" ca="1" si="35"/>
        <v>361.11385168868674</v>
      </c>
      <c r="M314" s="91">
        <f t="shared" ca="1" si="35"/>
        <v>655.76210399912179</v>
      </c>
      <c r="N314" s="91">
        <f t="shared" ca="1" si="35"/>
        <v>-51.543913834677028</v>
      </c>
      <c r="O314" s="141">
        <f t="shared" ca="1" si="30"/>
        <v>4912.4057784752922</v>
      </c>
    </row>
    <row r="315" spans="1:15" hidden="1" x14ac:dyDescent="0.25">
      <c r="A315" s="93">
        <f t="shared" si="31"/>
        <v>314</v>
      </c>
      <c r="B315" s="92">
        <f t="shared" ca="1" si="32"/>
        <v>8.3013499725465789E-2</v>
      </c>
      <c r="C315" s="149">
        <f t="shared" ca="1" si="36"/>
        <v>458.86218798535043</v>
      </c>
      <c r="D315" s="126">
        <f t="shared" ca="1" si="36"/>
        <v>3005.1792107331576</v>
      </c>
      <c r="E315" s="91">
        <f t="shared" ca="1" si="36"/>
        <v>1452.9596831622575</v>
      </c>
      <c r="F315" s="91">
        <f t="shared" ca="1" si="35"/>
        <v>547.99970184795495</v>
      </c>
      <c r="G315" s="91">
        <f t="shared" ca="1" si="35"/>
        <v>845.93729773466794</v>
      </c>
      <c r="H315" s="91">
        <f t="shared" ca="1" si="35"/>
        <v>-686.73324100575792</v>
      </c>
      <c r="I315" s="91">
        <f t="shared" ca="1" si="35"/>
        <v>277.76036348549451</v>
      </c>
      <c r="J315" s="91">
        <f t="shared" ca="1" si="35"/>
        <v>541.94157039523509</v>
      </c>
      <c r="K315" s="91">
        <f t="shared" ca="1" si="35"/>
        <v>299.0063099234377</v>
      </c>
      <c r="L315" s="91">
        <f t="shared" ca="1" si="35"/>
        <v>678.40764500615535</v>
      </c>
      <c r="M315" s="91">
        <f t="shared" ca="1" si="35"/>
        <v>-196.14854894227204</v>
      </c>
      <c r="N315" s="91">
        <f t="shared" ca="1" si="35"/>
        <v>399.51840084777371</v>
      </c>
      <c r="O315" s="141">
        <f t="shared" ca="1" si="30"/>
        <v>4160.6491824549466</v>
      </c>
    </row>
    <row r="316" spans="1:15" hidden="1" x14ac:dyDescent="0.25">
      <c r="A316" s="93">
        <f t="shared" si="31"/>
        <v>315</v>
      </c>
      <c r="B316" s="92">
        <f t="shared" ca="1" si="32"/>
        <v>8.4155624878059415E-2</v>
      </c>
      <c r="C316" s="149">
        <f t="shared" ca="1" si="36"/>
        <v>383.39544906716469</v>
      </c>
      <c r="D316" s="126">
        <f t="shared" ca="1" si="36"/>
        <v>-9866.863894191727</v>
      </c>
      <c r="E316" s="91">
        <f t="shared" ca="1" si="36"/>
        <v>1060.5209349757067</v>
      </c>
      <c r="F316" s="91">
        <f t="shared" ca="1" si="35"/>
        <v>693.78239117891303</v>
      </c>
      <c r="G316" s="91">
        <f t="shared" ca="1" si="35"/>
        <v>892.67781978146627</v>
      </c>
      <c r="H316" s="91">
        <f t="shared" ca="1" si="35"/>
        <v>511.54076730465715</v>
      </c>
      <c r="I316" s="91">
        <f t="shared" ca="1" si="35"/>
        <v>360.4886796522606</v>
      </c>
      <c r="J316" s="91">
        <f t="shared" ca="1" si="35"/>
        <v>602.28036765731611</v>
      </c>
      <c r="K316" s="91">
        <f t="shared" ca="1" si="35"/>
        <v>393.21153873718083</v>
      </c>
      <c r="L316" s="91">
        <f t="shared" ca="1" si="35"/>
        <v>883.75463998602243</v>
      </c>
      <c r="M316" s="91">
        <f t="shared" ca="1" si="35"/>
        <v>479.92155447459083</v>
      </c>
      <c r="N316" s="91">
        <f t="shared" ca="1" si="35"/>
        <v>788.72716331629977</v>
      </c>
      <c r="O316" s="141">
        <f t="shared" ca="1" si="30"/>
        <v>6666.9058570644138</v>
      </c>
    </row>
    <row r="317" spans="1:15" hidden="1" x14ac:dyDescent="0.25">
      <c r="A317" s="93">
        <f t="shared" si="31"/>
        <v>316</v>
      </c>
      <c r="B317" s="92">
        <f t="shared" ca="1" si="32"/>
        <v>8.0237573632629858E-2</v>
      </c>
      <c r="C317" s="149">
        <f t="shared" ca="1" si="36"/>
        <v>147.06954955339768</v>
      </c>
      <c r="D317" s="126">
        <f t="shared" ca="1" si="36"/>
        <v>1824.0529530665754</v>
      </c>
      <c r="E317" s="91">
        <f t="shared" ca="1" si="36"/>
        <v>484.08223918622787</v>
      </c>
      <c r="F317" s="91">
        <f t="shared" ca="1" si="35"/>
        <v>276.10618504127888</v>
      </c>
      <c r="G317" s="91">
        <f t="shared" ca="1" si="35"/>
        <v>1353.7280558124939</v>
      </c>
      <c r="H317" s="91">
        <f t="shared" ca="1" si="35"/>
        <v>593.64157047114065</v>
      </c>
      <c r="I317" s="91">
        <f t="shared" ca="1" si="35"/>
        <v>-799.60552583619847</v>
      </c>
      <c r="J317" s="91">
        <f t="shared" ca="1" si="35"/>
        <v>341.3942942273161</v>
      </c>
      <c r="K317" s="91">
        <f t="shared" ca="1" si="35"/>
        <v>969.75747755739712</v>
      </c>
      <c r="L317" s="91">
        <f t="shared" ca="1" si="35"/>
        <v>408.6567495234309</v>
      </c>
      <c r="M317" s="91">
        <f t="shared" ca="1" si="35"/>
        <v>225.71089484673183</v>
      </c>
      <c r="N317" s="91">
        <f t="shared" ca="1" si="35"/>
        <v>1184.5782882105345</v>
      </c>
      <c r="O317" s="141">
        <f t="shared" ca="1" si="30"/>
        <v>5038.0502290403529</v>
      </c>
    </row>
    <row r="318" spans="1:15" hidden="1" x14ac:dyDescent="0.25">
      <c r="A318" s="93">
        <f t="shared" si="31"/>
        <v>317</v>
      </c>
      <c r="B318" s="92">
        <f t="shared" ca="1" si="32"/>
        <v>0.16218866704619245</v>
      </c>
      <c r="C318" s="149">
        <f t="shared" ca="1" si="36"/>
        <v>1642.7671473846933</v>
      </c>
      <c r="D318" s="126">
        <f t="shared" ca="1" si="36"/>
        <v>5753.5342652782492</v>
      </c>
      <c r="E318" s="91">
        <f t="shared" ca="1" si="36"/>
        <v>128.09213786730925</v>
      </c>
      <c r="F318" s="91">
        <f t="shared" ca="1" si="35"/>
        <v>394.84633151405421</v>
      </c>
      <c r="G318" s="91">
        <f t="shared" ca="1" si="35"/>
        <v>1433.9908099119655</v>
      </c>
      <c r="H318" s="91">
        <f t="shared" ca="1" si="35"/>
        <v>528.02798567209732</v>
      </c>
      <c r="I318" s="91">
        <f t="shared" ca="1" si="35"/>
        <v>479.73759155002074</v>
      </c>
      <c r="J318" s="91">
        <f t="shared" ca="1" si="35"/>
        <v>290.17726735852887</v>
      </c>
      <c r="K318" s="91">
        <f t="shared" ca="1" si="35"/>
        <v>1753.3021958745496</v>
      </c>
      <c r="L318" s="91">
        <f t="shared" ca="1" si="35"/>
        <v>163.04754902951754</v>
      </c>
      <c r="M318" s="91">
        <f t="shared" ca="1" si="35"/>
        <v>179.3714773442689</v>
      </c>
      <c r="N318" s="91">
        <f t="shared" ca="1" si="35"/>
        <v>933.45230351869941</v>
      </c>
      <c r="O318" s="141">
        <f t="shared" ca="1" si="30"/>
        <v>6284.0456496410106</v>
      </c>
    </row>
    <row r="319" spans="1:15" hidden="1" x14ac:dyDescent="0.25">
      <c r="A319" s="93">
        <f t="shared" si="31"/>
        <v>318</v>
      </c>
      <c r="B319" s="92">
        <f t="shared" ca="1" si="32"/>
        <v>4.245479376856031E-2</v>
      </c>
      <c r="C319" s="149">
        <f t="shared" ca="1" si="36"/>
        <v>451.16462822128409</v>
      </c>
      <c r="D319" s="126">
        <f t="shared" ca="1" si="36"/>
        <v>2326.1667674162386</v>
      </c>
      <c r="E319" s="91">
        <f t="shared" ca="1" si="36"/>
        <v>372.12774385346404</v>
      </c>
      <c r="F319" s="91">
        <f t="shared" ca="1" si="35"/>
        <v>-55.18969760743397</v>
      </c>
      <c r="G319" s="91">
        <f t="shared" ca="1" si="35"/>
        <v>146.02759446634417</v>
      </c>
      <c r="H319" s="91">
        <f t="shared" ca="1" si="35"/>
        <v>-61.101736400109928</v>
      </c>
      <c r="I319" s="91">
        <f t="shared" ca="1" si="35"/>
        <v>1036.9717473823885</v>
      </c>
      <c r="J319" s="91">
        <f t="shared" ca="1" si="35"/>
        <v>1236.4967981041768</v>
      </c>
      <c r="K319" s="91">
        <f t="shared" ca="1" si="35"/>
        <v>209.76406342208116</v>
      </c>
      <c r="L319" s="91">
        <f t="shared" ca="1" si="35"/>
        <v>-247.62409780891085</v>
      </c>
      <c r="M319" s="91">
        <f t="shared" ca="1" si="35"/>
        <v>517.95965045144237</v>
      </c>
      <c r="N319" s="91">
        <f t="shared" ca="1" si="35"/>
        <v>262.12247098017957</v>
      </c>
      <c r="O319" s="141">
        <f t="shared" ca="1" si="30"/>
        <v>3417.5545368436219</v>
      </c>
    </row>
    <row r="320" spans="1:15" hidden="1" x14ac:dyDescent="0.25">
      <c r="A320" s="93">
        <f t="shared" si="31"/>
        <v>319</v>
      </c>
      <c r="B320" s="92">
        <f t="shared" ca="1" si="32"/>
        <v>4.8172693813942388E-2</v>
      </c>
      <c r="C320" s="149">
        <f t="shared" ca="1" si="36"/>
        <v>413.32924459213297</v>
      </c>
      <c r="D320" s="126">
        <f t="shared" ca="1" si="36"/>
        <v>2792.7850480164461</v>
      </c>
      <c r="E320" s="91">
        <f t="shared" ca="1" si="36"/>
        <v>-410.40989903848322</v>
      </c>
      <c r="F320" s="91">
        <f t="shared" ca="1" si="35"/>
        <v>139.30309413058171</v>
      </c>
      <c r="G320" s="91">
        <f t="shared" ca="1" si="35"/>
        <v>1111.364477683303</v>
      </c>
      <c r="H320" s="91">
        <f t="shared" ca="1" si="35"/>
        <v>1453.1491905270786</v>
      </c>
      <c r="I320" s="91">
        <f t="shared" ca="1" si="35"/>
        <v>1271.3786755439623</v>
      </c>
      <c r="J320" s="91">
        <f t="shared" ca="1" si="35"/>
        <v>156.15278699544984</v>
      </c>
      <c r="K320" s="91">
        <f t="shared" ca="1" si="35"/>
        <v>702.30035643172334</v>
      </c>
      <c r="L320" s="91">
        <f t="shared" ca="1" si="35"/>
        <v>775.4804241685016</v>
      </c>
      <c r="M320" s="91">
        <f t="shared" ca="1" si="35"/>
        <v>128.56220283554956</v>
      </c>
      <c r="N320" s="91">
        <f t="shared" ca="1" si="35"/>
        <v>518.84041070522835</v>
      </c>
      <c r="O320" s="141">
        <f t="shared" ca="1" si="30"/>
        <v>5846.1217199828943</v>
      </c>
    </row>
    <row r="321" spans="1:15" hidden="1" x14ac:dyDescent="0.25">
      <c r="A321" s="93">
        <f t="shared" si="31"/>
        <v>320</v>
      </c>
      <c r="B321" s="92">
        <f t="shared" ca="1" si="32"/>
        <v>-5.327998262391595E-3</v>
      </c>
      <c r="C321" s="149">
        <f t="shared" ca="1" si="36"/>
        <v>1031.2460284015904</v>
      </c>
      <c r="D321" s="126">
        <f t="shared" ca="1" si="36"/>
        <v>3217.8106831864898</v>
      </c>
      <c r="E321" s="91">
        <f t="shared" ca="1" si="36"/>
        <v>297.0306352310746</v>
      </c>
      <c r="F321" s="91">
        <f t="shared" ca="1" si="35"/>
        <v>838.06852457725779</v>
      </c>
      <c r="G321" s="91">
        <f t="shared" ca="1" si="35"/>
        <v>638.92590405607689</v>
      </c>
      <c r="H321" s="91">
        <f t="shared" ca="1" si="35"/>
        <v>315.22028835820606</v>
      </c>
      <c r="I321" s="91">
        <f t="shared" ca="1" si="35"/>
        <v>484.46820732293907</v>
      </c>
      <c r="J321" s="91">
        <f t="shared" ca="1" si="35"/>
        <v>38.818071283090603</v>
      </c>
      <c r="K321" s="91">
        <f t="shared" ca="1" si="35"/>
        <v>854.32074162833351</v>
      </c>
      <c r="L321" s="91">
        <f t="shared" ca="1" si="35"/>
        <v>-265.58483679354742</v>
      </c>
      <c r="M321" s="91">
        <f t="shared" ca="1" si="35"/>
        <v>222.64898914451328</v>
      </c>
      <c r="N321" s="91">
        <f t="shared" ca="1" si="35"/>
        <v>572.91291804479363</v>
      </c>
      <c r="O321" s="141">
        <f t="shared" ca="1" si="30"/>
        <v>3996.8294428527379</v>
      </c>
    </row>
    <row r="322" spans="1:15" hidden="1" x14ac:dyDescent="0.25">
      <c r="A322" s="93">
        <f t="shared" si="31"/>
        <v>321</v>
      </c>
      <c r="B322" s="92">
        <f t="shared" ca="1" si="32"/>
        <v>0.10330269560060706</v>
      </c>
      <c r="C322" s="149">
        <f t="shared" ca="1" si="36"/>
        <v>94.814215123925919</v>
      </c>
      <c r="D322" s="126">
        <f t="shared" ca="1" si="36"/>
        <v>1806.3007720867104</v>
      </c>
      <c r="E322" s="91">
        <f t="shared" ca="1" si="36"/>
        <v>85.590634497341512</v>
      </c>
      <c r="F322" s="91">
        <f t="shared" ca="1" si="35"/>
        <v>757.29402457138303</v>
      </c>
      <c r="G322" s="91">
        <f t="shared" ca="1" si="35"/>
        <v>320.99432365474433</v>
      </c>
      <c r="H322" s="91">
        <f t="shared" ca="1" si="35"/>
        <v>571.77864929125997</v>
      </c>
      <c r="I322" s="91">
        <f t="shared" ca="1" si="35"/>
        <v>-94.134764338940954</v>
      </c>
      <c r="J322" s="91">
        <f t="shared" ca="1" si="35"/>
        <v>27.179089050325501</v>
      </c>
      <c r="K322" s="91">
        <f t="shared" ca="1" si="35"/>
        <v>-141.45342789471709</v>
      </c>
      <c r="L322" s="91">
        <f t="shared" ca="1" si="35"/>
        <v>-208.89210030523122</v>
      </c>
      <c r="M322" s="91">
        <f t="shared" ca="1" si="35"/>
        <v>878.26856123023686</v>
      </c>
      <c r="N322" s="91">
        <f t="shared" ca="1" si="35"/>
        <v>345.85859062978665</v>
      </c>
      <c r="O322" s="141">
        <f t="shared" ref="O322:O385" ca="1" si="37">SUM(E322:N322)</f>
        <v>2542.4835803861888</v>
      </c>
    </row>
    <row r="323" spans="1:15" hidden="1" x14ac:dyDescent="0.25">
      <c r="A323" s="93">
        <f t="shared" ref="A323:A386" si="38">1+A322</f>
        <v>322</v>
      </c>
      <c r="B323" s="92">
        <f t="shared" ref="B323:B386" ca="1" si="39">_xlfn.NORM.INV(RAND(),$R$1,$U$1)</f>
        <v>7.8910557479054066E-2</v>
      </c>
      <c r="C323" s="149">
        <f t="shared" ca="1" si="36"/>
        <v>-347.3793708230354</v>
      </c>
      <c r="D323" s="126">
        <f t="shared" ca="1" si="36"/>
        <v>4956.6567827647968</v>
      </c>
      <c r="E323" s="91">
        <f t="shared" ca="1" si="36"/>
        <v>435.05260150576936</v>
      </c>
      <c r="F323" s="91">
        <f t="shared" ca="1" si="36"/>
        <v>585.83917786081383</v>
      </c>
      <c r="G323" s="91">
        <f t="shared" ca="1" si="36"/>
        <v>793.19235396688043</v>
      </c>
      <c r="H323" s="91">
        <f t="shared" ca="1" si="36"/>
        <v>442.39351616559492</v>
      </c>
      <c r="I323" s="91">
        <f t="shared" ca="1" si="36"/>
        <v>1244.354647540692</v>
      </c>
      <c r="J323" s="91">
        <f t="shared" ca="1" si="36"/>
        <v>375.71741245264081</v>
      </c>
      <c r="K323" s="91">
        <f t="shared" ca="1" si="36"/>
        <v>430.31588247161983</v>
      </c>
      <c r="L323" s="91">
        <f t="shared" ca="1" si="36"/>
        <v>811.09285542697626</v>
      </c>
      <c r="M323" s="91">
        <f t="shared" ca="1" si="36"/>
        <v>1060.9581651630442</v>
      </c>
      <c r="N323" s="91">
        <f t="shared" ca="1" si="36"/>
        <v>251.83225037393152</v>
      </c>
      <c r="O323" s="141">
        <f t="shared" ca="1" si="37"/>
        <v>6430.7488629279633</v>
      </c>
    </row>
    <row r="324" spans="1:15" hidden="1" x14ac:dyDescent="0.25">
      <c r="A324" s="93">
        <f t="shared" si="38"/>
        <v>323</v>
      </c>
      <c r="B324" s="92">
        <f t="shared" ca="1" si="39"/>
        <v>0.1151979528410884</v>
      </c>
      <c r="C324" s="149">
        <f t="shared" ca="1" si="36"/>
        <v>-27.480051186914807</v>
      </c>
      <c r="D324" s="126">
        <f t="shared" ca="1" si="36"/>
        <v>7083.4281934348119</v>
      </c>
      <c r="E324" s="91">
        <f t="shared" ca="1" si="36"/>
        <v>259.06485380208824</v>
      </c>
      <c r="F324" s="91">
        <f t="shared" ca="1" si="36"/>
        <v>-10.610009151031932</v>
      </c>
      <c r="G324" s="91">
        <f t="shared" ca="1" si="36"/>
        <v>-293.12263565170042</v>
      </c>
      <c r="H324" s="91">
        <f t="shared" ca="1" si="36"/>
        <v>335.43176848869274</v>
      </c>
      <c r="I324" s="91">
        <f t="shared" ca="1" si="36"/>
        <v>119.62000387555628</v>
      </c>
      <c r="J324" s="91">
        <f t="shared" ca="1" si="36"/>
        <v>-133.60190796358393</v>
      </c>
      <c r="K324" s="91">
        <f t="shared" ca="1" si="36"/>
        <v>0.63576780943583344</v>
      </c>
      <c r="L324" s="91">
        <f t="shared" ca="1" si="36"/>
        <v>222.07843329418608</v>
      </c>
      <c r="M324" s="91">
        <f t="shared" ca="1" si="36"/>
        <v>863.31264183574945</v>
      </c>
      <c r="N324" s="91">
        <f t="shared" ca="1" si="36"/>
        <v>644.49980448576707</v>
      </c>
      <c r="O324" s="141">
        <f t="shared" ca="1" si="37"/>
        <v>2007.3087208251595</v>
      </c>
    </row>
    <row r="325" spans="1:15" hidden="1" x14ac:dyDescent="0.25">
      <c r="A325" s="93">
        <f t="shared" si="38"/>
        <v>324</v>
      </c>
      <c r="B325" s="92">
        <f t="shared" ca="1" si="39"/>
        <v>-3.9431193381681551E-3</v>
      </c>
      <c r="C325" s="149">
        <f t="shared" ca="1" si="36"/>
        <v>242.17242421971901</v>
      </c>
      <c r="D325" s="126">
        <f t="shared" ca="1" si="36"/>
        <v>3878.5903579273954</v>
      </c>
      <c r="E325" s="91">
        <f t="shared" ca="1" si="36"/>
        <v>413.42683362378341</v>
      </c>
      <c r="F325" s="91">
        <f t="shared" ca="1" si="36"/>
        <v>892.34960577344293</v>
      </c>
      <c r="G325" s="91">
        <f t="shared" ca="1" si="36"/>
        <v>1239.2727855155786</v>
      </c>
      <c r="H325" s="91">
        <f t="shared" ca="1" si="36"/>
        <v>1063.6121943526823</v>
      </c>
      <c r="I325" s="91">
        <f t="shared" ca="1" si="36"/>
        <v>1004.5815288736842</v>
      </c>
      <c r="J325" s="91">
        <f t="shared" ca="1" si="36"/>
        <v>471.06503086819805</v>
      </c>
      <c r="K325" s="91">
        <f t="shared" ca="1" si="36"/>
        <v>508.49116149453778</v>
      </c>
      <c r="L325" s="91">
        <f t="shared" ca="1" si="36"/>
        <v>-185.46384428304282</v>
      </c>
      <c r="M325" s="91">
        <f t="shared" ca="1" si="36"/>
        <v>245.15846859969943</v>
      </c>
      <c r="N325" s="91">
        <f t="shared" ca="1" si="36"/>
        <v>776.12535375846107</v>
      </c>
      <c r="O325" s="141">
        <f t="shared" ca="1" si="37"/>
        <v>6428.619118577024</v>
      </c>
    </row>
    <row r="326" spans="1:15" hidden="1" x14ac:dyDescent="0.25">
      <c r="A326" s="93">
        <f t="shared" si="38"/>
        <v>325</v>
      </c>
      <c r="B326" s="92">
        <f t="shared" ca="1" si="39"/>
        <v>7.7752613283661384E-3</v>
      </c>
      <c r="C326" s="149">
        <f t="shared" ca="1" si="36"/>
        <v>632.84291200475627</v>
      </c>
      <c r="D326" s="126">
        <f t="shared" ca="1" si="36"/>
        <v>17291.819104793307</v>
      </c>
      <c r="E326" s="91">
        <f t="shared" ca="1" si="36"/>
        <v>74.246795834547811</v>
      </c>
      <c r="F326" s="91">
        <f t="shared" ca="1" si="36"/>
        <v>73.468546142701257</v>
      </c>
      <c r="G326" s="91">
        <f t="shared" ca="1" si="36"/>
        <v>-109.50350141288425</v>
      </c>
      <c r="H326" s="91">
        <f t="shared" ca="1" si="36"/>
        <v>933.31618703903609</v>
      </c>
      <c r="I326" s="91">
        <f t="shared" ca="1" si="36"/>
        <v>-398.51929305495469</v>
      </c>
      <c r="J326" s="91">
        <f t="shared" ca="1" si="36"/>
        <v>1492.8777529930119</v>
      </c>
      <c r="K326" s="91">
        <f t="shared" ca="1" si="36"/>
        <v>265.66929475976167</v>
      </c>
      <c r="L326" s="91">
        <f t="shared" ca="1" si="36"/>
        <v>1151.6958066981945</v>
      </c>
      <c r="M326" s="91">
        <f t="shared" ca="1" si="36"/>
        <v>31.047384211366023</v>
      </c>
      <c r="N326" s="91">
        <f t="shared" ca="1" si="36"/>
        <v>102.91169888028236</v>
      </c>
      <c r="O326" s="141">
        <f t="shared" ca="1" si="37"/>
        <v>3617.2106720910633</v>
      </c>
    </row>
    <row r="327" spans="1:15" hidden="1" x14ac:dyDescent="0.25">
      <c r="A327" s="93">
        <f t="shared" si="38"/>
        <v>326</v>
      </c>
      <c r="B327" s="92">
        <f t="shared" ca="1" si="39"/>
        <v>0.13233310788470481</v>
      </c>
      <c r="C327" s="149">
        <f t="shared" ca="1" si="36"/>
        <v>175.49810320786412</v>
      </c>
      <c r="D327" s="126">
        <f t="shared" ca="1" si="36"/>
        <v>9600.4706006340712</v>
      </c>
      <c r="E327" s="91">
        <f t="shared" ca="1" si="36"/>
        <v>712.90973070155064</v>
      </c>
      <c r="F327" s="91">
        <f t="shared" ca="1" si="36"/>
        <v>228.33373673878384</v>
      </c>
      <c r="G327" s="91">
        <f t="shared" ca="1" si="36"/>
        <v>368.41540966436918</v>
      </c>
      <c r="H327" s="91">
        <f t="shared" ca="1" si="36"/>
        <v>661.75013544063768</v>
      </c>
      <c r="I327" s="91">
        <f t="shared" ca="1" si="36"/>
        <v>968.6784554887995</v>
      </c>
      <c r="J327" s="91">
        <f t="shared" ca="1" si="36"/>
        <v>-560.80377612603206</v>
      </c>
      <c r="K327" s="91">
        <f t="shared" ca="1" si="36"/>
        <v>896.05343018253552</v>
      </c>
      <c r="L327" s="91">
        <f t="shared" ca="1" si="36"/>
        <v>1135.7543817388298</v>
      </c>
      <c r="M327" s="91">
        <f t="shared" ca="1" si="36"/>
        <v>1402.9881981839424</v>
      </c>
      <c r="N327" s="91">
        <f t="shared" ca="1" si="36"/>
        <v>1210.851921922701</v>
      </c>
      <c r="O327" s="141">
        <f t="shared" ca="1" si="37"/>
        <v>7024.9316239361178</v>
      </c>
    </row>
    <row r="328" spans="1:15" hidden="1" x14ac:dyDescent="0.25">
      <c r="A328" s="93">
        <f t="shared" si="38"/>
        <v>327</v>
      </c>
      <c r="B328" s="92">
        <f t="shared" ca="1" si="39"/>
        <v>1.8961750330041046E-2</v>
      </c>
      <c r="C328" s="149">
        <f t="shared" ca="1" si="36"/>
        <v>197.13411063515707</v>
      </c>
      <c r="D328" s="126">
        <f t="shared" ca="1" si="36"/>
        <v>-2230.642667740537</v>
      </c>
      <c r="E328" s="91">
        <f t="shared" ca="1" si="36"/>
        <v>683.30245539819077</v>
      </c>
      <c r="F328" s="91">
        <f t="shared" ca="1" si="36"/>
        <v>-345.30924763531112</v>
      </c>
      <c r="G328" s="91">
        <f t="shared" ca="1" si="36"/>
        <v>1006.4219342588258</v>
      </c>
      <c r="H328" s="91">
        <f t="shared" ca="1" si="36"/>
        <v>275.72945755656929</v>
      </c>
      <c r="I328" s="91">
        <f t="shared" ca="1" si="36"/>
        <v>448.76912208729982</v>
      </c>
      <c r="J328" s="91">
        <f t="shared" ca="1" si="36"/>
        <v>730.33876428930228</v>
      </c>
      <c r="K328" s="91">
        <f t="shared" ca="1" si="36"/>
        <v>560.72731694134279</v>
      </c>
      <c r="L328" s="91">
        <f t="shared" ca="1" si="36"/>
        <v>276.3217871534676</v>
      </c>
      <c r="M328" s="91">
        <f t="shared" ca="1" si="36"/>
        <v>164.8747312401768</v>
      </c>
      <c r="N328" s="91">
        <f t="shared" ca="1" si="36"/>
        <v>-223.33718424256278</v>
      </c>
      <c r="O328" s="141">
        <f t="shared" ca="1" si="37"/>
        <v>3577.8391370473014</v>
      </c>
    </row>
    <row r="329" spans="1:15" hidden="1" x14ac:dyDescent="0.25">
      <c r="A329" s="93">
        <f t="shared" si="38"/>
        <v>328</v>
      </c>
      <c r="B329" s="92">
        <f t="shared" ca="1" si="39"/>
        <v>4.0535674737793952E-2</v>
      </c>
      <c r="C329" s="149">
        <f t="shared" ca="1" si="36"/>
        <v>-35.480299471182093</v>
      </c>
      <c r="D329" s="126">
        <f t="shared" ca="1" si="36"/>
        <v>474.63493990209372</v>
      </c>
      <c r="E329" s="91">
        <f t="shared" ca="1" si="36"/>
        <v>-465.13542234405531</v>
      </c>
      <c r="F329" s="91">
        <f t="shared" ca="1" si="36"/>
        <v>-86.967407353449914</v>
      </c>
      <c r="G329" s="91">
        <f t="shared" ca="1" si="36"/>
        <v>537.43961769758448</v>
      </c>
      <c r="H329" s="91">
        <f t="shared" ca="1" si="36"/>
        <v>968.21975336733112</v>
      </c>
      <c r="I329" s="91">
        <f t="shared" ca="1" si="36"/>
        <v>549.18797121717591</v>
      </c>
      <c r="J329" s="91">
        <f t="shared" ca="1" si="36"/>
        <v>1289.2232411100617</v>
      </c>
      <c r="K329" s="91">
        <f t="shared" ca="1" si="36"/>
        <v>-79.770197738094168</v>
      </c>
      <c r="L329" s="91">
        <f t="shared" ca="1" si="36"/>
        <v>547.13278564926986</v>
      </c>
      <c r="M329" s="91">
        <f t="shared" ca="1" si="36"/>
        <v>154.93941767023642</v>
      </c>
      <c r="N329" s="91">
        <f t="shared" ca="1" si="36"/>
        <v>-542.14076990234253</v>
      </c>
      <c r="O329" s="141">
        <f t="shared" ca="1" si="37"/>
        <v>2872.1289893737171</v>
      </c>
    </row>
    <row r="330" spans="1:15" hidden="1" x14ac:dyDescent="0.25">
      <c r="A330" s="93">
        <f t="shared" si="38"/>
        <v>329</v>
      </c>
      <c r="B330" s="92">
        <f t="shared" ca="1" si="39"/>
        <v>1.3992718381496176E-2</v>
      </c>
      <c r="C330" s="149">
        <f t="shared" ca="1" si="36"/>
        <v>250.32684437241087</v>
      </c>
      <c r="D330" s="126">
        <f t="shared" ca="1" si="36"/>
        <v>12590.413046134992</v>
      </c>
      <c r="E330" s="91">
        <f t="shared" ca="1" si="36"/>
        <v>1127.2605948300288</v>
      </c>
      <c r="F330" s="91">
        <f t="shared" ca="1" si="36"/>
        <v>86.989489087909703</v>
      </c>
      <c r="G330" s="91">
        <f t="shared" ca="1" si="36"/>
        <v>771.94006522898576</v>
      </c>
      <c r="H330" s="91">
        <f t="shared" ca="1" si="36"/>
        <v>-114.14902581627103</v>
      </c>
      <c r="I330" s="91">
        <f t="shared" ca="1" si="36"/>
        <v>622.78873272839485</v>
      </c>
      <c r="J330" s="91">
        <f t="shared" ca="1" si="36"/>
        <v>1038.527726043447</v>
      </c>
      <c r="K330" s="91">
        <f t="shared" ca="1" si="36"/>
        <v>-111.12343572248238</v>
      </c>
      <c r="L330" s="91">
        <f t="shared" ca="1" si="36"/>
        <v>1363.1181219475611</v>
      </c>
      <c r="M330" s="91">
        <f t="shared" ca="1" si="36"/>
        <v>454.56934306524857</v>
      </c>
      <c r="N330" s="91">
        <f t="shared" ca="1" si="36"/>
        <v>738.12581450327559</v>
      </c>
      <c r="O330" s="141">
        <f t="shared" ca="1" si="37"/>
        <v>5978.0474258960967</v>
      </c>
    </row>
    <row r="331" spans="1:15" hidden="1" x14ac:dyDescent="0.25">
      <c r="A331" s="93">
        <f t="shared" si="38"/>
        <v>330</v>
      </c>
      <c r="B331" s="92">
        <f t="shared" ca="1" si="39"/>
        <v>7.6209893758425462E-3</v>
      </c>
      <c r="C331" s="149">
        <f t="shared" ca="1" si="36"/>
        <v>908.83299173772343</v>
      </c>
      <c r="D331" s="126">
        <f t="shared" ca="1" si="36"/>
        <v>1471.4182322206611</v>
      </c>
      <c r="E331" s="91">
        <f t="shared" ca="1" si="36"/>
        <v>1280.6929000360178</v>
      </c>
      <c r="F331" s="91">
        <f t="shared" ca="1" si="36"/>
        <v>1172.7122224887496</v>
      </c>
      <c r="G331" s="91">
        <f t="shared" ca="1" si="36"/>
        <v>315.80657359225347</v>
      </c>
      <c r="H331" s="91">
        <f t="shared" ca="1" si="36"/>
        <v>-533.69605529737692</v>
      </c>
      <c r="I331" s="91">
        <f t="shared" ca="1" si="36"/>
        <v>1609.8351497234303</v>
      </c>
      <c r="J331" s="91">
        <f t="shared" ca="1" si="36"/>
        <v>1549.4351121796028</v>
      </c>
      <c r="K331" s="91">
        <f t="shared" ca="1" si="36"/>
        <v>-129.20267051548143</v>
      </c>
      <c r="L331" s="91">
        <f t="shared" ca="1" si="36"/>
        <v>1098.2675059461042</v>
      </c>
      <c r="M331" s="91">
        <f t="shared" ca="1" si="36"/>
        <v>-675.76951408892796</v>
      </c>
      <c r="N331" s="91">
        <f t="shared" ca="1" si="36"/>
        <v>883.29816100221763</v>
      </c>
      <c r="O331" s="141">
        <f t="shared" ca="1" si="37"/>
        <v>6571.3793850665907</v>
      </c>
    </row>
    <row r="332" spans="1:15" hidden="1" x14ac:dyDescent="0.25">
      <c r="A332" s="93">
        <f t="shared" si="38"/>
        <v>331</v>
      </c>
      <c r="B332" s="92">
        <f t="shared" ca="1" si="39"/>
        <v>6.418586330834003E-2</v>
      </c>
      <c r="C332" s="149">
        <f t="shared" ca="1" si="36"/>
        <v>37.602561966684789</v>
      </c>
      <c r="D332" s="126">
        <f t="shared" ca="1" si="36"/>
        <v>14516.254832590796</v>
      </c>
      <c r="E332" s="91">
        <f t="shared" ca="1" si="36"/>
        <v>1145.4676480446738</v>
      </c>
      <c r="F332" s="91">
        <f t="shared" ca="1" si="36"/>
        <v>5.9294278356310883</v>
      </c>
      <c r="G332" s="91">
        <f t="shared" ca="1" si="36"/>
        <v>1126.6413395048853</v>
      </c>
      <c r="H332" s="91">
        <f t="shared" ca="1" si="36"/>
        <v>211.55804483815376</v>
      </c>
      <c r="I332" s="91">
        <f t="shared" ca="1" si="36"/>
        <v>-496.04143343239991</v>
      </c>
      <c r="J332" s="91">
        <f t="shared" ca="1" si="36"/>
        <v>696.36978953596463</v>
      </c>
      <c r="K332" s="91">
        <f t="shared" ca="1" si="36"/>
        <v>409.11125431767073</v>
      </c>
      <c r="L332" s="91">
        <f t="shared" ca="1" si="36"/>
        <v>327.75070078917315</v>
      </c>
      <c r="M332" s="91">
        <f t="shared" ca="1" si="36"/>
        <v>470.26003849077063</v>
      </c>
      <c r="N332" s="91">
        <f t="shared" ca="1" si="36"/>
        <v>698.85022686897821</v>
      </c>
      <c r="O332" s="141">
        <f t="shared" ca="1" si="37"/>
        <v>4595.8970367935008</v>
      </c>
    </row>
    <row r="333" spans="1:15" hidden="1" x14ac:dyDescent="0.25">
      <c r="A333" s="93">
        <f t="shared" si="38"/>
        <v>332</v>
      </c>
      <c r="B333" s="92">
        <f t="shared" ca="1" si="39"/>
        <v>4.8386094029056678E-2</v>
      </c>
      <c r="C333" s="149">
        <f t="shared" ca="1" si="36"/>
        <v>840.43714585566545</v>
      </c>
      <c r="D333" s="126">
        <f t="shared" ca="1" si="36"/>
        <v>8763.7927291664037</v>
      </c>
      <c r="E333" s="91">
        <f t="shared" ca="1" si="36"/>
        <v>-142.38225315279624</v>
      </c>
      <c r="F333" s="91">
        <f t="shared" ca="1" si="36"/>
        <v>522.72388894583196</v>
      </c>
      <c r="G333" s="91">
        <f t="shared" ca="1" si="36"/>
        <v>473.87325173784797</v>
      </c>
      <c r="H333" s="91">
        <f t="shared" ca="1" si="36"/>
        <v>827.85778408931083</v>
      </c>
      <c r="I333" s="91">
        <f t="shared" ca="1" si="36"/>
        <v>520.23777466241836</v>
      </c>
      <c r="J333" s="91">
        <f t="shared" ca="1" si="36"/>
        <v>364.30085470545237</v>
      </c>
      <c r="K333" s="91">
        <f t="shared" ca="1" si="36"/>
        <v>564.41063557699727</v>
      </c>
      <c r="L333" s="91">
        <f t="shared" ca="1" si="36"/>
        <v>1430.587134515873</v>
      </c>
      <c r="M333" s="91">
        <f t="shared" ca="1" si="36"/>
        <v>363.54801868434788</v>
      </c>
      <c r="N333" s="91">
        <f t="shared" ca="1" si="36"/>
        <v>1104.7727481291588</v>
      </c>
      <c r="O333" s="141">
        <f t="shared" ca="1" si="37"/>
        <v>6029.9298378944422</v>
      </c>
    </row>
    <row r="334" spans="1:15" hidden="1" x14ac:dyDescent="0.25">
      <c r="A334" s="93">
        <f t="shared" si="38"/>
        <v>333</v>
      </c>
      <c r="B334" s="92">
        <f t="shared" ca="1" si="39"/>
        <v>5.3319338406849638E-2</v>
      </c>
      <c r="C334" s="149">
        <f t="shared" ca="1" si="36"/>
        <v>780.52515805558846</v>
      </c>
      <c r="D334" s="126">
        <f t="shared" ca="1" si="36"/>
        <v>-962.09424678625601</v>
      </c>
      <c r="E334" s="91">
        <f t="shared" ca="1" si="36"/>
        <v>-177.28033568860235</v>
      </c>
      <c r="F334" s="91">
        <f t="shared" ca="1" si="36"/>
        <v>-282.46365555886672</v>
      </c>
      <c r="G334" s="91">
        <f t="shared" ca="1" si="36"/>
        <v>371.75641509924958</v>
      </c>
      <c r="H334" s="91">
        <f t="shared" ca="1" si="36"/>
        <v>-43.552568879080525</v>
      </c>
      <c r="I334" s="91">
        <f t="shared" ca="1" si="36"/>
        <v>1138.9227799913431</v>
      </c>
      <c r="J334" s="91">
        <f t="shared" ca="1" si="36"/>
        <v>762.53373118389823</v>
      </c>
      <c r="K334" s="91">
        <f t="shared" ca="1" si="36"/>
        <v>352.28970956728813</v>
      </c>
      <c r="L334" s="91">
        <f t="shared" ca="1" si="36"/>
        <v>715.94213467303734</v>
      </c>
      <c r="M334" s="91">
        <f t="shared" ca="1" si="36"/>
        <v>477.19914491256327</v>
      </c>
      <c r="N334" s="91">
        <f t="shared" ca="1" si="36"/>
        <v>-109.40994218028027</v>
      </c>
      <c r="O334" s="141">
        <f t="shared" ca="1" si="37"/>
        <v>3205.9374131205495</v>
      </c>
    </row>
    <row r="335" spans="1:15" hidden="1" x14ac:dyDescent="0.25">
      <c r="A335" s="93">
        <f t="shared" si="38"/>
        <v>334</v>
      </c>
      <c r="B335" s="92">
        <f t="shared" ca="1" si="39"/>
        <v>3.5444519483422088E-2</v>
      </c>
      <c r="C335" s="149">
        <f t="shared" ca="1" si="36"/>
        <v>-76.794645561273569</v>
      </c>
      <c r="D335" s="126">
        <f t="shared" ca="1" si="36"/>
        <v>735.80602417184673</v>
      </c>
      <c r="E335" s="91">
        <f t="shared" ca="1" si="36"/>
        <v>182.26814069630132</v>
      </c>
      <c r="F335" s="91">
        <f t="shared" ca="1" si="36"/>
        <v>20.079808269456009</v>
      </c>
      <c r="G335" s="91">
        <f t="shared" ca="1" si="36"/>
        <v>-65.273647716300957</v>
      </c>
      <c r="H335" s="91">
        <f t="shared" ca="1" si="36"/>
        <v>624.94331745478019</v>
      </c>
      <c r="I335" s="91">
        <f t="shared" ca="1" si="36"/>
        <v>-501.75538840948821</v>
      </c>
      <c r="J335" s="91">
        <f t="shared" ca="1" si="36"/>
        <v>1126.0516328836793</v>
      </c>
      <c r="K335" s="91">
        <f t="shared" ca="1" si="36"/>
        <v>782.93316202049277</v>
      </c>
      <c r="L335" s="91">
        <f t="shared" ca="1" si="36"/>
        <v>-7.6232475363254935</v>
      </c>
      <c r="M335" s="91">
        <f t="shared" ca="1" si="36"/>
        <v>1207.4814244705458</v>
      </c>
      <c r="N335" s="91">
        <f t="shared" ca="1" si="36"/>
        <v>1152.3018031565693</v>
      </c>
      <c r="O335" s="141">
        <f t="shared" ca="1" si="37"/>
        <v>4521.4070052897105</v>
      </c>
    </row>
    <row r="336" spans="1:15" hidden="1" x14ac:dyDescent="0.25">
      <c r="A336" s="93">
        <f t="shared" si="38"/>
        <v>335</v>
      </c>
      <c r="B336" s="92">
        <f t="shared" ca="1" si="39"/>
        <v>5.2717626058886843E-2</v>
      </c>
      <c r="C336" s="149">
        <f t="shared" ca="1" si="36"/>
        <v>309.68799540732942</v>
      </c>
      <c r="D336" s="126">
        <f t="shared" ca="1" si="36"/>
        <v>146.89056556751621</v>
      </c>
      <c r="E336" s="91">
        <f t="shared" ca="1" si="36"/>
        <v>366.247179840115</v>
      </c>
      <c r="F336" s="91">
        <f t="shared" ca="1" si="36"/>
        <v>1459.6332491700498</v>
      </c>
      <c r="G336" s="91">
        <f t="shared" ca="1" si="36"/>
        <v>957.15989238338489</v>
      </c>
      <c r="H336" s="91">
        <f t="shared" ca="1" si="36"/>
        <v>65.549222527653171</v>
      </c>
      <c r="I336" s="91">
        <f t="shared" ca="1" si="36"/>
        <v>24.039246505285064</v>
      </c>
      <c r="J336" s="91">
        <f t="shared" ca="1" si="36"/>
        <v>1340.4704196660366</v>
      </c>
      <c r="K336" s="91">
        <f t="shared" ca="1" si="36"/>
        <v>816.91292445776833</v>
      </c>
      <c r="L336" s="91">
        <f t="shared" ca="1" si="36"/>
        <v>1294.9448327631258</v>
      </c>
      <c r="M336" s="91">
        <f t="shared" ca="1" si="36"/>
        <v>49.353885715815636</v>
      </c>
      <c r="N336" s="91">
        <f t="shared" ca="1" si="36"/>
        <v>276.41449821808794</v>
      </c>
      <c r="O336" s="141">
        <f t="shared" ca="1" si="37"/>
        <v>6650.7253512473208</v>
      </c>
    </row>
    <row r="337" spans="1:15" hidden="1" x14ac:dyDescent="0.25">
      <c r="A337" s="93">
        <f t="shared" si="38"/>
        <v>336</v>
      </c>
      <c r="B337" s="92">
        <f t="shared" ca="1" si="39"/>
        <v>7.8187576914581933E-2</v>
      </c>
      <c r="C337" s="149">
        <f t="shared" ca="1" si="36"/>
        <v>380.03783326735015</v>
      </c>
      <c r="D337" s="126">
        <f t="shared" ca="1" si="36"/>
        <v>7740.2123397624027</v>
      </c>
      <c r="E337" s="91">
        <f t="shared" ca="1" si="36"/>
        <v>1303.9257316888461</v>
      </c>
      <c r="F337" s="91">
        <f t="shared" ca="1" si="36"/>
        <v>330.4961504780872</v>
      </c>
      <c r="G337" s="91">
        <f t="shared" ca="1" si="36"/>
        <v>473.03344971284099</v>
      </c>
      <c r="H337" s="91">
        <f t="shared" ca="1" si="36"/>
        <v>739.50834933145916</v>
      </c>
      <c r="I337" s="91">
        <f t="shared" ca="1" si="36"/>
        <v>141.78533177394502</v>
      </c>
      <c r="J337" s="91">
        <f t="shared" ca="1" si="36"/>
        <v>-214.30813357578847</v>
      </c>
      <c r="K337" s="91">
        <f t="shared" ca="1" si="36"/>
        <v>155.42921808263827</v>
      </c>
      <c r="L337" s="91">
        <f t="shared" ca="1" si="36"/>
        <v>828.99652174339383</v>
      </c>
      <c r="M337" s="91">
        <f t="shared" ca="1" si="36"/>
        <v>75.483277491409012</v>
      </c>
      <c r="N337" s="91">
        <f t="shared" ca="1" si="36"/>
        <v>346.85081898677799</v>
      </c>
      <c r="O337" s="141">
        <f t="shared" ca="1" si="37"/>
        <v>4181.2007157136086</v>
      </c>
    </row>
    <row r="338" spans="1:15" hidden="1" x14ac:dyDescent="0.25">
      <c r="A338" s="93">
        <f t="shared" si="38"/>
        <v>337</v>
      </c>
      <c r="B338" s="92">
        <f t="shared" ca="1" si="39"/>
        <v>5.4132749857368101E-2</v>
      </c>
      <c r="C338" s="149">
        <f t="shared" ca="1" si="36"/>
        <v>773.6108251033138</v>
      </c>
      <c r="D338" s="126">
        <f t="shared" ca="1" si="36"/>
        <v>9848.3192632244754</v>
      </c>
      <c r="E338" s="91">
        <f t="shared" ca="1" si="36"/>
        <v>968.77892300500298</v>
      </c>
      <c r="F338" s="91">
        <f t="shared" ca="1" si="36"/>
        <v>162.58433500473967</v>
      </c>
      <c r="G338" s="91">
        <f t="shared" ca="1" si="36"/>
        <v>1281.0423184409274</v>
      </c>
      <c r="H338" s="91">
        <f t="shared" ca="1" si="36"/>
        <v>1392.5400227097041</v>
      </c>
      <c r="I338" s="91">
        <f t="shared" ca="1" si="36"/>
        <v>846.02190408553702</v>
      </c>
      <c r="J338" s="91">
        <f t="shared" ca="1" si="36"/>
        <v>1051.1449872349403</v>
      </c>
      <c r="K338" s="91">
        <f t="shared" ca="1" si="36"/>
        <v>200.77364323632901</v>
      </c>
      <c r="L338" s="91">
        <f t="shared" ca="1" si="36"/>
        <v>980.92300620675826</v>
      </c>
      <c r="M338" s="91">
        <f t="shared" ca="1" si="36"/>
        <v>560.08869799371291</v>
      </c>
      <c r="N338" s="91">
        <f t="shared" ca="1" si="36"/>
        <v>355.84328956701836</v>
      </c>
      <c r="O338" s="141">
        <f t="shared" ca="1" si="37"/>
        <v>7799.7411274846709</v>
      </c>
    </row>
    <row r="339" spans="1:15" hidden="1" x14ac:dyDescent="0.25">
      <c r="A339" s="93">
        <f t="shared" si="38"/>
        <v>338</v>
      </c>
      <c r="B339" s="92">
        <f t="shared" ca="1" si="39"/>
        <v>6.9647789788312583E-2</v>
      </c>
      <c r="C339" s="149">
        <f t="shared" ca="1" si="36"/>
        <v>596.81298650089275</v>
      </c>
      <c r="D339" s="126">
        <f t="shared" ca="1" si="36"/>
        <v>1172.206822370918</v>
      </c>
      <c r="E339" s="91">
        <f t="shared" ca="1" si="36"/>
        <v>598.12283705329514</v>
      </c>
      <c r="F339" s="91">
        <f t="shared" ca="1" si="36"/>
        <v>73.370692754477204</v>
      </c>
      <c r="G339" s="91">
        <f t="shared" ca="1" si="36"/>
        <v>71.516505939141837</v>
      </c>
      <c r="H339" s="91">
        <f t="shared" ca="1" si="36"/>
        <v>538.84030053925687</v>
      </c>
      <c r="I339" s="91">
        <f t="shared" ca="1" si="36"/>
        <v>554.17123216059304</v>
      </c>
      <c r="J339" s="91">
        <f t="shared" ca="1" si="36"/>
        <v>198.62901351126118</v>
      </c>
      <c r="K339" s="91">
        <f t="shared" ca="1" si="36"/>
        <v>434.37641959463713</v>
      </c>
      <c r="L339" s="91">
        <f t="shared" ca="1" si="36"/>
        <v>1007.0407053954516</v>
      </c>
      <c r="M339" s="91">
        <f t="shared" ca="1" si="36"/>
        <v>23.035756546884897</v>
      </c>
      <c r="N339" s="91">
        <f t="shared" ca="1" si="36"/>
        <v>639.4146788083068</v>
      </c>
      <c r="O339" s="141">
        <f t="shared" ca="1" si="37"/>
        <v>4138.5181423033055</v>
      </c>
    </row>
    <row r="340" spans="1:15" hidden="1" x14ac:dyDescent="0.25">
      <c r="A340" s="93">
        <f t="shared" si="38"/>
        <v>339</v>
      </c>
      <c r="B340" s="92">
        <f t="shared" ca="1" si="39"/>
        <v>7.4593381611487888E-2</v>
      </c>
      <c r="C340" s="149">
        <f t="shared" ca="1" si="36"/>
        <v>736.7157308913221</v>
      </c>
      <c r="D340" s="126">
        <f t="shared" ca="1" si="36"/>
        <v>7876.3685008763141</v>
      </c>
      <c r="E340" s="91">
        <f t="shared" ca="1" si="36"/>
        <v>1159.5396717588023</v>
      </c>
      <c r="F340" s="91">
        <f t="shared" ca="1" si="36"/>
        <v>1343.868289939838</v>
      </c>
      <c r="G340" s="91">
        <f t="shared" ca="1" si="36"/>
        <v>601.26348378512648</v>
      </c>
      <c r="H340" s="91">
        <f t="shared" ca="1" si="36"/>
        <v>737.40319057086526</v>
      </c>
      <c r="I340" s="91">
        <f t="shared" ca="1" si="36"/>
        <v>622.15753797312288</v>
      </c>
      <c r="J340" s="91">
        <f t="shared" ca="1" si="36"/>
        <v>-569.44124740597022</v>
      </c>
      <c r="K340" s="91">
        <f t="shared" ca="1" si="36"/>
        <v>857.81166053092761</v>
      </c>
      <c r="L340" s="91">
        <f t="shared" ca="1" si="36"/>
        <v>894.67038348366896</v>
      </c>
      <c r="M340" s="91">
        <f t="shared" ca="1" si="36"/>
        <v>779.79238122284733</v>
      </c>
      <c r="N340" s="91">
        <f t="shared" ca="1" si="36"/>
        <v>750.65375059260543</v>
      </c>
      <c r="O340" s="141">
        <f t="shared" ca="1" si="37"/>
        <v>7177.7191024518343</v>
      </c>
    </row>
    <row r="341" spans="1:15" hidden="1" x14ac:dyDescent="0.25">
      <c r="A341" s="93">
        <f t="shared" si="38"/>
        <v>340</v>
      </c>
      <c r="B341" s="92">
        <f t="shared" ca="1" si="39"/>
        <v>-2.6080188345652788E-2</v>
      </c>
      <c r="C341" s="149">
        <f t="shared" ref="C341:N362" ca="1" si="40">(_xlfn.NORM.INV(RAND(),C$1*$R$1,C$1*$U$1))</f>
        <v>426.85054795796441</v>
      </c>
      <c r="D341" s="126">
        <f t="shared" ca="1" si="40"/>
        <v>943.45161360727479</v>
      </c>
      <c r="E341" s="91">
        <f t="shared" ca="1" si="40"/>
        <v>584.28658189462726</v>
      </c>
      <c r="F341" s="91">
        <f t="shared" ca="1" si="40"/>
        <v>1429.5016372707607</v>
      </c>
      <c r="G341" s="91">
        <f t="shared" ca="1" si="40"/>
        <v>253.67634307765783</v>
      </c>
      <c r="H341" s="91">
        <f t="shared" ca="1" si="40"/>
        <v>-499.36102538251504</v>
      </c>
      <c r="I341" s="91">
        <f t="shared" ca="1" si="40"/>
        <v>285.88781562226075</v>
      </c>
      <c r="J341" s="91">
        <f t="shared" ca="1" si="40"/>
        <v>463.69847705874224</v>
      </c>
      <c r="K341" s="91">
        <f t="shared" ca="1" si="40"/>
        <v>791.17195109584486</v>
      </c>
      <c r="L341" s="91">
        <f t="shared" ca="1" si="40"/>
        <v>2.9474635887509066</v>
      </c>
      <c r="M341" s="91">
        <f t="shared" ca="1" si="40"/>
        <v>308.23008690014478</v>
      </c>
      <c r="N341" s="91">
        <f t="shared" ca="1" si="40"/>
        <v>694.67639750849719</v>
      </c>
      <c r="O341" s="141">
        <f t="shared" ca="1" si="37"/>
        <v>4314.715728634771</v>
      </c>
    </row>
    <row r="342" spans="1:15" hidden="1" x14ac:dyDescent="0.25">
      <c r="A342" s="93">
        <f t="shared" si="38"/>
        <v>341</v>
      </c>
      <c r="B342" s="92">
        <f t="shared" ca="1" si="39"/>
        <v>3.854329207091494E-2</v>
      </c>
      <c r="C342" s="149">
        <f t="shared" ca="1" si="40"/>
        <v>783.55665265320658</v>
      </c>
      <c r="D342" s="126">
        <f t="shared" ca="1" si="40"/>
        <v>8025.385449063222</v>
      </c>
      <c r="E342" s="91">
        <f t="shared" ca="1" si="40"/>
        <v>-165.65552630229467</v>
      </c>
      <c r="F342" s="91">
        <f t="shared" ca="1" si="40"/>
        <v>607.86161858370428</v>
      </c>
      <c r="G342" s="91">
        <f t="shared" ca="1" si="40"/>
        <v>170.65959864692053</v>
      </c>
      <c r="H342" s="91">
        <f t="shared" ca="1" si="40"/>
        <v>906.17478532568009</v>
      </c>
      <c r="I342" s="91">
        <f t="shared" ca="1" si="40"/>
        <v>39.952595554291008</v>
      </c>
      <c r="J342" s="91">
        <f t="shared" ca="1" si="40"/>
        <v>92.939209297755326</v>
      </c>
      <c r="K342" s="91">
        <f t="shared" ca="1" si="40"/>
        <v>1119.5348258870238</v>
      </c>
      <c r="L342" s="91">
        <f t="shared" ca="1" si="40"/>
        <v>-439.5580533151948</v>
      </c>
      <c r="M342" s="91">
        <f t="shared" ca="1" si="40"/>
        <v>319.32500723191595</v>
      </c>
      <c r="N342" s="91">
        <f t="shared" ca="1" si="40"/>
        <v>232.84726465265101</v>
      </c>
      <c r="O342" s="141">
        <f t="shared" ca="1" si="37"/>
        <v>2884.0813255624525</v>
      </c>
    </row>
    <row r="343" spans="1:15" hidden="1" x14ac:dyDescent="0.25">
      <c r="A343" s="93">
        <f t="shared" si="38"/>
        <v>342</v>
      </c>
      <c r="B343" s="92">
        <f t="shared" ca="1" si="39"/>
        <v>6.4916792623935793E-3</v>
      </c>
      <c r="C343" s="149">
        <f t="shared" ca="1" si="40"/>
        <v>882.09042689360786</v>
      </c>
      <c r="D343" s="126">
        <f t="shared" ca="1" si="40"/>
        <v>5843.1065772509373</v>
      </c>
      <c r="E343" s="91">
        <f t="shared" ca="1" si="40"/>
        <v>138.62528200671017</v>
      </c>
      <c r="F343" s="91">
        <f t="shared" ca="1" si="40"/>
        <v>318.95348059691355</v>
      </c>
      <c r="G343" s="91">
        <f t="shared" ca="1" si="40"/>
        <v>1115.0362016428071</v>
      </c>
      <c r="H343" s="91">
        <f t="shared" ca="1" si="40"/>
        <v>28.99814425618257</v>
      </c>
      <c r="I343" s="91">
        <f t="shared" ca="1" si="40"/>
        <v>1335.5072356554269</v>
      </c>
      <c r="J343" s="91">
        <f t="shared" ca="1" si="40"/>
        <v>115.61715861850803</v>
      </c>
      <c r="K343" s="91">
        <f t="shared" ca="1" si="40"/>
        <v>596.41851192972717</v>
      </c>
      <c r="L343" s="91">
        <f t="shared" ca="1" si="40"/>
        <v>1328.8477772832287</v>
      </c>
      <c r="M343" s="91">
        <f t="shared" ca="1" si="40"/>
        <v>109.84701054073986</v>
      </c>
      <c r="N343" s="91">
        <f t="shared" ca="1" si="40"/>
        <v>468.73487694072941</v>
      </c>
      <c r="O343" s="141">
        <f t="shared" ca="1" si="37"/>
        <v>5556.5856794709725</v>
      </c>
    </row>
    <row r="344" spans="1:15" hidden="1" x14ac:dyDescent="0.25">
      <c r="A344" s="93">
        <f t="shared" si="38"/>
        <v>343</v>
      </c>
      <c r="B344" s="92">
        <f t="shared" ca="1" si="39"/>
        <v>3.6331334372969863E-2</v>
      </c>
      <c r="C344" s="149">
        <f t="shared" ca="1" si="40"/>
        <v>176.64495180202169</v>
      </c>
      <c r="D344" s="126">
        <f t="shared" ca="1" si="40"/>
        <v>2254.4122901736</v>
      </c>
      <c r="E344" s="91">
        <f t="shared" ca="1" si="40"/>
        <v>549.06030395478933</v>
      </c>
      <c r="F344" s="91">
        <f t="shared" ca="1" si="40"/>
        <v>650.45527557626986</v>
      </c>
      <c r="G344" s="91">
        <f t="shared" ca="1" si="40"/>
        <v>-98.372169664865737</v>
      </c>
      <c r="H344" s="91">
        <f t="shared" ca="1" si="40"/>
        <v>-125.96206400140994</v>
      </c>
      <c r="I344" s="91">
        <f t="shared" ca="1" si="40"/>
        <v>424.59891736957962</v>
      </c>
      <c r="J344" s="91">
        <f t="shared" ca="1" si="40"/>
        <v>1439.4471625058836</v>
      </c>
      <c r="K344" s="91">
        <f t="shared" ca="1" si="40"/>
        <v>1684.9093525515766</v>
      </c>
      <c r="L344" s="91">
        <f t="shared" ca="1" si="40"/>
        <v>173.00354848893397</v>
      </c>
      <c r="M344" s="91">
        <f t="shared" ca="1" si="40"/>
        <v>665.28922085912723</v>
      </c>
      <c r="N344" s="91">
        <f t="shared" ca="1" si="40"/>
        <v>440.32605725762375</v>
      </c>
      <c r="O344" s="141">
        <f t="shared" ca="1" si="37"/>
        <v>5802.7556048975084</v>
      </c>
    </row>
    <row r="345" spans="1:15" hidden="1" x14ac:dyDescent="0.25">
      <c r="A345" s="93">
        <f t="shared" si="38"/>
        <v>344</v>
      </c>
      <c r="B345" s="92">
        <f t="shared" ca="1" si="39"/>
        <v>7.9591952830576893E-2</v>
      </c>
      <c r="C345" s="149">
        <f t="shared" ca="1" si="40"/>
        <v>-378.85533671948804</v>
      </c>
      <c r="D345" s="126">
        <f t="shared" ca="1" si="40"/>
        <v>7115.7113240119015</v>
      </c>
      <c r="E345" s="91">
        <f t="shared" ca="1" si="40"/>
        <v>-119.94983551300982</v>
      </c>
      <c r="F345" s="91">
        <f t="shared" ca="1" si="40"/>
        <v>382.64365065139356</v>
      </c>
      <c r="G345" s="91">
        <f t="shared" ca="1" si="40"/>
        <v>-437.21918967397164</v>
      </c>
      <c r="H345" s="91">
        <f t="shared" ca="1" si="40"/>
        <v>600.04388653385888</v>
      </c>
      <c r="I345" s="91">
        <f t="shared" ca="1" si="40"/>
        <v>962.85576326019827</v>
      </c>
      <c r="J345" s="91">
        <f t="shared" ca="1" si="40"/>
        <v>279.91455207476986</v>
      </c>
      <c r="K345" s="91">
        <f t="shared" ca="1" si="40"/>
        <v>94.313785149626881</v>
      </c>
      <c r="L345" s="91">
        <f t="shared" ca="1" si="40"/>
        <v>391.80262283017498</v>
      </c>
      <c r="M345" s="91">
        <f t="shared" ca="1" si="40"/>
        <v>871.97812172002568</v>
      </c>
      <c r="N345" s="91">
        <f t="shared" ca="1" si="40"/>
        <v>1126.6562096683674</v>
      </c>
      <c r="O345" s="141">
        <f t="shared" ca="1" si="37"/>
        <v>4153.0395667014345</v>
      </c>
    </row>
    <row r="346" spans="1:15" hidden="1" x14ac:dyDescent="0.25">
      <c r="A346" s="93">
        <f t="shared" si="38"/>
        <v>345</v>
      </c>
      <c r="B346" s="92">
        <f t="shared" ca="1" si="39"/>
        <v>0.10937089366631129</v>
      </c>
      <c r="C346" s="149">
        <f t="shared" ca="1" si="40"/>
        <v>615.73976361968505</v>
      </c>
      <c r="D346" s="126">
        <f t="shared" ca="1" si="40"/>
        <v>5302.5083264562518</v>
      </c>
      <c r="E346" s="91">
        <f t="shared" ca="1" si="40"/>
        <v>442.3649568261099</v>
      </c>
      <c r="F346" s="91">
        <f t="shared" ca="1" si="40"/>
        <v>285.52203741576602</v>
      </c>
      <c r="G346" s="91">
        <f t="shared" ca="1" si="40"/>
        <v>257.38436164766824</v>
      </c>
      <c r="H346" s="91">
        <f t="shared" ca="1" si="40"/>
        <v>286.90317827772765</v>
      </c>
      <c r="I346" s="91">
        <f t="shared" ca="1" si="40"/>
        <v>36.73542232682496</v>
      </c>
      <c r="J346" s="91">
        <f t="shared" ca="1" si="40"/>
        <v>206.36489946269398</v>
      </c>
      <c r="K346" s="91">
        <f t="shared" ca="1" si="40"/>
        <v>32.709047574828844</v>
      </c>
      <c r="L346" s="91">
        <f t="shared" ca="1" si="40"/>
        <v>95.452479012642527</v>
      </c>
      <c r="M346" s="91">
        <f t="shared" ca="1" si="40"/>
        <v>-698.45679630672544</v>
      </c>
      <c r="N346" s="91">
        <f t="shared" ca="1" si="40"/>
        <v>1061.9925987300089</v>
      </c>
      <c r="O346" s="141">
        <f t="shared" ca="1" si="37"/>
        <v>2006.9721849675454</v>
      </c>
    </row>
    <row r="347" spans="1:15" hidden="1" x14ac:dyDescent="0.25">
      <c r="A347" s="93">
        <f t="shared" si="38"/>
        <v>346</v>
      </c>
      <c r="B347" s="92">
        <f t="shared" ca="1" si="39"/>
        <v>7.4101058195546105E-2</v>
      </c>
      <c r="C347" s="149">
        <f t="shared" ca="1" si="40"/>
        <v>889.04171442935058</v>
      </c>
      <c r="D347" s="126">
        <f t="shared" ca="1" si="40"/>
        <v>1076.6451762727047</v>
      </c>
      <c r="E347" s="91">
        <f t="shared" ca="1" si="40"/>
        <v>1293.2990075429736</v>
      </c>
      <c r="F347" s="91">
        <f t="shared" ca="1" si="40"/>
        <v>242.61892106544968</v>
      </c>
      <c r="G347" s="91">
        <f t="shared" ca="1" si="40"/>
        <v>-156.6936408736251</v>
      </c>
      <c r="H347" s="91">
        <f t="shared" ca="1" si="40"/>
        <v>811.87423008219866</v>
      </c>
      <c r="I347" s="91">
        <f t="shared" ca="1" si="40"/>
        <v>568.00274983025986</v>
      </c>
      <c r="J347" s="91">
        <f t="shared" ca="1" si="40"/>
        <v>-28.686447955244489</v>
      </c>
      <c r="K347" s="91">
        <f t="shared" ca="1" si="40"/>
        <v>454.53026359787424</v>
      </c>
      <c r="L347" s="91">
        <f t="shared" ca="1" si="40"/>
        <v>877.73119472401697</v>
      </c>
      <c r="M347" s="91">
        <f t="shared" ca="1" si="40"/>
        <v>45.165012235773986</v>
      </c>
      <c r="N347" s="91">
        <f t="shared" ca="1" si="40"/>
        <v>361.49930815591529</v>
      </c>
      <c r="O347" s="141">
        <f t="shared" ca="1" si="37"/>
        <v>4469.3405984055917</v>
      </c>
    </row>
    <row r="348" spans="1:15" hidden="1" x14ac:dyDescent="0.25">
      <c r="A348" s="93">
        <f t="shared" si="38"/>
        <v>347</v>
      </c>
      <c r="B348" s="92">
        <f t="shared" ca="1" si="39"/>
        <v>3.5002395065083271E-2</v>
      </c>
      <c r="C348" s="149">
        <f t="shared" ca="1" si="40"/>
        <v>729.58232646749002</v>
      </c>
      <c r="D348" s="126">
        <f t="shared" ca="1" si="40"/>
        <v>4248.4436386627494</v>
      </c>
      <c r="E348" s="91">
        <f t="shared" ca="1" si="40"/>
        <v>-350.96411098433884</v>
      </c>
      <c r="F348" s="91">
        <f t="shared" ca="1" si="40"/>
        <v>1044.2987574065025</v>
      </c>
      <c r="G348" s="91">
        <f t="shared" ca="1" si="40"/>
        <v>348.61778626374206</v>
      </c>
      <c r="H348" s="91">
        <f t="shared" ca="1" si="40"/>
        <v>616.74323392320935</v>
      </c>
      <c r="I348" s="91">
        <f t="shared" ca="1" si="40"/>
        <v>1059.9514351698213</v>
      </c>
      <c r="J348" s="91">
        <f t="shared" ca="1" si="40"/>
        <v>-286.98693289604739</v>
      </c>
      <c r="K348" s="91">
        <f t="shared" ca="1" si="40"/>
        <v>1014.2129384035559</v>
      </c>
      <c r="L348" s="91">
        <f t="shared" ca="1" si="40"/>
        <v>1101.6604995626549</v>
      </c>
      <c r="M348" s="91">
        <f t="shared" ca="1" si="40"/>
        <v>203.6427443556247</v>
      </c>
      <c r="N348" s="91">
        <f t="shared" ca="1" si="40"/>
        <v>751.40149767754508</v>
      </c>
      <c r="O348" s="141">
        <f t="shared" ca="1" si="37"/>
        <v>5502.5778488822698</v>
      </c>
    </row>
    <row r="349" spans="1:15" hidden="1" x14ac:dyDescent="0.25">
      <c r="A349" s="93">
        <f t="shared" si="38"/>
        <v>348</v>
      </c>
      <c r="B349" s="92">
        <f t="shared" ca="1" si="39"/>
        <v>6.3266597216941473E-2</v>
      </c>
      <c r="C349" s="149">
        <f t="shared" ca="1" si="40"/>
        <v>413.99195157020301</v>
      </c>
      <c r="D349" s="126">
        <f t="shared" ca="1" si="40"/>
        <v>3979.2538253631192</v>
      </c>
      <c r="E349" s="91">
        <f t="shared" ca="1" si="40"/>
        <v>733.98447173880822</v>
      </c>
      <c r="F349" s="91">
        <f t="shared" ca="1" si="40"/>
        <v>712.61871900719029</v>
      </c>
      <c r="G349" s="91">
        <f t="shared" ca="1" si="40"/>
        <v>298.37612157280796</v>
      </c>
      <c r="H349" s="91">
        <f t="shared" ca="1" si="40"/>
        <v>1432.0834717898131</v>
      </c>
      <c r="I349" s="91">
        <f t="shared" ca="1" si="40"/>
        <v>1044.3247072215963</v>
      </c>
      <c r="J349" s="91">
        <f t="shared" ca="1" si="40"/>
        <v>-69.085380861561134</v>
      </c>
      <c r="K349" s="91">
        <f t="shared" ca="1" si="40"/>
        <v>238.87552928806741</v>
      </c>
      <c r="L349" s="91">
        <f t="shared" ca="1" si="40"/>
        <v>1004.5033591196034</v>
      </c>
      <c r="M349" s="91">
        <f t="shared" ca="1" si="40"/>
        <v>430.2898412755153</v>
      </c>
      <c r="N349" s="91">
        <f t="shared" ca="1" si="40"/>
        <v>611.28604792190731</v>
      </c>
      <c r="O349" s="141">
        <f t="shared" ca="1" si="37"/>
        <v>6437.256888073749</v>
      </c>
    </row>
    <row r="350" spans="1:15" hidden="1" x14ac:dyDescent="0.25">
      <c r="A350" s="93">
        <f t="shared" si="38"/>
        <v>349</v>
      </c>
      <c r="B350" s="92">
        <f t="shared" ca="1" si="39"/>
        <v>4.9280180495323934E-2</v>
      </c>
      <c r="C350" s="149">
        <f t="shared" ca="1" si="40"/>
        <v>524.63353427792742</v>
      </c>
      <c r="D350" s="126">
        <f t="shared" ca="1" si="40"/>
        <v>1986.2040222584642</v>
      </c>
      <c r="E350" s="91">
        <f t="shared" ca="1" si="40"/>
        <v>-687.60616904258472</v>
      </c>
      <c r="F350" s="91">
        <f t="shared" ca="1" si="40"/>
        <v>170.10262693636855</v>
      </c>
      <c r="G350" s="91">
        <f t="shared" ca="1" si="40"/>
        <v>387.79213764206344</v>
      </c>
      <c r="H350" s="91">
        <f t="shared" ca="1" si="40"/>
        <v>-34.811183576736255</v>
      </c>
      <c r="I350" s="91">
        <f t="shared" ca="1" si="40"/>
        <v>38.813899323227474</v>
      </c>
      <c r="J350" s="91">
        <f t="shared" ca="1" si="40"/>
        <v>393.23074166627521</v>
      </c>
      <c r="K350" s="91">
        <f t="shared" ca="1" si="40"/>
        <v>1024.0297008766104</v>
      </c>
      <c r="L350" s="91">
        <f t="shared" ca="1" si="40"/>
        <v>1062.6972000682865</v>
      </c>
      <c r="M350" s="91">
        <f t="shared" ca="1" si="40"/>
        <v>1156.6778207497946</v>
      </c>
      <c r="N350" s="91">
        <f t="shared" ca="1" si="40"/>
        <v>1129.1407748629972</v>
      </c>
      <c r="O350" s="141">
        <f t="shared" ca="1" si="37"/>
        <v>4640.0675495063024</v>
      </c>
    </row>
    <row r="351" spans="1:15" hidden="1" x14ac:dyDescent="0.25">
      <c r="A351" s="93">
        <f t="shared" si="38"/>
        <v>350</v>
      </c>
      <c r="B351" s="92">
        <f t="shared" ca="1" si="39"/>
        <v>8.2174767655679243E-2</v>
      </c>
      <c r="C351" s="149">
        <f t="shared" ca="1" si="40"/>
        <v>545.91969479385796</v>
      </c>
      <c r="D351" s="126">
        <f t="shared" ca="1" si="40"/>
        <v>-3430.2356412300669</v>
      </c>
      <c r="E351" s="91">
        <f t="shared" ca="1" si="40"/>
        <v>339.38165370907063</v>
      </c>
      <c r="F351" s="91">
        <f t="shared" ca="1" si="40"/>
        <v>21.12367203781622</v>
      </c>
      <c r="G351" s="91">
        <f t="shared" ca="1" si="40"/>
        <v>1078.5707888196703</v>
      </c>
      <c r="H351" s="91">
        <f t="shared" ca="1" si="40"/>
        <v>115.57127326402139</v>
      </c>
      <c r="I351" s="91">
        <f t="shared" ca="1" si="40"/>
        <v>402.71872462022907</v>
      </c>
      <c r="J351" s="91">
        <f t="shared" ca="1" si="40"/>
        <v>773.03329805446856</v>
      </c>
      <c r="K351" s="91">
        <f t="shared" ca="1" si="40"/>
        <v>210.1944085146493</v>
      </c>
      <c r="L351" s="91">
        <f t="shared" ca="1" si="40"/>
        <v>-253.38917766812926</v>
      </c>
      <c r="M351" s="91">
        <f t="shared" ca="1" si="40"/>
        <v>401.50779507264508</v>
      </c>
      <c r="N351" s="91">
        <f t="shared" ca="1" si="40"/>
        <v>44.877796725395115</v>
      </c>
      <c r="O351" s="141">
        <f t="shared" ca="1" si="37"/>
        <v>3133.590233149836</v>
      </c>
    </row>
    <row r="352" spans="1:15" hidden="1" x14ac:dyDescent="0.25">
      <c r="A352" s="93">
        <f t="shared" si="38"/>
        <v>351</v>
      </c>
      <c r="B352" s="92">
        <f t="shared" ca="1" si="39"/>
        <v>0.1021132459922055</v>
      </c>
      <c r="C352" s="149">
        <f t="shared" ca="1" si="40"/>
        <v>988.27381211167358</v>
      </c>
      <c r="D352" s="126">
        <f t="shared" ca="1" si="40"/>
        <v>4894.7847777280167</v>
      </c>
      <c r="E352" s="91">
        <f t="shared" ca="1" si="40"/>
        <v>1534.854351459576</v>
      </c>
      <c r="F352" s="91">
        <f t="shared" ca="1" si="40"/>
        <v>-223.02444390561328</v>
      </c>
      <c r="G352" s="91">
        <f t="shared" ca="1" si="40"/>
        <v>-456.41922754750919</v>
      </c>
      <c r="H352" s="91">
        <f t="shared" ca="1" si="40"/>
        <v>841.8547308101638</v>
      </c>
      <c r="I352" s="91">
        <f t="shared" ca="1" si="40"/>
        <v>-407.11522871113709</v>
      </c>
      <c r="J352" s="91">
        <f t="shared" ca="1" si="40"/>
        <v>-94.959225492835685</v>
      </c>
      <c r="K352" s="91">
        <f t="shared" ca="1" si="40"/>
        <v>718.61863791974292</v>
      </c>
      <c r="L352" s="91">
        <f t="shared" ca="1" si="40"/>
        <v>315.53202873682278</v>
      </c>
      <c r="M352" s="91">
        <f t="shared" ca="1" si="40"/>
        <v>5.158155720937259</v>
      </c>
      <c r="N352" s="91">
        <f t="shared" ca="1" si="40"/>
        <v>711.13079799447928</v>
      </c>
      <c r="O352" s="141">
        <f t="shared" ca="1" si="37"/>
        <v>2945.6305769846267</v>
      </c>
    </row>
    <row r="353" spans="1:15" hidden="1" x14ac:dyDescent="0.25">
      <c r="A353" s="93">
        <f t="shared" si="38"/>
        <v>352</v>
      </c>
      <c r="B353" s="92">
        <f t="shared" ca="1" si="39"/>
        <v>4.574173337162827E-2</v>
      </c>
      <c r="C353" s="149">
        <f t="shared" ca="1" si="40"/>
        <v>516.5695979798063</v>
      </c>
      <c r="D353" s="126">
        <f t="shared" ca="1" si="40"/>
        <v>-4268.151862293691</v>
      </c>
      <c r="E353" s="91">
        <f t="shared" ca="1" si="40"/>
        <v>1107.6392058752165</v>
      </c>
      <c r="F353" s="91">
        <f t="shared" ca="1" si="40"/>
        <v>746.11241617461678</v>
      </c>
      <c r="G353" s="91">
        <f t="shared" ca="1" si="40"/>
        <v>662.4930005247254</v>
      </c>
      <c r="H353" s="91">
        <f t="shared" ca="1" si="40"/>
        <v>220.70227513881508</v>
      </c>
      <c r="I353" s="91">
        <f t="shared" ca="1" si="40"/>
        <v>1035.7137392021664</v>
      </c>
      <c r="J353" s="91">
        <f t="shared" ca="1" si="40"/>
        <v>448.18685873985311</v>
      </c>
      <c r="K353" s="91">
        <f t="shared" ca="1" si="40"/>
        <v>1379.8318772811035</v>
      </c>
      <c r="L353" s="91">
        <f t="shared" ca="1" si="40"/>
        <v>-14.791485170393003</v>
      </c>
      <c r="M353" s="91">
        <f t="shared" ca="1" si="40"/>
        <v>123.44978929139103</v>
      </c>
      <c r="N353" s="91">
        <f t="shared" ca="1" si="40"/>
        <v>100.94892730242236</v>
      </c>
      <c r="O353" s="141">
        <f t="shared" ca="1" si="37"/>
        <v>5810.2866043599188</v>
      </c>
    </row>
    <row r="354" spans="1:15" hidden="1" x14ac:dyDescent="0.25">
      <c r="A354" s="93">
        <f t="shared" si="38"/>
        <v>353</v>
      </c>
      <c r="B354" s="92">
        <f t="shared" ca="1" si="39"/>
        <v>1.9224796690246855E-2</v>
      </c>
      <c r="C354" s="149">
        <f t="shared" ca="1" si="40"/>
        <v>676.26210234888458</v>
      </c>
      <c r="D354" s="126">
        <f t="shared" ca="1" si="40"/>
        <v>1933.8953077367323</v>
      </c>
      <c r="E354" s="91">
        <f t="shared" ca="1" si="40"/>
        <v>855.55085383326502</v>
      </c>
      <c r="F354" s="91">
        <f t="shared" ca="1" si="40"/>
        <v>702.85923999234524</v>
      </c>
      <c r="G354" s="91">
        <f t="shared" ca="1" si="40"/>
        <v>118.64561689839752</v>
      </c>
      <c r="H354" s="91">
        <f t="shared" ca="1" si="40"/>
        <v>-414.48414080485003</v>
      </c>
      <c r="I354" s="91">
        <f t="shared" ca="1" si="40"/>
        <v>1085.9707470821286</v>
      </c>
      <c r="J354" s="91">
        <f t="shared" ca="1" si="40"/>
        <v>699.14716317029411</v>
      </c>
      <c r="K354" s="91">
        <f t="shared" ca="1" si="40"/>
        <v>450.13838240588666</v>
      </c>
      <c r="L354" s="91">
        <f t="shared" ca="1" si="40"/>
        <v>259.96668946506543</v>
      </c>
      <c r="M354" s="91">
        <f t="shared" ca="1" si="40"/>
        <v>-354.57412964625615</v>
      </c>
      <c r="N354" s="91">
        <f t="shared" ca="1" si="40"/>
        <v>62.027996965013301</v>
      </c>
      <c r="O354" s="141">
        <f t="shared" ca="1" si="37"/>
        <v>3465.24841936129</v>
      </c>
    </row>
    <row r="355" spans="1:15" hidden="1" x14ac:dyDescent="0.25">
      <c r="A355" s="93">
        <f t="shared" si="38"/>
        <v>354</v>
      </c>
      <c r="B355" s="92">
        <f t="shared" ca="1" si="39"/>
        <v>1.3592424056220381E-2</v>
      </c>
      <c r="C355" s="149">
        <f t="shared" ca="1" si="40"/>
        <v>-141.76941402969874</v>
      </c>
      <c r="D355" s="126">
        <f t="shared" ca="1" si="40"/>
        <v>13772.759266145957</v>
      </c>
      <c r="E355" s="91">
        <f t="shared" ca="1" si="40"/>
        <v>662.2028442193332</v>
      </c>
      <c r="F355" s="91">
        <f t="shared" ca="1" si="40"/>
        <v>685.60654752893083</v>
      </c>
      <c r="G355" s="91">
        <f t="shared" ca="1" si="40"/>
        <v>313.87549369529916</v>
      </c>
      <c r="H355" s="91">
        <f t="shared" ca="1" si="40"/>
        <v>192.35801726157115</v>
      </c>
      <c r="I355" s="91">
        <f t="shared" ca="1" si="40"/>
        <v>152.40335663140252</v>
      </c>
      <c r="J355" s="91">
        <f t="shared" ca="1" si="40"/>
        <v>346.36153704788558</v>
      </c>
      <c r="K355" s="91">
        <f t="shared" ca="1" si="40"/>
        <v>226.27687851024956</v>
      </c>
      <c r="L355" s="91">
        <f t="shared" ca="1" si="40"/>
        <v>955.11394191590716</v>
      </c>
      <c r="M355" s="91">
        <f t="shared" ca="1" si="40"/>
        <v>718.64501075795681</v>
      </c>
      <c r="N355" s="91">
        <f t="shared" ca="1" si="40"/>
        <v>1468.0287923348237</v>
      </c>
      <c r="O355" s="141">
        <f t="shared" ca="1" si="37"/>
        <v>5720.8724199033604</v>
      </c>
    </row>
    <row r="356" spans="1:15" hidden="1" x14ac:dyDescent="0.25">
      <c r="A356" s="93">
        <f t="shared" si="38"/>
        <v>355</v>
      </c>
      <c r="B356" s="92">
        <f t="shared" ca="1" si="39"/>
        <v>2.9859635832132792E-2</v>
      </c>
      <c r="C356" s="149">
        <f t="shared" ca="1" si="40"/>
        <v>910.25970996804301</v>
      </c>
      <c r="D356" s="126">
        <f t="shared" ca="1" si="40"/>
        <v>447.53699828750359</v>
      </c>
      <c r="E356" s="91">
        <f t="shared" ca="1" si="40"/>
        <v>1698.0128053163291</v>
      </c>
      <c r="F356" s="91">
        <f t="shared" ca="1" si="40"/>
        <v>866.01274764748632</v>
      </c>
      <c r="G356" s="91">
        <f t="shared" ca="1" si="40"/>
        <v>979.36447230248518</v>
      </c>
      <c r="H356" s="91">
        <f t="shared" ca="1" si="40"/>
        <v>794.15525266331338</v>
      </c>
      <c r="I356" s="91">
        <f t="shared" ca="1" si="40"/>
        <v>-429.36260734190728</v>
      </c>
      <c r="J356" s="91">
        <f t="shared" ca="1" si="40"/>
        <v>385.26534897682183</v>
      </c>
      <c r="K356" s="91">
        <f t="shared" ca="1" si="40"/>
        <v>409.05762748113148</v>
      </c>
      <c r="L356" s="91">
        <f t="shared" ca="1" si="40"/>
        <v>1015.4969240344177</v>
      </c>
      <c r="M356" s="91">
        <f t="shared" ca="1" si="40"/>
        <v>841.76777159721064</v>
      </c>
      <c r="N356" s="91">
        <f t="shared" ca="1" si="40"/>
        <v>522.77348733516999</v>
      </c>
      <c r="O356" s="141">
        <f t="shared" ca="1" si="37"/>
        <v>7082.5438300124588</v>
      </c>
    </row>
    <row r="357" spans="1:15" hidden="1" x14ac:dyDescent="0.25">
      <c r="A357" s="93">
        <f t="shared" si="38"/>
        <v>356</v>
      </c>
      <c r="B357" s="92">
        <f t="shared" ca="1" si="39"/>
        <v>0.14092891878240243</v>
      </c>
      <c r="C357" s="149">
        <f t="shared" ca="1" si="40"/>
        <v>237.69327022269317</v>
      </c>
      <c r="D357" s="126">
        <f t="shared" ca="1" si="40"/>
        <v>3258.5875579801113</v>
      </c>
      <c r="E357" s="91">
        <f t="shared" ca="1" si="40"/>
        <v>541.82202123569959</v>
      </c>
      <c r="F357" s="91">
        <f t="shared" ca="1" si="40"/>
        <v>794.9842403340981</v>
      </c>
      <c r="G357" s="91">
        <f t="shared" ca="1" si="40"/>
        <v>1334.0339703903137</v>
      </c>
      <c r="H357" s="91">
        <f t="shared" ca="1" si="40"/>
        <v>1887.2938647204958</v>
      </c>
      <c r="I357" s="91">
        <f t="shared" ca="1" si="40"/>
        <v>-45.091673925127225</v>
      </c>
      <c r="J357" s="91">
        <f t="shared" ca="1" si="40"/>
        <v>520.84663639921757</v>
      </c>
      <c r="K357" s="91">
        <f t="shared" ca="1" si="40"/>
        <v>507.49403179795905</v>
      </c>
      <c r="L357" s="91">
        <f t="shared" ca="1" si="40"/>
        <v>1040.8904101689604</v>
      </c>
      <c r="M357" s="91">
        <f t="shared" ca="1" si="40"/>
        <v>191.48007249252299</v>
      </c>
      <c r="N357" s="91">
        <f t="shared" ca="1" si="40"/>
        <v>475.14350702096039</v>
      </c>
      <c r="O357" s="141">
        <f t="shared" ca="1" si="37"/>
        <v>7248.8970806350999</v>
      </c>
    </row>
    <row r="358" spans="1:15" hidden="1" x14ac:dyDescent="0.25">
      <c r="A358" s="93">
        <f t="shared" si="38"/>
        <v>357</v>
      </c>
      <c r="B358" s="92">
        <f t="shared" ca="1" si="39"/>
        <v>6.1057001743197836E-2</v>
      </c>
      <c r="C358" s="149">
        <f t="shared" ca="1" si="40"/>
        <v>96.369990740802962</v>
      </c>
      <c r="D358" s="126">
        <f t="shared" ca="1" si="40"/>
        <v>1841.7247703982348</v>
      </c>
      <c r="E358" s="91">
        <f t="shared" ca="1" si="40"/>
        <v>502.15287253452158</v>
      </c>
      <c r="F358" s="91">
        <f t="shared" ca="1" si="40"/>
        <v>582.55134500819088</v>
      </c>
      <c r="G358" s="91">
        <f t="shared" ca="1" si="40"/>
        <v>-293.94125917126223</v>
      </c>
      <c r="H358" s="91">
        <f t="shared" ca="1" si="40"/>
        <v>-399.05935342314825</v>
      </c>
      <c r="I358" s="91">
        <f t="shared" ca="1" si="40"/>
        <v>329.53220878011291</v>
      </c>
      <c r="J358" s="91">
        <f t="shared" ca="1" si="40"/>
        <v>484.14198055481029</v>
      </c>
      <c r="K358" s="91">
        <f t="shared" ca="1" si="40"/>
        <v>558.77819601794067</v>
      </c>
      <c r="L358" s="91">
        <f t="shared" ca="1" si="40"/>
        <v>1299.2038671645275</v>
      </c>
      <c r="M358" s="91">
        <f t="shared" ca="1" si="40"/>
        <v>1164.8019269679007</v>
      </c>
      <c r="N358" s="91">
        <f t="shared" ca="1" si="40"/>
        <v>388.59871696419373</v>
      </c>
      <c r="O358" s="141">
        <f t="shared" ca="1" si="37"/>
        <v>4616.7605013977882</v>
      </c>
    </row>
    <row r="359" spans="1:15" hidden="1" x14ac:dyDescent="0.25">
      <c r="A359" s="93">
        <f t="shared" si="38"/>
        <v>358</v>
      </c>
      <c r="B359" s="92">
        <f t="shared" ca="1" si="39"/>
        <v>4.7735666252541609E-3</v>
      </c>
      <c r="C359" s="149">
        <f t="shared" ca="1" si="40"/>
        <v>1215.9307927295235</v>
      </c>
      <c r="D359" s="126">
        <f t="shared" ca="1" si="40"/>
        <v>14742.50079123582</v>
      </c>
      <c r="E359" s="91">
        <f t="shared" ca="1" si="40"/>
        <v>842.55578363387463</v>
      </c>
      <c r="F359" s="91">
        <f t="shared" ca="1" si="40"/>
        <v>46.572069249879064</v>
      </c>
      <c r="G359" s="91">
        <f t="shared" ca="1" si="40"/>
        <v>737.47040842522824</v>
      </c>
      <c r="H359" s="91">
        <f t="shared" ca="1" si="40"/>
        <v>1081.4862985912953</v>
      </c>
      <c r="I359" s="91">
        <f t="shared" ca="1" si="40"/>
        <v>479.80679212106224</v>
      </c>
      <c r="J359" s="91">
        <f t="shared" ca="1" si="40"/>
        <v>216.73509321788703</v>
      </c>
      <c r="K359" s="91">
        <f t="shared" ca="1" si="40"/>
        <v>-220.36379160536984</v>
      </c>
      <c r="L359" s="91">
        <f t="shared" ca="1" si="40"/>
        <v>642.12181298248458</v>
      </c>
      <c r="M359" s="91">
        <f t="shared" ca="1" si="40"/>
        <v>278.77866838875548</v>
      </c>
      <c r="N359" s="91">
        <f t="shared" ca="1" si="40"/>
        <v>891.19992113901344</v>
      </c>
      <c r="O359" s="141">
        <f t="shared" ca="1" si="37"/>
        <v>4996.3630561441096</v>
      </c>
    </row>
    <row r="360" spans="1:15" hidden="1" x14ac:dyDescent="0.25">
      <c r="A360" s="93">
        <f t="shared" si="38"/>
        <v>359</v>
      </c>
      <c r="B360" s="92">
        <f t="shared" ca="1" si="39"/>
        <v>-4.4848624959244951E-2</v>
      </c>
      <c r="C360" s="149">
        <f t="shared" ca="1" si="40"/>
        <v>-79.256838438190698</v>
      </c>
      <c r="D360" s="126">
        <f t="shared" ca="1" si="40"/>
        <v>93.921098641938443</v>
      </c>
      <c r="E360" s="91">
        <f t="shared" ca="1" si="40"/>
        <v>995.96770213967727</v>
      </c>
      <c r="F360" s="91">
        <f t="shared" ca="1" si="40"/>
        <v>704.47786936490718</v>
      </c>
      <c r="G360" s="91">
        <f t="shared" ca="1" si="40"/>
        <v>1186.9828407072621</v>
      </c>
      <c r="H360" s="91">
        <f t="shared" ca="1" si="40"/>
        <v>-794.86761537965344</v>
      </c>
      <c r="I360" s="91">
        <f t="shared" ca="1" si="40"/>
        <v>-687.96473448244706</v>
      </c>
      <c r="J360" s="91">
        <f t="shared" ca="1" si="40"/>
        <v>654.61205008811669</v>
      </c>
      <c r="K360" s="91">
        <f t="shared" ca="1" si="40"/>
        <v>799.20790585291775</v>
      </c>
      <c r="L360" s="91">
        <f t="shared" ca="1" si="40"/>
        <v>836.1563540595555</v>
      </c>
      <c r="M360" s="91">
        <f t="shared" ca="1" si="40"/>
        <v>-326.65745493305468</v>
      </c>
      <c r="N360" s="91">
        <f t="shared" ca="1" si="40"/>
        <v>1055.1352577337643</v>
      </c>
      <c r="O360" s="141">
        <f t="shared" ca="1" si="37"/>
        <v>4423.0501751510446</v>
      </c>
    </row>
    <row r="361" spans="1:15" hidden="1" x14ac:dyDescent="0.25">
      <c r="A361" s="93">
        <f t="shared" si="38"/>
        <v>360</v>
      </c>
      <c r="B361" s="92">
        <f t="shared" ca="1" si="39"/>
        <v>0.10556626134324068</v>
      </c>
      <c r="C361" s="149">
        <f t="shared" ca="1" si="40"/>
        <v>917.32326213755891</v>
      </c>
      <c r="D361" s="126">
        <f t="shared" ca="1" si="40"/>
        <v>12724.19660827882</v>
      </c>
      <c r="E361" s="91">
        <f t="shared" ca="1" si="40"/>
        <v>-77.833758031007051</v>
      </c>
      <c r="F361" s="91">
        <f t="shared" ca="1" si="40"/>
        <v>338.45656988620232</v>
      </c>
      <c r="G361" s="91">
        <f t="shared" ca="1" si="40"/>
        <v>639.10138397434196</v>
      </c>
      <c r="H361" s="91">
        <f t="shared" ca="1" si="40"/>
        <v>477.13858880659524</v>
      </c>
      <c r="I361" s="91">
        <f t="shared" ca="1" si="40"/>
        <v>-54.740159631920278</v>
      </c>
      <c r="J361" s="91">
        <f t="shared" ca="1" si="40"/>
        <v>1290.4245204176893</v>
      </c>
      <c r="K361" s="91">
        <f t="shared" ca="1" si="40"/>
        <v>-32.972153323025452</v>
      </c>
      <c r="L361" s="91">
        <f t="shared" ca="1" si="40"/>
        <v>-20.952943104855194</v>
      </c>
      <c r="M361" s="91">
        <f t="shared" ca="1" si="40"/>
        <v>937.55190887668073</v>
      </c>
      <c r="N361" s="91">
        <f t="shared" ca="1" si="40"/>
        <v>-88.201352278207082</v>
      </c>
      <c r="O361" s="141">
        <f t="shared" ca="1" si="37"/>
        <v>3407.9726055924939</v>
      </c>
    </row>
    <row r="362" spans="1:15" hidden="1" x14ac:dyDescent="0.25">
      <c r="A362" s="93">
        <f t="shared" si="38"/>
        <v>361</v>
      </c>
      <c r="B362" s="92">
        <f t="shared" ca="1" si="39"/>
        <v>4.0188147283305234E-3</v>
      </c>
      <c r="C362" s="149">
        <f t="shared" ca="1" si="40"/>
        <v>419.72886815744971</v>
      </c>
      <c r="D362" s="126">
        <f t="shared" ca="1" si="40"/>
        <v>10409.792411236009</v>
      </c>
      <c r="E362" s="91">
        <f t="shared" ca="1" si="40"/>
        <v>34.025646737045918</v>
      </c>
      <c r="F362" s="91">
        <f t="shared" ref="F362:N377" ca="1" si="41">(_xlfn.NORM.INV(RAND(),F$1*$R$1,F$1*$U$1))</f>
        <v>-176.78886850913642</v>
      </c>
      <c r="G362" s="91">
        <f t="shared" ca="1" si="41"/>
        <v>-85.226911850738134</v>
      </c>
      <c r="H362" s="91">
        <f t="shared" ca="1" si="41"/>
        <v>290.59726886306237</v>
      </c>
      <c r="I362" s="91">
        <f t="shared" ca="1" si="41"/>
        <v>521.45481274186182</v>
      </c>
      <c r="J362" s="91">
        <f t="shared" ca="1" si="41"/>
        <v>575.11743522198572</v>
      </c>
      <c r="K362" s="91">
        <f t="shared" ca="1" si="41"/>
        <v>841.77001823857836</v>
      </c>
      <c r="L362" s="91">
        <f t="shared" ca="1" si="41"/>
        <v>507.75898134039704</v>
      </c>
      <c r="M362" s="91">
        <f t="shared" ca="1" si="41"/>
        <v>437.95763052236242</v>
      </c>
      <c r="N362" s="91">
        <f t="shared" ca="1" si="41"/>
        <v>254.52502105575084</v>
      </c>
      <c r="O362" s="141">
        <f t="shared" ca="1" si="37"/>
        <v>3201.1910343611698</v>
      </c>
    </row>
    <row r="363" spans="1:15" hidden="1" x14ac:dyDescent="0.25">
      <c r="A363" s="93">
        <f t="shared" si="38"/>
        <v>362</v>
      </c>
      <c r="B363" s="92">
        <f t="shared" ca="1" si="39"/>
        <v>6.8553570686348403E-2</v>
      </c>
      <c r="C363" s="149">
        <f t="shared" ref="C363:N395" ca="1" si="42">(_xlfn.NORM.INV(RAND(),C$1*$R$1,C$1*$U$1))</f>
        <v>-688.26242028264846</v>
      </c>
      <c r="D363" s="126">
        <f t="shared" ca="1" si="42"/>
        <v>3683.490266161808</v>
      </c>
      <c r="E363" s="91">
        <f t="shared" ca="1" si="42"/>
        <v>620.90556975440575</v>
      </c>
      <c r="F363" s="91">
        <f t="shared" ca="1" si="41"/>
        <v>677.61428543976524</v>
      </c>
      <c r="G363" s="91">
        <f t="shared" ca="1" si="41"/>
        <v>-475.0383520849781</v>
      </c>
      <c r="H363" s="91">
        <f t="shared" ca="1" si="41"/>
        <v>486.77731522417605</v>
      </c>
      <c r="I363" s="91">
        <f t="shared" ca="1" si="41"/>
        <v>657.43788539325931</v>
      </c>
      <c r="J363" s="91">
        <f t="shared" ca="1" si="41"/>
        <v>594.92271213527329</v>
      </c>
      <c r="K363" s="91">
        <f t="shared" ca="1" si="41"/>
        <v>-46.546315646323535</v>
      </c>
      <c r="L363" s="91">
        <f t="shared" ca="1" si="41"/>
        <v>-237.37658640359325</v>
      </c>
      <c r="M363" s="91">
        <f t="shared" ca="1" si="41"/>
        <v>426.26137658392281</v>
      </c>
      <c r="N363" s="91">
        <f t="shared" ca="1" si="41"/>
        <v>346.42193695387067</v>
      </c>
      <c r="O363" s="141">
        <f t="shared" ca="1" si="37"/>
        <v>3051.3798273497782</v>
      </c>
    </row>
    <row r="364" spans="1:15" hidden="1" x14ac:dyDescent="0.25">
      <c r="A364" s="93">
        <f t="shared" si="38"/>
        <v>363</v>
      </c>
      <c r="B364" s="92">
        <f t="shared" ca="1" si="39"/>
        <v>0.10651176233891398</v>
      </c>
      <c r="C364" s="149">
        <f t="shared" ca="1" si="42"/>
        <v>1009.5327250412793</v>
      </c>
      <c r="D364" s="126">
        <f t="shared" ca="1" si="42"/>
        <v>-1069.8115447549762</v>
      </c>
      <c r="E364" s="91">
        <f t="shared" ca="1" si="42"/>
        <v>-31.150290672783171</v>
      </c>
      <c r="F364" s="91">
        <f t="shared" ca="1" si="41"/>
        <v>-89.607891147629687</v>
      </c>
      <c r="G364" s="91">
        <f t="shared" ca="1" si="41"/>
        <v>1494.1780970497305</v>
      </c>
      <c r="H364" s="91">
        <f t="shared" ca="1" si="41"/>
        <v>715.13898167330751</v>
      </c>
      <c r="I364" s="91">
        <f t="shared" ca="1" si="41"/>
        <v>1206.4712784626631</v>
      </c>
      <c r="J364" s="91">
        <f t="shared" ca="1" si="41"/>
        <v>1465.1467064785538</v>
      </c>
      <c r="K364" s="91">
        <f t="shared" ca="1" si="41"/>
        <v>250.71730662874501</v>
      </c>
      <c r="L364" s="91">
        <f t="shared" ca="1" si="41"/>
        <v>253.25078683594577</v>
      </c>
      <c r="M364" s="91">
        <f t="shared" ca="1" si="41"/>
        <v>295.76616013120616</v>
      </c>
      <c r="N364" s="91">
        <f t="shared" ca="1" si="41"/>
        <v>276.77722398655919</v>
      </c>
      <c r="O364" s="141">
        <f t="shared" ca="1" si="37"/>
        <v>5836.688359426299</v>
      </c>
    </row>
    <row r="365" spans="1:15" hidden="1" x14ac:dyDescent="0.25">
      <c r="A365" s="93">
        <f t="shared" si="38"/>
        <v>364</v>
      </c>
      <c r="B365" s="92">
        <f t="shared" ca="1" si="39"/>
        <v>-3.3881153044581919E-3</v>
      </c>
      <c r="C365" s="149">
        <f t="shared" ca="1" si="42"/>
        <v>587.50439385845311</v>
      </c>
      <c r="D365" s="126">
        <f t="shared" ca="1" si="42"/>
        <v>9626.0049173309235</v>
      </c>
      <c r="E365" s="91">
        <f t="shared" ca="1" si="42"/>
        <v>-126.71374734433721</v>
      </c>
      <c r="F365" s="91">
        <f t="shared" ca="1" si="41"/>
        <v>305.40178793933183</v>
      </c>
      <c r="G365" s="91">
        <f t="shared" ca="1" si="41"/>
        <v>823.41470739237093</v>
      </c>
      <c r="H365" s="91">
        <f t="shared" ca="1" si="41"/>
        <v>471.71924476369219</v>
      </c>
      <c r="I365" s="91">
        <f t="shared" ca="1" si="41"/>
        <v>220.73997114730162</v>
      </c>
      <c r="J365" s="91">
        <f t="shared" ca="1" si="41"/>
        <v>442.45189253782047</v>
      </c>
      <c r="K365" s="91">
        <f t="shared" ca="1" si="41"/>
        <v>798.75396494444522</v>
      </c>
      <c r="L365" s="91">
        <f t="shared" ca="1" si="41"/>
        <v>432.70023186821118</v>
      </c>
      <c r="M365" s="91">
        <f t="shared" ca="1" si="41"/>
        <v>-87.515262159975066</v>
      </c>
      <c r="N365" s="91">
        <f t="shared" ca="1" si="41"/>
        <v>997.2291188161314</v>
      </c>
      <c r="O365" s="141">
        <f t="shared" ca="1" si="37"/>
        <v>4278.1819099049926</v>
      </c>
    </row>
    <row r="366" spans="1:15" hidden="1" x14ac:dyDescent="0.25">
      <c r="A366" s="93">
        <f t="shared" si="38"/>
        <v>365</v>
      </c>
      <c r="B366" s="92">
        <f t="shared" ca="1" si="39"/>
        <v>-5.4826406344637896E-2</v>
      </c>
      <c r="C366" s="149">
        <f t="shared" ca="1" si="42"/>
        <v>455.77171310017735</v>
      </c>
      <c r="D366" s="126">
        <f t="shared" ca="1" si="42"/>
        <v>402.21365293244435</v>
      </c>
      <c r="E366" s="91">
        <f t="shared" ca="1" si="42"/>
        <v>437.82022310150961</v>
      </c>
      <c r="F366" s="91">
        <f t="shared" ca="1" si="41"/>
        <v>34.015721676480155</v>
      </c>
      <c r="G366" s="91">
        <f t="shared" ca="1" si="41"/>
        <v>571.11665094506498</v>
      </c>
      <c r="H366" s="91">
        <f t="shared" ca="1" si="41"/>
        <v>-376.53341030385758</v>
      </c>
      <c r="I366" s="91">
        <f t="shared" ca="1" si="41"/>
        <v>984.91548540714439</v>
      </c>
      <c r="J366" s="91">
        <f t="shared" ca="1" si="41"/>
        <v>292.66532863587815</v>
      </c>
      <c r="K366" s="91">
        <f t="shared" ca="1" si="41"/>
        <v>365.23664622789187</v>
      </c>
      <c r="L366" s="91">
        <f t="shared" ca="1" si="41"/>
        <v>562.19847650760198</v>
      </c>
      <c r="M366" s="91">
        <f t="shared" ca="1" si="41"/>
        <v>1914.3915789103894</v>
      </c>
      <c r="N366" s="91">
        <f t="shared" ca="1" si="41"/>
        <v>560.41011654082388</v>
      </c>
      <c r="O366" s="141">
        <f t="shared" ca="1" si="37"/>
        <v>5346.2368176489272</v>
      </c>
    </row>
    <row r="367" spans="1:15" hidden="1" x14ac:dyDescent="0.25">
      <c r="A367" s="93">
        <f t="shared" si="38"/>
        <v>366</v>
      </c>
      <c r="B367" s="92">
        <f t="shared" ca="1" si="39"/>
        <v>-1.3585462945145649E-2</v>
      </c>
      <c r="C367" s="149">
        <f t="shared" ca="1" si="42"/>
        <v>931.61950203362017</v>
      </c>
      <c r="D367" s="126">
        <f t="shared" ca="1" si="42"/>
        <v>3807.2653776676907</v>
      </c>
      <c r="E367" s="91">
        <f t="shared" ca="1" si="42"/>
        <v>508.03519989371807</v>
      </c>
      <c r="F367" s="91">
        <f t="shared" ca="1" si="41"/>
        <v>78.235677795074935</v>
      </c>
      <c r="G367" s="91">
        <f t="shared" ca="1" si="41"/>
        <v>298.29810613674823</v>
      </c>
      <c r="H367" s="91">
        <f t="shared" ca="1" si="41"/>
        <v>173.43526469243204</v>
      </c>
      <c r="I367" s="91">
        <f t="shared" ca="1" si="41"/>
        <v>545.91860208771936</v>
      </c>
      <c r="J367" s="91">
        <f t="shared" ca="1" si="41"/>
        <v>875.40693180136327</v>
      </c>
      <c r="K367" s="91">
        <f t="shared" ca="1" si="41"/>
        <v>1010.6523146741188</v>
      </c>
      <c r="L367" s="91">
        <f t="shared" ca="1" si="41"/>
        <v>401.94934057559573</v>
      </c>
      <c r="M367" s="91">
        <f t="shared" ca="1" si="41"/>
        <v>159.51721088021219</v>
      </c>
      <c r="N367" s="91">
        <f t="shared" ca="1" si="41"/>
        <v>829.02925020360544</v>
      </c>
      <c r="O367" s="141">
        <f t="shared" ca="1" si="37"/>
        <v>4880.477898740588</v>
      </c>
    </row>
    <row r="368" spans="1:15" hidden="1" x14ac:dyDescent="0.25">
      <c r="A368" s="93">
        <f t="shared" si="38"/>
        <v>367</v>
      </c>
      <c r="B368" s="92">
        <f t="shared" ca="1" si="39"/>
        <v>7.7338262118088669E-2</v>
      </c>
      <c r="C368" s="149">
        <f t="shared" ca="1" si="42"/>
        <v>900.48650662270825</v>
      </c>
      <c r="D368" s="126">
        <f t="shared" ca="1" si="42"/>
        <v>5276.828635456427</v>
      </c>
      <c r="E368" s="91">
        <f t="shared" ca="1" si="42"/>
        <v>569.27564010349477</v>
      </c>
      <c r="F368" s="91">
        <f t="shared" ca="1" si="41"/>
        <v>503.73000505611202</v>
      </c>
      <c r="G368" s="91">
        <f t="shared" ca="1" si="41"/>
        <v>321.00840561040837</v>
      </c>
      <c r="H368" s="91">
        <f t="shared" ca="1" si="41"/>
        <v>793.00433224904032</v>
      </c>
      <c r="I368" s="91">
        <f t="shared" ca="1" si="41"/>
        <v>-216.31629623621473</v>
      </c>
      <c r="J368" s="91">
        <f t="shared" ca="1" si="41"/>
        <v>306.8551868749044</v>
      </c>
      <c r="K368" s="91">
        <f t="shared" ca="1" si="41"/>
        <v>905.41309063186611</v>
      </c>
      <c r="L368" s="91">
        <f t="shared" ca="1" si="41"/>
        <v>858.31667997621025</v>
      </c>
      <c r="M368" s="91">
        <f t="shared" ca="1" si="41"/>
        <v>679.56607846117186</v>
      </c>
      <c r="N368" s="91">
        <f t="shared" ca="1" si="41"/>
        <v>739.2875798952482</v>
      </c>
      <c r="O368" s="141">
        <f t="shared" ca="1" si="37"/>
        <v>5460.1407026222414</v>
      </c>
    </row>
    <row r="369" spans="1:15" hidden="1" x14ac:dyDescent="0.25">
      <c r="A369" s="93">
        <f t="shared" si="38"/>
        <v>368</v>
      </c>
      <c r="B369" s="92">
        <f t="shared" ca="1" si="39"/>
        <v>0.1063211311902969</v>
      </c>
      <c r="C369" s="149">
        <f t="shared" ca="1" si="42"/>
        <v>1413.9973793009751</v>
      </c>
      <c r="D369" s="126">
        <f t="shared" ca="1" si="42"/>
        <v>-2633.0040339988518</v>
      </c>
      <c r="E369" s="91">
        <f t="shared" ca="1" si="42"/>
        <v>-106.48040258305093</v>
      </c>
      <c r="F369" s="91">
        <f t="shared" ca="1" si="41"/>
        <v>-397.54450590748894</v>
      </c>
      <c r="G369" s="91">
        <f t="shared" ca="1" si="41"/>
        <v>165.98868563676007</v>
      </c>
      <c r="H369" s="91">
        <f t="shared" ca="1" si="41"/>
        <v>-224.79413698645504</v>
      </c>
      <c r="I369" s="91">
        <f t="shared" ca="1" si="41"/>
        <v>602.26314262076903</v>
      </c>
      <c r="J369" s="91">
        <f t="shared" ca="1" si="41"/>
        <v>514.32111010413814</v>
      </c>
      <c r="K369" s="91">
        <f t="shared" ca="1" si="41"/>
        <v>1337.1622773430222</v>
      </c>
      <c r="L369" s="91">
        <f t="shared" ca="1" si="41"/>
        <v>25.448478711257735</v>
      </c>
      <c r="M369" s="91">
        <f t="shared" ca="1" si="41"/>
        <v>295.29181509826134</v>
      </c>
      <c r="N369" s="91">
        <f t="shared" ca="1" si="41"/>
        <v>1878.1303564469645</v>
      </c>
      <c r="O369" s="141">
        <f t="shared" ca="1" si="37"/>
        <v>4089.786820484178</v>
      </c>
    </row>
    <row r="370" spans="1:15" hidden="1" x14ac:dyDescent="0.25">
      <c r="A370" s="93">
        <f t="shared" si="38"/>
        <v>369</v>
      </c>
      <c r="B370" s="92">
        <f t="shared" ca="1" si="39"/>
        <v>2.8483757749194302E-2</v>
      </c>
      <c r="C370" s="149">
        <f t="shared" ca="1" si="42"/>
        <v>844.55497073879997</v>
      </c>
      <c r="D370" s="126">
        <f t="shared" ca="1" si="42"/>
        <v>1644.6539476221906</v>
      </c>
      <c r="E370" s="91">
        <f t="shared" ca="1" si="42"/>
        <v>884.62433823048002</v>
      </c>
      <c r="F370" s="91">
        <f t="shared" ca="1" si="41"/>
        <v>596.85733017790199</v>
      </c>
      <c r="G370" s="91">
        <f t="shared" ca="1" si="41"/>
        <v>1185.8524151549072</v>
      </c>
      <c r="H370" s="91">
        <f t="shared" ca="1" si="41"/>
        <v>135.36675315533796</v>
      </c>
      <c r="I370" s="91">
        <f t="shared" ca="1" si="41"/>
        <v>1064.1303645819323</v>
      </c>
      <c r="J370" s="91">
        <f t="shared" ca="1" si="41"/>
        <v>864.40919121452657</v>
      </c>
      <c r="K370" s="91">
        <f t="shared" ca="1" si="41"/>
        <v>858.93499373142345</v>
      </c>
      <c r="L370" s="91">
        <f t="shared" ca="1" si="41"/>
        <v>-517.32911548979143</v>
      </c>
      <c r="M370" s="91">
        <f t="shared" ca="1" si="41"/>
        <v>5.1093075027720829</v>
      </c>
      <c r="N370" s="91">
        <f t="shared" ca="1" si="41"/>
        <v>280.72906808274894</v>
      </c>
      <c r="O370" s="141">
        <f t="shared" ca="1" si="37"/>
        <v>5358.6846463422398</v>
      </c>
    </row>
    <row r="371" spans="1:15" hidden="1" x14ac:dyDescent="0.25">
      <c r="A371" s="93">
        <f t="shared" si="38"/>
        <v>370</v>
      </c>
      <c r="B371" s="92">
        <f t="shared" ca="1" si="39"/>
        <v>1.4390843751146402E-2</v>
      </c>
      <c r="C371" s="149">
        <f t="shared" ca="1" si="42"/>
        <v>182.75308606821528</v>
      </c>
      <c r="D371" s="126">
        <f t="shared" ca="1" si="42"/>
        <v>313.00522524573353</v>
      </c>
      <c r="E371" s="91">
        <f t="shared" ca="1" si="42"/>
        <v>605.30101082830572</v>
      </c>
      <c r="F371" s="91">
        <f t="shared" ca="1" si="41"/>
        <v>-738.95856460663526</v>
      </c>
      <c r="G371" s="91">
        <f t="shared" ca="1" si="41"/>
        <v>208.66916662480219</v>
      </c>
      <c r="H371" s="91">
        <f t="shared" ca="1" si="41"/>
        <v>913.88065871605625</v>
      </c>
      <c r="I371" s="91">
        <f t="shared" ca="1" si="41"/>
        <v>798.27178330576044</v>
      </c>
      <c r="J371" s="91">
        <f t="shared" ca="1" si="41"/>
        <v>941.22815564361815</v>
      </c>
      <c r="K371" s="91">
        <f t="shared" ca="1" si="41"/>
        <v>242.85325488941743</v>
      </c>
      <c r="L371" s="91">
        <f t="shared" ca="1" si="41"/>
        <v>9.681670647507076</v>
      </c>
      <c r="M371" s="91">
        <f t="shared" ca="1" si="41"/>
        <v>701.18495007134823</v>
      </c>
      <c r="N371" s="91">
        <f t="shared" ca="1" si="41"/>
        <v>648.33773665993806</v>
      </c>
      <c r="O371" s="141">
        <f t="shared" ca="1" si="37"/>
        <v>4330.4498227801187</v>
      </c>
    </row>
    <row r="372" spans="1:15" hidden="1" x14ac:dyDescent="0.25">
      <c r="A372" s="93">
        <f t="shared" si="38"/>
        <v>371</v>
      </c>
      <c r="B372" s="92">
        <f t="shared" ca="1" si="39"/>
        <v>0.15061854850742273</v>
      </c>
      <c r="C372" s="149">
        <f t="shared" ca="1" si="42"/>
        <v>-73.661150763310957</v>
      </c>
      <c r="D372" s="126">
        <f t="shared" ca="1" si="42"/>
        <v>7496.7411749788471</v>
      </c>
      <c r="E372" s="91">
        <f t="shared" ca="1" si="42"/>
        <v>-87.220527004136557</v>
      </c>
      <c r="F372" s="91">
        <f t="shared" ca="1" si="41"/>
        <v>-503.64670270365383</v>
      </c>
      <c r="G372" s="91">
        <f t="shared" ca="1" si="41"/>
        <v>107.3009915690896</v>
      </c>
      <c r="H372" s="91">
        <f t="shared" ca="1" si="41"/>
        <v>440.79922368114836</v>
      </c>
      <c r="I372" s="91">
        <f t="shared" ca="1" si="41"/>
        <v>1411.4281133027889</v>
      </c>
      <c r="J372" s="91">
        <f t="shared" ca="1" si="41"/>
        <v>1174.5663224675295</v>
      </c>
      <c r="K372" s="91">
        <f t="shared" ca="1" si="41"/>
        <v>312.1433233207963</v>
      </c>
      <c r="L372" s="91">
        <f t="shared" ca="1" si="41"/>
        <v>-94.201272965726957</v>
      </c>
      <c r="M372" s="91">
        <f t="shared" ca="1" si="41"/>
        <v>255.29840234947395</v>
      </c>
      <c r="N372" s="91">
        <f t="shared" ca="1" si="41"/>
        <v>756.34865116760466</v>
      </c>
      <c r="O372" s="141">
        <f t="shared" ca="1" si="37"/>
        <v>3772.8165251849146</v>
      </c>
    </row>
    <row r="373" spans="1:15" hidden="1" x14ac:dyDescent="0.25">
      <c r="A373" s="93">
        <f t="shared" si="38"/>
        <v>372</v>
      </c>
      <c r="B373" s="92">
        <f t="shared" ca="1" si="39"/>
        <v>9.2996130831988003E-2</v>
      </c>
      <c r="C373" s="149">
        <f t="shared" ca="1" si="42"/>
        <v>828.33921685767314</v>
      </c>
      <c r="D373" s="126">
        <f t="shared" ca="1" si="42"/>
        <v>-15.236297682183249</v>
      </c>
      <c r="E373" s="91">
        <f t="shared" ca="1" si="42"/>
        <v>428.06537260643313</v>
      </c>
      <c r="F373" s="91">
        <f t="shared" ca="1" si="41"/>
        <v>303.88692082628666</v>
      </c>
      <c r="G373" s="91">
        <f t="shared" ca="1" si="41"/>
        <v>-28.249751925861233</v>
      </c>
      <c r="H373" s="91">
        <f t="shared" ca="1" si="41"/>
        <v>464.32443225319491</v>
      </c>
      <c r="I373" s="91">
        <f t="shared" ca="1" si="41"/>
        <v>1052.8693564643695</v>
      </c>
      <c r="J373" s="91">
        <f t="shared" ca="1" si="41"/>
        <v>-285.41295942575687</v>
      </c>
      <c r="K373" s="91">
        <f t="shared" ca="1" si="41"/>
        <v>-132.53771064400047</v>
      </c>
      <c r="L373" s="91">
        <f t="shared" ca="1" si="41"/>
        <v>79.647396916683306</v>
      </c>
      <c r="M373" s="91">
        <f t="shared" ca="1" si="41"/>
        <v>674.22305902622747</v>
      </c>
      <c r="N373" s="91">
        <f t="shared" ca="1" si="41"/>
        <v>425.63429281669607</v>
      </c>
      <c r="O373" s="141">
        <f t="shared" ca="1" si="37"/>
        <v>2982.450408914272</v>
      </c>
    </row>
    <row r="374" spans="1:15" hidden="1" x14ac:dyDescent="0.25">
      <c r="A374" s="93">
        <f t="shared" si="38"/>
        <v>373</v>
      </c>
      <c r="B374" s="92">
        <f t="shared" ca="1" si="39"/>
        <v>7.5225048507960246E-2</v>
      </c>
      <c r="C374" s="149">
        <f t="shared" ca="1" si="42"/>
        <v>-4.5288774067108193</v>
      </c>
      <c r="D374" s="126">
        <f t="shared" ca="1" si="42"/>
        <v>7156.5705143083514</v>
      </c>
      <c r="E374" s="91">
        <f t="shared" ca="1" si="42"/>
        <v>299.96871756371149</v>
      </c>
      <c r="F374" s="91">
        <f t="shared" ca="1" si="41"/>
        <v>938.6902540393321</v>
      </c>
      <c r="G374" s="91">
        <f t="shared" ca="1" si="41"/>
        <v>923.22339637427262</v>
      </c>
      <c r="H374" s="91">
        <f t="shared" ca="1" si="41"/>
        <v>765.11614215852535</v>
      </c>
      <c r="I374" s="91">
        <f t="shared" ca="1" si="41"/>
        <v>1360.5974939182129</v>
      </c>
      <c r="J374" s="91">
        <f t="shared" ca="1" si="41"/>
        <v>541.86328880116446</v>
      </c>
      <c r="K374" s="91">
        <f t="shared" ca="1" si="41"/>
        <v>241.1093468414029</v>
      </c>
      <c r="L374" s="91">
        <f t="shared" ca="1" si="41"/>
        <v>561.37856892989453</v>
      </c>
      <c r="M374" s="91">
        <f t="shared" ca="1" si="41"/>
        <v>-107.58606205709538</v>
      </c>
      <c r="N374" s="91">
        <f t="shared" ca="1" si="41"/>
        <v>-306.93270827716731</v>
      </c>
      <c r="O374" s="141">
        <f t="shared" ca="1" si="37"/>
        <v>5217.4284382922533</v>
      </c>
    </row>
    <row r="375" spans="1:15" hidden="1" x14ac:dyDescent="0.25">
      <c r="A375" s="93">
        <f t="shared" si="38"/>
        <v>374</v>
      </c>
      <c r="B375" s="92">
        <f t="shared" ca="1" si="39"/>
        <v>-1.0335640211368943E-2</v>
      </c>
      <c r="C375" s="149">
        <f t="shared" ca="1" si="42"/>
        <v>854.34807382381678</v>
      </c>
      <c r="D375" s="126">
        <f t="shared" ca="1" si="42"/>
        <v>6624.9725568070135</v>
      </c>
      <c r="E375" s="91">
        <f t="shared" ca="1" si="42"/>
        <v>340.78878925478762</v>
      </c>
      <c r="F375" s="91">
        <f t="shared" ca="1" si="41"/>
        <v>403.43523151225855</v>
      </c>
      <c r="G375" s="91">
        <f t="shared" ca="1" si="41"/>
        <v>-105.45446433060647</v>
      </c>
      <c r="H375" s="91">
        <f t="shared" ca="1" si="41"/>
        <v>656.94149942094214</v>
      </c>
      <c r="I375" s="91">
        <f t="shared" ca="1" si="41"/>
        <v>224.32901284137461</v>
      </c>
      <c r="J375" s="91">
        <f t="shared" ca="1" si="41"/>
        <v>788.2703739961571</v>
      </c>
      <c r="K375" s="91">
        <f t="shared" ca="1" si="41"/>
        <v>355.90285083252763</v>
      </c>
      <c r="L375" s="91">
        <f t="shared" ca="1" si="41"/>
        <v>-52.389455325385029</v>
      </c>
      <c r="M375" s="91">
        <f t="shared" ca="1" si="41"/>
        <v>452.50070788409039</v>
      </c>
      <c r="N375" s="91">
        <f t="shared" ca="1" si="41"/>
        <v>267.66210961898213</v>
      </c>
      <c r="O375" s="141">
        <f t="shared" ca="1" si="37"/>
        <v>3331.9866557051287</v>
      </c>
    </row>
    <row r="376" spans="1:15" hidden="1" x14ac:dyDescent="0.25">
      <c r="A376" s="93">
        <f t="shared" si="38"/>
        <v>375</v>
      </c>
      <c r="B376" s="92">
        <f t="shared" ca="1" si="39"/>
        <v>2.5958614312283832E-2</v>
      </c>
      <c r="C376" s="149">
        <f t="shared" ca="1" si="42"/>
        <v>374.91750349681098</v>
      </c>
      <c r="D376" s="126">
        <f t="shared" ca="1" si="42"/>
        <v>-1036.4960871898984</v>
      </c>
      <c r="E376" s="91">
        <f t="shared" ca="1" si="42"/>
        <v>-509.84546894030427</v>
      </c>
      <c r="F376" s="91">
        <f t="shared" ca="1" si="41"/>
        <v>710.73583891975909</v>
      </c>
      <c r="G376" s="91">
        <f t="shared" ca="1" si="41"/>
        <v>623.29264585138196</v>
      </c>
      <c r="H376" s="91">
        <f t="shared" ca="1" si="41"/>
        <v>627.95783780390923</v>
      </c>
      <c r="I376" s="91">
        <f t="shared" ca="1" si="41"/>
        <v>-38.678431064778806</v>
      </c>
      <c r="J376" s="91">
        <f t="shared" ca="1" si="41"/>
        <v>663.76098970833311</v>
      </c>
      <c r="K376" s="91">
        <f t="shared" ca="1" si="41"/>
        <v>38.051946600661722</v>
      </c>
      <c r="L376" s="91">
        <f t="shared" ca="1" si="41"/>
        <v>231.41336018644597</v>
      </c>
      <c r="M376" s="91">
        <f t="shared" ca="1" si="41"/>
        <v>890.05612973646862</v>
      </c>
      <c r="N376" s="91">
        <f t="shared" ca="1" si="41"/>
        <v>619.80767462966605</v>
      </c>
      <c r="O376" s="141">
        <f t="shared" ca="1" si="37"/>
        <v>3856.5525234315423</v>
      </c>
    </row>
    <row r="377" spans="1:15" hidden="1" x14ac:dyDescent="0.25">
      <c r="A377" s="93">
        <f t="shared" si="38"/>
        <v>376</v>
      </c>
      <c r="B377" s="92">
        <f t="shared" ca="1" si="39"/>
        <v>0.12752986834231247</v>
      </c>
      <c r="C377" s="149">
        <f t="shared" ca="1" si="42"/>
        <v>942.33164763114632</v>
      </c>
      <c r="D377" s="126">
        <f t="shared" ca="1" si="42"/>
        <v>11234.672581105309</v>
      </c>
      <c r="E377" s="91">
        <f t="shared" ca="1" si="42"/>
        <v>904.42975293545658</v>
      </c>
      <c r="F377" s="91">
        <f t="shared" ca="1" si="41"/>
        <v>-301.6278460647116</v>
      </c>
      <c r="G377" s="91">
        <f t="shared" ca="1" si="41"/>
        <v>961.84787766421891</v>
      </c>
      <c r="H377" s="91">
        <f t="shared" ca="1" si="41"/>
        <v>138.24345843969451</v>
      </c>
      <c r="I377" s="91">
        <f t="shared" ca="1" si="41"/>
        <v>-133.77087100209508</v>
      </c>
      <c r="J377" s="91">
        <f t="shared" ca="1" si="41"/>
        <v>242.04330465829594</v>
      </c>
      <c r="K377" s="91">
        <f t="shared" ca="1" si="41"/>
        <v>1471.2829290150128</v>
      </c>
      <c r="L377" s="91">
        <f t="shared" ca="1" si="41"/>
        <v>87.569229215117446</v>
      </c>
      <c r="M377" s="91">
        <f t="shared" ca="1" si="41"/>
        <v>291.3765555863144</v>
      </c>
      <c r="N377" s="91">
        <f t="shared" ca="1" si="41"/>
        <v>1091.8804875008486</v>
      </c>
      <c r="O377" s="141">
        <f t="shared" ca="1" si="37"/>
        <v>4753.2748779481517</v>
      </c>
    </row>
    <row r="378" spans="1:15" hidden="1" x14ac:dyDescent="0.25">
      <c r="A378" s="93">
        <f t="shared" si="38"/>
        <v>377</v>
      </c>
      <c r="B378" s="92">
        <f t="shared" ca="1" si="39"/>
        <v>-1.2293275110353094E-2</v>
      </c>
      <c r="C378" s="149">
        <f t="shared" ca="1" si="42"/>
        <v>1060.173649115022</v>
      </c>
      <c r="D378" s="126">
        <f t="shared" ca="1" si="42"/>
        <v>2303.4840373198285</v>
      </c>
      <c r="E378" s="91">
        <f t="shared" ca="1" si="42"/>
        <v>860.57868164873037</v>
      </c>
      <c r="F378" s="91">
        <f t="shared" ca="1" si="42"/>
        <v>935.0477671369996</v>
      </c>
      <c r="G378" s="91">
        <f t="shared" ca="1" si="42"/>
        <v>945.35435554919343</v>
      </c>
      <c r="H378" s="91">
        <f t="shared" ca="1" si="42"/>
        <v>958.26389272855215</v>
      </c>
      <c r="I378" s="91">
        <f t="shared" ca="1" si="42"/>
        <v>304.23402136937511</v>
      </c>
      <c r="J378" s="91">
        <f t="shared" ca="1" si="42"/>
        <v>-25.139932860563704</v>
      </c>
      <c r="K378" s="91">
        <f t="shared" ca="1" si="42"/>
        <v>110.69813228305253</v>
      </c>
      <c r="L378" s="91">
        <f t="shared" ca="1" si="42"/>
        <v>472.71297677881012</v>
      </c>
      <c r="M378" s="91">
        <f t="shared" ca="1" si="42"/>
        <v>388.93052305725666</v>
      </c>
      <c r="N378" s="91">
        <f t="shared" ca="1" si="42"/>
        <v>451.86357360764174</v>
      </c>
      <c r="O378" s="141">
        <f t="shared" ca="1" si="37"/>
        <v>5402.5439912990478</v>
      </c>
    </row>
    <row r="379" spans="1:15" hidden="1" x14ac:dyDescent="0.25">
      <c r="A379" s="93">
        <f t="shared" si="38"/>
        <v>378</v>
      </c>
      <c r="B379" s="92">
        <f t="shared" ca="1" si="39"/>
        <v>5.8716918985340018E-2</v>
      </c>
      <c r="C379" s="149">
        <f t="shared" ca="1" si="42"/>
        <v>749.02745797378725</v>
      </c>
      <c r="D379" s="126">
        <f t="shared" ca="1" si="42"/>
        <v>12527.181921391448</v>
      </c>
      <c r="E379" s="91">
        <f t="shared" ca="1" si="42"/>
        <v>571.4346608379816</v>
      </c>
      <c r="F379" s="91">
        <f t="shared" ca="1" si="42"/>
        <v>266.04578139550836</v>
      </c>
      <c r="G379" s="91">
        <f t="shared" ca="1" si="42"/>
        <v>547.14159995027592</v>
      </c>
      <c r="H379" s="91">
        <f t="shared" ca="1" si="42"/>
        <v>-98.743858909282096</v>
      </c>
      <c r="I379" s="91">
        <f t="shared" ca="1" si="42"/>
        <v>-156.92170171657926</v>
      </c>
      <c r="J379" s="91">
        <f t="shared" ca="1" si="42"/>
        <v>1336.5015430342301</v>
      </c>
      <c r="K379" s="91">
        <f t="shared" ca="1" si="42"/>
        <v>312.28429078894777</v>
      </c>
      <c r="L379" s="91">
        <f t="shared" ca="1" si="42"/>
        <v>832.49633742757692</v>
      </c>
      <c r="M379" s="91">
        <f t="shared" ca="1" si="42"/>
        <v>27.591935265003713</v>
      </c>
      <c r="N379" s="91">
        <f t="shared" ca="1" si="42"/>
        <v>979.40556399901038</v>
      </c>
      <c r="O379" s="141">
        <f t="shared" ca="1" si="37"/>
        <v>4617.2361520726727</v>
      </c>
    </row>
    <row r="380" spans="1:15" hidden="1" x14ac:dyDescent="0.25">
      <c r="A380" s="93">
        <f t="shared" si="38"/>
        <v>379</v>
      </c>
      <c r="B380" s="92">
        <f t="shared" ca="1" si="39"/>
        <v>1.3876110525208839E-2</v>
      </c>
      <c r="C380" s="149">
        <f t="shared" ca="1" si="42"/>
        <v>230.94023246791954</v>
      </c>
      <c r="D380" s="126">
        <f t="shared" ca="1" si="42"/>
        <v>12746.160442381346</v>
      </c>
      <c r="E380" s="91">
        <f t="shared" ca="1" si="42"/>
        <v>634.92109974172274</v>
      </c>
      <c r="F380" s="91">
        <f t="shared" ca="1" si="42"/>
        <v>303.48044585749585</v>
      </c>
      <c r="G380" s="91">
        <f t="shared" ca="1" si="42"/>
        <v>761.93768587327077</v>
      </c>
      <c r="H380" s="91">
        <f t="shared" ca="1" si="42"/>
        <v>289.0210683451246</v>
      </c>
      <c r="I380" s="91">
        <f t="shared" ca="1" si="42"/>
        <v>570.01713011450659</v>
      </c>
      <c r="J380" s="91">
        <f t="shared" ca="1" si="42"/>
        <v>687.24955925583868</v>
      </c>
      <c r="K380" s="91">
        <f t="shared" ca="1" si="42"/>
        <v>1038.541115562293</v>
      </c>
      <c r="L380" s="91">
        <f t="shared" ca="1" si="42"/>
        <v>461.46959359955417</v>
      </c>
      <c r="M380" s="91">
        <f t="shared" ca="1" si="42"/>
        <v>442.28054445576225</v>
      </c>
      <c r="N380" s="91">
        <f t="shared" ca="1" si="42"/>
        <v>688.32438281590237</v>
      </c>
      <c r="O380" s="141">
        <f t="shared" ca="1" si="37"/>
        <v>5877.2426256214712</v>
      </c>
    </row>
    <row r="381" spans="1:15" hidden="1" x14ac:dyDescent="0.25">
      <c r="A381" s="93">
        <f t="shared" si="38"/>
        <v>380</v>
      </c>
      <c r="B381" s="92">
        <f t="shared" ca="1" si="39"/>
        <v>-3.1887251038127257E-3</v>
      </c>
      <c r="C381" s="149">
        <f t="shared" ca="1" si="42"/>
        <v>683.39934031712789</v>
      </c>
      <c r="D381" s="126">
        <f t="shared" ca="1" si="42"/>
        <v>14600.879211044154</v>
      </c>
      <c r="E381" s="91">
        <f t="shared" ca="1" si="42"/>
        <v>632.14207712410803</v>
      </c>
      <c r="F381" s="91">
        <f t="shared" ca="1" si="42"/>
        <v>830.40100879088914</v>
      </c>
      <c r="G381" s="91">
        <f t="shared" ca="1" si="42"/>
        <v>288.43775929257924</v>
      </c>
      <c r="H381" s="91">
        <f t="shared" ca="1" si="42"/>
        <v>140.07398503075171</v>
      </c>
      <c r="I381" s="91">
        <f t="shared" ca="1" si="42"/>
        <v>781.90483667015178</v>
      </c>
      <c r="J381" s="91">
        <f t="shared" ca="1" si="42"/>
        <v>310.64047164076703</v>
      </c>
      <c r="K381" s="91">
        <f t="shared" ca="1" si="42"/>
        <v>516.1316689544592</v>
      </c>
      <c r="L381" s="91">
        <f t="shared" ca="1" si="42"/>
        <v>117.12589639437454</v>
      </c>
      <c r="M381" s="91">
        <f t="shared" ca="1" si="42"/>
        <v>1067.6796062258247</v>
      </c>
      <c r="N381" s="91">
        <f t="shared" ca="1" si="42"/>
        <v>-243.51027333155389</v>
      </c>
      <c r="O381" s="141">
        <f t="shared" ca="1" si="37"/>
        <v>4441.0270367923513</v>
      </c>
    </row>
    <row r="382" spans="1:15" hidden="1" x14ac:dyDescent="0.25">
      <c r="A382" s="93">
        <f t="shared" si="38"/>
        <v>381</v>
      </c>
      <c r="B382" s="92">
        <f t="shared" ca="1" si="39"/>
        <v>5.4801919015554118E-2</v>
      </c>
      <c r="C382" s="149">
        <f t="shared" ca="1" si="42"/>
        <v>-9.3590616685188479</v>
      </c>
      <c r="D382" s="126">
        <f t="shared" ca="1" si="42"/>
        <v>-684.97305653511285</v>
      </c>
      <c r="E382" s="91">
        <f t="shared" ca="1" si="42"/>
        <v>596.86818296626063</v>
      </c>
      <c r="F382" s="91">
        <f t="shared" ca="1" si="42"/>
        <v>562.05395261496324</v>
      </c>
      <c r="G382" s="91">
        <f t="shared" ca="1" si="42"/>
        <v>932.28583658773391</v>
      </c>
      <c r="H382" s="91">
        <f t="shared" ca="1" si="42"/>
        <v>216.59897990575564</v>
      </c>
      <c r="I382" s="91">
        <f t="shared" ca="1" si="42"/>
        <v>818.76281052103309</v>
      </c>
      <c r="J382" s="91">
        <f t="shared" ca="1" si="42"/>
        <v>1210.7868265742968</v>
      </c>
      <c r="K382" s="91">
        <f t="shared" ca="1" si="42"/>
        <v>-151.99244950506335</v>
      </c>
      <c r="L382" s="91">
        <f t="shared" ca="1" si="42"/>
        <v>173.18384978108526</v>
      </c>
      <c r="M382" s="91">
        <f t="shared" ca="1" si="42"/>
        <v>1744.5677435677494</v>
      </c>
      <c r="N382" s="91">
        <f t="shared" ca="1" si="42"/>
        <v>-37.276522884966653</v>
      </c>
      <c r="O382" s="141">
        <f t="shared" ca="1" si="37"/>
        <v>6065.8392101288473</v>
      </c>
    </row>
    <row r="383" spans="1:15" hidden="1" x14ac:dyDescent="0.25">
      <c r="A383" s="93">
        <f t="shared" si="38"/>
        <v>382</v>
      </c>
      <c r="B383" s="92">
        <f t="shared" ca="1" si="39"/>
        <v>3.0424378996763143E-2</v>
      </c>
      <c r="C383" s="149">
        <f t="shared" ca="1" si="42"/>
        <v>1299.224746113822</v>
      </c>
      <c r="D383" s="126">
        <f t="shared" ca="1" si="42"/>
        <v>12972.869374382277</v>
      </c>
      <c r="E383" s="91">
        <f t="shared" ca="1" si="42"/>
        <v>1354.9908598945572</v>
      </c>
      <c r="F383" s="91">
        <f t="shared" ca="1" si="42"/>
        <v>79.00823409837642</v>
      </c>
      <c r="G383" s="91">
        <f t="shared" ca="1" si="42"/>
        <v>-35.392802492355372</v>
      </c>
      <c r="H383" s="91">
        <f t="shared" ca="1" si="42"/>
        <v>413.05630999911375</v>
      </c>
      <c r="I383" s="91">
        <f t="shared" ca="1" si="42"/>
        <v>1421.7855906999857</v>
      </c>
      <c r="J383" s="91">
        <f t="shared" ca="1" si="42"/>
        <v>444.97771702691284</v>
      </c>
      <c r="K383" s="91">
        <f t="shared" ca="1" si="42"/>
        <v>528.49882001139054</v>
      </c>
      <c r="L383" s="91">
        <f t="shared" ca="1" si="42"/>
        <v>-167.06646277226423</v>
      </c>
      <c r="M383" s="91">
        <f t="shared" ca="1" si="42"/>
        <v>774.21689697323893</v>
      </c>
      <c r="N383" s="91">
        <f t="shared" ca="1" si="42"/>
        <v>-214.60933757173257</v>
      </c>
      <c r="O383" s="141">
        <f t="shared" ca="1" si="37"/>
        <v>4599.4658258672225</v>
      </c>
    </row>
    <row r="384" spans="1:15" hidden="1" x14ac:dyDescent="0.25">
      <c r="A384" s="93">
        <f t="shared" si="38"/>
        <v>383</v>
      </c>
      <c r="B384" s="92">
        <f t="shared" ca="1" si="39"/>
        <v>0.12024833139409936</v>
      </c>
      <c r="C384" s="149">
        <f t="shared" ca="1" si="42"/>
        <v>232.9148879970042</v>
      </c>
      <c r="D384" s="126">
        <f t="shared" ca="1" si="42"/>
        <v>11880.892073412018</v>
      </c>
      <c r="E384" s="91">
        <f t="shared" ca="1" si="42"/>
        <v>180.46827139339484</v>
      </c>
      <c r="F384" s="91">
        <f t="shared" ca="1" si="42"/>
        <v>1174.9823541059861</v>
      </c>
      <c r="G384" s="91">
        <f t="shared" ca="1" si="42"/>
        <v>-72.724479862484372</v>
      </c>
      <c r="H384" s="91">
        <f t="shared" ca="1" si="42"/>
        <v>676.54602478342292</v>
      </c>
      <c r="I384" s="91">
        <f t="shared" ca="1" si="42"/>
        <v>520.76468036597112</v>
      </c>
      <c r="J384" s="91">
        <f t="shared" ca="1" si="42"/>
        <v>545.04263639362421</v>
      </c>
      <c r="K384" s="91">
        <f t="shared" ca="1" si="42"/>
        <v>207.82471363736931</v>
      </c>
      <c r="L384" s="91">
        <f t="shared" ca="1" si="42"/>
        <v>122.77978827301217</v>
      </c>
      <c r="M384" s="91">
        <f t="shared" ca="1" si="42"/>
        <v>932.8721674736878</v>
      </c>
      <c r="N384" s="91">
        <f t="shared" ca="1" si="42"/>
        <v>629.44286644001022</v>
      </c>
      <c r="O384" s="141">
        <f t="shared" ca="1" si="37"/>
        <v>4917.9990230039939</v>
      </c>
    </row>
    <row r="385" spans="1:15" hidden="1" x14ac:dyDescent="0.25">
      <c r="A385" s="93">
        <f t="shared" si="38"/>
        <v>384</v>
      </c>
      <c r="B385" s="92">
        <f t="shared" ca="1" si="39"/>
        <v>5.6855344106787747E-3</v>
      </c>
      <c r="C385" s="149">
        <f t="shared" ca="1" si="42"/>
        <v>1004.8032793210181</v>
      </c>
      <c r="D385" s="126">
        <f t="shared" ca="1" si="42"/>
        <v>-9413.0230487797762</v>
      </c>
      <c r="E385" s="91">
        <f t="shared" ca="1" si="42"/>
        <v>1038.0532908479672</v>
      </c>
      <c r="F385" s="91">
        <f t="shared" ca="1" si="42"/>
        <v>1160.0240120477258</v>
      </c>
      <c r="G385" s="91">
        <f t="shared" ca="1" si="42"/>
        <v>-164.73905327962188</v>
      </c>
      <c r="H385" s="91">
        <f t="shared" ca="1" si="42"/>
        <v>658.8699555593173</v>
      </c>
      <c r="I385" s="91">
        <f t="shared" ca="1" si="42"/>
        <v>274.78223799640477</v>
      </c>
      <c r="J385" s="91">
        <f t="shared" ca="1" si="42"/>
        <v>-785.94885636638583</v>
      </c>
      <c r="K385" s="91">
        <f t="shared" ca="1" si="42"/>
        <v>527.19603438384468</v>
      </c>
      <c r="L385" s="91">
        <f t="shared" ca="1" si="42"/>
        <v>150.73417198158523</v>
      </c>
      <c r="M385" s="91">
        <f t="shared" ca="1" si="42"/>
        <v>895.39413127106241</v>
      </c>
      <c r="N385" s="91">
        <f t="shared" ca="1" si="42"/>
        <v>22.624030909923533</v>
      </c>
      <c r="O385" s="141">
        <f t="shared" ca="1" si="37"/>
        <v>3776.989955351823</v>
      </c>
    </row>
    <row r="386" spans="1:15" hidden="1" x14ac:dyDescent="0.25">
      <c r="A386" s="93">
        <f t="shared" si="38"/>
        <v>385</v>
      </c>
      <c r="B386" s="92">
        <f t="shared" ca="1" si="39"/>
        <v>5.0796329124754687E-2</v>
      </c>
      <c r="C386" s="149">
        <f t="shared" ca="1" si="42"/>
        <v>1498.6971562664316</v>
      </c>
      <c r="D386" s="126">
        <f t="shared" ca="1" si="42"/>
        <v>-120.02642463075154</v>
      </c>
      <c r="E386" s="91">
        <f t="shared" ca="1" si="42"/>
        <v>137.24298930992597</v>
      </c>
      <c r="F386" s="91">
        <f t="shared" ca="1" si="42"/>
        <v>1584.4076363783242</v>
      </c>
      <c r="G386" s="91">
        <f t="shared" ca="1" si="42"/>
        <v>403.37358259812538</v>
      </c>
      <c r="H386" s="91">
        <f t="shared" ca="1" si="42"/>
        <v>552.74842696051371</v>
      </c>
      <c r="I386" s="91">
        <f t="shared" ca="1" si="42"/>
        <v>1312.9080280713147</v>
      </c>
      <c r="J386" s="91">
        <f t="shared" ca="1" si="42"/>
        <v>904.20440311948164</v>
      </c>
      <c r="K386" s="91">
        <f t="shared" ca="1" si="42"/>
        <v>507.87297032343923</v>
      </c>
      <c r="L386" s="91">
        <f t="shared" ca="1" si="42"/>
        <v>292.19026201496916</v>
      </c>
      <c r="M386" s="91">
        <f t="shared" ca="1" si="42"/>
        <v>481.8244065102254</v>
      </c>
      <c r="N386" s="91">
        <f t="shared" ca="1" si="42"/>
        <v>221.63876437572992</v>
      </c>
      <c r="O386" s="141">
        <f t="shared" ref="O386:O449" ca="1" si="43">SUM(E386:N386)</f>
        <v>6398.41146966205</v>
      </c>
    </row>
    <row r="387" spans="1:15" hidden="1" x14ac:dyDescent="0.25">
      <c r="A387" s="93">
        <f t="shared" ref="A387:A450" si="44">1+A386</f>
        <v>386</v>
      </c>
      <c r="B387" s="92">
        <f t="shared" ref="B387:B450" ca="1" si="45">_xlfn.NORM.INV(RAND(),$R$1,$U$1)</f>
        <v>9.189463653134014E-2</v>
      </c>
      <c r="C387" s="149">
        <f t="shared" ca="1" si="42"/>
        <v>-387.4945024872975</v>
      </c>
      <c r="D387" s="126">
        <f t="shared" ca="1" si="42"/>
        <v>-890.99187956386231</v>
      </c>
      <c r="E387" s="91">
        <f t="shared" ca="1" si="42"/>
        <v>342.23560270116923</v>
      </c>
      <c r="F387" s="91">
        <f t="shared" ca="1" si="42"/>
        <v>1411.2299006243363</v>
      </c>
      <c r="G387" s="91">
        <f t="shared" ca="1" si="42"/>
        <v>274.48669571542894</v>
      </c>
      <c r="H387" s="91">
        <f t="shared" ca="1" si="42"/>
        <v>1106.5000389759368</v>
      </c>
      <c r="I387" s="91">
        <f t="shared" ca="1" si="42"/>
        <v>365.89959067820723</v>
      </c>
      <c r="J387" s="91">
        <f t="shared" ca="1" si="42"/>
        <v>482.85087291202655</v>
      </c>
      <c r="K387" s="91">
        <f t="shared" ca="1" si="42"/>
        <v>786.64483256526535</v>
      </c>
      <c r="L387" s="91">
        <f t="shared" ca="1" si="42"/>
        <v>948.10369590913263</v>
      </c>
      <c r="M387" s="91">
        <f t="shared" ca="1" si="42"/>
        <v>800.70889913701558</v>
      </c>
      <c r="N387" s="91">
        <f t="shared" ca="1" si="42"/>
        <v>770.35925955097878</v>
      </c>
      <c r="O387" s="141">
        <f t="shared" ca="1" si="43"/>
        <v>7289.0193887694977</v>
      </c>
    </row>
    <row r="388" spans="1:15" hidden="1" x14ac:dyDescent="0.25">
      <c r="A388" s="93">
        <f t="shared" si="44"/>
        <v>387</v>
      </c>
      <c r="B388" s="92">
        <f t="shared" ca="1" si="45"/>
        <v>8.1331238737764711E-2</v>
      </c>
      <c r="C388" s="149">
        <f t="shared" ca="1" si="42"/>
        <v>725.65828243299438</v>
      </c>
      <c r="D388" s="126">
        <f t="shared" ca="1" si="42"/>
        <v>25327.147240897193</v>
      </c>
      <c r="E388" s="91">
        <f t="shared" ca="1" si="42"/>
        <v>74.181352281095428</v>
      </c>
      <c r="F388" s="91">
        <f t="shared" ca="1" si="42"/>
        <v>749.18773376952379</v>
      </c>
      <c r="G388" s="91">
        <f t="shared" ca="1" si="42"/>
        <v>57.743131095990691</v>
      </c>
      <c r="H388" s="91">
        <f t="shared" ca="1" si="42"/>
        <v>-169.29431685886419</v>
      </c>
      <c r="I388" s="91">
        <f t="shared" ca="1" si="42"/>
        <v>1795.9361884554767</v>
      </c>
      <c r="J388" s="91">
        <f t="shared" ca="1" si="42"/>
        <v>746.31804470350448</v>
      </c>
      <c r="K388" s="91">
        <f t="shared" ca="1" si="42"/>
        <v>-181.63539283685856</v>
      </c>
      <c r="L388" s="91">
        <f t="shared" ca="1" si="42"/>
        <v>1238.694478060147</v>
      </c>
      <c r="M388" s="91">
        <f t="shared" ca="1" si="42"/>
        <v>1037.3859692872372</v>
      </c>
      <c r="N388" s="91">
        <f t="shared" ca="1" si="42"/>
        <v>270.97948482904394</v>
      </c>
      <c r="O388" s="141">
        <f t="shared" ca="1" si="43"/>
        <v>5619.4966727862975</v>
      </c>
    </row>
    <row r="389" spans="1:15" hidden="1" x14ac:dyDescent="0.25">
      <c r="A389" s="93">
        <f t="shared" si="44"/>
        <v>388</v>
      </c>
      <c r="B389" s="92">
        <f t="shared" ca="1" si="45"/>
        <v>8.7737467960976021E-2</v>
      </c>
      <c r="C389" s="149">
        <f t="shared" ca="1" si="42"/>
        <v>436.69041289222423</v>
      </c>
      <c r="D389" s="126">
        <f t="shared" ca="1" si="42"/>
        <v>2875.8783330935398</v>
      </c>
      <c r="E389" s="91">
        <f t="shared" ca="1" si="42"/>
        <v>1004.8904818045121</v>
      </c>
      <c r="F389" s="91">
        <f t="shared" ca="1" si="42"/>
        <v>1393.6825750296316</v>
      </c>
      <c r="G389" s="91">
        <f t="shared" ca="1" si="42"/>
        <v>-220.9671112593511</v>
      </c>
      <c r="H389" s="91">
        <f t="shared" ca="1" si="42"/>
        <v>1473.7726206632788</v>
      </c>
      <c r="I389" s="91">
        <f t="shared" ca="1" si="42"/>
        <v>86.995826127857697</v>
      </c>
      <c r="J389" s="91">
        <f t="shared" ca="1" si="42"/>
        <v>563.36092784727725</v>
      </c>
      <c r="K389" s="91">
        <f t="shared" ca="1" si="42"/>
        <v>787.67755053587507</v>
      </c>
      <c r="L389" s="91">
        <f t="shared" ca="1" si="42"/>
        <v>-436.2273658966717</v>
      </c>
      <c r="M389" s="91">
        <f t="shared" ca="1" si="42"/>
        <v>1518.7435290843362</v>
      </c>
      <c r="N389" s="91">
        <f t="shared" ca="1" si="42"/>
        <v>369.3400233656854</v>
      </c>
      <c r="O389" s="141">
        <f t="shared" ca="1" si="43"/>
        <v>6541.269057302432</v>
      </c>
    </row>
    <row r="390" spans="1:15" hidden="1" x14ac:dyDescent="0.25">
      <c r="A390" s="93">
        <f t="shared" si="44"/>
        <v>389</v>
      </c>
      <c r="B390" s="92">
        <f t="shared" ca="1" si="45"/>
        <v>4.4112215668397563E-2</v>
      </c>
      <c r="C390" s="149">
        <f t="shared" ca="1" si="42"/>
        <v>47.234797148647772</v>
      </c>
      <c r="D390" s="126">
        <f t="shared" ca="1" si="42"/>
        <v>1112.6365565710694</v>
      </c>
      <c r="E390" s="91">
        <f t="shared" ca="1" si="42"/>
        <v>699.2149721231292</v>
      </c>
      <c r="F390" s="91">
        <f t="shared" ca="1" si="42"/>
        <v>-923.24647609772001</v>
      </c>
      <c r="G390" s="91">
        <f t="shared" ca="1" si="42"/>
        <v>1298.5984541101411</v>
      </c>
      <c r="H390" s="91">
        <f t="shared" ca="1" si="42"/>
        <v>769.86362153246534</v>
      </c>
      <c r="I390" s="91">
        <f t="shared" ca="1" si="42"/>
        <v>1018.8901875426125</v>
      </c>
      <c r="J390" s="91">
        <f t="shared" ca="1" si="42"/>
        <v>358.76082807674277</v>
      </c>
      <c r="K390" s="91">
        <f t="shared" ca="1" si="42"/>
        <v>569.06807218197855</v>
      </c>
      <c r="L390" s="91">
        <f t="shared" ca="1" si="42"/>
        <v>214.50206120302511</v>
      </c>
      <c r="M390" s="91">
        <f t="shared" ca="1" si="42"/>
        <v>622.0242539203673</v>
      </c>
      <c r="N390" s="91">
        <f t="shared" ca="1" si="42"/>
        <v>1310.9687758961281</v>
      </c>
      <c r="O390" s="141">
        <f t="shared" ca="1" si="43"/>
        <v>5938.6447504888702</v>
      </c>
    </row>
    <row r="391" spans="1:15" hidden="1" x14ac:dyDescent="0.25">
      <c r="A391" s="93">
        <f t="shared" si="44"/>
        <v>390</v>
      </c>
      <c r="B391" s="92">
        <f t="shared" ca="1" si="45"/>
        <v>5.7132090888671383E-2</v>
      </c>
      <c r="C391" s="149">
        <f t="shared" ca="1" si="42"/>
        <v>861.37762472061036</v>
      </c>
      <c r="D391" s="126">
        <f t="shared" ca="1" si="42"/>
        <v>7547.31447809989</v>
      </c>
      <c r="E391" s="91">
        <f t="shared" ca="1" si="42"/>
        <v>1297.367772143142</v>
      </c>
      <c r="F391" s="91">
        <f t="shared" ca="1" si="42"/>
        <v>1164.2633752327692</v>
      </c>
      <c r="G391" s="91">
        <f t="shared" ca="1" si="42"/>
        <v>621.73192970724995</v>
      </c>
      <c r="H391" s="91">
        <f t="shared" ca="1" si="42"/>
        <v>622.49271347277954</v>
      </c>
      <c r="I391" s="91">
        <f t="shared" ca="1" si="42"/>
        <v>450.47081115448879</v>
      </c>
      <c r="J391" s="91">
        <f t="shared" ca="1" si="42"/>
        <v>444.94006863477506</v>
      </c>
      <c r="K391" s="91">
        <f t="shared" ca="1" si="42"/>
        <v>1475.6168425268468</v>
      </c>
      <c r="L391" s="91">
        <f t="shared" ca="1" si="42"/>
        <v>650.99068136891208</v>
      </c>
      <c r="M391" s="91">
        <f t="shared" ca="1" si="42"/>
        <v>206.85614997053159</v>
      </c>
      <c r="N391" s="91">
        <f t="shared" ca="1" si="42"/>
        <v>168.59456368206173</v>
      </c>
      <c r="O391" s="141">
        <f t="shared" ca="1" si="43"/>
        <v>7103.3249078935578</v>
      </c>
    </row>
    <row r="392" spans="1:15" hidden="1" x14ac:dyDescent="0.25">
      <c r="A392" s="93">
        <f t="shared" si="44"/>
        <v>391</v>
      </c>
      <c r="B392" s="92">
        <f t="shared" ca="1" si="45"/>
        <v>6.9299732518962195E-2</v>
      </c>
      <c r="C392" s="149">
        <f t="shared" ca="1" si="42"/>
        <v>-234.23937121077381</v>
      </c>
      <c r="D392" s="126">
        <f t="shared" ca="1" si="42"/>
        <v>1066.7844541426575</v>
      </c>
      <c r="E392" s="91">
        <f t="shared" ca="1" si="42"/>
        <v>907.40410541759525</v>
      </c>
      <c r="F392" s="91">
        <f t="shared" ca="1" si="42"/>
        <v>842.98623002362035</v>
      </c>
      <c r="G392" s="91">
        <f t="shared" ca="1" si="42"/>
        <v>618.63491097606845</v>
      </c>
      <c r="H392" s="91">
        <f t="shared" ca="1" si="42"/>
        <v>831.14585420908236</v>
      </c>
      <c r="I392" s="91">
        <f t="shared" ca="1" si="42"/>
        <v>712.96701333128283</v>
      </c>
      <c r="J392" s="91">
        <f t="shared" ca="1" si="42"/>
        <v>701.27163753446848</v>
      </c>
      <c r="K392" s="91">
        <f t="shared" ca="1" si="42"/>
        <v>-55.270802989525635</v>
      </c>
      <c r="L392" s="91">
        <f t="shared" ca="1" si="42"/>
        <v>674.04459560505154</v>
      </c>
      <c r="M392" s="91">
        <f t="shared" ca="1" si="42"/>
        <v>883.52025999391867</v>
      </c>
      <c r="N392" s="91">
        <f t="shared" ca="1" si="42"/>
        <v>160.08460682733897</v>
      </c>
      <c r="O392" s="141">
        <f t="shared" ca="1" si="43"/>
        <v>6276.7884109289007</v>
      </c>
    </row>
    <row r="393" spans="1:15" hidden="1" x14ac:dyDescent="0.25">
      <c r="A393" s="93">
        <f t="shared" si="44"/>
        <v>392</v>
      </c>
      <c r="B393" s="92">
        <f t="shared" ca="1" si="45"/>
        <v>-5.2028183325839389E-2</v>
      </c>
      <c r="C393" s="149">
        <f t="shared" ca="1" si="42"/>
        <v>999.22793848013498</v>
      </c>
      <c r="D393" s="126">
        <f t="shared" ca="1" si="42"/>
        <v>2451.9719719141881</v>
      </c>
      <c r="E393" s="91">
        <f t="shared" ca="1" si="42"/>
        <v>1778.212716338676</v>
      </c>
      <c r="F393" s="91">
        <f t="shared" ca="1" si="42"/>
        <v>601.32679483094171</v>
      </c>
      <c r="G393" s="91">
        <f t="shared" ca="1" si="42"/>
        <v>10.486149777454102</v>
      </c>
      <c r="H393" s="91">
        <f t="shared" ca="1" si="42"/>
        <v>1161.0424173719957</v>
      </c>
      <c r="I393" s="91">
        <f t="shared" ca="1" si="42"/>
        <v>433.42691511474436</v>
      </c>
      <c r="J393" s="91">
        <f t="shared" ca="1" si="42"/>
        <v>175.67145816570809</v>
      </c>
      <c r="K393" s="91">
        <f t="shared" ca="1" si="42"/>
        <v>230.27332821065039</v>
      </c>
      <c r="L393" s="91">
        <f t="shared" ca="1" si="42"/>
        <v>825.9378968235136</v>
      </c>
      <c r="M393" s="91">
        <f t="shared" ca="1" si="42"/>
        <v>629.1689657929611</v>
      </c>
      <c r="N393" s="91">
        <f t="shared" ca="1" si="42"/>
        <v>145.15989260124405</v>
      </c>
      <c r="O393" s="141">
        <f t="shared" ca="1" si="43"/>
        <v>5990.7065350278881</v>
      </c>
    </row>
    <row r="394" spans="1:15" hidden="1" x14ac:dyDescent="0.25">
      <c r="A394" s="93">
        <f t="shared" si="44"/>
        <v>393</v>
      </c>
      <c r="B394" s="92">
        <f t="shared" ca="1" si="45"/>
        <v>1.1706949398485364E-2</v>
      </c>
      <c r="C394" s="149">
        <f t="shared" ca="1" si="42"/>
        <v>584.64412961722405</v>
      </c>
      <c r="D394" s="126">
        <f t="shared" ca="1" si="42"/>
        <v>6714.0276810294927</v>
      </c>
      <c r="E394" s="91">
        <f t="shared" ca="1" si="42"/>
        <v>334.79011912142744</v>
      </c>
      <c r="F394" s="91">
        <f t="shared" ca="1" si="42"/>
        <v>550.9662881794751</v>
      </c>
      <c r="G394" s="91">
        <f t="shared" ca="1" si="42"/>
        <v>281.93839620426053</v>
      </c>
      <c r="H394" s="91">
        <f t="shared" ca="1" si="42"/>
        <v>54.952791007600752</v>
      </c>
      <c r="I394" s="91">
        <f t="shared" ca="1" si="42"/>
        <v>902.1982786088887</v>
      </c>
      <c r="J394" s="91">
        <f t="shared" ca="1" si="42"/>
        <v>589.05716585188929</v>
      </c>
      <c r="K394" s="91">
        <f t="shared" ca="1" si="42"/>
        <v>728.83175430834592</v>
      </c>
      <c r="L394" s="91">
        <f t="shared" ca="1" si="42"/>
        <v>470.12599902550994</v>
      </c>
      <c r="M394" s="91">
        <f t="shared" ca="1" si="42"/>
        <v>783.46513892381768</v>
      </c>
      <c r="N394" s="91">
        <f t="shared" ca="1" si="42"/>
        <v>766.70578608894823</v>
      </c>
      <c r="O394" s="141">
        <f t="shared" ca="1" si="43"/>
        <v>5463.0317173201629</v>
      </c>
    </row>
    <row r="395" spans="1:15" hidden="1" x14ac:dyDescent="0.25">
      <c r="A395" s="93">
        <f t="shared" si="44"/>
        <v>394</v>
      </c>
      <c r="B395" s="92">
        <f t="shared" ca="1" si="45"/>
        <v>8.6681748904053627E-2</v>
      </c>
      <c r="C395" s="149">
        <f t="shared" ca="1" si="42"/>
        <v>1070.6098865380102</v>
      </c>
      <c r="D395" s="126">
        <f t="shared" ca="1" si="42"/>
        <v>3454.9830388381283</v>
      </c>
      <c r="E395" s="91">
        <f t="shared" ca="1" si="42"/>
        <v>697.25521089211497</v>
      </c>
      <c r="F395" s="91">
        <f t="shared" ca="1" si="42"/>
        <v>369.48392838008442</v>
      </c>
      <c r="G395" s="91">
        <f t="shared" ca="1" si="42"/>
        <v>538.48630134691746</v>
      </c>
      <c r="H395" s="91">
        <f t="shared" ca="1" si="42"/>
        <v>494.17917558861359</v>
      </c>
      <c r="I395" s="91">
        <f t="shared" ref="F395:N410" ca="1" si="46">(_xlfn.NORM.INV(RAND(),I$1*$R$1,I$1*$U$1))</f>
        <v>445.41268373950317</v>
      </c>
      <c r="J395" s="91">
        <f t="shared" ca="1" si="46"/>
        <v>807.93495534695853</v>
      </c>
      <c r="K395" s="91">
        <f t="shared" ca="1" si="46"/>
        <v>199.45657431136436</v>
      </c>
      <c r="L395" s="91">
        <f t="shared" ca="1" si="46"/>
        <v>605.57815849555709</v>
      </c>
      <c r="M395" s="91">
        <f t="shared" ca="1" si="46"/>
        <v>221.88562634039755</v>
      </c>
      <c r="N395" s="91">
        <f t="shared" ca="1" si="46"/>
        <v>-539.09466414630538</v>
      </c>
      <c r="O395" s="141">
        <f t="shared" ca="1" si="43"/>
        <v>3840.5779502952064</v>
      </c>
    </row>
    <row r="396" spans="1:15" hidden="1" x14ac:dyDescent="0.25">
      <c r="A396" s="93">
        <f t="shared" si="44"/>
        <v>395</v>
      </c>
      <c r="B396" s="92">
        <f t="shared" ca="1" si="45"/>
        <v>4.602524482134953E-2</v>
      </c>
      <c r="C396" s="149">
        <f t="shared" ref="C396:N428" ca="1" si="47">(_xlfn.NORM.INV(RAND(),C$1*$R$1,C$1*$U$1))</f>
        <v>968.60160938582817</v>
      </c>
      <c r="D396" s="126">
        <f t="shared" ca="1" si="47"/>
        <v>8980.8200193780885</v>
      </c>
      <c r="E396" s="91">
        <f t="shared" ca="1" si="47"/>
        <v>1351.4834977838877</v>
      </c>
      <c r="F396" s="91">
        <f t="shared" ca="1" si="46"/>
        <v>990.27838889799875</v>
      </c>
      <c r="G396" s="91">
        <f t="shared" ca="1" si="46"/>
        <v>1392.1495033429014</v>
      </c>
      <c r="H396" s="91">
        <f t="shared" ca="1" si="46"/>
        <v>777.7396533992403</v>
      </c>
      <c r="I396" s="91">
        <f t="shared" ca="1" si="46"/>
        <v>450.45891130546545</v>
      </c>
      <c r="J396" s="91">
        <f t="shared" ca="1" si="46"/>
        <v>155.30863244908227</v>
      </c>
      <c r="K396" s="91">
        <f t="shared" ca="1" si="46"/>
        <v>-333.02717037207236</v>
      </c>
      <c r="L396" s="91">
        <f t="shared" ca="1" si="46"/>
        <v>104.54802014115472</v>
      </c>
      <c r="M396" s="91">
        <f t="shared" ca="1" si="46"/>
        <v>1101.2365531832265</v>
      </c>
      <c r="N396" s="91">
        <f t="shared" ca="1" si="46"/>
        <v>852.93834282888679</v>
      </c>
      <c r="O396" s="141">
        <f t="shared" ca="1" si="43"/>
        <v>6843.1143329597708</v>
      </c>
    </row>
    <row r="397" spans="1:15" hidden="1" x14ac:dyDescent="0.25">
      <c r="A397" s="93">
        <f t="shared" si="44"/>
        <v>396</v>
      </c>
      <c r="B397" s="92">
        <f t="shared" ca="1" si="45"/>
        <v>-1.6400902670917761E-2</v>
      </c>
      <c r="C397" s="149">
        <f t="shared" ca="1" si="47"/>
        <v>154.90752432578415</v>
      </c>
      <c r="D397" s="126">
        <f t="shared" ca="1" si="47"/>
        <v>-1265.5389481196553</v>
      </c>
      <c r="E397" s="91">
        <f t="shared" ca="1" si="47"/>
        <v>1255.4370199293842</v>
      </c>
      <c r="F397" s="91">
        <f t="shared" ca="1" si="46"/>
        <v>342.36075705362936</v>
      </c>
      <c r="G397" s="91">
        <f t="shared" ca="1" si="46"/>
        <v>-175.01256442979093</v>
      </c>
      <c r="H397" s="91">
        <f t="shared" ca="1" si="46"/>
        <v>576.17389459518279</v>
      </c>
      <c r="I397" s="91">
        <f t="shared" ca="1" si="46"/>
        <v>468.93913049401056</v>
      </c>
      <c r="J397" s="91">
        <f t="shared" ca="1" si="46"/>
        <v>-406.48081942460021</v>
      </c>
      <c r="K397" s="91">
        <f t="shared" ca="1" si="46"/>
        <v>859.9428569361155</v>
      </c>
      <c r="L397" s="91">
        <f t="shared" ca="1" si="46"/>
        <v>923.02438677435146</v>
      </c>
      <c r="M397" s="91">
        <f t="shared" ca="1" si="46"/>
        <v>-382.43370716913461</v>
      </c>
      <c r="N397" s="91">
        <f t="shared" ca="1" si="46"/>
        <v>452.70830637127722</v>
      </c>
      <c r="O397" s="141">
        <f t="shared" ca="1" si="43"/>
        <v>3914.659261130425</v>
      </c>
    </row>
    <row r="398" spans="1:15" hidden="1" x14ac:dyDescent="0.25">
      <c r="A398" s="93">
        <f t="shared" si="44"/>
        <v>397</v>
      </c>
      <c r="B398" s="92">
        <f t="shared" ca="1" si="45"/>
        <v>7.0103776248458691E-2</v>
      </c>
      <c r="C398" s="149">
        <f t="shared" ca="1" si="47"/>
        <v>944.17173755580825</v>
      </c>
      <c r="D398" s="126">
        <f t="shared" ca="1" si="47"/>
        <v>7286.6748824962233</v>
      </c>
      <c r="E398" s="91">
        <f t="shared" ca="1" si="47"/>
        <v>1190.1848297176152</v>
      </c>
      <c r="F398" s="91">
        <f t="shared" ca="1" si="46"/>
        <v>709.20609895451514</v>
      </c>
      <c r="G398" s="91">
        <f t="shared" ca="1" si="46"/>
        <v>890.78740140217883</v>
      </c>
      <c r="H398" s="91">
        <f t="shared" ca="1" si="46"/>
        <v>1319.0658259039767</v>
      </c>
      <c r="I398" s="91">
        <f t="shared" ca="1" si="46"/>
        <v>336.37104780603562</v>
      </c>
      <c r="J398" s="91">
        <f t="shared" ca="1" si="46"/>
        <v>585.57097748354749</v>
      </c>
      <c r="K398" s="91">
        <f t="shared" ca="1" si="46"/>
        <v>1366.0509946182149</v>
      </c>
      <c r="L398" s="91">
        <f t="shared" ca="1" si="46"/>
        <v>479.24154027036917</v>
      </c>
      <c r="M398" s="91">
        <f t="shared" ca="1" si="46"/>
        <v>370.66646608018323</v>
      </c>
      <c r="N398" s="91">
        <f t="shared" ca="1" si="46"/>
        <v>1424.4058193538672</v>
      </c>
      <c r="O398" s="141">
        <f t="shared" ca="1" si="43"/>
        <v>8671.5510015905038</v>
      </c>
    </row>
    <row r="399" spans="1:15" hidden="1" x14ac:dyDescent="0.25">
      <c r="A399" s="93">
        <f t="shared" si="44"/>
        <v>398</v>
      </c>
      <c r="B399" s="92">
        <f t="shared" ca="1" si="45"/>
        <v>7.3467245929924666E-2</v>
      </c>
      <c r="C399" s="149">
        <f t="shared" ca="1" si="47"/>
        <v>617.61460718353055</v>
      </c>
      <c r="D399" s="126">
        <f t="shared" ca="1" si="47"/>
        <v>10667.650132632312</v>
      </c>
      <c r="E399" s="91">
        <f t="shared" ca="1" si="47"/>
        <v>36.526018230417492</v>
      </c>
      <c r="F399" s="91">
        <f t="shared" ca="1" si="46"/>
        <v>-139.91182350145192</v>
      </c>
      <c r="G399" s="91">
        <f t="shared" ca="1" si="46"/>
        <v>-564.10903937446494</v>
      </c>
      <c r="H399" s="91">
        <f t="shared" ca="1" si="46"/>
        <v>485.98115377037203</v>
      </c>
      <c r="I399" s="91">
        <f t="shared" ca="1" si="46"/>
        <v>403.22849193841267</v>
      </c>
      <c r="J399" s="91">
        <f t="shared" ca="1" si="46"/>
        <v>331.21744999855986</v>
      </c>
      <c r="K399" s="91">
        <f t="shared" ca="1" si="46"/>
        <v>376.3043861314473</v>
      </c>
      <c r="L399" s="91">
        <f t="shared" ca="1" si="46"/>
        <v>1241.0623299703525</v>
      </c>
      <c r="M399" s="91">
        <f t="shared" ca="1" si="46"/>
        <v>130.06501404043138</v>
      </c>
      <c r="N399" s="91">
        <f t="shared" ca="1" si="46"/>
        <v>318.45371849353762</v>
      </c>
      <c r="O399" s="141">
        <f t="shared" ca="1" si="43"/>
        <v>2618.817699697614</v>
      </c>
    </row>
    <row r="400" spans="1:15" hidden="1" x14ac:dyDescent="0.25">
      <c r="A400" s="93">
        <f t="shared" si="44"/>
        <v>399</v>
      </c>
      <c r="B400" s="92">
        <f t="shared" ca="1" si="45"/>
        <v>2.1405058952156608E-2</v>
      </c>
      <c r="C400" s="149">
        <f t="shared" ca="1" si="47"/>
        <v>-38.742420994540566</v>
      </c>
      <c r="D400" s="126">
        <f t="shared" ca="1" si="47"/>
        <v>6603.859901068502</v>
      </c>
      <c r="E400" s="91">
        <f t="shared" ca="1" si="47"/>
        <v>-130.57660764753473</v>
      </c>
      <c r="F400" s="91">
        <f t="shared" ca="1" si="46"/>
        <v>588.78258560781023</v>
      </c>
      <c r="G400" s="91">
        <f t="shared" ca="1" si="46"/>
        <v>575.86026130287132</v>
      </c>
      <c r="H400" s="91">
        <f t="shared" ca="1" si="46"/>
        <v>452.25853663568307</v>
      </c>
      <c r="I400" s="91">
        <f t="shared" ca="1" si="46"/>
        <v>-155.67765589840826</v>
      </c>
      <c r="J400" s="91">
        <f t="shared" ca="1" si="46"/>
        <v>-466.32222784821772</v>
      </c>
      <c r="K400" s="91">
        <f t="shared" ca="1" si="46"/>
        <v>1650.6448050612241</v>
      </c>
      <c r="L400" s="91">
        <f t="shared" ca="1" si="46"/>
        <v>830.0184731992656</v>
      </c>
      <c r="M400" s="91">
        <f t="shared" ca="1" si="46"/>
        <v>528.09056237113566</v>
      </c>
      <c r="N400" s="91">
        <f t="shared" ca="1" si="46"/>
        <v>-113.11444348736927</v>
      </c>
      <c r="O400" s="141">
        <f t="shared" ca="1" si="43"/>
        <v>3759.9642892964603</v>
      </c>
    </row>
    <row r="401" spans="1:15" hidden="1" x14ac:dyDescent="0.25">
      <c r="A401" s="93">
        <f t="shared" si="44"/>
        <v>400</v>
      </c>
      <c r="B401" s="92">
        <f t="shared" ca="1" si="45"/>
        <v>8.2441322938454825E-2</v>
      </c>
      <c r="C401" s="149">
        <f t="shared" ca="1" si="47"/>
        <v>33.855265896767378</v>
      </c>
      <c r="D401" s="126">
        <f t="shared" ca="1" si="47"/>
        <v>4420.9467626452579</v>
      </c>
      <c r="E401" s="91">
        <f t="shared" ca="1" si="47"/>
        <v>690.30694389521943</v>
      </c>
      <c r="F401" s="91">
        <f t="shared" ca="1" si="46"/>
        <v>968.60212191109986</v>
      </c>
      <c r="G401" s="91">
        <f t="shared" ca="1" si="46"/>
        <v>1160.5449305880682</v>
      </c>
      <c r="H401" s="91">
        <f t="shared" ca="1" si="46"/>
        <v>936.89943464674434</v>
      </c>
      <c r="I401" s="91">
        <f t="shared" ca="1" si="46"/>
        <v>366.60239125280634</v>
      </c>
      <c r="J401" s="91">
        <f t="shared" ca="1" si="46"/>
        <v>270.43893894773578</v>
      </c>
      <c r="K401" s="91">
        <f t="shared" ca="1" si="46"/>
        <v>-98.592456145671065</v>
      </c>
      <c r="L401" s="91">
        <f t="shared" ca="1" si="46"/>
        <v>841.70496633419259</v>
      </c>
      <c r="M401" s="91">
        <f t="shared" ca="1" si="46"/>
        <v>707.25954720358845</v>
      </c>
      <c r="N401" s="91">
        <f t="shared" ca="1" si="46"/>
        <v>562.22178481488424</v>
      </c>
      <c r="O401" s="141">
        <f t="shared" ca="1" si="43"/>
        <v>6405.9886034486663</v>
      </c>
    </row>
    <row r="402" spans="1:15" hidden="1" x14ac:dyDescent="0.25">
      <c r="A402" s="93">
        <f t="shared" si="44"/>
        <v>401</v>
      </c>
      <c r="B402" s="92">
        <f t="shared" ca="1" si="45"/>
        <v>3.0683241950135415E-2</v>
      </c>
      <c r="C402" s="149">
        <f t="shared" ca="1" si="47"/>
        <v>694.49917764886936</v>
      </c>
      <c r="D402" s="126">
        <f t="shared" ca="1" si="47"/>
        <v>412.53084492824564</v>
      </c>
      <c r="E402" s="91">
        <f t="shared" ca="1" si="47"/>
        <v>111.53952506193622</v>
      </c>
      <c r="F402" s="91">
        <f t="shared" ca="1" si="46"/>
        <v>689.97192496159232</v>
      </c>
      <c r="G402" s="91">
        <f t="shared" ca="1" si="46"/>
        <v>-530.879984511217</v>
      </c>
      <c r="H402" s="91">
        <f t="shared" ca="1" si="46"/>
        <v>481.58422228682775</v>
      </c>
      <c r="I402" s="91">
        <f t="shared" ca="1" si="46"/>
        <v>1540.2522990419907</v>
      </c>
      <c r="J402" s="91">
        <f t="shared" ca="1" si="46"/>
        <v>233.34970207721523</v>
      </c>
      <c r="K402" s="91">
        <f t="shared" ca="1" si="46"/>
        <v>383.95053383182255</v>
      </c>
      <c r="L402" s="91">
        <f t="shared" ca="1" si="46"/>
        <v>229.83170841625719</v>
      </c>
      <c r="M402" s="91">
        <f t="shared" ca="1" si="46"/>
        <v>1013.9079918409682</v>
      </c>
      <c r="N402" s="91">
        <f t="shared" ca="1" si="46"/>
        <v>690.7551932159223</v>
      </c>
      <c r="O402" s="141">
        <f t="shared" ca="1" si="43"/>
        <v>4844.2631162233156</v>
      </c>
    </row>
    <row r="403" spans="1:15" hidden="1" x14ac:dyDescent="0.25">
      <c r="A403" s="93">
        <f t="shared" si="44"/>
        <v>402</v>
      </c>
      <c r="B403" s="92">
        <f t="shared" ca="1" si="45"/>
        <v>6.4527507340608956E-2</v>
      </c>
      <c r="C403" s="149">
        <f t="shared" ca="1" si="47"/>
        <v>1548.2858529923142</v>
      </c>
      <c r="D403" s="126">
        <f t="shared" ca="1" si="47"/>
        <v>5811.6941755762164</v>
      </c>
      <c r="E403" s="91">
        <f t="shared" ca="1" si="47"/>
        <v>261.36362845901982</v>
      </c>
      <c r="F403" s="91">
        <f t="shared" ca="1" si="46"/>
        <v>574.15266858901327</v>
      </c>
      <c r="G403" s="91">
        <f t="shared" ca="1" si="46"/>
        <v>-128.88306872111241</v>
      </c>
      <c r="H403" s="91">
        <f t="shared" ca="1" si="46"/>
        <v>528.11122880913035</v>
      </c>
      <c r="I403" s="91">
        <f t="shared" ca="1" si="46"/>
        <v>-458.86890864622558</v>
      </c>
      <c r="J403" s="91">
        <f t="shared" ca="1" si="46"/>
        <v>825.94398282509087</v>
      </c>
      <c r="K403" s="91">
        <f t="shared" ca="1" si="46"/>
        <v>422.32917098486189</v>
      </c>
      <c r="L403" s="91">
        <f t="shared" ca="1" si="46"/>
        <v>682.33265809703391</v>
      </c>
      <c r="M403" s="91">
        <f t="shared" ca="1" si="46"/>
        <v>-201.10308648255653</v>
      </c>
      <c r="N403" s="91">
        <f t="shared" ca="1" si="46"/>
        <v>-792.7317223048849</v>
      </c>
      <c r="O403" s="141">
        <f t="shared" ca="1" si="43"/>
        <v>1712.6465516093704</v>
      </c>
    </row>
    <row r="404" spans="1:15" hidden="1" x14ac:dyDescent="0.25">
      <c r="A404" s="93">
        <f t="shared" si="44"/>
        <v>403</v>
      </c>
      <c r="B404" s="92">
        <f t="shared" ca="1" si="45"/>
        <v>3.2457109339473059E-2</v>
      </c>
      <c r="C404" s="149">
        <f t="shared" ca="1" si="47"/>
        <v>639.51248080221217</v>
      </c>
      <c r="D404" s="126">
        <f t="shared" ca="1" si="47"/>
        <v>4800.2832170059037</v>
      </c>
      <c r="E404" s="91">
        <f t="shared" ca="1" si="47"/>
        <v>46.246957191724562</v>
      </c>
      <c r="F404" s="91">
        <f t="shared" ca="1" si="46"/>
        <v>961.17230377367036</v>
      </c>
      <c r="G404" s="91">
        <f t="shared" ca="1" si="46"/>
        <v>639.34397453133784</v>
      </c>
      <c r="H404" s="91">
        <f t="shared" ca="1" si="46"/>
        <v>835.38365383552787</v>
      </c>
      <c r="I404" s="91">
        <f t="shared" ca="1" si="46"/>
        <v>149.8602264149817</v>
      </c>
      <c r="J404" s="91">
        <f t="shared" ca="1" si="46"/>
        <v>376.75967328710476</v>
      </c>
      <c r="K404" s="91">
        <f t="shared" ca="1" si="46"/>
        <v>625.28197879741708</v>
      </c>
      <c r="L404" s="91">
        <f t="shared" ca="1" si="46"/>
        <v>577.39578248596354</v>
      </c>
      <c r="M404" s="91">
        <f t="shared" ca="1" si="46"/>
        <v>605.77264986679313</v>
      </c>
      <c r="N404" s="91">
        <f t="shared" ca="1" si="46"/>
        <v>60.458994534732426</v>
      </c>
      <c r="O404" s="141">
        <f t="shared" ca="1" si="43"/>
        <v>4877.6761947192545</v>
      </c>
    </row>
    <row r="405" spans="1:15" hidden="1" x14ac:dyDescent="0.25">
      <c r="A405" s="93">
        <f t="shared" si="44"/>
        <v>404</v>
      </c>
      <c r="B405" s="92">
        <f t="shared" ca="1" si="45"/>
        <v>1.1571174362704259E-2</v>
      </c>
      <c r="C405" s="149">
        <f t="shared" ca="1" si="47"/>
        <v>473.88536564340745</v>
      </c>
      <c r="D405" s="126">
        <f t="shared" ca="1" si="47"/>
        <v>12544.784460897125</v>
      </c>
      <c r="E405" s="91">
        <f t="shared" ca="1" si="47"/>
        <v>254.52782821973582</v>
      </c>
      <c r="F405" s="91">
        <f t="shared" ca="1" si="46"/>
        <v>807.98644263816277</v>
      </c>
      <c r="G405" s="91">
        <f t="shared" ca="1" si="46"/>
        <v>355.31209045843946</v>
      </c>
      <c r="H405" s="91">
        <f t="shared" ca="1" si="46"/>
        <v>701.40481396790392</v>
      </c>
      <c r="I405" s="91">
        <f t="shared" ca="1" si="46"/>
        <v>509.75455901580693</v>
      </c>
      <c r="J405" s="91">
        <f t="shared" ca="1" si="46"/>
        <v>33.36433405421576</v>
      </c>
      <c r="K405" s="91">
        <f t="shared" ca="1" si="46"/>
        <v>22.602423187727766</v>
      </c>
      <c r="L405" s="91">
        <f t="shared" ca="1" si="46"/>
        <v>263.85028148048343</v>
      </c>
      <c r="M405" s="91">
        <f t="shared" ca="1" si="46"/>
        <v>787.06130123835203</v>
      </c>
      <c r="N405" s="91">
        <f t="shared" ca="1" si="46"/>
        <v>68.828774832581303</v>
      </c>
      <c r="O405" s="141">
        <f t="shared" ca="1" si="43"/>
        <v>3804.6928490934088</v>
      </c>
    </row>
    <row r="406" spans="1:15" hidden="1" x14ac:dyDescent="0.25">
      <c r="A406" s="93">
        <f t="shared" si="44"/>
        <v>405</v>
      </c>
      <c r="B406" s="92">
        <f t="shared" ca="1" si="45"/>
        <v>4.1468461454342298E-2</v>
      </c>
      <c r="C406" s="149">
        <f t="shared" ca="1" si="47"/>
        <v>1029.3067750568998</v>
      </c>
      <c r="D406" s="126">
        <f t="shared" ca="1" si="47"/>
        <v>8398.7257789076593</v>
      </c>
      <c r="E406" s="91">
        <f t="shared" ca="1" si="47"/>
        <v>1501.5913847724855</v>
      </c>
      <c r="F406" s="91">
        <f t="shared" ca="1" si="46"/>
        <v>-519.17770625481853</v>
      </c>
      <c r="G406" s="91">
        <f t="shared" ca="1" si="46"/>
        <v>372.94561606707401</v>
      </c>
      <c r="H406" s="91">
        <f t="shared" ca="1" si="46"/>
        <v>-151.32934222200885</v>
      </c>
      <c r="I406" s="91">
        <f t="shared" ca="1" si="46"/>
        <v>274.98420331238299</v>
      </c>
      <c r="J406" s="91">
        <f t="shared" ca="1" si="46"/>
        <v>806.20017018682211</v>
      </c>
      <c r="K406" s="91">
        <f t="shared" ca="1" si="46"/>
        <v>562.06793715261256</v>
      </c>
      <c r="L406" s="91">
        <f t="shared" ca="1" si="46"/>
        <v>1517.3149611916365</v>
      </c>
      <c r="M406" s="91">
        <f t="shared" ca="1" si="46"/>
        <v>1331.1872783681988</v>
      </c>
      <c r="N406" s="91">
        <f t="shared" ca="1" si="46"/>
        <v>-317.52966914704666</v>
      </c>
      <c r="O406" s="141">
        <f t="shared" ca="1" si="43"/>
        <v>5378.2548334273379</v>
      </c>
    </row>
    <row r="407" spans="1:15" hidden="1" x14ac:dyDescent="0.25">
      <c r="A407" s="93">
        <f t="shared" si="44"/>
        <v>406</v>
      </c>
      <c r="B407" s="92">
        <f t="shared" ca="1" si="45"/>
        <v>6.3785018526942211E-2</v>
      </c>
      <c r="C407" s="149">
        <f t="shared" ca="1" si="47"/>
        <v>954.22595815775185</v>
      </c>
      <c r="D407" s="126">
        <f t="shared" ca="1" si="47"/>
        <v>12715.464575141596</v>
      </c>
      <c r="E407" s="91">
        <f t="shared" ca="1" si="47"/>
        <v>-176.20489918983128</v>
      </c>
      <c r="F407" s="91">
        <f t="shared" ca="1" si="46"/>
        <v>557.35684233358961</v>
      </c>
      <c r="G407" s="91">
        <f t="shared" ca="1" si="46"/>
        <v>892.18421960215073</v>
      </c>
      <c r="H407" s="91">
        <f t="shared" ca="1" si="46"/>
        <v>1423.7724148576708</v>
      </c>
      <c r="I407" s="91">
        <f t="shared" ca="1" si="46"/>
        <v>216.88129304768705</v>
      </c>
      <c r="J407" s="91">
        <f t="shared" ca="1" si="46"/>
        <v>905.43475595533869</v>
      </c>
      <c r="K407" s="91">
        <f t="shared" ca="1" si="46"/>
        <v>294.45398544965747</v>
      </c>
      <c r="L407" s="91">
        <f t="shared" ca="1" si="46"/>
        <v>595.50330805196597</v>
      </c>
      <c r="M407" s="91">
        <f t="shared" ca="1" si="46"/>
        <v>235.29132583947552</v>
      </c>
      <c r="N407" s="91">
        <f t="shared" ca="1" si="46"/>
        <v>151.45901769952707</v>
      </c>
      <c r="O407" s="141">
        <f t="shared" ca="1" si="43"/>
        <v>5096.1322636472323</v>
      </c>
    </row>
    <row r="408" spans="1:15" hidden="1" x14ac:dyDescent="0.25">
      <c r="A408" s="93">
        <f t="shared" si="44"/>
        <v>407</v>
      </c>
      <c r="B408" s="92">
        <f t="shared" ca="1" si="45"/>
        <v>-8.5695268231965813E-3</v>
      </c>
      <c r="C408" s="149">
        <f t="shared" ca="1" si="47"/>
        <v>862.89724372893875</v>
      </c>
      <c r="D408" s="126">
        <f t="shared" ca="1" si="47"/>
        <v>5206.9097762373985</v>
      </c>
      <c r="E408" s="91">
        <f t="shared" ca="1" si="47"/>
        <v>688.59454197150876</v>
      </c>
      <c r="F408" s="91">
        <f t="shared" ca="1" si="46"/>
        <v>231.99062520629053</v>
      </c>
      <c r="G408" s="91">
        <f t="shared" ca="1" si="46"/>
        <v>901.69991478941301</v>
      </c>
      <c r="H408" s="91">
        <f t="shared" ca="1" si="46"/>
        <v>-240.12456904111326</v>
      </c>
      <c r="I408" s="91">
        <f t="shared" ca="1" si="46"/>
        <v>772.40491798308324</v>
      </c>
      <c r="J408" s="91">
        <f t="shared" ca="1" si="46"/>
        <v>352.47598316745848</v>
      </c>
      <c r="K408" s="91">
        <f t="shared" ca="1" si="46"/>
        <v>1124.8968181741661</v>
      </c>
      <c r="L408" s="91">
        <f t="shared" ca="1" si="46"/>
        <v>479.39460796605687</v>
      </c>
      <c r="M408" s="91">
        <f t="shared" ca="1" si="46"/>
        <v>172.92348015995947</v>
      </c>
      <c r="N408" s="91">
        <f t="shared" ca="1" si="46"/>
        <v>1051.6596735710357</v>
      </c>
      <c r="O408" s="141">
        <f t="shared" ca="1" si="43"/>
        <v>5535.9159939478586</v>
      </c>
    </row>
    <row r="409" spans="1:15" hidden="1" x14ac:dyDescent="0.25">
      <c r="A409" s="93">
        <f t="shared" si="44"/>
        <v>408</v>
      </c>
      <c r="B409" s="92">
        <f t="shared" ca="1" si="45"/>
        <v>1.0709000559822379E-2</v>
      </c>
      <c r="C409" s="149">
        <f t="shared" ca="1" si="47"/>
        <v>1046.6098408735197</v>
      </c>
      <c r="D409" s="126">
        <f t="shared" ca="1" si="47"/>
        <v>9140.618420769817</v>
      </c>
      <c r="E409" s="91">
        <f t="shared" ca="1" si="47"/>
        <v>621.98276763504236</v>
      </c>
      <c r="F409" s="91">
        <f t="shared" ca="1" si="46"/>
        <v>414.51298767799148</v>
      </c>
      <c r="G409" s="91">
        <f t="shared" ca="1" si="46"/>
        <v>881.28780353268394</v>
      </c>
      <c r="H409" s="91">
        <f t="shared" ca="1" si="46"/>
        <v>798.55550161551901</v>
      </c>
      <c r="I409" s="91">
        <f t="shared" ca="1" si="46"/>
        <v>233.97776030603103</v>
      </c>
      <c r="J409" s="91">
        <f t="shared" ca="1" si="46"/>
        <v>781.86085586489651</v>
      </c>
      <c r="K409" s="91">
        <f t="shared" ca="1" si="46"/>
        <v>206.4806567093226</v>
      </c>
      <c r="L409" s="91">
        <f t="shared" ca="1" si="46"/>
        <v>638.05884066496515</v>
      </c>
      <c r="M409" s="91">
        <f t="shared" ca="1" si="46"/>
        <v>612.14226665272645</v>
      </c>
      <c r="N409" s="91">
        <f t="shared" ca="1" si="46"/>
        <v>1036.8803935580997</v>
      </c>
      <c r="O409" s="141">
        <f t="shared" ca="1" si="43"/>
        <v>6225.7398342172783</v>
      </c>
    </row>
    <row r="410" spans="1:15" hidden="1" x14ac:dyDescent="0.25">
      <c r="A410" s="93">
        <f t="shared" si="44"/>
        <v>409</v>
      </c>
      <c r="B410" s="92">
        <f t="shared" ca="1" si="45"/>
        <v>0.1128619353582135</v>
      </c>
      <c r="C410" s="149">
        <f t="shared" ca="1" si="47"/>
        <v>-117.26284038529104</v>
      </c>
      <c r="D410" s="126">
        <f t="shared" ca="1" si="47"/>
        <v>3954.6232062932886</v>
      </c>
      <c r="E410" s="91">
        <f t="shared" ca="1" si="47"/>
        <v>587.63064199283258</v>
      </c>
      <c r="F410" s="91">
        <f t="shared" ca="1" si="46"/>
        <v>707.8006300221316</v>
      </c>
      <c r="G410" s="91">
        <f t="shared" ca="1" si="46"/>
        <v>789.88662987862324</v>
      </c>
      <c r="H410" s="91">
        <f t="shared" ca="1" si="46"/>
        <v>451.14981708353997</v>
      </c>
      <c r="I410" s="91">
        <f t="shared" ca="1" si="46"/>
        <v>1913.9494869635437</v>
      </c>
      <c r="J410" s="91">
        <f t="shared" ca="1" si="46"/>
        <v>221.35828135463413</v>
      </c>
      <c r="K410" s="91">
        <f t="shared" ca="1" si="46"/>
        <v>883.15739315446262</v>
      </c>
      <c r="L410" s="91">
        <f t="shared" ca="1" si="46"/>
        <v>1002.0872453193601</v>
      </c>
      <c r="M410" s="91">
        <f t="shared" ca="1" si="46"/>
        <v>883.87303346330236</v>
      </c>
      <c r="N410" s="91">
        <f t="shared" ca="1" si="46"/>
        <v>615.55370060724761</v>
      </c>
      <c r="O410" s="141">
        <f t="shared" ca="1" si="43"/>
        <v>8056.446859839677</v>
      </c>
    </row>
    <row r="411" spans="1:15" hidden="1" x14ac:dyDescent="0.25">
      <c r="A411" s="93">
        <f t="shared" si="44"/>
        <v>410</v>
      </c>
      <c r="B411" s="92">
        <f t="shared" ca="1" si="45"/>
        <v>6.1043449221407822E-2</v>
      </c>
      <c r="C411" s="149">
        <f t="shared" ca="1" si="47"/>
        <v>699.60231432381943</v>
      </c>
      <c r="D411" s="126">
        <f t="shared" ca="1" si="47"/>
        <v>7652.5822679498469</v>
      </c>
      <c r="E411" s="91">
        <f t="shared" ca="1" si="47"/>
        <v>779.46392647454979</v>
      </c>
      <c r="F411" s="91">
        <f t="shared" ca="1" si="47"/>
        <v>131.63566880435633</v>
      </c>
      <c r="G411" s="91">
        <f t="shared" ca="1" si="47"/>
        <v>498.66069855933472</v>
      </c>
      <c r="H411" s="91">
        <f t="shared" ca="1" si="47"/>
        <v>346.98269331657241</v>
      </c>
      <c r="I411" s="91">
        <f t="shared" ca="1" si="47"/>
        <v>959.51156185287653</v>
      </c>
      <c r="J411" s="91">
        <f t="shared" ca="1" si="47"/>
        <v>1304.7909833522262</v>
      </c>
      <c r="K411" s="91">
        <f t="shared" ca="1" si="47"/>
        <v>388.23211591702517</v>
      </c>
      <c r="L411" s="91">
        <f t="shared" ca="1" si="47"/>
        <v>1259.5212685738511</v>
      </c>
      <c r="M411" s="91">
        <f t="shared" ca="1" si="47"/>
        <v>497.16162305569179</v>
      </c>
      <c r="N411" s="91">
        <f t="shared" ca="1" si="47"/>
        <v>504.16459035010973</v>
      </c>
      <c r="O411" s="141">
        <f t="shared" ca="1" si="43"/>
        <v>6670.1251302565934</v>
      </c>
    </row>
    <row r="412" spans="1:15" hidden="1" x14ac:dyDescent="0.25">
      <c r="A412" s="93">
        <f t="shared" si="44"/>
        <v>411</v>
      </c>
      <c r="B412" s="92">
        <f t="shared" ca="1" si="45"/>
        <v>3.9303123627072098E-2</v>
      </c>
      <c r="C412" s="149">
        <f t="shared" ca="1" si="47"/>
        <v>544.09807728546298</v>
      </c>
      <c r="D412" s="126">
        <f t="shared" ca="1" si="47"/>
        <v>10727.621769872829</v>
      </c>
      <c r="E412" s="91">
        <f t="shared" ca="1" si="47"/>
        <v>253.23262019795024</v>
      </c>
      <c r="F412" s="91">
        <f t="shared" ca="1" si="47"/>
        <v>345.24027220862308</v>
      </c>
      <c r="G412" s="91">
        <f t="shared" ca="1" si="47"/>
        <v>1170.4728213793496</v>
      </c>
      <c r="H412" s="91">
        <f t="shared" ca="1" si="47"/>
        <v>1266.2726945447462</v>
      </c>
      <c r="I412" s="91">
        <f t="shared" ca="1" si="47"/>
        <v>1028.0719911832514</v>
      </c>
      <c r="J412" s="91">
        <f t="shared" ca="1" si="47"/>
        <v>949.04949302445357</v>
      </c>
      <c r="K412" s="91">
        <f t="shared" ca="1" si="47"/>
        <v>122.21029552945771</v>
      </c>
      <c r="L412" s="91">
        <f t="shared" ca="1" si="47"/>
        <v>698.45816720487915</v>
      </c>
      <c r="M412" s="91">
        <f t="shared" ca="1" si="47"/>
        <v>1619.9211914721079</v>
      </c>
      <c r="N412" s="91">
        <f t="shared" ca="1" si="47"/>
        <v>1072.586914121865</v>
      </c>
      <c r="O412" s="141">
        <f t="shared" ca="1" si="43"/>
        <v>8525.5164608666837</v>
      </c>
    </row>
    <row r="413" spans="1:15" hidden="1" x14ac:dyDescent="0.25">
      <c r="A413" s="93">
        <f t="shared" si="44"/>
        <v>412</v>
      </c>
      <c r="B413" s="92">
        <f t="shared" ca="1" si="45"/>
        <v>7.9119163080405452E-2</v>
      </c>
      <c r="C413" s="149">
        <f t="shared" ca="1" si="47"/>
        <v>844.64923074322905</v>
      </c>
      <c r="D413" s="126">
        <f t="shared" ca="1" si="47"/>
        <v>2564.5527215767888</v>
      </c>
      <c r="E413" s="91">
        <f t="shared" ca="1" si="47"/>
        <v>884.91283429485588</v>
      </c>
      <c r="F413" s="91">
        <f t="shared" ca="1" si="47"/>
        <v>133.99564485570522</v>
      </c>
      <c r="G413" s="91">
        <f t="shared" ca="1" si="47"/>
        <v>-202.10849377832028</v>
      </c>
      <c r="H413" s="91">
        <f t="shared" ca="1" si="47"/>
        <v>375.41513039299656</v>
      </c>
      <c r="I413" s="91">
        <f t="shared" ca="1" si="47"/>
        <v>1148.338882983227</v>
      </c>
      <c r="J413" s="91">
        <f t="shared" ca="1" si="47"/>
        <v>497.3693329280274</v>
      </c>
      <c r="K413" s="91">
        <f t="shared" ca="1" si="47"/>
        <v>-117.03710115519067</v>
      </c>
      <c r="L413" s="91">
        <f t="shared" ca="1" si="47"/>
        <v>99.768693727279526</v>
      </c>
      <c r="M413" s="91">
        <f t="shared" ca="1" si="47"/>
        <v>287.30425370751692</v>
      </c>
      <c r="N413" s="91">
        <f t="shared" ca="1" si="47"/>
        <v>348.27339400123583</v>
      </c>
      <c r="O413" s="141">
        <f t="shared" ca="1" si="43"/>
        <v>3456.2325719573337</v>
      </c>
    </row>
    <row r="414" spans="1:15" hidden="1" x14ac:dyDescent="0.25">
      <c r="A414" s="93">
        <f t="shared" si="44"/>
        <v>413</v>
      </c>
      <c r="B414" s="92">
        <f t="shared" ca="1" si="45"/>
        <v>1.3013377061643266E-2</v>
      </c>
      <c r="C414" s="149">
        <f t="shared" ca="1" si="47"/>
        <v>312.7109463880696</v>
      </c>
      <c r="D414" s="126">
        <f t="shared" ca="1" si="47"/>
        <v>-7959.3231047636182</v>
      </c>
      <c r="E414" s="91">
        <f t="shared" ca="1" si="47"/>
        <v>1711.6720812059966</v>
      </c>
      <c r="F414" s="91">
        <f t="shared" ca="1" si="47"/>
        <v>303.78942283469064</v>
      </c>
      <c r="G414" s="91">
        <f t="shared" ca="1" si="47"/>
        <v>531.64990742976795</v>
      </c>
      <c r="H414" s="91">
        <f t="shared" ca="1" si="47"/>
        <v>1128.9874313751752</v>
      </c>
      <c r="I414" s="91">
        <f t="shared" ca="1" si="47"/>
        <v>-397.50962493459474</v>
      </c>
      <c r="J414" s="91">
        <f t="shared" ca="1" si="47"/>
        <v>897.88008573306911</v>
      </c>
      <c r="K414" s="91">
        <f t="shared" ca="1" si="47"/>
        <v>708.76140618772502</v>
      </c>
      <c r="L414" s="91">
        <f t="shared" ca="1" si="47"/>
        <v>600.26683370963394</v>
      </c>
      <c r="M414" s="91">
        <f t="shared" ca="1" si="47"/>
        <v>-906.7715318052758</v>
      </c>
      <c r="N414" s="91">
        <f t="shared" ca="1" si="47"/>
        <v>-570.59259668268101</v>
      </c>
      <c r="O414" s="141">
        <f t="shared" ca="1" si="43"/>
        <v>4008.1334150535067</v>
      </c>
    </row>
    <row r="415" spans="1:15" hidden="1" x14ac:dyDescent="0.25">
      <c r="A415" s="93">
        <f t="shared" si="44"/>
        <v>414</v>
      </c>
      <c r="B415" s="92">
        <f t="shared" ca="1" si="45"/>
        <v>3.5481189229290923E-2</v>
      </c>
      <c r="C415" s="149">
        <f t="shared" ca="1" si="47"/>
        <v>875.96031350142084</v>
      </c>
      <c r="D415" s="126">
        <f t="shared" ca="1" si="47"/>
        <v>-3538.3315042128106</v>
      </c>
      <c r="E415" s="91">
        <f t="shared" ca="1" si="47"/>
        <v>363.68541565388273</v>
      </c>
      <c r="F415" s="91">
        <f t="shared" ca="1" si="47"/>
        <v>213.7397280878489</v>
      </c>
      <c r="G415" s="91">
        <f t="shared" ca="1" si="47"/>
        <v>689.17137740085457</v>
      </c>
      <c r="H415" s="91">
        <f t="shared" ca="1" si="47"/>
        <v>109.57325250877454</v>
      </c>
      <c r="I415" s="91">
        <f t="shared" ca="1" si="47"/>
        <v>871.84908441002517</v>
      </c>
      <c r="J415" s="91">
        <f t="shared" ca="1" si="47"/>
        <v>22.250143511479166</v>
      </c>
      <c r="K415" s="91">
        <f t="shared" ca="1" si="47"/>
        <v>742.36008503427615</v>
      </c>
      <c r="L415" s="91">
        <f t="shared" ca="1" si="47"/>
        <v>864.07712836560927</v>
      </c>
      <c r="M415" s="91">
        <f t="shared" ca="1" si="47"/>
        <v>324.12029815467656</v>
      </c>
      <c r="N415" s="91">
        <f t="shared" ca="1" si="47"/>
        <v>786.22613247851552</v>
      </c>
      <c r="O415" s="141">
        <f t="shared" ca="1" si="43"/>
        <v>4987.0526456059433</v>
      </c>
    </row>
    <row r="416" spans="1:15" hidden="1" x14ac:dyDescent="0.25">
      <c r="A416" s="93">
        <f t="shared" si="44"/>
        <v>415</v>
      </c>
      <c r="B416" s="92">
        <f t="shared" ca="1" si="45"/>
        <v>0.11078904625994195</v>
      </c>
      <c r="C416" s="149">
        <f t="shared" ca="1" si="47"/>
        <v>1856.2096084933892</v>
      </c>
      <c r="D416" s="126">
        <f t="shared" ca="1" si="47"/>
        <v>5761.8727928281742</v>
      </c>
      <c r="E416" s="91">
        <f t="shared" ca="1" si="47"/>
        <v>482.33391104428068</v>
      </c>
      <c r="F416" s="91">
        <f t="shared" ca="1" si="47"/>
        <v>396.83619788760001</v>
      </c>
      <c r="G416" s="91">
        <f t="shared" ca="1" si="47"/>
        <v>-194.57261523581542</v>
      </c>
      <c r="H416" s="91">
        <f t="shared" ca="1" si="47"/>
        <v>-69.186765799480156</v>
      </c>
      <c r="I416" s="91">
        <f t="shared" ca="1" si="47"/>
        <v>979.15587629787956</v>
      </c>
      <c r="J416" s="91">
        <f t="shared" ca="1" si="47"/>
        <v>-81.135498404410669</v>
      </c>
      <c r="K416" s="91">
        <f t="shared" ca="1" si="47"/>
        <v>760.8348924024242</v>
      </c>
      <c r="L416" s="91">
        <f t="shared" ca="1" si="47"/>
        <v>620.24773730726065</v>
      </c>
      <c r="M416" s="91">
        <f t="shared" ca="1" si="47"/>
        <v>1056.9695061841469</v>
      </c>
      <c r="N416" s="91">
        <f t="shared" ca="1" si="47"/>
        <v>522.44305523094317</v>
      </c>
      <c r="O416" s="141">
        <f t="shared" ca="1" si="43"/>
        <v>4473.9262969148285</v>
      </c>
    </row>
    <row r="417" spans="1:15" hidden="1" x14ac:dyDescent="0.25">
      <c r="A417" s="93">
        <f t="shared" si="44"/>
        <v>416</v>
      </c>
      <c r="B417" s="92">
        <f t="shared" ca="1" si="45"/>
        <v>5.5215864938034973E-2</v>
      </c>
      <c r="C417" s="149">
        <f t="shared" ca="1" si="47"/>
        <v>1104.6669666273997</v>
      </c>
      <c r="D417" s="126">
        <f t="shared" ca="1" si="47"/>
        <v>5694.5136051290647</v>
      </c>
      <c r="E417" s="91">
        <f t="shared" ca="1" si="47"/>
        <v>881.166316235875</v>
      </c>
      <c r="F417" s="91">
        <f t="shared" ca="1" si="47"/>
        <v>140.40572601724062</v>
      </c>
      <c r="G417" s="91">
        <f t="shared" ca="1" si="47"/>
        <v>658.46611927575498</v>
      </c>
      <c r="H417" s="91">
        <f t="shared" ca="1" si="47"/>
        <v>222.5024514610875</v>
      </c>
      <c r="I417" s="91">
        <f t="shared" ca="1" si="47"/>
        <v>1315.8523569529193</v>
      </c>
      <c r="J417" s="91">
        <f t="shared" ca="1" si="47"/>
        <v>177.90648236712303</v>
      </c>
      <c r="K417" s="91">
        <f t="shared" ca="1" si="47"/>
        <v>500.28870452125699</v>
      </c>
      <c r="L417" s="91">
        <f t="shared" ca="1" si="47"/>
        <v>-214.5349027427485</v>
      </c>
      <c r="M417" s="91">
        <f t="shared" ca="1" si="47"/>
        <v>908.69870707255347</v>
      </c>
      <c r="N417" s="91">
        <f t="shared" ca="1" si="47"/>
        <v>709.15903308629697</v>
      </c>
      <c r="O417" s="141">
        <f t="shared" ca="1" si="43"/>
        <v>5299.9109942473597</v>
      </c>
    </row>
    <row r="418" spans="1:15" hidden="1" x14ac:dyDescent="0.25">
      <c r="A418" s="93">
        <f t="shared" si="44"/>
        <v>417</v>
      </c>
      <c r="B418" s="92">
        <f t="shared" ca="1" si="45"/>
        <v>-3.0436421277115766E-2</v>
      </c>
      <c r="C418" s="149">
        <f t="shared" ca="1" si="47"/>
        <v>-23.243861377670214</v>
      </c>
      <c r="D418" s="126">
        <f t="shared" ca="1" si="47"/>
        <v>7880.6374765816099</v>
      </c>
      <c r="E418" s="91">
        <f t="shared" ca="1" si="47"/>
        <v>1084.06750855157</v>
      </c>
      <c r="F418" s="91">
        <f t="shared" ca="1" si="47"/>
        <v>163.1646738637711</v>
      </c>
      <c r="G418" s="91">
        <f t="shared" ca="1" si="47"/>
        <v>328.81147236666533</v>
      </c>
      <c r="H418" s="91">
        <f t="shared" ca="1" si="47"/>
        <v>275.42447015711207</v>
      </c>
      <c r="I418" s="91">
        <f t="shared" ca="1" si="47"/>
        <v>565.71262740509007</v>
      </c>
      <c r="J418" s="91">
        <f t="shared" ca="1" si="47"/>
        <v>-467.89439119817212</v>
      </c>
      <c r="K418" s="91">
        <f t="shared" ca="1" si="47"/>
        <v>739.14251059091646</v>
      </c>
      <c r="L418" s="91">
        <f t="shared" ca="1" si="47"/>
        <v>1381.1563208060759</v>
      </c>
      <c r="M418" s="91">
        <f t="shared" ca="1" si="47"/>
        <v>-486.03433645440833</v>
      </c>
      <c r="N418" s="91">
        <f t="shared" ca="1" si="47"/>
        <v>72.244832639744288</v>
      </c>
      <c r="O418" s="141">
        <f t="shared" ca="1" si="43"/>
        <v>3655.7956887283649</v>
      </c>
    </row>
    <row r="419" spans="1:15" hidden="1" x14ac:dyDescent="0.25">
      <c r="A419" s="93">
        <f t="shared" si="44"/>
        <v>418</v>
      </c>
      <c r="B419" s="92">
        <f t="shared" ca="1" si="45"/>
        <v>8.1441179087870241E-2</v>
      </c>
      <c r="C419" s="149">
        <f t="shared" ca="1" si="47"/>
        <v>477.41601851421524</v>
      </c>
      <c r="D419" s="126">
        <f t="shared" ca="1" si="47"/>
        <v>-3692.1183044529789</v>
      </c>
      <c r="E419" s="91">
        <f t="shared" ca="1" si="47"/>
        <v>1077.7594295736485</v>
      </c>
      <c r="F419" s="91">
        <f t="shared" ca="1" si="47"/>
        <v>1808.2571770448483</v>
      </c>
      <c r="G419" s="91">
        <f t="shared" ca="1" si="47"/>
        <v>303.80383116010694</v>
      </c>
      <c r="H419" s="91">
        <f t="shared" ca="1" si="47"/>
        <v>-54.515039902396609</v>
      </c>
      <c r="I419" s="91">
        <f t="shared" ca="1" si="47"/>
        <v>294.12277298199041</v>
      </c>
      <c r="J419" s="91">
        <f t="shared" ca="1" si="47"/>
        <v>984.16707902733287</v>
      </c>
      <c r="K419" s="91">
        <f t="shared" ca="1" si="47"/>
        <v>254.57130017744547</v>
      </c>
      <c r="L419" s="91">
        <f t="shared" ca="1" si="47"/>
        <v>326.42118601514585</v>
      </c>
      <c r="M419" s="91">
        <f t="shared" ca="1" si="47"/>
        <v>-28.451608868274263</v>
      </c>
      <c r="N419" s="91">
        <f t="shared" ca="1" si="47"/>
        <v>562.76971814593446</v>
      </c>
      <c r="O419" s="141">
        <f t="shared" ca="1" si="43"/>
        <v>5528.9058453557818</v>
      </c>
    </row>
    <row r="420" spans="1:15" hidden="1" x14ac:dyDescent="0.25">
      <c r="A420" s="93">
        <f t="shared" si="44"/>
        <v>419</v>
      </c>
      <c r="B420" s="92">
        <f t="shared" ca="1" si="45"/>
        <v>9.5347434774879988E-3</v>
      </c>
      <c r="C420" s="149">
        <f t="shared" ca="1" si="47"/>
        <v>79.355248424506101</v>
      </c>
      <c r="D420" s="126">
        <f t="shared" ca="1" si="47"/>
        <v>3672.5140952506863</v>
      </c>
      <c r="E420" s="91">
        <f t="shared" ca="1" si="47"/>
        <v>461.06224595720022</v>
      </c>
      <c r="F420" s="91">
        <f t="shared" ca="1" si="47"/>
        <v>-71.431111243905718</v>
      </c>
      <c r="G420" s="91">
        <f t="shared" ca="1" si="47"/>
        <v>736.99808025813809</v>
      </c>
      <c r="H420" s="91">
        <f t="shared" ca="1" si="47"/>
        <v>490.24540336268177</v>
      </c>
      <c r="I420" s="91">
        <f t="shared" ca="1" si="47"/>
        <v>175.48683327590373</v>
      </c>
      <c r="J420" s="91">
        <f t="shared" ca="1" si="47"/>
        <v>-95.294885702304327</v>
      </c>
      <c r="K420" s="91">
        <f t="shared" ca="1" si="47"/>
        <v>628.92271848292819</v>
      </c>
      <c r="L420" s="91">
        <f t="shared" ca="1" si="47"/>
        <v>923.92722886037132</v>
      </c>
      <c r="M420" s="91">
        <f t="shared" ca="1" si="47"/>
        <v>203.55271506700137</v>
      </c>
      <c r="N420" s="91">
        <f t="shared" ca="1" si="47"/>
        <v>1001.3638089506337</v>
      </c>
      <c r="O420" s="141">
        <f t="shared" ca="1" si="43"/>
        <v>4454.8330372686487</v>
      </c>
    </row>
    <row r="421" spans="1:15" hidden="1" x14ac:dyDescent="0.25">
      <c r="A421" s="93">
        <f t="shared" si="44"/>
        <v>420</v>
      </c>
      <c r="B421" s="92">
        <f t="shared" ca="1" si="45"/>
        <v>0.15253101915311343</v>
      </c>
      <c r="C421" s="149">
        <f t="shared" ca="1" si="47"/>
        <v>-33.029293748773739</v>
      </c>
      <c r="D421" s="126">
        <f t="shared" ca="1" si="47"/>
        <v>10739.169819402825</v>
      </c>
      <c r="E421" s="91">
        <f t="shared" ca="1" si="47"/>
        <v>1119.1913925696044</v>
      </c>
      <c r="F421" s="91">
        <f t="shared" ca="1" si="47"/>
        <v>566.0701401422283</v>
      </c>
      <c r="G421" s="91">
        <f t="shared" ca="1" si="47"/>
        <v>819.87648746189052</v>
      </c>
      <c r="H421" s="91">
        <f t="shared" ca="1" si="47"/>
        <v>793.35833910741826</v>
      </c>
      <c r="I421" s="91">
        <f t="shared" ca="1" si="47"/>
        <v>70.422562000518099</v>
      </c>
      <c r="J421" s="91">
        <f t="shared" ca="1" si="47"/>
        <v>516.2740862451052</v>
      </c>
      <c r="K421" s="91">
        <f t="shared" ca="1" si="47"/>
        <v>1041.5715718471374</v>
      </c>
      <c r="L421" s="91">
        <f t="shared" ca="1" si="47"/>
        <v>282.0646815526502</v>
      </c>
      <c r="M421" s="91">
        <f t="shared" ca="1" si="47"/>
        <v>317.66030351331449</v>
      </c>
      <c r="N421" s="91">
        <f t="shared" ca="1" si="47"/>
        <v>960.0358849255374</v>
      </c>
      <c r="O421" s="141">
        <f t="shared" ca="1" si="43"/>
        <v>6486.5254493654056</v>
      </c>
    </row>
    <row r="422" spans="1:15" hidden="1" x14ac:dyDescent="0.25">
      <c r="A422" s="93">
        <f t="shared" si="44"/>
        <v>421</v>
      </c>
      <c r="B422" s="92">
        <f t="shared" ca="1" si="45"/>
        <v>6.3354954178758166E-2</v>
      </c>
      <c r="C422" s="149">
        <f t="shared" ca="1" si="47"/>
        <v>543.35077120783797</v>
      </c>
      <c r="D422" s="126">
        <f t="shared" ca="1" si="47"/>
        <v>9113.1942459360907</v>
      </c>
      <c r="E422" s="91">
        <f t="shared" ca="1" si="47"/>
        <v>534.4193541958681</v>
      </c>
      <c r="F422" s="91">
        <f t="shared" ca="1" si="47"/>
        <v>849.14843668205231</v>
      </c>
      <c r="G422" s="91">
        <f t="shared" ca="1" si="47"/>
        <v>390.84487493975325</v>
      </c>
      <c r="H422" s="91">
        <f t="shared" ca="1" si="47"/>
        <v>308.39617404695321</v>
      </c>
      <c r="I422" s="91">
        <f t="shared" ca="1" si="47"/>
        <v>675.09480776773808</v>
      </c>
      <c r="J422" s="91">
        <f t="shared" ca="1" si="47"/>
        <v>1197.2313059916967</v>
      </c>
      <c r="K422" s="91">
        <f t="shared" ca="1" si="47"/>
        <v>-94.529702787646613</v>
      </c>
      <c r="L422" s="91">
        <f t="shared" ca="1" si="47"/>
        <v>336.73691025098793</v>
      </c>
      <c r="M422" s="91">
        <f t="shared" ca="1" si="47"/>
        <v>634.94722072334366</v>
      </c>
      <c r="N422" s="91">
        <f t="shared" ca="1" si="47"/>
        <v>317.98761910942881</v>
      </c>
      <c r="O422" s="141">
        <f t="shared" ca="1" si="43"/>
        <v>5150.2770009201759</v>
      </c>
    </row>
    <row r="423" spans="1:15" hidden="1" x14ac:dyDescent="0.25">
      <c r="A423" s="93">
        <f t="shared" si="44"/>
        <v>422</v>
      </c>
      <c r="B423" s="92">
        <f t="shared" ca="1" si="45"/>
        <v>2.4868966658873726E-2</v>
      </c>
      <c r="C423" s="149">
        <f t="shared" ca="1" si="47"/>
        <v>584.59095083039836</v>
      </c>
      <c r="D423" s="126">
        <f t="shared" ca="1" si="47"/>
        <v>2188.8750648745126</v>
      </c>
      <c r="E423" s="91">
        <f t="shared" ca="1" si="47"/>
        <v>407.11522435653319</v>
      </c>
      <c r="F423" s="91">
        <f t="shared" ca="1" si="47"/>
        <v>-132.2489050749237</v>
      </c>
      <c r="G423" s="91">
        <f t="shared" ca="1" si="47"/>
        <v>327.54469246049354</v>
      </c>
      <c r="H423" s="91">
        <f t="shared" ca="1" si="47"/>
        <v>15.068770387928225</v>
      </c>
      <c r="I423" s="91">
        <f t="shared" ca="1" si="47"/>
        <v>560.03119224849854</v>
      </c>
      <c r="J423" s="91">
        <f t="shared" ca="1" si="47"/>
        <v>946.97045351931024</v>
      </c>
      <c r="K423" s="91">
        <f t="shared" ca="1" si="47"/>
        <v>756.0245282835034</v>
      </c>
      <c r="L423" s="91">
        <f t="shared" ca="1" si="47"/>
        <v>637.17004623248909</v>
      </c>
      <c r="M423" s="91">
        <f t="shared" ca="1" si="47"/>
        <v>-502.83032047426167</v>
      </c>
      <c r="N423" s="91">
        <f t="shared" ca="1" si="47"/>
        <v>129.31006964201259</v>
      </c>
      <c r="O423" s="141">
        <f t="shared" ca="1" si="43"/>
        <v>3144.1557515815839</v>
      </c>
    </row>
    <row r="424" spans="1:15" hidden="1" x14ac:dyDescent="0.25">
      <c r="A424" s="93">
        <f t="shared" si="44"/>
        <v>423</v>
      </c>
      <c r="B424" s="92">
        <f t="shared" ca="1" si="45"/>
        <v>7.0586370616468233E-2</v>
      </c>
      <c r="C424" s="149">
        <f t="shared" ca="1" si="47"/>
        <v>859.34506215372812</v>
      </c>
      <c r="D424" s="126">
        <f t="shared" ca="1" si="47"/>
        <v>456.3810737866761</v>
      </c>
      <c r="E424" s="91">
        <f t="shared" ca="1" si="47"/>
        <v>1621.5867629060058</v>
      </c>
      <c r="F424" s="91">
        <f t="shared" ca="1" si="47"/>
        <v>1122.439505952563</v>
      </c>
      <c r="G424" s="91">
        <f t="shared" ca="1" si="47"/>
        <v>560.46641681184087</v>
      </c>
      <c r="H424" s="91">
        <f t="shared" ca="1" si="47"/>
        <v>338.20483296553743</v>
      </c>
      <c r="I424" s="91">
        <f t="shared" ca="1" si="47"/>
        <v>1215.4544138176084</v>
      </c>
      <c r="J424" s="91">
        <f t="shared" ca="1" si="47"/>
        <v>49.440632677481005</v>
      </c>
      <c r="K424" s="91">
        <f t="shared" ca="1" si="47"/>
        <v>249.21688717458605</v>
      </c>
      <c r="L424" s="91">
        <f t="shared" ca="1" si="47"/>
        <v>555.63661789656726</v>
      </c>
      <c r="M424" s="91">
        <f t="shared" ca="1" si="47"/>
        <v>475.16740382831921</v>
      </c>
      <c r="N424" s="91">
        <f t="shared" ca="1" si="47"/>
        <v>-50.897735725909797</v>
      </c>
      <c r="O424" s="141">
        <f t="shared" ca="1" si="43"/>
        <v>6136.7157383045978</v>
      </c>
    </row>
    <row r="425" spans="1:15" hidden="1" x14ac:dyDescent="0.25">
      <c r="A425" s="93">
        <f t="shared" si="44"/>
        <v>424</v>
      </c>
      <c r="B425" s="92">
        <f t="shared" ca="1" si="45"/>
        <v>1.7406396018715325E-2</v>
      </c>
      <c r="C425" s="149">
        <f t="shared" ca="1" si="47"/>
        <v>691.35102055717982</v>
      </c>
      <c r="D425" s="126">
        <f t="shared" ca="1" si="47"/>
        <v>2233.3359632396728</v>
      </c>
      <c r="E425" s="91">
        <f t="shared" ca="1" si="47"/>
        <v>1011.7910057083204</v>
      </c>
      <c r="F425" s="91">
        <f t="shared" ca="1" si="47"/>
        <v>1008.0256230769114</v>
      </c>
      <c r="G425" s="91">
        <f t="shared" ca="1" si="47"/>
        <v>870.01028131940507</v>
      </c>
      <c r="H425" s="91">
        <f t="shared" ca="1" si="47"/>
        <v>659.63823645316825</v>
      </c>
      <c r="I425" s="91">
        <f t="shared" ca="1" si="47"/>
        <v>454.01633036987948</v>
      </c>
      <c r="J425" s="91">
        <f t="shared" ca="1" si="47"/>
        <v>903.0503171704953</v>
      </c>
      <c r="K425" s="91">
        <f t="shared" ca="1" si="47"/>
        <v>-132.35912000158845</v>
      </c>
      <c r="L425" s="91">
        <f t="shared" ca="1" si="47"/>
        <v>271.3366150529327</v>
      </c>
      <c r="M425" s="91">
        <f t="shared" ca="1" si="47"/>
        <v>-267.16087924931372</v>
      </c>
      <c r="N425" s="91">
        <f t="shared" ca="1" si="47"/>
        <v>257.22290341223834</v>
      </c>
      <c r="O425" s="141">
        <f t="shared" ca="1" si="43"/>
        <v>5035.57131331245</v>
      </c>
    </row>
    <row r="426" spans="1:15" hidden="1" x14ac:dyDescent="0.25">
      <c r="A426" s="93">
        <f t="shared" si="44"/>
        <v>425</v>
      </c>
      <c r="B426" s="92">
        <f t="shared" ca="1" si="45"/>
        <v>6.5675917979327897E-2</v>
      </c>
      <c r="C426" s="149">
        <f t="shared" ca="1" si="47"/>
        <v>874.70762345538117</v>
      </c>
      <c r="D426" s="126">
        <f t="shared" ca="1" si="47"/>
        <v>4696.4005372071206</v>
      </c>
      <c r="E426" s="91">
        <f t="shared" ca="1" si="47"/>
        <v>680.61699039881466</v>
      </c>
      <c r="F426" s="91">
        <f t="shared" ca="1" si="47"/>
        <v>1155.5008405403355</v>
      </c>
      <c r="G426" s="91">
        <f t="shared" ca="1" si="47"/>
        <v>663.14410330916076</v>
      </c>
      <c r="H426" s="91">
        <f t="shared" ca="1" si="47"/>
        <v>415.64680323656717</v>
      </c>
      <c r="I426" s="91">
        <f t="shared" ca="1" si="47"/>
        <v>653.25456065498634</v>
      </c>
      <c r="J426" s="91">
        <f t="shared" ca="1" si="47"/>
        <v>1211.238061946169</v>
      </c>
      <c r="K426" s="91">
        <f t="shared" ca="1" si="47"/>
        <v>1083.585985940437</v>
      </c>
      <c r="L426" s="91">
        <f t="shared" ca="1" si="47"/>
        <v>1034.8600145693063</v>
      </c>
      <c r="M426" s="91">
        <f t="shared" ca="1" si="47"/>
        <v>-737.12490693101017</v>
      </c>
      <c r="N426" s="91">
        <f t="shared" ca="1" si="47"/>
        <v>681.18367761356626</v>
      </c>
      <c r="O426" s="141">
        <f t="shared" ca="1" si="43"/>
        <v>6841.9061312783342</v>
      </c>
    </row>
    <row r="427" spans="1:15" hidden="1" x14ac:dyDescent="0.25">
      <c r="A427" s="93">
        <f t="shared" si="44"/>
        <v>426</v>
      </c>
      <c r="B427" s="92">
        <f t="shared" ca="1" si="45"/>
        <v>4.5727966623985955E-2</v>
      </c>
      <c r="C427" s="149">
        <f t="shared" ca="1" si="47"/>
        <v>687.96342756587228</v>
      </c>
      <c r="D427" s="126">
        <f t="shared" ca="1" si="47"/>
        <v>9252.947521375605</v>
      </c>
      <c r="E427" s="91">
        <f t="shared" ca="1" si="47"/>
        <v>481.96368504452022</v>
      </c>
      <c r="F427" s="91">
        <f t="shared" ca="1" si="47"/>
        <v>560.539493114165</v>
      </c>
      <c r="G427" s="91">
        <f t="shared" ca="1" si="47"/>
        <v>419.15720583273719</v>
      </c>
      <c r="H427" s="91">
        <f t="shared" ca="1" si="47"/>
        <v>942.50401910067171</v>
      </c>
      <c r="I427" s="91">
        <f t="shared" ca="1" si="47"/>
        <v>659.20670510125274</v>
      </c>
      <c r="J427" s="91">
        <f t="shared" ca="1" si="47"/>
        <v>1469.9144384308306</v>
      </c>
      <c r="K427" s="91">
        <f t="shared" ca="1" si="47"/>
        <v>974.50342428963222</v>
      </c>
      <c r="L427" s="91">
        <f t="shared" ca="1" si="47"/>
        <v>571.24842964174843</v>
      </c>
      <c r="M427" s="91">
        <f t="shared" ca="1" si="47"/>
        <v>117.8793322314271</v>
      </c>
      <c r="N427" s="91">
        <f t="shared" ca="1" si="47"/>
        <v>-252.84026836632927</v>
      </c>
      <c r="O427" s="141">
        <f t="shared" ca="1" si="43"/>
        <v>5944.0764644206574</v>
      </c>
    </row>
    <row r="428" spans="1:15" hidden="1" x14ac:dyDescent="0.25">
      <c r="A428" s="93">
        <f t="shared" si="44"/>
        <v>427</v>
      </c>
      <c r="B428" s="92">
        <f t="shared" ca="1" si="45"/>
        <v>5.4127778985907093E-3</v>
      </c>
      <c r="C428" s="149">
        <f t="shared" ca="1" si="47"/>
        <v>615.47705473957262</v>
      </c>
      <c r="D428" s="126">
        <f t="shared" ca="1" si="47"/>
        <v>8073.6783317208938</v>
      </c>
      <c r="E428" s="91">
        <f t="shared" ca="1" si="47"/>
        <v>945.91375999472052</v>
      </c>
      <c r="F428" s="91">
        <f t="shared" ca="1" si="47"/>
        <v>679.45260583679499</v>
      </c>
      <c r="G428" s="91">
        <f t="shared" ca="1" si="47"/>
        <v>445.60350675827908</v>
      </c>
      <c r="H428" s="91">
        <f t="shared" ca="1" si="47"/>
        <v>736.42529600304692</v>
      </c>
      <c r="I428" s="91">
        <f t="shared" ref="F428:N443" ca="1" si="48">(_xlfn.NORM.INV(RAND(),I$1*$R$1,I$1*$U$1))</f>
        <v>334.34011204807655</v>
      </c>
      <c r="J428" s="91">
        <f t="shared" ca="1" si="48"/>
        <v>-202.19780794706912</v>
      </c>
      <c r="K428" s="91">
        <f t="shared" ca="1" si="48"/>
        <v>586.72471003269413</v>
      </c>
      <c r="L428" s="91">
        <f t="shared" ca="1" si="48"/>
        <v>121.01496266142294</v>
      </c>
      <c r="M428" s="91">
        <f t="shared" ca="1" si="48"/>
        <v>556.58970128112071</v>
      </c>
      <c r="N428" s="91">
        <f t="shared" ca="1" si="48"/>
        <v>-252.3267408701056</v>
      </c>
      <c r="O428" s="141">
        <f t="shared" ca="1" si="43"/>
        <v>3951.5401057989811</v>
      </c>
    </row>
    <row r="429" spans="1:15" hidden="1" x14ac:dyDescent="0.25">
      <c r="A429" s="93">
        <f t="shared" si="44"/>
        <v>428</v>
      </c>
      <c r="B429" s="92">
        <f t="shared" ca="1" si="45"/>
        <v>2.3714784381903692E-3</v>
      </c>
      <c r="C429" s="149">
        <f t="shared" ref="C429:N461" ca="1" si="49">(_xlfn.NORM.INV(RAND(),C$1*$R$1,C$1*$U$1))</f>
        <v>1036.1882677973535</v>
      </c>
      <c r="D429" s="126">
        <f t="shared" ca="1" si="49"/>
        <v>9514.8806950030557</v>
      </c>
      <c r="E429" s="91">
        <f t="shared" ca="1" si="49"/>
        <v>1309.0709012403713</v>
      </c>
      <c r="F429" s="91">
        <f t="shared" ca="1" si="48"/>
        <v>6.0700015009379626</v>
      </c>
      <c r="G429" s="91">
        <f t="shared" ca="1" si="48"/>
        <v>447.19851741564281</v>
      </c>
      <c r="H429" s="91">
        <f t="shared" ca="1" si="48"/>
        <v>-119.50563896819136</v>
      </c>
      <c r="I429" s="91">
        <f t="shared" ca="1" si="48"/>
        <v>168.24625129625929</v>
      </c>
      <c r="J429" s="91">
        <f t="shared" ca="1" si="48"/>
        <v>1977.3770432638687</v>
      </c>
      <c r="K429" s="91">
        <f t="shared" ca="1" si="48"/>
        <v>775.99658844631813</v>
      </c>
      <c r="L429" s="91">
        <f t="shared" ca="1" si="48"/>
        <v>1215.984232023972</v>
      </c>
      <c r="M429" s="91">
        <f t="shared" ca="1" si="48"/>
        <v>454.58453278602809</v>
      </c>
      <c r="N429" s="91">
        <f t="shared" ca="1" si="48"/>
        <v>332.57894908279945</v>
      </c>
      <c r="O429" s="141">
        <f t="shared" ca="1" si="43"/>
        <v>6567.6013780880066</v>
      </c>
    </row>
    <row r="430" spans="1:15" hidden="1" x14ac:dyDescent="0.25">
      <c r="A430" s="93">
        <f t="shared" si="44"/>
        <v>429</v>
      </c>
      <c r="B430" s="92">
        <f t="shared" ca="1" si="45"/>
        <v>5.470668309846527E-2</v>
      </c>
      <c r="C430" s="149">
        <f t="shared" ca="1" si="49"/>
        <v>1549.4073569591606</v>
      </c>
      <c r="D430" s="126">
        <f t="shared" ca="1" si="49"/>
        <v>8793.7008277100467</v>
      </c>
      <c r="E430" s="91">
        <f t="shared" ca="1" si="49"/>
        <v>957.908890030365</v>
      </c>
      <c r="F430" s="91">
        <f t="shared" ca="1" si="48"/>
        <v>259.88685054972638</v>
      </c>
      <c r="G430" s="91">
        <f t="shared" ca="1" si="48"/>
        <v>-159.10919005196502</v>
      </c>
      <c r="H430" s="91">
        <f t="shared" ca="1" si="48"/>
        <v>-351.17564278390552</v>
      </c>
      <c r="I430" s="91">
        <f t="shared" ca="1" si="48"/>
        <v>443.3803251611036</v>
      </c>
      <c r="J430" s="91">
        <f t="shared" ca="1" si="48"/>
        <v>114.15076575125261</v>
      </c>
      <c r="K430" s="91">
        <f t="shared" ca="1" si="48"/>
        <v>301.37313326438664</v>
      </c>
      <c r="L430" s="91">
        <f t="shared" ca="1" si="48"/>
        <v>577.17438133059261</v>
      </c>
      <c r="M430" s="91">
        <f t="shared" ca="1" si="48"/>
        <v>-372.55415422696791</v>
      </c>
      <c r="N430" s="91">
        <f t="shared" ca="1" si="48"/>
        <v>1178.3923621946724</v>
      </c>
      <c r="O430" s="141">
        <f t="shared" ca="1" si="43"/>
        <v>2949.4277212192605</v>
      </c>
    </row>
    <row r="431" spans="1:15" hidden="1" x14ac:dyDescent="0.25">
      <c r="A431" s="93">
        <f t="shared" si="44"/>
        <v>430</v>
      </c>
      <c r="B431" s="92">
        <f t="shared" ca="1" si="45"/>
        <v>0.1485909628530222</v>
      </c>
      <c r="C431" s="149">
        <f t="shared" ca="1" si="49"/>
        <v>784.08155443833436</v>
      </c>
      <c r="D431" s="126">
        <f t="shared" ca="1" si="49"/>
        <v>1697.0812895540503</v>
      </c>
      <c r="E431" s="91">
        <f t="shared" ca="1" si="49"/>
        <v>393.66435554554624</v>
      </c>
      <c r="F431" s="91">
        <f t="shared" ca="1" si="48"/>
        <v>395.91215028659099</v>
      </c>
      <c r="G431" s="91">
        <f t="shared" ca="1" si="48"/>
        <v>1168.1042718435619</v>
      </c>
      <c r="H431" s="91">
        <f t="shared" ca="1" si="48"/>
        <v>-424.84253609271258</v>
      </c>
      <c r="I431" s="91">
        <f t="shared" ca="1" si="48"/>
        <v>213.52482025579559</v>
      </c>
      <c r="J431" s="91">
        <f t="shared" ca="1" si="48"/>
        <v>216.09473306627069</v>
      </c>
      <c r="K431" s="91">
        <f t="shared" ca="1" si="48"/>
        <v>680.33125274179929</v>
      </c>
      <c r="L431" s="91">
        <f t="shared" ca="1" si="48"/>
        <v>-589.60007117099065</v>
      </c>
      <c r="M431" s="91">
        <f t="shared" ca="1" si="48"/>
        <v>593.07885883966458</v>
      </c>
      <c r="N431" s="91">
        <f t="shared" ca="1" si="48"/>
        <v>1494.00755680257</v>
      </c>
      <c r="O431" s="141">
        <f t="shared" ca="1" si="43"/>
        <v>4140.2753921180956</v>
      </c>
    </row>
    <row r="432" spans="1:15" hidden="1" x14ac:dyDescent="0.25">
      <c r="A432" s="93">
        <f t="shared" si="44"/>
        <v>431</v>
      </c>
      <c r="B432" s="92">
        <f t="shared" ca="1" si="45"/>
        <v>3.9874503127523719E-2</v>
      </c>
      <c r="C432" s="149">
        <f t="shared" ca="1" si="49"/>
        <v>935.59095521816175</v>
      </c>
      <c r="D432" s="126">
        <f t="shared" ca="1" si="49"/>
        <v>6355.4327911331538</v>
      </c>
      <c r="E432" s="91">
        <f t="shared" ca="1" si="49"/>
        <v>1228.7084895227931</v>
      </c>
      <c r="F432" s="91">
        <f t="shared" ca="1" si="48"/>
        <v>620.38620604312996</v>
      </c>
      <c r="G432" s="91">
        <f t="shared" ca="1" si="48"/>
        <v>-64.101695419381599</v>
      </c>
      <c r="H432" s="91">
        <f t="shared" ca="1" si="48"/>
        <v>-53.079523993839132</v>
      </c>
      <c r="I432" s="91">
        <f t="shared" ca="1" si="48"/>
        <v>-102.36674545375558</v>
      </c>
      <c r="J432" s="91">
        <f t="shared" ca="1" si="48"/>
        <v>438.9716958804737</v>
      </c>
      <c r="K432" s="91">
        <f t="shared" ca="1" si="48"/>
        <v>137.54517190910968</v>
      </c>
      <c r="L432" s="91">
        <f t="shared" ca="1" si="48"/>
        <v>361.04181160460598</v>
      </c>
      <c r="M432" s="91">
        <f t="shared" ca="1" si="48"/>
        <v>670.65932351843162</v>
      </c>
      <c r="N432" s="91">
        <f t="shared" ca="1" si="48"/>
        <v>1266.8136757037805</v>
      </c>
      <c r="O432" s="141">
        <f t="shared" ca="1" si="43"/>
        <v>4504.5784093153488</v>
      </c>
    </row>
    <row r="433" spans="1:15" hidden="1" x14ac:dyDescent="0.25">
      <c r="A433" s="93">
        <f t="shared" si="44"/>
        <v>432</v>
      </c>
      <c r="B433" s="92">
        <f t="shared" ca="1" si="45"/>
        <v>1.1209486944330598E-2</v>
      </c>
      <c r="C433" s="149">
        <f t="shared" ca="1" si="49"/>
        <v>762.08863103548265</v>
      </c>
      <c r="D433" s="126">
        <f t="shared" ca="1" si="49"/>
        <v>2576.4433359579089</v>
      </c>
      <c r="E433" s="91">
        <f t="shared" ca="1" si="49"/>
        <v>880.60724466636714</v>
      </c>
      <c r="F433" s="91">
        <f t="shared" ca="1" si="48"/>
        <v>394.32570143216867</v>
      </c>
      <c r="G433" s="91">
        <f t="shared" ca="1" si="48"/>
        <v>1182.5885992167946</v>
      </c>
      <c r="H433" s="91">
        <f t="shared" ca="1" si="48"/>
        <v>1794.4156960140783</v>
      </c>
      <c r="I433" s="91">
        <f t="shared" ca="1" si="48"/>
        <v>913.2598707119904</v>
      </c>
      <c r="J433" s="91">
        <f t="shared" ca="1" si="48"/>
        <v>224.93100495555706</v>
      </c>
      <c r="K433" s="91">
        <f t="shared" ca="1" si="48"/>
        <v>593.27276644561709</v>
      </c>
      <c r="L433" s="91">
        <f t="shared" ca="1" si="48"/>
        <v>482.81220335258223</v>
      </c>
      <c r="M433" s="91">
        <f t="shared" ca="1" si="48"/>
        <v>1313.77396305513</v>
      </c>
      <c r="N433" s="91">
        <f t="shared" ca="1" si="48"/>
        <v>749.88009704974161</v>
      </c>
      <c r="O433" s="141">
        <f t="shared" ca="1" si="43"/>
        <v>8529.8671469000274</v>
      </c>
    </row>
    <row r="434" spans="1:15" hidden="1" x14ac:dyDescent="0.25">
      <c r="A434" s="93">
        <f t="shared" si="44"/>
        <v>433</v>
      </c>
      <c r="B434" s="92">
        <f t="shared" ca="1" si="45"/>
        <v>0.10469285847485638</v>
      </c>
      <c r="C434" s="149">
        <f t="shared" ca="1" si="49"/>
        <v>-863.92998128553495</v>
      </c>
      <c r="D434" s="126">
        <f t="shared" ca="1" si="49"/>
        <v>4984.8804768504997</v>
      </c>
      <c r="E434" s="91">
        <f t="shared" ca="1" si="49"/>
        <v>-183.15511257037065</v>
      </c>
      <c r="F434" s="91">
        <f t="shared" ca="1" si="48"/>
        <v>1024.6862548400293</v>
      </c>
      <c r="G434" s="91">
        <f t="shared" ca="1" si="48"/>
        <v>763.82483651142411</v>
      </c>
      <c r="H434" s="91">
        <f t="shared" ca="1" si="48"/>
        <v>31.735338826080522</v>
      </c>
      <c r="I434" s="91">
        <f t="shared" ca="1" si="48"/>
        <v>356.77380312625883</v>
      </c>
      <c r="J434" s="91">
        <f t="shared" ca="1" si="48"/>
        <v>-455.3126350384448</v>
      </c>
      <c r="K434" s="91">
        <f t="shared" ca="1" si="48"/>
        <v>1529.8051234621496</v>
      </c>
      <c r="L434" s="91">
        <f t="shared" ca="1" si="48"/>
        <v>-202.60287475242581</v>
      </c>
      <c r="M434" s="91">
        <f t="shared" ca="1" si="48"/>
        <v>234.30911267344266</v>
      </c>
      <c r="N434" s="91">
        <f t="shared" ca="1" si="48"/>
        <v>113.37005248674177</v>
      </c>
      <c r="O434" s="141">
        <f t="shared" ca="1" si="43"/>
        <v>3213.433899564885</v>
      </c>
    </row>
    <row r="435" spans="1:15" hidden="1" x14ac:dyDescent="0.25">
      <c r="A435" s="93">
        <f t="shared" si="44"/>
        <v>434</v>
      </c>
      <c r="B435" s="92">
        <f t="shared" ca="1" si="45"/>
        <v>1.2945327145787326E-2</v>
      </c>
      <c r="C435" s="149">
        <f t="shared" ca="1" si="49"/>
        <v>951.98509970546081</v>
      </c>
      <c r="D435" s="126">
        <f t="shared" ca="1" si="49"/>
        <v>3508.2177486179316</v>
      </c>
      <c r="E435" s="91">
        <f t="shared" ca="1" si="49"/>
        <v>928.71828424693808</v>
      </c>
      <c r="F435" s="91">
        <f t="shared" ca="1" si="48"/>
        <v>1520.2710765522716</v>
      </c>
      <c r="G435" s="91">
        <f t="shared" ca="1" si="48"/>
        <v>998.3924966209222</v>
      </c>
      <c r="H435" s="91">
        <f t="shared" ca="1" si="48"/>
        <v>-64.424260363197448</v>
      </c>
      <c r="I435" s="91">
        <f t="shared" ca="1" si="48"/>
        <v>77.785948999855577</v>
      </c>
      <c r="J435" s="91">
        <f t="shared" ca="1" si="48"/>
        <v>179.21658791355577</v>
      </c>
      <c r="K435" s="91">
        <f t="shared" ca="1" si="48"/>
        <v>1504.8056954997032</v>
      </c>
      <c r="L435" s="91">
        <f t="shared" ca="1" si="48"/>
        <v>117.06431352118352</v>
      </c>
      <c r="M435" s="91">
        <f t="shared" ca="1" si="48"/>
        <v>39.961170455840545</v>
      </c>
      <c r="N435" s="91">
        <f t="shared" ca="1" si="48"/>
        <v>277.14263261540918</v>
      </c>
      <c r="O435" s="141">
        <f t="shared" ca="1" si="43"/>
        <v>5578.9339460624833</v>
      </c>
    </row>
    <row r="436" spans="1:15" hidden="1" x14ac:dyDescent="0.25">
      <c r="A436" s="93">
        <f t="shared" si="44"/>
        <v>435</v>
      </c>
      <c r="B436" s="92">
        <f t="shared" ca="1" si="45"/>
        <v>3.1342533196168768E-2</v>
      </c>
      <c r="C436" s="149">
        <f t="shared" ca="1" si="49"/>
        <v>552.13988511045659</v>
      </c>
      <c r="D436" s="126">
        <f t="shared" ca="1" si="49"/>
        <v>-4498.0259151385253</v>
      </c>
      <c r="E436" s="91">
        <f t="shared" ca="1" si="49"/>
        <v>801.41290829004254</v>
      </c>
      <c r="F436" s="91">
        <f t="shared" ca="1" si="48"/>
        <v>754.60214755841514</v>
      </c>
      <c r="G436" s="91">
        <f t="shared" ca="1" si="48"/>
        <v>403.68064748481572</v>
      </c>
      <c r="H436" s="91">
        <f t="shared" ca="1" si="48"/>
        <v>689.5971336500902</v>
      </c>
      <c r="I436" s="91">
        <f t="shared" ca="1" si="48"/>
        <v>1019.0045628620639</v>
      </c>
      <c r="J436" s="91">
        <f t="shared" ca="1" si="48"/>
        <v>1218.4869600014863</v>
      </c>
      <c r="K436" s="91">
        <f t="shared" ca="1" si="48"/>
        <v>271.23264160646659</v>
      </c>
      <c r="L436" s="91">
        <f t="shared" ca="1" si="48"/>
        <v>105.11097279770667</v>
      </c>
      <c r="M436" s="91">
        <f t="shared" ca="1" si="48"/>
        <v>433.54493356868511</v>
      </c>
      <c r="N436" s="91">
        <f t="shared" ca="1" si="48"/>
        <v>19.450055633802378</v>
      </c>
      <c r="O436" s="141">
        <f t="shared" ca="1" si="43"/>
        <v>5716.1229634535739</v>
      </c>
    </row>
    <row r="437" spans="1:15" hidden="1" x14ac:dyDescent="0.25">
      <c r="A437" s="93">
        <f t="shared" si="44"/>
        <v>436</v>
      </c>
      <c r="B437" s="92">
        <f t="shared" ca="1" si="45"/>
        <v>2.6763758737333873E-2</v>
      </c>
      <c r="C437" s="149">
        <f t="shared" ca="1" si="49"/>
        <v>942.05817298548845</v>
      </c>
      <c r="D437" s="126">
        <f t="shared" ca="1" si="49"/>
        <v>5595.8835187758978</v>
      </c>
      <c r="E437" s="91">
        <f t="shared" ca="1" si="49"/>
        <v>835.21096681301628</v>
      </c>
      <c r="F437" s="91">
        <f t="shared" ca="1" si="48"/>
        <v>212.42883656347732</v>
      </c>
      <c r="G437" s="91">
        <f t="shared" ca="1" si="48"/>
        <v>979.92531508419597</v>
      </c>
      <c r="H437" s="91">
        <f t="shared" ca="1" si="48"/>
        <v>417.91372530095515</v>
      </c>
      <c r="I437" s="91">
        <f t="shared" ca="1" si="48"/>
        <v>985.65284590590886</v>
      </c>
      <c r="J437" s="91">
        <f t="shared" ca="1" si="48"/>
        <v>669.18696566719507</v>
      </c>
      <c r="K437" s="91">
        <f t="shared" ca="1" si="48"/>
        <v>199.91744075229502</v>
      </c>
      <c r="L437" s="91">
        <f t="shared" ca="1" si="48"/>
        <v>703.32412083014924</v>
      </c>
      <c r="M437" s="91">
        <f t="shared" ca="1" si="48"/>
        <v>187.82939446113249</v>
      </c>
      <c r="N437" s="91">
        <f t="shared" ca="1" si="48"/>
        <v>530.07429088037122</v>
      </c>
      <c r="O437" s="141">
        <f t="shared" ca="1" si="43"/>
        <v>5721.4639022586962</v>
      </c>
    </row>
    <row r="438" spans="1:15" hidden="1" x14ac:dyDescent="0.25">
      <c r="A438" s="93">
        <f t="shared" si="44"/>
        <v>437</v>
      </c>
      <c r="B438" s="92">
        <f t="shared" ca="1" si="45"/>
        <v>1.1137935664162227E-2</v>
      </c>
      <c r="C438" s="149">
        <f t="shared" ca="1" si="49"/>
        <v>87.878756826584265</v>
      </c>
      <c r="D438" s="126">
        <f t="shared" ca="1" si="49"/>
        <v>14047.219037421655</v>
      </c>
      <c r="E438" s="91">
        <f t="shared" ca="1" si="49"/>
        <v>184.32694381845363</v>
      </c>
      <c r="F438" s="91">
        <f t="shared" ca="1" si="48"/>
        <v>382.57145986500399</v>
      </c>
      <c r="G438" s="91">
        <f t="shared" ca="1" si="48"/>
        <v>-342.81917071838996</v>
      </c>
      <c r="H438" s="91">
        <f t="shared" ca="1" si="48"/>
        <v>722.90174669529381</v>
      </c>
      <c r="I438" s="91">
        <f t="shared" ca="1" si="48"/>
        <v>-506.0558435298766</v>
      </c>
      <c r="J438" s="91">
        <f t="shared" ca="1" si="48"/>
        <v>1110.6222507649627</v>
      </c>
      <c r="K438" s="91">
        <f t="shared" ca="1" si="48"/>
        <v>9.6139935660272045</v>
      </c>
      <c r="L438" s="91">
        <f t="shared" ca="1" si="48"/>
        <v>1255.7690454762753</v>
      </c>
      <c r="M438" s="91">
        <f t="shared" ca="1" si="48"/>
        <v>1140.2601056330443</v>
      </c>
      <c r="N438" s="91">
        <f t="shared" ca="1" si="48"/>
        <v>1248.6531801219271</v>
      </c>
      <c r="O438" s="141">
        <f t="shared" ca="1" si="43"/>
        <v>5205.8437116927216</v>
      </c>
    </row>
    <row r="439" spans="1:15" hidden="1" x14ac:dyDescent="0.25">
      <c r="A439" s="93">
        <f t="shared" si="44"/>
        <v>438</v>
      </c>
      <c r="B439" s="92">
        <f t="shared" ca="1" si="45"/>
        <v>7.2715034098001063E-2</v>
      </c>
      <c r="C439" s="149">
        <f t="shared" ca="1" si="49"/>
        <v>40.708802886893238</v>
      </c>
      <c r="D439" s="126">
        <f t="shared" ca="1" si="49"/>
        <v>3817.9397787714879</v>
      </c>
      <c r="E439" s="91">
        <f t="shared" ca="1" si="49"/>
        <v>1138.2844379100516</v>
      </c>
      <c r="F439" s="91">
        <f t="shared" ca="1" si="48"/>
        <v>-534.16418719460125</v>
      </c>
      <c r="G439" s="91">
        <f t="shared" ca="1" si="48"/>
        <v>-216.97115788591987</v>
      </c>
      <c r="H439" s="91">
        <f t="shared" ca="1" si="48"/>
        <v>715.7047440951585</v>
      </c>
      <c r="I439" s="91">
        <f t="shared" ca="1" si="48"/>
        <v>-287.90785570989704</v>
      </c>
      <c r="J439" s="91">
        <f t="shared" ca="1" si="48"/>
        <v>232.54330346064398</v>
      </c>
      <c r="K439" s="91">
        <f t="shared" ca="1" si="48"/>
        <v>944.03829663289093</v>
      </c>
      <c r="L439" s="91">
        <f t="shared" ca="1" si="48"/>
        <v>804.24241092061447</v>
      </c>
      <c r="M439" s="91">
        <f t="shared" ca="1" si="48"/>
        <v>1369.8140834043556</v>
      </c>
      <c r="N439" s="91">
        <f t="shared" ca="1" si="48"/>
        <v>385.88367106069609</v>
      </c>
      <c r="O439" s="141">
        <f t="shared" ca="1" si="43"/>
        <v>4551.467746693992</v>
      </c>
    </row>
    <row r="440" spans="1:15" hidden="1" x14ac:dyDescent="0.25">
      <c r="A440" s="93">
        <f t="shared" si="44"/>
        <v>439</v>
      </c>
      <c r="B440" s="92">
        <f t="shared" ca="1" si="45"/>
        <v>2.2596518717169341E-2</v>
      </c>
      <c r="C440" s="149">
        <f t="shared" ca="1" si="49"/>
        <v>521.00943560910412</v>
      </c>
      <c r="D440" s="126">
        <f t="shared" ca="1" si="49"/>
        <v>7299.7760405573481</v>
      </c>
      <c r="E440" s="91">
        <f t="shared" ca="1" si="49"/>
        <v>-235.6082453518768</v>
      </c>
      <c r="F440" s="91">
        <f t="shared" ca="1" si="48"/>
        <v>986.26601651814326</v>
      </c>
      <c r="G440" s="91">
        <f t="shared" ca="1" si="48"/>
        <v>223.76080005036704</v>
      </c>
      <c r="H440" s="91">
        <f t="shared" ca="1" si="48"/>
        <v>293.9687766503589</v>
      </c>
      <c r="I440" s="91">
        <f t="shared" ca="1" si="48"/>
        <v>1217.302848682582</v>
      </c>
      <c r="J440" s="91">
        <f t="shared" ca="1" si="48"/>
        <v>1033.3156777540644</v>
      </c>
      <c r="K440" s="91">
        <f t="shared" ca="1" si="48"/>
        <v>441.39958618990551</v>
      </c>
      <c r="L440" s="91">
        <f t="shared" ca="1" si="48"/>
        <v>1084.8029535873973</v>
      </c>
      <c r="M440" s="91">
        <f t="shared" ca="1" si="48"/>
        <v>42.032174276877527</v>
      </c>
      <c r="N440" s="91">
        <f t="shared" ca="1" si="48"/>
        <v>1483.6568659043355</v>
      </c>
      <c r="O440" s="141">
        <f t="shared" ca="1" si="43"/>
        <v>6570.8974542621545</v>
      </c>
    </row>
    <row r="441" spans="1:15" hidden="1" x14ac:dyDescent="0.25">
      <c r="A441" s="93">
        <f t="shared" si="44"/>
        <v>440</v>
      </c>
      <c r="B441" s="92">
        <f t="shared" ca="1" si="45"/>
        <v>-1.8992525627164608E-2</v>
      </c>
      <c r="C441" s="149">
        <f t="shared" ca="1" si="49"/>
        <v>305.59726213509566</v>
      </c>
      <c r="D441" s="126">
        <f t="shared" ca="1" si="49"/>
        <v>4175.2237655444642</v>
      </c>
      <c r="E441" s="91">
        <f t="shared" ca="1" si="49"/>
        <v>-254.9666899265311</v>
      </c>
      <c r="F441" s="91">
        <f t="shared" ca="1" si="48"/>
        <v>605.70519462859829</v>
      </c>
      <c r="G441" s="91">
        <f t="shared" ca="1" si="48"/>
        <v>-151.10657477928794</v>
      </c>
      <c r="H441" s="91">
        <f t="shared" ca="1" si="48"/>
        <v>393.26010129631794</v>
      </c>
      <c r="I441" s="91">
        <f t="shared" ca="1" si="48"/>
        <v>759.28100642291463</v>
      </c>
      <c r="J441" s="91">
        <f t="shared" ca="1" si="48"/>
        <v>-515.18460642915397</v>
      </c>
      <c r="K441" s="91">
        <f t="shared" ca="1" si="48"/>
        <v>406.2780779998244</v>
      </c>
      <c r="L441" s="91">
        <f t="shared" ca="1" si="48"/>
        <v>848.3239774331023</v>
      </c>
      <c r="M441" s="91">
        <f t="shared" ca="1" si="48"/>
        <v>328.80307521508547</v>
      </c>
      <c r="N441" s="91">
        <f t="shared" ca="1" si="48"/>
        <v>772.08437255249601</v>
      </c>
      <c r="O441" s="141">
        <f t="shared" ca="1" si="43"/>
        <v>3192.4779344133658</v>
      </c>
    </row>
    <row r="442" spans="1:15" hidden="1" x14ac:dyDescent="0.25">
      <c r="A442" s="93">
        <f t="shared" si="44"/>
        <v>441</v>
      </c>
      <c r="B442" s="92">
        <f t="shared" ca="1" si="45"/>
        <v>8.1123794787525377E-2</v>
      </c>
      <c r="C442" s="149">
        <f t="shared" ca="1" si="49"/>
        <v>208.33667945746652</v>
      </c>
      <c r="D442" s="126">
        <f t="shared" ca="1" si="49"/>
        <v>9114.6388643631581</v>
      </c>
      <c r="E442" s="91">
        <f t="shared" ca="1" si="49"/>
        <v>280.35648752041539</v>
      </c>
      <c r="F442" s="91">
        <f t="shared" ca="1" si="48"/>
        <v>420.58498979420659</v>
      </c>
      <c r="G442" s="91">
        <f t="shared" ca="1" si="48"/>
        <v>1138.6884311922481</v>
      </c>
      <c r="H442" s="91">
        <f t="shared" ca="1" si="48"/>
        <v>31.92433203867995</v>
      </c>
      <c r="I442" s="91">
        <f t="shared" ca="1" si="48"/>
        <v>380.94369316614376</v>
      </c>
      <c r="J442" s="91">
        <f t="shared" ca="1" si="48"/>
        <v>1458.1760112277834</v>
      </c>
      <c r="K442" s="91">
        <f t="shared" ca="1" si="48"/>
        <v>794.41422768824418</v>
      </c>
      <c r="L442" s="91">
        <f t="shared" ca="1" si="48"/>
        <v>692.89138089260496</v>
      </c>
      <c r="M442" s="91">
        <f t="shared" ca="1" si="48"/>
        <v>-107.9459714903806</v>
      </c>
      <c r="N442" s="91">
        <f t="shared" ca="1" si="48"/>
        <v>846.92040550325578</v>
      </c>
      <c r="O442" s="141">
        <f t="shared" ca="1" si="43"/>
        <v>5936.9539875332021</v>
      </c>
    </row>
    <row r="443" spans="1:15" hidden="1" x14ac:dyDescent="0.25">
      <c r="A443" s="93">
        <f t="shared" si="44"/>
        <v>442</v>
      </c>
      <c r="B443" s="92">
        <f t="shared" ca="1" si="45"/>
        <v>4.62655780631238E-2</v>
      </c>
      <c r="C443" s="149">
        <f t="shared" ca="1" si="49"/>
        <v>284.03146224367515</v>
      </c>
      <c r="D443" s="126">
        <f t="shared" ca="1" si="49"/>
        <v>-317.12851605053675</v>
      </c>
      <c r="E443" s="91">
        <f t="shared" ca="1" si="49"/>
        <v>69.46525788127974</v>
      </c>
      <c r="F443" s="91">
        <f t="shared" ca="1" si="48"/>
        <v>483.3771132578828</v>
      </c>
      <c r="G443" s="91">
        <f t="shared" ca="1" si="48"/>
        <v>-0.13957640511449654</v>
      </c>
      <c r="H443" s="91">
        <f t="shared" ca="1" si="48"/>
        <v>189.1976569790678</v>
      </c>
      <c r="I443" s="91">
        <f t="shared" ca="1" si="48"/>
        <v>462.89145676798245</v>
      </c>
      <c r="J443" s="91">
        <f t="shared" ca="1" si="48"/>
        <v>251.88707469157919</v>
      </c>
      <c r="K443" s="91">
        <f t="shared" ca="1" si="48"/>
        <v>80.150114511587674</v>
      </c>
      <c r="L443" s="91">
        <f t="shared" ca="1" si="48"/>
        <v>23.247235738870017</v>
      </c>
      <c r="M443" s="91">
        <f t="shared" ca="1" si="48"/>
        <v>33.698401696705048</v>
      </c>
      <c r="N443" s="91">
        <f t="shared" ca="1" si="48"/>
        <v>6.8507146799304337</v>
      </c>
      <c r="O443" s="141">
        <f t="shared" ca="1" si="43"/>
        <v>1600.6254497997706</v>
      </c>
    </row>
    <row r="444" spans="1:15" hidden="1" x14ac:dyDescent="0.25">
      <c r="A444" s="93">
        <f t="shared" si="44"/>
        <v>443</v>
      </c>
      <c r="B444" s="92">
        <f t="shared" ca="1" si="45"/>
        <v>6.5314695836855174E-2</v>
      </c>
      <c r="C444" s="149">
        <f t="shared" ca="1" si="49"/>
        <v>817.37918319377172</v>
      </c>
      <c r="D444" s="126">
        <f t="shared" ca="1" si="49"/>
        <v>10316.146147901509</v>
      </c>
      <c r="E444" s="91">
        <f t="shared" ca="1" si="49"/>
        <v>105.62604035489761</v>
      </c>
      <c r="F444" s="91">
        <f t="shared" ca="1" si="49"/>
        <v>-378.19272395732327</v>
      </c>
      <c r="G444" s="91">
        <f t="shared" ca="1" si="49"/>
        <v>-538.50258516978522</v>
      </c>
      <c r="H444" s="91">
        <f t="shared" ca="1" si="49"/>
        <v>0.13446244414495823</v>
      </c>
      <c r="I444" s="91">
        <f t="shared" ca="1" si="49"/>
        <v>838.02743757085022</v>
      </c>
      <c r="J444" s="91">
        <f t="shared" ca="1" si="49"/>
        <v>1639.0486605985477</v>
      </c>
      <c r="K444" s="91">
        <f t="shared" ca="1" si="49"/>
        <v>820.80761621397926</v>
      </c>
      <c r="L444" s="91">
        <f t="shared" ca="1" si="49"/>
        <v>640.64372231105006</v>
      </c>
      <c r="M444" s="91">
        <f t="shared" ca="1" si="49"/>
        <v>-119.08264051914585</v>
      </c>
      <c r="N444" s="91">
        <f t="shared" ca="1" si="49"/>
        <v>-80.538403984893989</v>
      </c>
      <c r="O444" s="141">
        <f t="shared" ca="1" si="43"/>
        <v>2927.9715858623213</v>
      </c>
    </row>
    <row r="445" spans="1:15" hidden="1" x14ac:dyDescent="0.25">
      <c r="A445" s="93">
        <f t="shared" si="44"/>
        <v>444</v>
      </c>
      <c r="B445" s="92">
        <f t="shared" ca="1" si="45"/>
        <v>3.4658929769585574E-2</v>
      </c>
      <c r="C445" s="149">
        <f t="shared" ca="1" si="49"/>
        <v>192.44014361641376</v>
      </c>
      <c r="D445" s="126">
        <f t="shared" ca="1" si="49"/>
        <v>-219.35688647579809</v>
      </c>
      <c r="E445" s="91">
        <f t="shared" ca="1" si="49"/>
        <v>913.50163652075264</v>
      </c>
      <c r="F445" s="91">
        <f t="shared" ca="1" si="49"/>
        <v>-214.1768505494129</v>
      </c>
      <c r="G445" s="91">
        <f t="shared" ca="1" si="49"/>
        <v>-183.12662440478823</v>
      </c>
      <c r="H445" s="91">
        <f t="shared" ca="1" si="49"/>
        <v>373.26520293428928</v>
      </c>
      <c r="I445" s="91">
        <f t="shared" ca="1" si="49"/>
        <v>-77.106971120530829</v>
      </c>
      <c r="J445" s="91">
        <f t="shared" ca="1" si="49"/>
        <v>1035.6033891921184</v>
      </c>
      <c r="K445" s="91">
        <f t="shared" ca="1" si="49"/>
        <v>797.71128017046817</v>
      </c>
      <c r="L445" s="91">
        <f t="shared" ca="1" si="49"/>
        <v>89.040374710233266</v>
      </c>
      <c r="M445" s="91">
        <f t="shared" ca="1" si="49"/>
        <v>117.09899892204754</v>
      </c>
      <c r="N445" s="91">
        <f t="shared" ca="1" si="49"/>
        <v>632.50488505829878</v>
      </c>
      <c r="O445" s="141">
        <f t="shared" ca="1" si="43"/>
        <v>3484.3153214334761</v>
      </c>
    </row>
    <row r="446" spans="1:15" hidden="1" x14ac:dyDescent="0.25">
      <c r="A446" s="93">
        <f t="shared" si="44"/>
        <v>445</v>
      </c>
      <c r="B446" s="92">
        <f t="shared" ca="1" si="45"/>
        <v>0.10128846271704456</v>
      </c>
      <c r="C446" s="149">
        <f t="shared" ca="1" si="49"/>
        <v>572.8963313635403</v>
      </c>
      <c r="D446" s="126">
        <f t="shared" ca="1" si="49"/>
        <v>4964.7334713399332</v>
      </c>
      <c r="E446" s="91">
        <f t="shared" ca="1" si="49"/>
        <v>638.82422833884209</v>
      </c>
      <c r="F446" s="91">
        <f t="shared" ca="1" si="49"/>
        <v>901.89347164552305</v>
      </c>
      <c r="G446" s="91">
        <f t="shared" ca="1" si="49"/>
        <v>-364.19484040139901</v>
      </c>
      <c r="H446" s="91">
        <f t="shared" ca="1" si="49"/>
        <v>-498.87903962995728</v>
      </c>
      <c r="I446" s="91">
        <f t="shared" ca="1" si="49"/>
        <v>604.78859822250058</v>
      </c>
      <c r="J446" s="91">
        <f t="shared" ca="1" si="49"/>
        <v>114.14726611343752</v>
      </c>
      <c r="K446" s="91">
        <f t="shared" ca="1" si="49"/>
        <v>846.14725022029529</v>
      </c>
      <c r="L446" s="91">
        <f t="shared" ca="1" si="49"/>
        <v>765.18617799929859</v>
      </c>
      <c r="M446" s="91">
        <f t="shared" ca="1" si="49"/>
        <v>203.89729789274128</v>
      </c>
      <c r="N446" s="91">
        <f t="shared" ca="1" si="49"/>
        <v>416.72531724545917</v>
      </c>
      <c r="O446" s="141">
        <f t="shared" ca="1" si="43"/>
        <v>3628.5357276467412</v>
      </c>
    </row>
    <row r="447" spans="1:15" hidden="1" x14ac:dyDescent="0.25">
      <c r="A447" s="93">
        <f t="shared" si="44"/>
        <v>446</v>
      </c>
      <c r="B447" s="92">
        <f t="shared" ca="1" si="45"/>
        <v>-3.2662438974498803E-3</v>
      </c>
      <c r="C447" s="149">
        <f t="shared" ca="1" si="49"/>
        <v>572.69463515502878</v>
      </c>
      <c r="D447" s="126">
        <f t="shared" ca="1" si="49"/>
        <v>6027.9766766912462</v>
      </c>
      <c r="E447" s="91">
        <f t="shared" ca="1" si="49"/>
        <v>37.437415083269286</v>
      </c>
      <c r="F447" s="91">
        <f t="shared" ca="1" si="49"/>
        <v>380.0018957668193</v>
      </c>
      <c r="G447" s="91">
        <f t="shared" ca="1" si="49"/>
        <v>-39.251677440607523</v>
      </c>
      <c r="H447" s="91">
        <f t="shared" ca="1" si="49"/>
        <v>-12.819865923512168</v>
      </c>
      <c r="I447" s="91">
        <f t="shared" ca="1" si="49"/>
        <v>485.82076736160798</v>
      </c>
      <c r="J447" s="91">
        <f t="shared" ca="1" si="49"/>
        <v>-414.32859088404746</v>
      </c>
      <c r="K447" s="91">
        <f t="shared" ca="1" si="49"/>
        <v>1243.7811971747119</v>
      </c>
      <c r="L447" s="91">
        <f t="shared" ca="1" si="49"/>
        <v>1217.7034796552548</v>
      </c>
      <c r="M447" s="91">
        <f t="shared" ca="1" si="49"/>
        <v>415.36306166238279</v>
      </c>
      <c r="N447" s="91">
        <f t="shared" ca="1" si="49"/>
        <v>543.43749001307367</v>
      </c>
      <c r="O447" s="141">
        <f t="shared" ca="1" si="43"/>
        <v>3857.1451724689528</v>
      </c>
    </row>
    <row r="448" spans="1:15" hidden="1" x14ac:dyDescent="0.25">
      <c r="A448" s="93">
        <f t="shared" si="44"/>
        <v>447</v>
      </c>
      <c r="B448" s="92">
        <f t="shared" ca="1" si="45"/>
        <v>9.6974069597475857E-3</v>
      </c>
      <c r="C448" s="149">
        <f t="shared" ca="1" si="49"/>
        <v>980.3507391075691</v>
      </c>
      <c r="D448" s="126">
        <f t="shared" ca="1" si="49"/>
        <v>9665.3496701199929</v>
      </c>
      <c r="E448" s="91">
        <f t="shared" ca="1" si="49"/>
        <v>293.25464542686666</v>
      </c>
      <c r="F448" s="91">
        <f t="shared" ca="1" si="49"/>
        <v>489.19424210154682</v>
      </c>
      <c r="G448" s="91">
        <f t="shared" ca="1" si="49"/>
        <v>1075.1294480037168</v>
      </c>
      <c r="H448" s="91">
        <f t="shared" ca="1" si="49"/>
        <v>351.39471046406652</v>
      </c>
      <c r="I448" s="91">
        <f t="shared" ca="1" si="49"/>
        <v>930.43635013835217</v>
      </c>
      <c r="J448" s="91">
        <f t="shared" ca="1" si="49"/>
        <v>147.47741436154286</v>
      </c>
      <c r="K448" s="91">
        <f t="shared" ca="1" si="49"/>
        <v>1507.5342512722209</v>
      </c>
      <c r="L448" s="91">
        <f t="shared" ca="1" si="49"/>
        <v>306.56752268825932</v>
      </c>
      <c r="M448" s="91">
        <f t="shared" ca="1" si="49"/>
        <v>749.23447093295886</v>
      </c>
      <c r="N448" s="91">
        <f t="shared" ca="1" si="49"/>
        <v>410.28558494086428</v>
      </c>
      <c r="O448" s="141">
        <f t="shared" ca="1" si="43"/>
        <v>6260.5086403303958</v>
      </c>
    </row>
    <row r="449" spans="1:15" hidden="1" x14ac:dyDescent="0.25">
      <c r="A449" s="93">
        <f t="shared" si="44"/>
        <v>448</v>
      </c>
      <c r="B449" s="92">
        <f t="shared" ca="1" si="45"/>
        <v>8.9311122245946367E-2</v>
      </c>
      <c r="C449" s="149">
        <f t="shared" ca="1" si="49"/>
        <v>424.54609209480486</v>
      </c>
      <c r="D449" s="126">
        <f t="shared" ca="1" si="49"/>
        <v>-824.65087880660394</v>
      </c>
      <c r="E449" s="91">
        <f t="shared" ca="1" si="49"/>
        <v>751.90988196113415</v>
      </c>
      <c r="F449" s="91">
        <f t="shared" ca="1" si="49"/>
        <v>533.84449314399683</v>
      </c>
      <c r="G449" s="91">
        <f t="shared" ca="1" si="49"/>
        <v>270.39639426823578</v>
      </c>
      <c r="H449" s="91">
        <f t="shared" ca="1" si="49"/>
        <v>-318.5527284990996</v>
      </c>
      <c r="I449" s="91">
        <f t="shared" ca="1" si="49"/>
        <v>292.47157156749211</v>
      </c>
      <c r="J449" s="91">
        <f t="shared" ca="1" si="49"/>
        <v>1576.8888130576408</v>
      </c>
      <c r="K449" s="91">
        <f t="shared" ca="1" si="49"/>
        <v>291.88435699889214</v>
      </c>
      <c r="L449" s="91">
        <f t="shared" ca="1" si="49"/>
        <v>140.13379417305845</v>
      </c>
      <c r="M449" s="91">
        <f t="shared" ca="1" si="49"/>
        <v>924.75120545139418</v>
      </c>
      <c r="N449" s="91">
        <f t="shared" ca="1" si="49"/>
        <v>264.66617001398043</v>
      </c>
      <c r="O449" s="141">
        <f t="shared" ca="1" si="43"/>
        <v>4728.3939521367247</v>
      </c>
    </row>
    <row r="450" spans="1:15" hidden="1" x14ac:dyDescent="0.25">
      <c r="A450" s="93">
        <f t="shared" si="44"/>
        <v>449</v>
      </c>
      <c r="B450" s="92">
        <f t="shared" ca="1" si="45"/>
        <v>0.11496471237061452</v>
      </c>
      <c r="C450" s="149">
        <f t="shared" ca="1" si="49"/>
        <v>-176.08037514882517</v>
      </c>
      <c r="D450" s="126">
        <f t="shared" ca="1" si="49"/>
        <v>4044.6309113512225</v>
      </c>
      <c r="E450" s="91">
        <f t="shared" ca="1" si="49"/>
        <v>-73.543096332674509</v>
      </c>
      <c r="F450" s="91">
        <f t="shared" ca="1" si="49"/>
        <v>782.53334196531398</v>
      </c>
      <c r="G450" s="91">
        <f t="shared" ca="1" si="49"/>
        <v>207.2718342061994</v>
      </c>
      <c r="H450" s="91">
        <f t="shared" ca="1" si="49"/>
        <v>358.73937993806203</v>
      </c>
      <c r="I450" s="91">
        <f t="shared" ca="1" si="49"/>
        <v>867.16613033297813</v>
      </c>
      <c r="J450" s="91">
        <f t="shared" ca="1" si="49"/>
        <v>505.28686357277456</v>
      </c>
      <c r="K450" s="91">
        <f t="shared" ca="1" si="49"/>
        <v>1355.8689570215722</v>
      </c>
      <c r="L450" s="91">
        <f t="shared" ca="1" si="49"/>
        <v>201.75837181464368</v>
      </c>
      <c r="M450" s="91">
        <f t="shared" ca="1" si="49"/>
        <v>557.13494805389269</v>
      </c>
      <c r="N450" s="91">
        <f t="shared" ca="1" si="49"/>
        <v>162.29321171451886</v>
      </c>
      <c r="O450" s="141">
        <f t="shared" ref="O450:O513" ca="1" si="50">SUM(E450:N450)</f>
        <v>4924.5099422872809</v>
      </c>
    </row>
    <row r="451" spans="1:15" hidden="1" x14ac:dyDescent="0.25">
      <c r="A451" s="93">
        <f t="shared" ref="A451:A514" si="51">1+A450</f>
        <v>450</v>
      </c>
      <c r="B451" s="92">
        <f t="shared" ref="B451:B514" ca="1" si="52">_xlfn.NORM.INV(RAND(),$R$1,$U$1)</f>
        <v>6.9701868784480467E-2</v>
      </c>
      <c r="C451" s="149">
        <f t="shared" ca="1" si="49"/>
        <v>-658.73784753516748</v>
      </c>
      <c r="D451" s="126">
        <f t="shared" ca="1" si="49"/>
        <v>-3940.87139501616</v>
      </c>
      <c r="E451" s="91">
        <f t="shared" ca="1" si="49"/>
        <v>-206.5695945807804</v>
      </c>
      <c r="F451" s="91">
        <f t="shared" ca="1" si="49"/>
        <v>1366.171966661879</v>
      </c>
      <c r="G451" s="91">
        <f t="shared" ca="1" si="49"/>
        <v>8.9783223328462327</v>
      </c>
      <c r="H451" s="91">
        <f t="shared" ca="1" si="49"/>
        <v>1458.2201127325109</v>
      </c>
      <c r="I451" s="91">
        <f t="shared" ca="1" si="49"/>
        <v>389.90132390989044</v>
      </c>
      <c r="J451" s="91">
        <f t="shared" ca="1" si="49"/>
        <v>1074.817007392719</v>
      </c>
      <c r="K451" s="91">
        <f t="shared" ca="1" si="49"/>
        <v>202.56849003411702</v>
      </c>
      <c r="L451" s="91">
        <f t="shared" ca="1" si="49"/>
        <v>-173.34123247929494</v>
      </c>
      <c r="M451" s="91">
        <f t="shared" ca="1" si="49"/>
        <v>-384.22282195174665</v>
      </c>
      <c r="N451" s="91">
        <f t="shared" ca="1" si="49"/>
        <v>-16.203851987152007</v>
      </c>
      <c r="O451" s="141">
        <f t="shared" ca="1" si="50"/>
        <v>3720.3197220649881</v>
      </c>
    </row>
    <row r="452" spans="1:15" hidden="1" x14ac:dyDescent="0.25">
      <c r="A452" s="93">
        <f t="shared" si="51"/>
        <v>451</v>
      </c>
      <c r="B452" s="92">
        <f t="shared" ca="1" si="52"/>
        <v>3.1179687797178363E-2</v>
      </c>
      <c r="C452" s="149">
        <f t="shared" ca="1" si="49"/>
        <v>1085.648384800239</v>
      </c>
      <c r="D452" s="126">
        <f t="shared" ca="1" si="49"/>
        <v>-2635.4026527524984</v>
      </c>
      <c r="E452" s="91">
        <f t="shared" ca="1" si="49"/>
        <v>1292.8937207568263</v>
      </c>
      <c r="F452" s="91">
        <f t="shared" ca="1" si="49"/>
        <v>66.712063342150429</v>
      </c>
      <c r="G452" s="91">
        <f t="shared" ca="1" si="49"/>
        <v>1315.1152804940402</v>
      </c>
      <c r="H452" s="91">
        <f t="shared" ca="1" si="49"/>
        <v>386.25619326773023</v>
      </c>
      <c r="I452" s="91">
        <f t="shared" ca="1" si="49"/>
        <v>-133.62208860712769</v>
      </c>
      <c r="J452" s="91">
        <f t="shared" ca="1" si="49"/>
        <v>1039.2604875624434</v>
      </c>
      <c r="K452" s="91">
        <f t="shared" ca="1" si="49"/>
        <v>768.21169151207357</v>
      </c>
      <c r="L452" s="91">
        <f t="shared" ca="1" si="49"/>
        <v>574.09432156993591</v>
      </c>
      <c r="M452" s="91">
        <f t="shared" ca="1" si="49"/>
        <v>915.68081430921075</v>
      </c>
      <c r="N452" s="91">
        <f t="shared" ca="1" si="49"/>
        <v>110.34295886978617</v>
      </c>
      <c r="O452" s="141">
        <f t="shared" ca="1" si="50"/>
        <v>6334.9454430770702</v>
      </c>
    </row>
    <row r="453" spans="1:15" hidden="1" x14ac:dyDescent="0.25">
      <c r="A453" s="93">
        <f t="shared" si="51"/>
        <v>452</v>
      </c>
      <c r="B453" s="92">
        <f t="shared" ca="1" si="52"/>
        <v>8.8784468361078617E-2</v>
      </c>
      <c r="C453" s="149">
        <f t="shared" ca="1" si="49"/>
        <v>815.83980788223107</v>
      </c>
      <c r="D453" s="126">
        <f t="shared" ca="1" si="49"/>
        <v>11493.610206478854</v>
      </c>
      <c r="E453" s="91">
        <f t="shared" ca="1" si="49"/>
        <v>539.23712043065871</v>
      </c>
      <c r="F453" s="91">
        <f t="shared" ca="1" si="49"/>
        <v>949.71218363617436</v>
      </c>
      <c r="G453" s="91">
        <f t="shared" ca="1" si="49"/>
        <v>238.4929207248552</v>
      </c>
      <c r="H453" s="91">
        <f t="shared" ca="1" si="49"/>
        <v>473.55562243370889</v>
      </c>
      <c r="I453" s="91">
        <f t="shared" ca="1" si="49"/>
        <v>87.068303670657883</v>
      </c>
      <c r="J453" s="91">
        <f t="shared" ca="1" si="49"/>
        <v>600.44553570342066</v>
      </c>
      <c r="K453" s="91">
        <f t="shared" ca="1" si="49"/>
        <v>637.34492266105315</v>
      </c>
      <c r="L453" s="91">
        <f t="shared" ca="1" si="49"/>
        <v>324.32960668910243</v>
      </c>
      <c r="M453" s="91">
        <f t="shared" ca="1" si="49"/>
        <v>1007.890423017748</v>
      </c>
      <c r="N453" s="91">
        <f t="shared" ca="1" si="49"/>
        <v>600.8162099414717</v>
      </c>
      <c r="O453" s="141">
        <f t="shared" ca="1" si="50"/>
        <v>5458.8928489088503</v>
      </c>
    </row>
    <row r="454" spans="1:15" hidden="1" x14ac:dyDescent="0.25">
      <c r="A454" s="93">
        <f t="shared" si="51"/>
        <v>453</v>
      </c>
      <c r="B454" s="92">
        <f t="shared" ca="1" si="52"/>
        <v>7.1149256548918446E-2</v>
      </c>
      <c r="C454" s="149">
        <f t="shared" ca="1" si="49"/>
        <v>-214.23402854524215</v>
      </c>
      <c r="D454" s="126">
        <f t="shared" ca="1" si="49"/>
        <v>6282.1523873855731</v>
      </c>
      <c r="E454" s="91">
        <f t="shared" ca="1" si="49"/>
        <v>746.20156411049766</v>
      </c>
      <c r="F454" s="91">
        <f t="shared" ca="1" si="49"/>
        <v>376.50948036692569</v>
      </c>
      <c r="G454" s="91">
        <f t="shared" ca="1" si="49"/>
        <v>415.62091332550483</v>
      </c>
      <c r="H454" s="91">
        <f t="shared" ca="1" si="49"/>
        <v>854.83162655536978</v>
      </c>
      <c r="I454" s="91">
        <f t="shared" ca="1" si="49"/>
        <v>346.23922539486654</v>
      </c>
      <c r="J454" s="91">
        <f t="shared" ca="1" si="49"/>
        <v>1035.266306199956</v>
      </c>
      <c r="K454" s="91">
        <f t="shared" ca="1" si="49"/>
        <v>641.12983635534351</v>
      </c>
      <c r="L454" s="91">
        <f t="shared" ca="1" si="49"/>
        <v>902.56474646264064</v>
      </c>
      <c r="M454" s="91">
        <f t="shared" ca="1" si="49"/>
        <v>1108.7020990541539</v>
      </c>
      <c r="N454" s="91">
        <f t="shared" ca="1" si="49"/>
        <v>447.71814862963976</v>
      </c>
      <c r="O454" s="141">
        <f t="shared" ca="1" si="50"/>
        <v>6874.7839464548988</v>
      </c>
    </row>
    <row r="455" spans="1:15" hidden="1" x14ac:dyDescent="0.25">
      <c r="A455" s="93">
        <f t="shared" si="51"/>
        <v>454</v>
      </c>
      <c r="B455" s="92">
        <f t="shared" ca="1" si="52"/>
        <v>-1.0469975322796123E-2</v>
      </c>
      <c r="C455" s="149">
        <f t="shared" ca="1" si="49"/>
        <v>-468.88113371753707</v>
      </c>
      <c r="D455" s="126">
        <f t="shared" ca="1" si="49"/>
        <v>-2190.4492329239119</v>
      </c>
      <c r="E455" s="91">
        <f t="shared" ca="1" si="49"/>
        <v>992.11794502731072</v>
      </c>
      <c r="F455" s="91">
        <f t="shared" ca="1" si="49"/>
        <v>499.10777931887401</v>
      </c>
      <c r="G455" s="91">
        <f t="shared" ca="1" si="49"/>
        <v>156.68500776003719</v>
      </c>
      <c r="H455" s="91">
        <f t="shared" ca="1" si="49"/>
        <v>254.21883352311735</v>
      </c>
      <c r="I455" s="91">
        <f t="shared" ca="1" si="49"/>
        <v>1693.4406712526213</v>
      </c>
      <c r="J455" s="91">
        <f t="shared" ca="1" si="49"/>
        <v>713.4624646941287</v>
      </c>
      <c r="K455" s="91">
        <f t="shared" ca="1" si="49"/>
        <v>282.45059256705366</v>
      </c>
      <c r="L455" s="91">
        <f t="shared" ca="1" si="49"/>
        <v>565.47609760398416</v>
      </c>
      <c r="M455" s="91">
        <f t="shared" ca="1" si="49"/>
        <v>1092.154935039053</v>
      </c>
      <c r="N455" s="91">
        <f t="shared" ca="1" si="49"/>
        <v>1176.9955128429326</v>
      </c>
      <c r="O455" s="141">
        <f t="shared" ca="1" si="50"/>
        <v>7426.1098396291136</v>
      </c>
    </row>
    <row r="456" spans="1:15" hidden="1" x14ac:dyDescent="0.25">
      <c r="A456" s="93">
        <f t="shared" si="51"/>
        <v>455</v>
      </c>
      <c r="B456" s="92">
        <f t="shared" ca="1" si="52"/>
        <v>-1.17022898954149E-2</v>
      </c>
      <c r="C456" s="149">
        <f t="shared" ca="1" si="49"/>
        <v>793.38121676714763</v>
      </c>
      <c r="D456" s="126">
        <f t="shared" ca="1" si="49"/>
        <v>12045.07894744306</v>
      </c>
      <c r="E456" s="91">
        <f t="shared" ca="1" si="49"/>
        <v>-207.54867488653917</v>
      </c>
      <c r="F456" s="91">
        <f t="shared" ca="1" si="49"/>
        <v>137.62818207300052</v>
      </c>
      <c r="G456" s="91">
        <f t="shared" ca="1" si="49"/>
        <v>621.63516954147599</v>
      </c>
      <c r="H456" s="91">
        <f t="shared" ca="1" si="49"/>
        <v>807.17318866803464</v>
      </c>
      <c r="I456" s="91">
        <f t="shared" ca="1" si="49"/>
        <v>-88.922380205470859</v>
      </c>
      <c r="J456" s="91">
        <f t="shared" ca="1" si="49"/>
        <v>291.59716254280715</v>
      </c>
      <c r="K456" s="91">
        <f t="shared" ca="1" si="49"/>
        <v>775.05541234418399</v>
      </c>
      <c r="L456" s="91">
        <f t="shared" ca="1" si="49"/>
        <v>-113.8772988615209</v>
      </c>
      <c r="M456" s="91">
        <f t="shared" ca="1" si="49"/>
        <v>736.0336489813435</v>
      </c>
      <c r="N456" s="91">
        <f t="shared" ca="1" si="49"/>
        <v>608.95889817289208</v>
      </c>
      <c r="O456" s="141">
        <f t="shared" ca="1" si="50"/>
        <v>3567.7333083702069</v>
      </c>
    </row>
    <row r="457" spans="1:15" hidden="1" x14ac:dyDescent="0.25">
      <c r="A457" s="93">
        <f t="shared" si="51"/>
        <v>456</v>
      </c>
      <c r="B457" s="92">
        <f t="shared" ca="1" si="52"/>
        <v>4.6281211633059108E-2</v>
      </c>
      <c r="C457" s="149">
        <f t="shared" ca="1" si="49"/>
        <v>515.27613024975642</v>
      </c>
      <c r="D457" s="126">
        <f t="shared" ca="1" si="49"/>
        <v>9837.4143505919965</v>
      </c>
      <c r="E457" s="91">
        <f t="shared" ca="1" si="49"/>
        <v>-195.20492003843856</v>
      </c>
      <c r="F457" s="91">
        <f t="shared" ca="1" si="49"/>
        <v>1396.3496006391836</v>
      </c>
      <c r="G457" s="91">
        <f t="shared" ca="1" si="49"/>
        <v>1132.4674893253241</v>
      </c>
      <c r="H457" s="91">
        <f t="shared" ca="1" si="49"/>
        <v>1345.2078942194244</v>
      </c>
      <c r="I457" s="91">
        <f t="shared" ca="1" si="49"/>
        <v>437.33614085344095</v>
      </c>
      <c r="J457" s="91">
        <f t="shared" ca="1" si="49"/>
        <v>767.31103637388844</v>
      </c>
      <c r="K457" s="91">
        <f t="shared" ca="1" si="49"/>
        <v>-228.8542914748237</v>
      </c>
      <c r="L457" s="91">
        <f t="shared" ca="1" si="49"/>
        <v>1551.225770162348</v>
      </c>
      <c r="M457" s="91">
        <f t="shared" ca="1" si="49"/>
        <v>307.83625027876673</v>
      </c>
      <c r="N457" s="91">
        <f t="shared" ca="1" si="49"/>
        <v>236.20782748698809</v>
      </c>
      <c r="O457" s="141">
        <f t="shared" ca="1" si="50"/>
        <v>6749.8827978261015</v>
      </c>
    </row>
    <row r="458" spans="1:15" hidden="1" x14ac:dyDescent="0.25">
      <c r="A458" s="93">
        <f t="shared" si="51"/>
        <v>457</v>
      </c>
      <c r="B458" s="92">
        <f t="shared" ca="1" si="52"/>
        <v>7.9338590647210688E-2</v>
      </c>
      <c r="C458" s="149">
        <f t="shared" ca="1" si="49"/>
        <v>536.80597010947474</v>
      </c>
      <c r="D458" s="126">
        <f t="shared" ca="1" si="49"/>
        <v>-977.10413886834613</v>
      </c>
      <c r="E458" s="91">
        <f t="shared" ca="1" si="49"/>
        <v>330.33139307780448</v>
      </c>
      <c r="F458" s="91">
        <f t="shared" ca="1" si="49"/>
        <v>-187.21217200223958</v>
      </c>
      <c r="G458" s="91">
        <f t="shared" ca="1" si="49"/>
        <v>528.81161427586687</v>
      </c>
      <c r="H458" s="91">
        <f t="shared" ca="1" si="49"/>
        <v>91.77873497336094</v>
      </c>
      <c r="I458" s="91">
        <f t="shared" ca="1" si="49"/>
        <v>-313.74520760614837</v>
      </c>
      <c r="J458" s="91">
        <f t="shared" ca="1" si="49"/>
        <v>835.06458450351693</v>
      </c>
      <c r="K458" s="91">
        <f t="shared" ca="1" si="49"/>
        <v>699.38002985905325</v>
      </c>
      <c r="L458" s="91">
        <f t="shared" ca="1" si="49"/>
        <v>397.17394468665691</v>
      </c>
      <c r="M458" s="91">
        <f t="shared" ca="1" si="49"/>
        <v>401.13420895294939</v>
      </c>
      <c r="N458" s="91">
        <f t="shared" ca="1" si="49"/>
        <v>364.02947833974702</v>
      </c>
      <c r="O458" s="141">
        <f t="shared" ca="1" si="50"/>
        <v>3146.7466090605681</v>
      </c>
    </row>
    <row r="459" spans="1:15" hidden="1" x14ac:dyDescent="0.25">
      <c r="A459" s="93">
        <f t="shared" si="51"/>
        <v>458</v>
      </c>
      <c r="B459" s="92">
        <f t="shared" ca="1" si="52"/>
        <v>8.8476335826132679E-2</v>
      </c>
      <c r="C459" s="149">
        <f t="shared" ca="1" si="49"/>
        <v>649.21562652799196</v>
      </c>
      <c r="D459" s="126">
        <f t="shared" ca="1" si="49"/>
        <v>6508.5190919048664</v>
      </c>
      <c r="E459" s="91">
        <f t="shared" ca="1" si="49"/>
        <v>490.72497638739833</v>
      </c>
      <c r="F459" s="91">
        <f t="shared" ca="1" si="49"/>
        <v>476.19996357470512</v>
      </c>
      <c r="G459" s="91">
        <f t="shared" ca="1" si="49"/>
        <v>497.4184273130607</v>
      </c>
      <c r="H459" s="91">
        <f t="shared" ca="1" si="49"/>
        <v>310.88788966253821</v>
      </c>
      <c r="I459" s="91">
        <f t="shared" ca="1" si="49"/>
        <v>620.51062125853832</v>
      </c>
      <c r="J459" s="91">
        <f t="shared" ca="1" si="49"/>
        <v>225.78384498586234</v>
      </c>
      <c r="K459" s="91">
        <f t="shared" ca="1" si="49"/>
        <v>553.13699004517821</v>
      </c>
      <c r="L459" s="91">
        <f t="shared" ca="1" si="49"/>
        <v>-25.962107634622043</v>
      </c>
      <c r="M459" s="91">
        <f t="shared" ca="1" si="49"/>
        <v>664.20162776729944</v>
      </c>
      <c r="N459" s="91">
        <f t="shared" ca="1" si="49"/>
        <v>1268.7345794483667</v>
      </c>
      <c r="O459" s="141">
        <f t="shared" ca="1" si="50"/>
        <v>5081.636812808325</v>
      </c>
    </row>
    <row r="460" spans="1:15" hidden="1" x14ac:dyDescent="0.25">
      <c r="A460" s="93">
        <f t="shared" si="51"/>
        <v>459</v>
      </c>
      <c r="B460" s="92">
        <f t="shared" ca="1" si="52"/>
        <v>6.1101108585794303E-2</v>
      </c>
      <c r="C460" s="149">
        <f t="shared" ca="1" si="49"/>
        <v>1103.3797798580467</v>
      </c>
      <c r="D460" s="126">
        <f t="shared" ca="1" si="49"/>
        <v>2097.5317281993689</v>
      </c>
      <c r="E460" s="91">
        <f t="shared" ca="1" si="49"/>
        <v>353.29546905893585</v>
      </c>
      <c r="F460" s="91">
        <f t="shared" ca="1" si="49"/>
        <v>-422.86725618201814</v>
      </c>
      <c r="G460" s="91">
        <f t="shared" ca="1" si="49"/>
        <v>536.44743911893897</v>
      </c>
      <c r="H460" s="91">
        <f t="shared" ca="1" si="49"/>
        <v>-276.72592033833047</v>
      </c>
      <c r="I460" s="91">
        <f t="shared" ca="1" si="49"/>
        <v>-181.57307302707056</v>
      </c>
      <c r="J460" s="91">
        <f t="shared" ca="1" si="49"/>
        <v>639.03044384983082</v>
      </c>
      <c r="K460" s="91">
        <f t="shared" ca="1" si="49"/>
        <v>1250.9513227353823</v>
      </c>
      <c r="L460" s="91">
        <f t="shared" ca="1" si="49"/>
        <v>1400.2984876436462</v>
      </c>
      <c r="M460" s="91">
        <f t="shared" ca="1" si="49"/>
        <v>1046.9639272826362</v>
      </c>
      <c r="N460" s="91">
        <f t="shared" ca="1" si="49"/>
        <v>-327.49900897971611</v>
      </c>
      <c r="O460" s="141">
        <f t="shared" ca="1" si="50"/>
        <v>4018.3218311622345</v>
      </c>
    </row>
    <row r="461" spans="1:15" hidden="1" x14ac:dyDescent="0.25">
      <c r="A461" s="93">
        <f t="shared" si="51"/>
        <v>460</v>
      </c>
      <c r="B461" s="92">
        <f t="shared" ca="1" si="52"/>
        <v>-3.8667821758857121E-2</v>
      </c>
      <c r="C461" s="149">
        <f t="shared" ca="1" si="49"/>
        <v>443.58207203036375</v>
      </c>
      <c r="D461" s="126">
        <f t="shared" ca="1" si="49"/>
        <v>6602.7063972763754</v>
      </c>
      <c r="E461" s="91">
        <f t="shared" ca="1" si="49"/>
        <v>688.00617281429061</v>
      </c>
      <c r="F461" s="91">
        <f t="shared" ca="1" si="49"/>
        <v>542.02127389911459</v>
      </c>
      <c r="G461" s="91">
        <f t="shared" ca="1" si="49"/>
        <v>329.74862157353721</v>
      </c>
      <c r="H461" s="91">
        <f t="shared" ca="1" si="49"/>
        <v>547.66904733547904</v>
      </c>
      <c r="I461" s="91">
        <f t="shared" ref="F461:N476" ca="1" si="53">(_xlfn.NORM.INV(RAND(),I$1*$R$1,I$1*$U$1))</f>
        <v>1034.8201199214391</v>
      </c>
      <c r="J461" s="91">
        <f t="shared" ca="1" si="53"/>
        <v>630.66576617966427</v>
      </c>
      <c r="K461" s="91">
        <f t="shared" ca="1" si="53"/>
        <v>328.59196813985898</v>
      </c>
      <c r="L461" s="91">
        <f t="shared" ca="1" si="53"/>
        <v>1557.8188735722142</v>
      </c>
      <c r="M461" s="91">
        <f t="shared" ca="1" si="53"/>
        <v>1539.8856070751215</v>
      </c>
      <c r="N461" s="91">
        <f t="shared" ca="1" si="53"/>
        <v>-274.09697763110546</v>
      </c>
      <c r="O461" s="141">
        <f t="shared" ca="1" si="50"/>
        <v>6925.130472879614</v>
      </c>
    </row>
    <row r="462" spans="1:15" hidden="1" x14ac:dyDescent="0.25">
      <c r="A462" s="93">
        <f t="shared" si="51"/>
        <v>461</v>
      </c>
      <c r="B462" s="92">
        <f t="shared" ca="1" si="52"/>
        <v>5.8839354931856255E-2</v>
      </c>
      <c r="C462" s="149">
        <f t="shared" ref="C462:N494" ca="1" si="54">(_xlfn.NORM.INV(RAND(),C$1*$R$1,C$1*$U$1))</f>
        <v>482.50458719768307</v>
      </c>
      <c r="D462" s="126">
        <f t="shared" ca="1" si="54"/>
        <v>1432.0485305423767</v>
      </c>
      <c r="E462" s="91">
        <f t="shared" ca="1" si="54"/>
        <v>1007.1880712832042</v>
      </c>
      <c r="F462" s="91">
        <f t="shared" ca="1" si="53"/>
        <v>788.90569711906528</v>
      </c>
      <c r="G462" s="91">
        <f t="shared" ca="1" si="53"/>
        <v>912.64640263255797</v>
      </c>
      <c r="H462" s="91">
        <f t="shared" ca="1" si="53"/>
        <v>1394.8669013672402</v>
      </c>
      <c r="I462" s="91">
        <f t="shared" ca="1" si="53"/>
        <v>194.75677995884337</v>
      </c>
      <c r="J462" s="91">
        <f t="shared" ca="1" si="53"/>
        <v>933.81114969960151</v>
      </c>
      <c r="K462" s="91">
        <f t="shared" ca="1" si="53"/>
        <v>730.32736548263051</v>
      </c>
      <c r="L462" s="91">
        <f t="shared" ca="1" si="53"/>
        <v>1269.5366099668345</v>
      </c>
      <c r="M462" s="91">
        <f t="shared" ca="1" si="53"/>
        <v>794.45789221352345</v>
      </c>
      <c r="N462" s="91">
        <f t="shared" ca="1" si="53"/>
        <v>108.96194190649993</v>
      </c>
      <c r="O462" s="141">
        <f t="shared" ca="1" si="50"/>
        <v>8135.4588116300019</v>
      </c>
    </row>
    <row r="463" spans="1:15" hidden="1" x14ac:dyDescent="0.25">
      <c r="A463" s="93">
        <f t="shared" si="51"/>
        <v>462</v>
      </c>
      <c r="B463" s="92">
        <f t="shared" ca="1" si="52"/>
        <v>9.2246340824860606E-2</v>
      </c>
      <c r="C463" s="149">
        <f t="shared" ca="1" si="54"/>
        <v>1150.9027308702912</v>
      </c>
      <c r="D463" s="126">
        <f t="shared" ca="1" si="54"/>
        <v>-5183.7183861129615</v>
      </c>
      <c r="E463" s="91">
        <f t="shared" ca="1" si="54"/>
        <v>-24.184631198726606</v>
      </c>
      <c r="F463" s="91">
        <f t="shared" ca="1" si="53"/>
        <v>8.9245136343570834</v>
      </c>
      <c r="G463" s="91">
        <f t="shared" ca="1" si="53"/>
        <v>1515.963460962892</v>
      </c>
      <c r="H463" s="91">
        <f t="shared" ca="1" si="53"/>
        <v>1419.9195446898432</v>
      </c>
      <c r="I463" s="91">
        <f t="shared" ca="1" si="53"/>
        <v>493.96828315111668</v>
      </c>
      <c r="J463" s="91">
        <f t="shared" ca="1" si="53"/>
        <v>994.05270744596476</v>
      </c>
      <c r="K463" s="91">
        <f t="shared" ca="1" si="53"/>
        <v>541.48190703262685</v>
      </c>
      <c r="L463" s="91">
        <f t="shared" ca="1" si="53"/>
        <v>-102.93509963142844</v>
      </c>
      <c r="M463" s="91">
        <f t="shared" ca="1" si="53"/>
        <v>-8.2938472599485067</v>
      </c>
      <c r="N463" s="91">
        <f t="shared" ca="1" si="53"/>
        <v>-635.36289114034753</v>
      </c>
      <c r="O463" s="141">
        <f t="shared" ca="1" si="50"/>
        <v>4203.5339476863492</v>
      </c>
    </row>
    <row r="464" spans="1:15" hidden="1" x14ac:dyDescent="0.25">
      <c r="A464" s="93">
        <f t="shared" si="51"/>
        <v>463</v>
      </c>
      <c r="B464" s="92">
        <f t="shared" ca="1" si="52"/>
        <v>3.7909692276865546E-2</v>
      </c>
      <c r="C464" s="149">
        <f t="shared" ca="1" si="54"/>
        <v>326.48135819610735</v>
      </c>
      <c r="D464" s="126">
        <f t="shared" ca="1" si="54"/>
        <v>3885.9238218735509</v>
      </c>
      <c r="E464" s="91">
        <f t="shared" ca="1" si="54"/>
        <v>1394.0978260501024</v>
      </c>
      <c r="F464" s="91">
        <f t="shared" ca="1" si="53"/>
        <v>660.44595670484011</v>
      </c>
      <c r="G464" s="91">
        <f t="shared" ca="1" si="53"/>
        <v>1160.9218872481529</v>
      </c>
      <c r="H464" s="91">
        <f t="shared" ca="1" si="53"/>
        <v>591.02254630021764</v>
      </c>
      <c r="I464" s="91">
        <f t="shared" ca="1" si="53"/>
        <v>301.4362871115186</v>
      </c>
      <c r="J464" s="91">
        <f t="shared" ca="1" si="53"/>
        <v>1738.813354703429</v>
      </c>
      <c r="K464" s="91">
        <f t="shared" ca="1" si="53"/>
        <v>825.78578739387854</v>
      </c>
      <c r="L464" s="91">
        <f t="shared" ca="1" si="53"/>
        <v>1222.8783401372898</v>
      </c>
      <c r="M464" s="91">
        <f t="shared" ca="1" si="53"/>
        <v>123.31836484738278</v>
      </c>
      <c r="N464" s="91">
        <f t="shared" ca="1" si="53"/>
        <v>556.30060439977694</v>
      </c>
      <c r="O464" s="141">
        <f t="shared" ca="1" si="50"/>
        <v>8575.0209548965886</v>
      </c>
    </row>
    <row r="465" spans="1:15" hidden="1" x14ac:dyDescent="0.25">
      <c r="A465" s="93">
        <f t="shared" si="51"/>
        <v>464</v>
      </c>
      <c r="B465" s="92">
        <f t="shared" ca="1" si="52"/>
        <v>4.0694642935358342E-2</v>
      </c>
      <c r="C465" s="149">
        <f t="shared" ca="1" si="54"/>
        <v>443.06939988709314</v>
      </c>
      <c r="D465" s="126">
        <f t="shared" ca="1" si="54"/>
        <v>3242.846332391035</v>
      </c>
      <c r="E465" s="91">
        <f t="shared" ca="1" si="54"/>
        <v>672.84880056330928</v>
      </c>
      <c r="F465" s="91">
        <f t="shared" ca="1" si="53"/>
        <v>-51.482901864881399</v>
      </c>
      <c r="G465" s="91">
        <f t="shared" ca="1" si="53"/>
        <v>-157.25071888531852</v>
      </c>
      <c r="H465" s="91">
        <f t="shared" ca="1" si="53"/>
        <v>280.98732842231254</v>
      </c>
      <c r="I465" s="91">
        <f t="shared" ca="1" si="53"/>
        <v>798.28586738242723</v>
      </c>
      <c r="J465" s="91">
        <f t="shared" ca="1" si="53"/>
        <v>1119.517077843233</v>
      </c>
      <c r="K465" s="91">
        <f t="shared" ca="1" si="53"/>
        <v>215.26533509700255</v>
      </c>
      <c r="L465" s="91">
        <f t="shared" ca="1" si="53"/>
        <v>665.2127839063495</v>
      </c>
      <c r="M465" s="91">
        <f t="shared" ca="1" si="53"/>
        <v>-127.51761019685642</v>
      </c>
      <c r="N465" s="91">
        <f t="shared" ca="1" si="53"/>
        <v>-402.29728027672218</v>
      </c>
      <c r="O465" s="141">
        <f t="shared" ca="1" si="50"/>
        <v>3013.568681990856</v>
      </c>
    </row>
    <row r="466" spans="1:15" hidden="1" x14ac:dyDescent="0.25">
      <c r="A466" s="93">
        <f t="shared" si="51"/>
        <v>465</v>
      </c>
      <c r="B466" s="92">
        <f t="shared" ca="1" si="52"/>
        <v>-5.1909192601703014E-2</v>
      </c>
      <c r="C466" s="149">
        <f t="shared" ca="1" si="54"/>
        <v>712.51757426813151</v>
      </c>
      <c r="D466" s="126">
        <f t="shared" ca="1" si="54"/>
        <v>-2080.9985358443519</v>
      </c>
      <c r="E466" s="91">
        <f t="shared" ca="1" si="54"/>
        <v>-216.36124139541528</v>
      </c>
      <c r="F466" s="91">
        <f t="shared" ca="1" si="53"/>
        <v>677.76012558181833</v>
      </c>
      <c r="G466" s="91">
        <f t="shared" ca="1" si="53"/>
        <v>119.5540027964646</v>
      </c>
      <c r="H466" s="91">
        <f t="shared" ca="1" si="53"/>
        <v>995.77994866158747</v>
      </c>
      <c r="I466" s="91">
        <f t="shared" ca="1" si="53"/>
        <v>1018.1780748538652</v>
      </c>
      <c r="J466" s="91">
        <f t="shared" ca="1" si="53"/>
        <v>280.74979407575557</v>
      </c>
      <c r="K466" s="91">
        <f t="shared" ca="1" si="53"/>
        <v>368.72677622746988</v>
      </c>
      <c r="L466" s="91">
        <f t="shared" ca="1" si="53"/>
        <v>453.24020198425575</v>
      </c>
      <c r="M466" s="91">
        <f t="shared" ca="1" si="53"/>
        <v>267.62523616812291</v>
      </c>
      <c r="N466" s="91">
        <f t="shared" ca="1" si="53"/>
        <v>553.81964856662648</v>
      </c>
      <c r="O466" s="141">
        <f t="shared" ca="1" si="50"/>
        <v>4519.0725675205513</v>
      </c>
    </row>
    <row r="467" spans="1:15" hidden="1" x14ac:dyDescent="0.25">
      <c r="A467" s="93">
        <f t="shared" si="51"/>
        <v>466</v>
      </c>
      <c r="B467" s="92">
        <f t="shared" ca="1" si="52"/>
        <v>7.1311971911884403E-2</v>
      </c>
      <c r="C467" s="149">
        <f t="shared" ca="1" si="54"/>
        <v>304.59005549760684</v>
      </c>
      <c r="D467" s="126">
        <f t="shared" ca="1" si="54"/>
        <v>16679.728190450718</v>
      </c>
      <c r="E467" s="91">
        <f t="shared" ca="1" si="54"/>
        <v>40.099000773881642</v>
      </c>
      <c r="F467" s="91">
        <f t="shared" ca="1" si="53"/>
        <v>884.46057421486557</v>
      </c>
      <c r="G467" s="91">
        <f t="shared" ca="1" si="53"/>
        <v>523.54850115648276</v>
      </c>
      <c r="H467" s="91">
        <f t="shared" ca="1" si="53"/>
        <v>-179.35171966986269</v>
      </c>
      <c r="I467" s="91">
        <f t="shared" ca="1" si="53"/>
        <v>886.6082774132027</v>
      </c>
      <c r="J467" s="91">
        <f t="shared" ca="1" si="53"/>
        <v>55.023907017639374</v>
      </c>
      <c r="K467" s="91">
        <f t="shared" ca="1" si="53"/>
        <v>-47.16602080626518</v>
      </c>
      <c r="L467" s="91">
        <f t="shared" ca="1" si="53"/>
        <v>471.31738335114278</v>
      </c>
      <c r="M467" s="91">
        <f t="shared" ca="1" si="53"/>
        <v>1551.8703242229551</v>
      </c>
      <c r="N467" s="91">
        <f t="shared" ca="1" si="53"/>
        <v>1057.901472554202</v>
      </c>
      <c r="O467" s="141">
        <f t="shared" ca="1" si="50"/>
        <v>5244.3117002282443</v>
      </c>
    </row>
    <row r="468" spans="1:15" hidden="1" x14ac:dyDescent="0.25">
      <c r="A468" s="93">
        <f t="shared" si="51"/>
        <v>467</v>
      </c>
      <c r="B468" s="92">
        <f t="shared" ca="1" si="52"/>
        <v>9.5725613454123268E-2</v>
      </c>
      <c r="C468" s="149">
        <f t="shared" ca="1" si="54"/>
        <v>844.71271828328713</v>
      </c>
      <c r="D468" s="126">
        <f t="shared" ca="1" si="54"/>
        <v>5319.2418431743545</v>
      </c>
      <c r="E468" s="91">
        <f t="shared" ca="1" si="54"/>
        <v>740.71372705190925</v>
      </c>
      <c r="F468" s="91">
        <f t="shared" ca="1" si="53"/>
        <v>884.40706965883578</v>
      </c>
      <c r="G468" s="91">
        <f t="shared" ca="1" si="53"/>
        <v>-192.52180239955919</v>
      </c>
      <c r="H468" s="91">
        <f t="shared" ca="1" si="53"/>
        <v>438.85340610881053</v>
      </c>
      <c r="I468" s="91">
        <f t="shared" ca="1" si="53"/>
        <v>125.64451259928529</v>
      </c>
      <c r="J468" s="91">
        <f t="shared" ca="1" si="53"/>
        <v>203.31885097928949</v>
      </c>
      <c r="K468" s="91">
        <f t="shared" ca="1" si="53"/>
        <v>640.90798122495607</v>
      </c>
      <c r="L468" s="91">
        <f t="shared" ca="1" si="53"/>
        <v>-348.36463232274764</v>
      </c>
      <c r="M468" s="91">
        <f t="shared" ca="1" si="53"/>
        <v>276.94177591695438</v>
      </c>
      <c r="N468" s="91">
        <f t="shared" ca="1" si="53"/>
        <v>288.2528217881885</v>
      </c>
      <c r="O468" s="141">
        <f t="shared" ca="1" si="50"/>
        <v>3058.1537106059227</v>
      </c>
    </row>
    <row r="469" spans="1:15" hidden="1" x14ac:dyDescent="0.25">
      <c r="A469" s="93">
        <f t="shared" si="51"/>
        <v>468</v>
      </c>
      <c r="B469" s="92">
        <f t="shared" ca="1" si="52"/>
        <v>-2.6241084521804237E-2</v>
      </c>
      <c r="C469" s="149">
        <f t="shared" ca="1" si="54"/>
        <v>725.00782312521278</v>
      </c>
      <c r="D469" s="126">
        <f t="shared" ca="1" si="54"/>
        <v>-239.77326297679338</v>
      </c>
      <c r="E469" s="91">
        <f t="shared" ca="1" si="54"/>
        <v>-191.22648405337679</v>
      </c>
      <c r="F469" s="91">
        <f t="shared" ca="1" si="53"/>
        <v>1590.1756689693957</v>
      </c>
      <c r="G469" s="91">
        <f t="shared" ca="1" si="53"/>
        <v>1331.7236944148117</v>
      </c>
      <c r="H469" s="91">
        <f t="shared" ca="1" si="53"/>
        <v>873.05604290601514</v>
      </c>
      <c r="I469" s="91">
        <f t="shared" ca="1" si="53"/>
        <v>783.76033330222117</v>
      </c>
      <c r="J469" s="91">
        <f t="shared" ca="1" si="53"/>
        <v>209.83748845882627</v>
      </c>
      <c r="K469" s="91">
        <f t="shared" ca="1" si="53"/>
        <v>-279.12210485483621</v>
      </c>
      <c r="L469" s="91">
        <f t="shared" ca="1" si="53"/>
        <v>1284.3221260555829</v>
      </c>
      <c r="M469" s="91">
        <f t="shared" ca="1" si="53"/>
        <v>889.15958234831396</v>
      </c>
      <c r="N469" s="91">
        <f t="shared" ca="1" si="53"/>
        <v>1352.9950833825583</v>
      </c>
      <c r="O469" s="141">
        <f t="shared" ca="1" si="50"/>
        <v>7844.6814309295132</v>
      </c>
    </row>
    <row r="470" spans="1:15" hidden="1" x14ac:dyDescent="0.25">
      <c r="A470" s="93">
        <f t="shared" si="51"/>
        <v>469</v>
      </c>
      <c r="B470" s="92">
        <f t="shared" ca="1" si="52"/>
        <v>6.2919989404649823E-2</v>
      </c>
      <c r="C470" s="149">
        <f t="shared" ca="1" si="54"/>
        <v>1596.8540946254143</v>
      </c>
      <c r="D470" s="126">
        <f t="shared" ca="1" si="54"/>
        <v>4293.5819639705733</v>
      </c>
      <c r="E470" s="91">
        <f t="shared" ca="1" si="54"/>
        <v>432.18132033472506</v>
      </c>
      <c r="F470" s="91">
        <f t="shared" ca="1" si="53"/>
        <v>746.67480684857674</v>
      </c>
      <c r="G470" s="91">
        <f t="shared" ca="1" si="53"/>
        <v>1082.7200030336603</v>
      </c>
      <c r="H470" s="91">
        <f t="shared" ca="1" si="53"/>
        <v>-213.22150406792076</v>
      </c>
      <c r="I470" s="91">
        <f t="shared" ca="1" si="53"/>
        <v>900.2618401364665</v>
      </c>
      <c r="J470" s="91">
        <f t="shared" ca="1" si="53"/>
        <v>575.53343053939716</v>
      </c>
      <c r="K470" s="91">
        <f t="shared" ca="1" si="53"/>
        <v>1076.8390053769726</v>
      </c>
      <c r="L470" s="91">
        <f t="shared" ca="1" si="53"/>
        <v>379.85423076258314</v>
      </c>
      <c r="M470" s="91">
        <f t="shared" ca="1" si="53"/>
        <v>174.69651776738118</v>
      </c>
      <c r="N470" s="91">
        <f t="shared" ca="1" si="53"/>
        <v>-49.478568955164292</v>
      </c>
      <c r="O470" s="141">
        <f t="shared" ca="1" si="50"/>
        <v>5106.0610817766774</v>
      </c>
    </row>
    <row r="471" spans="1:15" hidden="1" x14ac:dyDescent="0.25">
      <c r="A471" s="93">
        <f t="shared" si="51"/>
        <v>470</v>
      </c>
      <c r="B471" s="92">
        <f t="shared" ca="1" si="52"/>
        <v>3.8801345362963986E-2</v>
      </c>
      <c r="C471" s="149">
        <f t="shared" ca="1" si="54"/>
        <v>1143.1571320017433</v>
      </c>
      <c r="D471" s="126">
        <f t="shared" ca="1" si="54"/>
        <v>5194.4616879135774</v>
      </c>
      <c r="E471" s="91">
        <f t="shared" ca="1" si="54"/>
        <v>711.7172860869382</v>
      </c>
      <c r="F471" s="91">
        <f t="shared" ca="1" si="53"/>
        <v>367.82029468560529</v>
      </c>
      <c r="G471" s="91">
        <f t="shared" ca="1" si="53"/>
        <v>1005.832194772024</v>
      </c>
      <c r="H471" s="91">
        <f t="shared" ca="1" si="53"/>
        <v>884.23344595597871</v>
      </c>
      <c r="I471" s="91">
        <f t="shared" ca="1" si="53"/>
        <v>129.92276255839198</v>
      </c>
      <c r="J471" s="91">
        <f t="shared" ca="1" si="53"/>
        <v>328.42448513280681</v>
      </c>
      <c r="K471" s="91">
        <f t="shared" ca="1" si="53"/>
        <v>1462.7295561991598</v>
      </c>
      <c r="L471" s="91">
        <f t="shared" ca="1" si="53"/>
        <v>-274.25243025660495</v>
      </c>
      <c r="M471" s="91">
        <f t="shared" ca="1" si="53"/>
        <v>1395.8054845741319</v>
      </c>
      <c r="N471" s="91">
        <f t="shared" ca="1" si="53"/>
        <v>612.55225699310552</v>
      </c>
      <c r="O471" s="141">
        <f t="shared" ca="1" si="50"/>
        <v>6624.7853367015368</v>
      </c>
    </row>
    <row r="472" spans="1:15" hidden="1" x14ac:dyDescent="0.25">
      <c r="A472" s="93">
        <f t="shared" si="51"/>
        <v>471</v>
      </c>
      <c r="B472" s="92">
        <f t="shared" ca="1" si="52"/>
        <v>3.2294256375022874E-2</v>
      </c>
      <c r="C472" s="149">
        <f t="shared" ca="1" si="54"/>
        <v>277.88196319713205</v>
      </c>
      <c r="D472" s="126">
        <f t="shared" ca="1" si="54"/>
        <v>424.09747256713945</v>
      </c>
      <c r="E472" s="91">
        <f t="shared" ca="1" si="54"/>
        <v>781.65665663729317</v>
      </c>
      <c r="F472" s="91">
        <f t="shared" ca="1" si="53"/>
        <v>453.61870880999999</v>
      </c>
      <c r="G472" s="91">
        <f t="shared" ca="1" si="53"/>
        <v>148.08293714871365</v>
      </c>
      <c r="H472" s="91">
        <f t="shared" ca="1" si="53"/>
        <v>820.81073884607224</v>
      </c>
      <c r="I472" s="91">
        <f t="shared" ca="1" si="53"/>
        <v>101.93335698207437</v>
      </c>
      <c r="J472" s="91">
        <f t="shared" ca="1" si="53"/>
        <v>793.87361880927733</v>
      </c>
      <c r="K472" s="91">
        <f t="shared" ca="1" si="53"/>
        <v>-3.2392430585906595</v>
      </c>
      <c r="L472" s="91">
        <f t="shared" ca="1" si="53"/>
        <v>348.63543710329282</v>
      </c>
      <c r="M472" s="91">
        <f t="shared" ca="1" si="53"/>
        <v>174.08817621160216</v>
      </c>
      <c r="N472" s="91">
        <f t="shared" ca="1" si="53"/>
        <v>1228.0632115959236</v>
      </c>
      <c r="O472" s="141">
        <f t="shared" ca="1" si="50"/>
        <v>4847.523599085659</v>
      </c>
    </row>
    <row r="473" spans="1:15" hidden="1" x14ac:dyDescent="0.25">
      <c r="A473" s="93">
        <f t="shared" si="51"/>
        <v>472</v>
      </c>
      <c r="B473" s="92">
        <f t="shared" ca="1" si="52"/>
        <v>-2.7320961466688554E-2</v>
      </c>
      <c r="C473" s="149">
        <f t="shared" ca="1" si="54"/>
        <v>260.1449912373721</v>
      </c>
      <c r="D473" s="126">
        <f t="shared" ca="1" si="54"/>
        <v>3061.9793455489003</v>
      </c>
      <c r="E473" s="91">
        <f t="shared" ca="1" si="54"/>
        <v>241.36529618792673</v>
      </c>
      <c r="F473" s="91">
        <f t="shared" ca="1" si="53"/>
        <v>603.73758727721622</v>
      </c>
      <c r="G473" s="91">
        <f t="shared" ca="1" si="53"/>
        <v>355.9869415232248</v>
      </c>
      <c r="H473" s="91">
        <f t="shared" ca="1" si="53"/>
        <v>-61.429620893756635</v>
      </c>
      <c r="I473" s="91">
        <f t="shared" ca="1" si="53"/>
        <v>1773.837944119178</v>
      </c>
      <c r="J473" s="91">
        <f t="shared" ca="1" si="53"/>
        <v>541.42692263191032</v>
      </c>
      <c r="K473" s="91">
        <f t="shared" ca="1" si="53"/>
        <v>787.11190445211128</v>
      </c>
      <c r="L473" s="91">
        <f t="shared" ca="1" si="53"/>
        <v>543.14547933838946</v>
      </c>
      <c r="M473" s="91">
        <f t="shared" ca="1" si="53"/>
        <v>287.5672467637404</v>
      </c>
      <c r="N473" s="91">
        <f t="shared" ca="1" si="53"/>
        <v>-183.87422414591867</v>
      </c>
      <c r="O473" s="141">
        <f t="shared" ca="1" si="50"/>
        <v>4888.8754772540215</v>
      </c>
    </row>
    <row r="474" spans="1:15" hidden="1" x14ac:dyDescent="0.25">
      <c r="A474" s="93">
        <f t="shared" si="51"/>
        <v>473</v>
      </c>
      <c r="B474" s="92">
        <f t="shared" ca="1" si="52"/>
        <v>9.9536342365141348E-2</v>
      </c>
      <c r="C474" s="149">
        <f t="shared" ca="1" si="54"/>
        <v>183.12014458151646</v>
      </c>
      <c r="D474" s="126">
        <f t="shared" ca="1" si="54"/>
        <v>6436.9601513588423</v>
      </c>
      <c r="E474" s="91">
        <f t="shared" ca="1" si="54"/>
        <v>-492.16036482416303</v>
      </c>
      <c r="F474" s="91">
        <f t="shared" ca="1" si="53"/>
        <v>-2.7951705505063273</v>
      </c>
      <c r="G474" s="91">
        <f t="shared" ca="1" si="53"/>
        <v>987.07894099537179</v>
      </c>
      <c r="H474" s="91">
        <f t="shared" ca="1" si="53"/>
        <v>-277.54963457082368</v>
      </c>
      <c r="I474" s="91">
        <f t="shared" ca="1" si="53"/>
        <v>864.07047827356087</v>
      </c>
      <c r="J474" s="91">
        <f t="shared" ca="1" si="53"/>
        <v>707.7851643225406</v>
      </c>
      <c r="K474" s="91">
        <f t="shared" ca="1" si="53"/>
        <v>986.73016855231083</v>
      </c>
      <c r="L474" s="91">
        <f t="shared" ca="1" si="53"/>
        <v>-822.28842522032949</v>
      </c>
      <c r="M474" s="91">
        <f t="shared" ca="1" si="53"/>
        <v>-16.08597135130691</v>
      </c>
      <c r="N474" s="91">
        <f t="shared" ca="1" si="53"/>
        <v>979.94572801805066</v>
      </c>
      <c r="O474" s="141">
        <f t="shared" ca="1" si="50"/>
        <v>2914.7309136447057</v>
      </c>
    </row>
    <row r="475" spans="1:15" hidden="1" x14ac:dyDescent="0.25">
      <c r="A475" s="93">
        <f t="shared" si="51"/>
        <v>474</v>
      </c>
      <c r="B475" s="92">
        <f t="shared" ca="1" si="52"/>
        <v>5.0386854203846448E-2</v>
      </c>
      <c r="C475" s="149">
        <f t="shared" ca="1" si="54"/>
        <v>200.04212754835106</v>
      </c>
      <c r="D475" s="126">
        <f t="shared" ca="1" si="54"/>
        <v>14986.183650791962</v>
      </c>
      <c r="E475" s="91">
        <f t="shared" ca="1" si="54"/>
        <v>843.12975649794339</v>
      </c>
      <c r="F475" s="91">
        <f t="shared" ca="1" si="53"/>
        <v>448.1899090825429</v>
      </c>
      <c r="G475" s="91">
        <f t="shared" ca="1" si="53"/>
        <v>769.42310395628692</v>
      </c>
      <c r="H475" s="91">
        <f t="shared" ca="1" si="53"/>
        <v>1536.4345478059447</v>
      </c>
      <c r="I475" s="91">
        <f t="shared" ca="1" si="53"/>
        <v>1257.3539423187663</v>
      </c>
      <c r="J475" s="91">
        <f t="shared" ca="1" si="53"/>
        <v>198.90994699398766</v>
      </c>
      <c r="K475" s="91">
        <f t="shared" ca="1" si="53"/>
        <v>408.72808266014857</v>
      </c>
      <c r="L475" s="91">
        <f t="shared" ca="1" si="53"/>
        <v>1444.3960137455815</v>
      </c>
      <c r="M475" s="91">
        <f t="shared" ca="1" si="53"/>
        <v>645.57310561372037</v>
      </c>
      <c r="N475" s="91">
        <f t="shared" ca="1" si="53"/>
        <v>1277.8229386098419</v>
      </c>
      <c r="O475" s="141">
        <f t="shared" ca="1" si="50"/>
        <v>8829.9613472847632</v>
      </c>
    </row>
    <row r="476" spans="1:15" hidden="1" x14ac:dyDescent="0.25">
      <c r="A476" s="93">
        <f t="shared" si="51"/>
        <v>475</v>
      </c>
      <c r="B476" s="92">
        <f t="shared" ca="1" si="52"/>
        <v>5.7157248903373377E-2</v>
      </c>
      <c r="C476" s="149">
        <f t="shared" ca="1" si="54"/>
        <v>305.19085629232052</v>
      </c>
      <c r="D476" s="126">
        <f t="shared" ca="1" si="54"/>
        <v>17016.85825899335</v>
      </c>
      <c r="E476" s="91">
        <f t="shared" ca="1" si="54"/>
        <v>1133.8422403605991</v>
      </c>
      <c r="F476" s="91">
        <f t="shared" ca="1" si="53"/>
        <v>165.41200224209916</v>
      </c>
      <c r="G476" s="91">
        <f t="shared" ca="1" si="53"/>
        <v>-156.94700137117877</v>
      </c>
      <c r="H476" s="91">
        <f t="shared" ca="1" si="53"/>
        <v>1507.8662847899279</v>
      </c>
      <c r="I476" s="91">
        <f t="shared" ca="1" si="53"/>
        <v>383.39134166875743</v>
      </c>
      <c r="J476" s="91">
        <f t="shared" ca="1" si="53"/>
        <v>551.28547391698612</v>
      </c>
      <c r="K476" s="91">
        <f t="shared" ca="1" si="53"/>
        <v>544.67548213080318</v>
      </c>
      <c r="L476" s="91">
        <f t="shared" ca="1" si="53"/>
        <v>-159.25377999842499</v>
      </c>
      <c r="M476" s="91">
        <f t="shared" ca="1" si="53"/>
        <v>471.11805414277177</v>
      </c>
      <c r="N476" s="91">
        <f t="shared" ca="1" si="53"/>
        <v>102.22352919757526</v>
      </c>
      <c r="O476" s="141">
        <f t="shared" ca="1" si="50"/>
        <v>4543.6136270799161</v>
      </c>
    </row>
    <row r="477" spans="1:15" hidden="1" x14ac:dyDescent="0.25">
      <c r="A477" s="93">
        <f t="shared" si="51"/>
        <v>476</v>
      </c>
      <c r="B477" s="92">
        <f t="shared" ca="1" si="52"/>
        <v>5.4615002389299512E-2</v>
      </c>
      <c r="C477" s="149">
        <f t="shared" ca="1" si="54"/>
        <v>514.12362940457717</v>
      </c>
      <c r="D477" s="126">
        <f t="shared" ca="1" si="54"/>
        <v>11233.200867587075</v>
      </c>
      <c r="E477" s="91">
        <f t="shared" ca="1" si="54"/>
        <v>851.06824848360543</v>
      </c>
      <c r="F477" s="91">
        <f t="shared" ca="1" si="54"/>
        <v>66.212869125894144</v>
      </c>
      <c r="G477" s="91">
        <f t="shared" ca="1" si="54"/>
        <v>1430.1343528447801</v>
      </c>
      <c r="H477" s="91">
        <f t="shared" ca="1" si="54"/>
        <v>939.04406433233567</v>
      </c>
      <c r="I477" s="91">
        <f t="shared" ca="1" si="54"/>
        <v>555.61766183452232</v>
      </c>
      <c r="J477" s="91">
        <f t="shared" ca="1" si="54"/>
        <v>116.97257797511668</v>
      </c>
      <c r="K477" s="91">
        <f t="shared" ca="1" si="54"/>
        <v>-931.09633535215471</v>
      </c>
      <c r="L477" s="91">
        <f t="shared" ca="1" si="54"/>
        <v>1241.3363128444539</v>
      </c>
      <c r="M477" s="91">
        <f t="shared" ca="1" si="54"/>
        <v>187.76333395142427</v>
      </c>
      <c r="N477" s="91">
        <f t="shared" ca="1" si="54"/>
        <v>252.15021437373412</v>
      </c>
      <c r="O477" s="141">
        <f t="shared" ca="1" si="50"/>
        <v>4709.203300413712</v>
      </c>
    </row>
    <row r="478" spans="1:15" hidden="1" x14ac:dyDescent="0.25">
      <c r="A478" s="93">
        <f t="shared" si="51"/>
        <v>477</v>
      </c>
      <c r="B478" s="92">
        <f t="shared" ca="1" si="52"/>
        <v>4.2012765726173032E-2</v>
      </c>
      <c r="C478" s="149">
        <f t="shared" ca="1" si="54"/>
        <v>684.02013168832332</v>
      </c>
      <c r="D478" s="126">
        <f t="shared" ca="1" si="54"/>
        <v>13939.315549272258</v>
      </c>
      <c r="E478" s="91">
        <f t="shared" ca="1" si="54"/>
        <v>-562.19942251894759</v>
      </c>
      <c r="F478" s="91">
        <f t="shared" ca="1" si="54"/>
        <v>-333.11893711342117</v>
      </c>
      <c r="G478" s="91">
        <f t="shared" ca="1" si="54"/>
        <v>868.43438074034077</v>
      </c>
      <c r="H478" s="91">
        <f t="shared" ca="1" si="54"/>
        <v>381.85343389995711</v>
      </c>
      <c r="I478" s="91">
        <f t="shared" ca="1" si="54"/>
        <v>363.96201267287756</v>
      </c>
      <c r="J478" s="91">
        <f t="shared" ca="1" si="54"/>
        <v>572.71219600907807</v>
      </c>
      <c r="K478" s="91">
        <f t="shared" ca="1" si="54"/>
        <v>233.01799546408068</v>
      </c>
      <c r="L478" s="91">
        <f t="shared" ca="1" si="54"/>
        <v>760.19701993076546</v>
      </c>
      <c r="M478" s="91">
        <f t="shared" ca="1" si="54"/>
        <v>805.48864917289166</v>
      </c>
      <c r="N478" s="91">
        <f t="shared" ca="1" si="54"/>
        <v>-236.4603485889387</v>
      </c>
      <c r="O478" s="141">
        <f t="shared" ca="1" si="50"/>
        <v>2853.886979668684</v>
      </c>
    </row>
    <row r="479" spans="1:15" hidden="1" x14ac:dyDescent="0.25">
      <c r="A479" s="93">
        <f t="shared" si="51"/>
        <v>478</v>
      </c>
      <c r="B479" s="92">
        <f t="shared" ca="1" si="52"/>
        <v>0.11541026048427527</v>
      </c>
      <c r="C479" s="149">
        <f t="shared" ca="1" si="54"/>
        <v>741.75049434065568</v>
      </c>
      <c r="D479" s="126">
        <f t="shared" ca="1" si="54"/>
        <v>4651.7346079733616</v>
      </c>
      <c r="E479" s="91">
        <f t="shared" ca="1" si="54"/>
        <v>-62.749601983971729</v>
      </c>
      <c r="F479" s="91">
        <f t="shared" ca="1" si="54"/>
        <v>-1143.2951276537704</v>
      </c>
      <c r="G479" s="91">
        <f t="shared" ca="1" si="54"/>
        <v>-120.66324926930406</v>
      </c>
      <c r="H479" s="91">
        <f t="shared" ca="1" si="54"/>
        <v>167.86922288830817</v>
      </c>
      <c r="I479" s="91">
        <f t="shared" ca="1" si="54"/>
        <v>-189.00250102002428</v>
      </c>
      <c r="J479" s="91">
        <f t="shared" ca="1" si="54"/>
        <v>686.0869060025035</v>
      </c>
      <c r="K479" s="91">
        <f t="shared" ca="1" si="54"/>
        <v>496.06897487901341</v>
      </c>
      <c r="L479" s="91">
        <f t="shared" ca="1" si="54"/>
        <v>-301.09841076534849</v>
      </c>
      <c r="M479" s="91">
        <f t="shared" ca="1" si="54"/>
        <v>490.8770541518669</v>
      </c>
      <c r="N479" s="91">
        <f t="shared" ca="1" si="54"/>
        <v>127.85512185255925</v>
      </c>
      <c r="O479" s="141">
        <f t="shared" ca="1" si="50"/>
        <v>151.94838908183232</v>
      </c>
    </row>
    <row r="480" spans="1:15" hidden="1" x14ac:dyDescent="0.25">
      <c r="A480" s="93">
        <f t="shared" si="51"/>
        <v>479</v>
      </c>
      <c r="B480" s="92">
        <f t="shared" ca="1" si="52"/>
        <v>2.0454446945526956E-2</v>
      </c>
      <c r="C480" s="149">
        <f t="shared" ca="1" si="54"/>
        <v>49.378284264250169</v>
      </c>
      <c r="D480" s="126">
        <f t="shared" ca="1" si="54"/>
        <v>11212.560058115694</v>
      </c>
      <c r="E480" s="91">
        <f t="shared" ca="1" si="54"/>
        <v>781.85987153302017</v>
      </c>
      <c r="F480" s="91">
        <f t="shared" ca="1" si="54"/>
        <v>467.76745718306228</v>
      </c>
      <c r="G480" s="91">
        <f t="shared" ca="1" si="54"/>
        <v>1107.9906377051698</v>
      </c>
      <c r="H480" s="91">
        <f t="shared" ca="1" si="54"/>
        <v>1226.2060236039274</v>
      </c>
      <c r="I480" s="91">
        <f t="shared" ca="1" si="54"/>
        <v>911.81695610790644</v>
      </c>
      <c r="J480" s="91">
        <f t="shared" ca="1" si="54"/>
        <v>1339.2063078053523</v>
      </c>
      <c r="K480" s="91">
        <f t="shared" ca="1" si="54"/>
        <v>-81.950578312208961</v>
      </c>
      <c r="L480" s="91">
        <f t="shared" ca="1" si="54"/>
        <v>521.75565135725924</v>
      </c>
      <c r="M480" s="91">
        <f t="shared" ca="1" si="54"/>
        <v>-94.717234984883873</v>
      </c>
      <c r="N480" s="91">
        <f t="shared" ca="1" si="54"/>
        <v>-76.044329039065701</v>
      </c>
      <c r="O480" s="141">
        <f t="shared" ca="1" si="50"/>
        <v>6103.8907629595387</v>
      </c>
    </row>
    <row r="481" spans="1:15" hidden="1" x14ac:dyDescent="0.25">
      <c r="A481" s="93">
        <f t="shared" si="51"/>
        <v>480</v>
      </c>
      <c r="B481" s="92">
        <f t="shared" ca="1" si="52"/>
        <v>3.8637783787655505E-2</v>
      </c>
      <c r="C481" s="149">
        <f t="shared" ca="1" si="54"/>
        <v>589.28762304940608</v>
      </c>
      <c r="D481" s="126">
        <f t="shared" ca="1" si="54"/>
        <v>7627.0011083488143</v>
      </c>
      <c r="E481" s="91">
        <f t="shared" ca="1" si="54"/>
        <v>537.32221156946457</v>
      </c>
      <c r="F481" s="91">
        <f t="shared" ca="1" si="54"/>
        <v>-87.388861314514259</v>
      </c>
      <c r="G481" s="91">
        <f t="shared" ca="1" si="54"/>
        <v>631.87437780392258</v>
      </c>
      <c r="H481" s="91">
        <f t="shared" ca="1" si="54"/>
        <v>235.63455945027698</v>
      </c>
      <c r="I481" s="91">
        <f t="shared" ca="1" si="54"/>
        <v>-113.22796944046001</v>
      </c>
      <c r="J481" s="91">
        <f t="shared" ca="1" si="54"/>
        <v>1081.7390406185461</v>
      </c>
      <c r="K481" s="91">
        <f t="shared" ca="1" si="54"/>
        <v>680.22307849372896</v>
      </c>
      <c r="L481" s="91">
        <f t="shared" ca="1" si="54"/>
        <v>824.14112677679202</v>
      </c>
      <c r="M481" s="91">
        <f t="shared" ca="1" si="54"/>
        <v>-399.19222037590004</v>
      </c>
      <c r="N481" s="91">
        <f t="shared" ca="1" si="54"/>
        <v>61.017456674044638</v>
      </c>
      <c r="O481" s="141">
        <f t="shared" ca="1" si="50"/>
        <v>3452.1428002559019</v>
      </c>
    </row>
    <row r="482" spans="1:15" hidden="1" x14ac:dyDescent="0.25">
      <c r="A482" s="93">
        <f t="shared" si="51"/>
        <v>481</v>
      </c>
      <c r="B482" s="92">
        <f t="shared" ca="1" si="52"/>
        <v>0.16180849769423156</v>
      </c>
      <c r="C482" s="149">
        <f t="shared" ca="1" si="54"/>
        <v>110.48922294447453</v>
      </c>
      <c r="D482" s="126">
        <f t="shared" ca="1" si="54"/>
        <v>4010.8834934041824</v>
      </c>
      <c r="E482" s="91">
        <f t="shared" ca="1" si="54"/>
        <v>1115.1808642529802</v>
      </c>
      <c r="F482" s="91">
        <f t="shared" ca="1" si="54"/>
        <v>-124.10356699352764</v>
      </c>
      <c r="G482" s="91">
        <f t="shared" ca="1" si="54"/>
        <v>25.973545836404639</v>
      </c>
      <c r="H482" s="91">
        <f t="shared" ca="1" si="54"/>
        <v>754.02498037249927</v>
      </c>
      <c r="I482" s="91">
        <f t="shared" ca="1" si="54"/>
        <v>768.68142168151917</v>
      </c>
      <c r="J482" s="91">
        <f t="shared" ca="1" si="54"/>
        <v>-4.9288919078051094</v>
      </c>
      <c r="K482" s="91">
        <f t="shared" ca="1" si="54"/>
        <v>485.00260073197137</v>
      </c>
      <c r="L482" s="91">
        <f t="shared" ca="1" si="54"/>
        <v>739.617080478822</v>
      </c>
      <c r="M482" s="91">
        <f t="shared" ca="1" si="54"/>
        <v>623.46131302389711</v>
      </c>
      <c r="N482" s="91">
        <f t="shared" ca="1" si="54"/>
        <v>542.36675699635805</v>
      </c>
      <c r="O482" s="141">
        <f t="shared" ca="1" si="50"/>
        <v>4925.2761044731187</v>
      </c>
    </row>
    <row r="483" spans="1:15" hidden="1" x14ac:dyDescent="0.25">
      <c r="A483" s="93">
        <f t="shared" si="51"/>
        <v>482</v>
      </c>
      <c r="B483" s="92">
        <f t="shared" ca="1" si="52"/>
        <v>-5.816637225473785E-3</v>
      </c>
      <c r="C483" s="149">
        <f t="shared" ca="1" si="54"/>
        <v>153.64316868045063</v>
      </c>
      <c r="D483" s="126">
        <f t="shared" ca="1" si="54"/>
        <v>4807.1220341978269</v>
      </c>
      <c r="E483" s="91">
        <f t="shared" ca="1" si="54"/>
        <v>83.499034376430814</v>
      </c>
      <c r="F483" s="91">
        <f t="shared" ca="1" si="54"/>
        <v>-107.56019709406524</v>
      </c>
      <c r="G483" s="91">
        <f t="shared" ca="1" si="54"/>
        <v>1135.130667883637</v>
      </c>
      <c r="H483" s="91">
        <f t="shared" ca="1" si="54"/>
        <v>245.28197361505352</v>
      </c>
      <c r="I483" s="91">
        <f t="shared" ca="1" si="54"/>
        <v>445.28708271565347</v>
      </c>
      <c r="J483" s="91">
        <f t="shared" ca="1" si="54"/>
        <v>1348.9327840447722</v>
      </c>
      <c r="K483" s="91">
        <f t="shared" ca="1" si="54"/>
        <v>389.21803764968223</v>
      </c>
      <c r="L483" s="91">
        <f t="shared" ca="1" si="54"/>
        <v>1137.5507382636083</v>
      </c>
      <c r="M483" s="91">
        <f t="shared" ca="1" si="54"/>
        <v>346.96557553637297</v>
      </c>
      <c r="N483" s="91">
        <f t="shared" ca="1" si="54"/>
        <v>881.58283537393856</v>
      </c>
      <c r="O483" s="141">
        <f t="shared" ca="1" si="50"/>
        <v>5905.8885323650838</v>
      </c>
    </row>
    <row r="484" spans="1:15" hidden="1" x14ac:dyDescent="0.25">
      <c r="A484" s="93">
        <f t="shared" si="51"/>
        <v>483</v>
      </c>
      <c r="B484" s="92">
        <f t="shared" ca="1" si="52"/>
        <v>7.1594455730716752E-2</v>
      </c>
      <c r="C484" s="149">
        <f t="shared" ca="1" si="54"/>
        <v>484.51679142318017</v>
      </c>
      <c r="D484" s="126">
        <f t="shared" ca="1" si="54"/>
        <v>-296.15177141254844</v>
      </c>
      <c r="E484" s="91">
        <f t="shared" ca="1" si="54"/>
        <v>549.02392109854327</v>
      </c>
      <c r="F484" s="91">
        <f t="shared" ca="1" si="54"/>
        <v>-139.27674963691828</v>
      </c>
      <c r="G484" s="91">
        <f t="shared" ca="1" si="54"/>
        <v>621.68826491564118</v>
      </c>
      <c r="H484" s="91">
        <f t="shared" ca="1" si="54"/>
        <v>202.89649561304054</v>
      </c>
      <c r="I484" s="91">
        <f t="shared" ca="1" si="54"/>
        <v>608.92324307582533</v>
      </c>
      <c r="J484" s="91">
        <f t="shared" ca="1" si="54"/>
        <v>345.99473156558429</v>
      </c>
      <c r="K484" s="91">
        <f t="shared" ca="1" si="54"/>
        <v>427.36057146868995</v>
      </c>
      <c r="L484" s="91">
        <f t="shared" ca="1" si="54"/>
        <v>-468.01338188498175</v>
      </c>
      <c r="M484" s="91">
        <f t="shared" ca="1" si="54"/>
        <v>805.545628923408</v>
      </c>
      <c r="N484" s="91">
        <f t="shared" ca="1" si="54"/>
        <v>589.67741360117452</v>
      </c>
      <c r="O484" s="141">
        <f t="shared" ca="1" si="50"/>
        <v>3543.8201387400068</v>
      </c>
    </row>
    <row r="485" spans="1:15" hidden="1" x14ac:dyDescent="0.25">
      <c r="A485" s="93">
        <f t="shared" si="51"/>
        <v>484</v>
      </c>
      <c r="B485" s="92">
        <f t="shared" ca="1" si="52"/>
        <v>9.7276967155693603E-2</v>
      </c>
      <c r="C485" s="149">
        <f t="shared" ca="1" si="54"/>
        <v>495.09300101428175</v>
      </c>
      <c r="D485" s="126">
        <f t="shared" ca="1" si="54"/>
        <v>7722.2977067616011</v>
      </c>
      <c r="E485" s="91">
        <f t="shared" ca="1" si="54"/>
        <v>289.32728705375325</v>
      </c>
      <c r="F485" s="91">
        <f t="shared" ca="1" si="54"/>
        <v>1713.0820680198403</v>
      </c>
      <c r="G485" s="91">
        <f t="shared" ca="1" si="54"/>
        <v>-424.0244120158859</v>
      </c>
      <c r="H485" s="91">
        <f t="shared" ca="1" si="54"/>
        <v>907.93115028315628</v>
      </c>
      <c r="I485" s="91">
        <f t="shared" ca="1" si="54"/>
        <v>93.777870398474988</v>
      </c>
      <c r="J485" s="91">
        <f t="shared" ca="1" si="54"/>
        <v>813.84938757549776</v>
      </c>
      <c r="K485" s="91">
        <f t="shared" ca="1" si="54"/>
        <v>836.84735810011625</v>
      </c>
      <c r="L485" s="91">
        <f t="shared" ca="1" si="54"/>
        <v>999.54638788207114</v>
      </c>
      <c r="M485" s="91">
        <f t="shared" ca="1" si="54"/>
        <v>1475.2373195063733</v>
      </c>
      <c r="N485" s="91">
        <f t="shared" ca="1" si="54"/>
        <v>138.13182863573087</v>
      </c>
      <c r="O485" s="141">
        <f t="shared" ca="1" si="50"/>
        <v>6843.7062454391289</v>
      </c>
    </row>
    <row r="486" spans="1:15" hidden="1" x14ac:dyDescent="0.25">
      <c r="A486" s="93">
        <f t="shared" si="51"/>
        <v>485</v>
      </c>
      <c r="B486" s="92">
        <f t="shared" ca="1" si="52"/>
        <v>2.6256525673607423E-2</v>
      </c>
      <c r="C486" s="149">
        <f t="shared" ca="1" si="54"/>
        <v>1231.4783030952854</v>
      </c>
      <c r="D486" s="126">
        <f t="shared" ca="1" si="54"/>
        <v>11055.483055188843</v>
      </c>
      <c r="E486" s="91">
        <f t="shared" ca="1" si="54"/>
        <v>-632.73807300827389</v>
      </c>
      <c r="F486" s="91">
        <f t="shared" ca="1" si="54"/>
        <v>627.97301826176295</v>
      </c>
      <c r="G486" s="91">
        <f t="shared" ca="1" si="54"/>
        <v>1084.2630861926687</v>
      </c>
      <c r="H486" s="91">
        <f t="shared" ca="1" si="54"/>
        <v>1854.5136872497642</v>
      </c>
      <c r="I486" s="91">
        <f t="shared" ca="1" si="54"/>
        <v>594.84844481390974</v>
      </c>
      <c r="J486" s="91">
        <f t="shared" ca="1" si="54"/>
        <v>910.53321331873633</v>
      </c>
      <c r="K486" s="91">
        <f t="shared" ca="1" si="54"/>
        <v>127.74483022000021</v>
      </c>
      <c r="L486" s="91">
        <f t="shared" ca="1" si="54"/>
        <v>468.94487896817304</v>
      </c>
      <c r="M486" s="91">
        <f t="shared" ca="1" si="54"/>
        <v>411.25814727925433</v>
      </c>
      <c r="N486" s="91">
        <f t="shared" ca="1" si="54"/>
        <v>931.92492567031377</v>
      </c>
      <c r="O486" s="141">
        <f t="shared" ca="1" si="50"/>
        <v>6379.2661589663094</v>
      </c>
    </row>
    <row r="487" spans="1:15" hidden="1" x14ac:dyDescent="0.25">
      <c r="A487" s="93">
        <f t="shared" si="51"/>
        <v>486</v>
      </c>
      <c r="B487" s="92">
        <f t="shared" ca="1" si="52"/>
        <v>4.5542600457143576E-2</v>
      </c>
      <c r="C487" s="149">
        <f t="shared" ca="1" si="54"/>
        <v>407.04347784150355</v>
      </c>
      <c r="D487" s="126">
        <f t="shared" ca="1" si="54"/>
        <v>8578.8513317767902</v>
      </c>
      <c r="E487" s="91">
        <f t="shared" ca="1" si="54"/>
        <v>550.97638420197461</v>
      </c>
      <c r="F487" s="91">
        <f t="shared" ca="1" si="54"/>
        <v>50.603396631206749</v>
      </c>
      <c r="G487" s="91">
        <f t="shared" ca="1" si="54"/>
        <v>928.27239396089817</v>
      </c>
      <c r="H487" s="91">
        <f t="shared" ca="1" si="54"/>
        <v>523.43521911908931</v>
      </c>
      <c r="I487" s="91">
        <f t="shared" ca="1" si="54"/>
        <v>487.96842454731041</v>
      </c>
      <c r="J487" s="91">
        <f t="shared" ca="1" si="54"/>
        <v>350.8028411152788</v>
      </c>
      <c r="K487" s="91">
        <f t="shared" ca="1" si="54"/>
        <v>603.49660449256373</v>
      </c>
      <c r="L487" s="91">
        <f t="shared" ca="1" si="54"/>
        <v>332.31134109215577</v>
      </c>
      <c r="M487" s="91">
        <f t="shared" ca="1" si="54"/>
        <v>199.78368157407772</v>
      </c>
      <c r="N487" s="91">
        <f t="shared" ca="1" si="54"/>
        <v>997.95290659022294</v>
      </c>
      <c r="O487" s="141">
        <f t="shared" ca="1" si="50"/>
        <v>5025.6031933247777</v>
      </c>
    </row>
    <row r="488" spans="1:15" hidden="1" x14ac:dyDescent="0.25">
      <c r="A488" s="93">
        <f t="shared" si="51"/>
        <v>487</v>
      </c>
      <c r="B488" s="92">
        <f t="shared" ca="1" si="52"/>
        <v>9.5916663872880503E-2</v>
      </c>
      <c r="C488" s="149">
        <f t="shared" ca="1" si="54"/>
        <v>191.22764827596757</v>
      </c>
      <c r="D488" s="126">
        <f t="shared" ca="1" si="54"/>
        <v>15481.271244574944</v>
      </c>
      <c r="E488" s="91">
        <f t="shared" ca="1" si="54"/>
        <v>502.26686083923374</v>
      </c>
      <c r="F488" s="91">
        <f t="shared" ca="1" si="54"/>
        <v>-43.108740093118797</v>
      </c>
      <c r="G488" s="91">
        <f t="shared" ca="1" si="54"/>
        <v>818.70811161892402</v>
      </c>
      <c r="H488" s="91">
        <f t="shared" ca="1" si="54"/>
        <v>527.94303067798296</v>
      </c>
      <c r="I488" s="91">
        <f t="shared" ca="1" si="54"/>
        <v>375.3087911118879</v>
      </c>
      <c r="J488" s="91">
        <f t="shared" ca="1" si="54"/>
        <v>-236.6417432218102</v>
      </c>
      <c r="K488" s="91">
        <f t="shared" ca="1" si="54"/>
        <v>-285.24630846724648</v>
      </c>
      <c r="L488" s="91">
        <f t="shared" ca="1" si="54"/>
        <v>64.07804857792064</v>
      </c>
      <c r="M488" s="91">
        <f t="shared" ca="1" si="54"/>
        <v>1099.9377671765417</v>
      </c>
      <c r="N488" s="91">
        <f t="shared" ca="1" si="54"/>
        <v>1623.0516787515403</v>
      </c>
      <c r="O488" s="141">
        <f t="shared" ca="1" si="50"/>
        <v>4446.2974969718562</v>
      </c>
    </row>
    <row r="489" spans="1:15" hidden="1" x14ac:dyDescent="0.25">
      <c r="A489" s="93">
        <f t="shared" si="51"/>
        <v>488</v>
      </c>
      <c r="B489" s="92">
        <f t="shared" ca="1" si="52"/>
        <v>9.8289885762512838E-2</v>
      </c>
      <c r="C489" s="149">
        <f t="shared" ca="1" si="54"/>
        <v>333.01686469178395</v>
      </c>
      <c r="D489" s="126">
        <f t="shared" ca="1" si="54"/>
        <v>5331.8465148389541</v>
      </c>
      <c r="E489" s="91">
        <f t="shared" ca="1" si="54"/>
        <v>1144.4874931426984</v>
      </c>
      <c r="F489" s="91">
        <f t="shared" ca="1" si="54"/>
        <v>271.80008411533186</v>
      </c>
      <c r="G489" s="91">
        <f t="shared" ca="1" si="54"/>
        <v>1167.7423653789638</v>
      </c>
      <c r="H489" s="91">
        <f t="shared" ca="1" si="54"/>
        <v>-5.2892721446471569</v>
      </c>
      <c r="I489" s="91">
        <f t="shared" ca="1" si="54"/>
        <v>225.48275959189118</v>
      </c>
      <c r="J489" s="91">
        <f t="shared" ca="1" si="54"/>
        <v>143.03354813244226</v>
      </c>
      <c r="K489" s="91">
        <f t="shared" ca="1" si="54"/>
        <v>966.37787136123006</v>
      </c>
      <c r="L489" s="91">
        <f t="shared" ca="1" si="54"/>
        <v>718.71889765737455</v>
      </c>
      <c r="M489" s="91">
        <f t="shared" ca="1" si="54"/>
        <v>799.308621131167</v>
      </c>
      <c r="N489" s="91">
        <f t="shared" ca="1" si="54"/>
        <v>390.18945692234473</v>
      </c>
      <c r="O489" s="141">
        <f t="shared" ca="1" si="50"/>
        <v>5821.851825288798</v>
      </c>
    </row>
    <row r="490" spans="1:15" hidden="1" x14ac:dyDescent="0.25">
      <c r="A490" s="93">
        <f t="shared" si="51"/>
        <v>489</v>
      </c>
      <c r="B490" s="92">
        <f t="shared" ca="1" si="52"/>
        <v>9.7673280563298007E-3</v>
      </c>
      <c r="C490" s="149">
        <f t="shared" ca="1" si="54"/>
        <v>1300.3047489871674</v>
      </c>
      <c r="D490" s="126">
        <f t="shared" ca="1" si="54"/>
        <v>259.34035116211635</v>
      </c>
      <c r="E490" s="91">
        <f t="shared" ca="1" si="54"/>
        <v>409.82266824256806</v>
      </c>
      <c r="F490" s="91">
        <f t="shared" ca="1" si="54"/>
        <v>1082.459905962796</v>
      </c>
      <c r="G490" s="91">
        <f t="shared" ca="1" si="54"/>
        <v>-114.14199502031022</v>
      </c>
      <c r="H490" s="91">
        <f t="shared" ca="1" si="54"/>
        <v>330.46467199350604</v>
      </c>
      <c r="I490" s="91">
        <f t="shared" ca="1" si="54"/>
        <v>-650.28274025578412</v>
      </c>
      <c r="J490" s="91">
        <f t="shared" ca="1" si="54"/>
        <v>-17.233544821637679</v>
      </c>
      <c r="K490" s="91">
        <f t="shared" ca="1" si="54"/>
        <v>446.55506778919926</v>
      </c>
      <c r="L490" s="91">
        <f t="shared" ca="1" si="54"/>
        <v>190.63912608808488</v>
      </c>
      <c r="M490" s="91">
        <f t="shared" ca="1" si="54"/>
        <v>-189.63436716226369</v>
      </c>
      <c r="N490" s="91">
        <f t="shared" ca="1" si="54"/>
        <v>236.50927515075239</v>
      </c>
      <c r="O490" s="141">
        <f t="shared" ca="1" si="50"/>
        <v>1725.1580679669109</v>
      </c>
    </row>
    <row r="491" spans="1:15" hidden="1" x14ac:dyDescent="0.25">
      <c r="A491" s="93">
        <f t="shared" si="51"/>
        <v>490</v>
      </c>
      <c r="B491" s="92">
        <f t="shared" ca="1" si="52"/>
        <v>3.4256487077999623E-2</v>
      </c>
      <c r="C491" s="149">
        <f t="shared" ca="1" si="54"/>
        <v>458.63453452793402</v>
      </c>
      <c r="D491" s="126">
        <f t="shared" ca="1" si="54"/>
        <v>5329.9534397640309</v>
      </c>
      <c r="E491" s="91">
        <f t="shared" ca="1" si="54"/>
        <v>811.60386260500081</v>
      </c>
      <c r="F491" s="91">
        <f t="shared" ca="1" si="54"/>
        <v>492.6768564016254</v>
      </c>
      <c r="G491" s="91">
        <f t="shared" ca="1" si="54"/>
        <v>712.99896292497056</v>
      </c>
      <c r="H491" s="91">
        <f t="shared" ca="1" si="54"/>
        <v>742.62901086344732</v>
      </c>
      <c r="I491" s="91">
        <f t="shared" ca="1" si="54"/>
        <v>647.91086109381763</v>
      </c>
      <c r="J491" s="91">
        <f t="shared" ca="1" si="54"/>
        <v>104.460662714774</v>
      </c>
      <c r="K491" s="91">
        <f t="shared" ca="1" si="54"/>
        <v>-330.96879236225271</v>
      </c>
      <c r="L491" s="91">
        <f t="shared" ca="1" si="54"/>
        <v>606.46274964776342</v>
      </c>
      <c r="M491" s="91">
        <f t="shared" ca="1" si="54"/>
        <v>1011.8030948589586</v>
      </c>
      <c r="N491" s="91">
        <f t="shared" ca="1" si="54"/>
        <v>-158.27639103642525</v>
      </c>
      <c r="O491" s="141">
        <f t="shared" ca="1" si="50"/>
        <v>4641.3008777116793</v>
      </c>
    </row>
    <row r="492" spans="1:15" hidden="1" x14ac:dyDescent="0.25">
      <c r="A492" s="93">
        <f t="shared" si="51"/>
        <v>491</v>
      </c>
      <c r="B492" s="92">
        <f t="shared" ca="1" si="52"/>
        <v>9.3362338558844377E-2</v>
      </c>
      <c r="C492" s="149">
        <f t="shared" ca="1" si="54"/>
        <v>524.40060020452086</v>
      </c>
      <c r="D492" s="126">
        <f t="shared" ca="1" si="54"/>
        <v>11724.001516638196</v>
      </c>
      <c r="E492" s="91">
        <f t="shared" ca="1" si="54"/>
        <v>1409.4259863289644</v>
      </c>
      <c r="F492" s="91">
        <f t="shared" ca="1" si="54"/>
        <v>510.99176081779905</v>
      </c>
      <c r="G492" s="91">
        <f t="shared" ca="1" si="54"/>
        <v>-145.61435851091517</v>
      </c>
      <c r="H492" s="91">
        <f t="shared" ca="1" si="54"/>
        <v>372.44950685528397</v>
      </c>
      <c r="I492" s="91">
        <f t="shared" ca="1" si="54"/>
        <v>-41.640278474942988</v>
      </c>
      <c r="J492" s="91">
        <f t="shared" ca="1" si="54"/>
        <v>402.79470264121238</v>
      </c>
      <c r="K492" s="91">
        <f t="shared" ca="1" si="54"/>
        <v>762.91348188477036</v>
      </c>
      <c r="L492" s="91">
        <f t="shared" ca="1" si="54"/>
        <v>1617.8239323671432</v>
      </c>
      <c r="M492" s="91">
        <f t="shared" ca="1" si="54"/>
        <v>109.84735792515494</v>
      </c>
      <c r="N492" s="91">
        <f t="shared" ca="1" si="54"/>
        <v>1075.5722111112357</v>
      </c>
      <c r="O492" s="141">
        <f t="shared" ca="1" si="50"/>
        <v>6074.564302945706</v>
      </c>
    </row>
    <row r="493" spans="1:15" hidden="1" x14ac:dyDescent="0.25">
      <c r="A493" s="93">
        <f t="shared" si="51"/>
        <v>492</v>
      </c>
      <c r="B493" s="92">
        <f t="shared" ca="1" si="52"/>
        <v>-4.2549695578472421E-2</v>
      </c>
      <c r="C493" s="149">
        <f t="shared" ca="1" si="54"/>
        <v>254.79446266560535</v>
      </c>
      <c r="D493" s="126">
        <f t="shared" ca="1" si="54"/>
        <v>7090.5684782482549</v>
      </c>
      <c r="E493" s="91">
        <f t="shared" ca="1" si="54"/>
        <v>1306.2784395998597</v>
      </c>
      <c r="F493" s="91">
        <f t="shared" ca="1" si="54"/>
        <v>434.0664872687945</v>
      </c>
      <c r="G493" s="91">
        <f t="shared" ca="1" si="54"/>
        <v>457.45854181394134</v>
      </c>
      <c r="H493" s="91">
        <f t="shared" ca="1" si="54"/>
        <v>497.08512426192664</v>
      </c>
      <c r="I493" s="91">
        <f t="shared" ca="1" si="54"/>
        <v>795.98617037293138</v>
      </c>
      <c r="J493" s="91">
        <f t="shared" ca="1" si="54"/>
        <v>1027.8528566592563</v>
      </c>
      <c r="K493" s="91">
        <f t="shared" ca="1" si="54"/>
        <v>166.49287163309685</v>
      </c>
      <c r="L493" s="91">
        <f t="shared" ca="1" si="54"/>
        <v>52.019265919084091</v>
      </c>
      <c r="M493" s="91">
        <f t="shared" ca="1" si="54"/>
        <v>335.65710354949101</v>
      </c>
      <c r="N493" s="91">
        <f t="shared" ca="1" si="54"/>
        <v>1178.3587214603381</v>
      </c>
      <c r="O493" s="141">
        <f t="shared" ca="1" si="50"/>
        <v>6251.255582538719</v>
      </c>
    </row>
    <row r="494" spans="1:15" hidden="1" x14ac:dyDescent="0.25">
      <c r="A494" s="93">
        <f t="shared" si="51"/>
        <v>493</v>
      </c>
      <c r="B494" s="92">
        <f t="shared" ca="1" si="52"/>
        <v>5.2366099716927475E-2</v>
      </c>
      <c r="C494" s="149">
        <f t="shared" ca="1" si="54"/>
        <v>1134.4551956025148</v>
      </c>
      <c r="D494" s="126">
        <f t="shared" ca="1" si="54"/>
        <v>1390.0770112367604</v>
      </c>
      <c r="E494" s="91">
        <f t="shared" ca="1" si="54"/>
        <v>608.33805690466841</v>
      </c>
      <c r="F494" s="91">
        <f t="shared" ca="1" si="54"/>
        <v>854.56990717594545</v>
      </c>
      <c r="G494" s="91">
        <f t="shared" ca="1" si="54"/>
        <v>-560.64797145155865</v>
      </c>
      <c r="H494" s="91">
        <f t="shared" ca="1" si="54"/>
        <v>393.6124677999062</v>
      </c>
      <c r="I494" s="91">
        <f t="shared" ref="F494:N509" ca="1" si="55">(_xlfn.NORM.INV(RAND(),I$1*$R$1,I$1*$U$1))</f>
        <v>1067.5752193634535</v>
      </c>
      <c r="J494" s="91">
        <f t="shared" ca="1" si="55"/>
        <v>1193.8829253066237</v>
      </c>
      <c r="K494" s="91">
        <f t="shared" ca="1" si="55"/>
        <v>192.45414276070625</v>
      </c>
      <c r="L494" s="91">
        <f t="shared" ca="1" si="55"/>
        <v>851.26471990949949</v>
      </c>
      <c r="M494" s="91">
        <f t="shared" ca="1" si="55"/>
        <v>861.09251440066043</v>
      </c>
      <c r="N494" s="91">
        <f t="shared" ca="1" si="55"/>
        <v>1061.4173245041957</v>
      </c>
      <c r="O494" s="141">
        <f t="shared" ca="1" si="50"/>
        <v>6523.5593066741003</v>
      </c>
    </row>
    <row r="495" spans="1:15" hidden="1" x14ac:dyDescent="0.25">
      <c r="A495" s="93">
        <f t="shared" si="51"/>
        <v>494</v>
      </c>
      <c r="B495" s="92">
        <f t="shared" ca="1" si="52"/>
        <v>5.9928409700663349E-2</v>
      </c>
      <c r="C495" s="149">
        <f t="shared" ref="C495:N527" ca="1" si="56">(_xlfn.NORM.INV(RAND(),C$1*$R$1,C$1*$U$1))</f>
        <v>874.70260432100963</v>
      </c>
      <c r="D495" s="126">
        <f t="shared" ca="1" si="56"/>
        <v>3737.4477558629146</v>
      </c>
      <c r="E495" s="91">
        <f t="shared" ca="1" si="56"/>
        <v>473.45149972001349</v>
      </c>
      <c r="F495" s="91">
        <f t="shared" ca="1" si="55"/>
        <v>-387.95443618918119</v>
      </c>
      <c r="G495" s="91">
        <f t="shared" ca="1" si="55"/>
        <v>1264.8096647560596</v>
      </c>
      <c r="H495" s="91">
        <f t="shared" ca="1" si="55"/>
        <v>313.78947654642172</v>
      </c>
      <c r="I495" s="91">
        <f t="shared" ca="1" si="55"/>
        <v>986.27191743695482</v>
      </c>
      <c r="J495" s="91">
        <f t="shared" ca="1" si="55"/>
        <v>1638.9502244450223</v>
      </c>
      <c r="K495" s="91">
        <f t="shared" ca="1" si="55"/>
        <v>335.10003029294484</v>
      </c>
      <c r="L495" s="91">
        <f t="shared" ca="1" si="55"/>
        <v>88.200039294717101</v>
      </c>
      <c r="M495" s="91">
        <f t="shared" ca="1" si="55"/>
        <v>690.60585015360141</v>
      </c>
      <c r="N495" s="91">
        <f t="shared" ca="1" si="55"/>
        <v>569.66666608366404</v>
      </c>
      <c r="O495" s="141">
        <f t="shared" ca="1" si="50"/>
        <v>5972.8909325402183</v>
      </c>
    </row>
    <row r="496" spans="1:15" hidden="1" x14ac:dyDescent="0.25">
      <c r="A496" s="93">
        <f t="shared" si="51"/>
        <v>495</v>
      </c>
      <c r="B496" s="92">
        <f t="shared" ca="1" si="52"/>
        <v>2.9787457565094502E-3</v>
      </c>
      <c r="C496" s="149">
        <f t="shared" ca="1" si="56"/>
        <v>-84.805145961021481</v>
      </c>
      <c r="D496" s="126">
        <f t="shared" ca="1" si="56"/>
        <v>1129.9901622567982</v>
      </c>
      <c r="E496" s="91">
        <f t="shared" ca="1" si="56"/>
        <v>1556.1067038665769</v>
      </c>
      <c r="F496" s="91">
        <f t="shared" ca="1" si="55"/>
        <v>725.32217785591661</v>
      </c>
      <c r="G496" s="91">
        <f t="shared" ca="1" si="55"/>
        <v>165.23703735995809</v>
      </c>
      <c r="H496" s="91">
        <f t="shared" ca="1" si="55"/>
        <v>381.82070796027301</v>
      </c>
      <c r="I496" s="91">
        <f t="shared" ca="1" si="55"/>
        <v>31.804707271506345</v>
      </c>
      <c r="J496" s="91">
        <f t="shared" ca="1" si="55"/>
        <v>-458.80093816959777</v>
      </c>
      <c r="K496" s="91">
        <f t="shared" ca="1" si="55"/>
        <v>46.3425412451856</v>
      </c>
      <c r="L496" s="91">
        <f t="shared" ca="1" si="55"/>
        <v>80.785757291495543</v>
      </c>
      <c r="M496" s="91">
        <f t="shared" ca="1" si="55"/>
        <v>633.98813645583914</v>
      </c>
      <c r="N496" s="91">
        <f t="shared" ca="1" si="55"/>
        <v>1020.5197324386767</v>
      </c>
      <c r="O496" s="141">
        <f t="shared" ca="1" si="50"/>
        <v>4183.1265635758291</v>
      </c>
    </row>
    <row r="497" spans="1:15" hidden="1" x14ac:dyDescent="0.25">
      <c r="A497" s="93">
        <f t="shared" si="51"/>
        <v>496</v>
      </c>
      <c r="B497" s="92">
        <f t="shared" ca="1" si="52"/>
        <v>1.0137611433922403E-2</v>
      </c>
      <c r="C497" s="149">
        <f t="shared" ca="1" si="56"/>
        <v>413.80800694064345</v>
      </c>
      <c r="D497" s="126">
        <f t="shared" ca="1" si="56"/>
        <v>8044.5829208855976</v>
      </c>
      <c r="E497" s="91">
        <f t="shared" ca="1" si="56"/>
        <v>685.07154129765377</v>
      </c>
      <c r="F497" s="91">
        <f t="shared" ca="1" si="55"/>
        <v>423.71123584875113</v>
      </c>
      <c r="G497" s="91">
        <f t="shared" ca="1" si="55"/>
        <v>371.2656392244586</v>
      </c>
      <c r="H497" s="91">
        <f t="shared" ca="1" si="55"/>
        <v>910.61621155490752</v>
      </c>
      <c r="I497" s="91">
        <f t="shared" ca="1" si="55"/>
        <v>-66.947110444208192</v>
      </c>
      <c r="J497" s="91">
        <f t="shared" ca="1" si="55"/>
        <v>446.8918266761716</v>
      </c>
      <c r="K497" s="91">
        <f t="shared" ca="1" si="55"/>
        <v>1365.3269242304409</v>
      </c>
      <c r="L497" s="91">
        <f t="shared" ca="1" si="55"/>
        <v>562.22477021697068</v>
      </c>
      <c r="M497" s="91">
        <f t="shared" ca="1" si="55"/>
        <v>509.54361916570076</v>
      </c>
      <c r="N497" s="91">
        <f t="shared" ca="1" si="55"/>
        <v>1601.5749895813772</v>
      </c>
      <c r="O497" s="141">
        <f t="shared" ca="1" si="50"/>
        <v>6809.2796473522239</v>
      </c>
    </row>
    <row r="498" spans="1:15" hidden="1" x14ac:dyDescent="0.25">
      <c r="A498" s="93">
        <f t="shared" si="51"/>
        <v>497</v>
      </c>
      <c r="B498" s="92">
        <f t="shared" ca="1" si="52"/>
        <v>-1.5623812576016291E-3</v>
      </c>
      <c r="C498" s="149">
        <f t="shared" ca="1" si="56"/>
        <v>405.79933695069508</v>
      </c>
      <c r="D498" s="126">
        <f t="shared" ca="1" si="56"/>
        <v>10494.930328871458</v>
      </c>
      <c r="E498" s="91">
        <f t="shared" ca="1" si="56"/>
        <v>257.37469460457214</v>
      </c>
      <c r="F498" s="91">
        <f t="shared" ca="1" si="55"/>
        <v>306.5300525461335</v>
      </c>
      <c r="G498" s="91">
        <f t="shared" ca="1" si="55"/>
        <v>97.215250718209745</v>
      </c>
      <c r="H498" s="91">
        <f t="shared" ca="1" si="55"/>
        <v>941.50249056794337</v>
      </c>
      <c r="I498" s="91">
        <f t="shared" ca="1" si="55"/>
        <v>-4.1440801856935536</v>
      </c>
      <c r="J498" s="91">
        <f t="shared" ca="1" si="55"/>
        <v>-773.24569641509788</v>
      </c>
      <c r="K498" s="91">
        <f t="shared" ca="1" si="55"/>
        <v>382.08866063782858</v>
      </c>
      <c r="L498" s="91">
        <f t="shared" ca="1" si="55"/>
        <v>638.27663928760887</v>
      </c>
      <c r="M498" s="91">
        <f t="shared" ca="1" si="55"/>
        <v>-112.09996447685415</v>
      </c>
      <c r="N498" s="91">
        <f t="shared" ca="1" si="55"/>
        <v>-57.071537277666494</v>
      </c>
      <c r="O498" s="141">
        <f t="shared" ca="1" si="50"/>
        <v>1676.4265100069838</v>
      </c>
    </row>
    <row r="499" spans="1:15" hidden="1" x14ac:dyDescent="0.25">
      <c r="A499" s="93">
        <f t="shared" si="51"/>
        <v>498</v>
      </c>
      <c r="B499" s="92">
        <f t="shared" ca="1" si="52"/>
        <v>-2.7052141565030996E-3</v>
      </c>
      <c r="C499" s="149">
        <f t="shared" ca="1" si="56"/>
        <v>1285.5454347368943</v>
      </c>
      <c r="D499" s="126">
        <f t="shared" ca="1" si="56"/>
        <v>9475.7902756856784</v>
      </c>
      <c r="E499" s="91">
        <f t="shared" ca="1" si="56"/>
        <v>-12.829184952155174</v>
      </c>
      <c r="F499" s="91">
        <f t="shared" ca="1" si="55"/>
        <v>5.6733743470152262</v>
      </c>
      <c r="G499" s="91">
        <f t="shared" ca="1" si="55"/>
        <v>324.09748472974638</v>
      </c>
      <c r="H499" s="91">
        <f t="shared" ca="1" si="55"/>
        <v>133.01167687204247</v>
      </c>
      <c r="I499" s="91">
        <f t="shared" ca="1" si="55"/>
        <v>994.96433962975539</v>
      </c>
      <c r="J499" s="91">
        <f t="shared" ca="1" si="55"/>
        <v>925.73897252942697</v>
      </c>
      <c r="K499" s="91">
        <f t="shared" ca="1" si="55"/>
        <v>538.31050632725317</v>
      </c>
      <c r="L499" s="91">
        <f t="shared" ca="1" si="55"/>
        <v>554.4529930124429</v>
      </c>
      <c r="M499" s="91">
        <f t="shared" ca="1" si="55"/>
        <v>503.46488398251859</v>
      </c>
      <c r="N499" s="91">
        <f t="shared" ca="1" si="55"/>
        <v>505.22724023923149</v>
      </c>
      <c r="O499" s="141">
        <f t="shared" ca="1" si="50"/>
        <v>4472.112286717278</v>
      </c>
    </row>
    <row r="500" spans="1:15" hidden="1" x14ac:dyDescent="0.25">
      <c r="A500" s="93">
        <f t="shared" si="51"/>
        <v>499</v>
      </c>
      <c r="B500" s="92">
        <f t="shared" ca="1" si="52"/>
        <v>6.7403970853832054E-2</v>
      </c>
      <c r="C500" s="149">
        <f t="shared" ca="1" si="56"/>
        <v>685.90037063322245</v>
      </c>
      <c r="D500" s="126">
        <f t="shared" ca="1" si="56"/>
        <v>5452.0330763038328</v>
      </c>
      <c r="E500" s="91">
        <f t="shared" ca="1" si="56"/>
        <v>89.438799596284014</v>
      </c>
      <c r="F500" s="91">
        <f t="shared" ca="1" si="55"/>
        <v>1273.431471060873</v>
      </c>
      <c r="G500" s="91">
        <f t="shared" ca="1" si="55"/>
        <v>428.62733535251357</v>
      </c>
      <c r="H500" s="91">
        <f t="shared" ca="1" si="55"/>
        <v>710.21971518492876</v>
      </c>
      <c r="I500" s="91">
        <f t="shared" ca="1" si="55"/>
        <v>381.9225340860126</v>
      </c>
      <c r="J500" s="91">
        <f t="shared" ca="1" si="55"/>
        <v>-319.74427460392485</v>
      </c>
      <c r="K500" s="91">
        <f t="shared" ca="1" si="55"/>
        <v>736.51487010056655</v>
      </c>
      <c r="L500" s="91">
        <f t="shared" ca="1" si="55"/>
        <v>166.31232497473246</v>
      </c>
      <c r="M500" s="91">
        <f t="shared" ca="1" si="55"/>
        <v>387.54853455265106</v>
      </c>
      <c r="N500" s="91">
        <f t="shared" ca="1" si="55"/>
        <v>904.13326383722858</v>
      </c>
      <c r="O500" s="141">
        <f t="shared" ca="1" si="50"/>
        <v>4758.4045741418659</v>
      </c>
    </row>
    <row r="501" spans="1:15" hidden="1" x14ac:dyDescent="0.25">
      <c r="A501" s="93">
        <f t="shared" si="51"/>
        <v>500</v>
      </c>
      <c r="B501" s="92">
        <f t="shared" ca="1" si="52"/>
        <v>7.5828929637971082E-2</v>
      </c>
      <c r="C501" s="149">
        <f t="shared" ca="1" si="56"/>
        <v>840.66150498721629</v>
      </c>
      <c r="D501" s="126">
        <f t="shared" ca="1" si="56"/>
        <v>-1955.3742759526767</v>
      </c>
      <c r="E501" s="91">
        <f t="shared" ca="1" si="56"/>
        <v>586.9871751984648</v>
      </c>
      <c r="F501" s="91">
        <f t="shared" ca="1" si="55"/>
        <v>-60.142181465401393</v>
      </c>
      <c r="G501" s="91">
        <f t="shared" ca="1" si="55"/>
        <v>532.65733227559679</v>
      </c>
      <c r="H501" s="91">
        <f t="shared" ca="1" si="55"/>
        <v>346.44463399623021</v>
      </c>
      <c r="I501" s="91">
        <f t="shared" ca="1" si="55"/>
        <v>1239.8436768260667</v>
      </c>
      <c r="J501" s="91">
        <f t="shared" ca="1" si="55"/>
        <v>-111.36748700432122</v>
      </c>
      <c r="K501" s="91">
        <f t="shared" ca="1" si="55"/>
        <v>475.17422457733596</v>
      </c>
      <c r="L501" s="91">
        <f t="shared" ca="1" si="55"/>
        <v>356.84817137546281</v>
      </c>
      <c r="M501" s="91">
        <f t="shared" ca="1" si="55"/>
        <v>1326.9607887020809</v>
      </c>
      <c r="N501" s="91">
        <f t="shared" ca="1" si="55"/>
        <v>868.28402003029623</v>
      </c>
      <c r="O501" s="141">
        <f t="shared" ca="1" si="50"/>
        <v>5561.6903545118112</v>
      </c>
    </row>
    <row r="502" spans="1:15" hidden="1" x14ac:dyDescent="0.25">
      <c r="A502" s="93">
        <f t="shared" si="51"/>
        <v>501</v>
      </c>
      <c r="B502" s="92">
        <f t="shared" ca="1" si="52"/>
        <v>2.0723356767544734E-2</v>
      </c>
      <c r="C502" s="149">
        <f t="shared" ca="1" si="56"/>
        <v>154.35532572705876</v>
      </c>
      <c r="D502" s="126">
        <f t="shared" ca="1" si="56"/>
        <v>1481.3620643760696</v>
      </c>
      <c r="E502" s="91">
        <f t="shared" ca="1" si="56"/>
        <v>1019.298836712186</v>
      </c>
      <c r="F502" s="91">
        <f t="shared" ca="1" si="55"/>
        <v>-170.04267056231043</v>
      </c>
      <c r="G502" s="91">
        <f t="shared" ca="1" si="55"/>
        <v>-446.15626370658367</v>
      </c>
      <c r="H502" s="91">
        <f t="shared" ca="1" si="55"/>
        <v>213.49529433660064</v>
      </c>
      <c r="I502" s="91">
        <f t="shared" ca="1" si="55"/>
        <v>15.748231925641221</v>
      </c>
      <c r="J502" s="91">
        <f t="shared" ca="1" si="55"/>
        <v>-239.57758960707656</v>
      </c>
      <c r="K502" s="91">
        <f t="shared" ca="1" si="55"/>
        <v>632.08252049031989</v>
      </c>
      <c r="L502" s="91">
        <f t="shared" ca="1" si="55"/>
        <v>599.50332705215112</v>
      </c>
      <c r="M502" s="91">
        <f t="shared" ca="1" si="55"/>
        <v>1224.4671719852643</v>
      </c>
      <c r="N502" s="91">
        <f t="shared" ca="1" si="55"/>
        <v>1370.3922506860308</v>
      </c>
      <c r="O502" s="141">
        <f t="shared" ca="1" si="50"/>
        <v>4219.211109312223</v>
      </c>
    </row>
    <row r="503" spans="1:15" hidden="1" x14ac:dyDescent="0.25">
      <c r="A503" s="93">
        <f t="shared" si="51"/>
        <v>502</v>
      </c>
      <c r="B503" s="92">
        <f t="shared" ca="1" si="52"/>
        <v>8.1346638160116613E-2</v>
      </c>
      <c r="C503" s="149">
        <f t="shared" ca="1" si="56"/>
        <v>328.00075213978494</v>
      </c>
      <c r="D503" s="126">
        <f t="shared" ca="1" si="56"/>
        <v>2856.9380283547057</v>
      </c>
      <c r="E503" s="91">
        <f t="shared" ca="1" si="56"/>
        <v>29.161256603147422</v>
      </c>
      <c r="F503" s="91">
        <f t="shared" ca="1" si="55"/>
        <v>1174.3800576748865</v>
      </c>
      <c r="G503" s="91">
        <f t="shared" ca="1" si="55"/>
        <v>33.82343832050401</v>
      </c>
      <c r="H503" s="91">
        <f t="shared" ca="1" si="55"/>
        <v>517.43787431064823</v>
      </c>
      <c r="I503" s="91">
        <f t="shared" ca="1" si="55"/>
        <v>-212.79996460744121</v>
      </c>
      <c r="J503" s="91">
        <f t="shared" ca="1" si="55"/>
        <v>1395.7527488277187</v>
      </c>
      <c r="K503" s="91">
        <f t="shared" ca="1" si="55"/>
        <v>705.70275526416492</v>
      </c>
      <c r="L503" s="91">
        <f t="shared" ca="1" si="55"/>
        <v>454.08417982868684</v>
      </c>
      <c r="M503" s="91">
        <f t="shared" ca="1" si="55"/>
        <v>143.66103816057876</v>
      </c>
      <c r="N503" s="91">
        <f t="shared" ca="1" si="55"/>
        <v>811.23108591362802</v>
      </c>
      <c r="O503" s="141">
        <f t="shared" ca="1" si="50"/>
        <v>5052.4344702965218</v>
      </c>
    </row>
    <row r="504" spans="1:15" hidden="1" x14ac:dyDescent="0.25">
      <c r="A504" s="93">
        <f t="shared" si="51"/>
        <v>503</v>
      </c>
      <c r="B504" s="92">
        <f t="shared" ca="1" si="52"/>
        <v>2.7436437227455285E-2</v>
      </c>
      <c r="C504" s="149">
        <f t="shared" ca="1" si="56"/>
        <v>429.25292670692863</v>
      </c>
      <c r="D504" s="126">
        <f t="shared" ca="1" si="56"/>
        <v>9805.7458624058709</v>
      </c>
      <c r="E504" s="91">
        <f t="shared" ca="1" si="56"/>
        <v>43.033330653967653</v>
      </c>
      <c r="F504" s="91">
        <f t="shared" ca="1" si="55"/>
        <v>545.57812136331233</v>
      </c>
      <c r="G504" s="91">
        <f t="shared" ca="1" si="55"/>
        <v>276.72617105267591</v>
      </c>
      <c r="H504" s="91">
        <f t="shared" ca="1" si="55"/>
        <v>697.22985563846873</v>
      </c>
      <c r="I504" s="91">
        <f t="shared" ca="1" si="55"/>
        <v>803.05431364366348</v>
      </c>
      <c r="J504" s="91">
        <f t="shared" ca="1" si="55"/>
        <v>355.077454800993</v>
      </c>
      <c r="K504" s="91">
        <f t="shared" ca="1" si="55"/>
        <v>611.73070327168557</v>
      </c>
      <c r="L504" s="91">
        <f t="shared" ca="1" si="55"/>
        <v>-370.13902942490643</v>
      </c>
      <c r="M504" s="91">
        <f t="shared" ca="1" si="55"/>
        <v>631.62155051199591</v>
      </c>
      <c r="N504" s="91">
        <f t="shared" ca="1" si="55"/>
        <v>306.182288243534</v>
      </c>
      <c r="O504" s="141">
        <f t="shared" ca="1" si="50"/>
        <v>3900.09475975539</v>
      </c>
    </row>
    <row r="505" spans="1:15" hidden="1" x14ac:dyDescent="0.25">
      <c r="A505" s="93">
        <f t="shared" si="51"/>
        <v>504</v>
      </c>
      <c r="B505" s="92">
        <f t="shared" ca="1" si="52"/>
        <v>9.0649452548002385E-2</v>
      </c>
      <c r="C505" s="149">
        <f t="shared" ca="1" si="56"/>
        <v>352.85124695147181</v>
      </c>
      <c r="D505" s="126">
        <f t="shared" ca="1" si="56"/>
        <v>13660.074014499141</v>
      </c>
      <c r="E505" s="91">
        <f t="shared" ca="1" si="56"/>
        <v>534.70579489542615</v>
      </c>
      <c r="F505" s="91">
        <f t="shared" ca="1" si="55"/>
        <v>280.25204856544542</v>
      </c>
      <c r="G505" s="91">
        <f t="shared" ca="1" si="55"/>
        <v>393.47486556535478</v>
      </c>
      <c r="H505" s="91">
        <f t="shared" ca="1" si="55"/>
        <v>-408.20093195971418</v>
      </c>
      <c r="I505" s="91">
        <f t="shared" ca="1" si="55"/>
        <v>1212.3005484229043</v>
      </c>
      <c r="J505" s="91">
        <f t="shared" ca="1" si="55"/>
        <v>1056.3935083780832</v>
      </c>
      <c r="K505" s="91">
        <f t="shared" ca="1" si="55"/>
        <v>440.79860341674424</v>
      </c>
      <c r="L505" s="91">
        <f t="shared" ca="1" si="55"/>
        <v>1268.7200672143567</v>
      </c>
      <c r="M505" s="91">
        <f t="shared" ca="1" si="55"/>
        <v>370.09736196936774</v>
      </c>
      <c r="N505" s="91">
        <f t="shared" ca="1" si="55"/>
        <v>299.82878965576754</v>
      </c>
      <c r="O505" s="141">
        <f t="shared" ca="1" si="50"/>
        <v>5448.3706561237359</v>
      </c>
    </row>
    <row r="506" spans="1:15" hidden="1" x14ac:dyDescent="0.25">
      <c r="A506" s="93">
        <f t="shared" si="51"/>
        <v>505</v>
      </c>
      <c r="B506" s="92">
        <f t="shared" ca="1" si="52"/>
        <v>5.7123487320143773E-2</v>
      </c>
      <c r="C506" s="149">
        <f t="shared" ca="1" si="56"/>
        <v>988.46068120178995</v>
      </c>
      <c r="D506" s="126">
        <f t="shared" ca="1" si="56"/>
        <v>-7435.4368970745527</v>
      </c>
      <c r="E506" s="91">
        <f t="shared" ca="1" si="56"/>
        <v>481.72336431188239</v>
      </c>
      <c r="F506" s="91">
        <f t="shared" ca="1" si="55"/>
        <v>200.28713803095081</v>
      </c>
      <c r="G506" s="91">
        <f t="shared" ca="1" si="55"/>
        <v>674.79216474035229</v>
      </c>
      <c r="H506" s="91">
        <f t="shared" ca="1" si="55"/>
        <v>995.56231000558012</v>
      </c>
      <c r="I506" s="91">
        <f t="shared" ca="1" si="55"/>
        <v>278.94550039239988</v>
      </c>
      <c r="J506" s="91">
        <f t="shared" ca="1" si="55"/>
        <v>1450.5129190056859</v>
      </c>
      <c r="K506" s="91">
        <f t="shared" ca="1" si="55"/>
        <v>557.83999838898012</v>
      </c>
      <c r="L506" s="91">
        <f t="shared" ca="1" si="55"/>
        <v>-33.323791578400119</v>
      </c>
      <c r="M506" s="91">
        <f t="shared" ca="1" si="55"/>
        <v>385.11599287374025</v>
      </c>
      <c r="N506" s="91">
        <f t="shared" ca="1" si="55"/>
        <v>-329.88676088898444</v>
      </c>
      <c r="O506" s="141">
        <f t="shared" ca="1" si="50"/>
        <v>4661.568835282188</v>
      </c>
    </row>
    <row r="507" spans="1:15" hidden="1" x14ac:dyDescent="0.25">
      <c r="A507" s="93">
        <f t="shared" si="51"/>
        <v>506</v>
      </c>
      <c r="B507" s="92">
        <f t="shared" ca="1" si="52"/>
        <v>2.3943917042501039E-2</v>
      </c>
      <c r="C507" s="149">
        <f t="shared" ca="1" si="56"/>
        <v>827.62594992761979</v>
      </c>
      <c r="D507" s="126">
        <f t="shared" ca="1" si="56"/>
        <v>7512.8695300061436</v>
      </c>
      <c r="E507" s="91">
        <f t="shared" ca="1" si="56"/>
        <v>-35.507676814386173</v>
      </c>
      <c r="F507" s="91">
        <f t="shared" ca="1" si="55"/>
        <v>926.75071291591325</v>
      </c>
      <c r="G507" s="91">
        <f t="shared" ca="1" si="55"/>
        <v>170.83883188163452</v>
      </c>
      <c r="H507" s="91">
        <f t="shared" ca="1" si="55"/>
        <v>595.70082756373324</v>
      </c>
      <c r="I507" s="91">
        <f t="shared" ca="1" si="55"/>
        <v>43.660765865138501</v>
      </c>
      <c r="J507" s="91">
        <f t="shared" ca="1" si="55"/>
        <v>1172.2133853738535</v>
      </c>
      <c r="K507" s="91">
        <f t="shared" ca="1" si="55"/>
        <v>1000.9204268730177</v>
      </c>
      <c r="L507" s="91">
        <f t="shared" ca="1" si="55"/>
        <v>364.92720397322489</v>
      </c>
      <c r="M507" s="91">
        <f t="shared" ca="1" si="55"/>
        <v>90.981472840737013</v>
      </c>
      <c r="N507" s="91">
        <f t="shared" ca="1" si="55"/>
        <v>485.42475163697588</v>
      </c>
      <c r="O507" s="141">
        <f t="shared" ca="1" si="50"/>
        <v>4815.9107021098425</v>
      </c>
    </row>
    <row r="508" spans="1:15" hidden="1" x14ac:dyDescent="0.25">
      <c r="A508" s="93">
        <f t="shared" si="51"/>
        <v>507</v>
      </c>
      <c r="B508" s="92">
        <f t="shared" ca="1" si="52"/>
        <v>6.3397058866666495E-2</v>
      </c>
      <c r="C508" s="149">
        <f t="shared" ca="1" si="56"/>
        <v>932.01210895913255</v>
      </c>
      <c r="D508" s="126">
        <f t="shared" ca="1" si="56"/>
        <v>1131.6449168829563</v>
      </c>
      <c r="E508" s="91">
        <f t="shared" ca="1" si="56"/>
        <v>526.47297274713435</v>
      </c>
      <c r="F508" s="91">
        <f t="shared" ca="1" si="55"/>
        <v>878.11320058150477</v>
      </c>
      <c r="G508" s="91">
        <f t="shared" ca="1" si="55"/>
        <v>576.32858730120734</v>
      </c>
      <c r="H508" s="91">
        <f t="shared" ca="1" si="55"/>
        <v>1541.5967691845728</v>
      </c>
      <c r="I508" s="91">
        <f t="shared" ca="1" si="55"/>
        <v>1360.0353538786899</v>
      </c>
      <c r="J508" s="91">
        <f t="shared" ca="1" si="55"/>
        <v>-356.22632150315485</v>
      </c>
      <c r="K508" s="91">
        <f t="shared" ca="1" si="55"/>
        <v>346.16668475013824</v>
      </c>
      <c r="L508" s="91">
        <f t="shared" ca="1" si="55"/>
        <v>139.47518088826359</v>
      </c>
      <c r="M508" s="91">
        <f t="shared" ca="1" si="55"/>
        <v>572.45135532630297</v>
      </c>
      <c r="N508" s="91">
        <f t="shared" ca="1" si="55"/>
        <v>165.62684809946182</v>
      </c>
      <c r="O508" s="141">
        <f t="shared" ca="1" si="50"/>
        <v>5750.0406312541218</v>
      </c>
    </row>
    <row r="509" spans="1:15" hidden="1" x14ac:dyDescent="0.25">
      <c r="A509" s="93">
        <f t="shared" si="51"/>
        <v>508</v>
      </c>
      <c r="B509" s="92">
        <f t="shared" ca="1" si="52"/>
        <v>8.4690606313581468E-2</v>
      </c>
      <c r="C509" s="149">
        <f t="shared" ca="1" si="56"/>
        <v>146.19742101627713</v>
      </c>
      <c r="D509" s="126">
        <f t="shared" ca="1" si="56"/>
        <v>7726.4091884818627</v>
      </c>
      <c r="E509" s="91">
        <f t="shared" ca="1" si="56"/>
        <v>458.57451381788121</v>
      </c>
      <c r="F509" s="91">
        <f t="shared" ca="1" si="55"/>
        <v>230.07565216367669</v>
      </c>
      <c r="G509" s="91">
        <f t="shared" ca="1" si="55"/>
        <v>365.64817167029184</v>
      </c>
      <c r="H509" s="91">
        <f t="shared" ca="1" si="55"/>
        <v>662.18834872916511</v>
      </c>
      <c r="I509" s="91">
        <f t="shared" ca="1" si="55"/>
        <v>684.69966623695541</v>
      </c>
      <c r="J509" s="91">
        <f t="shared" ca="1" si="55"/>
        <v>910.80405375055432</v>
      </c>
      <c r="K509" s="91">
        <f t="shared" ca="1" si="55"/>
        <v>600.24823178164365</v>
      </c>
      <c r="L509" s="91">
        <f t="shared" ca="1" si="55"/>
        <v>592.99952534696274</v>
      </c>
      <c r="M509" s="91">
        <f t="shared" ca="1" si="55"/>
        <v>172.02363551725682</v>
      </c>
      <c r="N509" s="91">
        <f t="shared" ca="1" si="55"/>
        <v>860.23429761308284</v>
      </c>
      <c r="O509" s="141">
        <f t="shared" ca="1" si="50"/>
        <v>5537.4960966274703</v>
      </c>
    </row>
    <row r="510" spans="1:15" hidden="1" x14ac:dyDescent="0.25">
      <c r="A510" s="93">
        <f t="shared" si="51"/>
        <v>509</v>
      </c>
      <c r="B510" s="92">
        <f t="shared" ca="1" si="52"/>
        <v>1.7950619542353378E-2</v>
      </c>
      <c r="C510" s="149">
        <f t="shared" ca="1" si="56"/>
        <v>217.16137940214981</v>
      </c>
      <c r="D510" s="126">
        <f t="shared" ca="1" si="56"/>
        <v>4733.4858511002121</v>
      </c>
      <c r="E510" s="91">
        <f t="shared" ca="1" si="56"/>
        <v>1000.027142586757</v>
      </c>
      <c r="F510" s="91">
        <f t="shared" ca="1" si="56"/>
        <v>1066.5651654091523</v>
      </c>
      <c r="G510" s="91">
        <f t="shared" ca="1" si="56"/>
        <v>720.60831622036403</v>
      </c>
      <c r="H510" s="91">
        <f t="shared" ca="1" si="56"/>
        <v>550.9475603369084</v>
      </c>
      <c r="I510" s="91">
        <f t="shared" ca="1" si="56"/>
        <v>372.53875441972542</v>
      </c>
      <c r="J510" s="91">
        <f t="shared" ca="1" si="56"/>
        <v>1353.4004769784829</v>
      </c>
      <c r="K510" s="91">
        <f t="shared" ca="1" si="56"/>
        <v>508.31872957846878</v>
      </c>
      <c r="L510" s="91">
        <f t="shared" ca="1" si="56"/>
        <v>428.03843999351523</v>
      </c>
      <c r="M510" s="91">
        <f t="shared" ca="1" si="56"/>
        <v>543.86700143459097</v>
      </c>
      <c r="N510" s="91">
        <f t="shared" ca="1" si="56"/>
        <v>960.63303431798442</v>
      </c>
      <c r="O510" s="141">
        <f t="shared" ca="1" si="50"/>
        <v>7504.9446212759494</v>
      </c>
    </row>
    <row r="511" spans="1:15" hidden="1" x14ac:dyDescent="0.25">
      <c r="A511" s="93">
        <f t="shared" si="51"/>
        <v>510</v>
      </c>
      <c r="B511" s="92">
        <f t="shared" ca="1" si="52"/>
        <v>2.4390862563808596E-2</v>
      </c>
      <c r="C511" s="149">
        <f t="shared" ca="1" si="56"/>
        <v>-137.50731116993177</v>
      </c>
      <c r="D511" s="126">
        <f t="shared" ca="1" si="56"/>
        <v>-1687.5397309950986</v>
      </c>
      <c r="E511" s="91">
        <f t="shared" ca="1" si="56"/>
        <v>482.42496905362623</v>
      </c>
      <c r="F511" s="91">
        <f t="shared" ca="1" si="56"/>
        <v>516.4436372594547</v>
      </c>
      <c r="G511" s="91">
        <f t="shared" ca="1" si="56"/>
        <v>466.14437920194212</v>
      </c>
      <c r="H511" s="91">
        <f t="shared" ca="1" si="56"/>
        <v>1181.1331687116101</v>
      </c>
      <c r="I511" s="91">
        <f t="shared" ca="1" si="56"/>
        <v>898.20894676793159</v>
      </c>
      <c r="J511" s="91">
        <f t="shared" ca="1" si="56"/>
        <v>358.31987605516645</v>
      </c>
      <c r="K511" s="91">
        <f t="shared" ca="1" si="56"/>
        <v>-535.69137490693856</v>
      </c>
      <c r="L511" s="91">
        <f t="shared" ca="1" si="56"/>
        <v>289.92860800125754</v>
      </c>
      <c r="M511" s="91">
        <f t="shared" ca="1" si="56"/>
        <v>936.52075571795353</v>
      </c>
      <c r="N511" s="91">
        <f t="shared" ca="1" si="56"/>
        <v>1093.8428882839364</v>
      </c>
      <c r="O511" s="141">
        <f t="shared" ca="1" si="50"/>
        <v>5687.2758541459398</v>
      </c>
    </row>
    <row r="512" spans="1:15" hidden="1" x14ac:dyDescent="0.25">
      <c r="A512" s="93">
        <f t="shared" si="51"/>
        <v>511</v>
      </c>
      <c r="B512" s="92">
        <f t="shared" ca="1" si="52"/>
        <v>5.8226156472760394E-2</v>
      </c>
      <c r="C512" s="149">
        <f t="shared" ca="1" si="56"/>
        <v>1348.8669953213848</v>
      </c>
      <c r="D512" s="126">
        <f t="shared" ca="1" si="56"/>
        <v>5032.5007538040227</v>
      </c>
      <c r="E512" s="91">
        <f t="shared" ca="1" si="56"/>
        <v>1218.314021594332</v>
      </c>
      <c r="F512" s="91">
        <f t="shared" ca="1" si="56"/>
        <v>418.4755175667205</v>
      </c>
      <c r="G512" s="91">
        <f t="shared" ca="1" si="56"/>
        <v>482.31442189785429</v>
      </c>
      <c r="H512" s="91">
        <f t="shared" ca="1" si="56"/>
        <v>884.23626390217169</v>
      </c>
      <c r="I512" s="91">
        <f t="shared" ca="1" si="56"/>
        <v>255.65071222158483</v>
      </c>
      <c r="J512" s="91">
        <f t="shared" ca="1" si="56"/>
        <v>1381.0871003582117</v>
      </c>
      <c r="K512" s="91">
        <f t="shared" ca="1" si="56"/>
        <v>787.40146725053933</v>
      </c>
      <c r="L512" s="91">
        <f t="shared" ca="1" si="56"/>
        <v>383.15583173378531</v>
      </c>
      <c r="M512" s="91">
        <f t="shared" ca="1" si="56"/>
        <v>390.83498243516368</v>
      </c>
      <c r="N512" s="91">
        <f t="shared" ca="1" si="56"/>
        <v>1003.3010894019075</v>
      </c>
      <c r="O512" s="141">
        <f t="shared" ca="1" si="50"/>
        <v>7204.7714083622695</v>
      </c>
    </row>
    <row r="513" spans="1:15" hidden="1" x14ac:dyDescent="0.25">
      <c r="A513" s="93">
        <f t="shared" si="51"/>
        <v>512</v>
      </c>
      <c r="B513" s="92">
        <f t="shared" ca="1" si="52"/>
        <v>2.8731832488365264E-2</v>
      </c>
      <c r="C513" s="149">
        <f t="shared" ca="1" si="56"/>
        <v>919.03342286219367</v>
      </c>
      <c r="D513" s="126">
        <f t="shared" ca="1" si="56"/>
        <v>-7142.7128649156857</v>
      </c>
      <c r="E513" s="91">
        <f t="shared" ca="1" si="56"/>
        <v>504.60440207474517</v>
      </c>
      <c r="F513" s="91">
        <f t="shared" ca="1" si="56"/>
        <v>559.65199276694602</v>
      </c>
      <c r="G513" s="91">
        <f t="shared" ca="1" si="56"/>
        <v>1125.6983662536898</v>
      </c>
      <c r="H513" s="91">
        <f t="shared" ca="1" si="56"/>
        <v>1228.5307190925835</v>
      </c>
      <c r="I513" s="91">
        <f t="shared" ca="1" si="56"/>
        <v>90.43708382099851</v>
      </c>
      <c r="J513" s="91">
        <f t="shared" ca="1" si="56"/>
        <v>-35.396210990548639</v>
      </c>
      <c r="K513" s="91">
        <f t="shared" ca="1" si="56"/>
        <v>348.75425050704052</v>
      </c>
      <c r="L513" s="91">
        <f t="shared" ca="1" si="56"/>
        <v>206.48727094317763</v>
      </c>
      <c r="M513" s="91">
        <f t="shared" ca="1" si="56"/>
        <v>8.4929849172713148</v>
      </c>
      <c r="N513" s="91">
        <f t="shared" ca="1" si="56"/>
        <v>12.023777799936056</v>
      </c>
      <c r="O513" s="141">
        <f t="shared" ca="1" si="50"/>
        <v>4049.2846371858395</v>
      </c>
    </row>
    <row r="514" spans="1:15" hidden="1" x14ac:dyDescent="0.25">
      <c r="A514" s="93">
        <f t="shared" si="51"/>
        <v>513</v>
      </c>
      <c r="B514" s="92">
        <f t="shared" ca="1" si="52"/>
        <v>6.0817965759029577E-2</v>
      </c>
      <c r="C514" s="149">
        <f t="shared" ca="1" si="56"/>
        <v>369.30737181422705</v>
      </c>
      <c r="D514" s="126">
        <f t="shared" ca="1" si="56"/>
        <v>8488.5453163236671</v>
      </c>
      <c r="E514" s="91">
        <f t="shared" ca="1" si="56"/>
        <v>725.77054419354749</v>
      </c>
      <c r="F514" s="91">
        <f t="shared" ca="1" si="56"/>
        <v>388.76941240280098</v>
      </c>
      <c r="G514" s="91">
        <f t="shared" ca="1" si="56"/>
        <v>132.69814589967035</v>
      </c>
      <c r="H514" s="91">
        <f t="shared" ca="1" si="56"/>
        <v>1422.2664570189349</v>
      </c>
      <c r="I514" s="91">
        <f t="shared" ca="1" si="56"/>
        <v>402.17752180463219</v>
      </c>
      <c r="J514" s="91">
        <f t="shared" ca="1" si="56"/>
        <v>741.56055949087227</v>
      </c>
      <c r="K514" s="91">
        <f t="shared" ca="1" si="56"/>
        <v>711.98125910746421</v>
      </c>
      <c r="L514" s="91">
        <f t="shared" ca="1" si="56"/>
        <v>988.45774115535687</v>
      </c>
      <c r="M514" s="91">
        <f t="shared" ca="1" si="56"/>
        <v>237.25398252015134</v>
      </c>
      <c r="N514" s="91">
        <f t="shared" ca="1" si="56"/>
        <v>553.7622970686964</v>
      </c>
      <c r="O514" s="141">
        <f t="shared" ref="O514:O577" ca="1" si="57">SUM(E514:N514)</f>
        <v>6304.6979206621263</v>
      </c>
    </row>
    <row r="515" spans="1:15" hidden="1" x14ac:dyDescent="0.25">
      <c r="A515" s="93">
        <f t="shared" ref="A515:A578" si="58">1+A514</f>
        <v>514</v>
      </c>
      <c r="B515" s="92">
        <f t="shared" ref="B515:B578" ca="1" si="59">_xlfn.NORM.INV(RAND(),$R$1,$U$1)</f>
        <v>3.2042799850299633E-2</v>
      </c>
      <c r="C515" s="149">
        <f t="shared" ca="1" si="56"/>
        <v>506.61808609423059</v>
      </c>
      <c r="D515" s="126">
        <f t="shared" ca="1" si="56"/>
        <v>5146.1368151247334</v>
      </c>
      <c r="E515" s="91">
        <f t="shared" ca="1" si="56"/>
        <v>1144.1125901939145</v>
      </c>
      <c r="F515" s="91">
        <f t="shared" ca="1" si="56"/>
        <v>606.59794392115191</v>
      </c>
      <c r="G515" s="91">
        <f t="shared" ca="1" si="56"/>
        <v>1043.405245647084</v>
      </c>
      <c r="H515" s="91">
        <f t="shared" ca="1" si="56"/>
        <v>506.49310608738233</v>
      </c>
      <c r="I515" s="91">
        <f t="shared" ca="1" si="56"/>
        <v>281.72715296329238</v>
      </c>
      <c r="J515" s="91">
        <f t="shared" ca="1" si="56"/>
        <v>-172.01806070321049</v>
      </c>
      <c r="K515" s="91">
        <f t="shared" ca="1" si="56"/>
        <v>758.48411455606174</v>
      </c>
      <c r="L515" s="91">
        <f t="shared" ca="1" si="56"/>
        <v>1456.0554026728682</v>
      </c>
      <c r="M515" s="91">
        <f t="shared" ca="1" si="56"/>
        <v>664.52444531531887</v>
      </c>
      <c r="N515" s="91">
        <f t="shared" ca="1" si="56"/>
        <v>-61.23051798305778</v>
      </c>
      <c r="O515" s="141">
        <f t="shared" ca="1" si="57"/>
        <v>6228.1514226708041</v>
      </c>
    </row>
    <row r="516" spans="1:15" hidden="1" x14ac:dyDescent="0.25">
      <c r="A516" s="93">
        <f t="shared" si="58"/>
        <v>515</v>
      </c>
      <c r="B516" s="92">
        <f t="shared" ca="1" si="59"/>
        <v>-5.0743352357108903E-2</v>
      </c>
      <c r="C516" s="149">
        <f t="shared" ca="1" si="56"/>
        <v>188.22699648142236</v>
      </c>
      <c r="D516" s="126">
        <f t="shared" ca="1" si="56"/>
        <v>5386.71087548373</v>
      </c>
      <c r="E516" s="91">
        <f t="shared" ca="1" si="56"/>
        <v>705.93160296422184</v>
      </c>
      <c r="F516" s="91">
        <f t="shared" ca="1" si="56"/>
        <v>584.89119191108512</v>
      </c>
      <c r="G516" s="91">
        <f t="shared" ca="1" si="56"/>
        <v>1484.9232526986211</v>
      </c>
      <c r="H516" s="91">
        <f t="shared" ca="1" si="56"/>
        <v>53.849126936535072</v>
      </c>
      <c r="I516" s="91">
        <f t="shared" ca="1" si="56"/>
        <v>393.74915519235986</v>
      </c>
      <c r="J516" s="91">
        <f t="shared" ca="1" si="56"/>
        <v>1084.0386589670047</v>
      </c>
      <c r="K516" s="91">
        <f t="shared" ca="1" si="56"/>
        <v>288.85125591179394</v>
      </c>
      <c r="L516" s="91">
        <f t="shared" ca="1" si="56"/>
        <v>367.78175209713743</v>
      </c>
      <c r="M516" s="91">
        <f t="shared" ca="1" si="56"/>
        <v>956.65290711512523</v>
      </c>
      <c r="N516" s="91">
        <f t="shared" ca="1" si="56"/>
        <v>111.14067549848022</v>
      </c>
      <c r="O516" s="141">
        <f t="shared" ca="1" si="57"/>
        <v>6031.8095792923641</v>
      </c>
    </row>
    <row r="517" spans="1:15" hidden="1" x14ac:dyDescent="0.25">
      <c r="A517" s="93">
        <f t="shared" si="58"/>
        <v>516</v>
      </c>
      <c r="B517" s="92">
        <f t="shared" ca="1" si="59"/>
        <v>-9.6114875594230376E-6</v>
      </c>
      <c r="C517" s="149">
        <f t="shared" ca="1" si="56"/>
        <v>361.3811260302586</v>
      </c>
      <c r="D517" s="126">
        <f t="shared" ca="1" si="56"/>
        <v>9095.7205285388845</v>
      </c>
      <c r="E517" s="91">
        <f t="shared" ca="1" si="56"/>
        <v>1890.7141793020726</v>
      </c>
      <c r="F517" s="91">
        <f t="shared" ca="1" si="56"/>
        <v>566.8044292601603</v>
      </c>
      <c r="G517" s="91">
        <f t="shared" ca="1" si="56"/>
        <v>1098.0925730838253</v>
      </c>
      <c r="H517" s="91">
        <f t="shared" ca="1" si="56"/>
        <v>829.29218219169343</v>
      </c>
      <c r="I517" s="91">
        <f t="shared" ca="1" si="56"/>
        <v>366.77288992930642</v>
      </c>
      <c r="J517" s="91">
        <f t="shared" ca="1" si="56"/>
        <v>753.30647451219363</v>
      </c>
      <c r="K517" s="91">
        <f t="shared" ca="1" si="56"/>
        <v>-197.60079291689516</v>
      </c>
      <c r="L517" s="91">
        <f t="shared" ca="1" si="56"/>
        <v>534.71937550858195</v>
      </c>
      <c r="M517" s="91">
        <f t="shared" ca="1" si="56"/>
        <v>370.48569264327057</v>
      </c>
      <c r="N517" s="91">
        <f t="shared" ca="1" si="56"/>
        <v>398.26029343776747</v>
      </c>
      <c r="O517" s="141">
        <f t="shared" ca="1" si="57"/>
        <v>6610.8472969519753</v>
      </c>
    </row>
    <row r="518" spans="1:15" hidden="1" x14ac:dyDescent="0.25">
      <c r="A518" s="93">
        <f t="shared" si="58"/>
        <v>517</v>
      </c>
      <c r="B518" s="92">
        <f t="shared" ca="1" si="59"/>
        <v>6.7253747587266127E-2</v>
      </c>
      <c r="C518" s="149">
        <f t="shared" ca="1" si="56"/>
        <v>409.35731436911294</v>
      </c>
      <c r="D518" s="126">
        <f t="shared" ca="1" si="56"/>
        <v>-1320.7244009424476</v>
      </c>
      <c r="E518" s="91">
        <f t="shared" ca="1" si="56"/>
        <v>823.19956887186879</v>
      </c>
      <c r="F518" s="91">
        <f t="shared" ca="1" si="56"/>
        <v>-141.67186804737793</v>
      </c>
      <c r="G518" s="91">
        <f t="shared" ca="1" si="56"/>
        <v>186.9192672308464</v>
      </c>
      <c r="H518" s="91">
        <f t="shared" ca="1" si="56"/>
        <v>-132.26172822299696</v>
      </c>
      <c r="I518" s="91">
        <f t="shared" ca="1" si="56"/>
        <v>757.25482836462675</v>
      </c>
      <c r="J518" s="91">
        <f t="shared" ca="1" si="56"/>
        <v>-281.30397080973319</v>
      </c>
      <c r="K518" s="91">
        <f t="shared" ca="1" si="56"/>
        <v>1108.22233752135</v>
      </c>
      <c r="L518" s="91">
        <f t="shared" ca="1" si="56"/>
        <v>996.59044490745168</v>
      </c>
      <c r="M518" s="91">
        <f t="shared" ca="1" si="56"/>
        <v>490.90121029485056</v>
      </c>
      <c r="N518" s="91">
        <f t="shared" ca="1" si="56"/>
        <v>-354.49870826648464</v>
      </c>
      <c r="O518" s="141">
        <f t="shared" ca="1" si="57"/>
        <v>3453.3513818444012</v>
      </c>
    </row>
    <row r="519" spans="1:15" hidden="1" x14ac:dyDescent="0.25">
      <c r="A519" s="93">
        <f t="shared" si="58"/>
        <v>518</v>
      </c>
      <c r="B519" s="92">
        <f t="shared" ca="1" si="59"/>
        <v>0.13030052437376627</v>
      </c>
      <c r="C519" s="149">
        <f t="shared" ca="1" si="56"/>
        <v>976.73358860817439</v>
      </c>
      <c r="D519" s="126">
        <f t="shared" ca="1" si="56"/>
        <v>6556.5635076515009</v>
      </c>
      <c r="E519" s="91">
        <f t="shared" ca="1" si="56"/>
        <v>1467.8658251540301</v>
      </c>
      <c r="F519" s="91">
        <f t="shared" ca="1" si="56"/>
        <v>159.03379188310612</v>
      </c>
      <c r="G519" s="91">
        <f t="shared" ca="1" si="56"/>
        <v>985.71396546455071</v>
      </c>
      <c r="H519" s="91">
        <f t="shared" ca="1" si="56"/>
        <v>-173.86369404951409</v>
      </c>
      <c r="I519" s="91">
        <f t="shared" ca="1" si="56"/>
        <v>-171.29054102836449</v>
      </c>
      <c r="J519" s="91">
        <f t="shared" ca="1" si="56"/>
        <v>830.40032376814008</v>
      </c>
      <c r="K519" s="91">
        <f t="shared" ca="1" si="56"/>
        <v>1542.4317333697275</v>
      </c>
      <c r="L519" s="91">
        <f t="shared" ca="1" si="56"/>
        <v>417.24779125463147</v>
      </c>
      <c r="M519" s="91">
        <f t="shared" ca="1" si="56"/>
        <v>1420.1832694060138</v>
      </c>
      <c r="N519" s="91">
        <f t="shared" ca="1" si="56"/>
        <v>110.95080352998343</v>
      </c>
      <c r="O519" s="141">
        <f t="shared" ca="1" si="57"/>
        <v>6588.6732687523045</v>
      </c>
    </row>
    <row r="520" spans="1:15" hidden="1" x14ac:dyDescent="0.25">
      <c r="A520" s="93">
        <f t="shared" si="58"/>
        <v>519</v>
      </c>
      <c r="B520" s="92">
        <f t="shared" ca="1" si="59"/>
        <v>7.988020031394294E-2</v>
      </c>
      <c r="C520" s="149">
        <f t="shared" ca="1" si="56"/>
        <v>-611.34787072920471</v>
      </c>
      <c r="D520" s="126">
        <f t="shared" ca="1" si="56"/>
        <v>6069.6097005694337</v>
      </c>
      <c r="E520" s="91">
        <f t="shared" ca="1" si="56"/>
        <v>-632.6276196791664</v>
      </c>
      <c r="F520" s="91">
        <f t="shared" ca="1" si="56"/>
        <v>360.85891632157632</v>
      </c>
      <c r="G520" s="91">
        <f t="shared" ca="1" si="56"/>
        <v>825.98190982813662</v>
      </c>
      <c r="H520" s="91">
        <f t="shared" ca="1" si="56"/>
        <v>668.44946088437746</v>
      </c>
      <c r="I520" s="91">
        <f t="shared" ca="1" si="56"/>
        <v>341.00307373797426</v>
      </c>
      <c r="J520" s="91">
        <f t="shared" ca="1" si="56"/>
        <v>358.61662363638135</v>
      </c>
      <c r="K520" s="91">
        <f t="shared" ca="1" si="56"/>
        <v>1757.9418690410869</v>
      </c>
      <c r="L520" s="91">
        <f t="shared" ca="1" si="56"/>
        <v>660.53367933260733</v>
      </c>
      <c r="M520" s="91">
        <f t="shared" ca="1" si="56"/>
        <v>244.57726795983658</v>
      </c>
      <c r="N520" s="91">
        <f t="shared" ca="1" si="56"/>
        <v>357.95135070635445</v>
      </c>
      <c r="O520" s="141">
        <f t="shared" ca="1" si="57"/>
        <v>4943.2865317691658</v>
      </c>
    </row>
    <row r="521" spans="1:15" hidden="1" x14ac:dyDescent="0.25">
      <c r="A521" s="93">
        <f t="shared" si="58"/>
        <v>520</v>
      </c>
      <c r="B521" s="92">
        <f t="shared" ca="1" si="59"/>
        <v>-3.6855142952763417E-2</v>
      </c>
      <c r="C521" s="149">
        <f t="shared" ca="1" si="56"/>
        <v>-165.32387587862809</v>
      </c>
      <c r="D521" s="126">
        <f t="shared" ca="1" si="56"/>
        <v>5583.6265536034352</v>
      </c>
      <c r="E521" s="91">
        <f t="shared" ca="1" si="56"/>
        <v>236.60748282473321</v>
      </c>
      <c r="F521" s="91">
        <f t="shared" ca="1" si="56"/>
        <v>-112.32784000268106</v>
      </c>
      <c r="G521" s="91">
        <f t="shared" ca="1" si="56"/>
        <v>825.00978944486315</v>
      </c>
      <c r="H521" s="91">
        <f t="shared" ca="1" si="56"/>
        <v>1489.3136260738706</v>
      </c>
      <c r="I521" s="91">
        <f t="shared" ca="1" si="56"/>
        <v>1095.2558756777901</v>
      </c>
      <c r="J521" s="91">
        <f t="shared" ca="1" si="56"/>
        <v>648.4607834054093</v>
      </c>
      <c r="K521" s="91">
        <f t="shared" ca="1" si="56"/>
        <v>1212.7082314177894</v>
      </c>
      <c r="L521" s="91">
        <f t="shared" ca="1" si="56"/>
        <v>1072.2880136883823</v>
      </c>
      <c r="M521" s="91">
        <f t="shared" ca="1" si="56"/>
        <v>951.91043093081612</v>
      </c>
      <c r="N521" s="91">
        <f t="shared" ca="1" si="56"/>
        <v>1058.7787159086629</v>
      </c>
      <c r="O521" s="141">
        <f t="shared" ca="1" si="57"/>
        <v>8478.0051093696366</v>
      </c>
    </row>
    <row r="522" spans="1:15" hidden="1" x14ac:dyDescent="0.25">
      <c r="A522" s="93">
        <f t="shared" si="58"/>
        <v>521</v>
      </c>
      <c r="B522" s="92">
        <f t="shared" ca="1" si="59"/>
        <v>7.4808931014306163E-3</v>
      </c>
      <c r="C522" s="149">
        <f t="shared" ca="1" si="56"/>
        <v>549.46596126817724</v>
      </c>
      <c r="D522" s="126">
        <f t="shared" ca="1" si="56"/>
        <v>-2316.0031016825515</v>
      </c>
      <c r="E522" s="91">
        <f t="shared" ca="1" si="56"/>
        <v>351.37816635415186</v>
      </c>
      <c r="F522" s="91">
        <f t="shared" ca="1" si="56"/>
        <v>774.54952933462096</v>
      </c>
      <c r="G522" s="91">
        <f t="shared" ca="1" si="56"/>
        <v>198.98986330025491</v>
      </c>
      <c r="H522" s="91">
        <f t="shared" ca="1" si="56"/>
        <v>672.29698712199934</v>
      </c>
      <c r="I522" s="91">
        <f t="shared" ca="1" si="56"/>
        <v>-118.75625088802997</v>
      </c>
      <c r="J522" s="91">
        <f t="shared" ca="1" si="56"/>
        <v>446.41971208538234</v>
      </c>
      <c r="K522" s="91">
        <f t="shared" ca="1" si="56"/>
        <v>549.02286779215933</v>
      </c>
      <c r="L522" s="91">
        <f t="shared" ca="1" si="56"/>
        <v>484.68209920087952</v>
      </c>
      <c r="M522" s="91">
        <f t="shared" ca="1" si="56"/>
        <v>124.25958889329814</v>
      </c>
      <c r="N522" s="91">
        <f t="shared" ca="1" si="56"/>
        <v>95.876976585263947</v>
      </c>
      <c r="O522" s="141">
        <f t="shared" ca="1" si="57"/>
        <v>3578.7195397799806</v>
      </c>
    </row>
    <row r="523" spans="1:15" hidden="1" x14ac:dyDescent="0.25">
      <c r="A523" s="93">
        <f t="shared" si="58"/>
        <v>522</v>
      </c>
      <c r="B523" s="92">
        <f t="shared" ca="1" si="59"/>
        <v>-6.0300098748924807E-3</v>
      </c>
      <c r="C523" s="149">
        <f t="shared" ca="1" si="56"/>
        <v>199.78131560192185</v>
      </c>
      <c r="D523" s="126">
        <f t="shared" ca="1" si="56"/>
        <v>379.61163377052435</v>
      </c>
      <c r="E523" s="91">
        <f t="shared" ca="1" si="56"/>
        <v>160.45828470099917</v>
      </c>
      <c r="F523" s="91">
        <f t="shared" ca="1" si="56"/>
        <v>-15.87710098564645</v>
      </c>
      <c r="G523" s="91">
        <f t="shared" ca="1" si="56"/>
        <v>377.17222015009497</v>
      </c>
      <c r="H523" s="91">
        <f t="shared" ca="1" si="56"/>
        <v>64.956984650199161</v>
      </c>
      <c r="I523" s="91">
        <f t="shared" ca="1" si="56"/>
        <v>883.07029735815433</v>
      </c>
      <c r="J523" s="91">
        <f t="shared" ca="1" si="56"/>
        <v>190.42647108363241</v>
      </c>
      <c r="K523" s="91">
        <f t="shared" ca="1" si="56"/>
        <v>354.45604568806141</v>
      </c>
      <c r="L523" s="91">
        <f t="shared" ca="1" si="56"/>
        <v>6.3937942340696168</v>
      </c>
      <c r="M523" s="91">
        <f t="shared" ca="1" si="56"/>
        <v>201.86036565036818</v>
      </c>
      <c r="N523" s="91">
        <f t="shared" ca="1" si="56"/>
        <v>134.19409566452975</v>
      </c>
      <c r="O523" s="141">
        <f t="shared" ca="1" si="57"/>
        <v>2357.1114581944626</v>
      </c>
    </row>
    <row r="524" spans="1:15" hidden="1" x14ac:dyDescent="0.25">
      <c r="A524" s="93">
        <f t="shared" si="58"/>
        <v>523</v>
      </c>
      <c r="B524" s="92">
        <f t="shared" ca="1" si="59"/>
        <v>0.11462097064644489</v>
      </c>
      <c r="C524" s="149">
        <f t="shared" ca="1" si="56"/>
        <v>611.72975275685701</v>
      </c>
      <c r="D524" s="126">
        <f t="shared" ca="1" si="56"/>
        <v>2938.5043526203131</v>
      </c>
      <c r="E524" s="91">
        <f t="shared" ca="1" si="56"/>
        <v>283.27844742420382</v>
      </c>
      <c r="F524" s="91">
        <f t="shared" ca="1" si="56"/>
        <v>542.61244473336205</v>
      </c>
      <c r="G524" s="91">
        <f t="shared" ca="1" si="56"/>
        <v>85.740276530762742</v>
      </c>
      <c r="H524" s="91">
        <f t="shared" ca="1" si="56"/>
        <v>741.81868055151585</v>
      </c>
      <c r="I524" s="91">
        <f t="shared" ca="1" si="56"/>
        <v>769.38174239212162</v>
      </c>
      <c r="J524" s="91">
        <f t="shared" ca="1" si="56"/>
        <v>897.76330334215004</v>
      </c>
      <c r="K524" s="91">
        <f t="shared" ca="1" si="56"/>
        <v>440.61337582811211</v>
      </c>
      <c r="L524" s="91">
        <f t="shared" ca="1" si="56"/>
        <v>113.41431890542361</v>
      </c>
      <c r="M524" s="91">
        <f t="shared" ca="1" si="56"/>
        <v>-267.29216496745249</v>
      </c>
      <c r="N524" s="91">
        <f t="shared" ca="1" si="56"/>
        <v>425.90845890816422</v>
      </c>
      <c r="O524" s="141">
        <f t="shared" ca="1" si="57"/>
        <v>4033.2388836483633</v>
      </c>
    </row>
    <row r="525" spans="1:15" hidden="1" x14ac:dyDescent="0.25">
      <c r="A525" s="93">
        <f t="shared" si="58"/>
        <v>524</v>
      </c>
      <c r="B525" s="92">
        <f t="shared" ca="1" si="59"/>
        <v>5.4444741194567874E-2</v>
      </c>
      <c r="C525" s="149">
        <f t="shared" ca="1" si="56"/>
        <v>-22.903827683624399</v>
      </c>
      <c r="D525" s="126">
        <f t="shared" ca="1" si="56"/>
        <v>-1433.4220697637957</v>
      </c>
      <c r="E525" s="91">
        <f t="shared" ca="1" si="56"/>
        <v>-221.18193541188089</v>
      </c>
      <c r="F525" s="91">
        <f t="shared" ca="1" si="56"/>
        <v>506.00883554472551</v>
      </c>
      <c r="G525" s="91">
        <f t="shared" ca="1" si="56"/>
        <v>7.0269847208724627</v>
      </c>
      <c r="H525" s="91">
        <f t="shared" ca="1" si="56"/>
        <v>901.15789292997556</v>
      </c>
      <c r="I525" s="91">
        <f t="shared" ca="1" si="56"/>
        <v>810.4191314887496</v>
      </c>
      <c r="J525" s="91">
        <f t="shared" ca="1" si="56"/>
        <v>675.03090128636541</v>
      </c>
      <c r="K525" s="91">
        <f t="shared" ca="1" si="56"/>
        <v>356.08493473347266</v>
      </c>
      <c r="L525" s="91">
        <f t="shared" ca="1" si="56"/>
        <v>1048.3135749828984</v>
      </c>
      <c r="M525" s="91">
        <f t="shared" ca="1" si="56"/>
        <v>1064.579921387917</v>
      </c>
      <c r="N525" s="91">
        <f t="shared" ca="1" si="56"/>
        <v>1145.0010581408205</v>
      </c>
      <c r="O525" s="141">
        <f t="shared" ca="1" si="57"/>
        <v>6292.4412998039161</v>
      </c>
    </row>
    <row r="526" spans="1:15" hidden="1" x14ac:dyDescent="0.25">
      <c r="A526" s="93">
        <f t="shared" si="58"/>
        <v>525</v>
      </c>
      <c r="B526" s="92">
        <f t="shared" ca="1" si="59"/>
        <v>4.0893308487019872E-2</v>
      </c>
      <c r="C526" s="149">
        <f t="shared" ca="1" si="56"/>
        <v>-6.355341632389127</v>
      </c>
      <c r="D526" s="126">
        <f t="shared" ca="1" si="56"/>
        <v>5159.8816857906622</v>
      </c>
      <c r="E526" s="91">
        <f t="shared" ca="1" si="56"/>
        <v>617.99913489982032</v>
      </c>
      <c r="F526" s="91">
        <f t="shared" ca="1" si="56"/>
        <v>16.393774890583074</v>
      </c>
      <c r="G526" s="91">
        <f t="shared" ca="1" si="56"/>
        <v>102.92827656240974</v>
      </c>
      <c r="H526" s="91">
        <f t="shared" ca="1" si="56"/>
        <v>781.68747025485732</v>
      </c>
      <c r="I526" s="91">
        <f t="shared" ca="1" si="56"/>
        <v>458.78785127036286</v>
      </c>
      <c r="J526" s="91">
        <f t="shared" ca="1" si="56"/>
        <v>226.1311133541767</v>
      </c>
      <c r="K526" s="91">
        <f t="shared" ca="1" si="56"/>
        <v>696.68964688889344</v>
      </c>
      <c r="L526" s="91">
        <f t="shared" ca="1" si="56"/>
        <v>736.51749812575781</v>
      </c>
      <c r="M526" s="91">
        <f t="shared" ca="1" si="56"/>
        <v>258.96133838598053</v>
      </c>
      <c r="N526" s="91">
        <f t="shared" ca="1" si="56"/>
        <v>-31.978420156610241</v>
      </c>
      <c r="O526" s="141">
        <f t="shared" ca="1" si="57"/>
        <v>3864.1176844762317</v>
      </c>
    </row>
    <row r="527" spans="1:15" hidden="1" x14ac:dyDescent="0.25">
      <c r="A527" s="93">
        <f t="shared" si="58"/>
        <v>526</v>
      </c>
      <c r="B527" s="92">
        <f t="shared" ca="1" si="59"/>
        <v>1.9456878060188948E-2</v>
      </c>
      <c r="C527" s="149">
        <f t="shared" ca="1" si="56"/>
        <v>1274.6235711327856</v>
      </c>
      <c r="D527" s="126">
        <f t="shared" ca="1" si="56"/>
        <v>-2930.3707397925864</v>
      </c>
      <c r="E527" s="91">
        <f t="shared" ca="1" si="56"/>
        <v>260.56447745589458</v>
      </c>
      <c r="F527" s="91">
        <f t="shared" ca="1" si="56"/>
        <v>226.69967182826207</v>
      </c>
      <c r="G527" s="91">
        <f t="shared" ca="1" si="56"/>
        <v>783.3526158524827</v>
      </c>
      <c r="H527" s="91">
        <f t="shared" ca="1" si="56"/>
        <v>1504.2462216601461</v>
      </c>
      <c r="I527" s="91">
        <f t="shared" ref="F527:N542" ca="1" si="60">(_xlfn.NORM.INV(RAND(),I$1*$R$1,I$1*$U$1))</f>
        <v>-168.8784906772886</v>
      </c>
      <c r="J527" s="91">
        <f t="shared" ca="1" si="60"/>
        <v>919.50388299822225</v>
      </c>
      <c r="K527" s="91">
        <f t="shared" ca="1" si="60"/>
        <v>1657.7241084568971</v>
      </c>
      <c r="L527" s="91">
        <f t="shared" ca="1" si="60"/>
        <v>913.22427465957617</v>
      </c>
      <c r="M527" s="91">
        <f t="shared" ca="1" si="60"/>
        <v>424.45541423653697</v>
      </c>
      <c r="N527" s="91">
        <f t="shared" ca="1" si="60"/>
        <v>370.86633535130579</v>
      </c>
      <c r="O527" s="141">
        <f t="shared" ca="1" si="57"/>
        <v>6891.758511822035</v>
      </c>
    </row>
    <row r="528" spans="1:15" hidden="1" x14ac:dyDescent="0.25">
      <c r="A528" s="93">
        <f t="shared" si="58"/>
        <v>527</v>
      </c>
      <c r="B528" s="92">
        <f t="shared" ca="1" si="59"/>
        <v>6.1137017754516625E-2</v>
      </c>
      <c r="C528" s="149">
        <f t="shared" ref="C528:N560" ca="1" si="61">(_xlfn.NORM.INV(RAND(),C$1*$R$1,C$1*$U$1))</f>
        <v>42.663102953692828</v>
      </c>
      <c r="D528" s="126">
        <f t="shared" ca="1" si="61"/>
        <v>6250.4920616911277</v>
      </c>
      <c r="E528" s="91">
        <f t="shared" ca="1" si="61"/>
        <v>154.61712955509671</v>
      </c>
      <c r="F528" s="91">
        <f t="shared" ca="1" si="60"/>
        <v>129.92391246766419</v>
      </c>
      <c r="G528" s="91">
        <f t="shared" ca="1" si="60"/>
        <v>1228.0350280398493</v>
      </c>
      <c r="H528" s="91">
        <f t="shared" ca="1" si="60"/>
        <v>565.78290744662991</v>
      </c>
      <c r="I528" s="91">
        <f t="shared" ca="1" si="60"/>
        <v>332.27644421031641</v>
      </c>
      <c r="J528" s="91">
        <f t="shared" ca="1" si="60"/>
        <v>-561.90238902471242</v>
      </c>
      <c r="K528" s="91">
        <f t="shared" ca="1" si="60"/>
        <v>866.64528598127049</v>
      </c>
      <c r="L528" s="91">
        <f t="shared" ca="1" si="60"/>
        <v>-254.27976979771279</v>
      </c>
      <c r="M528" s="91">
        <f t="shared" ca="1" si="60"/>
        <v>-332.35154706600605</v>
      </c>
      <c r="N528" s="91">
        <f t="shared" ca="1" si="60"/>
        <v>1017.2406156339849</v>
      </c>
      <c r="O528" s="141">
        <f t="shared" ca="1" si="57"/>
        <v>3145.9876174463807</v>
      </c>
    </row>
    <row r="529" spans="1:15" hidden="1" x14ac:dyDescent="0.25">
      <c r="A529" s="93">
        <f t="shared" si="58"/>
        <v>528</v>
      </c>
      <c r="B529" s="92">
        <f t="shared" ca="1" si="59"/>
        <v>6.1755046145176115E-2</v>
      </c>
      <c r="C529" s="149">
        <f t="shared" ca="1" si="61"/>
        <v>240.93980525715432</v>
      </c>
      <c r="D529" s="126">
        <f t="shared" ca="1" si="61"/>
        <v>2075.2668618993798</v>
      </c>
      <c r="E529" s="91">
        <f t="shared" ca="1" si="61"/>
        <v>781.66820685794164</v>
      </c>
      <c r="F529" s="91">
        <f t="shared" ca="1" si="60"/>
        <v>850.11828469438456</v>
      </c>
      <c r="G529" s="91">
        <f t="shared" ca="1" si="60"/>
        <v>516.9126783894211</v>
      </c>
      <c r="H529" s="91">
        <f t="shared" ca="1" si="60"/>
        <v>798.89185603497663</v>
      </c>
      <c r="I529" s="91">
        <f t="shared" ca="1" si="60"/>
        <v>1249.6036927193793</v>
      </c>
      <c r="J529" s="91">
        <f t="shared" ca="1" si="60"/>
        <v>835.89335985167281</v>
      </c>
      <c r="K529" s="91">
        <f t="shared" ca="1" si="60"/>
        <v>142.73758390650227</v>
      </c>
      <c r="L529" s="91">
        <f t="shared" ca="1" si="60"/>
        <v>736.02285220609883</v>
      </c>
      <c r="M529" s="91">
        <f t="shared" ca="1" si="60"/>
        <v>1338.6011729272295</v>
      </c>
      <c r="N529" s="91">
        <f t="shared" ca="1" si="60"/>
        <v>-471.36680629404543</v>
      </c>
      <c r="O529" s="141">
        <f t="shared" ca="1" si="57"/>
        <v>6779.0828812935624</v>
      </c>
    </row>
    <row r="530" spans="1:15" hidden="1" x14ac:dyDescent="0.25">
      <c r="A530" s="93">
        <f t="shared" si="58"/>
        <v>529</v>
      </c>
      <c r="B530" s="92">
        <f t="shared" ca="1" si="59"/>
        <v>-4.6964002335001254E-2</v>
      </c>
      <c r="C530" s="149">
        <f t="shared" ca="1" si="61"/>
        <v>332.86822152051093</v>
      </c>
      <c r="D530" s="126">
        <f t="shared" ca="1" si="61"/>
        <v>10550.496926283649</v>
      </c>
      <c r="E530" s="91">
        <f t="shared" ca="1" si="61"/>
        <v>1118.2940210468187</v>
      </c>
      <c r="F530" s="91">
        <f t="shared" ca="1" si="60"/>
        <v>-830.21865175577955</v>
      </c>
      <c r="G530" s="91">
        <f t="shared" ca="1" si="60"/>
        <v>766.8478487389259</v>
      </c>
      <c r="H530" s="91">
        <f t="shared" ca="1" si="60"/>
        <v>529.10442292356072</v>
      </c>
      <c r="I530" s="91">
        <f t="shared" ca="1" si="60"/>
        <v>997.03642896627707</v>
      </c>
      <c r="J530" s="91">
        <f t="shared" ca="1" si="60"/>
        <v>494.4422973466385</v>
      </c>
      <c r="K530" s="91">
        <f t="shared" ca="1" si="60"/>
        <v>410.20868072121482</v>
      </c>
      <c r="L530" s="91">
        <f t="shared" ca="1" si="60"/>
        <v>825.66500841476579</v>
      </c>
      <c r="M530" s="91">
        <f t="shared" ca="1" si="60"/>
        <v>-11.077208164268768</v>
      </c>
      <c r="N530" s="91">
        <f t="shared" ca="1" si="60"/>
        <v>-392.94074102924935</v>
      </c>
      <c r="O530" s="141">
        <f t="shared" ca="1" si="57"/>
        <v>3907.362107208904</v>
      </c>
    </row>
    <row r="531" spans="1:15" hidden="1" x14ac:dyDescent="0.25">
      <c r="A531" s="93">
        <f t="shared" si="58"/>
        <v>530</v>
      </c>
      <c r="B531" s="92">
        <f t="shared" ca="1" si="59"/>
        <v>3.1519759828069288E-2</v>
      </c>
      <c r="C531" s="149">
        <f t="shared" ca="1" si="61"/>
        <v>9.5599450755445332</v>
      </c>
      <c r="D531" s="126">
        <f t="shared" ca="1" si="61"/>
        <v>201.32768913448308</v>
      </c>
      <c r="E531" s="91">
        <f t="shared" ca="1" si="61"/>
        <v>494.88572797126261</v>
      </c>
      <c r="F531" s="91">
        <f t="shared" ca="1" si="60"/>
        <v>-42.610591529798342</v>
      </c>
      <c r="G531" s="91">
        <f t="shared" ca="1" si="60"/>
        <v>343.26792888136083</v>
      </c>
      <c r="H531" s="91">
        <f t="shared" ca="1" si="60"/>
        <v>89.295214093442041</v>
      </c>
      <c r="I531" s="91">
        <f t="shared" ca="1" si="60"/>
        <v>754.33256764370435</v>
      </c>
      <c r="J531" s="91">
        <f t="shared" ca="1" si="60"/>
        <v>921.39293432702641</v>
      </c>
      <c r="K531" s="91">
        <f t="shared" ca="1" si="60"/>
        <v>-403.249005610035</v>
      </c>
      <c r="L531" s="91">
        <f t="shared" ca="1" si="60"/>
        <v>1173.4801645216155</v>
      </c>
      <c r="M531" s="91">
        <f t="shared" ca="1" si="60"/>
        <v>937.05299775566596</v>
      </c>
      <c r="N531" s="91">
        <f t="shared" ca="1" si="60"/>
        <v>774.07453462465753</v>
      </c>
      <c r="O531" s="141">
        <f t="shared" ca="1" si="57"/>
        <v>5041.9224726789025</v>
      </c>
    </row>
    <row r="532" spans="1:15" hidden="1" x14ac:dyDescent="0.25">
      <c r="A532" s="93">
        <f t="shared" si="58"/>
        <v>531</v>
      </c>
      <c r="B532" s="92">
        <f t="shared" ca="1" si="59"/>
        <v>5.1389344048341681E-2</v>
      </c>
      <c r="C532" s="149">
        <f t="shared" ca="1" si="61"/>
        <v>463.07814228727369</v>
      </c>
      <c r="D532" s="126">
        <f t="shared" ca="1" si="61"/>
        <v>-168.02929296058937</v>
      </c>
      <c r="E532" s="91">
        <f t="shared" ca="1" si="61"/>
        <v>337.88082577928651</v>
      </c>
      <c r="F532" s="91">
        <f t="shared" ca="1" si="60"/>
        <v>-41.852828625942891</v>
      </c>
      <c r="G532" s="91">
        <f t="shared" ca="1" si="60"/>
        <v>-417.49283849148196</v>
      </c>
      <c r="H532" s="91">
        <f t="shared" ca="1" si="60"/>
        <v>252.83649038954124</v>
      </c>
      <c r="I532" s="91">
        <f t="shared" ca="1" si="60"/>
        <v>760.18942632799212</v>
      </c>
      <c r="J532" s="91">
        <f t="shared" ca="1" si="60"/>
        <v>331.58824971518595</v>
      </c>
      <c r="K532" s="91">
        <f t="shared" ca="1" si="60"/>
        <v>514.53306176873195</v>
      </c>
      <c r="L532" s="91">
        <f t="shared" ca="1" si="60"/>
        <v>404.1835111576263</v>
      </c>
      <c r="M532" s="91">
        <f t="shared" ca="1" si="60"/>
        <v>706.83009306585564</v>
      </c>
      <c r="N532" s="91">
        <f t="shared" ca="1" si="60"/>
        <v>451.0332744332357</v>
      </c>
      <c r="O532" s="141">
        <f t="shared" ca="1" si="57"/>
        <v>3299.7292655200308</v>
      </c>
    </row>
    <row r="533" spans="1:15" hidden="1" x14ac:dyDescent="0.25">
      <c r="A533" s="93">
        <f t="shared" si="58"/>
        <v>532</v>
      </c>
      <c r="B533" s="92">
        <f t="shared" ca="1" si="59"/>
        <v>1.8724650804195699E-2</v>
      </c>
      <c r="C533" s="149">
        <f t="shared" ca="1" si="61"/>
        <v>786.1762624906296</v>
      </c>
      <c r="D533" s="126">
        <f t="shared" ca="1" si="61"/>
        <v>3871.6329631125682</v>
      </c>
      <c r="E533" s="91">
        <f t="shared" ca="1" si="61"/>
        <v>-138.56209662024128</v>
      </c>
      <c r="F533" s="91">
        <f t="shared" ca="1" si="60"/>
        <v>642.60803873838017</v>
      </c>
      <c r="G533" s="91">
        <f t="shared" ca="1" si="60"/>
        <v>-193.07728072842917</v>
      </c>
      <c r="H533" s="91">
        <f t="shared" ca="1" si="60"/>
        <v>558.17227904875904</v>
      </c>
      <c r="I533" s="91">
        <f t="shared" ca="1" si="60"/>
        <v>1661.9668229433621</v>
      </c>
      <c r="J533" s="91">
        <f t="shared" ca="1" si="60"/>
        <v>1173.0982976462979</v>
      </c>
      <c r="K533" s="91">
        <f t="shared" ca="1" si="60"/>
        <v>942.43187752059248</v>
      </c>
      <c r="L533" s="91">
        <f t="shared" ca="1" si="60"/>
        <v>-277.296021816098</v>
      </c>
      <c r="M533" s="91">
        <f t="shared" ca="1" si="60"/>
        <v>1013.0114732168197</v>
      </c>
      <c r="N533" s="91">
        <f t="shared" ca="1" si="60"/>
        <v>809.28342627008328</v>
      </c>
      <c r="O533" s="141">
        <f t="shared" ca="1" si="57"/>
        <v>6191.6368162195267</v>
      </c>
    </row>
    <row r="534" spans="1:15" hidden="1" x14ac:dyDescent="0.25">
      <c r="A534" s="93">
        <f t="shared" si="58"/>
        <v>533</v>
      </c>
      <c r="B534" s="92">
        <f t="shared" ca="1" si="59"/>
        <v>4.4270170234530622E-2</v>
      </c>
      <c r="C534" s="149">
        <f t="shared" ca="1" si="61"/>
        <v>188.23086327296392</v>
      </c>
      <c r="D534" s="126">
        <f t="shared" ca="1" si="61"/>
        <v>14091.716176803648</v>
      </c>
      <c r="E534" s="91">
        <f t="shared" ca="1" si="61"/>
        <v>1031.4136969995766</v>
      </c>
      <c r="F534" s="91">
        <f t="shared" ca="1" si="60"/>
        <v>655.57127649299127</v>
      </c>
      <c r="G534" s="91">
        <f t="shared" ca="1" si="60"/>
        <v>525.71643785976244</v>
      </c>
      <c r="H534" s="91">
        <f t="shared" ca="1" si="60"/>
        <v>521.06134301463021</v>
      </c>
      <c r="I534" s="91">
        <f t="shared" ca="1" si="60"/>
        <v>775.23128860219504</v>
      </c>
      <c r="J534" s="91">
        <f t="shared" ca="1" si="60"/>
        <v>900.00988974397296</v>
      </c>
      <c r="K534" s="91">
        <f t="shared" ca="1" si="60"/>
        <v>570.72002240919778</v>
      </c>
      <c r="L534" s="91">
        <f t="shared" ca="1" si="60"/>
        <v>1058.0933655984536</v>
      </c>
      <c r="M534" s="91">
        <f t="shared" ca="1" si="60"/>
        <v>617.58491008884948</v>
      </c>
      <c r="N534" s="91">
        <f t="shared" ca="1" si="60"/>
        <v>423.16789517767171</v>
      </c>
      <c r="O534" s="141">
        <f t="shared" ca="1" si="57"/>
        <v>7078.5701259873022</v>
      </c>
    </row>
    <row r="535" spans="1:15" hidden="1" x14ac:dyDescent="0.25">
      <c r="A535" s="93">
        <f t="shared" si="58"/>
        <v>534</v>
      </c>
      <c r="B535" s="92">
        <f t="shared" ca="1" si="59"/>
        <v>-1.6597781532957739E-2</v>
      </c>
      <c r="C535" s="149">
        <f t="shared" ca="1" si="61"/>
        <v>100.08063543312232</v>
      </c>
      <c r="D535" s="126">
        <f t="shared" ca="1" si="61"/>
        <v>2161.3931694361813</v>
      </c>
      <c r="E535" s="91">
        <f t="shared" ca="1" si="61"/>
        <v>579.84400824908516</v>
      </c>
      <c r="F535" s="91">
        <f t="shared" ca="1" si="60"/>
        <v>474.97504411216806</v>
      </c>
      <c r="G535" s="91">
        <f t="shared" ca="1" si="60"/>
        <v>502.68608796436229</v>
      </c>
      <c r="H535" s="91">
        <f t="shared" ca="1" si="60"/>
        <v>345.61527943996043</v>
      </c>
      <c r="I535" s="91">
        <f t="shared" ca="1" si="60"/>
        <v>1152.8263162801632</v>
      </c>
      <c r="J535" s="91">
        <f t="shared" ca="1" si="60"/>
        <v>477.466018172139</v>
      </c>
      <c r="K535" s="91">
        <f t="shared" ca="1" si="60"/>
        <v>762.6910354584802</v>
      </c>
      <c r="L535" s="91">
        <f t="shared" ca="1" si="60"/>
        <v>860.2395484295638</v>
      </c>
      <c r="M535" s="91">
        <f t="shared" ca="1" si="60"/>
        <v>622.64306588858767</v>
      </c>
      <c r="N535" s="91">
        <f t="shared" ca="1" si="60"/>
        <v>138.0430880998743</v>
      </c>
      <c r="O535" s="141">
        <f t="shared" ca="1" si="57"/>
        <v>5917.0294920943852</v>
      </c>
    </row>
    <row r="536" spans="1:15" hidden="1" x14ac:dyDescent="0.25">
      <c r="A536" s="93">
        <f t="shared" si="58"/>
        <v>535</v>
      </c>
      <c r="B536" s="92">
        <f t="shared" ca="1" si="59"/>
        <v>0.11238624889410359</v>
      </c>
      <c r="C536" s="149">
        <f t="shared" ca="1" si="61"/>
        <v>80.689127927810318</v>
      </c>
      <c r="D536" s="126">
        <f t="shared" ca="1" si="61"/>
        <v>6764.182963346555</v>
      </c>
      <c r="E536" s="91">
        <f t="shared" ca="1" si="61"/>
        <v>641.03125864026322</v>
      </c>
      <c r="F536" s="91">
        <f t="shared" ca="1" si="60"/>
        <v>1050.0353687932543</v>
      </c>
      <c r="G536" s="91">
        <f t="shared" ca="1" si="60"/>
        <v>-455.30886113990402</v>
      </c>
      <c r="H536" s="91">
        <f t="shared" ca="1" si="60"/>
        <v>407.99530806428641</v>
      </c>
      <c r="I536" s="91">
        <f t="shared" ca="1" si="60"/>
        <v>18.06506669093443</v>
      </c>
      <c r="J536" s="91">
        <f t="shared" ca="1" si="60"/>
        <v>437.61667861508784</v>
      </c>
      <c r="K536" s="91">
        <f t="shared" ca="1" si="60"/>
        <v>536.80145725131604</v>
      </c>
      <c r="L536" s="91">
        <f t="shared" ca="1" si="60"/>
        <v>55.025946949512786</v>
      </c>
      <c r="M536" s="91">
        <f t="shared" ca="1" si="60"/>
        <v>290.50852178650393</v>
      </c>
      <c r="N536" s="91">
        <f t="shared" ca="1" si="60"/>
        <v>73.021756214373227</v>
      </c>
      <c r="O536" s="141">
        <f t="shared" ca="1" si="57"/>
        <v>3054.7925018656279</v>
      </c>
    </row>
    <row r="537" spans="1:15" hidden="1" x14ac:dyDescent="0.25">
      <c r="A537" s="93">
        <f t="shared" si="58"/>
        <v>536</v>
      </c>
      <c r="B537" s="92">
        <f t="shared" ca="1" si="59"/>
        <v>5.9763148202498236E-2</v>
      </c>
      <c r="C537" s="149">
        <f t="shared" ca="1" si="61"/>
        <v>87.69643105632025</v>
      </c>
      <c r="D537" s="126">
        <f t="shared" ca="1" si="61"/>
        <v>-2559.0546773663891</v>
      </c>
      <c r="E537" s="91">
        <f t="shared" ca="1" si="61"/>
        <v>-164.12715358252115</v>
      </c>
      <c r="F537" s="91">
        <f t="shared" ca="1" si="60"/>
        <v>859.53098905830791</v>
      </c>
      <c r="G537" s="91">
        <f t="shared" ca="1" si="60"/>
        <v>195.01646328750553</v>
      </c>
      <c r="H537" s="91">
        <f t="shared" ca="1" si="60"/>
        <v>816.4331584913574</v>
      </c>
      <c r="I537" s="91">
        <f t="shared" ca="1" si="60"/>
        <v>874.66992311259548</v>
      </c>
      <c r="J537" s="91">
        <f t="shared" ca="1" si="60"/>
        <v>-137.00980300463277</v>
      </c>
      <c r="K537" s="91">
        <f t="shared" ca="1" si="60"/>
        <v>234.61139496912608</v>
      </c>
      <c r="L537" s="91">
        <f t="shared" ca="1" si="60"/>
        <v>520.48087987224835</v>
      </c>
      <c r="M537" s="91">
        <f t="shared" ca="1" si="60"/>
        <v>1176.7049041080143</v>
      </c>
      <c r="N537" s="91">
        <f t="shared" ca="1" si="60"/>
        <v>566.3783816480917</v>
      </c>
      <c r="O537" s="141">
        <f t="shared" ca="1" si="57"/>
        <v>4942.6891379600929</v>
      </c>
    </row>
    <row r="538" spans="1:15" hidden="1" x14ac:dyDescent="0.25">
      <c r="A538" s="93">
        <f t="shared" si="58"/>
        <v>537</v>
      </c>
      <c r="B538" s="92">
        <f t="shared" ca="1" si="59"/>
        <v>0.12893534878181323</v>
      </c>
      <c r="C538" s="149">
        <f t="shared" ca="1" si="61"/>
        <v>402.42587820423614</v>
      </c>
      <c r="D538" s="126">
        <f t="shared" ca="1" si="61"/>
        <v>7405.9584773488496</v>
      </c>
      <c r="E538" s="91">
        <f t="shared" ca="1" si="61"/>
        <v>-92.909018226039507</v>
      </c>
      <c r="F538" s="91">
        <f t="shared" ca="1" si="60"/>
        <v>283.89241943735453</v>
      </c>
      <c r="G538" s="91">
        <f t="shared" ca="1" si="60"/>
        <v>858.33281345455521</v>
      </c>
      <c r="H538" s="91">
        <f t="shared" ca="1" si="60"/>
        <v>291.04801937961781</v>
      </c>
      <c r="I538" s="91">
        <f t="shared" ca="1" si="60"/>
        <v>605.28546311141326</v>
      </c>
      <c r="J538" s="91">
        <f t="shared" ca="1" si="60"/>
        <v>744.06590182707714</v>
      </c>
      <c r="K538" s="91">
        <f t="shared" ca="1" si="60"/>
        <v>614.5820220612419</v>
      </c>
      <c r="L538" s="91">
        <f t="shared" ca="1" si="60"/>
        <v>1578.1980313273966</v>
      </c>
      <c r="M538" s="91">
        <f t="shared" ca="1" si="60"/>
        <v>1025.4291513860803</v>
      </c>
      <c r="N538" s="91">
        <f t="shared" ca="1" si="60"/>
        <v>828.43080699925622</v>
      </c>
      <c r="O538" s="141">
        <f t="shared" ca="1" si="57"/>
        <v>6736.3556107579534</v>
      </c>
    </row>
    <row r="539" spans="1:15" hidden="1" x14ac:dyDescent="0.25">
      <c r="A539" s="93">
        <f t="shared" si="58"/>
        <v>538</v>
      </c>
      <c r="B539" s="92">
        <f t="shared" ca="1" si="59"/>
        <v>2.0437428902818161E-2</v>
      </c>
      <c r="C539" s="149">
        <f t="shared" ca="1" si="61"/>
        <v>873.35273176762439</v>
      </c>
      <c r="D539" s="126">
        <f t="shared" ca="1" si="61"/>
        <v>2875.7622048111243</v>
      </c>
      <c r="E539" s="91">
        <f t="shared" ca="1" si="61"/>
        <v>-499.22393201457544</v>
      </c>
      <c r="F539" s="91">
        <f t="shared" ca="1" si="60"/>
        <v>1020.581128158319</v>
      </c>
      <c r="G539" s="91">
        <f t="shared" ca="1" si="60"/>
        <v>569.56561747832291</v>
      </c>
      <c r="H539" s="91">
        <f t="shared" ca="1" si="60"/>
        <v>498.03157586533581</v>
      </c>
      <c r="I539" s="91">
        <f t="shared" ca="1" si="60"/>
        <v>945.7625290867486</v>
      </c>
      <c r="J539" s="91">
        <f t="shared" ca="1" si="60"/>
        <v>451.39882023525456</v>
      </c>
      <c r="K539" s="91">
        <f t="shared" ca="1" si="60"/>
        <v>913.26149497643519</v>
      </c>
      <c r="L539" s="91">
        <f t="shared" ca="1" si="60"/>
        <v>-467.81667240415482</v>
      </c>
      <c r="M539" s="91">
        <f t="shared" ca="1" si="60"/>
        <v>775.16134964633443</v>
      </c>
      <c r="N539" s="91">
        <f t="shared" ca="1" si="60"/>
        <v>1404.5751299672484</v>
      </c>
      <c r="O539" s="141">
        <f t="shared" ca="1" si="57"/>
        <v>5611.2970409952686</v>
      </c>
    </row>
    <row r="540" spans="1:15" hidden="1" x14ac:dyDescent="0.25">
      <c r="A540" s="93">
        <f t="shared" si="58"/>
        <v>539</v>
      </c>
      <c r="B540" s="92">
        <f t="shared" ca="1" si="59"/>
        <v>-0.13035873666612141</v>
      </c>
      <c r="C540" s="149">
        <f t="shared" ca="1" si="61"/>
        <v>758.21347050935924</v>
      </c>
      <c r="D540" s="126">
        <f t="shared" ca="1" si="61"/>
        <v>12642.570359563373</v>
      </c>
      <c r="E540" s="91">
        <f t="shared" ca="1" si="61"/>
        <v>-200.26911977953182</v>
      </c>
      <c r="F540" s="91">
        <f t="shared" ca="1" si="60"/>
        <v>51.639820241129598</v>
      </c>
      <c r="G540" s="91">
        <f t="shared" ca="1" si="60"/>
        <v>592.50389498187724</v>
      </c>
      <c r="H540" s="91">
        <f t="shared" ca="1" si="60"/>
        <v>650.9891924550634</v>
      </c>
      <c r="I540" s="91">
        <f t="shared" ca="1" si="60"/>
        <v>803.36470134606827</v>
      </c>
      <c r="J540" s="91">
        <f t="shared" ca="1" si="60"/>
        <v>156.78179737411557</v>
      </c>
      <c r="K540" s="91">
        <f t="shared" ca="1" si="60"/>
        <v>986.34032292935422</v>
      </c>
      <c r="L540" s="91">
        <f t="shared" ca="1" si="60"/>
        <v>773.77142219226425</v>
      </c>
      <c r="M540" s="91">
        <f t="shared" ca="1" si="60"/>
        <v>-96.60114072672053</v>
      </c>
      <c r="N540" s="91">
        <f t="shared" ca="1" si="60"/>
        <v>159.5057196592557</v>
      </c>
      <c r="O540" s="141">
        <f t="shared" ca="1" si="57"/>
        <v>3878.0266106728764</v>
      </c>
    </row>
    <row r="541" spans="1:15" hidden="1" x14ac:dyDescent="0.25">
      <c r="A541" s="93">
        <f t="shared" si="58"/>
        <v>540</v>
      </c>
      <c r="B541" s="92">
        <f t="shared" ca="1" si="59"/>
        <v>8.251147525848232E-2</v>
      </c>
      <c r="C541" s="149">
        <f t="shared" ca="1" si="61"/>
        <v>24.154262961122697</v>
      </c>
      <c r="D541" s="126">
        <f t="shared" ca="1" si="61"/>
        <v>1357.7824624787049</v>
      </c>
      <c r="E541" s="91">
        <f t="shared" ca="1" si="61"/>
        <v>356.09496696156214</v>
      </c>
      <c r="F541" s="91">
        <f t="shared" ca="1" si="60"/>
        <v>1171.5549228712921</v>
      </c>
      <c r="G541" s="91">
        <f t="shared" ca="1" si="60"/>
        <v>547.4173671546788</v>
      </c>
      <c r="H541" s="91">
        <f t="shared" ca="1" si="60"/>
        <v>-325.95985244682703</v>
      </c>
      <c r="I541" s="91">
        <f t="shared" ca="1" si="60"/>
        <v>-39.383484308997026</v>
      </c>
      <c r="J541" s="91">
        <f t="shared" ca="1" si="60"/>
        <v>457.36623180166384</v>
      </c>
      <c r="K541" s="91">
        <f t="shared" ca="1" si="60"/>
        <v>1413.7281428690883</v>
      </c>
      <c r="L541" s="91">
        <f t="shared" ca="1" si="60"/>
        <v>475.5859080232562</v>
      </c>
      <c r="M541" s="91">
        <f t="shared" ca="1" si="60"/>
        <v>446.07396681723077</v>
      </c>
      <c r="N541" s="91">
        <f t="shared" ca="1" si="60"/>
        <v>117.03828449873964</v>
      </c>
      <c r="O541" s="141">
        <f t="shared" ca="1" si="57"/>
        <v>4619.5164542416878</v>
      </c>
    </row>
    <row r="542" spans="1:15" hidden="1" x14ac:dyDescent="0.25">
      <c r="A542" s="93">
        <f t="shared" si="58"/>
        <v>541</v>
      </c>
      <c r="B542" s="92">
        <f t="shared" ca="1" si="59"/>
        <v>0.10334006928368566</v>
      </c>
      <c r="C542" s="149">
        <f t="shared" ca="1" si="61"/>
        <v>724.30461656161526</v>
      </c>
      <c r="D542" s="126">
        <f t="shared" ca="1" si="61"/>
        <v>1658.0560533737844</v>
      </c>
      <c r="E542" s="91">
        <f t="shared" ca="1" si="61"/>
        <v>580.57179108060461</v>
      </c>
      <c r="F542" s="91">
        <f t="shared" ca="1" si="60"/>
        <v>978.53043794193172</v>
      </c>
      <c r="G542" s="91">
        <f t="shared" ca="1" si="60"/>
        <v>107.12392163720131</v>
      </c>
      <c r="H542" s="91">
        <f t="shared" ca="1" si="60"/>
        <v>202.83926836743939</v>
      </c>
      <c r="I542" s="91">
        <f t="shared" ca="1" si="60"/>
        <v>278.87486744073669</v>
      </c>
      <c r="J542" s="91">
        <f t="shared" ca="1" si="60"/>
        <v>31.826934358585675</v>
      </c>
      <c r="K542" s="91">
        <f t="shared" ca="1" si="60"/>
        <v>218.32515458647617</v>
      </c>
      <c r="L542" s="91">
        <f t="shared" ca="1" si="60"/>
        <v>98.002978296694039</v>
      </c>
      <c r="M542" s="91">
        <f t="shared" ca="1" si="60"/>
        <v>356.23247492085966</v>
      </c>
      <c r="N542" s="91">
        <f t="shared" ca="1" si="60"/>
        <v>406.02992962341909</v>
      </c>
      <c r="O542" s="141">
        <f t="shared" ca="1" si="57"/>
        <v>3258.3577582539492</v>
      </c>
    </row>
    <row r="543" spans="1:15" hidden="1" x14ac:dyDescent="0.25">
      <c r="A543" s="93">
        <f t="shared" si="58"/>
        <v>542</v>
      </c>
      <c r="B543" s="92">
        <f t="shared" ca="1" si="59"/>
        <v>5.4994467254521118E-2</v>
      </c>
      <c r="C543" s="149">
        <f t="shared" ca="1" si="61"/>
        <v>1031.263609162982</v>
      </c>
      <c r="D543" s="126">
        <f t="shared" ca="1" si="61"/>
        <v>14274.266555690476</v>
      </c>
      <c r="E543" s="91">
        <f t="shared" ca="1" si="61"/>
        <v>313.76381896265229</v>
      </c>
      <c r="F543" s="91">
        <f t="shared" ca="1" si="61"/>
        <v>1588.8481154413246</v>
      </c>
      <c r="G543" s="91">
        <f t="shared" ca="1" si="61"/>
        <v>23.302970727488287</v>
      </c>
      <c r="H543" s="91">
        <f t="shared" ca="1" si="61"/>
        <v>603.86320140442353</v>
      </c>
      <c r="I543" s="91">
        <f t="shared" ca="1" si="61"/>
        <v>273.45858884898286</v>
      </c>
      <c r="J543" s="91">
        <f t="shared" ca="1" si="61"/>
        <v>1308.0712686100028</v>
      </c>
      <c r="K543" s="91">
        <f t="shared" ca="1" si="61"/>
        <v>1115.3971967956693</v>
      </c>
      <c r="L543" s="91">
        <f t="shared" ca="1" si="61"/>
        <v>1159.3398511801847</v>
      </c>
      <c r="M543" s="91">
        <f t="shared" ca="1" si="61"/>
        <v>705.6779935877563</v>
      </c>
      <c r="N543" s="91">
        <f t="shared" ca="1" si="61"/>
        <v>229.88152470260496</v>
      </c>
      <c r="O543" s="141">
        <f t="shared" ca="1" si="57"/>
        <v>7321.6045302610892</v>
      </c>
    </row>
    <row r="544" spans="1:15" hidden="1" x14ac:dyDescent="0.25">
      <c r="A544" s="93">
        <f t="shared" si="58"/>
        <v>543</v>
      </c>
      <c r="B544" s="92">
        <f t="shared" ca="1" si="59"/>
        <v>8.5320424224291536E-2</v>
      </c>
      <c r="C544" s="149">
        <f t="shared" ca="1" si="61"/>
        <v>608.07244514494892</v>
      </c>
      <c r="D544" s="126">
        <f t="shared" ca="1" si="61"/>
        <v>6995.0002350961631</v>
      </c>
      <c r="E544" s="91">
        <f t="shared" ca="1" si="61"/>
        <v>-12.640747739367612</v>
      </c>
      <c r="F544" s="91">
        <f t="shared" ca="1" si="61"/>
        <v>780.14090436996014</v>
      </c>
      <c r="G544" s="91">
        <f t="shared" ca="1" si="61"/>
        <v>459.02651638087298</v>
      </c>
      <c r="H544" s="91">
        <f t="shared" ca="1" si="61"/>
        <v>212.15772679406632</v>
      </c>
      <c r="I544" s="91">
        <f t="shared" ca="1" si="61"/>
        <v>1441.0581069533628</v>
      </c>
      <c r="J544" s="91">
        <f t="shared" ca="1" si="61"/>
        <v>437.52008626384554</v>
      </c>
      <c r="K544" s="91">
        <f t="shared" ca="1" si="61"/>
        <v>625.28299780309112</v>
      </c>
      <c r="L544" s="91">
        <f t="shared" ca="1" si="61"/>
        <v>-493.76893858808046</v>
      </c>
      <c r="M544" s="91">
        <f t="shared" ca="1" si="61"/>
        <v>85.48083586562791</v>
      </c>
      <c r="N544" s="91">
        <f t="shared" ca="1" si="61"/>
        <v>779.21567680789485</v>
      </c>
      <c r="O544" s="141">
        <f t="shared" ca="1" si="57"/>
        <v>4313.4731649112746</v>
      </c>
    </row>
    <row r="545" spans="1:15" hidden="1" x14ac:dyDescent="0.25">
      <c r="A545" s="93">
        <f t="shared" si="58"/>
        <v>544</v>
      </c>
      <c r="B545" s="92">
        <f t="shared" ca="1" si="59"/>
        <v>-3.9166601643242191E-2</v>
      </c>
      <c r="C545" s="149">
        <f t="shared" ca="1" si="61"/>
        <v>1111.3511112201513</v>
      </c>
      <c r="D545" s="126">
        <f t="shared" ca="1" si="61"/>
        <v>6608.231754671353</v>
      </c>
      <c r="E545" s="91">
        <f t="shared" ca="1" si="61"/>
        <v>519.71382632533391</v>
      </c>
      <c r="F545" s="91">
        <f t="shared" ca="1" si="61"/>
        <v>961.898188943896</v>
      </c>
      <c r="G545" s="91">
        <f t="shared" ca="1" si="61"/>
        <v>-114.12264223589636</v>
      </c>
      <c r="H545" s="91">
        <f t="shared" ca="1" si="61"/>
        <v>677.49126952314657</v>
      </c>
      <c r="I545" s="91">
        <f t="shared" ca="1" si="61"/>
        <v>-64.47209764962588</v>
      </c>
      <c r="J545" s="91">
        <f t="shared" ca="1" si="61"/>
        <v>906.41998384238627</v>
      </c>
      <c r="K545" s="91">
        <f t="shared" ca="1" si="61"/>
        <v>1444.0380695397489</v>
      </c>
      <c r="L545" s="91">
        <f t="shared" ca="1" si="61"/>
        <v>690.01708145267003</v>
      </c>
      <c r="M545" s="91">
        <f t="shared" ca="1" si="61"/>
        <v>548.48279118718574</v>
      </c>
      <c r="N545" s="91">
        <f t="shared" ca="1" si="61"/>
        <v>697.54837866465607</v>
      </c>
      <c r="O545" s="141">
        <f t="shared" ca="1" si="57"/>
        <v>6267.0148495935009</v>
      </c>
    </row>
    <row r="546" spans="1:15" hidden="1" x14ac:dyDescent="0.25">
      <c r="A546" s="93">
        <f t="shared" si="58"/>
        <v>545</v>
      </c>
      <c r="B546" s="92">
        <f t="shared" ca="1" si="59"/>
        <v>8.385097906530653E-2</v>
      </c>
      <c r="C546" s="149">
        <f t="shared" ca="1" si="61"/>
        <v>437.41594873717008</v>
      </c>
      <c r="D546" s="126">
        <f t="shared" ca="1" si="61"/>
        <v>845.4227687909206</v>
      </c>
      <c r="E546" s="91">
        <f t="shared" ca="1" si="61"/>
        <v>462.58450933052876</v>
      </c>
      <c r="F546" s="91">
        <f t="shared" ca="1" si="61"/>
        <v>439.99613063562595</v>
      </c>
      <c r="G546" s="91">
        <f t="shared" ca="1" si="61"/>
        <v>654.14082689742065</v>
      </c>
      <c r="H546" s="91">
        <f t="shared" ca="1" si="61"/>
        <v>732.76222459182281</v>
      </c>
      <c r="I546" s="91">
        <f t="shared" ca="1" si="61"/>
        <v>1348.7652865779803</v>
      </c>
      <c r="J546" s="91">
        <f t="shared" ca="1" si="61"/>
        <v>389.99444056161894</v>
      </c>
      <c r="K546" s="91">
        <f t="shared" ca="1" si="61"/>
        <v>630.25494763760639</v>
      </c>
      <c r="L546" s="91">
        <f t="shared" ca="1" si="61"/>
        <v>-1218.8626758758769</v>
      </c>
      <c r="M546" s="91">
        <f t="shared" ca="1" si="61"/>
        <v>72.612608465467133</v>
      </c>
      <c r="N546" s="91">
        <f t="shared" ca="1" si="61"/>
        <v>736.8030737669468</v>
      </c>
      <c r="O546" s="141">
        <f t="shared" ca="1" si="57"/>
        <v>4249.0513725891396</v>
      </c>
    </row>
    <row r="547" spans="1:15" hidden="1" x14ac:dyDescent="0.25">
      <c r="A547" s="93">
        <f t="shared" si="58"/>
        <v>546</v>
      </c>
      <c r="B547" s="92">
        <f t="shared" ca="1" si="59"/>
        <v>-2.6606788069926321E-2</v>
      </c>
      <c r="C547" s="149">
        <f t="shared" ca="1" si="61"/>
        <v>994.98379118273238</v>
      </c>
      <c r="D547" s="126">
        <f t="shared" ca="1" si="61"/>
        <v>5494.5042229239571</v>
      </c>
      <c r="E547" s="91">
        <f t="shared" ca="1" si="61"/>
        <v>332.97184978866875</v>
      </c>
      <c r="F547" s="91">
        <f t="shared" ca="1" si="61"/>
        <v>295.80239569013543</v>
      </c>
      <c r="G547" s="91">
        <f t="shared" ca="1" si="61"/>
        <v>1466.883895268214</v>
      </c>
      <c r="H547" s="91">
        <f t="shared" ca="1" si="61"/>
        <v>887.31238482757078</v>
      </c>
      <c r="I547" s="91">
        <f t="shared" ca="1" si="61"/>
        <v>208.14584329305001</v>
      </c>
      <c r="J547" s="91">
        <f t="shared" ca="1" si="61"/>
        <v>295.58567715587992</v>
      </c>
      <c r="K547" s="91">
        <f t="shared" ca="1" si="61"/>
        <v>648.27634222054508</v>
      </c>
      <c r="L547" s="91">
        <f t="shared" ca="1" si="61"/>
        <v>591.56797937701094</v>
      </c>
      <c r="M547" s="91">
        <f t="shared" ca="1" si="61"/>
        <v>-94.036332252920886</v>
      </c>
      <c r="N547" s="91">
        <f t="shared" ca="1" si="61"/>
        <v>1131.4140998940645</v>
      </c>
      <c r="O547" s="141">
        <f t="shared" ca="1" si="57"/>
        <v>5763.9241352622184</v>
      </c>
    </row>
    <row r="548" spans="1:15" hidden="1" x14ac:dyDescent="0.25">
      <c r="A548" s="93">
        <f t="shared" si="58"/>
        <v>547</v>
      </c>
      <c r="B548" s="92">
        <f t="shared" ca="1" si="59"/>
        <v>4.2966524999938867E-2</v>
      </c>
      <c r="C548" s="149">
        <f t="shared" ca="1" si="61"/>
        <v>1102.9157315582106</v>
      </c>
      <c r="D548" s="126">
        <f t="shared" ca="1" si="61"/>
        <v>11984.563533968278</v>
      </c>
      <c r="E548" s="91">
        <f t="shared" ca="1" si="61"/>
        <v>692.52217160356281</v>
      </c>
      <c r="F548" s="91">
        <f t="shared" ca="1" si="61"/>
        <v>531.59926794581497</v>
      </c>
      <c r="G548" s="91">
        <f t="shared" ca="1" si="61"/>
        <v>787.05808166080487</v>
      </c>
      <c r="H548" s="91">
        <f t="shared" ca="1" si="61"/>
        <v>374.96290939900246</v>
      </c>
      <c r="I548" s="91">
        <f t="shared" ca="1" si="61"/>
        <v>767.61542664831234</v>
      </c>
      <c r="J548" s="91">
        <f t="shared" ca="1" si="61"/>
        <v>120.50128632175046</v>
      </c>
      <c r="K548" s="91">
        <f t="shared" ca="1" si="61"/>
        <v>17.645272127742544</v>
      </c>
      <c r="L548" s="91">
        <f t="shared" ca="1" si="61"/>
        <v>1448.2350243192836</v>
      </c>
      <c r="M548" s="91">
        <f t="shared" ca="1" si="61"/>
        <v>212.11386492497263</v>
      </c>
      <c r="N548" s="91">
        <f t="shared" ca="1" si="61"/>
        <v>-418.83035044186511</v>
      </c>
      <c r="O548" s="141">
        <f t="shared" ca="1" si="57"/>
        <v>4533.4229545093804</v>
      </c>
    </row>
    <row r="549" spans="1:15" hidden="1" x14ac:dyDescent="0.25">
      <c r="A549" s="93">
        <f t="shared" si="58"/>
        <v>548</v>
      </c>
      <c r="B549" s="92">
        <f t="shared" ca="1" si="59"/>
        <v>7.5228030691130154E-2</v>
      </c>
      <c r="C549" s="149">
        <f t="shared" ca="1" si="61"/>
        <v>-221.15455048290391</v>
      </c>
      <c r="D549" s="126">
        <f t="shared" ca="1" si="61"/>
        <v>3487.4194554561373</v>
      </c>
      <c r="E549" s="91">
        <f t="shared" ca="1" si="61"/>
        <v>318.82757968478313</v>
      </c>
      <c r="F549" s="91">
        <f t="shared" ca="1" si="61"/>
        <v>929.46494161420719</v>
      </c>
      <c r="G549" s="91">
        <f t="shared" ca="1" si="61"/>
        <v>-1060.8090994103218</v>
      </c>
      <c r="H549" s="91">
        <f t="shared" ca="1" si="61"/>
        <v>505.76571563050487</v>
      </c>
      <c r="I549" s="91">
        <f t="shared" ca="1" si="61"/>
        <v>1047.2660279693014</v>
      </c>
      <c r="J549" s="91">
        <f t="shared" ca="1" si="61"/>
        <v>362.9736417078019</v>
      </c>
      <c r="K549" s="91">
        <f t="shared" ca="1" si="61"/>
        <v>499.67056728989689</v>
      </c>
      <c r="L549" s="91">
        <f t="shared" ca="1" si="61"/>
        <v>444.46432595411062</v>
      </c>
      <c r="M549" s="91">
        <f t="shared" ca="1" si="61"/>
        <v>519.04732854686313</v>
      </c>
      <c r="N549" s="91">
        <f t="shared" ca="1" si="61"/>
        <v>74.699354049880696</v>
      </c>
      <c r="O549" s="141">
        <f t="shared" ca="1" si="57"/>
        <v>3641.3703830370287</v>
      </c>
    </row>
    <row r="550" spans="1:15" hidden="1" x14ac:dyDescent="0.25">
      <c r="A550" s="93">
        <f t="shared" si="58"/>
        <v>549</v>
      </c>
      <c r="B550" s="92">
        <f t="shared" ca="1" si="59"/>
        <v>3.9593873945904648E-2</v>
      </c>
      <c r="C550" s="149">
        <f t="shared" ca="1" si="61"/>
        <v>295.70998082601358</v>
      </c>
      <c r="D550" s="126">
        <f t="shared" ca="1" si="61"/>
        <v>4298.9958664191299</v>
      </c>
      <c r="E550" s="91">
        <f t="shared" ca="1" si="61"/>
        <v>685.57708317388699</v>
      </c>
      <c r="F550" s="91">
        <f t="shared" ca="1" si="61"/>
        <v>53.365339036121043</v>
      </c>
      <c r="G550" s="91">
        <f t="shared" ca="1" si="61"/>
        <v>336.7386662912815</v>
      </c>
      <c r="H550" s="91">
        <f t="shared" ca="1" si="61"/>
        <v>1323.8087163961227</v>
      </c>
      <c r="I550" s="91">
        <f t="shared" ca="1" si="61"/>
        <v>1606.8132680386752</v>
      </c>
      <c r="J550" s="91">
        <f t="shared" ca="1" si="61"/>
        <v>936.5084373505199</v>
      </c>
      <c r="K550" s="91">
        <f t="shared" ca="1" si="61"/>
        <v>54.568954334626369</v>
      </c>
      <c r="L550" s="91">
        <f t="shared" ca="1" si="61"/>
        <v>739.61678176287705</v>
      </c>
      <c r="M550" s="91">
        <f t="shared" ca="1" si="61"/>
        <v>786.33529531516342</v>
      </c>
      <c r="N550" s="91">
        <f t="shared" ca="1" si="61"/>
        <v>866.21097883713651</v>
      </c>
      <c r="O550" s="141">
        <f t="shared" ca="1" si="57"/>
        <v>7389.5435205364111</v>
      </c>
    </row>
    <row r="551" spans="1:15" hidden="1" x14ac:dyDescent="0.25">
      <c r="A551" s="93">
        <f t="shared" si="58"/>
        <v>550</v>
      </c>
      <c r="B551" s="92">
        <f t="shared" ca="1" si="59"/>
        <v>6.2484471616792978E-2</v>
      </c>
      <c r="C551" s="149">
        <f t="shared" ca="1" si="61"/>
        <v>1298.2662441627017</v>
      </c>
      <c r="D551" s="126">
        <f t="shared" ca="1" si="61"/>
        <v>5040.4165685058078</v>
      </c>
      <c r="E551" s="91">
        <f t="shared" ca="1" si="61"/>
        <v>1431.2492417724684</v>
      </c>
      <c r="F551" s="91">
        <f t="shared" ca="1" si="61"/>
        <v>528.6764497066099</v>
      </c>
      <c r="G551" s="91">
        <f t="shared" ca="1" si="61"/>
        <v>-10.801339783877268</v>
      </c>
      <c r="H551" s="91">
        <f t="shared" ca="1" si="61"/>
        <v>-461.10031919991383</v>
      </c>
      <c r="I551" s="91">
        <f t="shared" ca="1" si="61"/>
        <v>387.38023237978325</v>
      </c>
      <c r="J551" s="91">
        <f t="shared" ca="1" si="61"/>
        <v>626.25859926671956</v>
      </c>
      <c r="K551" s="91">
        <f t="shared" ca="1" si="61"/>
        <v>1099.4675983569496</v>
      </c>
      <c r="L551" s="91">
        <f t="shared" ca="1" si="61"/>
        <v>59.724061446822247</v>
      </c>
      <c r="M551" s="91">
        <f t="shared" ca="1" si="61"/>
        <v>477.713088159667</v>
      </c>
      <c r="N551" s="91">
        <f t="shared" ca="1" si="61"/>
        <v>1098.2441007678563</v>
      </c>
      <c r="O551" s="141">
        <f t="shared" ca="1" si="57"/>
        <v>5236.8117128730855</v>
      </c>
    </row>
    <row r="552" spans="1:15" hidden="1" x14ac:dyDescent="0.25">
      <c r="A552" s="93">
        <f t="shared" si="58"/>
        <v>551</v>
      </c>
      <c r="B552" s="92">
        <f t="shared" ca="1" si="59"/>
        <v>1.3041889129223584E-2</v>
      </c>
      <c r="C552" s="149">
        <f t="shared" ca="1" si="61"/>
        <v>448.66397937346426</v>
      </c>
      <c r="D552" s="126">
        <f t="shared" ca="1" si="61"/>
        <v>7933.5126725664722</v>
      </c>
      <c r="E552" s="91">
        <f t="shared" ca="1" si="61"/>
        <v>417.13374505516015</v>
      </c>
      <c r="F552" s="91">
        <f t="shared" ca="1" si="61"/>
        <v>-317.73112897765719</v>
      </c>
      <c r="G552" s="91">
        <f t="shared" ca="1" si="61"/>
        <v>855.6862752653517</v>
      </c>
      <c r="H552" s="91">
        <f t="shared" ca="1" si="61"/>
        <v>620.77644659381554</v>
      </c>
      <c r="I552" s="91">
        <f t="shared" ca="1" si="61"/>
        <v>414.46484400746232</v>
      </c>
      <c r="J552" s="91">
        <f t="shared" ca="1" si="61"/>
        <v>653.7222531718661</v>
      </c>
      <c r="K552" s="91">
        <f t="shared" ca="1" si="61"/>
        <v>723.55379283444142</v>
      </c>
      <c r="L552" s="91">
        <f t="shared" ca="1" si="61"/>
        <v>1028.5796540584086</v>
      </c>
      <c r="M552" s="91">
        <f t="shared" ca="1" si="61"/>
        <v>480.362970846689</v>
      </c>
      <c r="N552" s="91">
        <f t="shared" ca="1" si="61"/>
        <v>139.1622849833733</v>
      </c>
      <c r="O552" s="141">
        <f t="shared" ca="1" si="57"/>
        <v>5015.71113783891</v>
      </c>
    </row>
    <row r="553" spans="1:15" hidden="1" x14ac:dyDescent="0.25">
      <c r="A553" s="93">
        <f t="shared" si="58"/>
        <v>552</v>
      </c>
      <c r="B553" s="92">
        <f t="shared" ca="1" si="59"/>
        <v>2.9971160150185083E-2</v>
      </c>
      <c r="C553" s="149">
        <f t="shared" ca="1" si="61"/>
        <v>1086.5246347924276</v>
      </c>
      <c r="D553" s="126">
        <f t="shared" ca="1" si="61"/>
        <v>12231.599097753904</v>
      </c>
      <c r="E553" s="91">
        <f t="shared" ca="1" si="61"/>
        <v>1303.0329749042817</v>
      </c>
      <c r="F553" s="91">
        <f t="shared" ca="1" si="61"/>
        <v>88.46491451653111</v>
      </c>
      <c r="G553" s="91">
        <f t="shared" ca="1" si="61"/>
        <v>106.71959838271448</v>
      </c>
      <c r="H553" s="91">
        <f t="shared" ca="1" si="61"/>
        <v>825.10659903432531</v>
      </c>
      <c r="I553" s="91">
        <f t="shared" ca="1" si="61"/>
        <v>1626.4742659755861</v>
      </c>
      <c r="J553" s="91">
        <f t="shared" ca="1" si="61"/>
        <v>1096.6131185079435</v>
      </c>
      <c r="K553" s="91">
        <f t="shared" ca="1" si="61"/>
        <v>1107.9083910862364</v>
      </c>
      <c r="L553" s="91">
        <f t="shared" ca="1" si="61"/>
        <v>-6.8248395028491018</v>
      </c>
      <c r="M553" s="91">
        <f t="shared" ca="1" si="61"/>
        <v>-1.5786234942986539</v>
      </c>
      <c r="N553" s="91">
        <f t="shared" ca="1" si="61"/>
        <v>288.82657871520576</v>
      </c>
      <c r="O553" s="141">
        <f t="shared" ca="1" si="57"/>
        <v>6434.742978125676</v>
      </c>
    </row>
    <row r="554" spans="1:15" hidden="1" x14ac:dyDescent="0.25">
      <c r="A554" s="93">
        <f t="shared" si="58"/>
        <v>553</v>
      </c>
      <c r="B554" s="92">
        <f t="shared" ca="1" si="59"/>
        <v>1.9307362013511877E-2</v>
      </c>
      <c r="C554" s="149">
        <f t="shared" ca="1" si="61"/>
        <v>406.98745752147909</v>
      </c>
      <c r="D554" s="126">
        <f t="shared" ca="1" si="61"/>
        <v>3566.8128203199794</v>
      </c>
      <c r="E554" s="91">
        <f t="shared" ca="1" si="61"/>
        <v>-330.82753671580247</v>
      </c>
      <c r="F554" s="91">
        <f t="shared" ca="1" si="61"/>
        <v>-144.18911116952125</v>
      </c>
      <c r="G554" s="91">
        <f t="shared" ca="1" si="61"/>
        <v>1224.356354552719</v>
      </c>
      <c r="H554" s="91">
        <f t="shared" ca="1" si="61"/>
        <v>713.32648530594224</v>
      </c>
      <c r="I554" s="91">
        <f t="shared" ca="1" si="61"/>
        <v>454.71637336456524</v>
      </c>
      <c r="J554" s="91">
        <f t="shared" ca="1" si="61"/>
        <v>553.57064375921993</v>
      </c>
      <c r="K554" s="91">
        <f t="shared" ca="1" si="61"/>
        <v>360.99908557317747</v>
      </c>
      <c r="L554" s="91">
        <f t="shared" ca="1" si="61"/>
        <v>670.31101795913446</v>
      </c>
      <c r="M554" s="91">
        <f t="shared" ca="1" si="61"/>
        <v>330.19107348198861</v>
      </c>
      <c r="N554" s="91">
        <f t="shared" ca="1" si="61"/>
        <v>1079.5021658051762</v>
      </c>
      <c r="O554" s="141">
        <f t="shared" ca="1" si="57"/>
        <v>4911.9565519165999</v>
      </c>
    </row>
    <row r="555" spans="1:15" hidden="1" x14ac:dyDescent="0.25">
      <c r="A555" s="93">
        <f t="shared" si="58"/>
        <v>554</v>
      </c>
      <c r="B555" s="92">
        <f t="shared" ca="1" si="59"/>
        <v>-1.1514910977094714E-2</v>
      </c>
      <c r="C555" s="149">
        <f t="shared" ca="1" si="61"/>
        <v>740.95695715180159</v>
      </c>
      <c r="D555" s="126">
        <f t="shared" ca="1" si="61"/>
        <v>2759.5199292472098</v>
      </c>
      <c r="E555" s="91">
        <f t="shared" ca="1" si="61"/>
        <v>78.437189645554554</v>
      </c>
      <c r="F555" s="91">
        <f t="shared" ca="1" si="61"/>
        <v>137.82990767927214</v>
      </c>
      <c r="G555" s="91">
        <f t="shared" ca="1" si="61"/>
        <v>-167.08900807728685</v>
      </c>
      <c r="H555" s="91">
        <f t="shared" ca="1" si="61"/>
        <v>-3.5316028188330506</v>
      </c>
      <c r="I555" s="91">
        <f t="shared" ca="1" si="61"/>
        <v>593.38110355367871</v>
      </c>
      <c r="J555" s="91">
        <f t="shared" ca="1" si="61"/>
        <v>-83.291352536638101</v>
      </c>
      <c r="K555" s="91">
        <f t="shared" ca="1" si="61"/>
        <v>1015.3054391081769</v>
      </c>
      <c r="L555" s="91">
        <f t="shared" ca="1" si="61"/>
        <v>572.36479225272444</v>
      </c>
      <c r="M555" s="91">
        <f t="shared" ca="1" si="61"/>
        <v>1249.6806947334205</v>
      </c>
      <c r="N555" s="91">
        <f t="shared" ca="1" si="61"/>
        <v>-58.824800893079555</v>
      </c>
      <c r="O555" s="141">
        <f t="shared" ca="1" si="57"/>
        <v>3334.2623626469895</v>
      </c>
    </row>
    <row r="556" spans="1:15" hidden="1" x14ac:dyDescent="0.25">
      <c r="A556" s="93">
        <f t="shared" si="58"/>
        <v>555</v>
      </c>
      <c r="B556" s="92">
        <f t="shared" ca="1" si="59"/>
        <v>7.1174112094405745E-2</v>
      </c>
      <c r="C556" s="149">
        <f t="shared" ca="1" si="61"/>
        <v>226.61938078470922</v>
      </c>
      <c r="D556" s="126">
        <f t="shared" ca="1" si="61"/>
        <v>11536.397670350238</v>
      </c>
      <c r="E556" s="91">
        <f t="shared" ca="1" si="61"/>
        <v>461.13823316035899</v>
      </c>
      <c r="F556" s="91">
        <f t="shared" ca="1" si="61"/>
        <v>741.57782586062467</v>
      </c>
      <c r="G556" s="91">
        <f t="shared" ca="1" si="61"/>
        <v>-545.54179196663824</v>
      </c>
      <c r="H556" s="91">
        <f t="shared" ca="1" si="61"/>
        <v>1157.011039282386</v>
      </c>
      <c r="I556" s="91">
        <f t="shared" ca="1" si="61"/>
        <v>867.03355891736328</v>
      </c>
      <c r="J556" s="91">
        <f t="shared" ca="1" si="61"/>
        <v>1077.8964767115094</v>
      </c>
      <c r="K556" s="91">
        <f t="shared" ca="1" si="61"/>
        <v>886.22869392715131</v>
      </c>
      <c r="L556" s="91">
        <f t="shared" ca="1" si="61"/>
        <v>213.20046179602923</v>
      </c>
      <c r="M556" s="91">
        <f t="shared" ca="1" si="61"/>
        <v>110.26613620060249</v>
      </c>
      <c r="N556" s="91">
        <f t="shared" ca="1" si="61"/>
        <v>635.17088545847025</v>
      </c>
      <c r="O556" s="141">
        <f t="shared" ca="1" si="57"/>
        <v>5603.981519347858</v>
      </c>
    </row>
    <row r="557" spans="1:15" hidden="1" x14ac:dyDescent="0.25">
      <c r="A557" s="93">
        <f t="shared" si="58"/>
        <v>556</v>
      </c>
      <c r="B557" s="92">
        <f t="shared" ca="1" si="59"/>
        <v>5.1156278158936933E-2</v>
      </c>
      <c r="C557" s="149">
        <f t="shared" ca="1" si="61"/>
        <v>-156.56448277180164</v>
      </c>
      <c r="D557" s="126">
        <f t="shared" ca="1" si="61"/>
        <v>-1075.7516428838771</v>
      </c>
      <c r="E557" s="91">
        <f t="shared" ca="1" si="61"/>
        <v>681.32204912960651</v>
      </c>
      <c r="F557" s="91">
        <f t="shared" ca="1" si="61"/>
        <v>884.13417136077965</v>
      </c>
      <c r="G557" s="91">
        <f t="shared" ca="1" si="61"/>
        <v>463.27981727529425</v>
      </c>
      <c r="H557" s="91">
        <f t="shared" ca="1" si="61"/>
        <v>641.36967718740482</v>
      </c>
      <c r="I557" s="91">
        <f t="shared" ca="1" si="61"/>
        <v>526.81420505142944</v>
      </c>
      <c r="J557" s="91">
        <f t="shared" ca="1" si="61"/>
        <v>108.33064416422724</v>
      </c>
      <c r="K557" s="91">
        <f t="shared" ca="1" si="61"/>
        <v>240.54476931983658</v>
      </c>
      <c r="L557" s="91">
        <f t="shared" ca="1" si="61"/>
        <v>243.89703143066339</v>
      </c>
      <c r="M557" s="91">
        <f t="shared" ca="1" si="61"/>
        <v>268.80117187299265</v>
      </c>
      <c r="N557" s="91">
        <f t="shared" ca="1" si="61"/>
        <v>605.82651662816556</v>
      </c>
      <c r="O557" s="141">
        <f t="shared" ca="1" si="57"/>
        <v>4664.3200534203997</v>
      </c>
    </row>
    <row r="558" spans="1:15" hidden="1" x14ac:dyDescent="0.25">
      <c r="A558" s="93">
        <f t="shared" si="58"/>
        <v>557</v>
      </c>
      <c r="B558" s="92">
        <f t="shared" ca="1" si="59"/>
        <v>6.334580116170388E-2</v>
      </c>
      <c r="C558" s="149">
        <f t="shared" ca="1" si="61"/>
        <v>814.13576393871767</v>
      </c>
      <c r="D558" s="126">
        <f t="shared" ca="1" si="61"/>
        <v>-835.99075975602864</v>
      </c>
      <c r="E558" s="91">
        <f t="shared" ca="1" si="61"/>
        <v>497.2796904570634</v>
      </c>
      <c r="F558" s="91">
        <f t="shared" ca="1" si="61"/>
        <v>176.64211560134748</v>
      </c>
      <c r="G558" s="91">
        <f t="shared" ca="1" si="61"/>
        <v>786.45971638678475</v>
      </c>
      <c r="H558" s="91">
        <f t="shared" ca="1" si="61"/>
        <v>14.001261965326819</v>
      </c>
      <c r="I558" s="91">
        <f t="shared" ca="1" si="61"/>
        <v>912.64964977188367</v>
      </c>
      <c r="J558" s="91">
        <f t="shared" ca="1" si="61"/>
        <v>809.34017456054016</v>
      </c>
      <c r="K558" s="91">
        <f t="shared" ca="1" si="61"/>
        <v>1232.6773483243387</v>
      </c>
      <c r="L558" s="91">
        <f t="shared" ca="1" si="61"/>
        <v>109.45664529295266</v>
      </c>
      <c r="M558" s="91">
        <f t="shared" ca="1" si="61"/>
        <v>1361.1072489381957</v>
      </c>
      <c r="N558" s="91">
        <f t="shared" ca="1" si="61"/>
        <v>986.58558059091808</v>
      </c>
      <c r="O558" s="141">
        <f t="shared" ca="1" si="57"/>
        <v>6886.1994318893521</v>
      </c>
    </row>
    <row r="559" spans="1:15" hidden="1" x14ac:dyDescent="0.25">
      <c r="A559" s="93">
        <f t="shared" si="58"/>
        <v>558</v>
      </c>
      <c r="B559" s="92">
        <f t="shared" ca="1" si="59"/>
        <v>6.074543824328995E-2</v>
      </c>
      <c r="C559" s="149">
        <f t="shared" ca="1" si="61"/>
        <v>714.57692190423313</v>
      </c>
      <c r="D559" s="126">
        <f t="shared" ca="1" si="61"/>
        <v>7731.1536368565303</v>
      </c>
      <c r="E559" s="91">
        <f t="shared" ca="1" si="61"/>
        <v>578.05770474204201</v>
      </c>
      <c r="F559" s="91">
        <f t="shared" ca="1" si="61"/>
        <v>336.60914330731526</v>
      </c>
      <c r="G559" s="91">
        <f t="shared" ca="1" si="61"/>
        <v>1185.9805940753308</v>
      </c>
      <c r="H559" s="91">
        <f t="shared" ca="1" si="61"/>
        <v>978.4809996403992</v>
      </c>
      <c r="I559" s="91">
        <f t="shared" ca="1" si="61"/>
        <v>525.33237724007495</v>
      </c>
      <c r="J559" s="91">
        <f t="shared" ca="1" si="61"/>
        <v>378.6544147012321</v>
      </c>
      <c r="K559" s="91">
        <f t="shared" ca="1" si="61"/>
        <v>900.47012126785876</v>
      </c>
      <c r="L559" s="91">
        <f t="shared" ca="1" si="61"/>
        <v>393.02912083140825</v>
      </c>
      <c r="M559" s="91">
        <f t="shared" ca="1" si="61"/>
        <v>739.90716653406776</v>
      </c>
      <c r="N559" s="91">
        <f t="shared" ca="1" si="61"/>
        <v>141.61941756948443</v>
      </c>
      <c r="O559" s="141">
        <f t="shared" ca="1" si="57"/>
        <v>6158.1410599092142</v>
      </c>
    </row>
    <row r="560" spans="1:15" hidden="1" x14ac:dyDescent="0.25">
      <c r="A560" s="93">
        <f t="shared" si="58"/>
        <v>559</v>
      </c>
      <c r="B560" s="92">
        <f t="shared" ca="1" si="59"/>
        <v>5.1630649136395479E-3</v>
      </c>
      <c r="C560" s="149">
        <f t="shared" ca="1" si="61"/>
        <v>858.3122125553391</v>
      </c>
      <c r="D560" s="126">
        <f t="shared" ca="1" si="61"/>
        <v>6291.7902442771092</v>
      </c>
      <c r="E560" s="91">
        <f t="shared" ca="1" si="61"/>
        <v>606.13828320557775</v>
      </c>
      <c r="F560" s="91">
        <f t="shared" ca="1" si="61"/>
        <v>1503.4770095687065</v>
      </c>
      <c r="G560" s="91">
        <f t="shared" ca="1" si="61"/>
        <v>923.16325240693072</v>
      </c>
      <c r="H560" s="91">
        <f t="shared" ca="1" si="61"/>
        <v>47.545559390827009</v>
      </c>
      <c r="I560" s="91">
        <f t="shared" ref="F560:N575" ca="1" si="62">(_xlfn.NORM.INV(RAND(),I$1*$R$1,I$1*$U$1))</f>
        <v>1160.7602241718387</v>
      </c>
      <c r="J560" s="91">
        <f t="shared" ca="1" si="62"/>
        <v>462.00722526567603</v>
      </c>
      <c r="K560" s="91">
        <f t="shared" ca="1" si="62"/>
        <v>731.18611565954757</v>
      </c>
      <c r="L560" s="91">
        <f t="shared" ca="1" si="62"/>
        <v>276.62557337957583</v>
      </c>
      <c r="M560" s="91">
        <f t="shared" ca="1" si="62"/>
        <v>303.40589893386129</v>
      </c>
      <c r="N560" s="91">
        <f t="shared" ca="1" si="62"/>
        <v>236.78257933786409</v>
      </c>
      <c r="O560" s="141">
        <f t="shared" ca="1" si="57"/>
        <v>6251.0917213204057</v>
      </c>
    </row>
    <row r="561" spans="1:15" hidden="1" x14ac:dyDescent="0.25">
      <c r="A561" s="93">
        <f t="shared" si="58"/>
        <v>560</v>
      </c>
      <c r="B561" s="92">
        <f t="shared" ca="1" si="59"/>
        <v>9.3563634881179344E-3</v>
      </c>
      <c r="C561" s="149">
        <f t="shared" ref="C561:N593" ca="1" si="63">(_xlfn.NORM.INV(RAND(),C$1*$R$1,C$1*$U$1))</f>
        <v>1214.7314250787658</v>
      </c>
      <c r="D561" s="126">
        <f t="shared" ca="1" si="63"/>
        <v>6103.9553529208188</v>
      </c>
      <c r="E561" s="91">
        <f t="shared" ca="1" si="63"/>
        <v>337.2860118905524</v>
      </c>
      <c r="F561" s="91">
        <f t="shared" ca="1" si="62"/>
        <v>381.14202711465549</v>
      </c>
      <c r="G561" s="91">
        <f t="shared" ca="1" si="62"/>
        <v>1200.6937956817978</v>
      </c>
      <c r="H561" s="91">
        <f t="shared" ca="1" si="62"/>
        <v>-79.707001932146625</v>
      </c>
      <c r="I561" s="91">
        <f t="shared" ca="1" si="62"/>
        <v>383.79989945466912</v>
      </c>
      <c r="J561" s="91">
        <f t="shared" ca="1" si="62"/>
        <v>125.52937007544523</v>
      </c>
      <c r="K561" s="91">
        <f t="shared" ca="1" si="62"/>
        <v>582.95050373816946</v>
      </c>
      <c r="L561" s="91">
        <f t="shared" ca="1" si="62"/>
        <v>513.18807528698449</v>
      </c>
      <c r="M561" s="91">
        <f t="shared" ca="1" si="62"/>
        <v>838.32093675018518</v>
      </c>
      <c r="N561" s="91">
        <f t="shared" ca="1" si="62"/>
        <v>59.105492212640058</v>
      </c>
      <c r="O561" s="141">
        <f t="shared" ca="1" si="57"/>
        <v>4342.3091102729531</v>
      </c>
    </row>
    <row r="562" spans="1:15" hidden="1" x14ac:dyDescent="0.25">
      <c r="A562" s="93">
        <f t="shared" si="58"/>
        <v>561</v>
      </c>
      <c r="B562" s="92">
        <f t="shared" ca="1" si="59"/>
        <v>9.510350975864372E-2</v>
      </c>
      <c r="C562" s="149">
        <f t="shared" ca="1" si="63"/>
        <v>846.17447223469071</v>
      </c>
      <c r="D562" s="126">
        <f t="shared" ca="1" si="63"/>
        <v>10620.872355276992</v>
      </c>
      <c r="E562" s="91">
        <f t="shared" ca="1" si="63"/>
        <v>1165.3788123713757</v>
      </c>
      <c r="F562" s="91">
        <f t="shared" ca="1" si="62"/>
        <v>687.4175048045048</v>
      </c>
      <c r="G562" s="91">
        <f t="shared" ca="1" si="62"/>
        <v>356.45176229772824</v>
      </c>
      <c r="H562" s="91">
        <f t="shared" ca="1" si="62"/>
        <v>-131.89414192270038</v>
      </c>
      <c r="I562" s="91">
        <f t="shared" ca="1" si="62"/>
        <v>445.28954015606189</v>
      </c>
      <c r="J562" s="91">
        <f t="shared" ca="1" si="62"/>
        <v>287.22119306434206</v>
      </c>
      <c r="K562" s="91">
        <f t="shared" ca="1" si="62"/>
        <v>-63.237971601181641</v>
      </c>
      <c r="L562" s="91">
        <f t="shared" ca="1" si="62"/>
        <v>-108.66831181897055</v>
      </c>
      <c r="M562" s="91">
        <f t="shared" ca="1" si="62"/>
        <v>916.87648858917237</v>
      </c>
      <c r="N562" s="91">
        <f t="shared" ca="1" si="62"/>
        <v>630.8520455344385</v>
      </c>
      <c r="O562" s="141">
        <f t="shared" ca="1" si="57"/>
        <v>4185.6869214747712</v>
      </c>
    </row>
    <row r="563" spans="1:15" hidden="1" x14ac:dyDescent="0.25">
      <c r="A563" s="93">
        <f t="shared" si="58"/>
        <v>562</v>
      </c>
      <c r="B563" s="92">
        <f t="shared" ca="1" si="59"/>
        <v>-2.8820830314614063E-2</v>
      </c>
      <c r="C563" s="149">
        <f t="shared" ca="1" si="63"/>
        <v>276.56992390761542</v>
      </c>
      <c r="D563" s="126">
        <f t="shared" ca="1" si="63"/>
        <v>4327.1623222821545</v>
      </c>
      <c r="E563" s="91">
        <f t="shared" ca="1" si="63"/>
        <v>80.75861670090535</v>
      </c>
      <c r="F563" s="91">
        <f t="shared" ca="1" si="62"/>
        <v>1165.4181785451283</v>
      </c>
      <c r="G563" s="91">
        <f t="shared" ca="1" si="62"/>
        <v>88.550988692549709</v>
      </c>
      <c r="H563" s="91">
        <f t="shared" ca="1" si="62"/>
        <v>1327.0329488700477</v>
      </c>
      <c r="I563" s="91">
        <f t="shared" ca="1" si="62"/>
        <v>895.75884309451635</v>
      </c>
      <c r="J563" s="91">
        <f t="shared" ca="1" si="62"/>
        <v>900.06402195281908</v>
      </c>
      <c r="K563" s="91">
        <f t="shared" ca="1" si="62"/>
        <v>986.11165530949165</v>
      </c>
      <c r="L563" s="91">
        <f t="shared" ca="1" si="62"/>
        <v>1322.9477924929597</v>
      </c>
      <c r="M563" s="91">
        <f t="shared" ca="1" si="62"/>
        <v>-90.086201822025657</v>
      </c>
      <c r="N563" s="91">
        <f t="shared" ca="1" si="62"/>
        <v>849.55402561982339</v>
      </c>
      <c r="O563" s="141">
        <f t="shared" ca="1" si="57"/>
        <v>7526.1108694562154</v>
      </c>
    </row>
    <row r="564" spans="1:15" hidden="1" x14ac:dyDescent="0.25">
      <c r="A564" s="93">
        <f t="shared" si="58"/>
        <v>563</v>
      </c>
      <c r="B564" s="92">
        <f t="shared" ca="1" si="59"/>
        <v>7.7108842957152576E-2</v>
      </c>
      <c r="C564" s="149">
        <f t="shared" ca="1" si="63"/>
        <v>-225.99998928614525</v>
      </c>
      <c r="D564" s="126">
        <f t="shared" ca="1" si="63"/>
        <v>10484.284137404315</v>
      </c>
      <c r="E564" s="91">
        <f t="shared" ca="1" si="63"/>
        <v>980.77179218551805</v>
      </c>
      <c r="F564" s="91">
        <f t="shared" ca="1" si="62"/>
        <v>416.89039770679403</v>
      </c>
      <c r="G564" s="91">
        <f t="shared" ca="1" si="62"/>
        <v>422.53849999109752</v>
      </c>
      <c r="H564" s="91">
        <f t="shared" ca="1" si="62"/>
        <v>573.66459955315725</v>
      </c>
      <c r="I564" s="91">
        <f t="shared" ca="1" si="62"/>
        <v>514.65408344240029</v>
      </c>
      <c r="J564" s="91">
        <f t="shared" ca="1" si="62"/>
        <v>825.21458450383079</v>
      </c>
      <c r="K564" s="91">
        <f t="shared" ca="1" si="62"/>
        <v>-33.557844758518343</v>
      </c>
      <c r="L564" s="91">
        <f t="shared" ca="1" si="62"/>
        <v>646.94517177534999</v>
      </c>
      <c r="M564" s="91">
        <f t="shared" ca="1" si="62"/>
        <v>136.40266761338006</v>
      </c>
      <c r="N564" s="91">
        <f t="shared" ca="1" si="62"/>
        <v>287.1192444455894</v>
      </c>
      <c r="O564" s="141">
        <f t="shared" ca="1" si="57"/>
        <v>4770.6431964585981</v>
      </c>
    </row>
    <row r="565" spans="1:15" hidden="1" x14ac:dyDescent="0.25">
      <c r="A565" s="93">
        <f t="shared" si="58"/>
        <v>564</v>
      </c>
      <c r="B565" s="92">
        <f t="shared" ca="1" si="59"/>
        <v>8.6813974043443376E-2</v>
      </c>
      <c r="C565" s="149">
        <f t="shared" ca="1" si="63"/>
        <v>965.62180341317287</v>
      </c>
      <c r="D565" s="126">
        <f t="shared" ca="1" si="63"/>
        <v>-6388.0379139187844</v>
      </c>
      <c r="E565" s="91">
        <f t="shared" ca="1" si="63"/>
        <v>586.88482750514402</v>
      </c>
      <c r="F565" s="91">
        <f t="shared" ca="1" si="62"/>
        <v>596.19213497758005</v>
      </c>
      <c r="G565" s="91">
        <f t="shared" ca="1" si="62"/>
        <v>620.9797580744488</v>
      </c>
      <c r="H565" s="91">
        <f t="shared" ca="1" si="62"/>
        <v>948.2054704839353</v>
      </c>
      <c r="I565" s="91">
        <f t="shared" ca="1" si="62"/>
        <v>-123.54746818875049</v>
      </c>
      <c r="J565" s="91">
        <f t="shared" ca="1" si="62"/>
        <v>-274.15956373906204</v>
      </c>
      <c r="K565" s="91">
        <f t="shared" ca="1" si="62"/>
        <v>590.1104300834478</v>
      </c>
      <c r="L565" s="91">
        <f t="shared" ca="1" si="62"/>
        <v>1183.2268659010892</v>
      </c>
      <c r="M565" s="91">
        <f t="shared" ca="1" si="62"/>
        <v>973.68496616005768</v>
      </c>
      <c r="N565" s="91">
        <f t="shared" ca="1" si="62"/>
        <v>226.70621844083553</v>
      </c>
      <c r="O565" s="141">
        <f t="shared" ca="1" si="57"/>
        <v>5328.2836396987259</v>
      </c>
    </row>
    <row r="566" spans="1:15" hidden="1" x14ac:dyDescent="0.25">
      <c r="A566" s="93">
        <f t="shared" si="58"/>
        <v>565</v>
      </c>
      <c r="B566" s="92">
        <f t="shared" ca="1" si="59"/>
        <v>8.9365136789728364E-2</v>
      </c>
      <c r="C566" s="149">
        <f t="shared" ca="1" si="63"/>
        <v>-305.09648869200646</v>
      </c>
      <c r="D566" s="126">
        <f t="shared" ca="1" si="63"/>
        <v>4852.0129244558348</v>
      </c>
      <c r="E566" s="91">
        <f t="shared" ca="1" si="63"/>
        <v>1228.0627323233452</v>
      </c>
      <c r="F566" s="91">
        <f t="shared" ca="1" si="62"/>
        <v>-241.05330317025101</v>
      </c>
      <c r="G566" s="91">
        <f t="shared" ca="1" si="62"/>
        <v>1652.2955658689698</v>
      </c>
      <c r="H566" s="91">
        <f t="shared" ca="1" si="62"/>
        <v>-345.89412099032353</v>
      </c>
      <c r="I566" s="91">
        <f t="shared" ca="1" si="62"/>
        <v>247.53594127697284</v>
      </c>
      <c r="J566" s="91">
        <f t="shared" ca="1" si="62"/>
        <v>1158.4678102488738</v>
      </c>
      <c r="K566" s="91">
        <f t="shared" ca="1" si="62"/>
        <v>876.67627489687322</v>
      </c>
      <c r="L566" s="91">
        <f t="shared" ca="1" si="62"/>
        <v>1463.8087195977175</v>
      </c>
      <c r="M566" s="91">
        <f t="shared" ca="1" si="62"/>
        <v>-18.166741149921734</v>
      </c>
      <c r="N566" s="91">
        <f t="shared" ca="1" si="62"/>
        <v>522.46122232244124</v>
      </c>
      <c r="O566" s="141">
        <f t="shared" ca="1" si="57"/>
        <v>6544.1941012246971</v>
      </c>
    </row>
    <row r="567" spans="1:15" hidden="1" x14ac:dyDescent="0.25">
      <c r="A567" s="93">
        <f t="shared" si="58"/>
        <v>566</v>
      </c>
      <c r="B567" s="92">
        <f t="shared" ca="1" si="59"/>
        <v>1.5380127989957665E-2</v>
      </c>
      <c r="C567" s="149">
        <f t="shared" ca="1" si="63"/>
        <v>687.95383741414253</v>
      </c>
      <c r="D567" s="126">
        <f t="shared" ca="1" si="63"/>
        <v>8957.4468008471213</v>
      </c>
      <c r="E567" s="91">
        <f t="shared" ca="1" si="63"/>
        <v>595.52744119917929</v>
      </c>
      <c r="F567" s="91">
        <f t="shared" ca="1" si="62"/>
        <v>-64.215257493295269</v>
      </c>
      <c r="G567" s="91">
        <f t="shared" ca="1" si="62"/>
        <v>733.70757145601726</v>
      </c>
      <c r="H567" s="91">
        <f t="shared" ca="1" si="62"/>
        <v>634.46197276310409</v>
      </c>
      <c r="I567" s="91">
        <f t="shared" ca="1" si="62"/>
        <v>145.68939948953744</v>
      </c>
      <c r="J567" s="91">
        <f t="shared" ca="1" si="62"/>
        <v>1000.3462779903712</v>
      </c>
      <c r="K567" s="91">
        <f t="shared" ca="1" si="62"/>
        <v>232.9879100379344</v>
      </c>
      <c r="L567" s="91">
        <f t="shared" ca="1" si="62"/>
        <v>1350.9581159092359</v>
      </c>
      <c r="M567" s="91">
        <f t="shared" ca="1" si="62"/>
        <v>482.00453370607715</v>
      </c>
      <c r="N567" s="91">
        <f t="shared" ca="1" si="62"/>
        <v>457.37850245058877</v>
      </c>
      <c r="O567" s="141">
        <f t="shared" ca="1" si="57"/>
        <v>5568.8464675087498</v>
      </c>
    </row>
    <row r="568" spans="1:15" hidden="1" x14ac:dyDescent="0.25">
      <c r="A568" s="93">
        <f t="shared" si="58"/>
        <v>567</v>
      </c>
      <c r="B568" s="92">
        <f t="shared" ca="1" si="59"/>
        <v>0.12376661845550258</v>
      </c>
      <c r="C568" s="149">
        <f t="shared" ca="1" si="63"/>
        <v>-124.94063423832267</v>
      </c>
      <c r="D568" s="126">
        <f t="shared" ca="1" si="63"/>
        <v>7646.2199473695546</v>
      </c>
      <c r="E568" s="91">
        <f t="shared" ca="1" si="63"/>
        <v>544.42149117148642</v>
      </c>
      <c r="F568" s="91">
        <f t="shared" ca="1" si="62"/>
        <v>171.47342678132497</v>
      </c>
      <c r="G568" s="91">
        <f t="shared" ca="1" si="62"/>
        <v>235.64338483546521</v>
      </c>
      <c r="H568" s="91">
        <f t="shared" ca="1" si="62"/>
        <v>1233.8139070592765</v>
      </c>
      <c r="I568" s="91">
        <f t="shared" ca="1" si="62"/>
        <v>678.36126631943341</v>
      </c>
      <c r="J568" s="91">
        <f t="shared" ca="1" si="62"/>
        <v>-1418.8875583522106</v>
      </c>
      <c r="K568" s="91">
        <f t="shared" ca="1" si="62"/>
        <v>576.41058685463031</v>
      </c>
      <c r="L568" s="91">
        <f t="shared" ca="1" si="62"/>
        <v>659.20187476736612</v>
      </c>
      <c r="M568" s="91">
        <f t="shared" ca="1" si="62"/>
        <v>321.63073888627031</v>
      </c>
      <c r="N568" s="91">
        <f t="shared" ca="1" si="62"/>
        <v>297.94450818709311</v>
      </c>
      <c r="O568" s="141">
        <f t="shared" ca="1" si="57"/>
        <v>3300.013626510136</v>
      </c>
    </row>
    <row r="569" spans="1:15" hidden="1" x14ac:dyDescent="0.25">
      <c r="A569" s="93">
        <f t="shared" si="58"/>
        <v>568</v>
      </c>
      <c r="B569" s="92">
        <f t="shared" ca="1" si="59"/>
        <v>5.5327546751520677E-2</v>
      </c>
      <c r="C569" s="149">
        <f t="shared" ca="1" si="63"/>
        <v>170.9443342977471</v>
      </c>
      <c r="D569" s="126">
        <f t="shared" ca="1" si="63"/>
        <v>13444.78469010126</v>
      </c>
      <c r="E569" s="91">
        <f t="shared" ca="1" si="63"/>
        <v>1079.9518847628226</v>
      </c>
      <c r="F569" s="91">
        <f t="shared" ca="1" si="62"/>
        <v>-9.4068787862908607</v>
      </c>
      <c r="G569" s="91">
        <f t="shared" ca="1" si="62"/>
        <v>1054.5892079583234</v>
      </c>
      <c r="H569" s="91">
        <f t="shared" ca="1" si="62"/>
        <v>949.19689586656057</v>
      </c>
      <c r="I569" s="91">
        <f t="shared" ca="1" si="62"/>
        <v>-467.09894218144552</v>
      </c>
      <c r="J569" s="91">
        <f t="shared" ca="1" si="62"/>
        <v>1469.6835650039266</v>
      </c>
      <c r="K569" s="91">
        <f t="shared" ca="1" si="62"/>
        <v>757.94968223831552</v>
      </c>
      <c r="L569" s="91">
        <f t="shared" ca="1" si="62"/>
        <v>324.24137778600902</v>
      </c>
      <c r="M569" s="91">
        <f t="shared" ca="1" si="62"/>
        <v>1399.3211914405254</v>
      </c>
      <c r="N569" s="91">
        <f t="shared" ca="1" si="62"/>
        <v>324.18235648738096</v>
      </c>
      <c r="O569" s="141">
        <f t="shared" ca="1" si="57"/>
        <v>6882.6103405761287</v>
      </c>
    </row>
    <row r="570" spans="1:15" hidden="1" x14ac:dyDescent="0.25">
      <c r="A570" s="93">
        <f t="shared" si="58"/>
        <v>569</v>
      </c>
      <c r="B570" s="92">
        <f t="shared" ca="1" si="59"/>
        <v>2.4919520866877931E-2</v>
      </c>
      <c r="C570" s="149">
        <f t="shared" ca="1" si="63"/>
        <v>933.66239789242582</v>
      </c>
      <c r="D570" s="126">
        <f t="shared" ca="1" si="63"/>
        <v>1944.7063199502199</v>
      </c>
      <c r="E570" s="91">
        <f t="shared" ca="1" si="63"/>
        <v>455.5721923997134</v>
      </c>
      <c r="F570" s="91">
        <f t="shared" ca="1" si="62"/>
        <v>874.035488766757</v>
      </c>
      <c r="G570" s="91">
        <f t="shared" ca="1" si="62"/>
        <v>-558.64075116901392</v>
      </c>
      <c r="H570" s="91">
        <f t="shared" ca="1" si="62"/>
        <v>-397.58084004902702</v>
      </c>
      <c r="I570" s="91">
        <f t="shared" ca="1" si="62"/>
        <v>556.27291428625563</v>
      </c>
      <c r="J570" s="91">
        <f t="shared" ca="1" si="62"/>
        <v>523.83149416371839</v>
      </c>
      <c r="K570" s="91">
        <f t="shared" ca="1" si="62"/>
        <v>333.27986966352137</v>
      </c>
      <c r="L570" s="91">
        <f t="shared" ca="1" si="62"/>
        <v>831.54569108618739</v>
      </c>
      <c r="M570" s="91">
        <f t="shared" ca="1" si="62"/>
        <v>74.071063521134363</v>
      </c>
      <c r="N570" s="91">
        <f t="shared" ca="1" si="62"/>
        <v>-620.89853530021651</v>
      </c>
      <c r="O570" s="141">
        <f t="shared" ca="1" si="57"/>
        <v>2071.48858736903</v>
      </c>
    </row>
    <row r="571" spans="1:15" hidden="1" x14ac:dyDescent="0.25">
      <c r="A571" s="93">
        <f t="shared" si="58"/>
        <v>570</v>
      </c>
      <c r="B571" s="92">
        <f t="shared" ca="1" si="59"/>
        <v>1.6095576085327488E-2</v>
      </c>
      <c r="C571" s="149">
        <f t="shared" ca="1" si="63"/>
        <v>554.873233409813</v>
      </c>
      <c r="D571" s="126">
        <f t="shared" ca="1" si="63"/>
        <v>3639.9873049848425</v>
      </c>
      <c r="E571" s="91">
        <f t="shared" ca="1" si="63"/>
        <v>826.88205161219958</v>
      </c>
      <c r="F571" s="91">
        <f t="shared" ca="1" si="62"/>
        <v>935.97664392539878</v>
      </c>
      <c r="G571" s="91">
        <f t="shared" ca="1" si="62"/>
        <v>704.68831425922463</v>
      </c>
      <c r="H571" s="91">
        <f t="shared" ca="1" si="62"/>
        <v>-7.2485434707857053</v>
      </c>
      <c r="I571" s="91">
        <f t="shared" ca="1" si="62"/>
        <v>1189.688420409567</v>
      </c>
      <c r="J571" s="91">
        <f t="shared" ca="1" si="62"/>
        <v>823.39942862490602</v>
      </c>
      <c r="K571" s="91">
        <f t="shared" ca="1" si="62"/>
        <v>-485.06855276326979</v>
      </c>
      <c r="L571" s="91">
        <f t="shared" ca="1" si="62"/>
        <v>136.6723664140448</v>
      </c>
      <c r="M571" s="91">
        <f t="shared" ca="1" si="62"/>
        <v>-175.42071524611885</v>
      </c>
      <c r="N571" s="91">
        <f t="shared" ca="1" si="62"/>
        <v>1231.2079722874437</v>
      </c>
      <c r="O571" s="141">
        <f t="shared" ca="1" si="57"/>
        <v>5180.7773860526104</v>
      </c>
    </row>
    <row r="572" spans="1:15" hidden="1" x14ac:dyDescent="0.25">
      <c r="A572" s="93">
        <f t="shared" si="58"/>
        <v>571</v>
      </c>
      <c r="B572" s="92">
        <f t="shared" ca="1" si="59"/>
        <v>5.747883893567729E-3</v>
      </c>
      <c r="C572" s="149">
        <f t="shared" ca="1" si="63"/>
        <v>489.51619557550003</v>
      </c>
      <c r="D572" s="126">
        <f t="shared" ca="1" si="63"/>
        <v>-2972.8942172566749</v>
      </c>
      <c r="E572" s="91">
        <f t="shared" ca="1" si="63"/>
        <v>460.14114190792884</v>
      </c>
      <c r="F572" s="91">
        <f t="shared" ca="1" si="62"/>
        <v>394.36009309841586</v>
      </c>
      <c r="G572" s="91">
        <f t="shared" ca="1" si="62"/>
        <v>933.88355890620687</v>
      </c>
      <c r="H572" s="91">
        <f t="shared" ca="1" si="62"/>
        <v>1055.0101886365035</v>
      </c>
      <c r="I572" s="91">
        <f t="shared" ca="1" si="62"/>
        <v>324.34165219788946</v>
      </c>
      <c r="J572" s="91">
        <f t="shared" ca="1" si="62"/>
        <v>526.51159953069816</v>
      </c>
      <c r="K572" s="91">
        <f t="shared" ca="1" si="62"/>
        <v>398.89831870046862</v>
      </c>
      <c r="L572" s="91">
        <f t="shared" ca="1" si="62"/>
        <v>787.5275841077098</v>
      </c>
      <c r="M572" s="91">
        <f t="shared" ca="1" si="62"/>
        <v>399.60629329071617</v>
      </c>
      <c r="N572" s="91">
        <f t="shared" ca="1" si="62"/>
        <v>-146.37946892253467</v>
      </c>
      <c r="O572" s="141">
        <f t="shared" ca="1" si="57"/>
        <v>5133.9009614540028</v>
      </c>
    </row>
    <row r="573" spans="1:15" hidden="1" x14ac:dyDescent="0.25">
      <c r="A573" s="93">
        <f t="shared" si="58"/>
        <v>572</v>
      </c>
      <c r="B573" s="92">
        <f t="shared" ca="1" si="59"/>
        <v>-1.6209672141765288E-2</v>
      </c>
      <c r="C573" s="149">
        <f t="shared" ca="1" si="63"/>
        <v>353.49654874343491</v>
      </c>
      <c r="D573" s="126">
        <f t="shared" ca="1" si="63"/>
        <v>-5027.0198098762048</v>
      </c>
      <c r="E573" s="91">
        <f t="shared" ca="1" si="63"/>
        <v>740.77428274411523</v>
      </c>
      <c r="F573" s="91">
        <f t="shared" ca="1" si="62"/>
        <v>1195.0488932290032</v>
      </c>
      <c r="G573" s="91">
        <f t="shared" ca="1" si="62"/>
        <v>465.71505477150123</v>
      </c>
      <c r="H573" s="91">
        <f t="shared" ca="1" si="62"/>
        <v>433.94194490165523</v>
      </c>
      <c r="I573" s="91">
        <f t="shared" ca="1" si="62"/>
        <v>812.11353136654907</v>
      </c>
      <c r="J573" s="91">
        <f t="shared" ca="1" si="62"/>
        <v>358.65055822409602</v>
      </c>
      <c r="K573" s="91">
        <f t="shared" ca="1" si="62"/>
        <v>432.79283838792674</v>
      </c>
      <c r="L573" s="91">
        <f t="shared" ca="1" si="62"/>
        <v>291.21958192463035</v>
      </c>
      <c r="M573" s="91">
        <f t="shared" ca="1" si="62"/>
        <v>-149.02736141772738</v>
      </c>
      <c r="N573" s="91">
        <f t="shared" ca="1" si="62"/>
        <v>190.99284015577751</v>
      </c>
      <c r="O573" s="141">
        <f t="shared" ca="1" si="57"/>
        <v>4772.2221642875265</v>
      </c>
    </row>
    <row r="574" spans="1:15" hidden="1" x14ac:dyDescent="0.25">
      <c r="A574" s="93">
        <f t="shared" si="58"/>
        <v>573</v>
      </c>
      <c r="B574" s="92">
        <f t="shared" ca="1" si="59"/>
        <v>2.1241193779057047E-2</v>
      </c>
      <c r="C574" s="149">
        <f t="shared" ca="1" si="63"/>
        <v>211.60783725714117</v>
      </c>
      <c r="D574" s="126">
        <f t="shared" ca="1" si="63"/>
        <v>13882.764477957064</v>
      </c>
      <c r="E574" s="91">
        <f t="shared" ca="1" si="63"/>
        <v>722.38826994115198</v>
      </c>
      <c r="F574" s="91">
        <f t="shared" ca="1" si="62"/>
        <v>1296.116843418821</v>
      </c>
      <c r="G574" s="91">
        <f t="shared" ca="1" si="62"/>
        <v>1040.5938057966214</v>
      </c>
      <c r="H574" s="91">
        <f t="shared" ca="1" si="62"/>
        <v>285.86709853306627</v>
      </c>
      <c r="I574" s="91">
        <f t="shared" ca="1" si="62"/>
        <v>642.37370660714009</v>
      </c>
      <c r="J574" s="91">
        <f t="shared" ca="1" si="62"/>
        <v>-383.42421682828956</v>
      </c>
      <c r="K574" s="91">
        <f t="shared" ca="1" si="62"/>
        <v>548.84080717414611</v>
      </c>
      <c r="L574" s="91">
        <f t="shared" ca="1" si="62"/>
        <v>754.91579269124122</v>
      </c>
      <c r="M574" s="91">
        <f t="shared" ca="1" si="62"/>
        <v>333.33135355534336</v>
      </c>
      <c r="N574" s="91">
        <f t="shared" ca="1" si="62"/>
        <v>586.21337274352277</v>
      </c>
      <c r="O574" s="141">
        <f t="shared" ca="1" si="57"/>
        <v>5827.216833632765</v>
      </c>
    </row>
    <row r="575" spans="1:15" hidden="1" x14ac:dyDescent="0.25">
      <c r="A575" s="93">
        <f t="shared" si="58"/>
        <v>574</v>
      </c>
      <c r="B575" s="92">
        <f t="shared" ca="1" si="59"/>
        <v>2.2415933139379313E-3</v>
      </c>
      <c r="C575" s="149">
        <f t="shared" ca="1" si="63"/>
        <v>243.49133128023101</v>
      </c>
      <c r="D575" s="126">
        <f t="shared" ca="1" si="63"/>
        <v>-122.57505392749408</v>
      </c>
      <c r="E575" s="91">
        <f t="shared" ca="1" si="63"/>
        <v>450.51527149471451</v>
      </c>
      <c r="F575" s="91">
        <f t="shared" ca="1" si="62"/>
        <v>-211.14555808137408</v>
      </c>
      <c r="G575" s="91">
        <f t="shared" ca="1" si="62"/>
        <v>-555.0070297049557</v>
      </c>
      <c r="H575" s="91">
        <f t="shared" ca="1" si="62"/>
        <v>960.66888817261508</v>
      </c>
      <c r="I575" s="91">
        <f t="shared" ca="1" si="62"/>
        <v>884.06181895524787</v>
      </c>
      <c r="J575" s="91">
        <f t="shared" ca="1" si="62"/>
        <v>488.55684094197068</v>
      </c>
      <c r="K575" s="91">
        <f t="shared" ca="1" si="62"/>
        <v>750.31765616560745</v>
      </c>
      <c r="L575" s="91">
        <f t="shared" ca="1" si="62"/>
        <v>-354.43550101320761</v>
      </c>
      <c r="M575" s="91">
        <f t="shared" ca="1" si="62"/>
        <v>-198.02356096304817</v>
      </c>
      <c r="N575" s="91">
        <f t="shared" ca="1" si="62"/>
        <v>808.46151498860183</v>
      </c>
      <c r="O575" s="141">
        <f t="shared" ca="1" si="57"/>
        <v>3023.9703409561716</v>
      </c>
    </row>
    <row r="576" spans="1:15" hidden="1" x14ac:dyDescent="0.25">
      <c r="A576" s="93">
        <f t="shared" si="58"/>
        <v>575</v>
      </c>
      <c r="B576" s="92">
        <f t="shared" ca="1" si="59"/>
        <v>0.1195708599186406</v>
      </c>
      <c r="C576" s="149">
        <f t="shared" ca="1" si="63"/>
        <v>953.19101338842256</v>
      </c>
      <c r="D576" s="126">
        <f t="shared" ca="1" si="63"/>
        <v>12777.284205003398</v>
      </c>
      <c r="E576" s="91">
        <f t="shared" ca="1" si="63"/>
        <v>-119.42617456270307</v>
      </c>
      <c r="F576" s="91">
        <f t="shared" ca="1" si="63"/>
        <v>1151.2899591544981</v>
      </c>
      <c r="G576" s="91">
        <f t="shared" ca="1" si="63"/>
        <v>597.06584793631805</v>
      </c>
      <c r="H576" s="91">
        <f t="shared" ca="1" si="63"/>
        <v>-128.49347498726178</v>
      </c>
      <c r="I576" s="91">
        <f t="shared" ca="1" si="63"/>
        <v>968.49117430049273</v>
      </c>
      <c r="J576" s="91">
        <f t="shared" ca="1" si="63"/>
        <v>887.67031082743733</v>
      </c>
      <c r="K576" s="91">
        <f t="shared" ca="1" si="63"/>
        <v>292.99349495411047</v>
      </c>
      <c r="L576" s="91">
        <f t="shared" ca="1" si="63"/>
        <v>881.7647345115065</v>
      </c>
      <c r="M576" s="91">
        <f t="shared" ca="1" si="63"/>
        <v>421.96072274762446</v>
      </c>
      <c r="N576" s="91">
        <f t="shared" ca="1" si="63"/>
        <v>719.61335749923603</v>
      </c>
      <c r="O576" s="141">
        <f t="shared" ca="1" si="57"/>
        <v>5672.9299523812597</v>
      </c>
    </row>
    <row r="577" spans="1:15" hidden="1" x14ac:dyDescent="0.25">
      <c r="A577" s="93">
        <f t="shared" si="58"/>
        <v>576</v>
      </c>
      <c r="B577" s="92">
        <f t="shared" ca="1" si="59"/>
        <v>7.4709441823283151E-2</v>
      </c>
      <c r="C577" s="149">
        <f t="shared" ca="1" si="63"/>
        <v>399.45142341181071</v>
      </c>
      <c r="D577" s="126">
        <f t="shared" ca="1" si="63"/>
        <v>-2010.2826908820716</v>
      </c>
      <c r="E577" s="91">
        <f t="shared" ca="1" si="63"/>
        <v>912.43886445113458</v>
      </c>
      <c r="F577" s="91">
        <f t="shared" ca="1" si="63"/>
        <v>749.16535667381845</v>
      </c>
      <c r="G577" s="91">
        <f t="shared" ca="1" si="63"/>
        <v>1564.008995759184</v>
      </c>
      <c r="H577" s="91">
        <f t="shared" ca="1" si="63"/>
        <v>160.01081668519117</v>
      </c>
      <c r="I577" s="91">
        <f t="shared" ca="1" si="63"/>
        <v>906.25988956828678</v>
      </c>
      <c r="J577" s="91">
        <f t="shared" ca="1" si="63"/>
        <v>815.80626302629867</v>
      </c>
      <c r="K577" s="91">
        <f t="shared" ca="1" si="63"/>
        <v>605.54680244065196</v>
      </c>
      <c r="L577" s="91">
        <f t="shared" ca="1" si="63"/>
        <v>560.56848428902663</v>
      </c>
      <c r="M577" s="91">
        <f t="shared" ca="1" si="63"/>
        <v>-146.18257567298559</v>
      </c>
      <c r="N577" s="91">
        <f t="shared" ca="1" si="63"/>
        <v>356.74710818022913</v>
      </c>
      <c r="O577" s="141">
        <f t="shared" ca="1" si="57"/>
        <v>6484.370005400835</v>
      </c>
    </row>
    <row r="578" spans="1:15" hidden="1" x14ac:dyDescent="0.25">
      <c r="A578" s="93">
        <f t="shared" si="58"/>
        <v>577</v>
      </c>
      <c r="B578" s="92">
        <f t="shared" ca="1" si="59"/>
        <v>-1.0663555255489544E-2</v>
      </c>
      <c r="C578" s="149">
        <f t="shared" ca="1" si="63"/>
        <v>700.54370689276573</v>
      </c>
      <c r="D578" s="126">
        <f t="shared" ca="1" si="63"/>
        <v>3022.3143109421489</v>
      </c>
      <c r="E578" s="91">
        <f t="shared" ca="1" si="63"/>
        <v>339.01223441067538</v>
      </c>
      <c r="F578" s="91">
        <f t="shared" ca="1" si="63"/>
        <v>1083.8015772342915</v>
      </c>
      <c r="G578" s="91">
        <f t="shared" ca="1" si="63"/>
        <v>505.38467495454012</v>
      </c>
      <c r="H578" s="91">
        <f t="shared" ca="1" si="63"/>
        <v>1083.1497466345543</v>
      </c>
      <c r="I578" s="91">
        <f t="shared" ca="1" si="63"/>
        <v>1663.8615637982496</v>
      </c>
      <c r="J578" s="91">
        <f t="shared" ca="1" si="63"/>
        <v>-98.449752082396344</v>
      </c>
      <c r="K578" s="91">
        <f t="shared" ca="1" si="63"/>
        <v>1288.2849854420426</v>
      </c>
      <c r="L578" s="91">
        <f t="shared" ca="1" si="63"/>
        <v>632.63319072659681</v>
      </c>
      <c r="M578" s="91">
        <f t="shared" ca="1" si="63"/>
        <v>467.27801586049418</v>
      </c>
      <c r="N578" s="91">
        <f t="shared" ca="1" si="63"/>
        <v>1105.6360305502992</v>
      </c>
      <c r="O578" s="141">
        <f t="shared" ref="O578:O641" ca="1" si="64">SUM(E578:N578)</f>
        <v>8070.5922675293468</v>
      </c>
    </row>
    <row r="579" spans="1:15" hidden="1" x14ac:dyDescent="0.25">
      <c r="A579" s="93">
        <f t="shared" ref="A579:A642" si="65">1+A578</f>
        <v>578</v>
      </c>
      <c r="B579" s="92">
        <f t="shared" ref="B579:B642" ca="1" si="66">_xlfn.NORM.INV(RAND(),$R$1,$U$1)</f>
        <v>4.2867161272855149E-2</v>
      </c>
      <c r="C579" s="149">
        <f t="shared" ca="1" si="63"/>
        <v>938.68004641393964</v>
      </c>
      <c r="D579" s="126">
        <f t="shared" ca="1" si="63"/>
        <v>9271.3712805169216</v>
      </c>
      <c r="E579" s="91">
        <f t="shared" ca="1" si="63"/>
        <v>910.20345177099921</v>
      </c>
      <c r="F579" s="91">
        <f t="shared" ca="1" si="63"/>
        <v>-10.75587156376838</v>
      </c>
      <c r="G579" s="91">
        <f t="shared" ca="1" si="63"/>
        <v>218.94685677983159</v>
      </c>
      <c r="H579" s="91">
        <f t="shared" ca="1" si="63"/>
        <v>661.87748171731118</v>
      </c>
      <c r="I579" s="91">
        <f t="shared" ca="1" si="63"/>
        <v>73.83898359450626</v>
      </c>
      <c r="J579" s="91">
        <f t="shared" ca="1" si="63"/>
        <v>-73.028240215714959</v>
      </c>
      <c r="K579" s="91">
        <f t="shared" ca="1" si="63"/>
        <v>-554.59446575046309</v>
      </c>
      <c r="L579" s="91">
        <f t="shared" ca="1" si="63"/>
        <v>728.88914361726302</v>
      </c>
      <c r="M579" s="91">
        <f t="shared" ca="1" si="63"/>
        <v>589.55755778587502</v>
      </c>
      <c r="N579" s="91">
        <f t="shared" ca="1" si="63"/>
        <v>-486.15790155744833</v>
      </c>
      <c r="O579" s="141">
        <f t="shared" ca="1" si="64"/>
        <v>2058.7769961783915</v>
      </c>
    </row>
    <row r="580" spans="1:15" hidden="1" x14ac:dyDescent="0.25">
      <c r="A580" s="93">
        <f t="shared" si="65"/>
        <v>579</v>
      </c>
      <c r="B580" s="92">
        <f t="shared" ca="1" si="66"/>
        <v>-1.7645808993155571E-2</v>
      </c>
      <c r="C580" s="149">
        <f t="shared" ca="1" si="63"/>
        <v>909.53276173643644</v>
      </c>
      <c r="D580" s="126">
        <f t="shared" ca="1" si="63"/>
        <v>250.87542487131032</v>
      </c>
      <c r="E580" s="91">
        <f t="shared" ca="1" si="63"/>
        <v>565.45666481248554</v>
      </c>
      <c r="F580" s="91">
        <f t="shared" ca="1" si="63"/>
        <v>685.19405438135072</v>
      </c>
      <c r="G580" s="91">
        <f t="shared" ca="1" si="63"/>
        <v>1247.5128448796604</v>
      </c>
      <c r="H580" s="91">
        <f t="shared" ca="1" si="63"/>
        <v>-103.61675148314015</v>
      </c>
      <c r="I580" s="91">
        <f t="shared" ca="1" si="63"/>
        <v>1056.8654384696397</v>
      </c>
      <c r="J580" s="91">
        <f t="shared" ca="1" si="63"/>
        <v>-57.140385343835078</v>
      </c>
      <c r="K580" s="91">
        <f t="shared" ca="1" si="63"/>
        <v>776.13244414187056</v>
      </c>
      <c r="L580" s="91">
        <f t="shared" ca="1" si="63"/>
        <v>1219.9971720085261</v>
      </c>
      <c r="M580" s="91">
        <f t="shared" ca="1" si="63"/>
        <v>126.44344010035223</v>
      </c>
      <c r="N580" s="91">
        <f t="shared" ca="1" si="63"/>
        <v>328.99145319745185</v>
      </c>
      <c r="O580" s="141">
        <f t="shared" ca="1" si="64"/>
        <v>5845.836375164361</v>
      </c>
    </row>
    <row r="581" spans="1:15" hidden="1" x14ac:dyDescent="0.25">
      <c r="A581" s="93">
        <f t="shared" si="65"/>
        <v>580</v>
      </c>
      <c r="B581" s="92">
        <f t="shared" ca="1" si="66"/>
        <v>8.5272561877739794E-2</v>
      </c>
      <c r="C581" s="149">
        <f t="shared" ca="1" si="63"/>
        <v>540.02756105398169</v>
      </c>
      <c r="D581" s="126">
        <f t="shared" ca="1" si="63"/>
        <v>11012.841095535172</v>
      </c>
      <c r="E581" s="91">
        <f t="shared" ca="1" si="63"/>
        <v>412.47182286619864</v>
      </c>
      <c r="F581" s="91">
        <f t="shared" ca="1" si="63"/>
        <v>447.76256376248119</v>
      </c>
      <c r="G581" s="91">
        <f t="shared" ca="1" si="63"/>
        <v>728.27499951766436</v>
      </c>
      <c r="H581" s="91">
        <f t="shared" ca="1" si="63"/>
        <v>1251.2226844324778</v>
      </c>
      <c r="I581" s="91">
        <f t="shared" ca="1" si="63"/>
        <v>-240.89203418991826</v>
      </c>
      <c r="J581" s="91">
        <f t="shared" ca="1" si="63"/>
        <v>-673.12524997451646</v>
      </c>
      <c r="K581" s="91">
        <f t="shared" ca="1" si="63"/>
        <v>991.00874357814348</v>
      </c>
      <c r="L581" s="91">
        <f t="shared" ca="1" si="63"/>
        <v>1050.8133779017774</v>
      </c>
      <c r="M581" s="91">
        <f t="shared" ca="1" si="63"/>
        <v>863.87560243763699</v>
      </c>
      <c r="N581" s="91">
        <f t="shared" ca="1" si="63"/>
        <v>475.08644690254118</v>
      </c>
      <c r="O581" s="141">
        <f t="shared" ca="1" si="64"/>
        <v>5306.4989572344857</v>
      </c>
    </row>
    <row r="582" spans="1:15" hidden="1" x14ac:dyDescent="0.25">
      <c r="A582" s="93">
        <f t="shared" si="65"/>
        <v>581</v>
      </c>
      <c r="B582" s="92">
        <f t="shared" ca="1" si="66"/>
        <v>5.8591478919273868E-2</v>
      </c>
      <c r="C582" s="149">
        <f t="shared" ca="1" si="63"/>
        <v>140.22606041719069</v>
      </c>
      <c r="D582" s="126">
        <f t="shared" ca="1" si="63"/>
        <v>13653.700788630964</v>
      </c>
      <c r="E582" s="91">
        <f t="shared" ca="1" si="63"/>
        <v>598.23441139492729</v>
      </c>
      <c r="F582" s="91">
        <f t="shared" ca="1" si="63"/>
        <v>698.6963809751187</v>
      </c>
      <c r="G582" s="91">
        <f t="shared" ca="1" si="63"/>
        <v>604.09653983570354</v>
      </c>
      <c r="H582" s="91">
        <f t="shared" ca="1" si="63"/>
        <v>-248.22250224537851</v>
      </c>
      <c r="I582" s="91">
        <f t="shared" ca="1" si="63"/>
        <v>141.70994008215922</v>
      </c>
      <c r="J582" s="91">
        <f t="shared" ca="1" si="63"/>
        <v>-138.05567202031489</v>
      </c>
      <c r="K582" s="91">
        <f t="shared" ca="1" si="63"/>
        <v>-248.70735014004134</v>
      </c>
      <c r="L582" s="91">
        <f t="shared" ca="1" si="63"/>
        <v>-193.22932368555951</v>
      </c>
      <c r="M582" s="91">
        <f t="shared" ca="1" si="63"/>
        <v>74.415432707652087</v>
      </c>
      <c r="N582" s="91">
        <f t="shared" ca="1" si="63"/>
        <v>217.98710102440037</v>
      </c>
      <c r="O582" s="141">
        <f t="shared" ca="1" si="64"/>
        <v>1506.9249579286668</v>
      </c>
    </row>
    <row r="583" spans="1:15" hidden="1" x14ac:dyDescent="0.25">
      <c r="A583" s="93">
        <f t="shared" si="65"/>
        <v>582</v>
      </c>
      <c r="B583" s="92">
        <f t="shared" ca="1" si="66"/>
        <v>7.4072042729618773E-2</v>
      </c>
      <c r="C583" s="149">
        <f t="shared" ca="1" si="63"/>
        <v>467.92060769103483</v>
      </c>
      <c r="D583" s="126">
        <f t="shared" ca="1" si="63"/>
        <v>4598.5236045767651</v>
      </c>
      <c r="E583" s="91">
        <f t="shared" ca="1" si="63"/>
        <v>-104.83772105228127</v>
      </c>
      <c r="F583" s="91">
        <f t="shared" ca="1" si="63"/>
        <v>479.59822378980795</v>
      </c>
      <c r="G583" s="91">
        <f t="shared" ca="1" si="63"/>
        <v>583.51495509078609</v>
      </c>
      <c r="H583" s="91">
        <f t="shared" ca="1" si="63"/>
        <v>-228.46514013132838</v>
      </c>
      <c r="I583" s="91">
        <f t="shared" ca="1" si="63"/>
        <v>211.04531713062642</v>
      </c>
      <c r="J583" s="91">
        <f t="shared" ca="1" si="63"/>
        <v>132.03971108557784</v>
      </c>
      <c r="K583" s="91">
        <f t="shared" ca="1" si="63"/>
        <v>1175.231620842944</v>
      </c>
      <c r="L583" s="91">
        <f t="shared" ca="1" si="63"/>
        <v>449.96214703228708</v>
      </c>
      <c r="M583" s="91">
        <f t="shared" ca="1" si="63"/>
        <v>1458.100652754975</v>
      </c>
      <c r="N583" s="91">
        <f t="shared" ca="1" si="63"/>
        <v>1814.0768693767959</v>
      </c>
      <c r="O583" s="141">
        <f t="shared" ca="1" si="64"/>
        <v>5970.2666359201912</v>
      </c>
    </row>
    <row r="584" spans="1:15" hidden="1" x14ac:dyDescent="0.25">
      <c r="A584" s="93">
        <f t="shared" si="65"/>
        <v>583</v>
      </c>
      <c r="B584" s="92">
        <f t="shared" ca="1" si="66"/>
        <v>-2.1390015727928313E-2</v>
      </c>
      <c r="C584" s="149">
        <f t="shared" ca="1" si="63"/>
        <v>1151.3912273177993</v>
      </c>
      <c r="D584" s="126">
        <f t="shared" ca="1" si="63"/>
        <v>6530.2211400959459</v>
      </c>
      <c r="E584" s="91">
        <f t="shared" ca="1" si="63"/>
        <v>-468.80255867477888</v>
      </c>
      <c r="F584" s="91">
        <f t="shared" ca="1" si="63"/>
        <v>-159.35616007281891</v>
      </c>
      <c r="G584" s="91">
        <f t="shared" ca="1" si="63"/>
        <v>434.1188210544417</v>
      </c>
      <c r="H584" s="91">
        <f t="shared" ca="1" si="63"/>
        <v>560.85100727769918</v>
      </c>
      <c r="I584" s="91">
        <f t="shared" ca="1" si="63"/>
        <v>385.58499914511418</v>
      </c>
      <c r="J584" s="91">
        <f t="shared" ca="1" si="63"/>
        <v>186.98807505276017</v>
      </c>
      <c r="K584" s="91">
        <f t="shared" ca="1" si="63"/>
        <v>46.803583628876709</v>
      </c>
      <c r="L584" s="91">
        <f t="shared" ca="1" si="63"/>
        <v>708.15926323321276</v>
      </c>
      <c r="M584" s="91">
        <f t="shared" ca="1" si="63"/>
        <v>173.50493698511838</v>
      </c>
      <c r="N584" s="91">
        <f t="shared" ca="1" si="63"/>
        <v>349.00632879495572</v>
      </c>
      <c r="O584" s="141">
        <f t="shared" ca="1" si="64"/>
        <v>2216.8582964245811</v>
      </c>
    </row>
    <row r="585" spans="1:15" hidden="1" x14ac:dyDescent="0.25">
      <c r="A585" s="93">
        <f t="shared" si="65"/>
        <v>584</v>
      </c>
      <c r="B585" s="92">
        <f t="shared" ca="1" si="66"/>
        <v>1.3039915441977405E-2</v>
      </c>
      <c r="C585" s="149">
        <f t="shared" ca="1" si="63"/>
        <v>12.255223993657296</v>
      </c>
      <c r="D585" s="126">
        <f t="shared" ca="1" si="63"/>
        <v>1078.8770649104022</v>
      </c>
      <c r="E585" s="91">
        <f t="shared" ca="1" si="63"/>
        <v>1357.1044051914673</v>
      </c>
      <c r="F585" s="91">
        <f t="shared" ca="1" si="63"/>
        <v>244.55695446014812</v>
      </c>
      <c r="G585" s="91">
        <f t="shared" ca="1" si="63"/>
        <v>597.77122171277574</v>
      </c>
      <c r="H585" s="91">
        <f t="shared" ca="1" si="63"/>
        <v>1431.9802250278958</v>
      </c>
      <c r="I585" s="91">
        <f t="shared" ca="1" si="63"/>
        <v>326.49001842711914</v>
      </c>
      <c r="J585" s="91">
        <f t="shared" ca="1" si="63"/>
        <v>421.49904764022438</v>
      </c>
      <c r="K585" s="91">
        <f t="shared" ca="1" si="63"/>
        <v>440.07138748392646</v>
      </c>
      <c r="L585" s="91">
        <f t="shared" ca="1" si="63"/>
        <v>26.662646415490713</v>
      </c>
      <c r="M585" s="91">
        <f t="shared" ca="1" si="63"/>
        <v>349.69898052271691</v>
      </c>
      <c r="N585" s="91">
        <f t="shared" ca="1" si="63"/>
        <v>-291.67259527822603</v>
      </c>
      <c r="O585" s="141">
        <f t="shared" ca="1" si="64"/>
        <v>4904.1622916035376</v>
      </c>
    </row>
    <row r="586" spans="1:15" hidden="1" x14ac:dyDescent="0.25">
      <c r="A586" s="93">
        <f t="shared" si="65"/>
        <v>585</v>
      </c>
      <c r="B586" s="92">
        <f t="shared" ca="1" si="66"/>
        <v>-4.165822881589297E-2</v>
      </c>
      <c r="C586" s="149">
        <f t="shared" ca="1" si="63"/>
        <v>944.58795683844119</v>
      </c>
      <c r="D586" s="126">
        <f t="shared" ca="1" si="63"/>
        <v>4209.8875784695447</v>
      </c>
      <c r="E586" s="91">
        <f t="shared" ca="1" si="63"/>
        <v>545.40344470710068</v>
      </c>
      <c r="F586" s="91">
        <f t="shared" ca="1" si="63"/>
        <v>1173.1556297127945</v>
      </c>
      <c r="G586" s="91">
        <f t="shared" ca="1" si="63"/>
        <v>1013.1493263276499</v>
      </c>
      <c r="H586" s="91">
        <f t="shared" ca="1" si="63"/>
        <v>712.47185178863788</v>
      </c>
      <c r="I586" s="91">
        <f t="shared" ca="1" si="63"/>
        <v>1016.6726211083753</v>
      </c>
      <c r="J586" s="91">
        <f t="shared" ca="1" si="63"/>
        <v>521.34630414163587</v>
      </c>
      <c r="K586" s="91">
        <f t="shared" ca="1" si="63"/>
        <v>474.33514741084872</v>
      </c>
      <c r="L586" s="91">
        <f t="shared" ca="1" si="63"/>
        <v>564.57354712894039</v>
      </c>
      <c r="M586" s="91">
        <f t="shared" ca="1" si="63"/>
        <v>516.23673356544293</v>
      </c>
      <c r="N586" s="91">
        <f t="shared" ca="1" si="63"/>
        <v>394.70576005457377</v>
      </c>
      <c r="O586" s="141">
        <f t="shared" ca="1" si="64"/>
        <v>6932.0503659460001</v>
      </c>
    </row>
    <row r="587" spans="1:15" hidden="1" x14ac:dyDescent="0.25">
      <c r="A587" s="93">
        <f t="shared" si="65"/>
        <v>586</v>
      </c>
      <c r="B587" s="92">
        <f t="shared" ca="1" si="66"/>
        <v>4.3505948236623557E-2</v>
      </c>
      <c r="C587" s="149">
        <f t="shared" ca="1" si="63"/>
        <v>1031.9078269474471</v>
      </c>
      <c r="D587" s="126">
        <f t="shared" ca="1" si="63"/>
        <v>4654.290749250732</v>
      </c>
      <c r="E587" s="91">
        <f t="shared" ca="1" si="63"/>
        <v>292.98760914561808</v>
      </c>
      <c r="F587" s="91">
        <f t="shared" ca="1" si="63"/>
        <v>-138.96762036737522</v>
      </c>
      <c r="G587" s="91">
        <f t="shared" ca="1" si="63"/>
        <v>278.34620687418192</v>
      </c>
      <c r="H587" s="91">
        <f t="shared" ca="1" si="63"/>
        <v>-70.507792531017742</v>
      </c>
      <c r="I587" s="91">
        <f t="shared" ca="1" si="63"/>
        <v>444.77998728056201</v>
      </c>
      <c r="J587" s="91">
        <f t="shared" ca="1" si="63"/>
        <v>298.29253197554431</v>
      </c>
      <c r="K587" s="91">
        <f t="shared" ca="1" si="63"/>
        <v>663.33261349880638</v>
      </c>
      <c r="L587" s="91">
        <f t="shared" ca="1" si="63"/>
        <v>247.99708019143912</v>
      </c>
      <c r="M587" s="91">
        <f t="shared" ca="1" si="63"/>
        <v>1411.5121859827216</v>
      </c>
      <c r="N587" s="91">
        <f t="shared" ca="1" si="63"/>
        <v>923.83278807691215</v>
      </c>
      <c r="O587" s="141">
        <f t="shared" ca="1" si="64"/>
        <v>4351.6055901273921</v>
      </c>
    </row>
    <row r="588" spans="1:15" hidden="1" x14ac:dyDescent="0.25">
      <c r="A588" s="93">
        <f t="shared" si="65"/>
        <v>587</v>
      </c>
      <c r="B588" s="92">
        <f t="shared" ca="1" si="66"/>
        <v>1.3167771726554971E-2</v>
      </c>
      <c r="C588" s="149">
        <f t="shared" ca="1" si="63"/>
        <v>352.04489890298794</v>
      </c>
      <c r="D588" s="126">
        <f t="shared" ca="1" si="63"/>
        <v>9721.3659526388165</v>
      </c>
      <c r="E588" s="91">
        <f t="shared" ca="1" si="63"/>
        <v>-34.09197044302789</v>
      </c>
      <c r="F588" s="91">
        <f t="shared" ca="1" si="63"/>
        <v>444.2699932610239</v>
      </c>
      <c r="G588" s="91">
        <f t="shared" ca="1" si="63"/>
        <v>686.62037579372759</v>
      </c>
      <c r="H588" s="91">
        <f t="shared" ca="1" si="63"/>
        <v>923.68361006517353</v>
      </c>
      <c r="I588" s="91">
        <f t="shared" ca="1" si="63"/>
        <v>953.01963833041202</v>
      </c>
      <c r="J588" s="91">
        <f t="shared" ca="1" si="63"/>
        <v>433.09268902229468</v>
      </c>
      <c r="K588" s="91">
        <f t="shared" ca="1" si="63"/>
        <v>90.159737770287563</v>
      </c>
      <c r="L588" s="91">
        <f t="shared" ca="1" si="63"/>
        <v>-142.68442583578053</v>
      </c>
      <c r="M588" s="91">
        <f t="shared" ca="1" si="63"/>
        <v>609.36449726862566</v>
      </c>
      <c r="N588" s="91">
        <f t="shared" ca="1" si="63"/>
        <v>-95.716116307134143</v>
      </c>
      <c r="O588" s="141">
        <f t="shared" ca="1" si="64"/>
        <v>3867.7180289256021</v>
      </c>
    </row>
    <row r="589" spans="1:15" hidden="1" x14ac:dyDescent="0.25">
      <c r="A589" s="93">
        <f t="shared" si="65"/>
        <v>588</v>
      </c>
      <c r="B589" s="92">
        <f t="shared" ca="1" si="66"/>
        <v>0.10172806837037968</v>
      </c>
      <c r="C589" s="149">
        <f t="shared" ca="1" si="63"/>
        <v>477.09585171887517</v>
      </c>
      <c r="D589" s="126">
        <f t="shared" ca="1" si="63"/>
        <v>4458.6231992325766</v>
      </c>
      <c r="E589" s="91">
        <f t="shared" ca="1" si="63"/>
        <v>602.11272586885411</v>
      </c>
      <c r="F589" s="91">
        <f t="shared" ca="1" si="63"/>
        <v>1025.3312596137619</v>
      </c>
      <c r="G589" s="91">
        <f t="shared" ca="1" si="63"/>
        <v>681.80214482568419</v>
      </c>
      <c r="H589" s="91">
        <f t="shared" ca="1" si="63"/>
        <v>515.81946720620851</v>
      </c>
      <c r="I589" s="91">
        <f t="shared" ca="1" si="63"/>
        <v>1251.5846088206708</v>
      </c>
      <c r="J589" s="91">
        <f t="shared" ca="1" si="63"/>
        <v>207.66167429576353</v>
      </c>
      <c r="K589" s="91">
        <f t="shared" ca="1" si="63"/>
        <v>447.20086689994582</v>
      </c>
      <c r="L589" s="91">
        <f t="shared" ca="1" si="63"/>
        <v>50.949103139448653</v>
      </c>
      <c r="M589" s="91">
        <f t="shared" ca="1" si="63"/>
        <v>397.50137339089173</v>
      </c>
      <c r="N589" s="91">
        <f t="shared" ca="1" si="63"/>
        <v>307.9081213794625</v>
      </c>
      <c r="O589" s="141">
        <f t="shared" ca="1" si="64"/>
        <v>5487.8713454406916</v>
      </c>
    </row>
    <row r="590" spans="1:15" hidden="1" x14ac:dyDescent="0.25">
      <c r="A590" s="93">
        <f t="shared" si="65"/>
        <v>589</v>
      </c>
      <c r="B590" s="92">
        <f t="shared" ca="1" si="66"/>
        <v>6.9218963072394155E-2</v>
      </c>
      <c r="C590" s="149">
        <f t="shared" ca="1" si="63"/>
        <v>-450.65185276621082</v>
      </c>
      <c r="D590" s="126">
        <f t="shared" ca="1" si="63"/>
        <v>8037.276176865983</v>
      </c>
      <c r="E590" s="91">
        <f t="shared" ca="1" si="63"/>
        <v>980.64367229843242</v>
      </c>
      <c r="F590" s="91">
        <f t="shared" ca="1" si="63"/>
        <v>1198.3961670234639</v>
      </c>
      <c r="G590" s="91">
        <f t="shared" ca="1" si="63"/>
        <v>371.55135566024512</v>
      </c>
      <c r="H590" s="91">
        <f t="shared" ca="1" si="63"/>
        <v>489.09971720881521</v>
      </c>
      <c r="I590" s="91">
        <f t="shared" ca="1" si="63"/>
        <v>665.39405196141001</v>
      </c>
      <c r="J590" s="91">
        <f t="shared" ca="1" si="63"/>
        <v>1119.6295598668398</v>
      </c>
      <c r="K590" s="91">
        <f t="shared" ca="1" si="63"/>
        <v>455.52598153555749</v>
      </c>
      <c r="L590" s="91">
        <f t="shared" ca="1" si="63"/>
        <v>898.18490633208421</v>
      </c>
      <c r="M590" s="91">
        <f t="shared" ca="1" si="63"/>
        <v>1282.0494314788664</v>
      </c>
      <c r="N590" s="91">
        <f t="shared" ca="1" si="63"/>
        <v>1056.9078801208643</v>
      </c>
      <c r="O590" s="141">
        <f t="shared" ca="1" si="64"/>
        <v>8517.3827234865785</v>
      </c>
    </row>
    <row r="591" spans="1:15" hidden="1" x14ac:dyDescent="0.25">
      <c r="A591" s="93">
        <f t="shared" si="65"/>
        <v>590</v>
      </c>
      <c r="B591" s="92">
        <f t="shared" ca="1" si="66"/>
        <v>9.5687044396324528E-3</v>
      </c>
      <c r="C591" s="149">
        <f t="shared" ca="1" si="63"/>
        <v>106.54615682393882</v>
      </c>
      <c r="D591" s="126">
        <f t="shared" ca="1" si="63"/>
        <v>-1935.3321428144518</v>
      </c>
      <c r="E591" s="91">
        <f t="shared" ca="1" si="63"/>
        <v>-301.41291859271666</v>
      </c>
      <c r="F591" s="91">
        <f t="shared" ca="1" si="63"/>
        <v>1290.6397727377262</v>
      </c>
      <c r="G591" s="91">
        <f t="shared" ca="1" si="63"/>
        <v>339.5391155183579</v>
      </c>
      <c r="H591" s="91">
        <f t="shared" ca="1" si="63"/>
        <v>-71.131909712201207</v>
      </c>
      <c r="I591" s="91">
        <f t="shared" ca="1" si="63"/>
        <v>-294.49127346939611</v>
      </c>
      <c r="J591" s="91">
        <f t="shared" ca="1" si="63"/>
        <v>431.85681286032138</v>
      </c>
      <c r="K591" s="91">
        <f t="shared" ca="1" si="63"/>
        <v>879.76952342256209</v>
      </c>
      <c r="L591" s="91">
        <f t="shared" ca="1" si="63"/>
        <v>572.18405387527275</v>
      </c>
      <c r="M591" s="91">
        <f t="shared" ca="1" si="63"/>
        <v>61.475916087876215</v>
      </c>
      <c r="N591" s="91">
        <f t="shared" ca="1" si="63"/>
        <v>1097.3579946359289</v>
      </c>
      <c r="O591" s="141">
        <f t="shared" ca="1" si="64"/>
        <v>4005.7870873637312</v>
      </c>
    </row>
    <row r="592" spans="1:15" hidden="1" x14ac:dyDescent="0.25">
      <c r="A592" s="93">
        <f t="shared" si="65"/>
        <v>591</v>
      </c>
      <c r="B592" s="92">
        <f t="shared" ca="1" si="66"/>
        <v>-1.0493735226550061E-2</v>
      </c>
      <c r="C592" s="149">
        <f t="shared" ca="1" si="63"/>
        <v>463.75815954571266</v>
      </c>
      <c r="D592" s="126">
        <f t="shared" ca="1" si="63"/>
        <v>11401.435180607237</v>
      </c>
      <c r="E592" s="91">
        <f t="shared" ca="1" si="63"/>
        <v>180.88107671501206</v>
      </c>
      <c r="F592" s="91">
        <f t="shared" ca="1" si="63"/>
        <v>1519.7281408961451</v>
      </c>
      <c r="G592" s="91">
        <f t="shared" ca="1" si="63"/>
        <v>616.09615064539412</v>
      </c>
      <c r="H592" s="91">
        <f t="shared" ca="1" si="63"/>
        <v>370.79456598664984</v>
      </c>
      <c r="I592" s="91">
        <f t="shared" ca="1" si="63"/>
        <v>315.52167942024892</v>
      </c>
      <c r="J592" s="91">
        <f t="shared" ca="1" si="63"/>
        <v>-60.733515133674928</v>
      </c>
      <c r="K592" s="91">
        <f t="shared" ca="1" si="63"/>
        <v>622.18260638113213</v>
      </c>
      <c r="L592" s="91">
        <f t="shared" ca="1" si="63"/>
        <v>183.99275281566605</v>
      </c>
      <c r="M592" s="91">
        <f t="shared" ca="1" si="63"/>
        <v>878.47379419382855</v>
      </c>
      <c r="N592" s="91">
        <f t="shared" ca="1" si="63"/>
        <v>1019.6956857458265</v>
      </c>
      <c r="O592" s="141">
        <f t="shared" ca="1" si="64"/>
        <v>5646.6329376662279</v>
      </c>
    </row>
    <row r="593" spans="1:15" hidden="1" x14ac:dyDescent="0.25">
      <c r="A593" s="93">
        <f t="shared" si="65"/>
        <v>592</v>
      </c>
      <c r="B593" s="92">
        <f t="shared" ca="1" si="66"/>
        <v>0.13430367971202661</v>
      </c>
      <c r="C593" s="149">
        <f t="shared" ca="1" si="63"/>
        <v>383.68828214084846</v>
      </c>
      <c r="D593" s="126">
        <f t="shared" ca="1" si="63"/>
        <v>7435.1167846025073</v>
      </c>
      <c r="E593" s="91">
        <f t="shared" ca="1" si="63"/>
        <v>847.86604184096404</v>
      </c>
      <c r="F593" s="91">
        <f t="shared" ca="1" si="63"/>
        <v>828.54205352983649</v>
      </c>
      <c r="G593" s="91">
        <f t="shared" ca="1" si="63"/>
        <v>755.66051930161882</v>
      </c>
      <c r="H593" s="91">
        <f t="shared" ca="1" si="63"/>
        <v>-175.23973191479939</v>
      </c>
      <c r="I593" s="91">
        <f t="shared" ref="F593:N608" ca="1" si="67">(_xlfn.NORM.INV(RAND(),I$1*$R$1,I$1*$U$1))</f>
        <v>690.56472122986611</v>
      </c>
      <c r="J593" s="91">
        <f t="shared" ca="1" si="67"/>
        <v>200.75263109144817</v>
      </c>
      <c r="K593" s="91">
        <f t="shared" ca="1" si="67"/>
        <v>410.17756454512312</v>
      </c>
      <c r="L593" s="91">
        <f t="shared" ca="1" si="67"/>
        <v>569.63697789153855</v>
      </c>
      <c r="M593" s="91">
        <f t="shared" ca="1" si="67"/>
        <v>-70.982419464183351</v>
      </c>
      <c r="N593" s="91">
        <f t="shared" ca="1" si="67"/>
        <v>382.58657503528735</v>
      </c>
      <c r="O593" s="141">
        <f t="shared" ca="1" si="64"/>
        <v>4439.5649330867</v>
      </c>
    </row>
    <row r="594" spans="1:15" hidden="1" x14ac:dyDescent="0.25">
      <c r="A594" s="93">
        <f t="shared" si="65"/>
        <v>593</v>
      </c>
      <c r="B594" s="92">
        <f t="shared" ca="1" si="66"/>
        <v>4.2836716453330509E-2</v>
      </c>
      <c r="C594" s="149">
        <f t="shared" ref="C594:N626" ca="1" si="68">(_xlfn.NORM.INV(RAND(),C$1*$R$1,C$1*$U$1))</f>
        <v>881.65813414594868</v>
      </c>
      <c r="D594" s="126">
        <f t="shared" ca="1" si="68"/>
        <v>7697.5289077970092</v>
      </c>
      <c r="E594" s="91">
        <f t="shared" ca="1" si="68"/>
        <v>487.93756813547697</v>
      </c>
      <c r="F594" s="91">
        <f t="shared" ca="1" si="67"/>
        <v>1486.9935724874201</v>
      </c>
      <c r="G594" s="91">
        <f t="shared" ca="1" si="67"/>
        <v>187.74378668148228</v>
      </c>
      <c r="H594" s="91">
        <f t="shared" ca="1" si="67"/>
        <v>6.9515057499642126</v>
      </c>
      <c r="I594" s="91">
        <f t="shared" ca="1" si="67"/>
        <v>391.92036310529795</v>
      </c>
      <c r="J594" s="91">
        <f t="shared" ca="1" si="67"/>
        <v>-305.63117196069766</v>
      </c>
      <c r="K594" s="91">
        <f t="shared" ca="1" si="67"/>
        <v>957.20894323457526</v>
      </c>
      <c r="L594" s="91">
        <f t="shared" ca="1" si="67"/>
        <v>290.54334555316279</v>
      </c>
      <c r="M594" s="91">
        <f t="shared" ca="1" si="67"/>
        <v>-541.88543382102489</v>
      </c>
      <c r="N594" s="91">
        <f t="shared" ca="1" si="67"/>
        <v>581.75445184523642</v>
      </c>
      <c r="O594" s="141">
        <f t="shared" ca="1" si="64"/>
        <v>3543.5369310108936</v>
      </c>
    </row>
    <row r="595" spans="1:15" hidden="1" x14ac:dyDescent="0.25">
      <c r="A595" s="93">
        <f t="shared" si="65"/>
        <v>594</v>
      </c>
      <c r="B595" s="92">
        <f t="shared" ca="1" si="66"/>
        <v>4.3937093237859666E-2</v>
      </c>
      <c r="C595" s="149">
        <f t="shared" ca="1" si="68"/>
        <v>473.28521581227346</v>
      </c>
      <c r="D595" s="126">
        <f t="shared" ca="1" si="68"/>
        <v>7485.0813758276036</v>
      </c>
      <c r="E595" s="91">
        <f t="shared" ca="1" si="68"/>
        <v>252.67268812071001</v>
      </c>
      <c r="F595" s="91">
        <f t="shared" ca="1" si="67"/>
        <v>112.74872010519857</v>
      </c>
      <c r="G595" s="91">
        <f t="shared" ca="1" si="67"/>
        <v>961.40152305209801</v>
      </c>
      <c r="H595" s="91">
        <f t="shared" ca="1" si="67"/>
        <v>632.77545774945906</v>
      </c>
      <c r="I595" s="91">
        <f t="shared" ca="1" si="67"/>
        <v>343.84468287332413</v>
      </c>
      <c r="J595" s="91">
        <f t="shared" ca="1" si="67"/>
        <v>574.65964294085097</v>
      </c>
      <c r="K595" s="91">
        <f t="shared" ca="1" si="67"/>
        <v>-253.05202283191414</v>
      </c>
      <c r="L595" s="91">
        <f t="shared" ca="1" si="67"/>
        <v>826.34571126305025</v>
      </c>
      <c r="M595" s="91">
        <f t="shared" ca="1" si="67"/>
        <v>582.04178686912223</v>
      </c>
      <c r="N595" s="91">
        <f t="shared" ca="1" si="67"/>
        <v>612.05858696440816</v>
      </c>
      <c r="O595" s="141">
        <f t="shared" ca="1" si="64"/>
        <v>4645.4967771063075</v>
      </c>
    </row>
    <row r="596" spans="1:15" hidden="1" x14ac:dyDescent="0.25">
      <c r="A596" s="93">
        <f t="shared" si="65"/>
        <v>595</v>
      </c>
      <c r="B596" s="92">
        <f t="shared" ca="1" si="66"/>
        <v>-5.002127477155803E-3</v>
      </c>
      <c r="C596" s="149">
        <f t="shared" ca="1" si="68"/>
        <v>250.21271941658034</v>
      </c>
      <c r="D596" s="126">
        <f t="shared" ca="1" si="68"/>
        <v>8437.1051922642582</v>
      </c>
      <c r="E596" s="91">
        <f t="shared" ca="1" si="68"/>
        <v>-150.77761004888771</v>
      </c>
      <c r="F596" s="91">
        <f t="shared" ca="1" si="67"/>
        <v>1350.9433047262046</v>
      </c>
      <c r="G596" s="91">
        <f t="shared" ca="1" si="67"/>
        <v>286.01806001229443</v>
      </c>
      <c r="H596" s="91">
        <f t="shared" ca="1" si="67"/>
        <v>-29.407000640377362</v>
      </c>
      <c r="I596" s="91">
        <f t="shared" ca="1" si="67"/>
        <v>252.75749447523629</v>
      </c>
      <c r="J596" s="91">
        <f t="shared" ca="1" si="67"/>
        <v>945.39844163389273</v>
      </c>
      <c r="K596" s="91">
        <f t="shared" ca="1" si="67"/>
        <v>-90.220101847057379</v>
      </c>
      <c r="L596" s="91">
        <f t="shared" ca="1" si="67"/>
        <v>273.55020266221811</v>
      </c>
      <c r="M596" s="91">
        <f t="shared" ca="1" si="67"/>
        <v>20.093138862083151</v>
      </c>
      <c r="N596" s="91">
        <f t="shared" ca="1" si="67"/>
        <v>-97.607216157425682</v>
      </c>
      <c r="O596" s="141">
        <f t="shared" ca="1" si="64"/>
        <v>2760.748713678181</v>
      </c>
    </row>
    <row r="597" spans="1:15" hidden="1" x14ac:dyDescent="0.25">
      <c r="A597" s="93">
        <f t="shared" si="65"/>
        <v>596</v>
      </c>
      <c r="B597" s="92">
        <f t="shared" ca="1" si="66"/>
        <v>0.10021560501735838</v>
      </c>
      <c r="C597" s="149">
        <f t="shared" ca="1" si="68"/>
        <v>-205.98099133360381</v>
      </c>
      <c r="D597" s="126">
        <f t="shared" ca="1" si="68"/>
        <v>279.8804730943275</v>
      </c>
      <c r="E597" s="91">
        <f t="shared" ca="1" si="68"/>
        <v>110.3692170801728</v>
      </c>
      <c r="F597" s="91">
        <f t="shared" ca="1" si="67"/>
        <v>1643.4873311538477</v>
      </c>
      <c r="G597" s="91">
        <f t="shared" ca="1" si="67"/>
        <v>262.97928531169833</v>
      </c>
      <c r="H597" s="91">
        <f t="shared" ca="1" si="67"/>
        <v>312.47616042508508</v>
      </c>
      <c r="I597" s="91">
        <f t="shared" ca="1" si="67"/>
        <v>251.07719003058156</v>
      </c>
      <c r="J597" s="91">
        <f t="shared" ca="1" si="67"/>
        <v>634.24506935613329</v>
      </c>
      <c r="K597" s="91">
        <f t="shared" ca="1" si="67"/>
        <v>1305.8233082249997</v>
      </c>
      <c r="L597" s="91">
        <f t="shared" ca="1" si="67"/>
        <v>1163.1384776865043</v>
      </c>
      <c r="M597" s="91">
        <f t="shared" ca="1" si="67"/>
        <v>37.292422275924082</v>
      </c>
      <c r="N597" s="91">
        <f t="shared" ca="1" si="67"/>
        <v>947.85797457541162</v>
      </c>
      <c r="O597" s="141">
        <f t="shared" ca="1" si="64"/>
        <v>6668.7464361203583</v>
      </c>
    </row>
    <row r="598" spans="1:15" hidden="1" x14ac:dyDescent="0.25">
      <c r="A598" s="93">
        <f t="shared" si="65"/>
        <v>597</v>
      </c>
      <c r="B598" s="92">
        <f t="shared" ca="1" si="66"/>
        <v>-1.6180126774504283E-2</v>
      </c>
      <c r="C598" s="149">
        <f t="shared" ca="1" si="68"/>
        <v>268.22100845025818</v>
      </c>
      <c r="D598" s="126">
        <f t="shared" ca="1" si="68"/>
        <v>8810.8644934552394</v>
      </c>
      <c r="E598" s="91">
        <f t="shared" ca="1" si="68"/>
        <v>-781.89252347962019</v>
      </c>
      <c r="F598" s="91">
        <f t="shared" ca="1" si="67"/>
        <v>-276.14643505026839</v>
      </c>
      <c r="G598" s="91">
        <f t="shared" ca="1" si="67"/>
        <v>800.93576482923106</v>
      </c>
      <c r="H598" s="91">
        <f t="shared" ca="1" si="67"/>
        <v>565.78438158704375</v>
      </c>
      <c r="I598" s="91">
        <f t="shared" ca="1" si="67"/>
        <v>492.88654826577323</v>
      </c>
      <c r="J598" s="91">
        <f t="shared" ca="1" si="67"/>
        <v>208.43169906324658</v>
      </c>
      <c r="K598" s="91">
        <f t="shared" ca="1" si="67"/>
        <v>910.2641201420679</v>
      </c>
      <c r="L598" s="91">
        <f t="shared" ca="1" si="67"/>
        <v>160.74569182204908</v>
      </c>
      <c r="M598" s="91">
        <f t="shared" ca="1" si="67"/>
        <v>-128.28759851552246</v>
      </c>
      <c r="N598" s="91">
        <f t="shared" ca="1" si="67"/>
        <v>-157.4534797362993</v>
      </c>
      <c r="O598" s="141">
        <f t="shared" ca="1" si="64"/>
        <v>1795.2681689277015</v>
      </c>
    </row>
    <row r="599" spans="1:15" hidden="1" x14ac:dyDescent="0.25">
      <c r="A599" s="93">
        <f t="shared" si="65"/>
        <v>598</v>
      </c>
      <c r="B599" s="92">
        <f t="shared" ca="1" si="66"/>
        <v>0.1287772754972345</v>
      </c>
      <c r="C599" s="149">
        <f t="shared" ca="1" si="68"/>
        <v>185.39228154587056</v>
      </c>
      <c r="D599" s="126">
        <f t="shared" ca="1" si="68"/>
        <v>13347.398044066716</v>
      </c>
      <c r="E599" s="91">
        <f t="shared" ca="1" si="68"/>
        <v>713.2938489715898</v>
      </c>
      <c r="F599" s="91">
        <f t="shared" ca="1" si="67"/>
        <v>881.04375099021593</v>
      </c>
      <c r="G599" s="91">
        <f t="shared" ca="1" si="67"/>
        <v>926.24986990371144</v>
      </c>
      <c r="H599" s="91">
        <f t="shared" ca="1" si="67"/>
        <v>774.90686825788839</v>
      </c>
      <c r="I599" s="91">
        <f t="shared" ca="1" si="67"/>
        <v>136.88036692127457</v>
      </c>
      <c r="J599" s="91">
        <f t="shared" ca="1" si="67"/>
        <v>72.289716802480257</v>
      </c>
      <c r="K599" s="91">
        <f t="shared" ca="1" si="67"/>
        <v>1375.8036204547323</v>
      </c>
      <c r="L599" s="91">
        <f t="shared" ca="1" si="67"/>
        <v>1122.8002239678724</v>
      </c>
      <c r="M599" s="91">
        <f t="shared" ca="1" si="67"/>
        <v>58.524559312687643</v>
      </c>
      <c r="N599" s="91">
        <f t="shared" ca="1" si="67"/>
        <v>366.24500423914242</v>
      </c>
      <c r="O599" s="141">
        <f t="shared" ca="1" si="64"/>
        <v>6428.0378298215946</v>
      </c>
    </row>
    <row r="600" spans="1:15" hidden="1" x14ac:dyDescent="0.25">
      <c r="A600" s="93">
        <f t="shared" si="65"/>
        <v>599</v>
      </c>
      <c r="B600" s="92">
        <f t="shared" ca="1" si="66"/>
        <v>6.0228369579876567E-2</v>
      </c>
      <c r="C600" s="149">
        <f t="shared" ca="1" si="68"/>
        <v>542.30613231925088</v>
      </c>
      <c r="D600" s="126">
        <f t="shared" ca="1" si="68"/>
        <v>1395.6390024587486</v>
      </c>
      <c r="E600" s="91">
        <f t="shared" ca="1" si="68"/>
        <v>350.20156520078513</v>
      </c>
      <c r="F600" s="91">
        <f t="shared" ca="1" si="67"/>
        <v>-912.3727850193568</v>
      </c>
      <c r="G600" s="91">
        <f t="shared" ca="1" si="67"/>
        <v>456.49056647776217</v>
      </c>
      <c r="H600" s="91">
        <f t="shared" ca="1" si="67"/>
        <v>395.61973710811765</v>
      </c>
      <c r="I600" s="91">
        <f t="shared" ca="1" si="67"/>
        <v>-548.88485321019652</v>
      </c>
      <c r="J600" s="91">
        <f t="shared" ca="1" si="67"/>
        <v>-88.354473870280685</v>
      </c>
      <c r="K600" s="91">
        <f t="shared" ca="1" si="67"/>
        <v>612.96612201444498</v>
      </c>
      <c r="L600" s="91">
        <f t="shared" ca="1" si="67"/>
        <v>1154.9605764711546</v>
      </c>
      <c r="M600" s="91">
        <f t="shared" ca="1" si="67"/>
        <v>-572.46753714007832</v>
      </c>
      <c r="N600" s="91">
        <f t="shared" ca="1" si="67"/>
        <v>1487.8528833940427</v>
      </c>
      <c r="O600" s="141">
        <f t="shared" ca="1" si="64"/>
        <v>2336.0118014263949</v>
      </c>
    </row>
    <row r="601" spans="1:15" hidden="1" x14ac:dyDescent="0.25">
      <c r="A601" s="93">
        <f t="shared" si="65"/>
        <v>600</v>
      </c>
      <c r="B601" s="92">
        <f t="shared" ca="1" si="66"/>
        <v>6.9413786146289638E-2</v>
      </c>
      <c r="C601" s="149">
        <f t="shared" ca="1" si="68"/>
        <v>774.5524432395847</v>
      </c>
      <c r="D601" s="126">
        <f t="shared" ca="1" si="68"/>
        <v>3400.7053193753713</v>
      </c>
      <c r="E601" s="91">
        <f t="shared" ca="1" si="68"/>
        <v>-54.864662687563168</v>
      </c>
      <c r="F601" s="91">
        <f t="shared" ca="1" si="67"/>
        <v>621.49768444726283</v>
      </c>
      <c r="G601" s="91">
        <f t="shared" ca="1" si="67"/>
        <v>469.13234990137227</v>
      </c>
      <c r="H601" s="91">
        <f t="shared" ca="1" si="67"/>
        <v>669.30180902791483</v>
      </c>
      <c r="I601" s="91">
        <f t="shared" ca="1" si="67"/>
        <v>1002.6397244294051</v>
      </c>
      <c r="J601" s="91">
        <f t="shared" ca="1" si="67"/>
        <v>164.64818732232487</v>
      </c>
      <c r="K601" s="91">
        <f t="shared" ca="1" si="67"/>
        <v>-19.665569434171573</v>
      </c>
      <c r="L601" s="91">
        <f t="shared" ca="1" si="67"/>
        <v>344.88452579782768</v>
      </c>
      <c r="M601" s="91">
        <f t="shared" ca="1" si="67"/>
        <v>398.44388849058629</v>
      </c>
      <c r="N601" s="91">
        <f t="shared" ca="1" si="67"/>
        <v>288.67939464023192</v>
      </c>
      <c r="O601" s="141">
        <f t="shared" ca="1" si="64"/>
        <v>3884.6973319351905</v>
      </c>
    </row>
    <row r="602" spans="1:15" hidden="1" x14ac:dyDescent="0.25">
      <c r="A602" s="93">
        <f t="shared" si="65"/>
        <v>601</v>
      </c>
      <c r="B602" s="92">
        <f t="shared" ca="1" si="66"/>
        <v>8.3103738730774979E-2</v>
      </c>
      <c r="C602" s="149">
        <f t="shared" ca="1" si="68"/>
        <v>688.12025344072049</v>
      </c>
      <c r="D602" s="126">
        <f t="shared" ca="1" si="68"/>
        <v>8129.8219377247751</v>
      </c>
      <c r="E602" s="91">
        <f t="shared" ca="1" si="68"/>
        <v>738.13689377634114</v>
      </c>
      <c r="F602" s="91">
        <f t="shared" ca="1" si="67"/>
        <v>748.59415136963526</v>
      </c>
      <c r="G602" s="91">
        <f t="shared" ca="1" si="67"/>
        <v>19.950812273057466</v>
      </c>
      <c r="H602" s="91">
        <f t="shared" ca="1" si="67"/>
        <v>1102.747696034992</v>
      </c>
      <c r="I602" s="91">
        <f t="shared" ca="1" si="67"/>
        <v>719.89509274496731</v>
      </c>
      <c r="J602" s="91">
        <f t="shared" ca="1" si="67"/>
        <v>258.89805754779013</v>
      </c>
      <c r="K602" s="91">
        <f t="shared" ca="1" si="67"/>
        <v>-760.04932325960681</v>
      </c>
      <c r="L602" s="91">
        <f t="shared" ca="1" si="67"/>
        <v>383.54524567639652</v>
      </c>
      <c r="M602" s="91">
        <f t="shared" ca="1" si="67"/>
        <v>881.42779353243304</v>
      </c>
      <c r="N602" s="91">
        <f t="shared" ca="1" si="67"/>
        <v>398.92987607913602</v>
      </c>
      <c r="O602" s="141">
        <f t="shared" ca="1" si="64"/>
        <v>4492.0762957751422</v>
      </c>
    </row>
    <row r="603" spans="1:15" hidden="1" x14ac:dyDescent="0.25">
      <c r="A603" s="93">
        <f t="shared" si="65"/>
        <v>602</v>
      </c>
      <c r="B603" s="92">
        <f t="shared" ca="1" si="66"/>
        <v>6.9666595753022836E-2</v>
      </c>
      <c r="C603" s="149">
        <f t="shared" ca="1" si="68"/>
        <v>897.86647455814591</v>
      </c>
      <c r="D603" s="126">
        <f t="shared" ca="1" si="68"/>
        <v>3262.9987005441017</v>
      </c>
      <c r="E603" s="91">
        <f t="shared" ca="1" si="68"/>
        <v>422.4914684403256</v>
      </c>
      <c r="F603" s="91">
        <f t="shared" ca="1" si="67"/>
        <v>461.71346298612832</v>
      </c>
      <c r="G603" s="91">
        <f t="shared" ca="1" si="67"/>
        <v>910.95299137025904</v>
      </c>
      <c r="H603" s="91">
        <f t="shared" ca="1" si="67"/>
        <v>118.04270666406001</v>
      </c>
      <c r="I603" s="91">
        <f t="shared" ca="1" si="67"/>
        <v>326.44012274377292</v>
      </c>
      <c r="J603" s="91">
        <f t="shared" ca="1" si="67"/>
        <v>713.80151039498628</v>
      </c>
      <c r="K603" s="91">
        <f t="shared" ca="1" si="67"/>
        <v>1274.9006966639934</v>
      </c>
      <c r="L603" s="91">
        <f t="shared" ca="1" si="67"/>
        <v>921.11675444406706</v>
      </c>
      <c r="M603" s="91">
        <f t="shared" ca="1" si="67"/>
        <v>34.020290390399737</v>
      </c>
      <c r="N603" s="91">
        <f t="shared" ca="1" si="67"/>
        <v>452.58496281063361</v>
      </c>
      <c r="O603" s="141">
        <f t="shared" ca="1" si="64"/>
        <v>5636.064966908626</v>
      </c>
    </row>
    <row r="604" spans="1:15" hidden="1" x14ac:dyDescent="0.25">
      <c r="A604" s="93">
        <f t="shared" si="65"/>
        <v>603</v>
      </c>
      <c r="B604" s="92">
        <f t="shared" ca="1" si="66"/>
        <v>5.0564566674347056E-3</v>
      </c>
      <c r="C604" s="149">
        <f t="shared" ca="1" si="68"/>
        <v>765.28313810806242</v>
      </c>
      <c r="D604" s="126">
        <f t="shared" ca="1" si="68"/>
        <v>5052.5735795446317</v>
      </c>
      <c r="E604" s="91">
        <f t="shared" ca="1" si="68"/>
        <v>281.27596143733342</v>
      </c>
      <c r="F604" s="91">
        <f t="shared" ca="1" si="67"/>
        <v>-114.21735024574087</v>
      </c>
      <c r="G604" s="91">
        <f t="shared" ca="1" si="67"/>
        <v>433.45242852547005</v>
      </c>
      <c r="H604" s="91">
        <f t="shared" ca="1" si="67"/>
        <v>860.39306023984159</v>
      </c>
      <c r="I604" s="91">
        <f t="shared" ca="1" si="67"/>
        <v>1332.0439443854034</v>
      </c>
      <c r="J604" s="91">
        <f t="shared" ca="1" si="67"/>
        <v>569.13424427107282</v>
      </c>
      <c r="K604" s="91">
        <f t="shared" ca="1" si="67"/>
        <v>1776.1917561717908</v>
      </c>
      <c r="L604" s="91">
        <f t="shared" ca="1" si="67"/>
        <v>-649.11258148089712</v>
      </c>
      <c r="M604" s="91">
        <f t="shared" ca="1" si="67"/>
        <v>293.34940802201345</v>
      </c>
      <c r="N604" s="91">
        <f t="shared" ca="1" si="67"/>
        <v>495.93739988385636</v>
      </c>
      <c r="O604" s="141">
        <f t="shared" ca="1" si="64"/>
        <v>5278.4482712101435</v>
      </c>
    </row>
    <row r="605" spans="1:15" hidden="1" x14ac:dyDescent="0.25">
      <c r="A605" s="93">
        <f t="shared" si="65"/>
        <v>604</v>
      </c>
      <c r="B605" s="92">
        <f t="shared" ca="1" si="66"/>
        <v>8.8823107198810231E-2</v>
      </c>
      <c r="C605" s="149">
        <f t="shared" ca="1" si="68"/>
        <v>929.11872700917911</v>
      </c>
      <c r="D605" s="126">
        <f t="shared" ca="1" si="68"/>
        <v>8487.5855660144789</v>
      </c>
      <c r="E605" s="91">
        <f t="shared" ca="1" si="68"/>
        <v>115.56767834713196</v>
      </c>
      <c r="F605" s="91">
        <f t="shared" ca="1" si="67"/>
        <v>263.37770199336103</v>
      </c>
      <c r="G605" s="91">
        <f t="shared" ca="1" si="67"/>
        <v>10.540782661372589</v>
      </c>
      <c r="H605" s="91">
        <f t="shared" ca="1" si="67"/>
        <v>853.61243212075374</v>
      </c>
      <c r="I605" s="91">
        <f t="shared" ca="1" si="67"/>
        <v>426.34326333987332</v>
      </c>
      <c r="J605" s="91">
        <f t="shared" ca="1" si="67"/>
        <v>1003.8497511977707</v>
      </c>
      <c r="K605" s="91">
        <f t="shared" ca="1" si="67"/>
        <v>486.02062221250128</v>
      </c>
      <c r="L605" s="91">
        <f t="shared" ca="1" si="67"/>
        <v>1070.7186189601266</v>
      </c>
      <c r="M605" s="91">
        <f t="shared" ca="1" si="67"/>
        <v>67.393564876793562</v>
      </c>
      <c r="N605" s="91">
        <f t="shared" ca="1" si="67"/>
        <v>923.09823574227835</v>
      </c>
      <c r="O605" s="141">
        <f t="shared" ca="1" si="64"/>
        <v>5220.5226514519627</v>
      </c>
    </row>
    <row r="606" spans="1:15" hidden="1" x14ac:dyDescent="0.25">
      <c r="A606" s="93">
        <f t="shared" si="65"/>
        <v>605</v>
      </c>
      <c r="B606" s="92">
        <f t="shared" ca="1" si="66"/>
        <v>8.6190512459499491E-2</v>
      </c>
      <c r="C606" s="149">
        <f t="shared" ca="1" si="68"/>
        <v>-279.51876772076878</v>
      </c>
      <c r="D606" s="126">
        <f t="shared" ca="1" si="68"/>
        <v>2560.2810114464705</v>
      </c>
      <c r="E606" s="91">
        <f t="shared" ca="1" si="68"/>
        <v>-218.32842427066703</v>
      </c>
      <c r="F606" s="91">
        <f t="shared" ca="1" si="67"/>
        <v>347.16034806214896</v>
      </c>
      <c r="G606" s="91">
        <f t="shared" ca="1" si="67"/>
        <v>510.75989494613918</v>
      </c>
      <c r="H606" s="91">
        <f t="shared" ca="1" si="67"/>
        <v>254.86944813875314</v>
      </c>
      <c r="I606" s="91">
        <f t="shared" ca="1" si="67"/>
        <v>426.66662870188662</v>
      </c>
      <c r="J606" s="91">
        <f t="shared" ca="1" si="67"/>
        <v>664.35567462526365</v>
      </c>
      <c r="K606" s="91">
        <f t="shared" ca="1" si="67"/>
        <v>-99.753609262390398</v>
      </c>
      <c r="L606" s="91">
        <f t="shared" ca="1" si="67"/>
        <v>397.51892669833455</v>
      </c>
      <c r="M606" s="91">
        <f t="shared" ca="1" si="67"/>
        <v>933.27329230652322</v>
      </c>
      <c r="N606" s="91">
        <f t="shared" ca="1" si="67"/>
        <v>305.05617078553303</v>
      </c>
      <c r="O606" s="141">
        <f t="shared" ca="1" si="64"/>
        <v>3521.578350731525</v>
      </c>
    </row>
    <row r="607" spans="1:15" hidden="1" x14ac:dyDescent="0.25">
      <c r="A607" s="93">
        <f t="shared" si="65"/>
        <v>606</v>
      </c>
      <c r="B607" s="92">
        <f t="shared" ca="1" si="66"/>
        <v>1.1546317369285554E-2</v>
      </c>
      <c r="C607" s="149">
        <f t="shared" ca="1" si="68"/>
        <v>417.83804378360651</v>
      </c>
      <c r="D607" s="126">
        <f t="shared" ca="1" si="68"/>
        <v>15535.845373609258</v>
      </c>
      <c r="E607" s="91">
        <f t="shared" ca="1" si="68"/>
        <v>1217.3261950733322</v>
      </c>
      <c r="F607" s="91">
        <f t="shared" ca="1" si="67"/>
        <v>1075.0737046950633</v>
      </c>
      <c r="G607" s="91">
        <f t="shared" ca="1" si="67"/>
        <v>648.73922896221779</v>
      </c>
      <c r="H607" s="91">
        <f t="shared" ca="1" si="67"/>
        <v>616.79362580341035</v>
      </c>
      <c r="I607" s="91">
        <f t="shared" ca="1" si="67"/>
        <v>302.7594603926774</v>
      </c>
      <c r="J607" s="91">
        <f t="shared" ca="1" si="67"/>
        <v>537.10835703545399</v>
      </c>
      <c r="K607" s="91">
        <f t="shared" ca="1" si="67"/>
        <v>617.2630107204177</v>
      </c>
      <c r="L607" s="91">
        <f t="shared" ca="1" si="67"/>
        <v>371.93403235286172</v>
      </c>
      <c r="M607" s="91">
        <f t="shared" ca="1" si="67"/>
        <v>569.47569568914764</v>
      </c>
      <c r="N607" s="91">
        <f t="shared" ca="1" si="67"/>
        <v>1039.7961613265461</v>
      </c>
      <c r="O607" s="141">
        <f t="shared" ca="1" si="64"/>
        <v>6996.2694720511281</v>
      </c>
    </row>
    <row r="608" spans="1:15" hidden="1" x14ac:dyDescent="0.25">
      <c r="A608" s="93">
        <f t="shared" si="65"/>
        <v>607</v>
      </c>
      <c r="B608" s="92">
        <f t="shared" ca="1" si="66"/>
        <v>0.12224738215643294</v>
      </c>
      <c r="C608" s="149">
        <f t="shared" ca="1" si="68"/>
        <v>275.41629930789134</v>
      </c>
      <c r="D608" s="126">
        <f t="shared" ca="1" si="68"/>
        <v>7771.2585385676912</v>
      </c>
      <c r="E608" s="91">
        <f t="shared" ca="1" si="68"/>
        <v>1224.3088894472662</v>
      </c>
      <c r="F608" s="91">
        <f t="shared" ca="1" si="67"/>
        <v>335.5485195425432</v>
      </c>
      <c r="G608" s="91">
        <f t="shared" ca="1" si="67"/>
        <v>1248.8891203509929</v>
      </c>
      <c r="H608" s="91">
        <f t="shared" ca="1" si="67"/>
        <v>485.76836162851731</v>
      </c>
      <c r="I608" s="91">
        <f t="shared" ca="1" si="67"/>
        <v>604.1698404427874</v>
      </c>
      <c r="J608" s="91">
        <f t="shared" ca="1" si="67"/>
        <v>652.13744677227101</v>
      </c>
      <c r="K608" s="91">
        <f t="shared" ca="1" si="67"/>
        <v>21.373338395245923</v>
      </c>
      <c r="L608" s="91">
        <f t="shared" ca="1" si="67"/>
        <v>653.66228215733759</v>
      </c>
      <c r="M608" s="91">
        <f t="shared" ca="1" si="67"/>
        <v>-72.170670916293659</v>
      </c>
      <c r="N608" s="91">
        <f t="shared" ca="1" si="67"/>
        <v>949.82822534983484</v>
      </c>
      <c r="O608" s="141">
        <f t="shared" ca="1" si="64"/>
        <v>6103.5153531705018</v>
      </c>
    </row>
    <row r="609" spans="1:15" hidden="1" x14ac:dyDescent="0.25">
      <c r="A609" s="93">
        <f t="shared" si="65"/>
        <v>608</v>
      </c>
      <c r="B609" s="92">
        <f t="shared" ca="1" si="66"/>
        <v>3.8292417259168536E-2</v>
      </c>
      <c r="C609" s="149">
        <f t="shared" ca="1" si="68"/>
        <v>423.17854307889456</v>
      </c>
      <c r="D609" s="126">
        <f t="shared" ca="1" si="68"/>
        <v>11455.885166963995</v>
      </c>
      <c r="E609" s="91">
        <f t="shared" ca="1" si="68"/>
        <v>271.82611978833381</v>
      </c>
      <c r="F609" s="91">
        <f t="shared" ca="1" si="68"/>
        <v>-811.3419640651482</v>
      </c>
      <c r="G609" s="91">
        <f t="shared" ca="1" si="68"/>
        <v>174.25406057145676</v>
      </c>
      <c r="H609" s="91">
        <f t="shared" ca="1" si="68"/>
        <v>-290.74665142665327</v>
      </c>
      <c r="I609" s="91">
        <f t="shared" ca="1" si="68"/>
        <v>116.8212136057644</v>
      </c>
      <c r="J609" s="91">
        <f t="shared" ca="1" si="68"/>
        <v>951.9447516811249</v>
      </c>
      <c r="K609" s="91">
        <f t="shared" ca="1" si="68"/>
        <v>725.73523940744428</v>
      </c>
      <c r="L609" s="91">
        <f t="shared" ca="1" si="68"/>
        <v>640.85719412918513</v>
      </c>
      <c r="M609" s="91">
        <f t="shared" ca="1" si="68"/>
        <v>1459.4526995524132</v>
      </c>
      <c r="N609" s="91">
        <f t="shared" ca="1" si="68"/>
        <v>250.61893203666375</v>
      </c>
      <c r="O609" s="141">
        <f t="shared" ca="1" si="64"/>
        <v>3489.4215952805853</v>
      </c>
    </row>
    <row r="610" spans="1:15" hidden="1" x14ac:dyDescent="0.25">
      <c r="A610" s="93">
        <f t="shared" si="65"/>
        <v>609</v>
      </c>
      <c r="B610" s="92">
        <f t="shared" ca="1" si="66"/>
        <v>0.18225174449596299</v>
      </c>
      <c r="C610" s="149">
        <f t="shared" ca="1" si="68"/>
        <v>-686.35468135883025</v>
      </c>
      <c r="D610" s="126">
        <f t="shared" ca="1" si="68"/>
        <v>4802.8323674414842</v>
      </c>
      <c r="E610" s="91">
        <f t="shared" ca="1" si="68"/>
        <v>676.35166136316138</v>
      </c>
      <c r="F610" s="91">
        <f t="shared" ca="1" si="68"/>
        <v>364.89270488958721</v>
      </c>
      <c r="G610" s="91">
        <f t="shared" ca="1" si="68"/>
        <v>384.40984685520669</v>
      </c>
      <c r="H610" s="91">
        <f t="shared" ca="1" si="68"/>
        <v>1084.9373574038618</v>
      </c>
      <c r="I610" s="91">
        <f t="shared" ca="1" si="68"/>
        <v>-152.75686034340617</v>
      </c>
      <c r="J610" s="91">
        <f t="shared" ca="1" si="68"/>
        <v>328.58809218999431</v>
      </c>
      <c r="K610" s="91">
        <f t="shared" ca="1" si="68"/>
        <v>934.90057833802609</v>
      </c>
      <c r="L610" s="91">
        <f t="shared" ca="1" si="68"/>
        <v>-110.52580696061216</v>
      </c>
      <c r="M610" s="91">
        <f t="shared" ca="1" si="68"/>
        <v>244.55834457794484</v>
      </c>
      <c r="N610" s="91">
        <f t="shared" ca="1" si="68"/>
        <v>1185.3981833217281</v>
      </c>
      <c r="O610" s="141">
        <f t="shared" ca="1" si="64"/>
        <v>4940.7541016354917</v>
      </c>
    </row>
    <row r="611" spans="1:15" hidden="1" x14ac:dyDescent="0.25">
      <c r="A611" s="93">
        <f t="shared" si="65"/>
        <v>610</v>
      </c>
      <c r="B611" s="92">
        <f t="shared" ca="1" si="66"/>
        <v>-3.3474769641990018E-2</v>
      </c>
      <c r="C611" s="149">
        <f t="shared" ca="1" si="68"/>
        <v>-220.61877230449409</v>
      </c>
      <c r="D611" s="126">
        <f t="shared" ca="1" si="68"/>
        <v>8899.8637893316227</v>
      </c>
      <c r="E611" s="91">
        <f t="shared" ca="1" si="68"/>
        <v>-496.23133909774663</v>
      </c>
      <c r="F611" s="91">
        <f t="shared" ca="1" si="68"/>
        <v>647.96677439207167</v>
      </c>
      <c r="G611" s="91">
        <f t="shared" ca="1" si="68"/>
        <v>-988.87699360080398</v>
      </c>
      <c r="H611" s="91">
        <f t="shared" ca="1" si="68"/>
        <v>-193.17955295979738</v>
      </c>
      <c r="I611" s="91">
        <f t="shared" ca="1" si="68"/>
        <v>822.36033641042673</v>
      </c>
      <c r="J611" s="91">
        <f t="shared" ca="1" si="68"/>
        <v>689.62890730551635</v>
      </c>
      <c r="K611" s="91">
        <f t="shared" ca="1" si="68"/>
        <v>1271.0744640967951</v>
      </c>
      <c r="L611" s="91">
        <f t="shared" ca="1" si="68"/>
        <v>540.44137869986866</v>
      </c>
      <c r="M611" s="91">
        <f t="shared" ca="1" si="68"/>
        <v>-82.255942118553151</v>
      </c>
      <c r="N611" s="91">
        <f t="shared" ca="1" si="68"/>
        <v>955.74870303573925</v>
      </c>
      <c r="O611" s="141">
        <f t="shared" ca="1" si="64"/>
        <v>3166.6767361635161</v>
      </c>
    </row>
    <row r="612" spans="1:15" hidden="1" x14ac:dyDescent="0.25">
      <c r="A612" s="93">
        <f t="shared" si="65"/>
        <v>611</v>
      </c>
      <c r="B612" s="92">
        <f t="shared" ca="1" si="66"/>
        <v>9.3104908848554435E-3</v>
      </c>
      <c r="C612" s="149">
        <f t="shared" ca="1" si="68"/>
        <v>143.99772728918418</v>
      </c>
      <c r="D612" s="126">
        <f t="shared" ca="1" si="68"/>
        <v>4865.4112988662664</v>
      </c>
      <c r="E612" s="91">
        <f t="shared" ca="1" si="68"/>
        <v>-48.041881817934836</v>
      </c>
      <c r="F612" s="91">
        <f t="shared" ca="1" si="68"/>
        <v>931.09144564918347</v>
      </c>
      <c r="G612" s="91">
        <f t="shared" ca="1" si="68"/>
        <v>-150.07758662527954</v>
      </c>
      <c r="H612" s="91">
        <f t="shared" ca="1" si="68"/>
        <v>-433.15812528999078</v>
      </c>
      <c r="I612" s="91">
        <f t="shared" ca="1" si="68"/>
        <v>1162.8529332756659</v>
      </c>
      <c r="J612" s="91">
        <f t="shared" ca="1" si="68"/>
        <v>80.114283263459924</v>
      </c>
      <c r="K612" s="91">
        <f t="shared" ca="1" si="68"/>
        <v>717.95215587621999</v>
      </c>
      <c r="L612" s="91">
        <f t="shared" ca="1" si="68"/>
        <v>667.49129447822543</v>
      </c>
      <c r="M612" s="91">
        <f t="shared" ca="1" si="68"/>
        <v>1744.5979441599382</v>
      </c>
      <c r="N612" s="91">
        <f t="shared" ca="1" si="68"/>
        <v>1097.2234278190058</v>
      </c>
      <c r="O612" s="141">
        <f t="shared" ca="1" si="64"/>
        <v>5770.0458907884931</v>
      </c>
    </row>
    <row r="613" spans="1:15" hidden="1" x14ac:dyDescent="0.25">
      <c r="A613" s="93">
        <f t="shared" si="65"/>
        <v>612</v>
      </c>
      <c r="B613" s="92">
        <f t="shared" ca="1" si="66"/>
        <v>9.6907102578611293E-2</v>
      </c>
      <c r="C613" s="149">
        <f t="shared" ca="1" si="68"/>
        <v>-255.36997778817545</v>
      </c>
      <c r="D613" s="126">
        <f t="shared" ca="1" si="68"/>
        <v>7173.9665515482939</v>
      </c>
      <c r="E613" s="91">
        <f t="shared" ca="1" si="68"/>
        <v>-62.709158357122988</v>
      </c>
      <c r="F613" s="91">
        <f t="shared" ca="1" si="68"/>
        <v>362.79650192751933</v>
      </c>
      <c r="G613" s="91">
        <f t="shared" ca="1" si="68"/>
        <v>540.10327685595598</v>
      </c>
      <c r="H613" s="91">
        <f t="shared" ca="1" si="68"/>
        <v>199.42628343323116</v>
      </c>
      <c r="I613" s="91">
        <f t="shared" ca="1" si="68"/>
        <v>481.81276990652009</v>
      </c>
      <c r="J613" s="91">
        <f t="shared" ca="1" si="68"/>
        <v>490.16204126864568</v>
      </c>
      <c r="K613" s="91">
        <f t="shared" ca="1" si="68"/>
        <v>-283.02705696540869</v>
      </c>
      <c r="L613" s="91">
        <f t="shared" ca="1" si="68"/>
        <v>-15.407392860662299</v>
      </c>
      <c r="M613" s="91">
        <f t="shared" ca="1" si="68"/>
        <v>337.82890833913018</v>
      </c>
      <c r="N613" s="91">
        <f t="shared" ca="1" si="68"/>
        <v>-491.34576874803679</v>
      </c>
      <c r="O613" s="141">
        <f t="shared" ca="1" si="64"/>
        <v>1559.6404047997717</v>
      </c>
    </row>
    <row r="614" spans="1:15" hidden="1" x14ac:dyDescent="0.25">
      <c r="A614" s="93">
        <f t="shared" si="65"/>
        <v>613</v>
      </c>
      <c r="B614" s="92">
        <f t="shared" ca="1" si="66"/>
        <v>8.7125728438359418E-2</v>
      </c>
      <c r="C614" s="149">
        <f t="shared" ca="1" si="68"/>
        <v>657.11605127671817</v>
      </c>
      <c r="D614" s="126">
        <f t="shared" ca="1" si="68"/>
        <v>6003.5429725083231</v>
      </c>
      <c r="E614" s="91">
        <f t="shared" ca="1" si="68"/>
        <v>-40.067470989050889</v>
      </c>
      <c r="F614" s="91">
        <f t="shared" ca="1" si="68"/>
        <v>-165.67874156008094</v>
      </c>
      <c r="G614" s="91">
        <f t="shared" ca="1" si="68"/>
        <v>560.32153756255991</v>
      </c>
      <c r="H614" s="91">
        <f t="shared" ca="1" si="68"/>
        <v>737.38482715704299</v>
      </c>
      <c r="I614" s="91">
        <f t="shared" ca="1" si="68"/>
        <v>-87.965442726065476</v>
      </c>
      <c r="J614" s="91">
        <f t="shared" ca="1" si="68"/>
        <v>231.03427875366691</v>
      </c>
      <c r="K614" s="91">
        <f t="shared" ca="1" si="68"/>
        <v>-329.20101795875536</v>
      </c>
      <c r="L614" s="91">
        <f t="shared" ca="1" si="68"/>
        <v>432.01524885973197</v>
      </c>
      <c r="M614" s="91">
        <f t="shared" ca="1" si="68"/>
        <v>725.36311809235087</v>
      </c>
      <c r="N614" s="91">
        <f t="shared" ca="1" si="68"/>
        <v>532.12499522396183</v>
      </c>
      <c r="O614" s="141">
        <f t="shared" ca="1" si="64"/>
        <v>2595.3313324153619</v>
      </c>
    </row>
    <row r="615" spans="1:15" hidden="1" x14ac:dyDescent="0.25">
      <c r="A615" s="93">
        <f t="shared" si="65"/>
        <v>614</v>
      </c>
      <c r="B615" s="92">
        <f t="shared" ca="1" si="66"/>
        <v>-7.3907498060362883E-2</v>
      </c>
      <c r="C615" s="149">
        <f t="shared" ca="1" si="68"/>
        <v>1112.5553905144443</v>
      </c>
      <c r="D615" s="126">
        <f t="shared" ca="1" si="68"/>
        <v>637.85299032463536</v>
      </c>
      <c r="E615" s="91">
        <f t="shared" ca="1" si="68"/>
        <v>-828.65209802192703</v>
      </c>
      <c r="F615" s="91">
        <f t="shared" ca="1" si="68"/>
        <v>1062.7613110643467</v>
      </c>
      <c r="G615" s="91">
        <f t="shared" ca="1" si="68"/>
        <v>1116.385812371077</v>
      </c>
      <c r="H615" s="91">
        <f t="shared" ca="1" si="68"/>
        <v>471.77220859668108</v>
      </c>
      <c r="I615" s="91">
        <f t="shared" ca="1" si="68"/>
        <v>1040.1088867647545</v>
      </c>
      <c r="J615" s="91">
        <f t="shared" ca="1" si="68"/>
        <v>167.32770322491984</v>
      </c>
      <c r="K615" s="91">
        <f t="shared" ca="1" si="68"/>
        <v>523.3633073578809</v>
      </c>
      <c r="L615" s="91">
        <f t="shared" ca="1" si="68"/>
        <v>-313.15545865163699</v>
      </c>
      <c r="M615" s="91">
        <f t="shared" ca="1" si="68"/>
        <v>1104.7603860721204</v>
      </c>
      <c r="N615" s="91">
        <f t="shared" ca="1" si="68"/>
        <v>92.057495459432573</v>
      </c>
      <c r="O615" s="141">
        <f t="shared" ca="1" si="64"/>
        <v>4436.7295542376478</v>
      </c>
    </row>
    <row r="616" spans="1:15" hidden="1" x14ac:dyDescent="0.25">
      <c r="A616" s="93">
        <f t="shared" si="65"/>
        <v>615</v>
      </c>
      <c r="B616" s="92">
        <f t="shared" ca="1" si="66"/>
        <v>-1.3981119642010514E-2</v>
      </c>
      <c r="C616" s="149">
        <f t="shared" ca="1" si="68"/>
        <v>413.48616053437871</v>
      </c>
      <c r="D616" s="126">
        <f t="shared" ca="1" si="68"/>
        <v>3352.8046987327634</v>
      </c>
      <c r="E616" s="91">
        <f t="shared" ca="1" si="68"/>
        <v>1077.6981251601192</v>
      </c>
      <c r="F616" s="91">
        <f t="shared" ca="1" si="68"/>
        <v>189.09701993827002</v>
      </c>
      <c r="G616" s="91">
        <f t="shared" ca="1" si="68"/>
        <v>1193.558098660762</v>
      </c>
      <c r="H616" s="91">
        <f t="shared" ca="1" si="68"/>
        <v>312.65772693919769</v>
      </c>
      <c r="I616" s="91">
        <f t="shared" ca="1" si="68"/>
        <v>282.45429743762077</v>
      </c>
      <c r="J616" s="91">
        <f t="shared" ca="1" si="68"/>
        <v>255.38199381037353</v>
      </c>
      <c r="K616" s="91">
        <f t="shared" ca="1" si="68"/>
        <v>804.62524069010306</v>
      </c>
      <c r="L616" s="91">
        <f t="shared" ca="1" si="68"/>
        <v>818.01474863845272</v>
      </c>
      <c r="M616" s="91">
        <f t="shared" ca="1" si="68"/>
        <v>678.04236359019035</v>
      </c>
      <c r="N616" s="91">
        <f t="shared" ca="1" si="68"/>
        <v>1065.1022602749367</v>
      </c>
      <c r="O616" s="141">
        <f t="shared" ca="1" si="64"/>
        <v>6676.6318751400268</v>
      </c>
    </row>
    <row r="617" spans="1:15" hidden="1" x14ac:dyDescent="0.25">
      <c r="A617" s="93">
        <f t="shared" si="65"/>
        <v>616</v>
      </c>
      <c r="B617" s="92">
        <f t="shared" ca="1" si="66"/>
        <v>6.2096348860120915E-2</v>
      </c>
      <c r="C617" s="149">
        <f t="shared" ca="1" si="68"/>
        <v>43.724654447835803</v>
      </c>
      <c r="D617" s="126">
        <f t="shared" ca="1" si="68"/>
        <v>4540.6728816372242</v>
      </c>
      <c r="E617" s="91">
        <f t="shared" ca="1" si="68"/>
        <v>-497.34031638226861</v>
      </c>
      <c r="F617" s="91">
        <f t="shared" ca="1" si="68"/>
        <v>939.68958702810562</v>
      </c>
      <c r="G617" s="91">
        <f t="shared" ca="1" si="68"/>
        <v>1385.8906097553618</v>
      </c>
      <c r="H617" s="91">
        <f t="shared" ca="1" si="68"/>
        <v>-62.891590927338314</v>
      </c>
      <c r="I617" s="91">
        <f t="shared" ca="1" si="68"/>
        <v>-366.70330199538807</v>
      </c>
      <c r="J617" s="91">
        <f t="shared" ca="1" si="68"/>
        <v>1241.6160723869602</v>
      </c>
      <c r="K617" s="91">
        <f t="shared" ca="1" si="68"/>
        <v>419.16314733384723</v>
      </c>
      <c r="L617" s="91">
        <f t="shared" ca="1" si="68"/>
        <v>907.904726859427</v>
      </c>
      <c r="M617" s="91">
        <f t="shared" ca="1" si="68"/>
        <v>170.87732234699297</v>
      </c>
      <c r="N617" s="91">
        <f t="shared" ca="1" si="68"/>
        <v>1496.7509898228598</v>
      </c>
      <c r="O617" s="141">
        <f t="shared" ca="1" si="64"/>
        <v>5634.9572462285596</v>
      </c>
    </row>
    <row r="618" spans="1:15" hidden="1" x14ac:dyDescent="0.25">
      <c r="A618" s="93">
        <f t="shared" si="65"/>
        <v>617</v>
      </c>
      <c r="B618" s="92">
        <f t="shared" ca="1" si="66"/>
        <v>0.12451184938468356</v>
      </c>
      <c r="C618" s="149">
        <f t="shared" ca="1" si="68"/>
        <v>1446.0910589321093</v>
      </c>
      <c r="D618" s="126">
        <f t="shared" ca="1" si="68"/>
        <v>6631.9163349331993</v>
      </c>
      <c r="E618" s="91">
        <f t="shared" ca="1" si="68"/>
        <v>474.78355404277136</v>
      </c>
      <c r="F618" s="91">
        <f t="shared" ca="1" si="68"/>
        <v>-288.45559496829031</v>
      </c>
      <c r="G618" s="91">
        <f t="shared" ca="1" si="68"/>
        <v>658.86862471556378</v>
      </c>
      <c r="H618" s="91">
        <f t="shared" ca="1" si="68"/>
        <v>63.155522930944471</v>
      </c>
      <c r="I618" s="91">
        <f t="shared" ca="1" si="68"/>
        <v>1204.6365158809967</v>
      </c>
      <c r="J618" s="91">
        <f t="shared" ca="1" si="68"/>
        <v>-161.782724018159</v>
      </c>
      <c r="K618" s="91">
        <f t="shared" ca="1" si="68"/>
        <v>82.341399571315264</v>
      </c>
      <c r="L618" s="91">
        <f t="shared" ca="1" si="68"/>
        <v>1299.7988657508649</v>
      </c>
      <c r="M618" s="91">
        <f t="shared" ca="1" si="68"/>
        <v>961.96655685631936</v>
      </c>
      <c r="N618" s="91">
        <f t="shared" ca="1" si="68"/>
        <v>1472.386153229716</v>
      </c>
      <c r="O618" s="141">
        <f t="shared" ca="1" si="64"/>
        <v>5767.6988739920425</v>
      </c>
    </row>
    <row r="619" spans="1:15" hidden="1" x14ac:dyDescent="0.25">
      <c r="A619" s="93">
        <f t="shared" si="65"/>
        <v>618</v>
      </c>
      <c r="B619" s="92">
        <f t="shared" ca="1" si="66"/>
        <v>2.3553612115253655E-2</v>
      </c>
      <c r="C619" s="149">
        <f t="shared" ca="1" si="68"/>
        <v>764.35894891641794</v>
      </c>
      <c r="D619" s="126">
        <f t="shared" ca="1" si="68"/>
        <v>5659.7778545696183</v>
      </c>
      <c r="E619" s="91">
        <f t="shared" ca="1" si="68"/>
        <v>672.23640266916914</v>
      </c>
      <c r="F619" s="91">
        <f t="shared" ca="1" si="68"/>
        <v>220.01391038714229</v>
      </c>
      <c r="G619" s="91">
        <f t="shared" ca="1" si="68"/>
        <v>649.07490291274712</v>
      </c>
      <c r="H619" s="91">
        <f t="shared" ca="1" si="68"/>
        <v>590.15522717234262</v>
      </c>
      <c r="I619" s="91">
        <f t="shared" ca="1" si="68"/>
        <v>762.50639168938687</v>
      </c>
      <c r="J619" s="91">
        <f t="shared" ca="1" si="68"/>
        <v>1302.4160933680564</v>
      </c>
      <c r="K619" s="91">
        <f t="shared" ca="1" si="68"/>
        <v>730.4730673111934</v>
      </c>
      <c r="L619" s="91">
        <f t="shared" ca="1" si="68"/>
        <v>1331.962481244808</v>
      </c>
      <c r="M619" s="91">
        <f t="shared" ca="1" si="68"/>
        <v>750.9765733025688</v>
      </c>
      <c r="N619" s="91">
        <f t="shared" ca="1" si="68"/>
        <v>316.16522652675621</v>
      </c>
      <c r="O619" s="141">
        <f t="shared" ca="1" si="64"/>
        <v>7325.9802765841705</v>
      </c>
    </row>
    <row r="620" spans="1:15" hidden="1" x14ac:dyDescent="0.25">
      <c r="A620" s="93">
        <f t="shared" si="65"/>
        <v>619</v>
      </c>
      <c r="B620" s="92">
        <f t="shared" ca="1" si="66"/>
        <v>6.9744998757732879E-2</v>
      </c>
      <c r="C620" s="149">
        <f t="shared" ca="1" si="68"/>
        <v>1113.4191848688688</v>
      </c>
      <c r="D620" s="126">
        <f t="shared" ca="1" si="68"/>
        <v>2373.0667501556336</v>
      </c>
      <c r="E620" s="91">
        <f t="shared" ca="1" si="68"/>
        <v>71.699299144676843</v>
      </c>
      <c r="F620" s="91">
        <f t="shared" ca="1" si="68"/>
        <v>1269.3912604443512</v>
      </c>
      <c r="G620" s="91">
        <f t="shared" ca="1" si="68"/>
        <v>-177.67258885913236</v>
      </c>
      <c r="H620" s="91">
        <f t="shared" ca="1" si="68"/>
        <v>506.10288848605285</v>
      </c>
      <c r="I620" s="91">
        <f t="shared" ca="1" si="68"/>
        <v>632.26006702886491</v>
      </c>
      <c r="J620" s="91">
        <f t="shared" ca="1" si="68"/>
        <v>1006.1015480835248</v>
      </c>
      <c r="K620" s="91">
        <f t="shared" ca="1" si="68"/>
        <v>50.793519204877157</v>
      </c>
      <c r="L620" s="91">
        <f t="shared" ca="1" si="68"/>
        <v>982.93888673379502</v>
      </c>
      <c r="M620" s="91">
        <f t="shared" ca="1" si="68"/>
        <v>317.92984534776031</v>
      </c>
      <c r="N620" s="91">
        <f t="shared" ca="1" si="68"/>
        <v>1109.0429479144614</v>
      </c>
      <c r="O620" s="141">
        <f t="shared" ca="1" si="64"/>
        <v>5768.5876735292322</v>
      </c>
    </row>
    <row r="621" spans="1:15" hidden="1" x14ac:dyDescent="0.25">
      <c r="A621" s="93">
        <f t="shared" si="65"/>
        <v>620</v>
      </c>
      <c r="B621" s="92">
        <f t="shared" ca="1" si="66"/>
        <v>-3.3560395565000331E-2</v>
      </c>
      <c r="C621" s="149">
        <f t="shared" ca="1" si="68"/>
        <v>622.96199107038683</v>
      </c>
      <c r="D621" s="126">
        <f t="shared" ca="1" si="68"/>
        <v>4522.8791591044446</v>
      </c>
      <c r="E621" s="91">
        <f t="shared" ca="1" si="68"/>
        <v>101.53483240395201</v>
      </c>
      <c r="F621" s="91">
        <f t="shared" ca="1" si="68"/>
        <v>636.52780275820487</v>
      </c>
      <c r="G621" s="91">
        <f t="shared" ca="1" si="68"/>
        <v>-759.36372575104872</v>
      </c>
      <c r="H621" s="91">
        <f t="shared" ca="1" si="68"/>
        <v>361.35021232533643</v>
      </c>
      <c r="I621" s="91">
        <f t="shared" ca="1" si="68"/>
        <v>612.15589375157379</v>
      </c>
      <c r="J621" s="91">
        <f t="shared" ca="1" si="68"/>
        <v>23.935545429906654</v>
      </c>
      <c r="K621" s="91">
        <f t="shared" ca="1" si="68"/>
        <v>454.73504567840814</v>
      </c>
      <c r="L621" s="91">
        <f t="shared" ca="1" si="68"/>
        <v>111.04412811914187</v>
      </c>
      <c r="M621" s="91">
        <f t="shared" ca="1" si="68"/>
        <v>614.50009254850329</v>
      </c>
      <c r="N621" s="91">
        <f t="shared" ca="1" si="68"/>
        <v>451.35236163019346</v>
      </c>
      <c r="O621" s="141">
        <f t="shared" ca="1" si="64"/>
        <v>2607.7721888941719</v>
      </c>
    </row>
    <row r="622" spans="1:15" hidden="1" x14ac:dyDescent="0.25">
      <c r="A622" s="93">
        <f t="shared" si="65"/>
        <v>621</v>
      </c>
      <c r="B622" s="92">
        <f t="shared" ca="1" si="66"/>
        <v>4.6605602526675859E-2</v>
      </c>
      <c r="C622" s="149">
        <f t="shared" ca="1" si="68"/>
        <v>401.88796453914006</v>
      </c>
      <c r="D622" s="126">
        <f t="shared" ca="1" si="68"/>
        <v>2046.6624675579669</v>
      </c>
      <c r="E622" s="91">
        <f t="shared" ca="1" si="68"/>
        <v>-49.346162366173189</v>
      </c>
      <c r="F622" s="91">
        <f t="shared" ca="1" si="68"/>
        <v>306.08113057986964</v>
      </c>
      <c r="G622" s="91">
        <f t="shared" ca="1" si="68"/>
        <v>-115.40310913764915</v>
      </c>
      <c r="H622" s="91">
        <f t="shared" ca="1" si="68"/>
        <v>204.02163443311321</v>
      </c>
      <c r="I622" s="91">
        <f t="shared" ca="1" si="68"/>
        <v>137.34340026905289</v>
      </c>
      <c r="J622" s="91">
        <f t="shared" ca="1" si="68"/>
        <v>1018.9338872119257</v>
      </c>
      <c r="K622" s="91">
        <f t="shared" ca="1" si="68"/>
        <v>-584.83694997248449</v>
      </c>
      <c r="L622" s="91">
        <f t="shared" ca="1" si="68"/>
        <v>919.11128836631315</v>
      </c>
      <c r="M622" s="91">
        <f t="shared" ca="1" si="68"/>
        <v>334.61799209882679</v>
      </c>
      <c r="N622" s="91">
        <f t="shared" ca="1" si="68"/>
        <v>-145.33109797570864</v>
      </c>
      <c r="O622" s="141">
        <f t="shared" ca="1" si="64"/>
        <v>2025.1920135070861</v>
      </c>
    </row>
    <row r="623" spans="1:15" hidden="1" x14ac:dyDescent="0.25">
      <c r="A623" s="93">
        <f t="shared" si="65"/>
        <v>622</v>
      </c>
      <c r="B623" s="92">
        <f t="shared" ca="1" si="66"/>
        <v>5.3284989208605901E-2</v>
      </c>
      <c r="C623" s="149">
        <f t="shared" ca="1" si="68"/>
        <v>671.93226732577159</v>
      </c>
      <c r="D623" s="126">
        <f t="shared" ca="1" si="68"/>
        <v>3724.1335479564041</v>
      </c>
      <c r="E623" s="91">
        <f t="shared" ca="1" si="68"/>
        <v>822.2114895660352</v>
      </c>
      <c r="F623" s="91">
        <f t="shared" ca="1" si="68"/>
        <v>930.7703168821929</v>
      </c>
      <c r="G623" s="91">
        <f t="shared" ca="1" si="68"/>
        <v>291.89813346030792</v>
      </c>
      <c r="H623" s="91">
        <f t="shared" ca="1" si="68"/>
        <v>369.54427851933866</v>
      </c>
      <c r="I623" s="91">
        <f t="shared" ca="1" si="68"/>
        <v>209.52621635983485</v>
      </c>
      <c r="J623" s="91">
        <f t="shared" ca="1" si="68"/>
        <v>-624.42112893228318</v>
      </c>
      <c r="K623" s="91">
        <f t="shared" ca="1" si="68"/>
        <v>306.52737937040035</v>
      </c>
      <c r="L623" s="91">
        <f t="shared" ca="1" si="68"/>
        <v>77.578496031029488</v>
      </c>
      <c r="M623" s="91">
        <f t="shared" ca="1" si="68"/>
        <v>316.74953240208094</v>
      </c>
      <c r="N623" s="91">
        <f t="shared" ca="1" si="68"/>
        <v>328.87376253834668</v>
      </c>
      <c r="O623" s="141">
        <f t="shared" ca="1" si="64"/>
        <v>3029.2584761972839</v>
      </c>
    </row>
    <row r="624" spans="1:15" hidden="1" x14ac:dyDescent="0.25">
      <c r="A624" s="93">
        <f t="shared" si="65"/>
        <v>623</v>
      </c>
      <c r="B624" s="92">
        <f t="shared" ca="1" si="66"/>
        <v>1.7260107528426119E-2</v>
      </c>
      <c r="C624" s="149">
        <f t="shared" ca="1" si="68"/>
        <v>890.81298027948537</v>
      </c>
      <c r="D624" s="126">
        <f t="shared" ca="1" si="68"/>
        <v>4120.1375094019577</v>
      </c>
      <c r="E624" s="91">
        <f t="shared" ca="1" si="68"/>
        <v>-138.32424655451518</v>
      </c>
      <c r="F624" s="91">
        <f t="shared" ca="1" si="68"/>
        <v>492.9851762893436</v>
      </c>
      <c r="G624" s="91">
        <f t="shared" ca="1" si="68"/>
        <v>-190.44328803884821</v>
      </c>
      <c r="H624" s="91">
        <f t="shared" ca="1" si="68"/>
        <v>568.77830926886611</v>
      </c>
      <c r="I624" s="91">
        <f t="shared" ca="1" si="68"/>
        <v>1457.1484703326723</v>
      </c>
      <c r="J624" s="91">
        <f t="shared" ca="1" si="68"/>
        <v>-111.67653108309605</v>
      </c>
      <c r="K624" s="91">
        <f t="shared" ca="1" si="68"/>
        <v>339.09475983000084</v>
      </c>
      <c r="L624" s="91">
        <f t="shared" ca="1" si="68"/>
        <v>439.59235220105728</v>
      </c>
      <c r="M624" s="91">
        <f t="shared" ca="1" si="68"/>
        <v>-47.010774969271949</v>
      </c>
      <c r="N624" s="91">
        <f t="shared" ca="1" si="68"/>
        <v>778.52549557822852</v>
      </c>
      <c r="O624" s="141">
        <f t="shared" ca="1" si="64"/>
        <v>3588.6697228544367</v>
      </c>
    </row>
    <row r="625" spans="1:15" hidden="1" x14ac:dyDescent="0.25">
      <c r="A625" s="93">
        <f t="shared" si="65"/>
        <v>624</v>
      </c>
      <c r="B625" s="92">
        <f t="shared" ca="1" si="66"/>
        <v>6.0164804678047863E-2</v>
      </c>
      <c r="C625" s="149">
        <f t="shared" ca="1" si="68"/>
        <v>306.49478053322991</v>
      </c>
      <c r="D625" s="126">
        <f t="shared" ca="1" si="68"/>
        <v>8029.9933664665668</v>
      </c>
      <c r="E625" s="91">
        <f t="shared" ca="1" si="68"/>
        <v>309.22586141153795</v>
      </c>
      <c r="F625" s="91">
        <f t="shared" ca="1" si="68"/>
        <v>-585.85470558375914</v>
      </c>
      <c r="G625" s="91">
        <f t="shared" ca="1" si="68"/>
        <v>1641.0812549597622</v>
      </c>
      <c r="H625" s="91">
        <f t="shared" ca="1" si="68"/>
        <v>1409.1283364467902</v>
      </c>
      <c r="I625" s="91">
        <f t="shared" ca="1" si="68"/>
        <v>151.74691932296093</v>
      </c>
      <c r="J625" s="91">
        <f t="shared" ca="1" si="68"/>
        <v>1421.836119251177</v>
      </c>
      <c r="K625" s="91">
        <f t="shared" ca="1" si="68"/>
        <v>-475.85816191631756</v>
      </c>
      <c r="L625" s="91">
        <f t="shared" ca="1" si="68"/>
        <v>343.14372561212713</v>
      </c>
      <c r="M625" s="91">
        <f t="shared" ca="1" si="68"/>
        <v>449.46098980183183</v>
      </c>
      <c r="N625" s="91">
        <f t="shared" ca="1" si="68"/>
        <v>-52.543288343653444</v>
      </c>
      <c r="O625" s="141">
        <f t="shared" ca="1" si="64"/>
        <v>4611.3670509624571</v>
      </c>
    </row>
    <row r="626" spans="1:15" hidden="1" x14ac:dyDescent="0.25">
      <c r="A626" s="93">
        <f t="shared" si="65"/>
        <v>625</v>
      </c>
      <c r="B626" s="92">
        <f t="shared" ca="1" si="66"/>
        <v>3.7446999637603257E-2</v>
      </c>
      <c r="C626" s="149">
        <f t="shared" ca="1" si="68"/>
        <v>1481.5422325326974</v>
      </c>
      <c r="D626" s="126">
        <f t="shared" ca="1" si="68"/>
        <v>1802.7421341890322</v>
      </c>
      <c r="E626" s="91">
        <f t="shared" ca="1" si="68"/>
        <v>741.59705584347046</v>
      </c>
      <c r="F626" s="91">
        <f t="shared" ca="1" si="68"/>
        <v>-385.0780291537879</v>
      </c>
      <c r="G626" s="91">
        <f t="shared" ca="1" si="68"/>
        <v>1063.9658679865395</v>
      </c>
      <c r="H626" s="91">
        <f t="shared" ca="1" si="68"/>
        <v>530.40061638607051</v>
      </c>
      <c r="I626" s="91">
        <f t="shared" ref="F626:N641" ca="1" si="69">(_xlfn.NORM.INV(RAND(),I$1*$R$1,I$1*$U$1))</f>
        <v>267.2277060650855</v>
      </c>
      <c r="J626" s="91">
        <f t="shared" ca="1" si="69"/>
        <v>-38.982432797681213</v>
      </c>
      <c r="K626" s="91">
        <f t="shared" ca="1" si="69"/>
        <v>981.71098206208308</v>
      </c>
      <c r="L626" s="91">
        <f t="shared" ca="1" si="69"/>
        <v>-201.67157085958559</v>
      </c>
      <c r="M626" s="91">
        <f t="shared" ca="1" si="69"/>
        <v>495.24360144730633</v>
      </c>
      <c r="N626" s="91">
        <f t="shared" ca="1" si="69"/>
        <v>148.55335159867911</v>
      </c>
      <c r="O626" s="141">
        <f t="shared" ca="1" si="64"/>
        <v>3602.9671485781796</v>
      </c>
    </row>
    <row r="627" spans="1:15" hidden="1" x14ac:dyDescent="0.25">
      <c r="A627" s="93">
        <f t="shared" si="65"/>
        <v>626</v>
      </c>
      <c r="B627" s="92">
        <f t="shared" ca="1" si="66"/>
        <v>4.8665077635068596E-2</v>
      </c>
      <c r="C627" s="149">
        <f t="shared" ref="C627:N659" ca="1" si="70">(_xlfn.NORM.INV(RAND(),C$1*$R$1,C$1*$U$1))</f>
        <v>64.685239495618021</v>
      </c>
      <c r="D627" s="126">
        <f t="shared" ca="1" si="70"/>
        <v>10230.247720741438</v>
      </c>
      <c r="E627" s="91">
        <f t="shared" ca="1" si="70"/>
        <v>413.5006464783375</v>
      </c>
      <c r="F627" s="91">
        <f t="shared" ca="1" si="69"/>
        <v>1086.2100376962039</v>
      </c>
      <c r="G627" s="91">
        <f t="shared" ca="1" si="69"/>
        <v>682.62556111621404</v>
      </c>
      <c r="H627" s="91">
        <f t="shared" ca="1" si="69"/>
        <v>1088.4033104007581</v>
      </c>
      <c r="I627" s="91">
        <f t="shared" ca="1" si="69"/>
        <v>785.5486847020361</v>
      </c>
      <c r="J627" s="91">
        <f t="shared" ca="1" si="69"/>
        <v>1201.7003475627225</v>
      </c>
      <c r="K627" s="91">
        <f t="shared" ca="1" si="69"/>
        <v>445.63026740653754</v>
      </c>
      <c r="L627" s="91">
        <f t="shared" ca="1" si="69"/>
        <v>1574.3079311200063</v>
      </c>
      <c r="M627" s="91">
        <f t="shared" ca="1" si="69"/>
        <v>-15.705666378157105</v>
      </c>
      <c r="N627" s="91">
        <f t="shared" ca="1" si="69"/>
        <v>365.39333872914222</v>
      </c>
      <c r="O627" s="141">
        <f t="shared" ca="1" si="64"/>
        <v>7627.6144588338011</v>
      </c>
    </row>
    <row r="628" spans="1:15" hidden="1" x14ac:dyDescent="0.25">
      <c r="A628" s="93">
        <f t="shared" si="65"/>
        <v>627</v>
      </c>
      <c r="B628" s="92">
        <f t="shared" ca="1" si="66"/>
        <v>6.4636617009882838E-2</v>
      </c>
      <c r="C628" s="149">
        <f t="shared" ca="1" si="70"/>
        <v>433.10317954428751</v>
      </c>
      <c r="D628" s="126">
        <f t="shared" ca="1" si="70"/>
        <v>4056.929933599281</v>
      </c>
      <c r="E628" s="91">
        <f t="shared" ca="1" si="70"/>
        <v>385.58369615756635</v>
      </c>
      <c r="F628" s="91">
        <f t="shared" ca="1" si="69"/>
        <v>699.36767023566892</v>
      </c>
      <c r="G628" s="91">
        <f t="shared" ca="1" si="69"/>
        <v>57.75908546204704</v>
      </c>
      <c r="H628" s="91">
        <f t="shared" ca="1" si="69"/>
        <v>716.17309308543167</v>
      </c>
      <c r="I628" s="91">
        <f t="shared" ca="1" si="69"/>
        <v>1288.6606956227256</v>
      </c>
      <c r="J628" s="91">
        <f t="shared" ca="1" si="69"/>
        <v>577.13848961243878</v>
      </c>
      <c r="K628" s="91">
        <f t="shared" ca="1" si="69"/>
        <v>1175.4596697623672</v>
      </c>
      <c r="L628" s="91">
        <f t="shared" ca="1" si="69"/>
        <v>-90.969572775074994</v>
      </c>
      <c r="M628" s="91">
        <f t="shared" ca="1" si="69"/>
        <v>1328.1790272172411</v>
      </c>
      <c r="N628" s="91">
        <f t="shared" ca="1" si="69"/>
        <v>716.44207992137353</v>
      </c>
      <c r="O628" s="141">
        <f t="shared" ca="1" si="64"/>
        <v>6853.7939343017842</v>
      </c>
    </row>
    <row r="629" spans="1:15" hidden="1" x14ac:dyDescent="0.25">
      <c r="A629" s="93">
        <f t="shared" si="65"/>
        <v>628</v>
      </c>
      <c r="B629" s="92">
        <f t="shared" ca="1" si="66"/>
        <v>2.7536735249962155E-2</v>
      </c>
      <c r="C629" s="149">
        <f t="shared" ca="1" si="70"/>
        <v>952.43427861400892</v>
      </c>
      <c r="D629" s="126">
        <f t="shared" ca="1" si="70"/>
        <v>1492.0388466767226</v>
      </c>
      <c r="E629" s="91">
        <f t="shared" ca="1" si="70"/>
        <v>1023.6016114014855</v>
      </c>
      <c r="F629" s="91">
        <f t="shared" ca="1" si="69"/>
        <v>323.03226262503085</v>
      </c>
      <c r="G629" s="91">
        <f t="shared" ca="1" si="69"/>
        <v>858.30865464104295</v>
      </c>
      <c r="H629" s="91">
        <f t="shared" ca="1" si="69"/>
        <v>217.19586189306602</v>
      </c>
      <c r="I629" s="91">
        <f t="shared" ca="1" si="69"/>
        <v>254.39045204546341</v>
      </c>
      <c r="J629" s="91">
        <f t="shared" ca="1" si="69"/>
        <v>1339.7310418957784</v>
      </c>
      <c r="K629" s="91">
        <f t="shared" ca="1" si="69"/>
        <v>401.23143932607729</v>
      </c>
      <c r="L629" s="91">
        <f t="shared" ca="1" si="69"/>
        <v>438.75093599025706</v>
      </c>
      <c r="M629" s="91">
        <f t="shared" ca="1" si="69"/>
        <v>1060.1635612122593</v>
      </c>
      <c r="N629" s="91">
        <f t="shared" ca="1" si="69"/>
        <v>586.22486403980406</v>
      </c>
      <c r="O629" s="141">
        <f t="shared" ca="1" si="64"/>
        <v>6502.6306850702649</v>
      </c>
    </row>
    <row r="630" spans="1:15" hidden="1" x14ac:dyDescent="0.25">
      <c r="A630" s="93">
        <f t="shared" si="65"/>
        <v>629</v>
      </c>
      <c r="B630" s="92">
        <f t="shared" ca="1" si="66"/>
        <v>8.6506433502114705E-3</v>
      </c>
      <c r="C630" s="149">
        <f t="shared" ca="1" si="70"/>
        <v>-645.60723878593899</v>
      </c>
      <c r="D630" s="126">
        <f t="shared" ca="1" si="70"/>
        <v>5774.1726488761742</v>
      </c>
      <c r="E630" s="91">
        <f t="shared" ca="1" si="70"/>
        <v>764.02006619159897</v>
      </c>
      <c r="F630" s="91">
        <f t="shared" ca="1" si="69"/>
        <v>803.74537771245821</v>
      </c>
      <c r="G630" s="91">
        <f t="shared" ca="1" si="69"/>
        <v>1178.8523638913102</v>
      </c>
      <c r="H630" s="91">
        <f t="shared" ca="1" si="69"/>
        <v>722.90185992329259</v>
      </c>
      <c r="I630" s="91">
        <f t="shared" ca="1" si="69"/>
        <v>743.54543148998755</v>
      </c>
      <c r="J630" s="91">
        <f t="shared" ca="1" si="69"/>
        <v>163.30312817182937</v>
      </c>
      <c r="K630" s="91">
        <f t="shared" ca="1" si="69"/>
        <v>14.874213263327249</v>
      </c>
      <c r="L630" s="91">
        <f t="shared" ca="1" si="69"/>
        <v>853.32673841127598</v>
      </c>
      <c r="M630" s="91">
        <f t="shared" ca="1" si="69"/>
        <v>474.16233719116724</v>
      </c>
      <c r="N630" s="91">
        <f t="shared" ca="1" si="69"/>
        <v>-79.502623446912935</v>
      </c>
      <c r="O630" s="141">
        <f t="shared" ca="1" si="64"/>
        <v>5639.2288927993341</v>
      </c>
    </row>
    <row r="631" spans="1:15" hidden="1" x14ac:dyDescent="0.25">
      <c r="A631" s="93">
        <f t="shared" si="65"/>
        <v>630</v>
      </c>
      <c r="B631" s="92">
        <f t="shared" ca="1" si="66"/>
        <v>0.15495701669600148</v>
      </c>
      <c r="C631" s="149">
        <f t="shared" ca="1" si="70"/>
        <v>2048.9533774926235</v>
      </c>
      <c r="D631" s="126">
        <f t="shared" ca="1" si="70"/>
        <v>13331.430091336088</v>
      </c>
      <c r="E631" s="91">
        <f t="shared" ca="1" si="70"/>
        <v>260.97127548795692</v>
      </c>
      <c r="F631" s="91">
        <f t="shared" ca="1" si="69"/>
        <v>453.8277207521383</v>
      </c>
      <c r="G631" s="91">
        <f t="shared" ca="1" si="69"/>
        <v>173.19894425461854</v>
      </c>
      <c r="H631" s="91">
        <f t="shared" ca="1" si="69"/>
        <v>268.91645387591404</v>
      </c>
      <c r="I631" s="91">
        <f t="shared" ca="1" si="69"/>
        <v>402.75614585014631</v>
      </c>
      <c r="J631" s="91">
        <f t="shared" ca="1" si="69"/>
        <v>691.75058310393638</v>
      </c>
      <c r="K631" s="91">
        <f t="shared" ca="1" si="69"/>
        <v>-819.74406046284116</v>
      </c>
      <c r="L631" s="91">
        <f t="shared" ca="1" si="69"/>
        <v>473.00526322278574</v>
      </c>
      <c r="M631" s="91">
        <f t="shared" ca="1" si="69"/>
        <v>1036.8093498038331</v>
      </c>
      <c r="N631" s="91">
        <f t="shared" ca="1" si="69"/>
        <v>1133.395920478245</v>
      </c>
      <c r="O631" s="141">
        <f t="shared" ca="1" si="64"/>
        <v>4074.8875963667333</v>
      </c>
    </row>
    <row r="632" spans="1:15" hidden="1" x14ac:dyDescent="0.25">
      <c r="A632" s="93">
        <f t="shared" si="65"/>
        <v>631</v>
      </c>
      <c r="B632" s="92">
        <f t="shared" ca="1" si="66"/>
        <v>-4.363977302107358E-3</v>
      </c>
      <c r="C632" s="149">
        <f t="shared" ca="1" si="70"/>
        <v>133.33048542217608</v>
      </c>
      <c r="D632" s="126">
        <f t="shared" ca="1" si="70"/>
        <v>7432.5168969079696</v>
      </c>
      <c r="E632" s="91">
        <f t="shared" ca="1" si="70"/>
        <v>1089.4670963422727</v>
      </c>
      <c r="F632" s="91">
        <f t="shared" ca="1" si="69"/>
        <v>489.98744837238957</v>
      </c>
      <c r="G632" s="91">
        <f t="shared" ca="1" si="69"/>
        <v>163.86740084711209</v>
      </c>
      <c r="H632" s="91">
        <f t="shared" ca="1" si="69"/>
        <v>890.832629327615</v>
      </c>
      <c r="I632" s="91">
        <f t="shared" ca="1" si="69"/>
        <v>220.02828886779787</v>
      </c>
      <c r="J632" s="91">
        <f t="shared" ca="1" si="69"/>
        <v>-5.4858833669969158</v>
      </c>
      <c r="K632" s="91">
        <f t="shared" ca="1" si="69"/>
        <v>567.93123570163721</v>
      </c>
      <c r="L632" s="91">
        <f t="shared" ca="1" si="69"/>
        <v>75.299893146844965</v>
      </c>
      <c r="M632" s="91">
        <f t="shared" ca="1" si="69"/>
        <v>655.9335627997998</v>
      </c>
      <c r="N632" s="91">
        <f t="shared" ca="1" si="69"/>
        <v>-144.46772235867786</v>
      </c>
      <c r="O632" s="141">
        <f t="shared" ca="1" si="64"/>
        <v>4003.3939496797948</v>
      </c>
    </row>
    <row r="633" spans="1:15" hidden="1" x14ac:dyDescent="0.25">
      <c r="A633" s="93">
        <f t="shared" si="65"/>
        <v>632</v>
      </c>
      <c r="B633" s="92">
        <f t="shared" ca="1" si="66"/>
        <v>7.2973468591274973E-2</v>
      </c>
      <c r="C633" s="149">
        <f t="shared" ca="1" si="70"/>
        <v>177.54976793885402</v>
      </c>
      <c r="D633" s="126">
        <f t="shared" ca="1" si="70"/>
        <v>2421.1307563129126</v>
      </c>
      <c r="E633" s="91">
        <f t="shared" ca="1" si="70"/>
        <v>49.502850202444563</v>
      </c>
      <c r="F633" s="91">
        <f t="shared" ca="1" si="69"/>
        <v>856.59130075613893</v>
      </c>
      <c r="G633" s="91">
        <f t="shared" ca="1" si="69"/>
        <v>615.6303718487078</v>
      </c>
      <c r="H633" s="91">
        <f t="shared" ca="1" si="69"/>
        <v>780.29333967476055</v>
      </c>
      <c r="I633" s="91">
        <f t="shared" ca="1" si="69"/>
        <v>735.38579231001631</v>
      </c>
      <c r="J633" s="91">
        <f t="shared" ca="1" si="69"/>
        <v>712.80712167030219</v>
      </c>
      <c r="K633" s="91">
        <f t="shared" ca="1" si="69"/>
        <v>-336.93487057870726</v>
      </c>
      <c r="L633" s="91">
        <f t="shared" ca="1" si="69"/>
        <v>1299.54718910561</v>
      </c>
      <c r="M633" s="91">
        <f t="shared" ca="1" si="69"/>
        <v>-144.62220669111213</v>
      </c>
      <c r="N633" s="91">
        <f t="shared" ca="1" si="69"/>
        <v>780.31020043014541</v>
      </c>
      <c r="O633" s="141">
        <f t="shared" ca="1" si="64"/>
        <v>5348.5110887283063</v>
      </c>
    </row>
    <row r="634" spans="1:15" hidden="1" x14ac:dyDescent="0.25">
      <c r="A634" s="93">
        <f t="shared" si="65"/>
        <v>633</v>
      </c>
      <c r="B634" s="92">
        <f t="shared" ca="1" si="66"/>
        <v>1.4476310261506219E-2</v>
      </c>
      <c r="C634" s="149">
        <f t="shared" ca="1" si="70"/>
        <v>212.38680495989695</v>
      </c>
      <c r="D634" s="126">
        <f t="shared" ca="1" si="70"/>
        <v>10026.0919473373</v>
      </c>
      <c r="E634" s="91">
        <f t="shared" ca="1" si="70"/>
        <v>445.62149703501154</v>
      </c>
      <c r="F634" s="91">
        <f t="shared" ca="1" si="69"/>
        <v>595.78610394389477</v>
      </c>
      <c r="G634" s="91">
        <f t="shared" ca="1" si="69"/>
        <v>1087.926505121279</v>
      </c>
      <c r="H634" s="91">
        <f t="shared" ca="1" si="69"/>
        <v>686.14914782895869</v>
      </c>
      <c r="I634" s="91">
        <f t="shared" ca="1" si="69"/>
        <v>433.48646024079216</v>
      </c>
      <c r="J634" s="91">
        <f t="shared" ca="1" si="69"/>
        <v>-15.613575280441069</v>
      </c>
      <c r="K634" s="91">
        <f t="shared" ca="1" si="69"/>
        <v>766.22785428571763</v>
      </c>
      <c r="L634" s="91">
        <f t="shared" ca="1" si="69"/>
        <v>109.478310653368</v>
      </c>
      <c r="M634" s="91">
        <f t="shared" ca="1" si="69"/>
        <v>753.77870230610642</v>
      </c>
      <c r="N634" s="91">
        <f t="shared" ca="1" si="69"/>
        <v>-475.74467163678742</v>
      </c>
      <c r="O634" s="141">
        <f t="shared" ca="1" si="64"/>
        <v>4387.0963344978991</v>
      </c>
    </row>
    <row r="635" spans="1:15" hidden="1" x14ac:dyDescent="0.25">
      <c r="A635" s="93">
        <f t="shared" si="65"/>
        <v>634</v>
      </c>
      <c r="B635" s="92">
        <f t="shared" ca="1" si="66"/>
        <v>6.5669919354848338E-2</v>
      </c>
      <c r="C635" s="149">
        <f t="shared" ca="1" si="70"/>
        <v>124.9403802736644</v>
      </c>
      <c r="D635" s="126">
        <f t="shared" ca="1" si="70"/>
        <v>5312.5574012721563</v>
      </c>
      <c r="E635" s="91">
        <f t="shared" ca="1" si="70"/>
        <v>1600.6485321608673</v>
      </c>
      <c r="F635" s="91">
        <f t="shared" ca="1" si="69"/>
        <v>816.39960429881398</v>
      </c>
      <c r="G635" s="91">
        <f t="shared" ca="1" si="69"/>
        <v>514.65706017249295</v>
      </c>
      <c r="H635" s="91">
        <f t="shared" ca="1" si="69"/>
        <v>116.41865935689719</v>
      </c>
      <c r="I635" s="91">
        <f t="shared" ca="1" si="69"/>
        <v>746.38001454602193</v>
      </c>
      <c r="J635" s="91">
        <f t="shared" ca="1" si="69"/>
        <v>-695.71830683003373</v>
      </c>
      <c r="K635" s="91">
        <f t="shared" ca="1" si="69"/>
        <v>-443.96615966231201</v>
      </c>
      <c r="L635" s="91">
        <f t="shared" ca="1" si="69"/>
        <v>570.98303634610215</v>
      </c>
      <c r="M635" s="91">
        <f t="shared" ca="1" si="69"/>
        <v>1571.420425556347</v>
      </c>
      <c r="N635" s="91">
        <f t="shared" ca="1" si="69"/>
        <v>631.15404071819614</v>
      </c>
      <c r="O635" s="141">
        <f t="shared" ca="1" si="64"/>
        <v>5428.3769066633931</v>
      </c>
    </row>
    <row r="636" spans="1:15" hidden="1" x14ac:dyDescent="0.25">
      <c r="A636" s="93">
        <f t="shared" si="65"/>
        <v>635</v>
      </c>
      <c r="B636" s="92">
        <f t="shared" ca="1" si="66"/>
        <v>8.9614011609398206E-2</v>
      </c>
      <c r="C636" s="149">
        <f t="shared" ca="1" si="70"/>
        <v>526.48742073982692</v>
      </c>
      <c r="D636" s="126">
        <f t="shared" ca="1" si="70"/>
        <v>1026.0957136895167</v>
      </c>
      <c r="E636" s="91">
        <f t="shared" ca="1" si="70"/>
        <v>-17.44964547212885</v>
      </c>
      <c r="F636" s="91">
        <f t="shared" ca="1" si="69"/>
        <v>569.87780154249788</v>
      </c>
      <c r="G636" s="91">
        <f t="shared" ca="1" si="69"/>
        <v>479.06238502484143</v>
      </c>
      <c r="H636" s="91">
        <f t="shared" ca="1" si="69"/>
        <v>293.4110399656762</v>
      </c>
      <c r="I636" s="91">
        <f t="shared" ca="1" si="69"/>
        <v>280.17027042803471</v>
      </c>
      <c r="J636" s="91">
        <f t="shared" ca="1" si="69"/>
        <v>652.66218302123502</v>
      </c>
      <c r="K636" s="91">
        <f t="shared" ca="1" si="69"/>
        <v>988.65260011992837</v>
      </c>
      <c r="L636" s="91">
        <f t="shared" ca="1" si="69"/>
        <v>805.96128000939621</v>
      </c>
      <c r="M636" s="91">
        <f t="shared" ca="1" si="69"/>
        <v>657.93539629096608</v>
      </c>
      <c r="N636" s="91">
        <f t="shared" ca="1" si="69"/>
        <v>423.43694432356688</v>
      </c>
      <c r="O636" s="141">
        <f t="shared" ca="1" si="64"/>
        <v>5133.7202552540148</v>
      </c>
    </row>
    <row r="637" spans="1:15" hidden="1" x14ac:dyDescent="0.25">
      <c r="A637" s="93">
        <f t="shared" si="65"/>
        <v>636</v>
      </c>
      <c r="B637" s="92">
        <f t="shared" ca="1" si="66"/>
        <v>2.0914815661127219E-2</v>
      </c>
      <c r="C637" s="149">
        <f t="shared" ca="1" si="70"/>
        <v>554.59806159166385</v>
      </c>
      <c r="D637" s="126">
        <f t="shared" ca="1" si="70"/>
        <v>8692.132343909052</v>
      </c>
      <c r="E637" s="91">
        <f t="shared" ca="1" si="70"/>
        <v>1527.9709635361455</v>
      </c>
      <c r="F637" s="91">
        <f t="shared" ca="1" si="69"/>
        <v>1895.7745612120309</v>
      </c>
      <c r="G637" s="91">
        <f t="shared" ca="1" si="69"/>
        <v>807.89570524806823</v>
      </c>
      <c r="H637" s="91">
        <f t="shared" ca="1" si="69"/>
        <v>614.19135618070015</v>
      </c>
      <c r="I637" s="91">
        <f t="shared" ca="1" si="69"/>
        <v>756.50483424305753</v>
      </c>
      <c r="J637" s="91">
        <f t="shared" ca="1" si="69"/>
        <v>414.19765940667651</v>
      </c>
      <c r="K637" s="91">
        <f t="shared" ca="1" si="69"/>
        <v>1275.3784167976544</v>
      </c>
      <c r="L637" s="91">
        <f t="shared" ca="1" si="69"/>
        <v>78.968108064362298</v>
      </c>
      <c r="M637" s="91">
        <f t="shared" ca="1" si="69"/>
        <v>42.225201051623571</v>
      </c>
      <c r="N637" s="91">
        <f t="shared" ca="1" si="69"/>
        <v>1014.0021478543016</v>
      </c>
      <c r="O637" s="141">
        <f t="shared" ca="1" si="64"/>
        <v>8427.1089535946212</v>
      </c>
    </row>
    <row r="638" spans="1:15" hidden="1" x14ac:dyDescent="0.25">
      <c r="A638" s="93">
        <f t="shared" si="65"/>
        <v>637</v>
      </c>
      <c r="B638" s="92">
        <f t="shared" ca="1" si="66"/>
        <v>2.0461079301601966E-2</v>
      </c>
      <c r="C638" s="149">
        <f t="shared" ca="1" si="70"/>
        <v>704.93014180755119</v>
      </c>
      <c r="D638" s="126">
        <f t="shared" ca="1" si="70"/>
        <v>9611.6424211219928</v>
      </c>
      <c r="E638" s="91">
        <f t="shared" ca="1" si="70"/>
        <v>527.25781478027795</v>
      </c>
      <c r="F638" s="91">
        <f t="shared" ca="1" si="69"/>
        <v>661.29176580709418</v>
      </c>
      <c r="G638" s="91">
        <f t="shared" ca="1" si="69"/>
        <v>1034.8834602478275</v>
      </c>
      <c r="H638" s="91">
        <f t="shared" ca="1" si="69"/>
        <v>217.93859153790766</v>
      </c>
      <c r="I638" s="91">
        <f t="shared" ca="1" si="69"/>
        <v>3.643497183718182</v>
      </c>
      <c r="J638" s="91">
        <f t="shared" ca="1" si="69"/>
        <v>114.25801937419408</v>
      </c>
      <c r="K638" s="91">
        <f t="shared" ca="1" si="69"/>
        <v>971.61470341175061</v>
      </c>
      <c r="L638" s="91">
        <f t="shared" ca="1" si="69"/>
        <v>-95.760665189436509</v>
      </c>
      <c r="M638" s="91">
        <f t="shared" ca="1" si="69"/>
        <v>-116.16711599474723</v>
      </c>
      <c r="N638" s="91">
        <f t="shared" ca="1" si="69"/>
        <v>81.381397422265024</v>
      </c>
      <c r="O638" s="141">
        <f t="shared" ca="1" si="64"/>
        <v>3400.3414685808516</v>
      </c>
    </row>
    <row r="639" spans="1:15" hidden="1" x14ac:dyDescent="0.25">
      <c r="A639" s="93">
        <f t="shared" si="65"/>
        <v>638</v>
      </c>
      <c r="B639" s="92">
        <f t="shared" ca="1" si="66"/>
        <v>3.7321305077799155E-2</v>
      </c>
      <c r="C639" s="149">
        <f t="shared" ca="1" si="70"/>
        <v>1022.4877861945164</v>
      </c>
      <c r="D639" s="126">
        <f t="shared" ca="1" si="70"/>
        <v>5899.1814196819123</v>
      </c>
      <c r="E639" s="91">
        <f t="shared" ca="1" si="70"/>
        <v>-265.43404035672881</v>
      </c>
      <c r="F639" s="91">
        <f t="shared" ca="1" si="69"/>
        <v>955.93221557744755</v>
      </c>
      <c r="G639" s="91">
        <f t="shared" ca="1" si="69"/>
        <v>461.83755501259122</v>
      </c>
      <c r="H639" s="91">
        <f t="shared" ca="1" si="69"/>
        <v>16.034304405821558</v>
      </c>
      <c r="I639" s="91">
        <f t="shared" ca="1" si="69"/>
        <v>1478.0277739777732</v>
      </c>
      <c r="J639" s="91">
        <f t="shared" ca="1" si="69"/>
        <v>1260.4907905198907</v>
      </c>
      <c r="K639" s="91">
        <f t="shared" ca="1" si="69"/>
        <v>217.84372592884847</v>
      </c>
      <c r="L639" s="91">
        <f t="shared" ca="1" si="69"/>
        <v>212.28555927702882</v>
      </c>
      <c r="M639" s="91">
        <f t="shared" ca="1" si="69"/>
        <v>174.37582238223445</v>
      </c>
      <c r="N639" s="91">
        <f t="shared" ca="1" si="69"/>
        <v>582.51215763898676</v>
      </c>
      <c r="O639" s="141">
        <f t="shared" ca="1" si="64"/>
        <v>5093.9058643638937</v>
      </c>
    </row>
    <row r="640" spans="1:15" hidden="1" x14ac:dyDescent="0.25">
      <c r="A640" s="93">
        <f t="shared" si="65"/>
        <v>639</v>
      </c>
      <c r="B640" s="92">
        <f t="shared" ca="1" si="66"/>
        <v>1.7263127373299963E-3</v>
      </c>
      <c r="C640" s="149">
        <f t="shared" ca="1" si="70"/>
        <v>523.17151336782183</v>
      </c>
      <c r="D640" s="126">
        <f t="shared" ca="1" si="70"/>
        <v>1653.3119113638236</v>
      </c>
      <c r="E640" s="91">
        <f t="shared" ca="1" si="70"/>
        <v>1174.8492607947787</v>
      </c>
      <c r="F640" s="91">
        <f t="shared" ca="1" si="69"/>
        <v>881.39162396012841</v>
      </c>
      <c r="G640" s="91">
        <f t="shared" ca="1" si="69"/>
        <v>1538.9220239149954</v>
      </c>
      <c r="H640" s="91">
        <f t="shared" ca="1" si="69"/>
        <v>123.52195333897515</v>
      </c>
      <c r="I640" s="91">
        <f t="shared" ca="1" si="69"/>
        <v>85.942105822466431</v>
      </c>
      <c r="J640" s="91">
        <f t="shared" ca="1" si="69"/>
        <v>1929.4558922146166</v>
      </c>
      <c r="K640" s="91">
        <f t="shared" ca="1" si="69"/>
        <v>570.6066423200914</v>
      </c>
      <c r="L640" s="91">
        <f t="shared" ca="1" si="69"/>
        <v>1455.7574053299427</v>
      </c>
      <c r="M640" s="91">
        <f t="shared" ca="1" si="69"/>
        <v>373.86439570613641</v>
      </c>
      <c r="N640" s="91">
        <f t="shared" ca="1" si="69"/>
        <v>17.017622527112508</v>
      </c>
      <c r="O640" s="141">
        <f t="shared" ca="1" si="64"/>
        <v>8151.3289259292451</v>
      </c>
    </row>
    <row r="641" spans="1:15" hidden="1" x14ac:dyDescent="0.25">
      <c r="A641" s="93">
        <f t="shared" si="65"/>
        <v>640</v>
      </c>
      <c r="B641" s="92">
        <f t="shared" ca="1" si="66"/>
        <v>-2.9961716092030549E-3</v>
      </c>
      <c r="C641" s="149">
        <f t="shared" ca="1" si="70"/>
        <v>415.41458707517774</v>
      </c>
      <c r="D641" s="126">
        <f t="shared" ca="1" si="70"/>
        <v>185.62466328721257</v>
      </c>
      <c r="E641" s="91">
        <f t="shared" ca="1" si="70"/>
        <v>420.04924120960379</v>
      </c>
      <c r="F641" s="91">
        <f t="shared" ca="1" si="69"/>
        <v>-311.17365318462993</v>
      </c>
      <c r="G641" s="91">
        <f t="shared" ca="1" si="69"/>
        <v>166.33452690311873</v>
      </c>
      <c r="H641" s="91">
        <f t="shared" ca="1" si="69"/>
        <v>640.3910238633697</v>
      </c>
      <c r="I641" s="91">
        <f t="shared" ca="1" si="69"/>
        <v>568.81322866486357</v>
      </c>
      <c r="J641" s="91">
        <f t="shared" ca="1" si="69"/>
        <v>-646.63182033677845</v>
      </c>
      <c r="K641" s="91">
        <f t="shared" ca="1" si="69"/>
        <v>-370.49251757797657</v>
      </c>
      <c r="L641" s="91">
        <f t="shared" ca="1" si="69"/>
        <v>700.57441071787969</v>
      </c>
      <c r="M641" s="91">
        <f t="shared" ca="1" si="69"/>
        <v>739.70204421855613</v>
      </c>
      <c r="N641" s="91">
        <f t="shared" ca="1" si="69"/>
        <v>-92.808745503517798</v>
      </c>
      <c r="O641" s="141">
        <f t="shared" ca="1" si="64"/>
        <v>1814.7577389744888</v>
      </c>
    </row>
    <row r="642" spans="1:15" hidden="1" x14ac:dyDescent="0.25">
      <c r="A642" s="93">
        <f t="shared" si="65"/>
        <v>641</v>
      </c>
      <c r="B642" s="92">
        <f t="shared" ca="1" si="66"/>
        <v>9.6419374453160706E-2</v>
      </c>
      <c r="C642" s="149">
        <f t="shared" ca="1" si="70"/>
        <v>354.18939123269541</v>
      </c>
      <c r="D642" s="126">
        <f t="shared" ca="1" si="70"/>
        <v>5413.2938669813884</v>
      </c>
      <c r="E642" s="91">
        <f t="shared" ca="1" si="70"/>
        <v>566.3033835017518</v>
      </c>
      <c r="F642" s="91">
        <f t="shared" ca="1" si="70"/>
        <v>144.81160397165024</v>
      </c>
      <c r="G642" s="91">
        <f t="shared" ca="1" si="70"/>
        <v>367.37404114771147</v>
      </c>
      <c r="H642" s="91">
        <f t="shared" ca="1" si="70"/>
        <v>-58.723560760215662</v>
      </c>
      <c r="I642" s="91">
        <f t="shared" ca="1" si="70"/>
        <v>217.95849917841997</v>
      </c>
      <c r="J642" s="91">
        <f t="shared" ca="1" si="70"/>
        <v>107.2594858479203</v>
      </c>
      <c r="K642" s="91">
        <f t="shared" ca="1" si="70"/>
        <v>477.70748199229678</v>
      </c>
      <c r="L642" s="91">
        <f t="shared" ca="1" si="70"/>
        <v>-473.4967050659244</v>
      </c>
      <c r="M642" s="91">
        <f t="shared" ca="1" si="70"/>
        <v>1146.1527916053217</v>
      </c>
      <c r="N642" s="91">
        <f t="shared" ca="1" si="70"/>
        <v>434.17587170588945</v>
      </c>
      <c r="O642" s="141">
        <f t="shared" ref="O642:O705" ca="1" si="71">SUM(E642:N642)</f>
        <v>2929.5228931248212</v>
      </c>
    </row>
    <row r="643" spans="1:15" hidden="1" x14ac:dyDescent="0.25">
      <c r="A643" s="93">
        <f t="shared" ref="A643:A706" si="72">1+A642</f>
        <v>642</v>
      </c>
      <c r="B643" s="92">
        <f t="shared" ref="B643:B706" ca="1" si="73">_xlfn.NORM.INV(RAND(),$R$1,$U$1)</f>
        <v>8.8147421902257786E-2</v>
      </c>
      <c r="C643" s="149">
        <f t="shared" ca="1" si="70"/>
        <v>297.67616522120221</v>
      </c>
      <c r="D643" s="126">
        <f t="shared" ca="1" si="70"/>
        <v>4854.4171665151498</v>
      </c>
      <c r="E643" s="91">
        <f t="shared" ca="1" si="70"/>
        <v>946.33606883816651</v>
      </c>
      <c r="F643" s="91">
        <f t="shared" ca="1" si="70"/>
        <v>596.96831504908891</v>
      </c>
      <c r="G643" s="91">
        <f t="shared" ca="1" si="70"/>
        <v>1267.7708598952627</v>
      </c>
      <c r="H643" s="91">
        <f t="shared" ca="1" si="70"/>
        <v>549.57879823336532</v>
      </c>
      <c r="I643" s="91">
        <f t="shared" ca="1" si="70"/>
        <v>400.69739322977739</v>
      </c>
      <c r="J643" s="91">
        <f t="shared" ca="1" si="70"/>
        <v>-374.21136061851826</v>
      </c>
      <c r="K643" s="91">
        <f t="shared" ca="1" si="70"/>
        <v>715.89332565137602</v>
      </c>
      <c r="L643" s="91">
        <f t="shared" ca="1" si="70"/>
        <v>1139.7195738643686</v>
      </c>
      <c r="M643" s="91">
        <f t="shared" ca="1" si="70"/>
        <v>765.26613790736678</v>
      </c>
      <c r="N643" s="91">
        <f t="shared" ca="1" si="70"/>
        <v>298.71966098175955</v>
      </c>
      <c r="O643" s="141">
        <f t="shared" ca="1" si="71"/>
        <v>6306.7387730320133</v>
      </c>
    </row>
    <row r="644" spans="1:15" hidden="1" x14ac:dyDescent="0.25">
      <c r="A644" s="93">
        <f t="shared" si="72"/>
        <v>643</v>
      </c>
      <c r="B644" s="92">
        <f t="shared" ca="1" si="73"/>
        <v>6.4927644062618625E-2</v>
      </c>
      <c r="C644" s="149">
        <f t="shared" ca="1" si="70"/>
        <v>626.60288487000514</v>
      </c>
      <c r="D644" s="126">
        <f t="shared" ca="1" si="70"/>
        <v>10820.668495528293</v>
      </c>
      <c r="E644" s="91">
        <f t="shared" ca="1" si="70"/>
        <v>164.77487567197011</v>
      </c>
      <c r="F644" s="91">
        <f t="shared" ca="1" si="70"/>
        <v>283.97652207777958</v>
      </c>
      <c r="G644" s="91">
        <f t="shared" ca="1" si="70"/>
        <v>-456.57000611918716</v>
      </c>
      <c r="H644" s="91">
        <f t="shared" ca="1" si="70"/>
        <v>550.21174602352767</v>
      </c>
      <c r="I644" s="91">
        <f t="shared" ca="1" si="70"/>
        <v>290.10671995319603</v>
      </c>
      <c r="J644" s="91">
        <f t="shared" ca="1" si="70"/>
        <v>-137.97405819301969</v>
      </c>
      <c r="K644" s="91">
        <f t="shared" ca="1" si="70"/>
        <v>845.61054221269649</v>
      </c>
      <c r="L644" s="91">
        <f t="shared" ca="1" si="70"/>
        <v>1.3904015839924568</v>
      </c>
      <c r="M644" s="91">
        <f t="shared" ca="1" si="70"/>
        <v>798.14848879040915</v>
      </c>
      <c r="N644" s="91">
        <f t="shared" ca="1" si="70"/>
        <v>647.02352343985535</v>
      </c>
      <c r="O644" s="141">
        <f t="shared" ca="1" si="71"/>
        <v>2986.6987554412199</v>
      </c>
    </row>
    <row r="645" spans="1:15" hidden="1" x14ac:dyDescent="0.25">
      <c r="A645" s="93">
        <f t="shared" si="72"/>
        <v>644</v>
      </c>
      <c r="B645" s="92">
        <f t="shared" ca="1" si="73"/>
        <v>5.8171775039948428E-2</v>
      </c>
      <c r="C645" s="149">
        <f t="shared" ca="1" si="70"/>
        <v>837.26407875703865</v>
      </c>
      <c r="D645" s="126">
        <f t="shared" ca="1" si="70"/>
        <v>229.36570625829518</v>
      </c>
      <c r="E645" s="91">
        <f t="shared" ca="1" si="70"/>
        <v>1129.7005406438411</v>
      </c>
      <c r="F645" s="91">
        <f t="shared" ca="1" si="70"/>
        <v>-642.72116809718</v>
      </c>
      <c r="G645" s="91">
        <f t="shared" ca="1" si="70"/>
        <v>804.0136606513172</v>
      </c>
      <c r="H645" s="91">
        <f t="shared" ca="1" si="70"/>
        <v>80.056255125266091</v>
      </c>
      <c r="I645" s="91">
        <f t="shared" ca="1" si="70"/>
        <v>316.94304290520853</v>
      </c>
      <c r="J645" s="91">
        <f t="shared" ca="1" si="70"/>
        <v>403.75383097089338</v>
      </c>
      <c r="K645" s="91">
        <f t="shared" ca="1" si="70"/>
        <v>216.23835839071717</v>
      </c>
      <c r="L645" s="91">
        <f t="shared" ca="1" si="70"/>
        <v>1439.3355280698329</v>
      </c>
      <c r="M645" s="91">
        <f t="shared" ca="1" si="70"/>
        <v>900.4674628980531</v>
      </c>
      <c r="N645" s="91">
        <f t="shared" ca="1" si="70"/>
        <v>-277.48378717766923</v>
      </c>
      <c r="O645" s="141">
        <f t="shared" ca="1" si="71"/>
        <v>4370.3037243802801</v>
      </c>
    </row>
    <row r="646" spans="1:15" hidden="1" x14ac:dyDescent="0.25">
      <c r="A646" s="93">
        <f t="shared" si="72"/>
        <v>645</v>
      </c>
      <c r="B646" s="92">
        <f t="shared" ca="1" si="73"/>
        <v>6.4349018229175645E-2</v>
      </c>
      <c r="C646" s="149">
        <f t="shared" ca="1" si="70"/>
        <v>255.43277142636774</v>
      </c>
      <c r="D646" s="126">
        <f t="shared" ca="1" si="70"/>
        <v>9372.7111203463646</v>
      </c>
      <c r="E646" s="91">
        <f t="shared" ca="1" si="70"/>
        <v>620.99835990669112</v>
      </c>
      <c r="F646" s="91">
        <f t="shared" ca="1" si="70"/>
        <v>902.87351728132683</v>
      </c>
      <c r="G646" s="91">
        <f t="shared" ca="1" si="70"/>
        <v>383.7231570322283</v>
      </c>
      <c r="H646" s="91">
        <f t="shared" ca="1" si="70"/>
        <v>1151.0322324302008</v>
      </c>
      <c r="I646" s="91">
        <f t="shared" ca="1" si="70"/>
        <v>122.09859526590725</v>
      </c>
      <c r="J646" s="91">
        <f t="shared" ca="1" si="70"/>
        <v>285.99527806384435</v>
      </c>
      <c r="K646" s="91">
        <f t="shared" ca="1" si="70"/>
        <v>1033.0803451038983</v>
      </c>
      <c r="L646" s="91">
        <f t="shared" ca="1" si="70"/>
        <v>-107.03823638516189</v>
      </c>
      <c r="M646" s="91">
        <f t="shared" ca="1" si="70"/>
        <v>520.0461763569698</v>
      </c>
      <c r="N646" s="91">
        <f t="shared" ca="1" si="70"/>
        <v>1044.7326219334623</v>
      </c>
      <c r="O646" s="141">
        <f t="shared" ca="1" si="71"/>
        <v>5957.542046989367</v>
      </c>
    </row>
    <row r="647" spans="1:15" hidden="1" x14ac:dyDescent="0.25">
      <c r="A647" s="93">
        <f t="shared" si="72"/>
        <v>646</v>
      </c>
      <c r="B647" s="92">
        <f t="shared" ca="1" si="73"/>
        <v>1.7614604591782143E-2</v>
      </c>
      <c r="C647" s="149">
        <f t="shared" ca="1" si="70"/>
        <v>199.74874001638142</v>
      </c>
      <c r="D647" s="126">
        <f t="shared" ca="1" si="70"/>
        <v>3404.4487422428347</v>
      </c>
      <c r="E647" s="91">
        <f t="shared" ca="1" si="70"/>
        <v>347.89389101066627</v>
      </c>
      <c r="F647" s="91">
        <f t="shared" ca="1" si="70"/>
        <v>105.18361116132542</v>
      </c>
      <c r="G647" s="91">
        <f t="shared" ca="1" si="70"/>
        <v>1145.2341082403232</v>
      </c>
      <c r="H647" s="91">
        <f t="shared" ca="1" si="70"/>
        <v>67.637917774765754</v>
      </c>
      <c r="I647" s="91">
        <f t="shared" ca="1" si="70"/>
        <v>-81.367019944392723</v>
      </c>
      <c r="J647" s="91">
        <f t="shared" ca="1" si="70"/>
        <v>894.45867840855135</v>
      </c>
      <c r="K647" s="91">
        <f t="shared" ca="1" si="70"/>
        <v>-603.08123230912724</v>
      </c>
      <c r="L647" s="91">
        <f t="shared" ca="1" si="70"/>
        <v>-144.91469941655896</v>
      </c>
      <c r="M647" s="91">
        <f t="shared" ca="1" si="70"/>
        <v>936.95308764594643</v>
      </c>
      <c r="N647" s="91">
        <f t="shared" ca="1" si="70"/>
        <v>174.47796508842106</v>
      </c>
      <c r="O647" s="141">
        <f t="shared" ca="1" si="71"/>
        <v>2842.4763076599211</v>
      </c>
    </row>
    <row r="648" spans="1:15" hidden="1" x14ac:dyDescent="0.25">
      <c r="A648" s="93">
        <f t="shared" si="72"/>
        <v>647</v>
      </c>
      <c r="B648" s="92">
        <f t="shared" ca="1" si="73"/>
        <v>1.6764164249411947E-2</v>
      </c>
      <c r="C648" s="149">
        <f t="shared" ca="1" si="70"/>
        <v>506.93038515960535</v>
      </c>
      <c r="D648" s="126">
        <f t="shared" ca="1" si="70"/>
        <v>9649.8086441520754</v>
      </c>
      <c r="E648" s="91">
        <f t="shared" ca="1" si="70"/>
        <v>385.69101660133572</v>
      </c>
      <c r="F648" s="91">
        <f t="shared" ca="1" si="70"/>
        <v>845.8350461193894</v>
      </c>
      <c r="G648" s="91">
        <f t="shared" ca="1" si="70"/>
        <v>969.245247499426</v>
      </c>
      <c r="H648" s="91">
        <f t="shared" ca="1" si="70"/>
        <v>-190.92512980165242</v>
      </c>
      <c r="I648" s="91">
        <f t="shared" ca="1" si="70"/>
        <v>646.84211028256027</v>
      </c>
      <c r="J648" s="91">
        <f t="shared" ca="1" si="70"/>
        <v>493.95025966224864</v>
      </c>
      <c r="K648" s="91">
        <f t="shared" ca="1" si="70"/>
        <v>1637.9097297857249</v>
      </c>
      <c r="L648" s="91">
        <f t="shared" ca="1" si="70"/>
        <v>566.18187285592273</v>
      </c>
      <c r="M648" s="91">
        <f t="shared" ca="1" si="70"/>
        <v>-71.279353023823944</v>
      </c>
      <c r="N648" s="91">
        <f t="shared" ca="1" si="70"/>
        <v>-19.53494187242768</v>
      </c>
      <c r="O648" s="141">
        <f t="shared" ca="1" si="71"/>
        <v>5263.9158581087031</v>
      </c>
    </row>
    <row r="649" spans="1:15" hidden="1" x14ac:dyDescent="0.25">
      <c r="A649" s="93">
        <f t="shared" si="72"/>
        <v>648</v>
      </c>
      <c r="B649" s="92">
        <f t="shared" ca="1" si="73"/>
        <v>2.2963909529091876E-2</v>
      </c>
      <c r="C649" s="149">
        <f t="shared" ca="1" si="70"/>
        <v>397.60663999972996</v>
      </c>
      <c r="D649" s="126">
        <f t="shared" ca="1" si="70"/>
        <v>9225.263934612507</v>
      </c>
      <c r="E649" s="91">
        <f t="shared" ca="1" si="70"/>
        <v>1017.9219637012378</v>
      </c>
      <c r="F649" s="91">
        <f t="shared" ca="1" si="70"/>
        <v>459.71598722503148</v>
      </c>
      <c r="G649" s="91">
        <f t="shared" ca="1" si="70"/>
        <v>-163.05129489907665</v>
      </c>
      <c r="H649" s="91">
        <f t="shared" ca="1" si="70"/>
        <v>666.33275777921654</v>
      </c>
      <c r="I649" s="91">
        <f t="shared" ca="1" si="70"/>
        <v>-205.2579898902444</v>
      </c>
      <c r="J649" s="91">
        <f t="shared" ca="1" si="70"/>
        <v>975.37966462502106</v>
      </c>
      <c r="K649" s="91">
        <f t="shared" ca="1" si="70"/>
        <v>950.78170089400555</v>
      </c>
      <c r="L649" s="91">
        <f t="shared" ca="1" si="70"/>
        <v>1244.0191741062686</v>
      </c>
      <c r="M649" s="91">
        <f t="shared" ca="1" si="70"/>
        <v>989.78822992176606</v>
      </c>
      <c r="N649" s="91">
        <f t="shared" ca="1" si="70"/>
        <v>402.70278283375171</v>
      </c>
      <c r="O649" s="141">
        <f t="shared" ca="1" si="71"/>
        <v>6338.332976296977</v>
      </c>
    </row>
    <row r="650" spans="1:15" hidden="1" x14ac:dyDescent="0.25">
      <c r="A650" s="93">
        <f t="shared" si="72"/>
        <v>649</v>
      </c>
      <c r="B650" s="92">
        <f t="shared" ca="1" si="73"/>
        <v>-2.3483648207957716E-2</v>
      </c>
      <c r="C650" s="149">
        <f t="shared" ca="1" si="70"/>
        <v>123.29394543082714</v>
      </c>
      <c r="D650" s="126">
        <f t="shared" ca="1" si="70"/>
        <v>9119.590422780786</v>
      </c>
      <c r="E650" s="91">
        <f t="shared" ca="1" si="70"/>
        <v>592.89875695840294</v>
      </c>
      <c r="F650" s="91">
        <f t="shared" ca="1" si="70"/>
        <v>255.73631718404229</v>
      </c>
      <c r="G650" s="91">
        <f t="shared" ca="1" si="70"/>
        <v>583.48368071141226</v>
      </c>
      <c r="H650" s="91">
        <f t="shared" ca="1" si="70"/>
        <v>1064.6899275273111</v>
      </c>
      <c r="I650" s="91">
        <f t="shared" ca="1" si="70"/>
        <v>372.86362182045457</v>
      </c>
      <c r="J650" s="91">
        <f t="shared" ca="1" si="70"/>
        <v>477.39188171808485</v>
      </c>
      <c r="K650" s="91">
        <f t="shared" ca="1" si="70"/>
        <v>631.48351790078868</v>
      </c>
      <c r="L650" s="91">
        <f t="shared" ca="1" si="70"/>
        <v>1572.9795571136851</v>
      </c>
      <c r="M650" s="91">
        <f t="shared" ca="1" si="70"/>
        <v>466.22666029094876</v>
      </c>
      <c r="N650" s="91">
        <f t="shared" ca="1" si="70"/>
        <v>2.642332213892189</v>
      </c>
      <c r="O650" s="141">
        <f t="shared" ca="1" si="71"/>
        <v>6020.3962534390221</v>
      </c>
    </row>
    <row r="651" spans="1:15" hidden="1" x14ac:dyDescent="0.25">
      <c r="A651" s="93">
        <f t="shared" si="72"/>
        <v>650</v>
      </c>
      <c r="B651" s="92">
        <f t="shared" ca="1" si="73"/>
        <v>-2.7143010358084002E-3</v>
      </c>
      <c r="C651" s="149">
        <f t="shared" ca="1" si="70"/>
        <v>-543.35653042721628</v>
      </c>
      <c r="D651" s="126">
        <f t="shared" ca="1" si="70"/>
        <v>2485.2921403820292</v>
      </c>
      <c r="E651" s="91">
        <f t="shared" ca="1" si="70"/>
        <v>242.29145430760104</v>
      </c>
      <c r="F651" s="91">
        <f t="shared" ca="1" si="70"/>
        <v>605.09585322115197</v>
      </c>
      <c r="G651" s="91">
        <f t="shared" ca="1" si="70"/>
        <v>809.44012650120874</v>
      </c>
      <c r="H651" s="91">
        <f t="shared" ca="1" si="70"/>
        <v>336.56122289594379</v>
      </c>
      <c r="I651" s="91">
        <f t="shared" ca="1" si="70"/>
        <v>77.570603421551425</v>
      </c>
      <c r="J651" s="91">
        <f t="shared" ca="1" si="70"/>
        <v>459.94543483314141</v>
      </c>
      <c r="K651" s="91">
        <f t="shared" ca="1" si="70"/>
        <v>514.5473575726312</v>
      </c>
      <c r="L651" s="91">
        <f t="shared" ca="1" si="70"/>
        <v>1037.8236439970133</v>
      </c>
      <c r="M651" s="91">
        <f t="shared" ca="1" si="70"/>
        <v>120.74203729499237</v>
      </c>
      <c r="N651" s="91">
        <f t="shared" ca="1" si="70"/>
        <v>657.53476779001551</v>
      </c>
      <c r="O651" s="141">
        <f t="shared" ca="1" si="71"/>
        <v>4861.552501835251</v>
      </c>
    </row>
    <row r="652" spans="1:15" hidden="1" x14ac:dyDescent="0.25">
      <c r="A652" s="93">
        <f t="shared" si="72"/>
        <v>651</v>
      </c>
      <c r="B652" s="92">
        <f t="shared" ca="1" si="73"/>
        <v>2.2789582804215953E-2</v>
      </c>
      <c r="C652" s="149">
        <f t="shared" ca="1" si="70"/>
        <v>272.95502768133281</v>
      </c>
      <c r="D652" s="126">
        <f t="shared" ca="1" si="70"/>
        <v>13796.538328225264</v>
      </c>
      <c r="E652" s="91">
        <f t="shared" ca="1" si="70"/>
        <v>536.65880708852444</v>
      </c>
      <c r="F652" s="91">
        <f t="shared" ca="1" si="70"/>
        <v>-342.96238599763336</v>
      </c>
      <c r="G652" s="91">
        <f t="shared" ca="1" si="70"/>
        <v>607.78572861015061</v>
      </c>
      <c r="H652" s="91">
        <f t="shared" ca="1" si="70"/>
        <v>420.47622712860567</v>
      </c>
      <c r="I652" s="91">
        <f t="shared" ca="1" si="70"/>
        <v>1456.1080583810813</v>
      </c>
      <c r="J652" s="91">
        <f t="shared" ca="1" si="70"/>
        <v>1370.8374700053223</v>
      </c>
      <c r="K652" s="91">
        <f t="shared" ca="1" si="70"/>
        <v>1004.1134834055183</v>
      </c>
      <c r="L652" s="91">
        <f t="shared" ca="1" si="70"/>
        <v>280.3697012510205</v>
      </c>
      <c r="M652" s="91">
        <f t="shared" ca="1" si="70"/>
        <v>451.96438227487226</v>
      </c>
      <c r="N652" s="91">
        <f t="shared" ca="1" si="70"/>
        <v>608.67293303218287</v>
      </c>
      <c r="O652" s="141">
        <f t="shared" ca="1" si="71"/>
        <v>6394.0244051796444</v>
      </c>
    </row>
    <row r="653" spans="1:15" hidden="1" x14ac:dyDescent="0.25">
      <c r="A653" s="93">
        <f t="shared" si="72"/>
        <v>652</v>
      </c>
      <c r="B653" s="92">
        <f t="shared" ca="1" si="73"/>
        <v>7.0697960198816301E-2</v>
      </c>
      <c r="C653" s="149">
        <f t="shared" ca="1" si="70"/>
        <v>352.00222479186539</v>
      </c>
      <c r="D653" s="126">
        <f t="shared" ca="1" si="70"/>
        <v>6200.0375628025658</v>
      </c>
      <c r="E653" s="91">
        <f t="shared" ca="1" si="70"/>
        <v>2.8934463511387207</v>
      </c>
      <c r="F653" s="91">
        <f t="shared" ca="1" si="70"/>
        <v>-1.6516290069723141</v>
      </c>
      <c r="G653" s="91">
        <f t="shared" ca="1" si="70"/>
        <v>778.52669810410225</v>
      </c>
      <c r="H653" s="91">
        <f t="shared" ca="1" si="70"/>
        <v>758.01308858071047</v>
      </c>
      <c r="I653" s="91">
        <f t="shared" ca="1" si="70"/>
        <v>1535.7976073074312</v>
      </c>
      <c r="J653" s="91">
        <f t="shared" ca="1" si="70"/>
        <v>838.08260996962451</v>
      </c>
      <c r="K653" s="91">
        <f t="shared" ca="1" si="70"/>
        <v>-70.06017023341343</v>
      </c>
      <c r="L653" s="91">
        <f t="shared" ca="1" si="70"/>
        <v>1110.5262148832671</v>
      </c>
      <c r="M653" s="91">
        <f t="shared" ca="1" si="70"/>
        <v>536.19224307062757</v>
      </c>
      <c r="N653" s="91">
        <f t="shared" ca="1" si="70"/>
        <v>912.25354207366524</v>
      </c>
      <c r="O653" s="141">
        <f t="shared" ca="1" si="71"/>
        <v>6400.5736511001805</v>
      </c>
    </row>
    <row r="654" spans="1:15" hidden="1" x14ac:dyDescent="0.25">
      <c r="A654" s="93">
        <f t="shared" si="72"/>
        <v>653</v>
      </c>
      <c r="B654" s="92">
        <f t="shared" ca="1" si="73"/>
        <v>6.6944903595081512E-2</v>
      </c>
      <c r="C654" s="149">
        <f t="shared" ca="1" si="70"/>
        <v>83.41327219055438</v>
      </c>
      <c r="D654" s="126">
        <f t="shared" ca="1" si="70"/>
        <v>16245.779466617321</v>
      </c>
      <c r="E654" s="91">
        <f t="shared" ca="1" si="70"/>
        <v>885.30634275960244</v>
      </c>
      <c r="F654" s="91">
        <f t="shared" ca="1" si="70"/>
        <v>263.77026186533976</v>
      </c>
      <c r="G654" s="91">
        <f t="shared" ca="1" si="70"/>
        <v>989.0061678415492</v>
      </c>
      <c r="H654" s="91">
        <f t="shared" ca="1" si="70"/>
        <v>733.70286208065863</v>
      </c>
      <c r="I654" s="91">
        <f t="shared" ca="1" si="70"/>
        <v>-82.022263014507871</v>
      </c>
      <c r="J654" s="91">
        <f t="shared" ca="1" si="70"/>
        <v>-11.253998844759167</v>
      </c>
      <c r="K654" s="91">
        <f t="shared" ca="1" si="70"/>
        <v>1404.8612082002107</v>
      </c>
      <c r="L654" s="91">
        <f t="shared" ca="1" si="70"/>
        <v>980.33838117740731</v>
      </c>
      <c r="M654" s="91">
        <f t="shared" ca="1" si="70"/>
        <v>768.18481714151267</v>
      </c>
      <c r="N654" s="91">
        <f t="shared" ca="1" si="70"/>
        <v>370.32986666054342</v>
      </c>
      <c r="O654" s="141">
        <f t="shared" ca="1" si="71"/>
        <v>6302.223645867557</v>
      </c>
    </row>
    <row r="655" spans="1:15" hidden="1" x14ac:dyDescent="0.25">
      <c r="A655" s="93">
        <f t="shared" si="72"/>
        <v>654</v>
      </c>
      <c r="B655" s="92">
        <f t="shared" ca="1" si="73"/>
        <v>-3.6961273513890058E-2</v>
      </c>
      <c r="C655" s="149">
        <f t="shared" ca="1" si="70"/>
        <v>327.26596106453269</v>
      </c>
      <c r="D655" s="126">
        <f t="shared" ca="1" si="70"/>
        <v>2667.5164393652858</v>
      </c>
      <c r="E655" s="91">
        <f t="shared" ca="1" si="70"/>
        <v>467.5313901070158</v>
      </c>
      <c r="F655" s="91">
        <f t="shared" ca="1" si="70"/>
        <v>1088.2906916533943</v>
      </c>
      <c r="G655" s="91">
        <f t="shared" ca="1" si="70"/>
        <v>873.25643860627167</v>
      </c>
      <c r="H655" s="91">
        <f t="shared" ca="1" si="70"/>
        <v>884.61583067718709</v>
      </c>
      <c r="I655" s="91">
        <f t="shared" ca="1" si="70"/>
        <v>797.34499601530013</v>
      </c>
      <c r="J655" s="91">
        <f t="shared" ca="1" si="70"/>
        <v>-434.22893129474994</v>
      </c>
      <c r="K655" s="91">
        <f t="shared" ca="1" si="70"/>
        <v>104.69819333049173</v>
      </c>
      <c r="L655" s="91">
        <f t="shared" ca="1" si="70"/>
        <v>601.92091358041762</v>
      </c>
      <c r="M655" s="91">
        <f t="shared" ca="1" si="70"/>
        <v>382.43857682299142</v>
      </c>
      <c r="N655" s="91">
        <f t="shared" ca="1" si="70"/>
        <v>541.52934638097338</v>
      </c>
      <c r="O655" s="141">
        <f t="shared" ca="1" si="71"/>
        <v>5307.3974458792927</v>
      </c>
    </row>
    <row r="656" spans="1:15" hidden="1" x14ac:dyDescent="0.25">
      <c r="A656" s="93">
        <f t="shared" si="72"/>
        <v>655</v>
      </c>
      <c r="B656" s="92">
        <f t="shared" ca="1" si="73"/>
        <v>1.8187085859902419E-2</v>
      </c>
      <c r="C656" s="149">
        <f t="shared" ca="1" si="70"/>
        <v>579.95351674717858</v>
      </c>
      <c r="D656" s="126">
        <f t="shared" ca="1" si="70"/>
        <v>6344.1756590167997</v>
      </c>
      <c r="E656" s="91">
        <f t="shared" ca="1" si="70"/>
        <v>289.57356518993083</v>
      </c>
      <c r="F656" s="91">
        <f t="shared" ca="1" si="70"/>
        <v>758.13999433677918</v>
      </c>
      <c r="G656" s="91">
        <f t="shared" ca="1" si="70"/>
        <v>406.85694133130181</v>
      </c>
      <c r="H656" s="91">
        <f t="shared" ca="1" si="70"/>
        <v>786.71520704257432</v>
      </c>
      <c r="I656" s="91">
        <f t="shared" ca="1" si="70"/>
        <v>865.7679570076283</v>
      </c>
      <c r="J656" s="91">
        <f t="shared" ca="1" si="70"/>
        <v>1525.9108985677894</v>
      </c>
      <c r="K656" s="91">
        <f t="shared" ca="1" si="70"/>
        <v>631.89573004629938</v>
      </c>
      <c r="L656" s="91">
        <f t="shared" ca="1" si="70"/>
        <v>-23.828710344699743</v>
      </c>
      <c r="M656" s="91">
        <f t="shared" ca="1" si="70"/>
        <v>492.0505412628566</v>
      </c>
      <c r="N656" s="91">
        <f t="shared" ca="1" si="70"/>
        <v>548.05423255562391</v>
      </c>
      <c r="O656" s="141">
        <f t="shared" ca="1" si="71"/>
        <v>6281.1363569960831</v>
      </c>
    </row>
    <row r="657" spans="1:15" hidden="1" x14ac:dyDescent="0.25">
      <c r="A657" s="93">
        <f t="shared" si="72"/>
        <v>656</v>
      </c>
      <c r="B657" s="92">
        <f t="shared" ca="1" si="73"/>
        <v>7.5949727548356577E-2</v>
      </c>
      <c r="C657" s="149">
        <f t="shared" ca="1" si="70"/>
        <v>422.38689992456364</v>
      </c>
      <c r="D657" s="126">
        <f t="shared" ca="1" si="70"/>
        <v>4113.6319963237238</v>
      </c>
      <c r="E657" s="91">
        <f t="shared" ca="1" si="70"/>
        <v>558.88835382092554</v>
      </c>
      <c r="F657" s="91">
        <f t="shared" ca="1" si="70"/>
        <v>-199.97045435473484</v>
      </c>
      <c r="G657" s="91">
        <f t="shared" ca="1" si="70"/>
        <v>470.90249234270641</v>
      </c>
      <c r="H657" s="91">
        <f t="shared" ca="1" si="70"/>
        <v>561.60873693949384</v>
      </c>
      <c r="I657" s="91">
        <f t="shared" ca="1" si="70"/>
        <v>645.70268915026031</v>
      </c>
      <c r="J657" s="91">
        <f t="shared" ca="1" si="70"/>
        <v>-745.03062336257062</v>
      </c>
      <c r="K657" s="91">
        <f t="shared" ca="1" si="70"/>
        <v>561.05964025031255</v>
      </c>
      <c r="L657" s="91">
        <f t="shared" ca="1" si="70"/>
        <v>975.48144441672491</v>
      </c>
      <c r="M657" s="91">
        <f t="shared" ca="1" si="70"/>
        <v>75.695216065912348</v>
      </c>
      <c r="N657" s="91">
        <f t="shared" ca="1" si="70"/>
        <v>94.243947524279179</v>
      </c>
      <c r="O657" s="141">
        <f t="shared" ca="1" si="71"/>
        <v>2998.5814427933096</v>
      </c>
    </row>
    <row r="658" spans="1:15" hidden="1" x14ac:dyDescent="0.25">
      <c r="A658" s="93">
        <f t="shared" si="72"/>
        <v>657</v>
      </c>
      <c r="B658" s="92">
        <f t="shared" ca="1" si="73"/>
        <v>6.7944693036375556E-2</v>
      </c>
      <c r="C658" s="149">
        <f t="shared" ca="1" si="70"/>
        <v>539.25313433141082</v>
      </c>
      <c r="D658" s="126">
        <f t="shared" ca="1" si="70"/>
        <v>15436.721565803406</v>
      </c>
      <c r="E658" s="91">
        <f t="shared" ca="1" si="70"/>
        <v>360.75953992536574</v>
      </c>
      <c r="F658" s="91">
        <f t="shared" ca="1" si="70"/>
        <v>1279.4381136735979</v>
      </c>
      <c r="G658" s="91">
        <f t="shared" ca="1" si="70"/>
        <v>-412.21123578208199</v>
      </c>
      <c r="H658" s="91">
        <f t="shared" ca="1" si="70"/>
        <v>939.24193217834659</v>
      </c>
      <c r="I658" s="91">
        <f t="shared" ca="1" si="70"/>
        <v>793.22844810679123</v>
      </c>
      <c r="J658" s="91">
        <f t="shared" ca="1" si="70"/>
        <v>624.58827321960405</v>
      </c>
      <c r="K658" s="91">
        <f t="shared" ca="1" si="70"/>
        <v>633.18184397875598</v>
      </c>
      <c r="L658" s="91">
        <f t="shared" ca="1" si="70"/>
        <v>765.28315427605924</v>
      </c>
      <c r="M658" s="91">
        <f t="shared" ca="1" si="70"/>
        <v>359.37635030880563</v>
      </c>
      <c r="N658" s="91">
        <f t="shared" ca="1" si="70"/>
        <v>944.51580465357688</v>
      </c>
      <c r="O658" s="141">
        <f t="shared" ca="1" si="71"/>
        <v>6287.4022245388223</v>
      </c>
    </row>
    <row r="659" spans="1:15" hidden="1" x14ac:dyDescent="0.25">
      <c r="A659" s="93">
        <f t="shared" si="72"/>
        <v>658</v>
      </c>
      <c r="B659" s="92">
        <f t="shared" ca="1" si="73"/>
        <v>0.10234713347280464</v>
      </c>
      <c r="C659" s="149">
        <f t="shared" ca="1" si="70"/>
        <v>149.89181399260474</v>
      </c>
      <c r="D659" s="126">
        <f t="shared" ca="1" si="70"/>
        <v>-4399.8703786819879</v>
      </c>
      <c r="E659" s="91">
        <f t="shared" ca="1" si="70"/>
        <v>1225.9118275942897</v>
      </c>
      <c r="F659" s="91">
        <f t="shared" ca="1" si="70"/>
        <v>520.86672666857135</v>
      </c>
      <c r="G659" s="91">
        <f t="shared" ca="1" si="70"/>
        <v>1612.3442420231404</v>
      </c>
      <c r="H659" s="91">
        <f t="shared" ca="1" si="70"/>
        <v>1107.2344562258138</v>
      </c>
      <c r="I659" s="91">
        <f t="shared" ref="F659:N674" ca="1" si="74">(_xlfn.NORM.INV(RAND(),I$1*$R$1,I$1*$U$1))</f>
        <v>929.83804451907486</v>
      </c>
      <c r="J659" s="91">
        <f t="shared" ca="1" si="74"/>
        <v>311.85177892498564</v>
      </c>
      <c r="K659" s="91">
        <f t="shared" ca="1" si="74"/>
        <v>737.93557808583432</v>
      </c>
      <c r="L659" s="91">
        <f t="shared" ca="1" si="74"/>
        <v>977.51101619027497</v>
      </c>
      <c r="M659" s="91">
        <f t="shared" ca="1" si="74"/>
        <v>1177.3785011179141</v>
      </c>
      <c r="N659" s="91">
        <f t="shared" ca="1" si="74"/>
        <v>236.3117015724477</v>
      </c>
      <c r="O659" s="141">
        <f t="shared" ca="1" si="71"/>
        <v>8837.1838729223455</v>
      </c>
    </row>
    <row r="660" spans="1:15" hidden="1" x14ac:dyDescent="0.25">
      <c r="A660" s="93">
        <f t="shared" si="72"/>
        <v>659</v>
      </c>
      <c r="B660" s="92">
        <f t="shared" ca="1" si="73"/>
        <v>-1.5172271977968166E-2</v>
      </c>
      <c r="C660" s="149">
        <f t="shared" ref="C660:N692" ca="1" si="75">(_xlfn.NORM.INV(RAND(),C$1*$R$1,C$1*$U$1))</f>
        <v>850.46794965900608</v>
      </c>
      <c r="D660" s="126">
        <f t="shared" ca="1" si="75"/>
        <v>3962.1073392890103</v>
      </c>
      <c r="E660" s="91">
        <f t="shared" ca="1" si="75"/>
        <v>814.93086778170914</v>
      </c>
      <c r="F660" s="91">
        <f t="shared" ca="1" si="74"/>
        <v>1132.4954067904148</v>
      </c>
      <c r="G660" s="91">
        <f t="shared" ca="1" si="74"/>
        <v>588.31762940051158</v>
      </c>
      <c r="H660" s="91">
        <f t="shared" ca="1" si="74"/>
        <v>519.28769684288784</v>
      </c>
      <c r="I660" s="91">
        <f t="shared" ca="1" si="74"/>
        <v>709.1618907322661</v>
      </c>
      <c r="J660" s="91">
        <f t="shared" ca="1" si="74"/>
        <v>540.92486731595091</v>
      </c>
      <c r="K660" s="91">
        <f t="shared" ca="1" si="74"/>
        <v>1550.9223311000737</v>
      </c>
      <c r="L660" s="91">
        <f t="shared" ca="1" si="74"/>
        <v>433.70208254894004</v>
      </c>
      <c r="M660" s="91">
        <f t="shared" ca="1" si="74"/>
        <v>962.26593871917953</v>
      </c>
      <c r="N660" s="91">
        <f t="shared" ca="1" si="74"/>
        <v>926.07179158683505</v>
      </c>
      <c r="O660" s="141">
        <f t="shared" ca="1" si="71"/>
        <v>8178.0805028187697</v>
      </c>
    </row>
    <row r="661" spans="1:15" hidden="1" x14ac:dyDescent="0.25">
      <c r="A661" s="93">
        <f t="shared" si="72"/>
        <v>660</v>
      </c>
      <c r="B661" s="92">
        <f t="shared" ca="1" si="73"/>
        <v>4.6731092144430858E-2</v>
      </c>
      <c r="C661" s="149">
        <f t="shared" ca="1" si="75"/>
        <v>-13.272944798489334</v>
      </c>
      <c r="D661" s="126">
        <f t="shared" ca="1" si="75"/>
        <v>6559.6084257604898</v>
      </c>
      <c r="E661" s="91">
        <f t="shared" ca="1" si="75"/>
        <v>1228.6893822462741</v>
      </c>
      <c r="F661" s="91">
        <f t="shared" ca="1" si="74"/>
        <v>1270.0217460153331</v>
      </c>
      <c r="G661" s="91">
        <f t="shared" ca="1" si="74"/>
        <v>752.99392191901143</v>
      </c>
      <c r="H661" s="91">
        <f t="shared" ca="1" si="74"/>
        <v>417.18664124801268</v>
      </c>
      <c r="I661" s="91">
        <f t="shared" ca="1" si="74"/>
        <v>286.98827897744434</v>
      </c>
      <c r="J661" s="91">
        <f t="shared" ca="1" si="74"/>
        <v>-71.698035329974005</v>
      </c>
      <c r="K661" s="91">
        <f t="shared" ca="1" si="74"/>
        <v>-160.40133138795119</v>
      </c>
      <c r="L661" s="91">
        <f t="shared" ca="1" si="74"/>
        <v>-387.74645586674876</v>
      </c>
      <c r="M661" s="91">
        <f t="shared" ca="1" si="74"/>
        <v>110.12043822203196</v>
      </c>
      <c r="N661" s="91">
        <f t="shared" ca="1" si="74"/>
        <v>878.82522474626057</v>
      </c>
      <c r="O661" s="141">
        <f t="shared" ca="1" si="71"/>
        <v>4324.9798107896931</v>
      </c>
    </row>
    <row r="662" spans="1:15" hidden="1" x14ac:dyDescent="0.25">
      <c r="A662" s="93">
        <f t="shared" si="72"/>
        <v>661</v>
      </c>
      <c r="B662" s="92">
        <f t="shared" ca="1" si="73"/>
        <v>6.2866787232142049E-2</v>
      </c>
      <c r="C662" s="149">
        <f t="shared" ca="1" si="75"/>
        <v>643.23256680566999</v>
      </c>
      <c r="D662" s="126">
        <f t="shared" ca="1" si="75"/>
        <v>32.93054980218767</v>
      </c>
      <c r="E662" s="91">
        <f t="shared" ca="1" si="75"/>
        <v>151.78490334478488</v>
      </c>
      <c r="F662" s="91">
        <f t="shared" ca="1" si="74"/>
        <v>592.63211278835718</v>
      </c>
      <c r="G662" s="91">
        <f t="shared" ca="1" si="74"/>
        <v>170.72695608317053</v>
      </c>
      <c r="H662" s="91">
        <f t="shared" ca="1" si="74"/>
        <v>63.281064418478934</v>
      </c>
      <c r="I662" s="91">
        <f t="shared" ca="1" si="74"/>
        <v>160.24403614116102</v>
      </c>
      <c r="J662" s="91">
        <f t="shared" ca="1" si="74"/>
        <v>-19.666112785423934</v>
      </c>
      <c r="K662" s="91">
        <f t="shared" ca="1" si="74"/>
        <v>-100.81631070720181</v>
      </c>
      <c r="L662" s="91">
        <f t="shared" ca="1" si="74"/>
        <v>735.89237778565553</v>
      </c>
      <c r="M662" s="91">
        <f t="shared" ca="1" si="74"/>
        <v>757.37548161981363</v>
      </c>
      <c r="N662" s="91">
        <f t="shared" ca="1" si="74"/>
        <v>-180.93329321481201</v>
      </c>
      <c r="O662" s="141">
        <f t="shared" ca="1" si="71"/>
        <v>2330.5212154739838</v>
      </c>
    </row>
    <row r="663" spans="1:15" hidden="1" x14ac:dyDescent="0.25">
      <c r="A663" s="93">
        <f t="shared" si="72"/>
        <v>662</v>
      </c>
      <c r="B663" s="92">
        <f t="shared" ca="1" si="73"/>
        <v>8.9021921400366327E-2</v>
      </c>
      <c r="C663" s="149">
        <f t="shared" ca="1" si="75"/>
        <v>420.31220508091081</v>
      </c>
      <c r="D663" s="126">
        <f t="shared" ca="1" si="75"/>
        <v>6812.3768853351512</v>
      </c>
      <c r="E663" s="91">
        <f t="shared" ca="1" si="75"/>
        <v>668.43257033095597</v>
      </c>
      <c r="F663" s="91">
        <f t="shared" ca="1" si="74"/>
        <v>641.3053816745894</v>
      </c>
      <c r="G663" s="91">
        <f t="shared" ca="1" si="74"/>
        <v>987.53430029845651</v>
      </c>
      <c r="H663" s="91">
        <f t="shared" ca="1" si="74"/>
        <v>1372.2071391961426</v>
      </c>
      <c r="I663" s="91">
        <f t="shared" ca="1" si="74"/>
        <v>812.72197257910375</v>
      </c>
      <c r="J663" s="91">
        <f t="shared" ca="1" si="74"/>
        <v>247.94548243505275</v>
      </c>
      <c r="K663" s="91">
        <f t="shared" ca="1" si="74"/>
        <v>31.406217947810831</v>
      </c>
      <c r="L663" s="91">
        <f t="shared" ca="1" si="74"/>
        <v>788.90092638873602</v>
      </c>
      <c r="M663" s="91">
        <f t="shared" ca="1" si="74"/>
        <v>1167.5642491815895</v>
      </c>
      <c r="N663" s="91">
        <f t="shared" ca="1" si="74"/>
        <v>1463.9397788708707</v>
      </c>
      <c r="O663" s="141">
        <f t="shared" ca="1" si="71"/>
        <v>8181.9580189033077</v>
      </c>
    </row>
    <row r="664" spans="1:15" hidden="1" x14ac:dyDescent="0.25">
      <c r="A664" s="93">
        <f t="shared" si="72"/>
        <v>663</v>
      </c>
      <c r="B664" s="92">
        <f t="shared" ca="1" si="73"/>
        <v>6.6401589704214573E-2</v>
      </c>
      <c r="C664" s="149">
        <f t="shared" ca="1" si="75"/>
        <v>814.85537000789827</v>
      </c>
      <c r="D664" s="126">
        <f t="shared" ca="1" si="75"/>
        <v>8914.9123672037531</v>
      </c>
      <c r="E664" s="91">
        <f t="shared" ca="1" si="75"/>
        <v>1318.6389709481605</v>
      </c>
      <c r="F664" s="91">
        <f t="shared" ca="1" si="74"/>
        <v>594.3637754867367</v>
      </c>
      <c r="G664" s="91">
        <f t="shared" ca="1" si="74"/>
        <v>-146.30613800275239</v>
      </c>
      <c r="H664" s="91">
        <f t="shared" ca="1" si="74"/>
        <v>41.224879642645931</v>
      </c>
      <c r="I664" s="91">
        <f t="shared" ca="1" si="74"/>
        <v>228.03845469246681</v>
      </c>
      <c r="J664" s="91">
        <f t="shared" ca="1" si="74"/>
        <v>28.826216770610188</v>
      </c>
      <c r="K664" s="91">
        <f t="shared" ca="1" si="74"/>
        <v>456.36192030345728</v>
      </c>
      <c r="L664" s="91">
        <f t="shared" ca="1" si="74"/>
        <v>197.20914471168703</v>
      </c>
      <c r="M664" s="91">
        <f t="shared" ca="1" si="74"/>
        <v>-423.0772274372286</v>
      </c>
      <c r="N664" s="91">
        <f t="shared" ca="1" si="74"/>
        <v>1578.9717388695442</v>
      </c>
      <c r="O664" s="141">
        <f t="shared" ca="1" si="71"/>
        <v>3874.2517359853282</v>
      </c>
    </row>
    <row r="665" spans="1:15" hidden="1" x14ac:dyDescent="0.25">
      <c r="A665" s="93">
        <f t="shared" si="72"/>
        <v>664</v>
      </c>
      <c r="B665" s="92">
        <f t="shared" ca="1" si="73"/>
        <v>7.0280882773376269E-3</v>
      </c>
      <c r="C665" s="149">
        <f t="shared" ca="1" si="75"/>
        <v>437.98105564027838</v>
      </c>
      <c r="D665" s="126">
        <f t="shared" ca="1" si="75"/>
        <v>7057.7576587757021</v>
      </c>
      <c r="E665" s="91">
        <f t="shared" ca="1" si="75"/>
        <v>1242.7747821847588</v>
      </c>
      <c r="F665" s="91">
        <f t="shared" ca="1" si="74"/>
        <v>1361.4954669626893</v>
      </c>
      <c r="G665" s="91">
        <f t="shared" ca="1" si="74"/>
        <v>1290.6860735349605</v>
      </c>
      <c r="H665" s="91">
        <f t="shared" ca="1" si="74"/>
        <v>292.71222530445391</v>
      </c>
      <c r="I665" s="91">
        <f t="shared" ca="1" si="74"/>
        <v>939.86747101695755</v>
      </c>
      <c r="J665" s="91">
        <f t="shared" ca="1" si="74"/>
        <v>411.02667654797807</v>
      </c>
      <c r="K665" s="91">
        <f t="shared" ca="1" si="74"/>
        <v>1469.6005666860447</v>
      </c>
      <c r="L665" s="91">
        <f t="shared" ca="1" si="74"/>
        <v>276.20193023749454</v>
      </c>
      <c r="M665" s="91">
        <f t="shared" ca="1" si="74"/>
        <v>267.27640594389618</v>
      </c>
      <c r="N665" s="91">
        <f t="shared" ca="1" si="74"/>
        <v>1068.9755088420238</v>
      </c>
      <c r="O665" s="141">
        <f t="shared" ca="1" si="71"/>
        <v>8620.6171072612578</v>
      </c>
    </row>
    <row r="666" spans="1:15" hidden="1" x14ac:dyDescent="0.25">
      <c r="A666" s="93">
        <f t="shared" si="72"/>
        <v>665</v>
      </c>
      <c r="B666" s="92">
        <f t="shared" ca="1" si="73"/>
        <v>7.2379218472501547E-2</v>
      </c>
      <c r="C666" s="149">
        <f t="shared" ca="1" si="75"/>
        <v>634.2048110705997</v>
      </c>
      <c r="D666" s="126">
        <f t="shared" ca="1" si="75"/>
        <v>2692.5827365548221</v>
      </c>
      <c r="E666" s="91">
        <f t="shared" ca="1" si="75"/>
        <v>917.23119146478541</v>
      </c>
      <c r="F666" s="91">
        <f t="shared" ca="1" si="74"/>
        <v>393.34037031834725</v>
      </c>
      <c r="G666" s="91">
        <f t="shared" ca="1" si="74"/>
        <v>1109.1774401345033</v>
      </c>
      <c r="H666" s="91">
        <f t="shared" ca="1" si="74"/>
        <v>567.74919500947783</v>
      </c>
      <c r="I666" s="91">
        <f t="shared" ca="1" si="74"/>
        <v>-251.72044251385466</v>
      </c>
      <c r="J666" s="91">
        <f t="shared" ca="1" si="74"/>
        <v>723.78589285777002</v>
      </c>
      <c r="K666" s="91">
        <f t="shared" ca="1" si="74"/>
        <v>-338.44216278657456</v>
      </c>
      <c r="L666" s="91">
        <f t="shared" ca="1" si="74"/>
        <v>781.09272721197863</v>
      </c>
      <c r="M666" s="91">
        <f t="shared" ca="1" si="74"/>
        <v>874.87002155340451</v>
      </c>
      <c r="N666" s="91">
        <f t="shared" ca="1" si="74"/>
        <v>88.381403010330189</v>
      </c>
      <c r="O666" s="141">
        <f t="shared" ca="1" si="71"/>
        <v>4865.4656362601672</v>
      </c>
    </row>
    <row r="667" spans="1:15" hidden="1" x14ac:dyDescent="0.25">
      <c r="A667" s="93">
        <f t="shared" si="72"/>
        <v>666</v>
      </c>
      <c r="B667" s="92">
        <f t="shared" ca="1" si="73"/>
        <v>6.2272603025434595E-2</v>
      </c>
      <c r="C667" s="149">
        <f t="shared" ca="1" si="75"/>
        <v>-162.98169893311672</v>
      </c>
      <c r="D667" s="126">
        <f t="shared" ca="1" si="75"/>
        <v>2470.9936870010497</v>
      </c>
      <c r="E667" s="91">
        <f t="shared" ca="1" si="75"/>
        <v>114.74187822489881</v>
      </c>
      <c r="F667" s="91">
        <f t="shared" ca="1" si="74"/>
        <v>2137.2407268163779</v>
      </c>
      <c r="G667" s="91">
        <f t="shared" ca="1" si="74"/>
        <v>706.87831296357024</v>
      </c>
      <c r="H667" s="91">
        <f t="shared" ca="1" si="74"/>
        <v>332.04058467965763</v>
      </c>
      <c r="I667" s="91">
        <f t="shared" ca="1" si="74"/>
        <v>-188.26915276528393</v>
      </c>
      <c r="J667" s="91">
        <f t="shared" ca="1" si="74"/>
        <v>700.58204377434527</v>
      </c>
      <c r="K667" s="91">
        <f t="shared" ca="1" si="74"/>
        <v>838.20878738528211</v>
      </c>
      <c r="L667" s="91">
        <f t="shared" ca="1" si="74"/>
        <v>-391.68060170921274</v>
      </c>
      <c r="M667" s="91">
        <f t="shared" ca="1" si="74"/>
        <v>907.98522183244836</v>
      </c>
      <c r="N667" s="91">
        <f t="shared" ca="1" si="74"/>
        <v>797.89032445638441</v>
      </c>
      <c r="O667" s="141">
        <f t="shared" ca="1" si="71"/>
        <v>5955.6181256584678</v>
      </c>
    </row>
    <row r="668" spans="1:15" hidden="1" x14ac:dyDescent="0.25">
      <c r="A668" s="93">
        <f t="shared" si="72"/>
        <v>667</v>
      </c>
      <c r="B668" s="92">
        <f t="shared" ca="1" si="73"/>
        <v>8.906761360083934E-2</v>
      </c>
      <c r="C668" s="149">
        <f t="shared" ca="1" si="75"/>
        <v>337.17883304722892</v>
      </c>
      <c r="D668" s="126">
        <f t="shared" ca="1" si="75"/>
        <v>6695.2181118981134</v>
      </c>
      <c r="E668" s="91">
        <f t="shared" ca="1" si="75"/>
        <v>732.61351725515419</v>
      </c>
      <c r="F668" s="91">
        <f t="shared" ca="1" si="74"/>
        <v>578.39443994577891</v>
      </c>
      <c r="G668" s="91">
        <f t="shared" ca="1" si="74"/>
        <v>1236.2609661432596</v>
      </c>
      <c r="H668" s="91">
        <f t="shared" ca="1" si="74"/>
        <v>63.435549762421317</v>
      </c>
      <c r="I668" s="91">
        <f t="shared" ca="1" si="74"/>
        <v>1103.0199262276874</v>
      </c>
      <c r="J668" s="91">
        <f t="shared" ca="1" si="74"/>
        <v>618.49924676189164</v>
      </c>
      <c r="K668" s="91">
        <f t="shared" ca="1" si="74"/>
        <v>41.263059604983539</v>
      </c>
      <c r="L668" s="91">
        <f t="shared" ca="1" si="74"/>
        <v>-108.85502446827354</v>
      </c>
      <c r="M668" s="91">
        <f t="shared" ca="1" si="74"/>
        <v>396.06395000932594</v>
      </c>
      <c r="N668" s="91">
        <f t="shared" ca="1" si="74"/>
        <v>-44.113232374650806</v>
      </c>
      <c r="O668" s="141">
        <f t="shared" ca="1" si="71"/>
        <v>4616.5823988675784</v>
      </c>
    </row>
    <row r="669" spans="1:15" hidden="1" x14ac:dyDescent="0.25">
      <c r="A669" s="93">
        <f t="shared" si="72"/>
        <v>668</v>
      </c>
      <c r="B669" s="92">
        <f t="shared" ca="1" si="73"/>
        <v>6.1897434059014635E-2</v>
      </c>
      <c r="C669" s="149">
        <f t="shared" ca="1" si="75"/>
        <v>8.9628271855028743</v>
      </c>
      <c r="D669" s="126">
        <f t="shared" ca="1" si="75"/>
        <v>-665.96596258903719</v>
      </c>
      <c r="E669" s="91">
        <f t="shared" ca="1" si="75"/>
        <v>-297.86865500609076</v>
      </c>
      <c r="F669" s="91">
        <f t="shared" ca="1" si="74"/>
        <v>336.91297258507069</v>
      </c>
      <c r="G669" s="91">
        <f t="shared" ca="1" si="74"/>
        <v>94.713869341146676</v>
      </c>
      <c r="H669" s="91">
        <f t="shared" ca="1" si="74"/>
        <v>1106.4577827182181</v>
      </c>
      <c r="I669" s="91">
        <f t="shared" ca="1" si="74"/>
        <v>537.81341972934365</v>
      </c>
      <c r="J669" s="91">
        <f t="shared" ca="1" si="74"/>
        <v>891.4371363228347</v>
      </c>
      <c r="K669" s="91">
        <f t="shared" ca="1" si="74"/>
        <v>208.08843634118057</v>
      </c>
      <c r="L669" s="91">
        <f t="shared" ca="1" si="74"/>
        <v>1260.8821146830787</v>
      </c>
      <c r="M669" s="91">
        <f t="shared" ca="1" si="74"/>
        <v>137.84699483272294</v>
      </c>
      <c r="N669" s="91">
        <f t="shared" ca="1" si="74"/>
        <v>1251.563931466671</v>
      </c>
      <c r="O669" s="141">
        <f t="shared" ca="1" si="71"/>
        <v>5527.8480030141764</v>
      </c>
    </row>
    <row r="670" spans="1:15" hidden="1" x14ac:dyDescent="0.25">
      <c r="A670" s="93">
        <f t="shared" si="72"/>
        <v>669</v>
      </c>
      <c r="B670" s="92">
        <f t="shared" ca="1" si="73"/>
        <v>-9.3271091414363835E-3</v>
      </c>
      <c r="C670" s="149">
        <f t="shared" ca="1" si="75"/>
        <v>227.77028827695307</v>
      </c>
      <c r="D670" s="126">
        <f t="shared" ca="1" si="75"/>
        <v>1024.7826599678801</v>
      </c>
      <c r="E670" s="91">
        <f t="shared" ca="1" si="75"/>
        <v>207.55726428009723</v>
      </c>
      <c r="F670" s="91">
        <f t="shared" ca="1" si="74"/>
        <v>465.21817011784248</v>
      </c>
      <c r="G670" s="91">
        <f t="shared" ca="1" si="74"/>
        <v>-117.08728662143301</v>
      </c>
      <c r="H670" s="91">
        <f t="shared" ca="1" si="74"/>
        <v>681.79169571359967</v>
      </c>
      <c r="I670" s="91">
        <f t="shared" ca="1" si="74"/>
        <v>41.209155581604591</v>
      </c>
      <c r="J670" s="91">
        <f t="shared" ca="1" si="74"/>
        <v>540.62293131995887</v>
      </c>
      <c r="K670" s="91">
        <f t="shared" ca="1" si="74"/>
        <v>473.89397568088162</v>
      </c>
      <c r="L670" s="91">
        <f t="shared" ca="1" si="74"/>
        <v>471.09290134147631</v>
      </c>
      <c r="M670" s="91">
        <f t="shared" ca="1" si="74"/>
        <v>770.23851454872261</v>
      </c>
      <c r="N670" s="91">
        <f t="shared" ca="1" si="74"/>
        <v>524.14833004006266</v>
      </c>
      <c r="O670" s="141">
        <f t="shared" ca="1" si="71"/>
        <v>4058.6856520028127</v>
      </c>
    </row>
    <row r="671" spans="1:15" hidden="1" x14ac:dyDescent="0.25">
      <c r="A671" s="93">
        <f t="shared" si="72"/>
        <v>670</v>
      </c>
      <c r="B671" s="92">
        <f t="shared" ca="1" si="73"/>
        <v>8.3263359528094077E-2</v>
      </c>
      <c r="C671" s="149">
        <f t="shared" ca="1" si="75"/>
        <v>1480.5969839162462</v>
      </c>
      <c r="D671" s="126">
        <f t="shared" ca="1" si="75"/>
        <v>7145.1208600445625</v>
      </c>
      <c r="E671" s="91">
        <f t="shared" ca="1" si="75"/>
        <v>559.25105141314521</v>
      </c>
      <c r="F671" s="91">
        <f t="shared" ca="1" si="74"/>
        <v>105.72606148548249</v>
      </c>
      <c r="G671" s="91">
        <f t="shared" ca="1" si="74"/>
        <v>861.60645935704508</v>
      </c>
      <c r="H671" s="91">
        <f t="shared" ca="1" si="74"/>
        <v>-363.7915786378166</v>
      </c>
      <c r="I671" s="91">
        <f t="shared" ca="1" si="74"/>
        <v>899.361119899492</v>
      </c>
      <c r="J671" s="91">
        <f t="shared" ca="1" si="74"/>
        <v>410.52466007820232</v>
      </c>
      <c r="K671" s="91">
        <f t="shared" ca="1" si="74"/>
        <v>36.617624680855272</v>
      </c>
      <c r="L671" s="91">
        <f t="shared" ca="1" si="74"/>
        <v>-6.0606374601121047</v>
      </c>
      <c r="M671" s="91">
        <f t="shared" ca="1" si="74"/>
        <v>934.74473826422991</v>
      </c>
      <c r="N671" s="91">
        <f t="shared" ca="1" si="74"/>
        <v>1275.7021407502423</v>
      </c>
      <c r="O671" s="141">
        <f t="shared" ca="1" si="71"/>
        <v>4713.6816398307665</v>
      </c>
    </row>
    <row r="672" spans="1:15" hidden="1" x14ac:dyDescent="0.25">
      <c r="A672" s="93">
        <f t="shared" si="72"/>
        <v>671</v>
      </c>
      <c r="B672" s="92">
        <f t="shared" ca="1" si="73"/>
        <v>0.21798531023829865</v>
      </c>
      <c r="C672" s="149">
        <f t="shared" ca="1" si="75"/>
        <v>637.832720178606</v>
      </c>
      <c r="D672" s="126">
        <f t="shared" ca="1" si="75"/>
        <v>4108.1904506796227</v>
      </c>
      <c r="E672" s="91">
        <f t="shared" ca="1" si="75"/>
        <v>924.79680628062965</v>
      </c>
      <c r="F672" s="91">
        <f t="shared" ca="1" si="74"/>
        <v>18.394179169156189</v>
      </c>
      <c r="G672" s="91">
        <f t="shared" ca="1" si="74"/>
        <v>305.21521578446971</v>
      </c>
      <c r="H672" s="91">
        <f t="shared" ca="1" si="74"/>
        <v>709.84161107271052</v>
      </c>
      <c r="I672" s="91">
        <f t="shared" ca="1" si="74"/>
        <v>1233.5898481590507</v>
      </c>
      <c r="J672" s="91">
        <f t="shared" ca="1" si="74"/>
        <v>-299.76072457028602</v>
      </c>
      <c r="K672" s="91">
        <f t="shared" ca="1" si="74"/>
        <v>518.92646455863121</v>
      </c>
      <c r="L672" s="91">
        <f t="shared" ca="1" si="74"/>
        <v>-57.368804927591555</v>
      </c>
      <c r="M672" s="91">
        <f t="shared" ca="1" si="74"/>
        <v>93.923511372940538</v>
      </c>
      <c r="N672" s="91">
        <f t="shared" ca="1" si="74"/>
        <v>310.20698071659729</v>
      </c>
      <c r="O672" s="141">
        <f t="shared" ca="1" si="71"/>
        <v>3757.7650876163084</v>
      </c>
    </row>
    <row r="673" spans="1:15" hidden="1" x14ac:dyDescent="0.25">
      <c r="A673" s="93">
        <f t="shared" si="72"/>
        <v>672</v>
      </c>
      <c r="B673" s="92">
        <f t="shared" ca="1" si="73"/>
        <v>9.6365231635441667E-2</v>
      </c>
      <c r="C673" s="149">
        <f t="shared" ca="1" si="75"/>
        <v>790.45256755302194</v>
      </c>
      <c r="D673" s="126">
        <f t="shared" ca="1" si="75"/>
        <v>-543.30943830947399</v>
      </c>
      <c r="E673" s="91">
        <f t="shared" ca="1" si="75"/>
        <v>729.32173160553168</v>
      </c>
      <c r="F673" s="91">
        <f t="shared" ca="1" si="74"/>
        <v>831.72213407180448</v>
      </c>
      <c r="G673" s="91">
        <f t="shared" ca="1" si="74"/>
        <v>-209.22627871347095</v>
      </c>
      <c r="H673" s="91">
        <f t="shared" ca="1" si="74"/>
        <v>496.81784088625693</v>
      </c>
      <c r="I673" s="91">
        <f t="shared" ca="1" si="74"/>
        <v>293.24134012304523</v>
      </c>
      <c r="J673" s="91">
        <f t="shared" ca="1" si="74"/>
        <v>222.73319375922614</v>
      </c>
      <c r="K673" s="91">
        <f t="shared" ca="1" si="74"/>
        <v>491.08196473516881</v>
      </c>
      <c r="L673" s="91">
        <f t="shared" ca="1" si="74"/>
        <v>837.47466137584615</v>
      </c>
      <c r="M673" s="91">
        <f t="shared" ca="1" si="74"/>
        <v>805.1843011498097</v>
      </c>
      <c r="N673" s="91">
        <f t="shared" ca="1" si="74"/>
        <v>94.560358561071951</v>
      </c>
      <c r="O673" s="141">
        <f t="shared" ca="1" si="71"/>
        <v>4592.9112475542897</v>
      </c>
    </row>
    <row r="674" spans="1:15" hidden="1" x14ac:dyDescent="0.25">
      <c r="A674" s="93">
        <f t="shared" si="72"/>
        <v>673</v>
      </c>
      <c r="B674" s="92">
        <f t="shared" ca="1" si="73"/>
        <v>0.14395985721167681</v>
      </c>
      <c r="C674" s="149">
        <f t="shared" ca="1" si="75"/>
        <v>538.94499723684532</v>
      </c>
      <c r="D674" s="126">
        <f t="shared" ca="1" si="75"/>
        <v>4450.1918246743226</v>
      </c>
      <c r="E674" s="91">
        <f t="shared" ca="1" si="75"/>
        <v>226.50427067547332</v>
      </c>
      <c r="F674" s="91">
        <f t="shared" ca="1" si="74"/>
        <v>282.7124422345766</v>
      </c>
      <c r="G674" s="91">
        <f t="shared" ca="1" si="74"/>
        <v>835.43671922191288</v>
      </c>
      <c r="H674" s="91">
        <f t="shared" ca="1" si="74"/>
        <v>596.00831126209118</v>
      </c>
      <c r="I674" s="91">
        <f t="shared" ca="1" si="74"/>
        <v>142.62552059478156</v>
      </c>
      <c r="J674" s="91">
        <f t="shared" ca="1" si="74"/>
        <v>1365.6968733195308</v>
      </c>
      <c r="K674" s="91">
        <f t="shared" ca="1" si="74"/>
        <v>1259.8424498186871</v>
      </c>
      <c r="L674" s="91">
        <f t="shared" ca="1" si="74"/>
        <v>1148.7031652959568</v>
      </c>
      <c r="M674" s="91">
        <f t="shared" ca="1" si="74"/>
        <v>591.37646492482861</v>
      </c>
      <c r="N674" s="91">
        <f t="shared" ca="1" si="74"/>
        <v>863.36642188287124</v>
      </c>
      <c r="O674" s="141">
        <f t="shared" ca="1" si="71"/>
        <v>7312.2726392307104</v>
      </c>
    </row>
    <row r="675" spans="1:15" hidden="1" x14ac:dyDescent="0.25">
      <c r="A675" s="93">
        <f t="shared" si="72"/>
        <v>674</v>
      </c>
      <c r="B675" s="92">
        <f t="shared" ca="1" si="73"/>
        <v>5.0605859997365076E-2</v>
      </c>
      <c r="C675" s="149">
        <f t="shared" ca="1" si="75"/>
        <v>1145.1869519481666</v>
      </c>
      <c r="D675" s="126">
        <f t="shared" ca="1" si="75"/>
        <v>914.43186374242305</v>
      </c>
      <c r="E675" s="91">
        <f t="shared" ca="1" si="75"/>
        <v>694.19385406788115</v>
      </c>
      <c r="F675" s="91">
        <f t="shared" ca="1" si="75"/>
        <v>-53.474841448782115</v>
      </c>
      <c r="G675" s="91">
        <f t="shared" ca="1" si="75"/>
        <v>424.51405881667677</v>
      </c>
      <c r="H675" s="91">
        <f t="shared" ca="1" si="75"/>
        <v>-74.490181112314247</v>
      </c>
      <c r="I675" s="91">
        <f t="shared" ca="1" si="75"/>
        <v>443.52565180558992</v>
      </c>
      <c r="J675" s="91">
        <f t="shared" ca="1" si="75"/>
        <v>797.97325283958776</v>
      </c>
      <c r="K675" s="91">
        <f t="shared" ca="1" si="75"/>
        <v>-852.85546858172688</v>
      </c>
      <c r="L675" s="91">
        <f t="shared" ca="1" si="75"/>
        <v>737.70646765290007</v>
      </c>
      <c r="M675" s="91">
        <f t="shared" ca="1" si="75"/>
        <v>-504.20334063225431</v>
      </c>
      <c r="N675" s="91">
        <f t="shared" ca="1" si="75"/>
        <v>567.81690959161415</v>
      </c>
      <c r="O675" s="141">
        <f t="shared" ca="1" si="71"/>
        <v>2180.7063629991721</v>
      </c>
    </row>
    <row r="676" spans="1:15" hidden="1" x14ac:dyDescent="0.25">
      <c r="A676" s="93">
        <f t="shared" si="72"/>
        <v>675</v>
      </c>
      <c r="B676" s="92">
        <f t="shared" ca="1" si="73"/>
        <v>4.3980693775155108E-2</v>
      </c>
      <c r="C676" s="149">
        <f t="shared" ca="1" si="75"/>
        <v>539.2005966087205</v>
      </c>
      <c r="D676" s="126">
        <f t="shared" ca="1" si="75"/>
        <v>5415.3862780805066</v>
      </c>
      <c r="E676" s="91">
        <f t="shared" ca="1" si="75"/>
        <v>1158.7880377498145</v>
      </c>
      <c r="F676" s="91">
        <f t="shared" ca="1" si="75"/>
        <v>53.422276546866442</v>
      </c>
      <c r="G676" s="91">
        <f t="shared" ca="1" si="75"/>
        <v>63.722849330648899</v>
      </c>
      <c r="H676" s="91">
        <f t="shared" ca="1" si="75"/>
        <v>602.84161071760991</v>
      </c>
      <c r="I676" s="91">
        <f t="shared" ca="1" si="75"/>
        <v>-347.99066517580525</v>
      </c>
      <c r="J676" s="91">
        <f t="shared" ca="1" si="75"/>
        <v>204.22470556353869</v>
      </c>
      <c r="K676" s="91">
        <f t="shared" ca="1" si="75"/>
        <v>1120.5209643170333</v>
      </c>
      <c r="L676" s="91">
        <f t="shared" ca="1" si="75"/>
        <v>141.13397322780565</v>
      </c>
      <c r="M676" s="91">
        <f t="shared" ca="1" si="75"/>
        <v>89.234532430761931</v>
      </c>
      <c r="N676" s="91">
        <f t="shared" ca="1" si="75"/>
        <v>1070.4245144164379</v>
      </c>
      <c r="O676" s="141">
        <f t="shared" ca="1" si="71"/>
        <v>4156.3227991247113</v>
      </c>
    </row>
    <row r="677" spans="1:15" hidden="1" x14ac:dyDescent="0.25">
      <c r="A677" s="93">
        <f t="shared" si="72"/>
        <v>676</v>
      </c>
      <c r="B677" s="92">
        <f t="shared" ca="1" si="73"/>
        <v>4.9485274511511398E-2</v>
      </c>
      <c r="C677" s="149">
        <f t="shared" ca="1" si="75"/>
        <v>202.29136972569478</v>
      </c>
      <c r="D677" s="126">
        <f t="shared" ca="1" si="75"/>
        <v>6429.7712221371967</v>
      </c>
      <c r="E677" s="91">
        <f t="shared" ca="1" si="75"/>
        <v>612.54214561165111</v>
      </c>
      <c r="F677" s="91">
        <f t="shared" ca="1" si="75"/>
        <v>260.50556107111015</v>
      </c>
      <c r="G677" s="91">
        <f t="shared" ca="1" si="75"/>
        <v>1331.3120389752062</v>
      </c>
      <c r="H677" s="91">
        <f t="shared" ca="1" si="75"/>
        <v>779.14056500624542</v>
      </c>
      <c r="I677" s="91">
        <f t="shared" ca="1" si="75"/>
        <v>344.46148500069938</v>
      </c>
      <c r="J677" s="91">
        <f t="shared" ca="1" si="75"/>
        <v>178.5054864383859</v>
      </c>
      <c r="K677" s="91">
        <f t="shared" ca="1" si="75"/>
        <v>634.00247792005848</v>
      </c>
      <c r="L677" s="91">
        <f t="shared" ca="1" si="75"/>
        <v>933.65153574131114</v>
      </c>
      <c r="M677" s="91">
        <f t="shared" ca="1" si="75"/>
        <v>-418.54384641579685</v>
      </c>
      <c r="N677" s="91">
        <f t="shared" ca="1" si="75"/>
        <v>-400.21979713045346</v>
      </c>
      <c r="O677" s="141">
        <f t="shared" ca="1" si="71"/>
        <v>4255.3576522184167</v>
      </c>
    </row>
    <row r="678" spans="1:15" hidden="1" x14ac:dyDescent="0.25">
      <c r="A678" s="93">
        <f t="shared" si="72"/>
        <v>677</v>
      </c>
      <c r="B678" s="92">
        <f t="shared" ca="1" si="73"/>
        <v>6.1819354712945432E-2</v>
      </c>
      <c r="C678" s="149">
        <f t="shared" ca="1" si="75"/>
        <v>783.58764293794684</v>
      </c>
      <c r="D678" s="126">
        <f t="shared" ca="1" si="75"/>
        <v>9223.2009556740177</v>
      </c>
      <c r="E678" s="91">
        <f t="shared" ca="1" si="75"/>
        <v>1303.7299907317042</v>
      </c>
      <c r="F678" s="91">
        <f t="shared" ca="1" si="75"/>
        <v>348.09101882458651</v>
      </c>
      <c r="G678" s="91">
        <f t="shared" ca="1" si="75"/>
        <v>732.52039305422386</v>
      </c>
      <c r="H678" s="91">
        <f t="shared" ca="1" si="75"/>
        <v>681.44784733985625</v>
      </c>
      <c r="I678" s="91">
        <f t="shared" ca="1" si="75"/>
        <v>1055.069526974331</v>
      </c>
      <c r="J678" s="91">
        <f t="shared" ca="1" si="75"/>
        <v>645.2629963908073</v>
      </c>
      <c r="K678" s="91">
        <f t="shared" ca="1" si="75"/>
        <v>1185.9127735693228</v>
      </c>
      <c r="L678" s="91">
        <f t="shared" ca="1" si="75"/>
        <v>276.1639328467777</v>
      </c>
      <c r="M678" s="91">
        <f t="shared" ca="1" si="75"/>
        <v>727.34842914028513</v>
      </c>
      <c r="N678" s="91">
        <f t="shared" ca="1" si="75"/>
        <v>176.97977129749768</v>
      </c>
      <c r="O678" s="141">
        <f t="shared" ca="1" si="71"/>
        <v>7132.5266801693942</v>
      </c>
    </row>
    <row r="679" spans="1:15" hidden="1" x14ac:dyDescent="0.25">
      <c r="A679" s="93">
        <f t="shared" si="72"/>
        <v>678</v>
      </c>
      <c r="B679" s="92">
        <f t="shared" ca="1" si="73"/>
        <v>-4.7503243669625619E-2</v>
      </c>
      <c r="C679" s="149">
        <f t="shared" ca="1" si="75"/>
        <v>253.9729088985026</v>
      </c>
      <c r="D679" s="126">
        <f t="shared" ca="1" si="75"/>
        <v>-4291.4234884225079</v>
      </c>
      <c r="E679" s="91">
        <f t="shared" ca="1" si="75"/>
        <v>373.95765269704282</v>
      </c>
      <c r="F679" s="91">
        <f t="shared" ca="1" si="75"/>
        <v>369.86272548899842</v>
      </c>
      <c r="G679" s="91">
        <f t="shared" ca="1" si="75"/>
        <v>596.37443642295784</v>
      </c>
      <c r="H679" s="91">
        <f t="shared" ca="1" si="75"/>
        <v>-133.64141321449364</v>
      </c>
      <c r="I679" s="91">
        <f t="shared" ca="1" si="75"/>
        <v>801.39947493624322</v>
      </c>
      <c r="J679" s="91">
        <f t="shared" ca="1" si="75"/>
        <v>504.47864335779263</v>
      </c>
      <c r="K679" s="91">
        <f t="shared" ca="1" si="75"/>
        <v>498.92644440225382</v>
      </c>
      <c r="L679" s="91">
        <f t="shared" ca="1" si="75"/>
        <v>-121.44335776160085</v>
      </c>
      <c r="M679" s="91">
        <f t="shared" ca="1" si="75"/>
        <v>341.75556255688116</v>
      </c>
      <c r="N679" s="91">
        <f t="shared" ca="1" si="75"/>
        <v>-215.39040174926606</v>
      </c>
      <c r="O679" s="141">
        <f t="shared" ca="1" si="71"/>
        <v>3016.2797671368089</v>
      </c>
    </row>
    <row r="680" spans="1:15" hidden="1" x14ac:dyDescent="0.25">
      <c r="A680" s="93">
        <f t="shared" si="72"/>
        <v>679</v>
      </c>
      <c r="B680" s="92">
        <f t="shared" ca="1" si="73"/>
        <v>9.5714628957261544E-2</v>
      </c>
      <c r="C680" s="149">
        <f t="shared" ca="1" si="75"/>
        <v>666.64382321860376</v>
      </c>
      <c r="D680" s="126">
        <f t="shared" ca="1" si="75"/>
        <v>463.11534784717423</v>
      </c>
      <c r="E680" s="91">
        <f t="shared" ca="1" si="75"/>
        <v>-590.18818935664308</v>
      </c>
      <c r="F680" s="91">
        <f t="shared" ca="1" si="75"/>
        <v>314.88376740409382</v>
      </c>
      <c r="G680" s="91">
        <f t="shared" ca="1" si="75"/>
        <v>-298.99497971825235</v>
      </c>
      <c r="H680" s="91">
        <f t="shared" ca="1" si="75"/>
        <v>843.80581007547164</v>
      </c>
      <c r="I680" s="91">
        <f t="shared" ca="1" si="75"/>
        <v>1035.6717484896653</v>
      </c>
      <c r="J680" s="91">
        <f t="shared" ca="1" si="75"/>
        <v>225.59125083440347</v>
      </c>
      <c r="K680" s="91">
        <f t="shared" ca="1" si="75"/>
        <v>710.31721436236978</v>
      </c>
      <c r="L680" s="91">
        <f t="shared" ca="1" si="75"/>
        <v>229.21992348160001</v>
      </c>
      <c r="M680" s="91">
        <f t="shared" ca="1" si="75"/>
        <v>416.17027737897916</v>
      </c>
      <c r="N680" s="91">
        <f t="shared" ca="1" si="75"/>
        <v>617.31555069076694</v>
      </c>
      <c r="O680" s="141">
        <f t="shared" ca="1" si="71"/>
        <v>3503.7923736424545</v>
      </c>
    </row>
    <row r="681" spans="1:15" hidden="1" x14ac:dyDescent="0.25">
      <c r="A681" s="93">
        <f t="shared" si="72"/>
        <v>680</v>
      </c>
      <c r="B681" s="92">
        <f t="shared" ca="1" si="73"/>
        <v>5.0236206869545955E-2</v>
      </c>
      <c r="C681" s="149">
        <f t="shared" ca="1" si="75"/>
        <v>988.41902588714424</v>
      </c>
      <c r="D681" s="126">
        <f t="shared" ca="1" si="75"/>
        <v>-5944.3607819927565</v>
      </c>
      <c r="E681" s="91">
        <f t="shared" ca="1" si="75"/>
        <v>-299.05284342495713</v>
      </c>
      <c r="F681" s="91">
        <f t="shared" ca="1" si="75"/>
        <v>238.70600308198232</v>
      </c>
      <c r="G681" s="91">
        <f t="shared" ca="1" si="75"/>
        <v>198.93520856504176</v>
      </c>
      <c r="H681" s="91">
        <f t="shared" ca="1" si="75"/>
        <v>781.10680523773703</v>
      </c>
      <c r="I681" s="91">
        <f t="shared" ca="1" si="75"/>
        <v>160.65228607273019</v>
      </c>
      <c r="J681" s="91">
        <f t="shared" ca="1" si="75"/>
        <v>0.58005891933680687</v>
      </c>
      <c r="K681" s="91">
        <f t="shared" ca="1" si="75"/>
        <v>-273.34266389950193</v>
      </c>
      <c r="L681" s="91">
        <f t="shared" ca="1" si="75"/>
        <v>944.10883445845298</v>
      </c>
      <c r="M681" s="91">
        <f t="shared" ca="1" si="75"/>
        <v>673.88327513824561</v>
      </c>
      <c r="N681" s="91">
        <f t="shared" ca="1" si="75"/>
        <v>667.13620994040048</v>
      </c>
      <c r="O681" s="141">
        <f t="shared" ca="1" si="71"/>
        <v>3092.7131740894683</v>
      </c>
    </row>
    <row r="682" spans="1:15" hidden="1" x14ac:dyDescent="0.25">
      <c r="A682" s="93">
        <f t="shared" si="72"/>
        <v>681</v>
      </c>
      <c r="B682" s="92">
        <f t="shared" ca="1" si="73"/>
        <v>9.2933408186687438E-2</v>
      </c>
      <c r="C682" s="149">
        <f t="shared" ca="1" si="75"/>
        <v>390.1744389804075</v>
      </c>
      <c r="D682" s="126">
        <f t="shared" ca="1" si="75"/>
        <v>3572.7969993980528</v>
      </c>
      <c r="E682" s="91">
        <f t="shared" ca="1" si="75"/>
        <v>-341.42078179607233</v>
      </c>
      <c r="F682" s="91">
        <f t="shared" ca="1" si="75"/>
        <v>78.447498434135355</v>
      </c>
      <c r="G682" s="91">
        <f t="shared" ca="1" si="75"/>
        <v>1451.1448795756155</v>
      </c>
      <c r="H682" s="91">
        <f t="shared" ca="1" si="75"/>
        <v>516.68015905499101</v>
      </c>
      <c r="I682" s="91">
        <f t="shared" ca="1" si="75"/>
        <v>-137.57529710582719</v>
      </c>
      <c r="J682" s="91">
        <f t="shared" ca="1" si="75"/>
        <v>58.868582314305741</v>
      </c>
      <c r="K682" s="91">
        <f t="shared" ca="1" si="75"/>
        <v>423.85022636140798</v>
      </c>
      <c r="L682" s="91">
        <f t="shared" ca="1" si="75"/>
        <v>129.07072927381716</v>
      </c>
      <c r="M682" s="91">
        <f t="shared" ca="1" si="75"/>
        <v>-3.3125167256691839</v>
      </c>
      <c r="N682" s="91">
        <f t="shared" ca="1" si="75"/>
        <v>438.62719095411143</v>
      </c>
      <c r="O682" s="141">
        <f t="shared" ca="1" si="71"/>
        <v>2614.3806703408159</v>
      </c>
    </row>
    <row r="683" spans="1:15" hidden="1" x14ac:dyDescent="0.25">
      <c r="A683" s="93">
        <f t="shared" si="72"/>
        <v>682</v>
      </c>
      <c r="B683" s="92">
        <f t="shared" ca="1" si="73"/>
        <v>4.830379414264082E-2</v>
      </c>
      <c r="C683" s="149">
        <f t="shared" ca="1" si="75"/>
        <v>349.21527495937028</v>
      </c>
      <c r="D683" s="126">
        <f t="shared" ca="1" si="75"/>
        <v>12332.272083743286</v>
      </c>
      <c r="E683" s="91">
        <f t="shared" ca="1" si="75"/>
        <v>389.91798915995338</v>
      </c>
      <c r="F683" s="91">
        <f t="shared" ca="1" si="75"/>
        <v>1044.6272928014453</v>
      </c>
      <c r="G683" s="91">
        <f t="shared" ca="1" si="75"/>
        <v>713.03172700772075</v>
      </c>
      <c r="H683" s="91">
        <f t="shared" ca="1" si="75"/>
        <v>984.92998976068907</v>
      </c>
      <c r="I683" s="91">
        <f t="shared" ca="1" si="75"/>
        <v>-54.190029652213184</v>
      </c>
      <c r="J683" s="91">
        <f t="shared" ca="1" si="75"/>
        <v>800.78179014029763</v>
      </c>
      <c r="K683" s="91">
        <f t="shared" ca="1" si="75"/>
        <v>648.20848651462723</v>
      </c>
      <c r="L683" s="91">
        <f t="shared" ca="1" si="75"/>
        <v>351.7510089571748</v>
      </c>
      <c r="M683" s="91">
        <f t="shared" ca="1" si="75"/>
        <v>1289.8503583819393</v>
      </c>
      <c r="N683" s="91">
        <f t="shared" ca="1" si="75"/>
        <v>353.39075742762748</v>
      </c>
      <c r="O683" s="141">
        <f t="shared" ca="1" si="71"/>
        <v>6522.2993704992623</v>
      </c>
    </row>
    <row r="684" spans="1:15" hidden="1" x14ac:dyDescent="0.25">
      <c r="A684" s="93">
        <f t="shared" si="72"/>
        <v>683</v>
      </c>
      <c r="B684" s="92">
        <f t="shared" ca="1" si="73"/>
        <v>3.2377623207927482E-2</v>
      </c>
      <c r="C684" s="149">
        <f t="shared" ca="1" si="75"/>
        <v>664.72378837430006</v>
      </c>
      <c r="D684" s="126">
        <f t="shared" ca="1" si="75"/>
        <v>5898.862860647635</v>
      </c>
      <c r="E684" s="91">
        <f t="shared" ca="1" si="75"/>
        <v>419.39465698299915</v>
      </c>
      <c r="F684" s="91">
        <f t="shared" ca="1" si="75"/>
        <v>149.13947991427011</v>
      </c>
      <c r="G684" s="91">
        <f t="shared" ca="1" si="75"/>
        <v>91.929664197100465</v>
      </c>
      <c r="H684" s="91">
        <f t="shared" ca="1" si="75"/>
        <v>474.20940910408041</v>
      </c>
      <c r="I684" s="91">
        <f t="shared" ca="1" si="75"/>
        <v>583.46104310272244</v>
      </c>
      <c r="J684" s="91">
        <f t="shared" ca="1" si="75"/>
        <v>993.27053481881671</v>
      </c>
      <c r="K684" s="91">
        <f t="shared" ca="1" si="75"/>
        <v>69.877261678523325</v>
      </c>
      <c r="L684" s="91">
        <f t="shared" ca="1" si="75"/>
        <v>-414.08461568197731</v>
      </c>
      <c r="M684" s="91">
        <f t="shared" ca="1" si="75"/>
        <v>-12.252059546525686</v>
      </c>
      <c r="N684" s="91">
        <f t="shared" ca="1" si="75"/>
        <v>209.45206902301618</v>
      </c>
      <c r="O684" s="141">
        <f t="shared" ca="1" si="71"/>
        <v>2564.3974435930254</v>
      </c>
    </row>
    <row r="685" spans="1:15" hidden="1" x14ac:dyDescent="0.25">
      <c r="A685" s="93">
        <f t="shared" si="72"/>
        <v>684</v>
      </c>
      <c r="B685" s="92">
        <f t="shared" ca="1" si="73"/>
        <v>-1.6417307364741812E-3</v>
      </c>
      <c r="C685" s="149">
        <f t="shared" ca="1" si="75"/>
        <v>133.51887946169876</v>
      </c>
      <c r="D685" s="126">
        <f t="shared" ca="1" si="75"/>
        <v>1935.5267812661418</v>
      </c>
      <c r="E685" s="91">
        <f t="shared" ca="1" si="75"/>
        <v>734.5974659130419</v>
      </c>
      <c r="F685" s="91">
        <f t="shared" ca="1" si="75"/>
        <v>403.07028760178514</v>
      </c>
      <c r="G685" s="91">
        <f t="shared" ca="1" si="75"/>
        <v>282.65599489491638</v>
      </c>
      <c r="H685" s="91">
        <f t="shared" ca="1" si="75"/>
        <v>750.4746922022531</v>
      </c>
      <c r="I685" s="91">
        <f t="shared" ca="1" si="75"/>
        <v>254.50364651128749</v>
      </c>
      <c r="J685" s="91">
        <f t="shared" ca="1" si="75"/>
        <v>1226.0297607963407</v>
      </c>
      <c r="K685" s="91">
        <f t="shared" ca="1" si="75"/>
        <v>1453.9333142300254</v>
      </c>
      <c r="L685" s="91">
        <f t="shared" ca="1" si="75"/>
        <v>-418.07587653800226</v>
      </c>
      <c r="M685" s="91">
        <f t="shared" ca="1" si="75"/>
        <v>1283.8937355359992</v>
      </c>
      <c r="N685" s="91">
        <f t="shared" ca="1" si="75"/>
        <v>488.1662221383524</v>
      </c>
      <c r="O685" s="141">
        <f t="shared" ca="1" si="71"/>
        <v>6459.249243285999</v>
      </c>
    </row>
    <row r="686" spans="1:15" hidden="1" x14ac:dyDescent="0.25">
      <c r="A686" s="93">
        <f t="shared" si="72"/>
        <v>685</v>
      </c>
      <c r="B686" s="92">
        <f t="shared" ca="1" si="73"/>
        <v>7.0669588908730735E-2</v>
      </c>
      <c r="C686" s="149">
        <f t="shared" ca="1" si="75"/>
        <v>302.27556857557607</v>
      </c>
      <c r="D686" s="126">
        <f t="shared" ca="1" si="75"/>
        <v>6335.9775568241348</v>
      </c>
      <c r="E686" s="91">
        <f t="shared" ca="1" si="75"/>
        <v>417.81581714382816</v>
      </c>
      <c r="F686" s="91">
        <f t="shared" ca="1" si="75"/>
        <v>1436.5481081418231</v>
      </c>
      <c r="G686" s="91">
        <f t="shared" ca="1" si="75"/>
        <v>883.72410097782404</v>
      </c>
      <c r="H686" s="91">
        <f t="shared" ca="1" si="75"/>
        <v>750.68888230734149</v>
      </c>
      <c r="I686" s="91">
        <f t="shared" ca="1" si="75"/>
        <v>32.674710892929113</v>
      </c>
      <c r="J686" s="91">
        <f t="shared" ca="1" si="75"/>
        <v>1398.0828148540936</v>
      </c>
      <c r="K686" s="91">
        <f t="shared" ca="1" si="75"/>
        <v>295.67060303498528</v>
      </c>
      <c r="L686" s="91">
        <f t="shared" ca="1" si="75"/>
        <v>1014.118537813948</v>
      </c>
      <c r="M686" s="91">
        <f t="shared" ca="1" si="75"/>
        <v>-484.6781258643519</v>
      </c>
      <c r="N686" s="91">
        <f t="shared" ca="1" si="75"/>
        <v>348.03682270671447</v>
      </c>
      <c r="O686" s="141">
        <f t="shared" ca="1" si="71"/>
        <v>6092.682272009135</v>
      </c>
    </row>
    <row r="687" spans="1:15" hidden="1" x14ac:dyDescent="0.25">
      <c r="A687" s="93">
        <f t="shared" si="72"/>
        <v>686</v>
      </c>
      <c r="B687" s="92">
        <f t="shared" ca="1" si="73"/>
        <v>3.5985181973752382E-2</v>
      </c>
      <c r="C687" s="149">
        <f t="shared" ca="1" si="75"/>
        <v>423.5635823926587</v>
      </c>
      <c r="D687" s="126">
        <f t="shared" ca="1" si="75"/>
        <v>8584.6452609944499</v>
      </c>
      <c r="E687" s="91">
        <f t="shared" ca="1" si="75"/>
        <v>898.0817185364308</v>
      </c>
      <c r="F687" s="91">
        <f t="shared" ca="1" si="75"/>
        <v>676.5521074598289</v>
      </c>
      <c r="G687" s="91">
        <f t="shared" ca="1" si="75"/>
        <v>749.58546405506013</v>
      </c>
      <c r="H687" s="91">
        <f t="shared" ca="1" si="75"/>
        <v>-288.48984307274605</v>
      </c>
      <c r="I687" s="91">
        <f t="shared" ca="1" si="75"/>
        <v>318.059502521799</v>
      </c>
      <c r="J687" s="91">
        <f t="shared" ca="1" si="75"/>
        <v>-429.10536686790977</v>
      </c>
      <c r="K687" s="91">
        <f t="shared" ca="1" si="75"/>
        <v>1408.9921824667554</v>
      </c>
      <c r="L687" s="91">
        <f t="shared" ca="1" si="75"/>
        <v>635.40824841399763</v>
      </c>
      <c r="M687" s="91">
        <f t="shared" ca="1" si="75"/>
        <v>443.72559760116019</v>
      </c>
      <c r="N687" s="91">
        <f t="shared" ca="1" si="75"/>
        <v>930.26956148564125</v>
      </c>
      <c r="O687" s="141">
        <f t="shared" ca="1" si="71"/>
        <v>5343.079172600018</v>
      </c>
    </row>
    <row r="688" spans="1:15" hidden="1" x14ac:dyDescent="0.25">
      <c r="A688" s="93">
        <f t="shared" si="72"/>
        <v>687</v>
      </c>
      <c r="B688" s="92">
        <f t="shared" ca="1" si="73"/>
        <v>1.0085846013168573E-2</v>
      </c>
      <c r="C688" s="149">
        <f t="shared" ca="1" si="75"/>
        <v>158.93331766132019</v>
      </c>
      <c r="D688" s="126">
        <f t="shared" ca="1" si="75"/>
        <v>3915.5162369491795</v>
      </c>
      <c r="E688" s="91">
        <f t="shared" ca="1" si="75"/>
        <v>-145.94380646147511</v>
      </c>
      <c r="F688" s="91">
        <f t="shared" ca="1" si="75"/>
        <v>329.92737098632415</v>
      </c>
      <c r="G688" s="91">
        <f t="shared" ca="1" si="75"/>
        <v>76.437444399947481</v>
      </c>
      <c r="H688" s="91">
        <f t="shared" ca="1" si="75"/>
        <v>-18.157666944997061</v>
      </c>
      <c r="I688" s="91">
        <f t="shared" ca="1" si="75"/>
        <v>1237.2652029788783</v>
      </c>
      <c r="J688" s="91">
        <f t="shared" ca="1" si="75"/>
        <v>677.09065681344271</v>
      </c>
      <c r="K688" s="91">
        <f t="shared" ca="1" si="75"/>
        <v>1357.0398402435621</v>
      </c>
      <c r="L688" s="91">
        <f t="shared" ca="1" si="75"/>
        <v>1595.5080876148904</v>
      </c>
      <c r="M688" s="91">
        <f t="shared" ca="1" si="75"/>
        <v>1753.4816887606187</v>
      </c>
      <c r="N688" s="91">
        <f t="shared" ca="1" si="75"/>
        <v>355.0537383113865</v>
      </c>
      <c r="O688" s="141">
        <f t="shared" ca="1" si="71"/>
        <v>7217.7025567025776</v>
      </c>
    </row>
    <row r="689" spans="1:15" hidden="1" x14ac:dyDescent="0.25">
      <c r="A689" s="93">
        <f t="shared" si="72"/>
        <v>688</v>
      </c>
      <c r="B689" s="92">
        <f t="shared" ca="1" si="73"/>
        <v>2.333090977671224E-2</v>
      </c>
      <c r="C689" s="149">
        <f t="shared" ca="1" si="75"/>
        <v>865.95146781368908</v>
      </c>
      <c r="D689" s="126">
        <f t="shared" ca="1" si="75"/>
        <v>10233.571364171617</v>
      </c>
      <c r="E689" s="91">
        <f t="shared" ca="1" si="75"/>
        <v>987.28461264293378</v>
      </c>
      <c r="F689" s="91">
        <f t="shared" ca="1" si="75"/>
        <v>683.09527587668163</v>
      </c>
      <c r="G689" s="91">
        <f t="shared" ca="1" si="75"/>
        <v>928.91119762852691</v>
      </c>
      <c r="H689" s="91">
        <f t="shared" ca="1" si="75"/>
        <v>873.6237337587022</v>
      </c>
      <c r="I689" s="91">
        <f t="shared" ca="1" si="75"/>
        <v>927.1371176124976</v>
      </c>
      <c r="J689" s="91">
        <f t="shared" ca="1" si="75"/>
        <v>485.61614696879354</v>
      </c>
      <c r="K689" s="91">
        <f t="shared" ca="1" si="75"/>
        <v>394.56833372870534</v>
      </c>
      <c r="L689" s="91">
        <f t="shared" ca="1" si="75"/>
        <v>117.99766425973877</v>
      </c>
      <c r="M689" s="91">
        <f t="shared" ca="1" si="75"/>
        <v>759.06453246349702</v>
      </c>
      <c r="N689" s="91">
        <f t="shared" ca="1" si="75"/>
        <v>1017.7215334397191</v>
      </c>
      <c r="O689" s="141">
        <f t="shared" ca="1" si="71"/>
        <v>7175.0201483797946</v>
      </c>
    </row>
    <row r="690" spans="1:15" hidden="1" x14ac:dyDescent="0.25">
      <c r="A690" s="93">
        <f t="shared" si="72"/>
        <v>689</v>
      </c>
      <c r="B690" s="92">
        <f t="shared" ca="1" si="73"/>
        <v>3.5932180047153955E-2</v>
      </c>
      <c r="C690" s="149">
        <f t="shared" ca="1" si="75"/>
        <v>49.839280503196903</v>
      </c>
      <c r="D690" s="126">
        <f t="shared" ca="1" si="75"/>
        <v>7461.566298057257</v>
      </c>
      <c r="E690" s="91">
        <f t="shared" ca="1" si="75"/>
        <v>-102.85778505303529</v>
      </c>
      <c r="F690" s="91">
        <f t="shared" ca="1" si="75"/>
        <v>86.2069328538538</v>
      </c>
      <c r="G690" s="91">
        <f t="shared" ca="1" si="75"/>
        <v>949.04012829710814</v>
      </c>
      <c r="H690" s="91">
        <f t="shared" ca="1" si="75"/>
        <v>1421.8618484193159</v>
      </c>
      <c r="I690" s="91">
        <f t="shared" ca="1" si="75"/>
        <v>826.38354631585185</v>
      </c>
      <c r="J690" s="91">
        <f t="shared" ca="1" si="75"/>
        <v>-34.282970473869568</v>
      </c>
      <c r="K690" s="91">
        <f t="shared" ca="1" si="75"/>
        <v>-500.2511179875151</v>
      </c>
      <c r="L690" s="91">
        <f t="shared" ca="1" si="75"/>
        <v>1059.0643041053245</v>
      </c>
      <c r="M690" s="91">
        <f t="shared" ca="1" si="75"/>
        <v>381.95763783771554</v>
      </c>
      <c r="N690" s="91">
        <f t="shared" ca="1" si="75"/>
        <v>1038.8123875951389</v>
      </c>
      <c r="O690" s="141">
        <f t="shared" ca="1" si="71"/>
        <v>5125.9349119098888</v>
      </c>
    </row>
    <row r="691" spans="1:15" hidden="1" x14ac:dyDescent="0.25">
      <c r="A691" s="93">
        <f t="shared" si="72"/>
        <v>690</v>
      </c>
      <c r="B691" s="92">
        <f t="shared" ca="1" si="73"/>
        <v>8.1551364047383501E-2</v>
      </c>
      <c r="C691" s="149">
        <f t="shared" ca="1" si="75"/>
        <v>-135.25633291680208</v>
      </c>
      <c r="D691" s="126">
        <f t="shared" ca="1" si="75"/>
        <v>9236.4901813046254</v>
      </c>
      <c r="E691" s="91">
        <f t="shared" ca="1" si="75"/>
        <v>270.08459351077852</v>
      </c>
      <c r="F691" s="91">
        <f t="shared" ca="1" si="75"/>
        <v>25.467197729665997</v>
      </c>
      <c r="G691" s="91">
        <f t="shared" ca="1" si="75"/>
        <v>347.37096096679579</v>
      </c>
      <c r="H691" s="91">
        <f t="shared" ca="1" si="75"/>
        <v>-24.149366001730925</v>
      </c>
      <c r="I691" s="91">
        <f t="shared" ca="1" si="75"/>
        <v>1587.7401138726948</v>
      </c>
      <c r="J691" s="91">
        <f t="shared" ca="1" si="75"/>
        <v>310.37409689109921</v>
      </c>
      <c r="K691" s="91">
        <f t="shared" ca="1" si="75"/>
        <v>960.95579065175889</v>
      </c>
      <c r="L691" s="91">
        <f t="shared" ca="1" si="75"/>
        <v>227.15145025063129</v>
      </c>
      <c r="M691" s="91">
        <f t="shared" ca="1" si="75"/>
        <v>1054.2243464610765</v>
      </c>
      <c r="N691" s="91">
        <f t="shared" ca="1" si="75"/>
        <v>458.54022108529449</v>
      </c>
      <c r="O691" s="141">
        <f t="shared" ca="1" si="71"/>
        <v>5217.7594054180645</v>
      </c>
    </row>
    <row r="692" spans="1:15" hidden="1" x14ac:dyDescent="0.25">
      <c r="A692" s="93">
        <f t="shared" si="72"/>
        <v>691</v>
      </c>
      <c r="B692" s="92">
        <f t="shared" ca="1" si="73"/>
        <v>6.5598097890998797E-2</v>
      </c>
      <c r="C692" s="149">
        <f t="shared" ca="1" si="75"/>
        <v>2058.259118862803</v>
      </c>
      <c r="D692" s="126">
        <f t="shared" ca="1" si="75"/>
        <v>10871.853301110445</v>
      </c>
      <c r="E692" s="91">
        <f t="shared" ca="1" si="75"/>
        <v>841.73074941276127</v>
      </c>
      <c r="F692" s="91">
        <f t="shared" ca="1" si="75"/>
        <v>933.72019601774628</v>
      </c>
      <c r="G692" s="91">
        <f t="shared" ca="1" si="75"/>
        <v>351.7145761959348</v>
      </c>
      <c r="H692" s="91">
        <f t="shared" ca="1" si="75"/>
        <v>1255.0421559379683</v>
      </c>
      <c r="I692" s="91">
        <f t="shared" ref="F692:N706" ca="1" si="76">(_xlfn.NORM.INV(RAND(),I$1*$R$1,I$1*$U$1))</f>
        <v>418.86583982909588</v>
      </c>
      <c r="J692" s="91">
        <f t="shared" ca="1" si="76"/>
        <v>615.89367087140113</v>
      </c>
      <c r="K692" s="91">
        <f t="shared" ca="1" si="76"/>
        <v>648.23175181233705</v>
      </c>
      <c r="L692" s="91">
        <f t="shared" ca="1" si="76"/>
        <v>143.12071361824877</v>
      </c>
      <c r="M692" s="91">
        <f t="shared" ca="1" si="76"/>
        <v>762.94479291327457</v>
      </c>
      <c r="N692" s="91">
        <f t="shared" ca="1" si="76"/>
        <v>1184.6787627405424</v>
      </c>
      <c r="O692" s="141">
        <f t="shared" ca="1" si="71"/>
        <v>7155.9432093493106</v>
      </c>
    </row>
    <row r="693" spans="1:15" hidden="1" x14ac:dyDescent="0.25">
      <c r="A693" s="93">
        <f t="shared" si="72"/>
        <v>692</v>
      </c>
      <c r="B693" s="92">
        <f t="shared" ca="1" si="73"/>
        <v>6.1163193593958276E-2</v>
      </c>
      <c r="C693" s="149">
        <f t="shared" ref="C693:N724" ca="1" si="77">(_xlfn.NORM.INV(RAND(),C$1*$R$1,C$1*$U$1))</f>
        <v>428.32020120211041</v>
      </c>
      <c r="D693" s="126">
        <f t="shared" ca="1" si="77"/>
        <v>3010.6846908300004</v>
      </c>
      <c r="E693" s="91">
        <f t="shared" ca="1" si="77"/>
        <v>337.13661044694345</v>
      </c>
      <c r="F693" s="91">
        <f t="shared" ca="1" si="76"/>
        <v>760.07093049513878</v>
      </c>
      <c r="G693" s="91">
        <f t="shared" ca="1" si="76"/>
        <v>-631.68072660368819</v>
      </c>
      <c r="H693" s="91">
        <f t="shared" ca="1" si="76"/>
        <v>891.49945138489181</v>
      </c>
      <c r="I693" s="91">
        <f t="shared" ca="1" si="76"/>
        <v>727.91835423646967</v>
      </c>
      <c r="J693" s="91">
        <f t="shared" ca="1" si="76"/>
        <v>364.68550075773607</v>
      </c>
      <c r="K693" s="91">
        <f t="shared" ca="1" si="76"/>
        <v>593.45555000891682</v>
      </c>
      <c r="L693" s="91">
        <f t="shared" ca="1" si="76"/>
        <v>170.45364493742545</v>
      </c>
      <c r="M693" s="91">
        <f t="shared" ca="1" si="76"/>
        <v>920.11448565519731</v>
      </c>
      <c r="N693" s="91">
        <f t="shared" ca="1" si="76"/>
        <v>-23.956539719211492</v>
      </c>
      <c r="O693" s="141">
        <f t="shared" ca="1" si="71"/>
        <v>4109.6972615998193</v>
      </c>
    </row>
    <row r="694" spans="1:15" hidden="1" x14ac:dyDescent="0.25">
      <c r="A694" s="93">
        <f t="shared" si="72"/>
        <v>693</v>
      </c>
      <c r="B694" s="92">
        <f t="shared" ca="1" si="73"/>
        <v>5.3340278802504373E-2</v>
      </c>
      <c r="C694" s="149">
        <f t="shared" ca="1" si="77"/>
        <v>218.15405515807663</v>
      </c>
      <c r="D694" s="126">
        <f t="shared" ca="1" si="77"/>
        <v>-2598.8876165984211</v>
      </c>
      <c r="E694" s="91">
        <f t="shared" ca="1" si="77"/>
        <v>575.80236496334942</v>
      </c>
      <c r="F694" s="91">
        <f t="shared" ca="1" si="76"/>
        <v>189.82844740377988</v>
      </c>
      <c r="G694" s="91">
        <f t="shared" ca="1" si="76"/>
        <v>589.82229944697542</v>
      </c>
      <c r="H694" s="91">
        <f t="shared" ca="1" si="76"/>
        <v>-487.75308219770449</v>
      </c>
      <c r="I694" s="91">
        <f t="shared" ca="1" si="76"/>
        <v>29.215203201579754</v>
      </c>
      <c r="J694" s="91">
        <f t="shared" ca="1" si="76"/>
        <v>1032.5724579540822</v>
      </c>
      <c r="K694" s="91">
        <f t="shared" ca="1" si="76"/>
        <v>-125.67586648060029</v>
      </c>
      <c r="L694" s="91">
        <f t="shared" ca="1" si="76"/>
        <v>1472.4404792948912</v>
      </c>
      <c r="M694" s="91">
        <f t="shared" ca="1" si="76"/>
        <v>827.66218505884262</v>
      </c>
      <c r="N694" s="91">
        <f t="shared" ca="1" si="76"/>
        <v>989.52043124359443</v>
      </c>
      <c r="O694" s="141">
        <f t="shared" ca="1" si="71"/>
        <v>5093.4349198887903</v>
      </c>
    </row>
    <row r="695" spans="1:15" hidden="1" x14ac:dyDescent="0.25">
      <c r="A695" s="93">
        <f t="shared" si="72"/>
        <v>694</v>
      </c>
      <c r="B695" s="92">
        <f t="shared" ca="1" si="73"/>
        <v>4.6585575997436554E-2</v>
      </c>
      <c r="C695" s="149">
        <f t="shared" ca="1" si="77"/>
        <v>1076.8873000424214</v>
      </c>
      <c r="D695" s="126">
        <f t="shared" ca="1" si="77"/>
        <v>4323.4141724653146</v>
      </c>
      <c r="E695" s="91">
        <f t="shared" ca="1" si="77"/>
        <v>622.37489187590245</v>
      </c>
      <c r="F695" s="91">
        <f t="shared" ca="1" si="76"/>
        <v>422.29452805668217</v>
      </c>
      <c r="G695" s="91">
        <f t="shared" ca="1" si="76"/>
        <v>1114.374884963127</v>
      </c>
      <c r="H695" s="91">
        <f t="shared" ca="1" si="76"/>
        <v>1441.8800337051775</v>
      </c>
      <c r="I695" s="91">
        <f t="shared" ca="1" si="76"/>
        <v>960.61049594074655</v>
      </c>
      <c r="J695" s="91">
        <f t="shared" ca="1" si="76"/>
        <v>748.38275820964634</v>
      </c>
      <c r="K695" s="91">
        <f t="shared" ca="1" si="76"/>
        <v>-132.1016209831028</v>
      </c>
      <c r="L695" s="91">
        <f t="shared" ca="1" si="76"/>
        <v>359.62140903688169</v>
      </c>
      <c r="M695" s="91">
        <f t="shared" ca="1" si="76"/>
        <v>-349.49268506035497</v>
      </c>
      <c r="N695" s="91">
        <f t="shared" ca="1" si="76"/>
        <v>296.81985514860469</v>
      </c>
      <c r="O695" s="141">
        <f t="shared" ca="1" si="71"/>
        <v>5484.7645508933101</v>
      </c>
    </row>
    <row r="696" spans="1:15" hidden="1" x14ac:dyDescent="0.25">
      <c r="A696" s="93">
        <f t="shared" si="72"/>
        <v>695</v>
      </c>
      <c r="B696" s="92">
        <f t="shared" ca="1" si="73"/>
        <v>2.2488339426719257E-2</v>
      </c>
      <c r="C696" s="149">
        <f t="shared" ca="1" si="77"/>
        <v>-107.39429973714789</v>
      </c>
      <c r="D696" s="126">
        <f t="shared" ca="1" si="77"/>
        <v>1284.8690972668369</v>
      </c>
      <c r="E696" s="91">
        <f t="shared" ca="1" si="77"/>
        <v>-173.35163779244363</v>
      </c>
      <c r="F696" s="91">
        <f t="shared" ca="1" si="76"/>
        <v>81.760329520834205</v>
      </c>
      <c r="G696" s="91">
        <f t="shared" ca="1" si="76"/>
        <v>683.79141715442211</v>
      </c>
      <c r="H696" s="91">
        <f t="shared" ca="1" si="76"/>
        <v>-83.923263550132617</v>
      </c>
      <c r="I696" s="91">
        <f t="shared" ca="1" si="76"/>
        <v>850.04627164223473</v>
      </c>
      <c r="J696" s="91">
        <f t="shared" ca="1" si="76"/>
        <v>457.71313106849408</v>
      </c>
      <c r="K696" s="91">
        <f t="shared" ca="1" si="76"/>
        <v>668.34940032978761</v>
      </c>
      <c r="L696" s="91">
        <f t="shared" ca="1" si="76"/>
        <v>-269.44250899644351</v>
      </c>
      <c r="M696" s="91">
        <f t="shared" ca="1" si="76"/>
        <v>535.17102047904257</v>
      </c>
      <c r="N696" s="91">
        <f t="shared" ca="1" si="76"/>
        <v>761.08446080385829</v>
      </c>
      <c r="O696" s="141">
        <f t="shared" ca="1" si="71"/>
        <v>3511.1986206596534</v>
      </c>
    </row>
    <row r="697" spans="1:15" hidden="1" x14ac:dyDescent="0.25">
      <c r="A697" s="93">
        <f t="shared" si="72"/>
        <v>696</v>
      </c>
      <c r="B697" s="92">
        <f t="shared" ca="1" si="73"/>
        <v>9.8345386394576156E-2</v>
      </c>
      <c r="C697" s="149">
        <f t="shared" ca="1" si="77"/>
        <v>321.80352094495981</v>
      </c>
      <c r="D697" s="126">
        <f t="shared" ca="1" si="77"/>
        <v>7381.6452600996408</v>
      </c>
      <c r="E697" s="91">
        <f t="shared" ca="1" si="77"/>
        <v>-193.62043266027592</v>
      </c>
      <c r="F697" s="91">
        <f t="shared" ca="1" si="76"/>
        <v>527.5605976689634</v>
      </c>
      <c r="G697" s="91">
        <f t="shared" ca="1" si="76"/>
        <v>-527.3601181421908</v>
      </c>
      <c r="H697" s="91">
        <f t="shared" ca="1" si="76"/>
        <v>697.44600876435197</v>
      </c>
      <c r="I697" s="91">
        <f t="shared" ca="1" si="76"/>
        <v>1253.0446345110004</v>
      </c>
      <c r="J697" s="91">
        <f t="shared" ca="1" si="76"/>
        <v>517.95467966334763</v>
      </c>
      <c r="K697" s="91">
        <f t="shared" ca="1" si="76"/>
        <v>869.52992005406782</v>
      </c>
      <c r="L697" s="91">
        <f t="shared" ca="1" si="76"/>
        <v>206.32637203539019</v>
      </c>
      <c r="M697" s="91">
        <f t="shared" ca="1" si="76"/>
        <v>133.50117437619849</v>
      </c>
      <c r="N697" s="91">
        <f t="shared" ca="1" si="76"/>
        <v>503.11157422621642</v>
      </c>
      <c r="O697" s="141">
        <f t="shared" ca="1" si="71"/>
        <v>3987.4944104970691</v>
      </c>
    </row>
    <row r="698" spans="1:15" hidden="1" x14ac:dyDescent="0.25">
      <c r="A698" s="93">
        <f t="shared" si="72"/>
        <v>697</v>
      </c>
      <c r="B698" s="92">
        <f t="shared" ca="1" si="73"/>
        <v>3.140125631430199E-2</v>
      </c>
      <c r="C698" s="149">
        <f t="shared" ca="1" si="77"/>
        <v>1269.8375494723653</v>
      </c>
      <c r="D698" s="126">
        <f t="shared" ca="1" si="77"/>
        <v>398.11211451863073</v>
      </c>
      <c r="E698" s="91">
        <f t="shared" ca="1" si="77"/>
        <v>1751.587400560516</v>
      </c>
      <c r="F698" s="91">
        <f t="shared" ca="1" si="76"/>
        <v>223.12194538731637</v>
      </c>
      <c r="G698" s="91">
        <f t="shared" ca="1" si="76"/>
        <v>615.89851676613137</v>
      </c>
      <c r="H698" s="91">
        <f t="shared" ca="1" si="76"/>
        <v>811.02704964632267</v>
      </c>
      <c r="I698" s="91">
        <f t="shared" ca="1" si="76"/>
        <v>941.93553008272909</v>
      </c>
      <c r="J698" s="91">
        <f t="shared" ca="1" si="76"/>
        <v>-70.032360167989282</v>
      </c>
      <c r="K698" s="91">
        <f t="shared" ca="1" si="76"/>
        <v>112.42371479936145</v>
      </c>
      <c r="L698" s="91">
        <f t="shared" ca="1" si="76"/>
        <v>829.29842706620934</v>
      </c>
      <c r="M698" s="91">
        <f t="shared" ca="1" si="76"/>
        <v>512.27572682765231</v>
      </c>
      <c r="N698" s="91">
        <f t="shared" ca="1" si="76"/>
        <v>383.16011835762356</v>
      </c>
      <c r="O698" s="141">
        <f t="shared" ca="1" si="71"/>
        <v>6110.6960693258734</v>
      </c>
    </row>
    <row r="699" spans="1:15" hidden="1" x14ac:dyDescent="0.25">
      <c r="A699" s="93">
        <f t="shared" si="72"/>
        <v>698</v>
      </c>
      <c r="B699" s="92">
        <f t="shared" ca="1" si="73"/>
        <v>7.4141659279841399E-2</v>
      </c>
      <c r="C699" s="149">
        <f t="shared" ca="1" si="77"/>
        <v>773.86836760520077</v>
      </c>
      <c r="D699" s="126">
        <f t="shared" ca="1" si="77"/>
        <v>3053.0940849771373</v>
      </c>
      <c r="E699" s="91">
        <f t="shared" ca="1" si="77"/>
        <v>546.40010083198183</v>
      </c>
      <c r="F699" s="91">
        <f t="shared" ca="1" si="76"/>
        <v>-314.77030391017985</v>
      </c>
      <c r="G699" s="91">
        <f t="shared" ca="1" si="76"/>
        <v>867.35851274068818</v>
      </c>
      <c r="H699" s="91">
        <f t="shared" ca="1" si="76"/>
        <v>539.24442297526309</v>
      </c>
      <c r="I699" s="91">
        <f t="shared" ca="1" si="76"/>
        <v>444.42625967780441</v>
      </c>
      <c r="J699" s="91">
        <f t="shared" ca="1" si="76"/>
        <v>329.60625410896341</v>
      </c>
      <c r="K699" s="91">
        <f t="shared" ca="1" si="76"/>
        <v>1140.7226322228444</v>
      </c>
      <c r="L699" s="91">
        <f t="shared" ca="1" si="76"/>
        <v>417.40548551566786</v>
      </c>
      <c r="M699" s="91">
        <f t="shared" ca="1" si="76"/>
        <v>1301.7172879665029</v>
      </c>
      <c r="N699" s="91">
        <f t="shared" ca="1" si="76"/>
        <v>528.15635394610058</v>
      </c>
      <c r="O699" s="141">
        <f t="shared" ca="1" si="71"/>
        <v>5800.2670060756363</v>
      </c>
    </row>
    <row r="700" spans="1:15" hidden="1" x14ac:dyDescent="0.25">
      <c r="A700" s="93">
        <f t="shared" si="72"/>
        <v>699</v>
      </c>
      <c r="B700" s="92">
        <f t="shared" ca="1" si="73"/>
        <v>9.0359058909251569E-2</v>
      </c>
      <c r="C700" s="149">
        <f t="shared" ca="1" si="77"/>
        <v>308.98765807272827</v>
      </c>
      <c r="D700" s="126">
        <f t="shared" ca="1" si="77"/>
        <v>-280.50114225420566</v>
      </c>
      <c r="E700" s="91">
        <f t="shared" ca="1" si="77"/>
        <v>687.95575961202496</v>
      </c>
      <c r="F700" s="91">
        <f t="shared" ca="1" si="76"/>
        <v>1096.6628756772375</v>
      </c>
      <c r="G700" s="91">
        <f t="shared" ca="1" si="76"/>
        <v>-280.09111685599805</v>
      </c>
      <c r="H700" s="91">
        <f t="shared" ca="1" si="76"/>
        <v>343.4094692520473</v>
      </c>
      <c r="I700" s="91">
        <f t="shared" ca="1" si="76"/>
        <v>626.99567453835039</v>
      </c>
      <c r="J700" s="91">
        <f t="shared" ca="1" si="76"/>
        <v>1190.9975714034265</v>
      </c>
      <c r="K700" s="91">
        <f t="shared" ca="1" si="76"/>
        <v>224.97102326853513</v>
      </c>
      <c r="L700" s="91">
        <f t="shared" ca="1" si="76"/>
        <v>235.10659077179309</v>
      </c>
      <c r="M700" s="91">
        <f t="shared" ca="1" si="76"/>
        <v>-8.0667224958197608</v>
      </c>
      <c r="N700" s="91">
        <f t="shared" ca="1" si="76"/>
        <v>-73.71260009549178</v>
      </c>
      <c r="O700" s="141">
        <f t="shared" ca="1" si="71"/>
        <v>4044.2285250761056</v>
      </c>
    </row>
    <row r="701" spans="1:15" hidden="1" x14ac:dyDescent="0.25">
      <c r="A701" s="93">
        <f t="shared" si="72"/>
        <v>700</v>
      </c>
      <c r="B701" s="92">
        <f t="shared" ca="1" si="73"/>
        <v>3.8251686961925498E-2</v>
      </c>
      <c r="C701" s="149">
        <f t="shared" ca="1" si="77"/>
        <v>-32.678348684348634</v>
      </c>
      <c r="D701" s="126">
        <f t="shared" ca="1" si="77"/>
        <v>7580.8989446331798</v>
      </c>
      <c r="E701" s="91">
        <f t="shared" ca="1" si="77"/>
        <v>553.31646166667383</v>
      </c>
      <c r="F701" s="91">
        <f t="shared" ca="1" si="76"/>
        <v>-29.871180024466014</v>
      </c>
      <c r="G701" s="91">
        <f t="shared" ca="1" si="76"/>
        <v>1001.8525496999522</v>
      </c>
      <c r="H701" s="91">
        <f t="shared" ca="1" si="76"/>
        <v>-213.95779749835987</v>
      </c>
      <c r="I701" s="91">
        <f t="shared" ca="1" si="76"/>
        <v>401.81601094851709</v>
      </c>
      <c r="J701" s="91">
        <f t="shared" ca="1" si="76"/>
        <v>-172.44497097754004</v>
      </c>
      <c r="K701" s="91">
        <f t="shared" ca="1" si="76"/>
        <v>1297.3600637030404</v>
      </c>
      <c r="L701" s="91">
        <f t="shared" ca="1" si="76"/>
        <v>1321.6398576867716</v>
      </c>
      <c r="M701" s="91">
        <f t="shared" ca="1" si="76"/>
        <v>88.523784814666442</v>
      </c>
      <c r="N701" s="91">
        <f t="shared" ca="1" si="76"/>
        <v>193.87269474303491</v>
      </c>
      <c r="O701" s="141">
        <f t="shared" ca="1" si="71"/>
        <v>4442.1074747622906</v>
      </c>
    </row>
    <row r="702" spans="1:15" hidden="1" x14ac:dyDescent="0.25">
      <c r="A702" s="93">
        <f t="shared" si="72"/>
        <v>701</v>
      </c>
      <c r="B702" s="92">
        <f t="shared" ca="1" si="73"/>
        <v>7.2728962266025599E-2</v>
      </c>
      <c r="C702" s="149">
        <f t="shared" ca="1" si="77"/>
        <v>384.04563965711264</v>
      </c>
      <c r="D702" s="126">
        <f t="shared" ca="1" si="77"/>
        <v>13337.160127762912</v>
      </c>
      <c r="E702" s="91">
        <f t="shared" ca="1" si="77"/>
        <v>298.79594876941667</v>
      </c>
      <c r="F702" s="91">
        <f t="shared" ca="1" si="76"/>
        <v>-98.5151754203726</v>
      </c>
      <c r="G702" s="91">
        <f t="shared" ca="1" si="76"/>
        <v>773.77405074741432</v>
      </c>
      <c r="H702" s="91">
        <f t="shared" ca="1" si="76"/>
        <v>728.57434961654906</v>
      </c>
      <c r="I702" s="91">
        <f t="shared" ca="1" si="76"/>
        <v>983.37467249164786</v>
      </c>
      <c r="J702" s="91">
        <f t="shared" ca="1" si="76"/>
        <v>-126.30981376157104</v>
      </c>
      <c r="K702" s="91">
        <f t="shared" ca="1" si="76"/>
        <v>1055.2247374432131</v>
      </c>
      <c r="L702" s="91">
        <f t="shared" ca="1" si="76"/>
        <v>439.11876903007055</v>
      </c>
      <c r="M702" s="91">
        <f t="shared" ca="1" si="76"/>
        <v>847.19008788216888</v>
      </c>
      <c r="N702" s="91">
        <f t="shared" ca="1" si="76"/>
        <v>443.58051348701451</v>
      </c>
      <c r="O702" s="141">
        <f t="shared" ca="1" si="71"/>
        <v>5344.8081402855505</v>
      </c>
    </row>
    <row r="703" spans="1:15" hidden="1" x14ac:dyDescent="0.25">
      <c r="A703" s="93">
        <f t="shared" si="72"/>
        <v>702</v>
      </c>
      <c r="B703" s="92">
        <f t="shared" ca="1" si="73"/>
        <v>-5.5743391060498887E-2</v>
      </c>
      <c r="C703" s="149">
        <f t="shared" ca="1" si="77"/>
        <v>96.702824301186752</v>
      </c>
      <c r="D703" s="126">
        <f t="shared" ca="1" si="77"/>
        <v>5196.0311720492273</v>
      </c>
      <c r="E703" s="91">
        <f t="shared" ca="1" si="77"/>
        <v>-438.86869424232384</v>
      </c>
      <c r="F703" s="91">
        <f t="shared" ca="1" si="76"/>
        <v>1218.8430876479981</v>
      </c>
      <c r="G703" s="91">
        <f t="shared" ca="1" si="76"/>
        <v>6.7063256220660037</v>
      </c>
      <c r="H703" s="91">
        <f t="shared" ca="1" si="76"/>
        <v>240.64080350844728</v>
      </c>
      <c r="I703" s="91">
        <f t="shared" ca="1" si="76"/>
        <v>875.55640839101284</v>
      </c>
      <c r="J703" s="91">
        <f t="shared" ca="1" si="76"/>
        <v>849.09977337563623</v>
      </c>
      <c r="K703" s="91">
        <f t="shared" ca="1" si="76"/>
        <v>60.86946197007029</v>
      </c>
      <c r="L703" s="91">
        <f t="shared" ca="1" si="76"/>
        <v>-204.04518055959875</v>
      </c>
      <c r="M703" s="91">
        <f t="shared" ca="1" si="76"/>
        <v>932.00055758357985</v>
      </c>
      <c r="N703" s="91">
        <f t="shared" ca="1" si="76"/>
        <v>1008.3866373098767</v>
      </c>
      <c r="O703" s="141">
        <f t="shared" ca="1" si="71"/>
        <v>4549.1891806067651</v>
      </c>
    </row>
    <row r="704" spans="1:15" hidden="1" x14ac:dyDescent="0.25">
      <c r="A704" s="93">
        <f t="shared" si="72"/>
        <v>703</v>
      </c>
      <c r="B704" s="92">
        <f t="shared" ca="1" si="73"/>
        <v>0.14113208888760384</v>
      </c>
      <c r="C704" s="149">
        <f t="shared" ca="1" si="77"/>
        <v>261.27223907770747</v>
      </c>
      <c r="D704" s="126">
        <f t="shared" ca="1" si="77"/>
        <v>6638.8622116653751</v>
      </c>
      <c r="E704" s="91">
        <f t="shared" ca="1" si="77"/>
        <v>921.89285773098959</v>
      </c>
      <c r="F704" s="91">
        <f t="shared" ca="1" si="76"/>
        <v>383.03482037547855</v>
      </c>
      <c r="G704" s="91">
        <f t="shared" ca="1" si="76"/>
        <v>571.03557580271149</v>
      </c>
      <c r="H704" s="91">
        <f t="shared" ca="1" si="76"/>
        <v>1069.8951780652078</v>
      </c>
      <c r="I704" s="91">
        <f t="shared" ca="1" si="76"/>
        <v>468.64362986446145</v>
      </c>
      <c r="J704" s="91">
        <f t="shared" ca="1" si="76"/>
        <v>-231.11262501800468</v>
      </c>
      <c r="K704" s="91">
        <f t="shared" ca="1" si="76"/>
        <v>222.57716949553947</v>
      </c>
      <c r="L704" s="91">
        <f t="shared" ca="1" si="76"/>
        <v>483.69831277181163</v>
      </c>
      <c r="M704" s="91">
        <f t="shared" ca="1" si="76"/>
        <v>501.29978344129745</v>
      </c>
      <c r="N704" s="91">
        <f t="shared" ca="1" si="76"/>
        <v>-319.37076971267777</v>
      </c>
      <c r="O704" s="141">
        <f t="shared" ca="1" si="71"/>
        <v>4071.5939328168156</v>
      </c>
    </row>
    <row r="705" spans="1:15" hidden="1" x14ac:dyDescent="0.25">
      <c r="A705" s="93">
        <f t="shared" si="72"/>
        <v>704</v>
      </c>
      <c r="B705" s="92">
        <f t="shared" ca="1" si="73"/>
        <v>9.4242380608927229E-3</v>
      </c>
      <c r="C705" s="149">
        <f t="shared" ca="1" si="77"/>
        <v>842.820932600265</v>
      </c>
      <c r="D705" s="126">
        <f t="shared" ca="1" si="77"/>
        <v>6868.2638593292686</v>
      </c>
      <c r="E705" s="91">
        <f t="shared" ca="1" si="77"/>
        <v>814.77337738817971</v>
      </c>
      <c r="F705" s="91">
        <f t="shared" ca="1" si="76"/>
        <v>980.82907820447303</v>
      </c>
      <c r="G705" s="91">
        <f t="shared" ca="1" si="76"/>
        <v>375.70670396973475</v>
      </c>
      <c r="H705" s="91">
        <f t="shared" ca="1" si="76"/>
        <v>253.50035551354074</v>
      </c>
      <c r="I705" s="91">
        <f t="shared" ca="1" si="76"/>
        <v>-47.119118640065267</v>
      </c>
      <c r="J705" s="91">
        <f t="shared" ca="1" si="76"/>
        <v>922.79329129720168</v>
      </c>
      <c r="K705" s="91">
        <f t="shared" ca="1" si="76"/>
        <v>658.27164000702192</v>
      </c>
      <c r="L705" s="91">
        <f t="shared" ca="1" si="76"/>
        <v>784.86882423486782</v>
      </c>
      <c r="M705" s="91">
        <f t="shared" ca="1" si="76"/>
        <v>809.43386573504768</v>
      </c>
      <c r="N705" s="91">
        <f t="shared" ca="1" si="76"/>
        <v>1326.5805918682072</v>
      </c>
      <c r="O705" s="141">
        <f t="shared" ca="1" si="71"/>
        <v>6879.6386095782109</v>
      </c>
    </row>
    <row r="706" spans="1:15" hidden="1" x14ac:dyDescent="0.25">
      <c r="A706" s="93">
        <f t="shared" si="72"/>
        <v>705</v>
      </c>
      <c r="B706" s="92">
        <f t="shared" ca="1" si="73"/>
        <v>2.1663350150313163E-2</v>
      </c>
      <c r="C706" s="149">
        <f t="shared" ca="1" si="77"/>
        <v>200.51538054885458</v>
      </c>
      <c r="D706" s="126">
        <f t="shared" ca="1" si="77"/>
        <v>3763.884365669297</v>
      </c>
      <c r="E706" s="91">
        <f t="shared" ca="1" si="77"/>
        <v>154.64359684250371</v>
      </c>
      <c r="F706" s="91">
        <f t="shared" ca="1" si="76"/>
        <v>837.05567797989261</v>
      </c>
      <c r="G706" s="91">
        <f t="shared" ca="1" si="76"/>
        <v>1082.000654485611</v>
      </c>
      <c r="H706" s="91">
        <f t="shared" ca="1" si="76"/>
        <v>-294.48592203570655</v>
      </c>
      <c r="I706" s="91">
        <f t="shared" ca="1" si="76"/>
        <v>460.35815293407813</v>
      </c>
      <c r="J706" s="91">
        <f t="shared" ca="1" si="76"/>
        <v>504.43399929448731</v>
      </c>
      <c r="K706" s="91">
        <f t="shared" ca="1" si="76"/>
        <v>167.51253934066085</v>
      </c>
      <c r="L706" s="91">
        <f t="shared" ca="1" si="76"/>
        <v>1.3082328046601219</v>
      </c>
      <c r="M706" s="91">
        <f t="shared" ca="1" si="76"/>
        <v>456.21070678566781</v>
      </c>
      <c r="N706" s="91">
        <f t="shared" ca="1" si="76"/>
        <v>940.23524235301272</v>
      </c>
      <c r="O706" s="141">
        <f t="shared" ref="O706:O769" ca="1" si="78">SUM(E706:N706)</f>
        <v>4309.272880784868</v>
      </c>
    </row>
    <row r="707" spans="1:15" hidden="1" x14ac:dyDescent="0.25">
      <c r="A707" s="93">
        <f t="shared" ref="A707:A770" si="79">1+A706</f>
        <v>706</v>
      </c>
      <c r="B707" s="92">
        <f t="shared" ref="B707:B770" ca="1" si="80">_xlfn.NORM.INV(RAND(),$R$1,$U$1)</f>
        <v>2.6519519144169404E-2</v>
      </c>
      <c r="C707" s="149">
        <f t="shared" ca="1" si="77"/>
        <v>-1.8954737121900962</v>
      </c>
      <c r="D707" s="126">
        <f t="shared" ca="1" si="77"/>
        <v>1961.9402040423611</v>
      </c>
      <c r="E707" s="91">
        <f t="shared" ca="1" si="77"/>
        <v>397.29569059428854</v>
      </c>
      <c r="F707" s="91">
        <f t="shared" ca="1" si="77"/>
        <v>336.38928408822767</v>
      </c>
      <c r="G707" s="91">
        <f t="shared" ca="1" si="77"/>
        <v>137.78258509478917</v>
      </c>
      <c r="H707" s="91">
        <f t="shared" ca="1" si="77"/>
        <v>288.48906170591488</v>
      </c>
      <c r="I707" s="91">
        <f t="shared" ca="1" si="77"/>
        <v>95.674868927929481</v>
      </c>
      <c r="J707" s="91">
        <f t="shared" ca="1" si="77"/>
        <v>267.81503616187553</v>
      </c>
      <c r="K707" s="91">
        <f t="shared" ca="1" si="77"/>
        <v>508.12280791215926</v>
      </c>
      <c r="L707" s="91">
        <f t="shared" ca="1" si="77"/>
        <v>392.976002660446</v>
      </c>
      <c r="M707" s="91">
        <f t="shared" ca="1" si="77"/>
        <v>277.04556258283901</v>
      </c>
      <c r="N707" s="91">
        <f t="shared" ca="1" si="77"/>
        <v>1040.7922115943743</v>
      </c>
      <c r="O707" s="141">
        <f t="shared" ca="1" si="78"/>
        <v>3742.3831113228439</v>
      </c>
    </row>
    <row r="708" spans="1:15" hidden="1" x14ac:dyDescent="0.25">
      <c r="A708" s="93">
        <f t="shared" si="79"/>
        <v>707</v>
      </c>
      <c r="B708" s="92">
        <f t="shared" ca="1" si="80"/>
        <v>9.2282879111409061E-2</v>
      </c>
      <c r="C708" s="149">
        <f t="shared" ca="1" si="77"/>
        <v>1174.186408514362</v>
      </c>
      <c r="D708" s="126">
        <f t="shared" ca="1" si="77"/>
        <v>1289.4115635389539</v>
      </c>
      <c r="E708" s="91">
        <f t="shared" ca="1" si="77"/>
        <v>-29.61817712504569</v>
      </c>
      <c r="F708" s="91">
        <f t="shared" ca="1" si="77"/>
        <v>39.593009061643386</v>
      </c>
      <c r="G708" s="91">
        <f t="shared" ca="1" si="77"/>
        <v>-615.66879550457395</v>
      </c>
      <c r="H708" s="91">
        <f t="shared" ca="1" si="77"/>
        <v>448.90265324043656</v>
      </c>
      <c r="I708" s="91">
        <f t="shared" ca="1" si="77"/>
        <v>921.03799697352656</v>
      </c>
      <c r="J708" s="91">
        <f t="shared" ca="1" si="77"/>
        <v>1320.11147143943</v>
      </c>
      <c r="K708" s="91">
        <f t="shared" ca="1" si="77"/>
        <v>152.51391572524079</v>
      </c>
      <c r="L708" s="91">
        <f t="shared" ca="1" si="77"/>
        <v>1120.26567099056</v>
      </c>
      <c r="M708" s="91">
        <f t="shared" ca="1" si="77"/>
        <v>1213.1988519994957</v>
      </c>
      <c r="N708" s="91">
        <f t="shared" ca="1" si="77"/>
        <v>768.38080159398237</v>
      </c>
      <c r="O708" s="141">
        <f t="shared" ca="1" si="78"/>
        <v>5338.717398394695</v>
      </c>
    </row>
    <row r="709" spans="1:15" hidden="1" x14ac:dyDescent="0.25">
      <c r="A709" s="93">
        <f t="shared" si="79"/>
        <v>708</v>
      </c>
      <c r="B709" s="92">
        <f t="shared" ca="1" si="80"/>
        <v>6.4736844472758653E-2</v>
      </c>
      <c r="C709" s="149">
        <f t="shared" ca="1" si="77"/>
        <v>1364.3394016471948</v>
      </c>
      <c r="D709" s="126">
        <f t="shared" ca="1" si="77"/>
        <v>-4283.6711708249804</v>
      </c>
      <c r="E709" s="91">
        <f t="shared" ca="1" si="77"/>
        <v>430.68887132484883</v>
      </c>
      <c r="F709" s="91">
        <f t="shared" ca="1" si="77"/>
        <v>444.55997533652999</v>
      </c>
      <c r="G709" s="91">
        <f t="shared" ca="1" si="77"/>
        <v>-516.05608226116919</v>
      </c>
      <c r="H709" s="91">
        <f t="shared" ca="1" si="77"/>
        <v>109.97051585157055</v>
      </c>
      <c r="I709" s="91">
        <f t="shared" ca="1" si="77"/>
        <v>-151.40238420941989</v>
      </c>
      <c r="J709" s="91">
        <f t="shared" ca="1" si="77"/>
        <v>248.95017447142538</v>
      </c>
      <c r="K709" s="91">
        <f t="shared" ca="1" si="77"/>
        <v>1142.7570858498484</v>
      </c>
      <c r="L709" s="91">
        <f t="shared" ca="1" si="77"/>
        <v>-156.52317422130375</v>
      </c>
      <c r="M709" s="91">
        <f t="shared" ca="1" si="77"/>
        <v>954.73293295514713</v>
      </c>
      <c r="N709" s="91">
        <f t="shared" ca="1" si="77"/>
        <v>-748.36536292345249</v>
      </c>
      <c r="O709" s="141">
        <f t="shared" ca="1" si="78"/>
        <v>1759.3125521740251</v>
      </c>
    </row>
    <row r="710" spans="1:15" hidden="1" x14ac:dyDescent="0.25">
      <c r="A710" s="93">
        <f t="shared" si="79"/>
        <v>709</v>
      </c>
      <c r="B710" s="92">
        <f t="shared" ca="1" si="80"/>
        <v>0.16218870044021383</v>
      </c>
      <c r="C710" s="149">
        <f t="shared" ca="1" si="77"/>
        <v>-624.77187975871811</v>
      </c>
      <c r="D710" s="126">
        <f t="shared" ca="1" si="77"/>
        <v>17341.209659151376</v>
      </c>
      <c r="E710" s="91">
        <f t="shared" ca="1" si="77"/>
        <v>740.62984231452515</v>
      </c>
      <c r="F710" s="91">
        <f t="shared" ca="1" si="77"/>
        <v>-233.27519731273793</v>
      </c>
      <c r="G710" s="91">
        <f t="shared" ca="1" si="77"/>
        <v>156.08875238304302</v>
      </c>
      <c r="H710" s="91">
        <f t="shared" ca="1" si="77"/>
        <v>-185.91335755073356</v>
      </c>
      <c r="I710" s="91">
        <f t="shared" ca="1" si="77"/>
        <v>453.92548645721081</v>
      </c>
      <c r="J710" s="91">
        <f t="shared" ca="1" si="77"/>
        <v>633.08634035163743</v>
      </c>
      <c r="K710" s="91">
        <f t="shared" ca="1" si="77"/>
        <v>1190.6156200079522</v>
      </c>
      <c r="L710" s="91">
        <f t="shared" ca="1" si="77"/>
        <v>861.58267133849654</v>
      </c>
      <c r="M710" s="91">
        <f t="shared" ca="1" si="77"/>
        <v>351.18275915169522</v>
      </c>
      <c r="N710" s="91">
        <f t="shared" ca="1" si="77"/>
        <v>7.5457663701089928</v>
      </c>
      <c r="O710" s="141">
        <f t="shared" ca="1" si="78"/>
        <v>3975.4686835111984</v>
      </c>
    </row>
    <row r="711" spans="1:15" hidden="1" x14ac:dyDescent="0.25">
      <c r="A711" s="93">
        <f t="shared" si="79"/>
        <v>710</v>
      </c>
      <c r="B711" s="92">
        <f t="shared" ca="1" si="80"/>
        <v>1.7369597588934367E-2</v>
      </c>
      <c r="C711" s="149">
        <f t="shared" ca="1" si="77"/>
        <v>69.333450142462709</v>
      </c>
      <c r="D711" s="126">
        <f t="shared" ca="1" si="77"/>
        <v>17172.974372326884</v>
      </c>
      <c r="E711" s="91">
        <f t="shared" ca="1" si="77"/>
        <v>604.43292933030045</v>
      </c>
      <c r="F711" s="91">
        <f t="shared" ca="1" si="77"/>
        <v>701.82394631049988</v>
      </c>
      <c r="G711" s="91">
        <f t="shared" ca="1" si="77"/>
        <v>248.96235687136431</v>
      </c>
      <c r="H711" s="91">
        <f t="shared" ca="1" si="77"/>
        <v>482.49802832525029</v>
      </c>
      <c r="I711" s="91">
        <f t="shared" ca="1" si="77"/>
        <v>1135.1014474509773</v>
      </c>
      <c r="J711" s="91">
        <f t="shared" ca="1" si="77"/>
        <v>686.94432593910915</v>
      </c>
      <c r="K711" s="91">
        <f t="shared" ca="1" si="77"/>
        <v>1145.5739313059157</v>
      </c>
      <c r="L711" s="91">
        <f t="shared" ca="1" si="77"/>
        <v>147.8010934872849</v>
      </c>
      <c r="M711" s="91">
        <f t="shared" ca="1" si="77"/>
        <v>922.84800028499558</v>
      </c>
      <c r="N711" s="91">
        <f t="shared" ca="1" si="77"/>
        <v>986.51517675686</v>
      </c>
      <c r="O711" s="141">
        <f t="shared" ca="1" si="78"/>
        <v>7062.5012360625569</v>
      </c>
    </row>
    <row r="712" spans="1:15" hidden="1" x14ac:dyDescent="0.25">
      <c r="A712" s="93">
        <f t="shared" si="79"/>
        <v>711</v>
      </c>
      <c r="B712" s="92">
        <f t="shared" ca="1" si="80"/>
        <v>8.3369551099494593E-2</v>
      </c>
      <c r="C712" s="149">
        <f t="shared" ca="1" si="77"/>
        <v>112.85315382478029</v>
      </c>
      <c r="D712" s="126">
        <f t="shared" ca="1" si="77"/>
        <v>7.1780842952830426</v>
      </c>
      <c r="E712" s="91">
        <f t="shared" ca="1" si="77"/>
        <v>220.40828096976139</v>
      </c>
      <c r="F712" s="91">
        <f t="shared" ca="1" si="77"/>
        <v>-276.10971071012335</v>
      </c>
      <c r="G712" s="91">
        <f t="shared" ca="1" si="77"/>
        <v>117.24874861311793</v>
      </c>
      <c r="H712" s="91">
        <f t="shared" ca="1" si="77"/>
        <v>-151.67678128073663</v>
      </c>
      <c r="I712" s="91">
        <f t="shared" ca="1" si="77"/>
        <v>1001.7874272857025</v>
      </c>
      <c r="J712" s="91">
        <f t="shared" ca="1" si="77"/>
        <v>543.00150292736328</v>
      </c>
      <c r="K712" s="91">
        <f t="shared" ca="1" si="77"/>
        <v>1076.6981512954342</v>
      </c>
      <c r="L712" s="91">
        <f t="shared" ca="1" si="77"/>
        <v>275.18992563448933</v>
      </c>
      <c r="M712" s="91">
        <f t="shared" ca="1" si="77"/>
        <v>252.93126681466416</v>
      </c>
      <c r="N712" s="91">
        <f t="shared" ca="1" si="77"/>
        <v>610.10893294045832</v>
      </c>
      <c r="O712" s="141">
        <f t="shared" ca="1" si="78"/>
        <v>3669.5877444901316</v>
      </c>
    </row>
    <row r="713" spans="1:15" hidden="1" x14ac:dyDescent="0.25">
      <c r="A713" s="93">
        <f t="shared" si="79"/>
        <v>712</v>
      </c>
      <c r="B713" s="92">
        <f t="shared" ca="1" si="80"/>
        <v>1.8411265967947926E-3</v>
      </c>
      <c r="C713" s="149">
        <f t="shared" ca="1" si="77"/>
        <v>52.149400722880614</v>
      </c>
      <c r="D713" s="126">
        <f t="shared" ca="1" si="77"/>
        <v>11711.192517601941</v>
      </c>
      <c r="E713" s="91">
        <f t="shared" ca="1" si="77"/>
        <v>528.56947465069493</v>
      </c>
      <c r="F713" s="91">
        <f t="shared" ca="1" si="77"/>
        <v>292.97611586208762</v>
      </c>
      <c r="G713" s="91">
        <f t="shared" ca="1" si="77"/>
        <v>427.86562195016637</v>
      </c>
      <c r="H713" s="91">
        <f t="shared" ca="1" si="77"/>
        <v>763.74262371281498</v>
      </c>
      <c r="I713" s="91">
        <f t="shared" ca="1" si="77"/>
        <v>745.35273149259581</v>
      </c>
      <c r="J713" s="91">
        <f t="shared" ca="1" si="77"/>
        <v>683.08240769041277</v>
      </c>
      <c r="K713" s="91">
        <f t="shared" ca="1" si="77"/>
        <v>585.6372907928311</v>
      </c>
      <c r="L713" s="91">
        <f t="shared" ca="1" si="77"/>
        <v>489.33499659903174</v>
      </c>
      <c r="M713" s="91">
        <f t="shared" ca="1" si="77"/>
        <v>545.72779680777649</v>
      </c>
      <c r="N713" s="91">
        <f t="shared" ca="1" si="77"/>
        <v>-256.94812243895308</v>
      </c>
      <c r="O713" s="141">
        <f t="shared" ca="1" si="78"/>
        <v>4805.3409371194593</v>
      </c>
    </row>
    <row r="714" spans="1:15" hidden="1" x14ac:dyDescent="0.25">
      <c r="A714" s="93">
        <f t="shared" si="79"/>
        <v>713</v>
      </c>
      <c r="B714" s="92">
        <f t="shared" ca="1" si="80"/>
        <v>-9.1091316689235771E-2</v>
      </c>
      <c r="C714" s="149">
        <f t="shared" ca="1" si="77"/>
        <v>991.98170189257723</v>
      </c>
      <c r="D714" s="126">
        <f t="shared" ca="1" si="77"/>
        <v>2537.5948100001115</v>
      </c>
      <c r="E714" s="91">
        <f t="shared" ca="1" si="77"/>
        <v>361.12750261419723</v>
      </c>
      <c r="F714" s="91">
        <f t="shared" ca="1" si="77"/>
        <v>943.57254496418045</v>
      </c>
      <c r="G714" s="91">
        <f t="shared" ca="1" si="77"/>
        <v>1063.5728778144155</v>
      </c>
      <c r="H714" s="91">
        <f t="shared" ca="1" si="77"/>
        <v>392.89954857473975</v>
      </c>
      <c r="I714" s="91">
        <f t="shared" ca="1" si="77"/>
        <v>599.10110687547012</v>
      </c>
      <c r="J714" s="91">
        <f t="shared" ca="1" si="77"/>
        <v>579.26988438157366</v>
      </c>
      <c r="K714" s="91">
        <f t="shared" ca="1" si="77"/>
        <v>308.52775426560487</v>
      </c>
      <c r="L714" s="91">
        <f t="shared" ca="1" si="77"/>
        <v>1311.1832721830151</v>
      </c>
      <c r="M714" s="91">
        <f t="shared" ca="1" si="77"/>
        <v>524.4501750704045</v>
      </c>
      <c r="N714" s="91">
        <f t="shared" ca="1" si="77"/>
        <v>578.62103702961872</v>
      </c>
      <c r="O714" s="141">
        <f t="shared" ca="1" si="78"/>
        <v>6662.3257037732201</v>
      </c>
    </row>
    <row r="715" spans="1:15" hidden="1" x14ac:dyDescent="0.25">
      <c r="A715" s="93">
        <f t="shared" si="79"/>
        <v>714</v>
      </c>
      <c r="B715" s="92">
        <f t="shared" ca="1" si="80"/>
        <v>2.4075598531192677E-2</v>
      </c>
      <c r="C715" s="149">
        <f t="shared" ca="1" si="77"/>
        <v>161.91619510753378</v>
      </c>
      <c r="D715" s="126">
        <f t="shared" ca="1" si="77"/>
        <v>10072.171639783588</v>
      </c>
      <c r="E715" s="91">
        <f t="shared" ca="1" si="77"/>
        <v>191.54350045315198</v>
      </c>
      <c r="F715" s="91">
        <f t="shared" ca="1" si="77"/>
        <v>398.80941343517918</v>
      </c>
      <c r="G715" s="91">
        <f t="shared" ca="1" si="77"/>
        <v>317.82220541992785</v>
      </c>
      <c r="H715" s="91">
        <f t="shared" ca="1" si="77"/>
        <v>357.45999260347861</v>
      </c>
      <c r="I715" s="91">
        <f t="shared" ca="1" si="77"/>
        <v>68.616702236102867</v>
      </c>
      <c r="J715" s="91">
        <f t="shared" ca="1" si="77"/>
        <v>882.24948074380541</v>
      </c>
      <c r="K715" s="91">
        <f t="shared" ca="1" si="77"/>
        <v>731.32059664131771</v>
      </c>
      <c r="L715" s="91">
        <f t="shared" ca="1" si="77"/>
        <v>-258.17475749872563</v>
      </c>
      <c r="M715" s="91">
        <f t="shared" ca="1" si="77"/>
        <v>331.93051405448631</v>
      </c>
      <c r="N715" s="91">
        <f t="shared" ca="1" si="77"/>
        <v>752.47698175289474</v>
      </c>
      <c r="O715" s="141">
        <f t="shared" ca="1" si="78"/>
        <v>3774.0546298416184</v>
      </c>
    </row>
    <row r="716" spans="1:15" hidden="1" x14ac:dyDescent="0.25">
      <c r="A716" s="93">
        <f t="shared" si="79"/>
        <v>715</v>
      </c>
      <c r="B716" s="92">
        <f t="shared" ca="1" si="80"/>
        <v>3.6882961944172697E-2</v>
      </c>
      <c r="C716" s="149">
        <f t="shared" ca="1" si="77"/>
        <v>765.37901930792464</v>
      </c>
      <c r="D716" s="126">
        <f t="shared" ca="1" si="77"/>
        <v>4323.7995775407944</v>
      </c>
      <c r="E716" s="91">
        <f t="shared" ca="1" si="77"/>
        <v>666.47545891907043</v>
      </c>
      <c r="F716" s="91">
        <f t="shared" ca="1" si="77"/>
        <v>609.00533582995513</v>
      </c>
      <c r="G716" s="91">
        <f t="shared" ca="1" si="77"/>
        <v>1644.5905377530007</v>
      </c>
      <c r="H716" s="91">
        <f t="shared" ca="1" si="77"/>
        <v>255.90453694378127</v>
      </c>
      <c r="I716" s="91">
        <f t="shared" ca="1" si="77"/>
        <v>-154.31648769499293</v>
      </c>
      <c r="J716" s="91">
        <f t="shared" ca="1" si="77"/>
        <v>1167.4989163614707</v>
      </c>
      <c r="K716" s="91">
        <f t="shared" ca="1" si="77"/>
        <v>1155.423325418687</v>
      </c>
      <c r="L716" s="91">
        <f t="shared" ca="1" si="77"/>
        <v>-118.38332647159655</v>
      </c>
      <c r="M716" s="91">
        <f t="shared" ca="1" si="77"/>
        <v>236.88424484236873</v>
      </c>
      <c r="N716" s="91">
        <f t="shared" ca="1" si="77"/>
        <v>-313.97620368349544</v>
      </c>
      <c r="O716" s="141">
        <f t="shared" ca="1" si="78"/>
        <v>5149.1063382182483</v>
      </c>
    </row>
    <row r="717" spans="1:15" hidden="1" x14ac:dyDescent="0.25">
      <c r="A717" s="93">
        <f t="shared" si="79"/>
        <v>716</v>
      </c>
      <c r="B717" s="92">
        <f t="shared" ca="1" si="80"/>
        <v>4.2076526759544132E-2</v>
      </c>
      <c r="C717" s="149">
        <f t="shared" ca="1" si="77"/>
        <v>18.945752340631316</v>
      </c>
      <c r="D717" s="126">
        <f t="shared" ca="1" si="77"/>
        <v>5289.3762050173491</v>
      </c>
      <c r="E717" s="91">
        <f t="shared" ca="1" si="77"/>
        <v>-765.91399492106893</v>
      </c>
      <c r="F717" s="91">
        <f t="shared" ca="1" si="77"/>
        <v>779.06324796305387</v>
      </c>
      <c r="G717" s="91">
        <f t="shared" ca="1" si="77"/>
        <v>432.48825099112884</v>
      </c>
      <c r="H717" s="91">
        <f t="shared" ca="1" si="77"/>
        <v>968.07581578338636</v>
      </c>
      <c r="I717" s="91">
        <f t="shared" ca="1" si="77"/>
        <v>-256.78042297430056</v>
      </c>
      <c r="J717" s="91">
        <f t="shared" ca="1" si="77"/>
        <v>365.67616012065952</v>
      </c>
      <c r="K717" s="91">
        <f t="shared" ca="1" si="77"/>
        <v>1125.9276524506165</v>
      </c>
      <c r="L717" s="91">
        <f t="shared" ca="1" si="77"/>
        <v>1260.9957877008992</v>
      </c>
      <c r="M717" s="91">
        <f t="shared" ca="1" si="77"/>
        <v>1502.1122516664664</v>
      </c>
      <c r="N717" s="91">
        <f t="shared" ca="1" si="77"/>
        <v>328.32090510201652</v>
      </c>
      <c r="O717" s="141">
        <f t="shared" ca="1" si="78"/>
        <v>5739.9656538828576</v>
      </c>
    </row>
    <row r="718" spans="1:15" hidden="1" x14ac:dyDescent="0.25">
      <c r="A718" s="93">
        <f t="shared" si="79"/>
        <v>717</v>
      </c>
      <c r="B718" s="92">
        <f t="shared" ca="1" si="80"/>
        <v>3.6586614058240721E-2</v>
      </c>
      <c r="C718" s="149">
        <f t="shared" ca="1" si="77"/>
        <v>1196.9277497491219</v>
      </c>
      <c r="D718" s="126">
        <f t="shared" ca="1" si="77"/>
        <v>6761.4733388809627</v>
      </c>
      <c r="E718" s="91">
        <f t="shared" ca="1" si="77"/>
        <v>492.16293940003516</v>
      </c>
      <c r="F718" s="91">
        <f t="shared" ca="1" si="77"/>
        <v>374.08988790663216</v>
      </c>
      <c r="G718" s="91">
        <f t="shared" ca="1" si="77"/>
        <v>366.09401020778432</v>
      </c>
      <c r="H718" s="91">
        <f t="shared" ca="1" si="77"/>
        <v>672.6749303925659</v>
      </c>
      <c r="I718" s="91">
        <f t="shared" ca="1" si="77"/>
        <v>754.05128843181251</v>
      </c>
      <c r="J718" s="91">
        <f t="shared" ca="1" si="77"/>
        <v>466.10805958756418</v>
      </c>
      <c r="K718" s="91">
        <f t="shared" ca="1" si="77"/>
        <v>1012.5807635574331</v>
      </c>
      <c r="L718" s="91">
        <f t="shared" ca="1" si="77"/>
        <v>719.59801825826628</v>
      </c>
      <c r="M718" s="91">
        <f t="shared" ca="1" si="77"/>
        <v>143.04001689347632</v>
      </c>
      <c r="N718" s="91">
        <f t="shared" ca="1" si="77"/>
        <v>136.43850169747139</v>
      </c>
      <c r="O718" s="141">
        <f t="shared" ca="1" si="78"/>
        <v>5136.8384163330411</v>
      </c>
    </row>
    <row r="719" spans="1:15" hidden="1" x14ac:dyDescent="0.25">
      <c r="A719" s="93">
        <f t="shared" si="79"/>
        <v>718</v>
      </c>
      <c r="B719" s="92">
        <f t="shared" ca="1" si="80"/>
        <v>6.7771826376530647E-2</v>
      </c>
      <c r="C719" s="149">
        <f t="shared" ca="1" si="77"/>
        <v>1157.0554107799239</v>
      </c>
      <c r="D719" s="126">
        <f t="shared" ca="1" si="77"/>
        <v>6291.8646053362581</v>
      </c>
      <c r="E719" s="91">
        <f t="shared" ca="1" si="77"/>
        <v>-143.31526033924786</v>
      </c>
      <c r="F719" s="91">
        <f t="shared" ca="1" si="77"/>
        <v>948.82514579797805</v>
      </c>
      <c r="G719" s="91">
        <f t="shared" ca="1" si="77"/>
        <v>498.82877295767588</v>
      </c>
      <c r="H719" s="91">
        <f t="shared" ca="1" si="77"/>
        <v>332.98871411700628</v>
      </c>
      <c r="I719" s="91">
        <f t="shared" ca="1" si="77"/>
        <v>565.50785374237694</v>
      </c>
      <c r="J719" s="91">
        <f t="shared" ca="1" si="77"/>
        <v>1244.235297564247</v>
      </c>
      <c r="K719" s="91">
        <f t="shared" ca="1" si="77"/>
        <v>1277.5908545475775</v>
      </c>
      <c r="L719" s="91">
        <f t="shared" ca="1" si="77"/>
        <v>560.98897153575388</v>
      </c>
      <c r="M719" s="91">
        <f t="shared" ca="1" si="77"/>
        <v>-729.18101185645742</v>
      </c>
      <c r="N719" s="91">
        <f t="shared" ca="1" si="77"/>
        <v>390.33356917617704</v>
      </c>
      <c r="O719" s="141">
        <f t="shared" ca="1" si="78"/>
        <v>4946.8029072430872</v>
      </c>
    </row>
    <row r="720" spans="1:15" hidden="1" x14ac:dyDescent="0.25">
      <c r="A720" s="93">
        <f t="shared" si="79"/>
        <v>719</v>
      </c>
      <c r="B720" s="92">
        <f t="shared" ca="1" si="80"/>
        <v>-1.9716781645064324E-2</v>
      </c>
      <c r="C720" s="149">
        <f t="shared" ca="1" si="77"/>
        <v>469.1943036572315</v>
      </c>
      <c r="D720" s="126">
        <f t="shared" ca="1" si="77"/>
        <v>7938.5359972307378</v>
      </c>
      <c r="E720" s="91">
        <f t="shared" ca="1" si="77"/>
        <v>-17.399741075933889</v>
      </c>
      <c r="F720" s="91">
        <f t="shared" ca="1" si="77"/>
        <v>253.19652490615962</v>
      </c>
      <c r="G720" s="91">
        <f t="shared" ca="1" si="77"/>
        <v>941.39224066006705</v>
      </c>
      <c r="H720" s="91">
        <f t="shared" ca="1" si="77"/>
        <v>-92.67122177682603</v>
      </c>
      <c r="I720" s="91">
        <f t="shared" ca="1" si="77"/>
        <v>929.78957312974626</v>
      </c>
      <c r="J720" s="91">
        <f t="shared" ca="1" si="77"/>
        <v>483.51775738158216</v>
      </c>
      <c r="K720" s="91">
        <f t="shared" ca="1" si="77"/>
        <v>-554.13260233915025</v>
      </c>
      <c r="L720" s="91">
        <f t="shared" ca="1" si="77"/>
        <v>156.03374680922161</v>
      </c>
      <c r="M720" s="91">
        <f t="shared" ca="1" si="77"/>
        <v>-137.70109218932583</v>
      </c>
      <c r="N720" s="91">
        <f t="shared" ca="1" si="77"/>
        <v>81.140902961312861</v>
      </c>
      <c r="O720" s="141">
        <f t="shared" ca="1" si="78"/>
        <v>2043.1660884668534</v>
      </c>
    </row>
    <row r="721" spans="1:15" hidden="1" x14ac:dyDescent="0.25">
      <c r="A721" s="93">
        <f t="shared" si="79"/>
        <v>720</v>
      </c>
      <c r="B721" s="92">
        <f t="shared" ca="1" si="80"/>
        <v>-5.8904919776047324E-2</v>
      </c>
      <c r="C721" s="149">
        <f t="shared" ca="1" si="77"/>
        <v>155.46950219081913</v>
      </c>
      <c r="D721" s="126">
        <f t="shared" ca="1" si="77"/>
        <v>3173.1851862076892</v>
      </c>
      <c r="E721" s="91">
        <f t="shared" ca="1" si="77"/>
        <v>480.40538860376029</v>
      </c>
      <c r="F721" s="91">
        <f t="shared" ca="1" si="77"/>
        <v>596.50987698081076</v>
      </c>
      <c r="G721" s="91">
        <f t="shared" ca="1" si="77"/>
        <v>805.87413001645211</v>
      </c>
      <c r="H721" s="91">
        <f t="shared" ca="1" si="77"/>
        <v>276.76571190167704</v>
      </c>
      <c r="I721" s="91">
        <f t="shared" ca="1" si="77"/>
        <v>394.88421787494877</v>
      </c>
      <c r="J721" s="91">
        <f t="shared" ca="1" si="77"/>
        <v>450.21278577461305</v>
      </c>
      <c r="K721" s="91">
        <f t="shared" ca="1" si="77"/>
        <v>754.82773567986544</v>
      </c>
      <c r="L721" s="91">
        <f t="shared" ca="1" si="77"/>
        <v>570.11570759066058</v>
      </c>
      <c r="M721" s="91">
        <f t="shared" ca="1" si="77"/>
        <v>1315.9266742659763</v>
      </c>
      <c r="N721" s="91">
        <f t="shared" ca="1" si="77"/>
        <v>1861.0148044143702</v>
      </c>
      <c r="O721" s="141">
        <f t="shared" ca="1" si="78"/>
        <v>7506.5370331031354</v>
      </c>
    </row>
    <row r="722" spans="1:15" hidden="1" x14ac:dyDescent="0.25">
      <c r="A722" s="93">
        <f t="shared" si="79"/>
        <v>721</v>
      </c>
      <c r="B722" s="92">
        <f t="shared" ca="1" si="80"/>
        <v>0.13686759553695321</v>
      </c>
      <c r="C722" s="149">
        <f t="shared" ca="1" si="77"/>
        <v>528.76447503533109</v>
      </c>
      <c r="D722" s="126">
        <f t="shared" ca="1" si="77"/>
        <v>1276.616532231873</v>
      </c>
      <c r="E722" s="91">
        <f t="shared" ca="1" si="77"/>
        <v>1367.7689989688988</v>
      </c>
      <c r="F722" s="91">
        <f t="shared" ca="1" si="77"/>
        <v>432.12129991031674</v>
      </c>
      <c r="G722" s="91">
        <f t="shared" ca="1" si="77"/>
        <v>588.22273771262394</v>
      </c>
      <c r="H722" s="91">
        <f t="shared" ca="1" si="77"/>
        <v>-115.62047092304402</v>
      </c>
      <c r="I722" s="91">
        <f t="shared" ca="1" si="77"/>
        <v>325.81013129411809</v>
      </c>
      <c r="J722" s="91">
        <f t="shared" ca="1" si="77"/>
        <v>757.14369928364067</v>
      </c>
      <c r="K722" s="91">
        <f t="shared" ca="1" si="77"/>
        <v>127.72527457086602</v>
      </c>
      <c r="L722" s="91">
        <f t="shared" ca="1" si="77"/>
        <v>741.77728743494333</v>
      </c>
      <c r="M722" s="91">
        <f t="shared" ca="1" si="77"/>
        <v>369.83164178333266</v>
      </c>
      <c r="N722" s="91">
        <f t="shared" ca="1" si="77"/>
        <v>172.88845922169679</v>
      </c>
      <c r="O722" s="141">
        <f t="shared" ca="1" si="78"/>
        <v>4767.6690592573932</v>
      </c>
    </row>
    <row r="723" spans="1:15" hidden="1" x14ac:dyDescent="0.25">
      <c r="A723" s="93">
        <f t="shared" si="79"/>
        <v>722</v>
      </c>
      <c r="B723" s="92">
        <f t="shared" ca="1" si="80"/>
        <v>0.10643691251521124</v>
      </c>
      <c r="C723" s="149">
        <f t="shared" ca="1" si="77"/>
        <v>161.28289747224102</v>
      </c>
      <c r="D723" s="126">
        <f t="shared" ca="1" si="77"/>
        <v>9912.26885911518</v>
      </c>
      <c r="E723" s="91">
        <f t="shared" ca="1" si="77"/>
        <v>-23.452364664198853</v>
      </c>
      <c r="F723" s="91">
        <f t="shared" ca="1" si="77"/>
        <v>732.72723859442181</v>
      </c>
      <c r="G723" s="91">
        <f t="shared" ca="1" si="77"/>
        <v>639.77882810717438</v>
      </c>
      <c r="H723" s="91">
        <f t="shared" ca="1" si="77"/>
        <v>466.44587733141577</v>
      </c>
      <c r="I723" s="91">
        <f t="shared" ca="1" si="77"/>
        <v>761.010175061258</v>
      </c>
      <c r="J723" s="91">
        <f t="shared" ca="1" si="77"/>
        <v>248.94404101214798</v>
      </c>
      <c r="K723" s="91">
        <f t="shared" ca="1" si="77"/>
        <v>323.40530091069309</v>
      </c>
      <c r="L723" s="91">
        <f t="shared" ca="1" si="77"/>
        <v>1659.5690925198269</v>
      </c>
      <c r="M723" s="91">
        <f t="shared" ca="1" si="77"/>
        <v>590.9346920280509</v>
      </c>
      <c r="N723" s="91">
        <f t="shared" ca="1" si="77"/>
        <v>170.23918900244826</v>
      </c>
      <c r="O723" s="141">
        <f t="shared" ca="1" si="78"/>
        <v>5569.6020699032379</v>
      </c>
    </row>
    <row r="724" spans="1:15" hidden="1" x14ac:dyDescent="0.25">
      <c r="A724" s="93">
        <f t="shared" si="79"/>
        <v>723</v>
      </c>
      <c r="B724" s="92">
        <f t="shared" ca="1" si="80"/>
        <v>-3.5757474111040938E-2</v>
      </c>
      <c r="C724" s="149">
        <f t="shared" ca="1" si="77"/>
        <v>148.79170117352612</v>
      </c>
      <c r="D724" s="126">
        <f t="shared" ca="1" si="77"/>
        <v>7355.3378315211066</v>
      </c>
      <c r="E724" s="91">
        <f t="shared" ca="1" si="77"/>
        <v>820.14551327480137</v>
      </c>
      <c r="F724" s="91">
        <f t="shared" ca="1" si="77"/>
        <v>515.51878422606092</v>
      </c>
      <c r="G724" s="91">
        <f t="shared" ca="1" si="77"/>
        <v>1103.9625319870186</v>
      </c>
      <c r="H724" s="91">
        <f t="shared" ca="1" si="77"/>
        <v>670.02636322991748</v>
      </c>
      <c r="I724" s="91">
        <f t="shared" ca="1" si="77"/>
        <v>841.78235533945372</v>
      </c>
      <c r="J724" s="91">
        <f t="shared" ca="1" si="77"/>
        <v>250.51956984045736</v>
      </c>
      <c r="K724" s="91">
        <f t="shared" ca="1" si="77"/>
        <v>70.092927842533356</v>
      </c>
      <c r="L724" s="91">
        <f t="shared" ref="F724:N739" ca="1" si="81">(_xlfn.NORM.INV(RAND(),L$1*$R$1,L$1*$U$1))</f>
        <v>-555.76327588343077</v>
      </c>
      <c r="M724" s="91">
        <f t="shared" ca="1" si="81"/>
        <v>788.76525767368139</v>
      </c>
      <c r="N724" s="91">
        <f t="shared" ca="1" si="81"/>
        <v>1125.979131842169</v>
      </c>
      <c r="O724" s="141">
        <f t="shared" ca="1" si="78"/>
        <v>5631.0291593726633</v>
      </c>
    </row>
    <row r="725" spans="1:15" hidden="1" x14ac:dyDescent="0.25">
      <c r="A725" s="93">
        <f t="shared" si="79"/>
        <v>724</v>
      </c>
      <c r="B725" s="92">
        <f t="shared" ca="1" si="80"/>
        <v>7.9527103157965448E-2</v>
      </c>
      <c r="C725" s="149">
        <f t="shared" ref="C725:N757" ca="1" si="82">(_xlfn.NORM.INV(RAND(),C$1*$R$1,C$1*$U$1))</f>
        <v>-219.86720620511585</v>
      </c>
      <c r="D725" s="126">
        <f t="shared" ca="1" si="82"/>
        <v>-3740.6565359040032</v>
      </c>
      <c r="E725" s="91">
        <f t="shared" ca="1" si="82"/>
        <v>408.22460865033139</v>
      </c>
      <c r="F725" s="91">
        <f t="shared" ca="1" si="81"/>
        <v>1006.146175598042</v>
      </c>
      <c r="G725" s="91">
        <f t="shared" ca="1" si="81"/>
        <v>449.40926681139121</v>
      </c>
      <c r="H725" s="91">
        <f t="shared" ca="1" si="81"/>
        <v>730.68092051659755</v>
      </c>
      <c r="I725" s="91">
        <f t="shared" ca="1" si="81"/>
        <v>183.17148417855731</v>
      </c>
      <c r="J725" s="91">
        <f t="shared" ca="1" si="81"/>
        <v>147.36122785029085</v>
      </c>
      <c r="K725" s="91">
        <f t="shared" ca="1" si="81"/>
        <v>786.23162647239451</v>
      </c>
      <c r="L725" s="91">
        <f t="shared" ca="1" si="81"/>
        <v>482.17366860765105</v>
      </c>
      <c r="M725" s="91">
        <f t="shared" ca="1" si="81"/>
        <v>1005.1024564671789</v>
      </c>
      <c r="N725" s="91">
        <f t="shared" ca="1" si="81"/>
        <v>563.96974368179724</v>
      </c>
      <c r="O725" s="141">
        <f t="shared" ca="1" si="78"/>
        <v>5762.471178834232</v>
      </c>
    </row>
    <row r="726" spans="1:15" hidden="1" x14ac:dyDescent="0.25">
      <c r="A726" s="93">
        <f t="shared" si="79"/>
        <v>725</v>
      </c>
      <c r="B726" s="92">
        <f t="shared" ca="1" si="80"/>
        <v>-1.3659043914983876E-2</v>
      </c>
      <c r="C726" s="149">
        <f t="shared" ca="1" si="82"/>
        <v>326.0752717147804</v>
      </c>
      <c r="D726" s="126">
        <f t="shared" ca="1" si="82"/>
        <v>7513.8695909164462</v>
      </c>
      <c r="E726" s="91">
        <f t="shared" ca="1" si="82"/>
        <v>351.52694619959777</v>
      </c>
      <c r="F726" s="91">
        <f t="shared" ca="1" si="81"/>
        <v>98.687079977439168</v>
      </c>
      <c r="G726" s="91">
        <f t="shared" ca="1" si="81"/>
        <v>-395.88371133235955</v>
      </c>
      <c r="H726" s="91">
        <f t="shared" ca="1" si="81"/>
        <v>1595.2952372506581</v>
      </c>
      <c r="I726" s="91">
        <f t="shared" ca="1" si="81"/>
        <v>60.703747426630116</v>
      </c>
      <c r="J726" s="91">
        <f t="shared" ca="1" si="81"/>
        <v>-233.45287348752186</v>
      </c>
      <c r="K726" s="91">
        <f t="shared" ca="1" si="81"/>
        <v>423.92370327018762</v>
      </c>
      <c r="L726" s="91">
        <f t="shared" ca="1" si="81"/>
        <v>434.12856569415499</v>
      </c>
      <c r="M726" s="91">
        <f t="shared" ca="1" si="81"/>
        <v>-270.15985664814929</v>
      </c>
      <c r="N726" s="91">
        <f t="shared" ca="1" si="81"/>
        <v>1376.9033904573657</v>
      </c>
      <c r="O726" s="141">
        <f t="shared" ca="1" si="78"/>
        <v>3441.6722288080027</v>
      </c>
    </row>
    <row r="727" spans="1:15" hidden="1" x14ac:dyDescent="0.25">
      <c r="A727" s="93">
        <f t="shared" si="79"/>
        <v>726</v>
      </c>
      <c r="B727" s="92">
        <f t="shared" ca="1" si="80"/>
        <v>3.0285862454171395E-2</v>
      </c>
      <c r="C727" s="149">
        <f t="shared" ca="1" si="82"/>
        <v>364.72935601400513</v>
      </c>
      <c r="D727" s="126">
        <f t="shared" ca="1" si="82"/>
        <v>7278.5851918077806</v>
      </c>
      <c r="E727" s="91">
        <f t="shared" ca="1" si="82"/>
        <v>93.920214877836372</v>
      </c>
      <c r="F727" s="91">
        <f t="shared" ca="1" si="81"/>
        <v>1116.2359803233405</v>
      </c>
      <c r="G727" s="91">
        <f t="shared" ca="1" si="81"/>
        <v>-626.45669144797887</v>
      </c>
      <c r="H727" s="91">
        <f t="shared" ca="1" si="81"/>
        <v>318.25686692439513</v>
      </c>
      <c r="I727" s="91">
        <f t="shared" ca="1" si="81"/>
        <v>438.72275856679283</v>
      </c>
      <c r="J727" s="91">
        <f t="shared" ca="1" si="81"/>
        <v>1233.6769372893827</v>
      </c>
      <c r="K727" s="91">
        <f t="shared" ca="1" si="81"/>
        <v>561.66259820418418</v>
      </c>
      <c r="L727" s="91">
        <f t="shared" ca="1" si="81"/>
        <v>499.12391361894169</v>
      </c>
      <c r="M727" s="91">
        <f t="shared" ca="1" si="81"/>
        <v>606.44414113578841</v>
      </c>
      <c r="N727" s="91">
        <f t="shared" ca="1" si="81"/>
        <v>1697.9536548266808</v>
      </c>
      <c r="O727" s="141">
        <f t="shared" ca="1" si="78"/>
        <v>5939.5403743193638</v>
      </c>
    </row>
    <row r="728" spans="1:15" hidden="1" x14ac:dyDescent="0.25">
      <c r="A728" s="93">
        <f t="shared" si="79"/>
        <v>727</v>
      </c>
      <c r="B728" s="92">
        <f t="shared" ca="1" si="80"/>
        <v>3.4908374910836155E-2</v>
      </c>
      <c r="C728" s="149">
        <f t="shared" ca="1" si="82"/>
        <v>214.4873714004994</v>
      </c>
      <c r="D728" s="126">
        <f t="shared" ca="1" si="82"/>
        <v>1403.6283618305802</v>
      </c>
      <c r="E728" s="91">
        <f t="shared" ca="1" si="82"/>
        <v>-384.40425188006554</v>
      </c>
      <c r="F728" s="91">
        <f t="shared" ca="1" si="81"/>
        <v>351.6441046114038</v>
      </c>
      <c r="G728" s="91">
        <f t="shared" ca="1" si="81"/>
        <v>1473.2934809271092</v>
      </c>
      <c r="H728" s="91">
        <f t="shared" ca="1" si="81"/>
        <v>522.15478964853116</v>
      </c>
      <c r="I728" s="91">
        <f t="shared" ca="1" si="81"/>
        <v>980.89917205474842</v>
      </c>
      <c r="J728" s="91">
        <f t="shared" ca="1" si="81"/>
        <v>1578.717297350594</v>
      </c>
      <c r="K728" s="91">
        <f t="shared" ca="1" si="81"/>
        <v>945.90735611135312</v>
      </c>
      <c r="L728" s="91">
        <f t="shared" ca="1" si="81"/>
        <v>-340.20679742037339</v>
      </c>
      <c r="M728" s="91">
        <f t="shared" ca="1" si="81"/>
        <v>525.56676884823958</v>
      </c>
      <c r="N728" s="91">
        <f t="shared" ca="1" si="81"/>
        <v>1038.5251300732657</v>
      </c>
      <c r="O728" s="141">
        <f t="shared" ca="1" si="78"/>
        <v>6692.0970503248045</v>
      </c>
    </row>
    <row r="729" spans="1:15" hidden="1" x14ac:dyDescent="0.25">
      <c r="A729" s="93">
        <f t="shared" si="79"/>
        <v>728</v>
      </c>
      <c r="B729" s="92">
        <f t="shared" ca="1" si="80"/>
        <v>0.1028837726910096</v>
      </c>
      <c r="C729" s="149">
        <f t="shared" ca="1" si="82"/>
        <v>137.82649267083616</v>
      </c>
      <c r="D729" s="126">
        <f t="shared" ca="1" si="82"/>
        <v>6699.727348433953</v>
      </c>
      <c r="E729" s="91">
        <f t="shared" ca="1" si="82"/>
        <v>-119.15069985862567</v>
      </c>
      <c r="F729" s="91">
        <f t="shared" ca="1" si="81"/>
        <v>504.96299356520643</v>
      </c>
      <c r="G729" s="91">
        <f t="shared" ca="1" si="81"/>
        <v>599.73202681936505</v>
      </c>
      <c r="H729" s="91">
        <f t="shared" ca="1" si="81"/>
        <v>98.916294897750902</v>
      </c>
      <c r="I729" s="91">
        <f t="shared" ca="1" si="81"/>
        <v>293.68698678919361</v>
      </c>
      <c r="J729" s="91">
        <f t="shared" ca="1" si="81"/>
        <v>1848.4224454057478</v>
      </c>
      <c r="K729" s="91">
        <f t="shared" ca="1" si="81"/>
        <v>457.96683898242168</v>
      </c>
      <c r="L729" s="91">
        <f t="shared" ca="1" si="81"/>
        <v>761.02331933504388</v>
      </c>
      <c r="M729" s="91">
        <f t="shared" ca="1" si="81"/>
        <v>884.46995554615478</v>
      </c>
      <c r="N729" s="91">
        <f t="shared" ca="1" si="81"/>
        <v>421.80622085348938</v>
      </c>
      <c r="O729" s="141">
        <f t="shared" ca="1" si="78"/>
        <v>5751.8363823357486</v>
      </c>
    </row>
    <row r="730" spans="1:15" hidden="1" x14ac:dyDescent="0.25">
      <c r="A730" s="93">
        <f t="shared" si="79"/>
        <v>729</v>
      </c>
      <c r="B730" s="92">
        <f t="shared" ca="1" si="80"/>
        <v>4.0744613832603513E-2</v>
      </c>
      <c r="C730" s="149">
        <f t="shared" ca="1" si="82"/>
        <v>643.30530830942746</v>
      </c>
      <c r="D730" s="126">
        <f t="shared" ca="1" si="82"/>
        <v>3259.8107633854206</v>
      </c>
      <c r="E730" s="91">
        <f t="shared" ca="1" si="82"/>
        <v>649.57969375462108</v>
      </c>
      <c r="F730" s="91">
        <f t="shared" ca="1" si="81"/>
        <v>1095.9817622749201</v>
      </c>
      <c r="G730" s="91">
        <f t="shared" ca="1" si="81"/>
        <v>213.4182551821832</v>
      </c>
      <c r="H730" s="91">
        <f t="shared" ca="1" si="81"/>
        <v>177.78754900251124</v>
      </c>
      <c r="I730" s="91">
        <f t="shared" ca="1" si="81"/>
        <v>646.0963798804155</v>
      </c>
      <c r="J730" s="91">
        <f t="shared" ca="1" si="81"/>
        <v>704.63043760895334</v>
      </c>
      <c r="K730" s="91">
        <f t="shared" ca="1" si="81"/>
        <v>332.85715872207697</v>
      </c>
      <c r="L730" s="91">
        <f t="shared" ca="1" si="81"/>
        <v>811.72639116731057</v>
      </c>
      <c r="M730" s="91">
        <f t="shared" ca="1" si="81"/>
        <v>314.6676196567488</v>
      </c>
      <c r="N730" s="91">
        <f t="shared" ca="1" si="81"/>
        <v>1037.1695741515139</v>
      </c>
      <c r="O730" s="141">
        <f t="shared" ca="1" si="78"/>
        <v>5983.9148214012548</v>
      </c>
    </row>
    <row r="731" spans="1:15" hidden="1" x14ac:dyDescent="0.25">
      <c r="A731" s="93">
        <f t="shared" si="79"/>
        <v>730</v>
      </c>
      <c r="B731" s="92">
        <f t="shared" ca="1" si="80"/>
        <v>-6.3194655738323599E-3</v>
      </c>
      <c r="C731" s="149">
        <f t="shared" ca="1" si="82"/>
        <v>272.47580437900081</v>
      </c>
      <c r="D731" s="126">
        <f t="shared" ca="1" si="82"/>
        <v>5674.7118620942674</v>
      </c>
      <c r="E731" s="91">
        <f t="shared" ca="1" si="82"/>
        <v>622.18856107983561</v>
      </c>
      <c r="F731" s="91">
        <f t="shared" ca="1" si="81"/>
        <v>706.48182295501715</v>
      </c>
      <c r="G731" s="91">
        <f t="shared" ca="1" si="81"/>
        <v>650.78089246346474</v>
      </c>
      <c r="H731" s="91">
        <f t="shared" ca="1" si="81"/>
        <v>820.06979644450871</v>
      </c>
      <c r="I731" s="91">
        <f t="shared" ca="1" si="81"/>
        <v>1192.6828388995164</v>
      </c>
      <c r="J731" s="91">
        <f t="shared" ca="1" si="81"/>
        <v>-351.87680561187949</v>
      </c>
      <c r="K731" s="91">
        <f t="shared" ca="1" si="81"/>
        <v>-347.96864082198721</v>
      </c>
      <c r="L731" s="91">
        <f t="shared" ca="1" si="81"/>
        <v>793.33032483749389</v>
      </c>
      <c r="M731" s="91">
        <f t="shared" ca="1" si="81"/>
        <v>1035.6150091569202</v>
      </c>
      <c r="N731" s="91">
        <f t="shared" ca="1" si="81"/>
        <v>970.10338139425994</v>
      </c>
      <c r="O731" s="141">
        <f t="shared" ca="1" si="78"/>
        <v>6091.4071807971486</v>
      </c>
    </row>
    <row r="732" spans="1:15" hidden="1" x14ac:dyDescent="0.25">
      <c r="A732" s="93">
        <f t="shared" si="79"/>
        <v>731</v>
      </c>
      <c r="B732" s="92">
        <f t="shared" ca="1" si="80"/>
        <v>8.261236074450698E-2</v>
      </c>
      <c r="C732" s="149">
        <f t="shared" ca="1" si="82"/>
        <v>375.51129328702393</v>
      </c>
      <c r="D732" s="126">
        <f t="shared" ca="1" si="82"/>
        <v>11030.644509745369</v>
      </c>
      <c r="E732" s="91">
        <f t="shared" ca="1" si="82"/>
        <v>381.72212293490259</v>
      </c>
      <c r="F732" s="91">
        <f t="shared" ca="1" si="81"/>
        <v>823.2547735702492</v>
      </c>
      <c r="G732" s="91">
        <f t="shared" ca="1" si="81"/>
        <v>-30.505011465691609</v>
      </c>
      <c r="H732" s="91">
        <f t="shared" ca="1" si="81"/>
        <v>310.99685403242705</v>
      </c>
      <c r="I732" s="91">
        <f t="shared" ca="1" si="81"/>
        <v>513.73462646666769</v>
      </c>
      <c r="J732" s="91">
        <f t="shared" ca="1" si="81"/>
        <v>1111.0221014083063</v>
      </c>
      <c r="K732" s="91">
        <f t="shared" ca="1" si="81"/>
        <v>536.58015118159153</v>
      </c>
      <c r="L732" s="91">
        <f t="shared" ca="1" si="81"/>
        <v>344.71018015905111</v>
      </c>
      <c r="M732" s="91">
        <f t="shared" ca="1" si="81"/>
        <v>34.136004362638971</v>
      </c>
      <c r="N732" s="91">
        <f t="shared" ca="1" si="81"/>
        <v>742.89687791039432</v>
      </c>
      <c r="O732" s="141">
        <f t="shared" ca="1" si="78"/>
        <v>4768.5486805605378</v>
      </c>
    </row>
    <row r="733" spans="1:15" hidden="1" x14ac:dyDescent="0.25">
      <c r="A733" s="93">
        <f t="shared" si="79"/>
        <v>732</v>
      </c>
      <c r="B733" s="92">
        <f t="shared" ca="1" si="80"/>
        <v>-7.1704882376782964E-3</v>
      </c>
      <c r="C733" s="149">
        <f t="shared" ca="1" si="82"/>
        <v>56.64050401754065</v>
      </c>
      <c r="D733" s="126">
        <f t="shared" ca="1" si="82"/>
        <v>5695.588647823226</v>
      </c>
      <c r="E733" s="91">
        <f t="shared" ca="1" si="82"/>
        <v>901.05190559254311</v>
      </c>
      <c r="F733" s="91">
        <f t="shared" ca="1" si="81"/>
        <v>545.52698319588126</v>
      </c>
      <c r="G733" s="91">
        <f t="shared" ca="1" si="81"/>
        <v>-391.48138919247288</v>
      </c>
      <c r="H733" s="91">
        <f t="shared" ca="1" si="81"/>
        <v>593.11249430473447</v>
      </c>
      <c r="I733" s="91">
        <f t="shared" ca="1" si="81"/>
        <v>185.14591777220033</v>
      </c>
      <c r="J733" s="91">
        <f t="shared" ca="1" si="81"/>
        <v>776.05193403024987</v>
      </c>
      <c r="K733" s="91">
        <f t="shared" ca="1" si="81"/>
        <v>980.47129158706275</v>
      </c>
      <c r="L733" s="91">
        <f t="shared" ca="1" si="81"/>
        <v>-206.61780068995813</v>
      </c>
      <c r="M733" s="91">
        <f t="shared" ca="1" si="81"/>
        <v>88.791619100861396</v>
      </c>
      <c r="N733" s="91">
        <f t="shared" ca="1" si="81"/>
        <v>171.33060358750913</v>
      </c>
      <c r="O733" s="141">
        <f t="shared" ca="1" si="78"/>
        <v>3643.3835592886107</v>
      </c>
    </row>
    <row r="734" spans="1:15" hidden="1" x14ac:dyDescent="0.25">
      <c r="A734" s="93">
        <f t="shared" si="79"/>
        <v>733</v>
      </c>
      <c r="B734" s="92">
        <f t="shared" ca="1" si="80"/>
        <v>1.161692716109182E-2</v>
      </c>
      <c r="C734" s="149">
        <f t="shared" ca="1" si="82"/>
        <v>615.71859927467392</v>
      </c>
      <c r="D734" s="126">
        <f t="shared" ca="1" si="82"/>
        <v>-820.80772898856594</v>
      </c>
      <c r="E734" s="91">
        <f t="shared" ca="1" si="82"/>
        <v>77.968658218661233</v>
      </c>
      <c r="F734" s="91">
        <f t="shared" ca="1" si="81"/>
        <v>634.50720139703049</v>
      </c>
      <c r="G734" s="91">
        <f t="shared" ca="1" si="81"/>
        <v>209.96356239940417</v>
      </c>
      <c r="H734" s="91">
        <f t="shared" ca="1" si="81"/>
        <v>383.07213599630404</v>
      </c>
      <c r="I734" s="91">
        <f t="shared" ca="1" si="81"/>
        <v>583.85820973046498</v>
      </c>
      <c r="J734" s="91">
        <f t="shared" ca="1" si="81"/>
        <v>101.44130481022245</v>
      </c>
      <c r="K734" s="91">
        <f t="shared" ca="1" si="81"/>
        <v>1397.0908728618758</v>
      </c>
      <c r="L734" s="91">
        <f t="shared" ca="1" si="81"/>
        <v>152.10124287200051</v>
      </c>
      <c r="M734" s="91">
        <f t="shared" ca="1" si="81"/>
        <v>344.51243791691894</v>
      </c>
      <c r="N734" s="91">
        <f t="shared" ca="1" si="81"/>
        <v>1029.4968770635269</v>
      </c>
      <c r="O734" s="141">
        <f t="shared" ca="1" si="78"/>
        <v>4914.0125032664091</v>
      </c>
    </row>
    <row r="735" spans="1:15" hidden="1" x14ac:dyDescent="0.25">
      <c r="A735" s="93">
        <f t="shared" si="79"/>
        <v>734</v>
      </c>
      <c r="B735" s="92">
        <f t="shared" ca="1" si="80"/>
        <v>7.0544711142359176E-2</v>
      </c>
      <c r="C735" s="149">
        <f t="shared" ca="1" si="82"/>
        <v>975.02422641609974</v>
      </c>
      <c r="D735" s="126">
        <f t="shared" ca="1" si="82"/>
        <v>8023.923326031605</v>
      </c>
      <c r="E735" s="91">
        <f t="shared" ca="1" si="82"/>
        <v>-4.7653986655163862</v>
      </c>
      <c r="F735" s="91">
        <f t="shared" ca="1" si="81"/>
        <v>696.68645694995166</v>
      </c>
      <c r="G735" s="91">
        <f t="shared" ca="1" si="81"/>
        <v>398.95701530253319</v>
      </c>
      <c r="H735" s="91">
        <f t="shared" ca="1" si="81"/>
        <v>565.2698284822676</v>
      </c>
      <c r="I735" s="91">
        <f t="shared" ca="1" si="81"/>
        <v>155.90365199604895</v>
      </c>
      <c r="J735" s="91">
        <f t="shared" ca="1" si="81"/>
        <v>-307.19269616662564</v>
      </c>
      <c r="K735" s="91">
        <f t="shared" ca="1" si="81"/>
        <v>957.75439046380927</v>
      </c>
      <c r="L735" s="91">
        <f t="shared" ca="1" si="81"/>
        <v>1082.0054814511855</v>
      </c>
      <c r="M735" s="91">
        <f t="shared" ca="1" si="81"/>
        <v>400.58045728114195</v>
      </c>
      <c r="N735" s="91">
        <f t="shared" ca="1" si="81"/>
        <v>450.50438488256299</v>
      </c>
      <c r="O735" s="141">
        <f t="shared" ca="1" si="78"/>
        <v>4395.7035719773585</v>
      </c>
    </row>
    <row r="736" spans="1:15" hidden="1" x14ac:dyDescent="0.25">
      <c r="A736" s="93">
        <f t="shared" si="79"/>
        <v>735</v>
      </c>
      <c r="B736" s="92">
        <f t="shared" ca="1" si="80"/>
        <v>-7.8855928247638304E-3</v>
      </c>
      <c r="C736" s="149">
        <f t="shared" ca="1" si="82"/>
        <v>424.87005844032717</v>
      </c>
      <c r="D736" s="126">
        <f t="shared" ca="1" si="82"/>
        <v>-1084.7205842145777</v>
      </c>
      <c r="E736" s="91">
        <f t="shared" ca="1" si="82"/>
        <v>591.738434390576</v>
      </c>
      <c r="F736" s="91">
        <f t="shared" ca="1" si="81"/>
        <v>455.49575996832505</v>
      </c>
      <c r="G736" s="91">
        <f t="shared" ca="1" si="81"/>
        <v>927.61579254734124</v>
      </c>
      <c r="H736" s="91">
        <f t="shared" ca="1" si="81"/>
        <v>1264.2805944437052</v>
      </c>
      <c r="I736" s="91">
        <f t="shared" ca="1" si="81"/>
        <v>860.32286696412552</v>
      </c>
      <c r="J736" s="91">
        <f t="shared" ca="1" si="81"/>
        <v>-149.49935727921945</v>
      </c>
      <c r="K736" s="91">
        <f t="shared" ca="1" si="81"/>
        <v>226.8234319513968</v>
      </c>
      <c r="L736" s="91">
        <f t="shared" ca="1" si="81"/>
        <v>1058.0175185976627</v>
      </c>
      <c r="M736" s="91">
        <f t="shared" ca="1" si="81"/>
        <v>1498.2859171641269</v>
      </c>
      <c r="N736" s="91">
        <f t="shared" ca="1" si="81"/>
        <v>874.93062485881501</v>
      </c>
      <c r="O736" s="141">
        <f t="shared" ca="1" si="78"/>
        <v>7608.0115836068544</v>
      </c>
    </row>
    <row r="737" spans="1:15" hidden="1" x14ac:dyDescent="0.25">
      <c r="A737" s="93">
        <f t="shared" si="79"/>
        <v>736</v>
      </c>
      <c r="B737" s="92">
        <f t="shared" ca="1" si="80"/>
        <v>4.9607021790595091E-2</v>
      </c>
      <c r="C737" s="149">
        <f t="shared" ca="1" si="82"/>
        <v>31.756147981834317</v>
      </c>
      <c r="D737" s="126">
        <f t="shared" ca="1" si="82"/>
        <v>14294.93554983875</v>
      </c>
      <c r="E737" s="91">
        <f t="shared" ca="1" si="82"/>
        <v>299.15445552601943</v>
      </c>
      <c r="F737" s="91">
        <f t="shared" ca="1" si="81"/>
        <v>620.14524353418619</v>
      </c>
      <c r="G737" s="91">
        <f t="shared" ca="1" si="81"/>
        <v>956.92369512566165</v>
      </c>
      <c r="H737" s="91">
        <f t="shared" ca="1" si="81"/>
        <v>132.45970779036753</v>
      </c>
      <c r="I737" s="91">
        <f t="shared" ca="1" si="81"/>
        <v>195.983286979779</v>
      </c>
      <c r="J737" s="91">
        <f t="shared" ca="1" si="81"/>
        <v>180.19534838304804</v>
      </c>
      <c r="K737" s="91">
        <f t="shared" ca="1" si="81"/>
        <v>557.83680825907618</v>
      </c>
      <c r="L737" s="91">
        <f t="shared" ca="1" si="81"/>
        <v>290.07298585296951</v>
      </c>
      <c r="M737" s="91">
        <f t="shared" ca="1" si="81"/>
        <v>319.85194088812568</v>
      </c>
      <c r="N737" s="91">
        <f t="shared" ca="1" si="81"/>
        <v>-324.50590678090612</v>
      </c>
      <c r="O737" s="141">
        <f t="shared" ca="1" si="78"/>
        <v>3228.1175655583265</v>
      </c>
    </row>
    <row r="738" spans="1:15" hidden="1" x14ac:dyDescent="0.25">
      <c r="A738" s="93">
        <f t="shared" si="79"/>
        <v>737</v>
      </c>
      <c r="B738" s="92">
        <f t="shared" ca="1" si="80"/>
        <v>2.9873232208583105E-2</v>
      </c>
      <c r="C738" s="149">
        <f t="shared" ca="1" si="82"/>
        <v>695.71873741051968</v>
      </c>
      <c r="D738" s="126">
        <f t="shared" ca="1" si="82"/>
        <v>-5675.0768098169283</v>
      </c>
      <c r="E738" s="91">
        <f t="shared" ca="1" si="82"/>
        <v>661.93337582268236</v>
      </c>
      <c r="F738" s="91">
        <f t="shared" ca="1" si="81"/>
        <v>861.73881770637104</v>
      </c>
      <c r="G738" s="91">
        <f t="shared" ca="1" si="81"/>
        <v>309.73679966083955</v>
      </c>
      <c r="H738" s="91">
        <f t="shared" ca="1" si="81"/>
        <v>255.29960486756477</v>
      </c>
      <c r="I738" s="91">
        <f t="shared" ca="1" si="81"/>
        <v>773.07279074252642</v>
      </c>
      <c r="J738" s="91">
        <f t="shared" ca="1" si="81"/>
        <v>782.61731143197073</v>
      </c>
      <c r="K738" s="91">
        <f t="shared" ca="1" si="81"/>
        <v>1115.6722860139541</v>
      </c>
      <c r="L738" s="91">
        <f t="shared" ca="1" si="81"/>
        <v>-142.30682571393368</v>
      </c>
      <c r="M738" s="91">
        <f t="shared" ca="1" si="81"/>
        <v>30.16336595319342</v>
      </c>
      <c r="N738" s="91">
        <f t="shared" ca="1" si="81"/>
        <v>682.34356853192617</v>
      </c>
      <c r="O738" s="141">
        <f t="shared" ca="1" si="78"/>
        <v>5330.2710950170949</v>
      </c>
    </row>
    <row r="739" spans="1:15" hidden="1" x14ac:dyDescent="0.25">
      <c r="A739" s="93">
        <f t="shared" si="79"/>
        <v>738</v>
      </c>
      <c r="B739" s="92">
        <f t="shared" ca="1" si="80"/>
        <v>5.5894933085889137E-2</v>
      </c>
      <c r="C739" s="149">
        <f t="shared" ca="1" si="82"/>
        <v>361.72596600072353</v>
      </c>
      <c r="D739" s="126">
        <f t="shared" ca="1" si="82"/>
        <v>3045.6892219968677</v>
      </c>
      <c r="E739" s="91">
        <f t="shared" ca="1" si="82"/>
        <v>257.46923853293805</v>
      </c>
      <c r="F739" s="91">
        <f t="shared" ca="1" si="81"/>
        <v>281.3256991775541</v>
      </c>
      <c r="G739" s="91">
        <f t="shared" ca="1" si="81"/>
        <v>572.06033070935598</v>
      </c>
      <c r="H739" s="91">
        <f t="shared" ca="1" si="81"/>
        <v>223.02539583637912</v>
      </c>
      <c r="I739" s="91">
        <f t="shared" ca="1" si="81"/>
        <v>801.8070905645618</v>
      </c>
      <c r="J739" s="91">
        <f t="shared" ca="1" si="81"/>
        <v>1103.361287126841</v>
      </c>
      <c r="K739" s="91">
        <f t="shared" ca="1" si="81"/>
        <v>89.3843660262051</v>
      </c>
      <c r="L739" s="91">
        <f t="shared" ca="1" si="81"/>
        <v>148.55838011535701</v>
      </c>
      <c r="M739" s="91">
        <f t="shared" ca="1" si="81"/>
        <v>686.22044139222839</v>
      </c>
      <c r="N739" s="91">
        <f t="shared" ca="1" si="81"/>
        <v>342.55691721903418</v>
      </c>
      <c r="O739" s="141">
        <f t="shared" ca="1" si="78"/>
        <v>4505.7691467004552</v>
      </c>
    </row>
    <row r="740" spans="1:15" hidden="1" x14ac:dyDescent="0.25">
      <c r="A740" s="93">
        <f t="shared" si="79"/>
        <v>739</v>
      </c>
      <c r="B740" s="92">
        <f t="shared" ca="1" si="80"/>
        <v>6.9331298217512133E-2</v>
      </c>
      <c r="C740" s="149">
        <f t="shared" ca="1" si="82"/>
        <v>250.72012217444845</v>
      </c>
      <c r="D740" s="126">
        <f t="shared" ca="1" si="82"/>
        <v>10749.460617943145</v>
      </c>
      <c r="E740" s="91">
        <f t="shared" ca="1" si="82"/>
        <v>189.27411419940279</v>
      </c>
      <c r="F740" s="91">
        <f t="shared" ca="1" si="82"/>
        <v>799.422724854742</v>
      </c>
      <c r="G740" s="91">
        <f t="shared" ca="1" si="82"/>
        <v>-83.157003140425104</v>
      </c>
      <c r="H740" s="91">
        <f t="shared" ca="1" si="82"/>
        <v>262.03572306811702</v>
      </c>
      <c r="I740" s="91">
        <f t="shared" ca="1" si="82"/>
        <v>313.43601366087796</v>
      </c>
      <c r="J740" s="91">
        <f t="shared" ca="1" si="82"/>
        <v>805.00935048093561</v>
      </c>
      <c r="K740" s="91">
        <f t="shared" ca="1" si="82"/>
        <v>499.71359084891202</v>
      </c>
      <c r="L740" s="91">
        <f t="shared" ca="1" si="82"/>
        <v>1701.1352584618485</v>
      </c>
      <c r="M740" s="91">
        <f t="shared" ca="1" si="82"/>
        <v>493.61613036227641</v>
      </c>
      <c r="N740" s="91">
        <f t="shared" ca="1" si="82"/>
        <v>352.57716890599193</v>
      </c>
      <c r="O740" s="141">
        <f t="shared" ca="1" si="78"/>
        <v>5333.0630717026797</v>
      </c>
    </row>
    <row r="741" spans="1:15" hidden="1" x14ac:dyDescent="0.25">
      <c r="A741" s="93">
        <f t="shared" si="79"/>
        <v>740</v>
      </c>
      <c r="B741" s="92">
        <f t="shared" ca="1" si="80"/>
        <v>6.1628304274667089E-2</v>
      </c>
      <c r="C741" s="149">
        <f t="shared" ca="1" si="82"/>
        <v>320.54064717282426</v>
      </c>
      <c r="D741" s="126">
        <f t="shared" ca="1" si="82"/>
        <v>1038.5577791410656</v>
      </c>
      <c r="E741" s="91">
        <f t="shared" ca="1" si="82"/>
        <v>588.45177676927744</v>
      </c>
      <c r="F741" s="91">
        <f t="shared" ca="1" si="82"/>
        <v>-335.34390645632669</v>
      </c>
      <c r="G741" s="91">
        <f t="shared" ca="1" si="82"/>
        <v>-309.1573582158187</v>
      </c>
      <c r="H741" s="91">
        <f t="shared" ca="1" si="82"/>
        <v>-11.754045015605129</v>
      </c>
      <c r="I741" s="91">
        <f t="shared" ca="1" si="82"/>
        <v>264.61555671021483</v>
      </c>
      <c r="J741" s="91">
        <f t="shared" ca="1" si="82"/>
        <v>211.13984053108692</v>
      </c>
      <c r="K741" s="91">
        <f t="shared" ca="1" si="82"/>
        <v>-24.809731723655716</v>
      </c>
      <c r="L741" s="91">
        <f t="shared" ca="1" si="82"/>
        <v>703.22677389377873</v>
      </c>
      <c r="M741" s="91">
        <f t="shared" ca="1" si="82"/>
        <v>-89.668890977347985</v>
      </c>
      <c r="N741" s="91">
        <f t="shared" ca="1" si="82"/>
        <v>445.1158851991151</v>
      </c>
      <c r="O741" s="141">
        <f t="shared" ca="1" si="78"/>
        <v>1441.815900714719</v>
      </c>
    </row>
    <row r="742" spans="1:15" hidden="1" x14ac:dyDescent="0.25">
      <c r="A742" s="93">
        <f t="shared" si="79"/>
        <v>741</v>
      </c>
      <c r="B742" s="92">
        <f t="shared" ca="1" si="80"/>
        <v>5.1332004252967148E-2</v>
      </c>
      <c r="C742" s="149">
        <f t="shared" ca="1" si="82"/>
        <v>1412.0747182802088</v>
      </c>
      <c r="D742" s="126">
        <f t="shared" ca="1" si="82"/>
        <v>4683.9677837352219</v>
      </c>
      <c r="E742" s="91">
        <f t="shared" ca="1" si="82"/>
        <v>591.71723284466896</v>
      </c>
      <c r="F742" s="91">
        <f t="shared" ca="1" si="82"/>
        <v>1641.5658965904577</v>
      </c>
      <c r="G742" s="91">
        <f t="shared" ca="1" si="82"/>
        <v>838.35876903407006</v>
      </c>
      <c r="H742" s="91">
        <f t="shared" ca="1" si="82"/>
        <v>327.72620343510067</v>
      </c>
      <c r="I742" s="91">
        <f t="shared" ca="1" si="82"/>
        <v>365.97074422286516</v>
      </c>
      <c r="J742" s="91">
        <f t="shared" ca="1" si="82"/>
        <v>806.8362522903434</v>
      </c>
      <c r="K742" s="91">
        <f t="shared" ca="1" si="82"/>
        <v>915.67801898785683</v>
      </c>
      <c r="L742" s="91">
        <f t="shared" ca="1" si="82"/>
        <v>954.09328904015547</v>
      </c>
      <c r="M742" s="91">
        <f t="shared" ca="1" si="82"/>
        <v>-104.06233542443812</v>
      </c>
      <c r="N742" s="91">
        <f t="shared" ca="1" si="82"/>
        <v>99.647337407534962</v>
      </c>
      <c r="O742" s="141">
        <f t="shared" ca="1" si="78"/>
        <v>6437.5314084286147</v>
      </c>
    </row>
    <row r="743" spans="1:15" hidden="1" x14ac:dyDescent="0.25">
      <c r="A743" s="93">
        <f t="shared" si="79"/>
        <v>742</v>
      </c>
      <c r="B743" s="92">
        <f t="shared" ca="1" si="80"/>
        <v>1.0498677309184593E-2</v>
      </c>
      <c r="C743" s="149">
        <f t="shared" ca="1" si="82"/>
        <v>694.83695251637528</v>
      </c>
      <c r="D743" s="126">
        <f t="shared" ca="1" si="82"/>
        <v>6462.24572885415</v>
      </c>
      <c r="E743" s="91">
        <f t="shared" ca="1" si="82"/>
        <v>542.87442533456237</v>
      </c>
      <c r="F743" s="91">
        <f t="shared" ca="1" si="82"/>
        <v>661.87276369438393</v>
      </c>
      <c r="G743" s="91">
        <f t="shared" ca="1" si="82"/>
        <v>28.501220061560446</v>
      </c>
      <c r="H743" s="91">
        <f t="shared" ca="1" si="82"/>
        <v>668.71035274023041</v>
      </c>
      <c r="I743" s="91">
        <f t="shared" ca="1" si="82"/>
        <v>299.60013846809795</v>
      </c>
      <c r="J743" s="91">
        <f t="shared" ca="1" si="82"/>
        <v>537.99262511496886</v>
      </c>
      <c r="K743" s="91">
        <f t="shared" ca="1" si="82"/>
        <v>507.47105478015709</v>
      </c>
      <c r="L743" s="91">
        <f t="shared" ca="1" si="82"/>
        <v>-327.73420732544241</v>
      </c>
      <c r="M743" s="91">
        <f t="shared" ca="1" si="82"/>
        <v>-73.319117173206962</v>
      </c>
      <c r="N743" s="91">
        <f t="shared" ca="1" si="82"/>
        <v>478.27420639359178</v>
      </c>
      <c r="O743" s="141">
        <f t="shared" ca="1" si="78"/>
        <v>3324.243462088903</v>
      </c>
    </row>
    <row r="744" spans="1:15" hidden="1" x14ac:dyDescent="0.25">
      <c r="A744" s="93">
        <f t="shared" si="79"/>
        <v>743</v>
      </c>
      <c r="B744" s="92">
        <f t="shared" ca="1" si="80"/>
        <v>2.317192907825906E-2</v>
      </c>
      <c r="C744" s="149">
        <f t="shared" ca="1" si="82"/>
        <v>753.41414617439398</v>
      </c>
      <c r="D744" s="126">
        <f t="shared" ca="1" si="82"/>
        <v>2491.1761418098095</v>
      </c>
      <c r="E744" s="91">
        <f t="shared" ca="1" si="82"/>
        <v>605.3180025223628</v>
      </c>
      <c r="F744" s="91">
        <f t="shared" ca="1" si="82"/>
        <v>96.127035561864488</v>
      </c>
      <c r="G744" s="91">
        <f t="shared" ca="1" si="82"/>
        <v>876.0802199237263</v>
      </c>
      <c r="H744" s="91">
        <f t="shared" ca="1" si="82"/>
        <v>497.24119129964328</v>
      </c>
      <c r="I744" s="91">
        <f t="shared" ca="1" si="82"/>
        <v>-620.07136815548188</v>
      </c>
      <c r="J744" s="91">
        <f t="shared" ca="1" si="82"/>
        <v>150.50945215687517</v>
      </c>
      <c r="K744" s="91">
        <f t="shared" ca="1" si="82"/>
        <v>-373.32952486209871</v>
      </c>
      <c r="L744" s="91">
        <f t="shared" ca="1" si="82"/>
        <v>305.22643137209093</v>
      </c>
      <c r="M744" s="91">
        <f t="shared" ca="1" si="82"/>
        <v>322.77128941058294</v>
      </c>
      <c r="N744" s="91">
        <f t="shared" ca="1" si="82"/>
        <v>191.14522203331956</v>
      </c>
      <c r="O744" s="141">
        <f t="shared" ca="1" si="78"/>
        <v>2051.0179512628847</v>
      </c>
    </row>
    <row r="745" spans="1:15" hidden="1" x14ac:dyDescent="0.25">
      <c r="A745" s="93">
        <f t="shared" si="79"/>
        <v>744</v>
      </c>
      <c r="B745" s="92">
        <f t="shared" ca="1" si="80"/>
        <v>-5.2818556095241137E-3</v>
      </c>
      <c r="C745" s="149">
        <f t="shared" ca="1" si="82"/>
        <v>645.52720421995411</v>
      </c>
      <c r="D745" s="126">
        <f t="shared" ca="1" si="82"/>
        <v>1219.616089282184</v>
      </c>
      <c r="E745" s="91">
        <f t="shared" ca="1" si="82"/>
        <v>204.19759491038292</v>
      </c>
      <c r="F745" s="91">
        <f t="shared" ca="1" si="82"/>
        <v>255.02491305708983</v>
      </c>
      <c r="G745" s="91">
        <f t="shared" ca="1" si="82"/>
        <v>-504.01837501940201</v>
      </c>
      <c r="H745" s="91">
        <f t="shared" ca="1" si="82"/>
        <v>1063.6896433080992</v>
      </c>
      <c r="I745" s="91">
        <f t="shared" ca="1" si="82"/>
        <v>24.939179803161096</v>
      </c>
      <c r="J745" s="91">
        <f t="shared" ca="1" si="82"/>
        <v>573.77113277612602</v>
      </c>
      <c r="K745" s="91">
        <f t="shared" ca="1" si="82"/>
        <v>-26.726334606692888</v>
      </c>
      <c r="L745" s="91">
        <f t="shared" ca="1" si="82"/>
        <v>610.74696219907435</v>
      </c>
      <c r="M745" s="91">
        <f t="shared" ca="1" si="82"/>
        <v>65.904183747361401</v>
      </c>
      <c r="N745" s="91">
        <f t="shared" ca="1" si="82"/>
        <v>509.06219515015545</v>
      </c>
      <c r="O745" s="141">
        <f t="shared" ca="1" si="78"/>
        <v>2776.5910953253551</v>
      </c>
    </row>
    <row r="746" spans="1:15" hidden="1" x14ac:dyDescent="0.25">
      <c r="A746" s="93">
        <f t="shared" si="79"/>
        <v>745</v>
      </c>
      <c r="B746" s="92">
        <f t="shared" ca="1" si="80"/>
        <v>5.2927550226000555E-2</v>
      </c>
      <c r="C746" s="149">
        <f t="shared" ca="1" si="82"/>
        <v>294.60124993505553</v>
      </c>
      <c r="D746" s="126">
        <f t="shared" ca="1" si="82"/>
        <v>10931.390234398084</v>
      </c>
      <c r="E746" s="91">
        <f t="shared" ca="1" si="82"/>
        <v>-157.02647668333441</v>
      </c>
      <c r="F746" s="91">
        <f t="shared" ca="1" si="82"/>
        <v>1325.0724437306656</v>
      </c>
      <c r="G746" s="91">
        <f t="shared" ca="1" si="82"/>
        <v>846.62202620930543</v>
      </c>
      <c r="H746" s="91">
        <f t="shared" ca="1" si="82"/>
        <v>440.50314768085667</v>
      </c>
      <c r="I746" s="91">
        <f t="shared" ca="1" si="82"/>
        <v>1308.410299536939</v>
      </c>
      <c r="J746" s="91">
        <f t="shared" ca="1" si="82"/>
        <v>-147.66847538644015</v>
      </c>
      <c r="K746" s="91">
        <f t="shared" ca="1" si="82"/>
        <v>1379.7504735810935</v>
      </c>
      <c r="L746" s="91">
        <f t="shared" ca="1" si="82"/>
        <v>869.7441109799197</v>
      </c>
      <c r="M746" s="91">
        <f t="shared" ca="1" si="82"/>
        <v>368.14918343269022</v>
      </c>
      <c r="N746" s="91">
        <f t="shared" ca="1" si="82"/>
        <v>-83.572882766672592</v>
      </c>
      <c r="O746" s="141">
        <f t="shared" ca="1" si="78"/>
        <v>6149.9838503150231</v>
      </c>
    </row>
    <row r="747" spans="1:15" hidden="1" x14ac:dyDescent="0.25">
      <c r="A747" s="93">
        <f t="shared" si="79"/>
        <v>746</v>
      </c>
      <c r="B747" s="92">
        <f t="shared" ca="1" si="80"/>
        <v>7.4897264762276497E-2</v>
      </c>
      <c r="C747" s="149">
        <f t="shared" ca="1" si="82"/>
        <v>784.98902090288516</v>
      </c>
      <c r="D747" s="126">
        <f t="shared" ca="1" si="82"/>
        <v>9927.2172880227008</v>
      </c>
      <c r="E747" s="91">
        <f t="shared" ca="1" si="82"/>
        <v>764.88499748012907</v>
      </c>
      <c r="F747" s="91">
        <f t="shared" ca="1" si="82"/>
        <v>529.891514508358</v>
      </c>
      <c r="G747" s="91">
        <f t="shared" ca="1" si="82"/>
        <v>855.29428319791373</v>
      </c>
      <c r="H747" s="91">
        <f t="shared" ca="1" si="82"/>
        <v>467.25242069016798</v>
      </c>
      <c r="I747" s="91">
        <f t="shared" ca="1" si="82"/>
        <v>410.94470033425785</v>
      </c>
      <c r="J747" s="91">
        <f t="shared" ca="1" si="82"/>
        <v>18.825603528422278</v>
      </c>
      <c r="K747" s="91">
        <f t="shared" ca="1" si="82"/>
        <v>581.4479812749189</v>
      </c>
      <c r="L747" s="91">
        <f t="shared" ca="1" si="82"/>
        <v>1547.4780168007374</v>
      </c>
      <c r="M747" s="91">
        <f t="shared" ca="1" si="82"/>
        <v>376.13263404778854</v>
      </c>
      <c r="N747" s="91">
        <f t="shared" ca="1" si="82"/>
        <v>95.343017047647663</v>
      </c>
      <c r="O747" s="141">
        <f t="shared" ca="1" si="78"/>
        <v>5647.4951689103418</v>
      </c>
    </row>
    <row r="748" spans="1:15" hidden="1" x14ac:dyDescent="0.25">
      <c r="A748" s="93">
        <f t="shared" si="79"/>
        <v>747</v>
      </c>
      <c r="B748" s="92">
        <f t="shared" ca="1" si="80"/>
        <v>2.278060032062634E-2</v>
      </c>
      <c r="C748" s="149">
        <f t="shared" ca="1" si="82"/>
        <v>839.46411733500963</v>
      </c>
      <c r="D748" s="126">
        <f t="shared" ca="1" si="82"/>
        <v>8168.0714953431716</v>
      </c>
      <c r="E748" s="91">
        <f t="shared" ca="1" si="82"/>
        <v>76.867123213107163</v>
      </c>
      <c r="F748" s="91">
        <f t="shared" ca="1" si="82"/>
        <v>893.61486736851816</v>
      </c>
      <c r="G748" s="91">
        <f t="shared" ca="1" si="82"/>
        <v>496.02966619114227</v>
      </c>
      <c r="H748" s="91">
        <f t="shared" ca="1" si="82"/>
        <v>-59.519040412755032</v>
      </c>
      <c r="I748" s="91">
        <f t="shared" ca="1" si="82"/>
        <v>310.60041598418167</v>
      </c>
      <c r="J748" s="91">
        <f t="shared" ca="1" si="82"/>
        <v>39.951575889880644</v>
      </c>
      <c r="K748" s="91">
        <f t="shared" ca="1" si="82"/>
        <v>-138.37222062016252</v>
      </c>
      <c r="L748" s="91">
        <f t="shared" ca="1" si="82"/>
        <v>1462.2074793113857</v>
      </c>
      <c r="M748" s="91">
        <f t="shared" ca="1" si="82"/>
        <v>599.61953685175308</v>
      </c>
      <c r="N748" s="91">
        <f t="shared" ca="1" si="82"/>
        <v>690.82619704050285</v>
      </c>
      <c r="O748" s="141">
        <f t="shared" ca="1" si="78"/>
        <v>4371.825600817554</v>
      </c>
    </row>
    <row r="749" spans="1:15" hidden="1" x14ac:dyDescent="0.25">
      <c r="A749" s="93">
        <f t="shared" si="79"/>
        <v>748</v>
      </c>
      <c r="B749" s="92">
        <f t="shared" ca="1" si="80"/>
        <v>6.2429146933276294E-2</v>
      </c>
      <c r="C749" s="149">
        <f t="shared" ca="1" si="82"/>
        <v>1086.0501962542019</v>
      </c>
      <c r="D749" s="126">
        <f t="shared" ca="1" si="82"/>
        <v>6487.4834598555481</v>
      </c>
      <c r="E749" s="91">
        <f t="shared" ca="1" si="82"/>
        <v>1006.096680195421</v>
      </c>
      <c r="F749" s="91">
        <f t="shared" ca="1" si="82"/>
        <v>538.55309598278825</v>
      </c>
      <c r="G749" s="91">
        <f t="shared" ca="1" si="82"/>
        <v>1365.5251947455847</v>
      </c>
      <c r="H749" s="91">
        <f t="shared" ca="1" si="82"/>
        <v>937.65957863623191</v>
      </c>
      <c r="I749" s="91">
        <f t="shared" ca="1" si="82"/>
        <v>-124.55141518532389</v>
      </c>
      <c r="J749" s="91">
        <f t="shared" ca="1" si="82"/>
        <v>278.72097625726366</v>
      </c>
      <c r="K749" s="91">
        <f t="shared" ca="1" si="82"/>
        <v>1152.2620222839348</v>
      </c>
      <c r="L749" s="91">
        <f t="shared" ca="1" si="82"/>
        <v>236.95431301629168</v>
      </c>
      <c r="M749" s="91">
        <f t="shared" ca="1" si="82"/>
        <v>1128.801709719173</v>
      </c>
      <c r="N749" s="91">
        <f t="shared" ca="1" si="82"/>
        <v>1333.4150882242216</v>
      </c>
      <c r="O749" s="141">
        <f t="shared" ca="1" si="78"/>
        <v>7853.4372438755872</v>
      </c>
    </row>
    <row r="750" spans="1:15" hidden="1" x14ac:dyDescent="0.25">
      <c r="A750" s="93">
        <f t="shared" si="79"/>
        <v>749</v>
      </c>
      <c r="B750" s="92">
        <f t="shared" ca="1" si="80"/>
        <v>5.5066470387095827E-2</v>
      </c>
      <c r="C750" s="149">
        <f t="shared" ca="1" si="82"/>
        <v>-260.99045655261136</v>
      </c>
      <c r="D750" s="126">
        <f t="shared" ca="1" si="82"/>
        <v>4236.2249938183913</v>
      </c>
      <c r="E750" s="91">
        <f t="shared" ca="1" si="82"/>
        <v>439.15907858767025</v>
      </c>
      <c r="F750" s="91">
        <f t="shared" ca="1" si="82"/>
        <v>-219.48703658588073</v>
      </c>
      <c r="G750" s="91">
        <f t="shared" ca="1" si="82"/>
        <v>327.80698208733463</v>
      </c>
      <c r="H750" s="91">
        <f t="shared" ca="1" si="82"/>
        <v>253.51448849303154</v>
      </c>
      <c r="I750" s="91">
        <f t="shared" ca="1" si="82"/>
        <v>284.52505415324549</v>
      </c>
      <c r="J750" s="91">
        <f t="shared" ca="1" si="82"/>
        <v>891.46292815301615</v>
      </c>
      <c r="K750" s="91">
        <f t="shared" ca="1" si="82"/>
        <v>230.1448830746557</v>
      </c>
      <c r="L750" s="91">
        <f t="shared" ca="1" si="82"/>
        <v>491.01464684734901</v>
      </c>
      <c r="M750" s="91">
        <f t="shared" ca="1" si="82"/>
        <v>515.97153070515083</v>
      </c>
      <c r="N750" s="91">
        <f t="shared" ca="1" si="82"/>
        <v>255.20554096765585</v>
      </c>
      <c r="O750" s="141">
        <f t="shared" ca="1" si="78"/>
        <v>3469.3180964832291</v>
      </c>
    </row>
    <row r="751" spans="1:15" hidden="1" x14ac:dyDescent="0.25">
      <c r="A751" s="93">
        <f t="shared" si="79"/>
        <v>750</v>
      </c>
      <c r="B751" s="92">
        <f t="shared" ca="1" si="80"/>
        <v>8.4663176331126522E-2</v>
      </c>
      <c r="C751" s="149">
        <f t="shared" ca="1" si="82"/>
        <v>762.35145309411291</v>
      </c>
      <c r="D751" s="126">
        <f t="shared" ca="1" si="82"/>
        <v>3691.1645117310954</v>
      </c>
      <c r="E751" s="91">
        <f t="shared" ca="1" si="82"/>
        <v>1188.4237210032832</v>
      </c>
      <c r="F751" s="91">
        <f t="shared" ca="1" si="82"/>
        <v>583.23474563414345</v>
      </c>
      <c r="G751" s="91">
        <f t="shared" ca="1" si="82"/>
        <v>1422.5528027224586</v>
      </c>
      <c r="H751" s="91">
        <f t="shared" ca="1" si="82"/>
        <v>739.65759698034208</v>
      </c>
      <c r="I751" s="91">
        <f t="shared" ca="1" si="82"/>
        <v>182.20225749414766</v>
      </c>
      <c r="J751" s="91">
        <f t="shared" ca="1" si="82"/>
        <v>1215.1087180650097</v>
      </c>
      <c r="K751" s="91">
        <f t="shared" ca="1" si="82"/>
        <v>401.44657229631787</v>
      </c>
      <c r="L751" s="91">
        <f t="shared" ca="1" si="82"/>
        <v>557.68602134518653</v>
      </c>
      <c r="M751" s="91">
        <f t="shared" ca="1" si="82"/>
        <v>-453.45409651274343</v>
      </c>
      <c r="N751" s="91">
        <f t="shared" ca="1" si="82"/>
        <v>832.33380713815404</v>
      </c>
      <c r="O751" s="141">
        <f t="shared" ca="1" si="78"/>
        <v>6669.1921461662987</v>
      </c>
    </row>
    <row r="752" spans="1:15" hidden="1" x14ac:dyDescent="0.25">
      <c r="A752" s="93">
        <f t="shared" si="79"/>
        <v>751</v>
      </c>
      <c r="B752" s="92">
        <f t="shared" ca="1" si="80"/>
        <v>9.9268890118309625E-2</v>
      </c>
      <c r="C752" s="149">
        <f t="shared" ca="1" si="82"/>
        <v>794.32027237020247</v>
      </c>
      <c r="D752" s="126">
        <f t="shared" ca="1" si="82"/>
        <v>6665.5831159138952</v>
      </c>
      <c r="E752" s="91">
        <f t="shared" ca="1" si="82"/>
        <v>154.81306077837206</v>
      </c>
      <c r="F752" s="91">
        <f t="shared" ca="1" si="82"/>
        <v>530.36967686345736</v>
      </c>
      <c r="G752" s="91">
        <f t="shared" ca="1" si="82"/>
        <v>309.94345448603451</v>
      </c>
      <c r="H752" s="91">
        <f t="shared" ca="1" si="82"/>
        <v>602.56572071589608</v>
      </c>
      <c r="I752" s="91">
        <f t="shared" ca="1" si="82"/>
        <v>715.24628901184485</v>
      </c>
      <c r="J752" s="91">
        <f t="shared" ca="1" si="82"/>
        <v>530.03944549990842</v>
      </c>
      <c r="K752" s="91">
        <f t="shared" ca="1" si="82"/>
        <v>-6.6709568186151387</v>
      </c>
      <c r="L752" s="91">
        <f t="shared" ca="1" si="82"/>
        <v>312.97594105372627</v>
      </c>
      <c r="M752" s="91">
        <f t="shared" ca="1" si="82"/>
        <v>526.81196435137201</v>
      </c>
      <c r="N752" s="91">
        <f t="shared" ca="1" si="82"/>
        <v>1194.9753591008161</v>
      </c>
      <c r="O752" s="141">
        <f t="shared" ca="1" si="78"/>
        <v>4871.0699550428126</v>
      </c>
    </row>
    <row r="753" spans="1:15" hidden="1" x14ac:dyDescent="0.25">
      <c r="A753" s="93">
        <f t="shared" si="79"/>
        <v>752</v>
      </c>
      <c r="B753" s="92">
        <f t="shared" ca="1" si="80"/>
        <v>0.11140427361680394</v>
      </c>
      <c r="C753" s="149">
        <f t="shared" ca="1" si="82"/>
        <v>1601.9628909438593</v>
      </c>
      <c r="D753" s="126">
        <f t="shared" ca="1" si="82"/>
        <v>5880.0239593987944</v>
      </c>
      <c r="E753" s="91">
        <f t="shared" ca="1" si="82"/>
        <v>538.29485771018426</v>
      </c>
      <c r="F753" s="91">
        <f t="shared" ca="1" si="82"/>
        <v>475.8918449199482</v>
      </c>
      <c r="G753" s="91">
        <f t="shared" ca="1" si="82"/>
        <v>1240.8767195301643</v>
      </c>
      <c r="H753" s="91">
        <f t="shared" ca="1" si="82"/>
        <v>966.2300078591868</v>
      </c>
      <c r="I753" s="91">
        <f t="shared" ca="1" si="82"/>
        <v>1223.3805341743755</v>
      </c>
      <c r="J753" s="91">
        <f t="shared" ca="1" si="82"/>
        <v>1227.4394886258424</v>
      </c>
      <c r="K753" s="91">
        <f t="shared" ca="1" si="82"/>
        <v>96.969100742911394</v>
      </c>
      <c r="L753" s="91">
        <f t="shared" ca="1" si="82"/>
        <v>1248.0212218953136</v>
      </c>
      <c r="M753" s="91">
        <f t="shared" ca="1" si="82"/>
        <v>-168.50384804531978</v>
      </c>
      <c r="N753" s="91">
        <f t="shared" ca="1" si="82"/>
        <v>276.22346456838056</v>
      </c>
      <c r="O753" s="141">
        <f t="shared" ca="1" si="78"/>
        <v>7124.8233919809873</v>
      </c>
    </row>
    <row r="754" spans="1:15" hidden="1" x14ac:dyDescent="0.25">
      <c r="A754" s="93">
        <f t="shared" si="79"/>
        <v>753</v>
      </c>
      <c r="B754" s="92">
        <f t="shared" ca="1" si="80"/>
        <v>9.8401981981762893E-2</v>
      </c>
      <c r="C754" s="149">
        <f t="shared" ca="1" si="82"/>
        <v>799.31548889501028</v>
      </c>
      <c r="D754" s="126">
        <f t="shared" ca="1" si="82"/>
        <v>7175.6953193345998</v>
      </c>
      <c r="E754" s="91">
        <f t="shared" ca="1" si="82"/>
        <v>-2.5946945081897184</v>
      </c>
      <c r="F754" s="91">
        <f t="shared" ca="1" si="82"/>
        <v>971.55749302328002</v>
      </c>
      <c r="G754" s="91">
        <f t="shared" ca="1" si="82"/>
        <v>-972.77437902579379</v>
      </c>
      <c r="H754" s="91">
        <f t="shared" ca="1" si="82"/>
        <v>72.309340980447587</v>
      </c>
      <c r="I754" s="91">
        <f t="shared" ca="1" si="82"/>
        <v>2033.9411893765109</v>
      </c>
      <c r="J754" s="91">
        <f t="shared" ca="1" si="82"/>
        <v>714.4541879943497</v>
      </c>
      <c r="K754" s="91">
        <f t="shared" ca="1" si="82"/>
        <v>17.527673500706896</v>
      </c>
      <c r="L754" s="91">
        <f t="shared" ca="1" si="82"/>
        <v>1438.3349922685611</v>
      </c>
      <c r="M754" s="91">
        <f t="shared" ca="1" si="82"/>
        <v>505.73369336486491</v>
      </c>
      <c r="N754" s="91">
        <f t="shared" ca="1" si="82"/>
        <v>1098.0384387603758</v>
      </c>
      <c r="O754" s="141">
        <f t="shared" ca="1" si="78"/>
        <v>5876.5279357351137</v>
      </c>
    </row>
    <row r="755" spans="1:15" hidden="1" x14ac:dyDescent="0.25">
      <c r="A755" s="93">
        <f t="shared" si="79"/>
        <v>754</v>
      </c>
      <c r="B755" s="92">
        <f t="shared" ca="1" si="80"/>
        <v>8.6919918618241443E-2</v>
      </c>
      <c r="C755" s="149">
        <f t="shared" ca="1" si="82"/>
        <v>193.67479662111714</v>
      </c>
      <c r="D755" s="126">
        <f t="shared" ca="1" si="82"/>
        <v>4641.5059318706017</v>
      </c>
      <c r="E755" s="91">
        <f t="shared" ca="1" si="82"/>
        <v>137.65590254076432</v>
      </c>
      <c r="F755" s="91">
        <f t="shared" ca="1" si="82"/>
        <v>101.72398075757513</v>
      </c>
      <c r="G755" s="91">
        <f t="shared" ca="1" si="82"/>
        <v>657.47199987946306</v>
      </c>
      <c r="H755" s="91">
        <f t="shared" ca="1" si="82"/>
        <v>565.59519737737185</v>
      </c>
      <c r="I755" s="91">
        <f t="shared" ca="1" si="82"/>
        <v>340.1817962306817</v>
      </c>
      <c r="J755" s="91">
        <f t="shared" ca="1" si="82"/>
        <v>897.60545007118947</v>
      </c>
      <c r="K755" s="91">
        <f t="shared" ca="1" si="82"/>
        <v>1236.9629649040696</v>
      </c>
      <c r="L755" s="91">
        <f t="shared" ca="1" si="82"/>
        <v>634.72814748830308</v>
      </c>
      <c r="M755" s="91">
        <f t="shared" ca="1" si="82"/>
        <v>663.41938866316991</v>
      </c>
      <c r="N755" s="91">
        <f t="shared" ca="1" si="82"/>
        <v>581.04872441925022</v>
      </c>
      <c r="O755" s="141">
        <f t="shared" ca="1" si="78"/>
        <v>5816.3935523318378</v>
      </c>
    </row>
    <row r="756" spans="1:15" hidden="1" x14ac:dyDescent="0.25">
      <c r="A756" s="93">
        <f t="shared" si="79"/>
        <v>755</v>
      </c>
      <c r="B756" s="92">
        <f t="shared" ca="1" si="80"/>
        <v>4.0272942979814007E-2</v>
      </c>
      <c r="C756" s="149">
        <f t="shared" ca="1" si="82"/>
        <v>93.318848989147</v>
      </c>
      <c r="D756" s="126">
        <f t="shared" ca="1" si="82"/>
        <v>9281.5292280173035</v>
      </c>
      <c r="E756" s="91">
        <f t="shared" ca="1" si="82"/>
        <v>7.5186148783828344</v>
      </c>
      <c r="F756" s="91">
        <f t="shared" ca="1" si="82"/>
        <v>140.90971592013909</v>
      </c>
      <c r="G756" s="91">
        <f t="shared" ca="1" si="82"/>
        <v>799.63185431468958</v>
      </c>
      <c r="H756" s="91">
        <f t="shared" ca="1" si="82"/>
        <v>1054.5834794387633</v>
      </c>
      <c r="I756" s="91">
        <f t="shared" ca="1" si="82"/>
        <v>1759.0518755334638</v>
      </c>
      <c r="J756" s="91">
        <f t="shared" ca="1" si="82"/>
        <v>194.69741020278832</v>
      </c>
      <c r="K756" s="91">
        <f t="shared" ca="1" si="82"/>
        <v>752.79920236998623</v>
      </c>
      <c r="L756" s="91">
        <f t="shared" ca="1" si="82"/>
        <v>1162.3262641533579</v>
      </c>
      <c r="M756" s="91">
        <f t="shared" ca="1" si="82"/>
        <v>639.04371906404117</v>
      </c>
      <c r="N756" s="91">
        <f t="shared" ca="1" si="82"/>
        <v>1654.3244713156953</v>
      </c>
      <c r="O756" s="141">
        <f t="shared" ca="1" si="78"/>
        <v>8164.8866071913089</v>
      </c>
    </row>
    <row r="757" spans="1:15" hidden="1" x14ac:dyDescent="0.25">
      <c r="A757" s="93">
        <f t="shared" si="79"/>
        <v>756</v>
      </c>
      <c r="B757" s="92">
        <f t="shared" ca="1" si="80"/>
        <v>1.25839821996288E-2</v>
      </c>
      <c r="C757" s="149">
        <f t="shared" ca="1" si="82"/>
        <v>799.46572184920524</v>
      </c>
      <c r="D757" s="126">
        <f t="shared" ca="1" si="82"/>
        <v>8106.1115080961536</v>
      </c>
      <c r="E757" s="91">
        <f t="shared" ca="1" si="82"/>
        <v>998.02645000664256</v>
      </c>
      <c r="F757" s="91">
        <f t="shared" ca="1" si="82"/>
        <v>275.22560179031495</v>
      </c>
      <c r="G757" s="91">
        <f t="shared" ca="1" si="82"/>
        <v>1314.7314087829109</v>
      </c>
      <c r="H757" s="91">
        <f t="shared" ca="1" si="82"/>
        <v>761.49798976456646</v>
      </c>
      <c r="I757" s="91">
        <f t="shared" ref="F757:N770" ca="1" si="83">(_xlfn.NORM.INV(RAND(),I$1*$R$1,I$1*$U$1))</f>
        <v>646.9903035175887</v>
      </c>
      <c r="J757" s="91">
        <f t="shared" ca="1" si="83"/>
        <v>-244.38110250522823</v>
      </c>
      <c r="K757" s="91">
        <f t="shared" ca="1" si="83"/>
        <v>51.869057131755426</v>
      </c>
      <c r="L757" s="91">
        <f t="shared" ca="1" si="83"/>
        <v>-251.71181546023831</v>
      </c>
      <c r="M757" s="91">
        <f t="shared" ca="1" si="83"/>
        <v>-194.13869772004767</v>
      </c>
      <c r="N757" s="91">
        <f t="shared" ca="1" si="83"/>
        <v>403.909493148178</v>
      </c>
      <c r="O757" s="141">
        <f t="shared" ca="1" si="78"/>
        <v>3762.0186884564428</v>
      </c>
    </row>
    <row r="758" spans="1:15" hidden="1" x14ac:dyDescent="0.25">
      <c r="A758" s="93">
        <f t="shared" si="79"/>
        <v>757</v>
      </c>
      <c r="B758" s="92">
        <f t="shared" ca="1" si="80"/>
        <v>4.2724329411047632E-2</v>
      </c>
      <c r="C758" s="149">
        <f t="shared" ref="C758:N788" ca="1" si="84">(_xlfn.NORM.INV(RAND(),C$1*$R$1,C$1*$U$1))</f>
        <v>691.7572809705996</v>
      </c>
      <c r="D758" s="126">
        <f t="shared" ca="1" si="84"/>
        <v>2593.9754864572174</v>
      </c>
      <c r="E758" s="91">
        <f t="shared" ca="1" si="84"/>
        <v>196.21234497324707</v>
      </c>
      <c r="F758" s="91">
        <f t="shared" ca="1" si="83"/>
        <v>159.91841325920302</v>
      </c>
      <c r="G758" s="91">
        <f t="shared" ca="1" si="83"/>
        <v>546.35713017806052</v>
      </c>
      <c r="H758" s="91">
        <f t="shared" ca="1" si="83"/>
        <v>453.93924874483196</v>
      </c>
      <c r="I758" s="91">
        <f t="shared" ca="1" si="83"/>
        <v>284.86910744856664</v>
      </c>
      <c r="J758" s="91">
        <f t="shared" ca="1" si="83"/>
        <v>705.19008738785544</v>
      </c>
      <c r="K758" s="91">
        <f t="shared" ca="1" si="83"/>
        <v>870.26399605630957</v>
      </c>
      <c r="L758" s="91">
        <f t="shared" ca="1" si="83"/>
        <v>350.54098808152702</v>
      </c>
      <c r="M758" s="91">
        <f t="shared" ca="1" si="83"/>
        <v>716.60717175304956</v>
      </c>
      <c r="N758" s="91">
        <f t="shared" ca="1" si="83"/>
        <v>178.05248190504756</v>
      </c>
      <c r="O758" s="141">
        <f t="shared" ca="1" si="78"/>
        <v>4461.9509697876983</v>
      </c>
    </row>
    <row r="759" spans="1:15" hidden="1" x14ac:dyDescent="0.25">
      <c r="A759" s="93">
        <f t="shared" si="79"/>
        <v>758</v>
      </c>
      <c r="B759" s="92">
        <f t="shared" ca="1" si="80"/>
        <v>4.088875450312484E-2</v>
      </c>
      <c r="C759" s="149">
        <f t="shared" ca="1" si="84"/>
        <v>769.51328791973651</v>
      </c>
      <c r="D759" s="126">
        <f t="shared" ca="1" si="84"/>
        <v>1300.3997087735588</v>
      </c>
      <c r="E759" s="91">
        <f t="shared" ca="1" si="84"/>
        <v>-325.62291111636137</v>
      </c>
      <c r="F759" s="91">
        <f t="shared" ca="1" si="83"/>
        <v>-102.58622756584219</v>
      </c>
      <c r="G759" s="91">
        <f t="shared" ca="1" si="83"/>
        <v>227.85227972949303</v>
      </c>
      <c r="H759" s="91">
        <f t="shared" ca="1" si="83"/>
        <v>652.2152623659108</v>
      </c>
      <c r="I759" s="91">
        <f t="shared" ca="1" si="83"/>
        <v>947.64811993263311</v>
      </c>
      <c r="J759" s="91">
        <f t="shared" ca="1" si="83"/>
        <v>1531.1476670561185</v>
      </c>
      <c r="K759" s="91">
        <f t="shared" ca="1" si="83"/>
        <v>439.30241391577829</v>
      </c>
      <c r="L759" s="91">
        <f t="shared" ca="1" si="83"/>
        <v>417.85347897948009</v>
      </c>
      <c r="M759" s="91">
        <f t="shared" ca="1" si="83"/>
        <v>664.24597819672067</v>
      </c>
      <c r="N759" s="91">
        <f t="shared" ca="1" si="83"/>
        <v>431.81455834776875</v>
      </c>
      <c r="O759" s="141">
        <f t="shared" ca="1" si="78"/>
        <v>4883.8706198417003</v>
      </c>
    </row>
    <row r="760" spans="1:15" hidden="1" x14ac:dyDescent="0.25">
      <c r="A760" s="93">
        <f t="shared" si="79"/>
        <v>759</v>
      </c>
      <c r="B760" s="92">
        <f t="shared" ca="1" si="80"/>
        <v>6.2019204358498406E-2</v>
      </c>
      <c r="C760" s="149">
        <f t="shared" ca="1" si="84"/>
        <v>458.48094260217033</v>
      </c>
      <c r="D760" s="126">
        <f t="shared" ca="1" si="84"/>
        <v>304.39677817774827</v>
      </c>
      <c r="E760" s="91">
        <f t="shared" ca="1" si="84"/>
        <v>844.95020426949213</v>
      </c>
      <c r="F760" s="91">
        <f t="shared" ca="1" si="83"/>
        <v>-842.56621958447727</v>
      </c>
      <c r="G760" s="91">
        <f t="shared" ca="1" si="83"/>
        <v>709.49758130090026</v>
      </c>
      <c r="H760" s="91">
        <f t="shared" ca="1" si="83"/>
        <v>625.75803825190087</v>
      </c>
      <c r="I760" s="91">
        <f t="shared" ca="1" si="83"/>
        <v>142.97786420424319</v>
      </c>
      <c r="J760" s="91">
        <f t="shared" ca="1" si="83"/>
        <v>-56.744669657981831</v>
      </c>
      <c r="K760" s="91">
        <f t="shared" ca="1" si="83"/>
        <v>806.95633211679205</v>
      </c>
      <c r="L760" s="91">
        <f t="shared" ca="1" si="83"/>
        <v>590.23160744209792</v>
      </c>
      <c r="M760" s="91">
        <f t="shared" ca="1" si="83"/>
        <v>252.44334455494777</v>
      </c>
      <c r="N760" s="91">
        <f t="shared" ca="1" si="83"/>
        <v>957.27257731521479</v>
      </c>
      <c r="O760" s="141">
        <f t="shared" ca="1" si="78"/>
        <v>4030.7766602131292</v>
      </c>
    </row>
    <row r="761" spans="1:15" hidden="1" x14ac:dyDescent="0.25">
      <c r="A761" s="93">
        <f t="shared" si="79"/>
        <v>760</v>
      </c>
      <c r="B761" s="92">
        <f t="shared" ca="1" si="80"/>
        <v>1.9701204781071777E-3</v>
      </c>
      <c r="C761" s="149">
        <f t="shared" ca="1" si="84"/>
        <v>974.56885042036402</v>
      </c>
      <c r="D761" s="126">
        <f t="shared" ca="1" si="84"/>
        <v>-1798.2257838836658</v>
      </c>
      <c r="E761" s="91">
        <f t="shared" ca="1" si="84"/>
        <v>-332.01453693361896</v>
      </c>
      <c r="F761" s="91">
        <f t="shared" ca="1" si="83"/>
        <v>138.18423220994799</v>
      </c>
      <c r="G761" s="91">
        <f t="shared" ca="1" si="83"/>
        <v>-276.39308658080688</v>
      </c>
      <c r="H761" s="91">
        <f t="shared" ca="1" si="83"/>
        <v>106.15070316963499</v>
      </c>
      <c r="I761" s="91">
        <f t="shared" ca="1" si="83"/>
        <v>113.91087568638704</v>
      </c>
      <c r="J761" s="91">
        <f t="shared" ca="1" si="83"/>
        <v>788.9222131202871</v>
      </c>
      <c r="K761" s="91">
        <f t="shared" ca="1" si="83"/>
        <v>-15.27009877231211</v>
      </c>
      <c r="L761" s="91">
        <f t="shared" ca="1" si="83"/>
        <v>531.04436742130281</v>
      </c>
      <c r="M761" s="91">
        <f t="shared" ca="1" si="83"/>
        <v>304.14273974996883</v>
      </c>
      <c r="N761" s="91">
        <f t="shared" ca="1" si="83"/>
        <v>601.10002046946499</v>
      </c>
      <c r="O761" s="141">
        <f t="shared" ca="1" si="78"/>
        <v>1959.777429540256</v>
      </c>
    </row>
    <row r="762" spans="1:15" hidden="1" x14ac:dyDescent="0.25">
      <c r="A762" s="93">
        <f t="shared" si="79"/>
        <v>761</v>
      </c>
      <c r="B762" s="92">
        <f t="shared" ca="1" si="80"/>
        <v>6.6128090938527562E-2</v>
      </c>
      <c r="C762" s="149">
        <f t="shared" ca="1" si="84"/>
        <v>490.78252511893669</v>
      </c>
      <c r="D762" s="126">
        <f t="shared" ca="1" si="84"/>
        <v>-446.71219057711551</v>
      </c>
      <c r="E762" s="91">
        <f t="shared" ca="1" si="84"/>
        <v>1109.4727289366533</v>
      </c>
      <c r="F762" s="91">
        <f t="shared" ca="1" si="83"/>
        <v>383.05977827803667</v>
      </c>
      <c r="G762" s="91">
        <f t="shared" ca="1" si="83"/>
        <v>408.98067820658702</v>
      </c>
      <c r="H762" s="91">
        <f t="shared" ca="1" si="83"/>
        <v>1618.3752031480838</v>
      </c>
      <c r="I762" s="91">
        <f t="shared" ca="1" si="83"/>
        <v>890.61519386970053</v>
      </c>
      <c r="J762" s="91">
        <f t="shared" ca="1" si="83"/>
        <v>402.91079005096049</v>
      </c>
      <c r="K762" s="91">
        <f t="shared" ca="1" si="83"/>
        <v>-40.165654466936928</v>
      </c>
      <c r="L762" s="91">
        <f t="shared" ca="1" si="83"/>
        <v>541.72320337719157</v>
      </c>
      <c r="M762" s="91">
        <f t="shared" ca="1" si="83"/>
        <v>496.37766627879256</v>
      </c>
      <c r="N762" s="91">
        <f t="shared" ca="1" si="83"/>
        <v>1313.6396705839516</v>
      </c>
      <c r="O762" s="141">
        <f t="shared" ca="1" si="78"/>
        <v>7124.9892582630209</v>
      </c>
    </row>
    <row r="763" spans="1:15" hidden="1" x14ac:dyDescent="0.25">
      <c r="A763" s="93">
        <f t="shared" si="79"/>
        <v>762</v>
      </c>
      <c r="B763" s="92">
        <f t="shared" ca="1" si="80"/>
        <v>6.4807923693761982E-2</v>
      </c>
      <c r="C763" s="149">
        <f t="shared" ca="1" si="84"/>
        <v>921.94162175083261</v>
      </c>
      <c r="D763" s="126">
        <f t="shared" ca="1" si="84"/>
        <v>-6938.0993577634563</v>
      </c>
      <c r="E763" s="91">
        <f t="shared" ca="1" si="84"/>
        <v>-354.84828987769856</v>
      </c>
      <c r="F763" s="91">
        <f t="shared" ca="1" si="83"/>
        <v>286.51045294223582</v>
      </c>
      <c r="G763" s="91">
        <f t="shared" ca="1" si="83"/>
        <v>382.86364408060541</v>
      </c>
      <c r="H763" s="91">
        <f t="shared" ca="1" si="83"/>
        <v>619.08750936551905</v>
      </c>
      <c r="I763" s="91">
        <f t="shared" ca="1" si="83"/>
        <v>902.54596032527274</v>
      </c>
      <c r="J763" s="91">
        <f t="shared" ca="1" si="83"/>
        <v>698.65326924872556</v>
      </c>
      <c r="K763" s="91">
        <f t="shared" ca="1" si="83"/>
        <v>620.2814184417573</v>
      </c>
      <c r="L763" s="91">
        <f t="shared" ca="1" si="83"/>
        <v>393.32610182093492</v>
      </c>
      <c r="M763" s="91">
        <f t="shared" ca="1" si="83"/>
        <v>893.48073386196143</v>
      </c>
      <c r="N763" s="91">
        <f t="shared" ca="1" si="83"/>
        <v>470.89457531929486</v>
      </c>
      <c r="O763" s="141">
        <f t="shared" ca="1" si="78"/>
        <v>4912.795375528608</v>
      </c>
    </row>
    <row r="764" spans="1:15" hidden="1" x14ac:dyDescent="0.25">
      <c r="A764" s="93">
        <f t="shared" si="79"/>
        <v>763</v>
      </c>
      <c r="B764" s="92">
        <f t="shared" ca="1" si="80"/>
        <v>-8.4318238785348748E-3</v>
      </c>
      <c r="C764" s="149">
        <f t="shared" ca="1" si="84"/>
        <v>984.34012448005285</v>
      </c>
      <c r="D764" s="126">
        <f t="shared" ca="1" si="84"/>
        <v>7671.7715718481304</v>
      </c>
      <c r="E764" s="91">
        <f t="shared" ca="1" si="84"/>
        <v>965.90698145750741</v>
      </c>
      <c r="F764" s="91">
        <f t="shared" ca="1" si="83"/>
        <v>1114.4273057726</v>
      </c>
      <c r="G764" s="91">
        <f t="shared" ca="1" si="83"/>
        <v>993.24138498922321</v>
      </c>
      <c r="H764" s="91">
        <f t="shared" ca="1" si="83"/>
        <v>709.65070888728712</v>
      </c>
      <c r="I764" s="91">
        <f t="shared" ca="1" si="83"/>
        <v>982.89268591248106</v>
      </c>
      <c r="J764" s="91">
        <f t="shared" ca="1" si="83"/>
        <v>182.82711225569398</v>
      </c>
      <c r="K764" s="91">
        <f t="shared" ca="1" si="83"/>
        <v>231.84503414007588</v>
      </c>
      <c r="L764" s="91">
        <f t="shared" ca="1" si="83"/>
        <v>882.62766635281946</v>
      </c>
      <c r="M764" s="91">
        <f t="shared" ca="1" si="83"/>
        <v>25.946891607913813</v>
      </c>
      <c r="N764" s="91">
        <f t="shared" ca="1" si="83"/>
        <v>519.36214754780929</v>
      </c>
      <c r="O764" s="141">
        <f t="shared" ca="1" si="78"/>
        <v>6608.7279189234123</v>
      </c>
    </row>
    <row r="765" spans="1:15" hidden="1" x14ac:dyDescent="0.25">
      <c r="A765" s="93">
        <f t="shared" si="79"/>
        <v>764</v>
      </c>
      <c r="B765" s="92">
        <f t="shared" ca="1" si="80"/>
        <v>0.12550525691964898</v>
      </c>
      <c r="C765" s="149">
        <f t="shared" ca="1" si="84"/>
        <v>847.19712783171326</v>
      </c>
      <c r="D765" s="126">
        <f t="shared" ca="1" si="84"/>
        <v>420.31387410012485</v>
      </c>
      <c r="E765" s="91">
        <f t="shared" ca="1" si="84"/>
        <v>285.4500705557283</v>
      </c>
      <c r="F765" s="91">
        <f t="shared" ca="1" si="83"/>
        <v>666.4693270975514</v>
      </c>
      <c r="G765" s="91">
        <f t="shared" ca="1" si="83"/>
        <v>217.08011053974855</v>
      </c>
      <c r="H765" s="91">
        <f t="shared" ca="1" si="83"/>
        <v>836.45105780969675</v>
      </c>
      <c r="I765" s="91">
        <f t="shared" ca="1" si="83"/>
        <v>827.22201467470245</v>
      </c>
      <c r="J765" s="91">
        <f t="shared" ca="1" si="83"/>
        <v>-311.23594854212115</v>
      </c>
      <c r="K765" s="91">
        <f t="shared" ca="1" si="83"/>
        <v>889.72583757314078</v>
      </c>
      <c r="L765" s="91">
        <f t="shared" ca="1" si="83"/>
        <v>-344.53310214106466</v>
      </c>
      <c r="M765" s="91">
        <f t="shared" ca="1" si="83"/>
        <v>620.82225262150018</v>
      </c>
      <c r="N765" s="91">
        <f t="shared" ca="1" si="83"/>
        <v>437.80911842225652</v>
      </c>
      <c r="O765" s="141">
        <f t="shared" ca="1" si="78"/>
        <v>4125.2607386111395</v>
      </c>
    </row>
    <row r="766" spans="1:15" hidden="1" x14ac:dyDescent="0.25">
      <c r="A766" s="93">
        <f t="shared" si="79"/>
        <v>765</v>
      </c>
      <c r="B766" s="92">
        <f t="shared" ca="1" si="80"/>
        <v>3.61392517356494E-2</v>
      </c>
      <c r="C766" s="149">
        <f t="shared" ca="1" si="84"/>
        <v>-11.698774881413044</v>
      </c>
      <c r="D766" s="126">
        <f t="shared" ca="1" si="84"/>
        <v>1340.2404098095617</v>
      </c>
      <c r="E766" s="91">
        <f t="shared" ca="1" si="84"/>
        <v>1114.7371197012139</v>
      </c>
      <c r="F766" s="91">
        <f t="shared" ca="1" si="83"/>
        <v>1345.3986631869291</v>
      </c>
      <c r="G766" s="91">
        <f t="shared" ca="1" si="83"/>
        <v>520.5150024674922</v>
      </c>
      <c r="H766" s="91">
        <f t="shared" ca="1" si="83"/>
        <v>788.67155151715951</v>
      </c>
      <c r="I766" s="91">
        <f t="shared" ca="1" si="83"/>
        <v>372.00991151671343</v>
      </c>
      <c r="J766" s="91">
        <f t="shared" ca="1" si="83"/>
        <v>63.003375450046065</v>
      </c>
      <c r="K766" s="91">
        <f t="shared" ca="1" si="83"/>
        <v>264.94061273874047</v>
      </c>
      <c r="L766" s="91">
        <f t="shared" ca="1" si="83"/>
        <v>1066.2820557770701</v>
      </c>
      <c r="M766" s="91">
        <f t="shared" ca="1" si="83"/>
        <v>820.60059054504518</v>
      </c>
      <c r="N766" s="91">
        <f t="shared" ca="1" si="83"/>
        <v>1389.7700079650756</v>
      </c>
      <c r="O766" s="141">
        <f t="shared" ca="1" si="78"/>
        <v>7745.9288908654862</v>
      </c>
    </row>
    <row r="767" spans="1:15" hidden="1" x14ac:dyDescent="0.25">
      <c r="A767" s="93">
        <f t="shared" si="79"/>
        <v>766</v>
      </c>
      <c r="B767" s="92">
        <f t="shared" ca="1" si="80"/>
        <v>9.5775401401904464E-2</v>
      </c>
      <c r="C767" s="149">
        <f t="shared" ca="1" si="84"/>
        <v>289.45728098352242</v>
      </c>
      <c r="D767" s="126">
        <f t="shared" ca="1" si="84"/>
        <v>10807.926458962764</v>
      </c>
      <c r="E767" s="91">
        <f t="shared" ca="1" si="84"/>
        <v>-365.57833821797931</v>
      </c>
      <c r="F767" s="91">
        <f t="shared" ca="1" si="83"/>
        <v>597.12808018771307</v>
      </c>
      <c r="G767" s="91">
        <f t="shared" ca="1" si="83"/>
        <v>84.958586852836675</v>
      </c>
      <c r="H767" s="91">
        <f t="shared" ca="1" si="83"/>
        <v>1327.1525492646315</v>
      </c>
      <c r="I767" s="91">
        <f t="shared" ca="1" si="83"/>
        <v>1231.6769699933463</v>
      </c>
      <c r="J767" s="91">
        <f t="shared" ca="1" si="83"/>
        <v>-363.66857703823223</v>
      </c>
      <c r="K767" s="91">
        <f t="shared" ca="1" si="83"/>
        <v>268.1538206571235</v>
      </c>
      <c r="L767" s="91">
        <f t="shared" ca="1" si="83"/>
        <v>924.95802393000918</v>
      </c>
      <c r="M767" s="91">
        <f t="shared" ca="1" si="83"/>
        <v>754.2807960579604</v>
      </c>
      <c r="N767" s="91">
        <f t="shared" ca="1" si="83"/>
        <v>302.7122796077465</v>
      </c>
      <c r="O767" s="141">
        <f t="shared" ca="1" si="78"/>
        <v>4761.774191295156</v>
      </c>
    </row>
    <row r="768" spans="1:15" hidden="1" x14ac:dyDescent="0.25">
      <c r="A768" s="93">
        <f t="shared" si="79"/>
        <v>767</v>
      </c>
      <c r="B768" s="92">
        <f t="shared" ca="1" si="80"/>
        <v>-1.6617006949185525E-2</v>
      </c>
      <c r="C768" s="149">
        <f t="shared" ca="1" si="84"/>
        <v>-64.146701932818928</v>
      </c>
      <c r="D768" s="126">
        <f t="shared" ca="1" si="84"/>
        <v>7797.5111369155693</v>
      </c>
      <c r="E768" s="91">
        <f t="shared" ca="1" si="84"/>
        <v>204.5348808997349</v>
      </c>
      <c r="F768" s="91">
        <f t="shared" ca="1" si="83"/>
        <v>583.96888157498393</v>
      </c>
      <c r="G768" s="91">
        <f t="shared" ca="1" si="83"/>
        <v>1014.4829460396165</v>
      </c>
      <c r="H768" s="91">
        <f t="shared" ca="1" si="83"/>
        <v>272.89350088174012</v>
      </c>
      <c r="I768" s="91">
        <f t="shared" ca="1" si="83"/>
        <v>42.318348470055014</v>
      </c>
      <c r="J768" s="91">
        <f t="shared" ca="1" si="83"/>
        <v>1323.3274280302867</v>
      </c>
      <c r="K768" s="91">
        <f t="shared" ca="1" si="83"/>
        <v>240.99311558106712</v>
      </c>
      <c r="L768" s="91">
        <f t="shared" ca="1" si="83"/>
        <v>764.6058678979465</v>
      </c>
      <c r="M768" s="91">
        <f t="shared" ca="1" si="83"/>
        <v>-175.93013795226074</v>
      </c>
      <c r="N768" s="91">
        <f t="shared" ca="1" si="83"/>
        <v>448.11293201514758</v>
      </c>
      <c r="O768" s="141">
        <f t="shared" ca="1" si="78"/>
        <v>4719.307763438318</v>
      </c>
    </row>
    <row r="769" spans="1:15" hidden="1" x14ac:dyDescent="0.25">
      <c r="A769" s="93">
        <f t="shared" si="79"/>
        <v>768</v>
      </c>
      <c r="B769" s="92">
        <f t="shared" ca="1" si="80"/>
        <v>6.4235181282423046E-2</v>
      </c>
      <c r="C769" s="149">
        <f t="shared" ca="1" si="84"/>
        <v>67.888198300027625</v>
      </c>
      <c r="D769" s="126">
        <f t="shared" ca="1" si="84"/>
        <v>-593.35248870006944</v>
      </c>
      <c r="E769" s="91">
        <f t="shared" ca="1" si="84"/>
        <v>1041.1558826374469</v>
      </c>
      <c r="F769" s="91">
        <f t="shared" ca="1" si="83"/>
        <v>776.65441661162231</v>
      </c>
      <c r="G769" s="91">
        <f t="shared" ca="1" si="83"/>
        <v>864.34863940288392</v>
      </c>
      <c r="H769" s="91">
        <f t="shared" ca="1" si="83"/>
        <v>660.46570732308203</v>
      </c>
      <c r="I769" s="91">
        <f t="shared" ca="1" si="83"/>
        <v>704.74117550940014</v>
      </c>
      <c r="J769" s="91">
        <f t="shared" ca="1" si="83"/>
        <v>-25.279516216016646</v>
      </c>
      <c r="K769" s="91">
        <f t="shared" ca="1" si="83"/>
        <v>20.617694233404961</v>
      </c>
      <c r="L769" s="91">
        <f t="shared" ca="1" si="83"/>
        <v>-42.895861087296907</v>
      </c>
      <c r="M769" s="91">
        <f t="shared" ca="1" si="83"/>
        <v>496.28134603204091</v>
      </c>
      <c r="N769" s="91">
        <f t="shared" ca="1" si="83"/>
        <v>729.30843183891</v>
      </c>
      <c r="O769" s="141">
        <f t="shared" ca="1" si="78"/>
        <v>5225.3979162854785</v>
      </c>
    </row>
    <row r="770" spans="1:15" hidden="1" x14ac:dyDescent="0.25">
      <c r="A770" s="93">
        <f t="shared" si="79"/>
        <v>769</v>
      </c>
      <c r="B770" s="92">
        <f t="shared" ca="1" si="80"/>
        <v>4.0459567517047268E-2</v>
      </c>
      <c r="C770" s="149">
        <f t="shared" ca="1" si="84"/>
        <v>1033.8325129464147</v>
      </c>
      <c r="D770" s="126">
        <f t="shared" ca="1" si="84"/>
        <v>4424.4869582339788</v>
      </c>
      <c r="E770" s="91">
        <f t="shared" ca="1" si="84"/>
        <v>1088.098400211155</v>
      </c>
      <c r="F770" s="91">
        <f t="shared" ca="1" si="83"/>
        <v>1456.168575875332</v>
      </c>
      <c r="G770" s="91">
        <f t="shared" ca="1" si="83"/>
        <v>-76.816154149219415</v>
      </c>
      <c r="H770" s="91">
        <f t="shared" ca="1" si="83"/>
        <v>252.74576062892118</v>
      </c>
      <c r="I770" s="91">
        <f t="shared" ca="1" si="83"/>
        <v>569.2388152468402</v>
      </c>
      <c r="J770" s="91">
        <f t="shared" ca="1" si="83"/>
        <v>689.35997563502701</v>
      </c>
      <c r="K770" s="91">
        <f t="shared" ca="1" si="83"/>
        <v>528.45146573110208</v>
      </c>
      <c r="L770" s="91">
        <f t="shared" ca="1" si="83"/>
        <v>693.84512550118552</v>
      </c>
      <c r="M770" s="91">
        <f t="shared" ca="1" si="83"/>
        <v>714.90431626769521</v>
      </c>
      <c r="N770" s="91">
        <f t="shared" ca="1" si="83"/>
        <v>606.09038762426781</v>
      </c>
      <c r="O770" s="141">
        <f t="shared" ref="O770:O833" ca="1" si="85">SUM(E770:N770)</f>
        <v>6522.0866685723067</v>
      </c>
    </row>
    <row r="771" spans="1:15" hidden="1" x14ac:dyDescent="0.25">
      <c r="A771" s="93">
        <f t="shared" ref="A771:A834" si="86">1+A770</f>
        <v>770</v>
      </c>
      <c r="B771" s="92">
        <f t="shared" ref="B771:B834" ca="1" si="87">_xlfn.NORM.INV(RAND(),$R$1,$U$1)</f>
        <v>2.1711842457208547E-2</v>
      </c>
      <c r="C771" s="149">
        <f t="shared" ca="1" si="84"/>
        <v>561.28692191881544</v>
      </c>
      <c r="D771" s="126">
        <f t="shared" ca="1" si="84"/>
        <v>3335.0040082747009</v>
      </c>
      <c r="E771" s="91">
        <f t="shared" ca="1" si="84"/>
        <v>-84.762826687352117</v>
      </c>
      <c r="F771" s="91">
        <f t="shared" ca="1" si="84"/>
        <v>518.88340835861811</v>
      </c>
      <c r="G771" s="91">
        <f t="shared" ca="1" si="84"/>
        <v>131.39371020424596</v>
      </c>
      <c r="H771" s="91">
        <f t="shared" ca="1" si="84"/>
        <v>1044.9241274255698</v>
      </c>
      <c r="I771" s="91">
        <f t="shared" ca="1" si="84"/>
        <v>487.94055339899165</v>
      </c>
      <c r="J771" s="91">
        <f t="shared" ca="1" si="84"/>
        <v>837.92787226383643</v>
      </c>
      <c r="K771" s="91">
        <f t="shared" ca="1" si="84"/>
        <v>371.35492054014435</v>
      </c>
      <c r="L771" s="91">
        <f t="shared" ca="1" si="84"/>
        <v>203.6071002641695</v>
      </c>
      <c r="M771" s="91">
        <f t="shared" ca="1" si="84"/>
        <v>940.08106061759224</v>
      </c>
      <c r="N771" s="91">
        <f t="shared" ca="1" si="84"/>
        <v>263.93329349582928</v>
      </c>
      <c r="O771" s="141">
        <f t="shared" ca="1" si="85"/>
        <v>4715.283219881645</v>
      </c>
    </row>
    <row r="772" spans="1:15" hidden="1" x14ac:dyDescent="0.25">
      <c r="A772" s="93">
        <f t="shared" si="86"/>
        <v>771</v>
      </c>
      <c r="B772" s="92">
        <f t="shared" ca="1" si="87"/>
        <v>-1.3784720267639911E-2</v>
      </c>
      <c r="C772" s="149">
        <f t="shared" ca="1" si="84"/>
        <v>131.01963975733895</v>
      </c>
      <c r="D772" s="126">
        <f t="shared" ca="1" si="84"/>
        <v>5242.7209750038137</v>
      </c>
      <c r="E772" s="91">
        <f t="shared" ca="1" si="84"/>
        <v>60.995723186361715</v>
      </c>
      <c r="F772" s="91">
        <f t="shared" ca="1" si="84"/>
        <v>31.370087651883068</v>
      </c>
      <c r="G772" s="91">
        <f t="shared" ca="1" si="84"/>
        <v>-138.1872678562529</v>
      </c>
      <c r="H772" s="91">
        <f t="shared" ca="1" si="84"/>
        <v>-15.856791590856744</v>
      </c>
      <c r="I772" s="91">
        <f t="shared" ca="1" si="84"/>
        <v>-81.466869121403874</v>
      </c>
      <c r="J772" s="91">
        <f t="shared" ca="1" si="84"/>
        <v>1402.901866190809</v>
      </c>
      <c r="K772" s="91">
        <f t="shared" ca="1" si="84"/>
        <v>945.92355437206061</v>
      </c>
      <c r="L772" s="91">
        <f t="shared" ca="1" si="84"/>
        <v>-372.03076827238647</v>
      </c>
      <c r="M772" s="91">
        <f t="shared" ca="1" si="84"/>
        <v>-558.75228220891768</v>
      </c>
      <c r="N772" s="91">
        <f t="shared" ca="1" si="84"/>
        <v>-284.57825672296144</v>
      </c>
      <c r="O772" s="141">
        <f t="shared" ca="1" si="85"/>
        <v>990.31899562833519</v>
      </c>
    </row>
    <row r="773" spans="1:15" hidden="1" x14ac:dyDescent="0.25">
      <c r="A773" s="93">
        <f t="shared" si="86"/>
        <v>772</v>
      </c>
      <c r="B773" s="92">
        <f t="shared" ca="1" si="87"/>
        <v>5.3059322948172651E-2</v>
      </c>
      <c r="C773" s="149">
        <f t="shared" ca="1" si="84"/>
        <v>1281.6921266256886</v>
      </c>
      <c r="D773" s="126">
        <f t="shared" ca="1" si="84"/>
        <v>3891.0645612075559</v>
      </c>
      <c r="E773" s="91">
        <f t="shared" ca="1" si="84"/>
        <v>1082.1238293097786</v>
      </c>
      <c r="F773" s="91">
        <f t="shared" ca="1" si="84"/>
        <v>94.42001783522511</v>
      </c>
      <c r="G773" s="91">
        <f t="shared" ca="1" si="84"/>
        <v>-63.119667237529939</v>
      </c>
      <c r="H773" s="91">
        <f t="shared" ca="1" si="84"/>
        <v>954.2860179941357</v>
      </c>
      <c r="I773" s="91">
        <f t="shared" ca="1" si="84"/>
        <v>238.71080352362384</v>
      </c>
      <c r="J773" s="91">
        <f t="shared" ca="1" si="84"/>
        <v>190.47786387267928</v>
      </c>
      <c r="K773" s="91">
        <f t="shared" ca="1" si="84"/>
        <v>1255.6699039065184</v>
      </c>
      <c r="L773" s="91">
        <f t="shared" ca="1" si="84"/>
        <v>-20.752280366142941</v>
      </c>
      <c r="M773" s="91">
        <f t="shared" ca="1" si="84"/>
        <v>451.39901394276427</v>
      </c>
      <c r="N773" s="91">
        <f t="shared" ca="1" si="84"/>
        <v>1093.8976907079971</v>
      </c>
      <c r="O773" s="141">
        <f t="shared" ca="1" si="85"/>
        <v>5277.1131934890491</v>
      </c>
    </row>
    <row r="774" spans="1:15" hidden="1" x14ac:dyDescent="0.25">
      <c r="A774" s="93">
        <f t="shared" si="86"/>
        <v>773</v>
      </c>
      <c r="B774" s="92">
        <f t="shared" ca="1" si="87"/>
        <v>6.7415166845952459E-2</v>
      </c>
      <c r="C774" s="149">
        <f t="shared" ca="1" si="84"/>
        <v>58.025449589341918</v>
      </c>
      <c r="D774" s="126">
        <f t="shared" ca="1" si="84"/>
        <v>2489.7869959487375</v>
      </c>
      <c r="E774" s="91">
        <f t="shared" ca="1" si="84"/>
        <v>-403.75860553536506</v>
      </c>
      <c r="F774" s="91">
        <f t="shared" ca="1" si="84"/>
        <v>-185.09161409840959</v>
      </c>
      <c r="G774" s="91">
        <f t="shared" ca="1" si="84"/>
        <v>-107.56627319056088</v>
      </c>
      <c r="H774" s="91">
        <f t="shared" ca="1" si="84"/>
        <v>97.341834311643538</v>
      </c>
      <c r="I774" s="91">
        <f t="shared" ca="1" si="84"/>
        <v>-45.368303957281</v>
      </c>
      <c r="J774" s="91">
        <f t="shared" ca="1" si="84"/>
        <v>1603.2198765500834</v>
      </c>
      <c r="K774" s="91">
        <f t="shared" ca="1" si="84"/>
        <v>526.25300476109578</v>
      </c>
      <c r="L774" s="91">
        <f t="shared" ca="1" si="84"/>
        <v>1516.2139446608519</v>
      </c>
      <c r="M774" s="91">
        <f t="shared" ca="1" si="84"/>
        <v>243.33669210394061</v>
      </c>
      <c r="N774" s="91">
        <f t="shared" ca="1" si="84"/>
        <v>-252.25985011014666</v>
      </c>
      <c r="O774" s="141">
        <f t="shared" ca="1" si="85"/>
        <v>2992.3207054958521</v>
      </c>
    </row>
    <row r="775" spans="1:15" hidden="1" x14ac:dyDescent="0.25">
      <c r="A775" s="93">
        <f t="shared" si="86"/>
        <v>774</v>
      </c>
      <c r="B775" s="92">
        <f t="shared" ca="1" si="87"/>
        <v>-1.0408055438344818E-2</v>
      </c>
      <c r="C775" s="149">
        <f t="shared" ca="1" si="84"/>
        <v>297.30821007577663</v>
      </c>
      <c r="D775" s="126">
        <f t="shared" ca="1" si="84"/>
        <v>-7212.1308742436267</v>
      </c>
      <c r="E775" s="91">
        <f t="shared" ca="1" si="84"/>
        <v>883.63795955203182</v>
      </c>
      <c r="F775" s="91">
        <f t="shared" ca="1" si="84"/>
        <v>-181.84340695839791</v>
      </c>
      <c r="G775" s="91">
        <f t="shared" ca="1" si="84"/>
        <v>343.54073310979174</v>
      </c>
      <c r="H775" s="91">
        <f t="shared" ca="1" si="84"/>
        <v>-279.96357301223105</v>
      </c>
      <c r="I775" s="91">
        <f t="shared" ca="1" si="84"/>
        <v>392.19977160761243</v>
      </c>
      <c r="J775" s="91">
        <f t="shared" ca="1" si="84"/>
        <v>736.24287074163612</v>
      </c>
      <c r="K775" s="91">
        <f t="shared" ca="1" si="84"/>
        <v>169.48836259144133</v>
      </c>
      <c r="L775" s="91">
        <f t="shared" ca="1" si="84"/>
        <v>-932.75550225976951</v>
      </c>
      <c r="M775" s="91">
        <f t="shared" ca="1" si="84"/>
        <v>237.15774816019541</v>
      </c>
      <c r="N775" s="91">
        <f t="shared" ca="1" si="84"/>
        <v>388.25222503162672</v>
      </c>
      <c r="O775" s="141">
        <f t="shared" ca="1" si="85"/>
        <v>1755.9571885639368</v>
      </c>
    </row>
    <row r="776" spans="1:15" hidden="1" x14ac:dyDescent="0.25">
      <c r="A776" s="93">
        <f t="shared" si="86"/>
        <v>775</v>
      </c>
      <c r="B776" s="92">
        <f t="shared" ca="1" si="87"/>
        <v>8.7941191015301193E-2</v>
      </c>
      <c r="C776" s="149">
        <f t="shared" ca="1" si="84"/>
        <v>574.54414599243103</v>
      </c>
      <c r="D776" s="126">
        <f t="shared" ca="1" si="84"/>
        <v>10624.718785639374</v>
      </c>
      <c r="E776" s="91">
        <f t="shared" ca="1" si="84"/>
        <v>538.7033322551664</v>
      </c>
      <c r="F776" s="91">
        <f t="shared" ca="1" si="84"/>
        <v>235.49886678131577</v>
      </c>
      <c r="G776" s="91">
        <f t="shared" ca="1" si="84"/>
        <v>157.78830561207388</v>
      </c>
      <c r="H776" s="91">
        <f t="shared" ca="1" si="84"/>
        <v>452.34747875524101</v>
      </c>
      <c r="I776" s="91">
        <f t="shared" ca="1" si="84"/>
        <v>-264.72000123923749</v>
      </c>
      <c r="J776" s="91">
        <f t="shared" ca="1" si="84"/>
        <v>713.18932653719821</v>
      </c>
      <c r="K776" s="91">
        <f t="shared" ca="1" si="84"/>
        <v>305.13091645048416</v>
      </c>
      <c r="L776" s="91">
        <f t="shared" ca="1" si="84"/>
        <v>446.94898172933546</v>
      </c>
      <c r="M776" s="91">
        <f t="shared" ca="1" si="84"/>
        <v>818.5153199969875</v>
      </c>
      <c r="N776" s="91">
        <f t="shared" ca="1" si="84"/>
        <v>-118.61753471517386</v>
      </c>
      <c r="O776" s="141">
        <f t="shared" ca="1" si="85"/>
        <v>3284.7849921633915</v>
      </c>
    </row>
    <row r="777" spans="1:15" hidden="1" x14ac:dyDescent="0.25">
      <c r="A777" s="93">
        <f t="shared" si="86"/>
        <v>776</v>
      </c>
      <c r="B777" s="92">
        <f t="shared" ca="1" si="87"/>
        <v>-2.1985397905512766E-2</v>
      </c>
      <c r="C777" s="149">
        <f t="shared" ca="1" si="84"/>
        <v>-439.53536460818225</v>
      </c>
      <c r="D777" s="126">
        <f t="shared" ca="1" si="84"/>
        <v>3656.0346473073678</v>
      </c>
      <c r="E777" s="91">
        <f t="shared" ca="1" si="84"/>
        <v>47.854301543850397</v>
      </c>
      <c r="F777" s="91">
        <f t="shared" ca="1" si="84"/>
        <v>-48.939594132562036</v>
      </c>
      <c r="G777" s="91">
        <f t="shared" ca="1" si="84"/>
        <v>1321.5137432540671</v>
      </c>
      <c r="H777" s="91">
        <f t="shared" ca="1" si="84"/>
        <v>1209.7922248060556</v>
      </c>
      <c r="I777" s="91">
        <f t="shared" ca="1" si="84"/>
        <v>874.52774317927356</v>
      </c>
      <c r="J777" s="91">
        <f t="shared" ca="1" si="84"/>
        <v>995.400701445236</v>
      </c>
      <c r="K777" s="91">
        <f t="shared" ca="1" si="84"/>
        <v>790.00180175148012</v>
      </c>
      <c r="L777" s="91">
        <f t="shared" ca="1" si="84"/>
        <v>-212.63206535257063</v>
      </c>
      <c r="M777" s="91">
        <f t="shared" ca="1" si="84"/>
        <v>944.59810246722736</v>
      </c>
      <c r="N777" s="91">
        <f t="shared" ca="1" si="84"/>
        <v>471.10192114200157</v>
      </c>
      <c r="O777" s="141">
        <f t="shared" ca="1" si="85"/>
        <v>6393.2188801040593</v>
      </c>
    </row>
    <row r="778" spans="1:15" hidden="1" x14ac:dyDescent="0.25">
      <c r="A778" s="93">
        <f t="shared" si="86"/>
        <v>777</v>
      </c>
      <c r="B778" s="92">
        <f t="shared" ca="1" si="87"/>
        <v>-5.0075152799974113E-3</v>
      </c>
      <c r="C778" s="149">
        <f t="shared" ca="1" si="84"/>
        <v>1488.8381546847681</v>
      </c>
      <c r="D778" s="126">
        <f t="shared" ca="1" si="84"/>
        <v>2179.483705355141</v>
      </c>
      <c r="E778" s="91">
        <f t="shared" ca="1" si="84"/>
        <v>588.0963359461382</v>
      </c>
      <c r="F778" s="91">
        <f t="shared" ca="1" si="84"/>
        <v>595.26227977541146</v>
      </c>
      <c r="G778" s="91">
        <f t="shared" ca="1" si="84"/>
        <v>581.57706425133426</v>
      </c>
      <c r="H778" s="91">
        <f t="shared" ca="1" si="84"/>
        <v>455.69530589916479</v>
      </c>
      <c r="I778" s="91">
        <f t="shared" ca="1" si="84"/>
        <v>659.67561487339799</v>
      </c>
      <c r="J778" s="91">
        <f t="shared" ca="1" si="84"/>
        <v>286.35044579260159</v>
      </c>
      <c r="K778" s="91">
        <f t="shared" ca="1" si="84"/>
        <v>1304.9280800367474</v>
      </c>
      <c r="L778" s="91">
        <f t="shared" ca="1" si="84"/>
        <v>199.07329129311813</v>
      </c>
      <c r="M778" s="91">
        <f t="shared" ca="1" si="84"/>
        <v>1357.5075041752343</v>
      </c>
      <c r="N778" s="91">
        <f t="shared" ca="1" si="84"/>
        <v>475.84206205806555</v>
      </c>
      <c r="O778" s="141">
        <f t="shared" ca="1" si="85"/>
        <v>6504.007984101213</v>
      </c>
    </row>
    <row r="779" spans="1:15" hidden="1" x14ac:dyDescent="0.25">
      <c r="A779" s="93">
        <f t="shared" si="86"/>
        <v>778</v>
      </c>
      <c r="B779" s="92">
        <f t="shared" ca="1" si="87"/>
        <v>6.4603456839044268E-2</v>
      </c>
      <c r="C779" s="149">
        <f t="shared" ca="1" si="84"/>
        <v>124.67497466777576</v>
      </c>
      <c r="D779" s="126">
        <f t="shared" ca="1" si="84"/>
        <v>2367.5341089541862</v>
      </c>
      <c r="E779" s="91">
        <f t="shared" ca="1" si="84"/>
        <v>682.37127451758602</v>
      </c>
      <c r="F779" s="91">
        <f t="shared" ca="1" si="84"/>
        <v>584.93950088980625</v>
      </c>
      <c r="G779" s="91">
        <f t="shared" ca="1" si="84"/>
        <v>105.30300986555886</v>
      </c>
      <c r="H779" s="91">
        <f t="shared" ca="1" si="84"/>
        <v>60.210696170368351</v>
      </c>
      <c r="I779" s="91">
        <f t="shared" ca="1" si="84"/>
        <v>1090.459810510325</v>
      </c>
      <c r="J779" s="91">
        <f t="shared" ca="1" si="84"/>
        <v>-227.77175106153481</v>
      </c>
      <c r="K779" s="91">
        <f t="shared" ca="1" si="84"/>
        <v>92.89154560494228</v>
      </c>
      <c r="L779" s="91">
        <f t="shared" ca="1" si="84"/>
        <v>366.91566103794537</v>
      </c>
      <c r="M779" s="91">
        <f t="shared" ca="1" si="84"/>
        <v>347.1290331669677</v>
      </c>
      <c r="N779" s="91">
        <f t="shared" ca="1" si="84"/>
        <v>555.53130625795723</v>
      </c>
      <c r="O779" s="141">
        <f t="shared" ca="1" si="85"/>
        <v>3657.9800869599221</v>
      </c>
    </row>
    <row r="780" spans="1:15" hidden="1" x14ac:dyDescent="0.25">
      <c r="A780" s="93">
        <f t="shared" si="86"/>
        <v>779</v>
      </c>
      <c r="B780" s="92">
        <f t="shared" ca="1" si="87"/>
        <v>8.2473992435758953E-2</v>
      </c>
      <c r="C780" s="149">
        <f t="shared" ca="1" si="84"/>
        <v>408.53936275520584</v>
      </c>
      <c r="D780" s="126">
        <f t="shared" ca="1" si="84"/>
        <v>4172.3127884207861</v>
      </c>
      <c r="E780" s="91">
        <f t="shared" ca="1" si="84"/>
        <v>312.6105954321842</v>
      </c>
      <c r="F780" s="91">
        <f t="shared" ca="1" si="84"/>
        <v>462.652305257146</v>
      </c>
      <c r="G780" s="91">
        <f t="shared" ca="1" si="84"/>
        <v>709.25010935470993</v>
      </c>
      <c r="H780" s="91">
        <f t="shared" ca="1" si="84"/>
        <v>711.99573691673345</v>
      </c>
      <c r="I780" s="91">
        <f t="shared" ca="1" si="84"/>
        <v>256.59009499117991</v>
      </c>
      <c r="J780" s="91">
        <f t="shared" ca="1" si="84"/>
        <v>353.33629704702128</v>
      </c>
      <c r="K780" s="91">
        <f t="shared" ca="1" si="84"/>
        <v>1330.2441133896691</v>
      </c>
      <c r="L780" s="91">
        <f t="shared" ca="1" si="84"/>
        <v>1085.3059444553155</v>
      </c>
      <c r="M780" s="91">
        <f t="shared" ca="1" si="84"/>
        <v>1400.6489360668322</v>
      </c>
      <c r="N780" s="91">
        <f t="shared" ca="1" si="84"/>
        <v>687.76893233178362</v>
      </c>
      <c r="O780" s="141">
        <f t="shared" ca="1" si="85"/>
        <v>7310.4030652425745</v>
      </c>
    </row>
    <row r="781" spans="1:15" hidden="1" x14ac:dyDescent="0.25">
      <c r="A781" s="93">
        <f t="shared" si="86"/>
        <v>780</v>
      </c>
      <c r="B781" s="92">
        <f t="shared" ca="1" si="87"/>
        <v>1.1065658965910663E-2</v>
      </c>
      <c r="C781" s="149">
        <f t="shared" ca="1" si="84"/>
        <v>930.44039674903661</v>
      </c>
      <c r="D781" s="126">
        <f t="shared" ca="1" si="84"/>
        <v>312.00019758620601</v>
      </c>
      <c r="E781" s="91">
        <f t="shared" ca="1" si="84"/>
        <v>-19.812949544171602</v>
      </c>
      <c r="F781" s="91">
        <f t="shared" ca="1" si="84"/>
        <v>198.50664106390639</v>
      </c>
      <c r="G781" s="91">
        <f t="shared" ca="1" si="84"/>
        <v>895.24938034765376</v>
      </c>
      <c r="H781" s="91">
        <f t="shared" ca="1" si="84"/>
        <v>-72.053448066595763</v>
      </c>
      <c r="I781" s="91">
        <f t="shared" ca="1" si="84"/>
        <v>1178.6057263447633</v>
      </c>
      <c r="J781" s="91">
        <f t="shared" ca="1" si="84"/>
        <v>248.69168825061087</v>
      </c>
      <c r="K781" s="91">
        <f t="shared" ca="1" si="84"/>
        <v>525.59785470544091</v>
      </c>
      <c r="L781" s="91">
        <f t="shared" ca="1" si="84"/>
        <v>844.63039948658354</v>
      </c>
      <c r="M781" s="91">
        <f t="shared" ca="1" si="84"/>
        <v>242.11364131490552</v>
      </c>
      <c r="N781" s="91">
        <f t="shared" ca="1" si="84"/>
        <v>701.80037660630046</v>
      </c>
      <c r="O781" s="141">
        <f t="shared" ca="1" si="85"/>
        <v>4743.3293105093971</v>
      </c>
    </row>
    <row r="782" spans="1:15" hidden="1" x14ac:dyDescent="0.25">
      <c r="A782" s="93">
        <f t="shared" si="86"/>
        <v>781</v>
      </c>
      <c r="B782" s="92">
        <f t="shared" ca="1" si="87"/>
        <v>9.866666661615961E-2</v>
      </c>
      <c r="C782" s="149">
        <f t="shared" ca="1" si="84"/>
        <v>358.37449251928524</v>
      </c>
      <c r="D782" s="126">
        <f t="shared" ca="1" si="84"/>
        <v>4492.3626044704451</v>
      </c>
      <c r="E782" s="91">
        <f t="shared" ca="1" si="84"/>
        <v>630.21858498268978</v>
      </c>
      <c r="F782" s="91">
        <f t="shared" ca="1" si="84"/>
        <v>757.37458472694539</v>
      </c>
      <c r="G782" s="91">
        <f t="shared" ca="1" si="84"/>
        <v>939.10358081322079</v>
      </c>
      <c r="H782" s="91">
        <f t="shared" ca="1" si="84"/>
        <v>95.817061562544325</v>
      </c>
      <c r="I782" s="91">
        <f t="shared" ca="1" si="84"/>
        <v>621.00568486285056</v>
      </c>
      <c r="J782" s="91">
        <f t="shared" ca="1" si="84"/>
        <v>1210.7494302440068</v>
      </c>
      <c r="K782" s="91">
        <f t="shared" ca="1" si="84"/>
        <v>423.78648877979384</v>
      </c>
      <c r="L782" s="91">
        <f t="shared" ca="1" si="84"/>
        <v>702.16321560755296</v>
      </c>
      <c r="M782" s="91">
        <f t="shared" ca="1" si="84"/>
        <v>45.284815404628148</v>
      </c>
      <c r="N782" s="91">
        <f t="shared" ca="1" si="84"/>
        <v>1096.5903006273763</v>
      </c>
      <c r="O782" s="141">
        <f t="shared" ca="1" si="85"/>
        <v>6522.0937476116087</v>
      </c>
    </row>
    <row r="783" spans="1:15" hidden="1" x14ac:dyDescent="0.25">
      <c r="A783" s="93">
        <f t="shared" si="86"/>
        <v>782</v>
      </c>
      <c r="B783" s="92">
        <f t="shared" ca="1" si="87"/>
        <v>0.1262362977039804</v>
      </c>
      <c r="C783" s="149">
        <f t="shared" ca="1" si="84"/>
        <v>1423.8132852547242</v>
      </c>
      <c r="D783" s="126">
        <f t="shared" ca="1" si="84"/>
        <v>-3718.0904108098875</v>
      </c>
      <c r="E783" s="91">
        <f t="shared" ca="1" si="84"/>
        <v>1161.3776831988637</v>
      </c>
      <c r="F783" s="91">
        <f t="shared" ca="1" si="84"/>
        <v>624.92896724359639</v>
      </c>
      <c r="G783" s="91">
        <f t="shared" ca="1" si="84"/>
        <v>714.95159605415245</v>
      </c>
      <c r="H783" s="91">
        <f t="shared" ca="1" si="84"/>
        <v>-88.576283788008311</v>
      </c>
      <c r="I783" s="91">
        <f t="shared" ca="1" si="84"/>
        <v>-392.65860810870186</v>
      </c>
      <c r="J783" s="91">
        <f t="shared" ca="1" si="84"/>
        <v>-203.38049388272191</v>
      </c>
      <c r="K783" s="91">
        <f t="shared" ca="1" si="84"/>
        <v>1000.4326228982227</v>
      </c>
      <c r="L783" s="91">
        <f t="shared" ca="1" si="84"/>
        <v>-392.26381935389395</v>
      </c>
      <c r="M783" s="91">
        <f t="shared" ca="1" si="84"/>
        <v>991.09424402616162</v>
      </c>
      <c r="N783" s="91">
        <f t="shared" ca="1" si="84"/>
        <v>-461.53802868678781</v>
      </c>
      <c r="O783" s="141">
        <f t="shared" ca="1" si="85"/>
        <v>2954.3678796008835</v>
      </c>
    </row>
    <row r="784" spans="1:15" hidden="1" x14ac:dyDescent="0.25">
      <c r="A784" s="93">
        <f t="shared" si="86"/>
        <v>783</v>
      </c>
      <c r="B784" s="92">
        <f t="shared" ca="1" si="87"/>
        <v>5.038310786520285E-2</v>
      </c>
      <c r="C784" s="149">
        <f t="shared" ca="1" si="84"/>
        <v>353.85864461574397</v>
      </c>
      <c r="D784" s="126">
        <f t="shared" ca="1" si="84"/>
        <v>8962.939111851585</v>
      </c>
      <c r="E784" s="91">
        <f t="shared" ca="1" si="84"/>
        <v>970.65279955604024</v>
      </c>
      <c r="F784" s="91">
        <f t="shared" ca="1" si="84"/>
        <v>1488.6361769458415</v>
      </c>
      <c r="G784" s="91">
        <f t="shared" ca="1" si="84"/>
        <v>264.45955929808827</v>
      </c>
      <c r="H784" s="91">
        <f t="shared" ca="1" si="84"/>
        <v>292.69500120558723</v>
      </c>
      <c r="I784" s="91">
        <f t="shared" ca="1" si="84"/>
        <v>-130.05817128847605</v>
      </c>
      <c r="J784" s="91">
        <f t="shared" ca="1" si="84"/>
        <v>1106.9617405028314</v>
      </c>
      <c r="K784" s="91">
        <f t="shared" ca="1" si="84"/>
        <v>808.56674219004435</v>
      </c>
      <c r="L784" s="91">
        <f t="shared" ca="1" si="84"/>
        <v>121.61825559814434</v>
      </c>
      <c r="M784" s="91">
        <f t="shared" ca="1" si="84"/>
        <v>285.26297613928079</v>
      </c>
      <c r="N784" s="91">
        <f t="shared" ca="1" si="84"/>
        <v>821.84772424064658</v>
      </c>
      <c r="O784" s="141">
        <f t="shared" ca="1" si="85"/>
        <v>6030.6428043880278</v>
      </c>
    </row>
    <row r="785" spans="1:15" hidden="1" x14ac:dyDescent="0.25">
      <c r="A785" s="93">
        <f t="shared" si="86"/>
        <v>784</v>
      </c>
      <c r="B785" s="92">
        <f t="shared" ca="1" si="87"/>
        <v>9.5355588208007075E-2</v>
      </c>
      <c r="C785" s="149">
        <f t="shared" ca="1" si="84"/>
        <v>1236.2177461068859</v>
      </c>
      <c r="D785" s="126">
        <f t="shared" ca="1" si="84"/>
        <v>7764.7755141866392</v>
      </c>
      <c r="E785" s="91">
        <f t="shared" ca="1" si="84"/>
        <v>580.99687811538433</v>
      </c>
      <c r="F785" s="91">
        <f t="shared" ca="1" si="84"/>
        <v>778.3455045841124</v>
      </c>
      <c r="G785" s="91">
        <f t="shared" ca="1" si="84"/>
        <v>791.2603563378309</v>
      </c>
      <c r="H785" s="91">
        <f t="shared" ca="1" si="84"/>
        <v>351.89832813292605</v>
      </c>
      <c r="I785" s="91">
        <f t="shared" ca="1" si="84"/>
        <v>747.98301577472023</v>
      </c>
      <c r="J785" s="91">
        <f t="shared" ca="1" si="84"/>
        <v>174.82322278036634</v>
      </c>
      <c r="K785" s="91">
        <f t="shared" ca="1" si="84"/>
        <v>602.58194309142152</v>
      </c>
      <c r="L785" s="91">
        <f t="shared" ca="1" si="84"/>
        <v>912.51819854231644</v>
      </c>
      <c r="M785" s="91">
        <f t="shared" ca="1" si="84"/>
        <v>247.60921846486349</v>
      </c>
      <c r="N785" s="91">
        <f t="shared" ca="1" si="84"/>
        <v>961.76488053343382</v>
      </c>
      <c r="O785" s="141">
        <f t="shared" ca="1" si="85"/>
        <v>6149.7815463573752</v>
      </c>
    </row>
    <row r="786" spans="1:15" hidden="1" x14ac:dyDescent="0.25">
      <c r="A786" s="93">
        <f t="shared" si="86"/>
        <v>785</v>
      </c>
      <c r="B786" s="92">
        <f t="shared" ca="1" si="87"/>
        <v>9.855136342381747E-2</v>
      </c>
      <c r="C786" s="149">
        <f t="shared" ca="1" si="84"/>
        <v>528.19911067124985</v>
      </c>
      <c r="D786" s="126">
        <f t="shared" ca="1" si="84"/>
        <v>5720.1224055175298</v>
      </c>
      <c r="E786" s="91">
        <f t="shared" ca="1" si="84"/>
        <v>461.18454847902677</v>
      </c>
      <c r="F786" s="91">
        <f t="shared" ca="1" si="84"/>
        <v>-76.510174401984898</v>
      </c>
      <c r="G786" s="91">
        <f t="shared" ca="1" si="84"/>
        <v>207.86630524491289</v>
      </c>
      <c r="H786" s="91">
        <f t="shared" ca="1" si="84"/>
        <v>334.2451915833534</v>
      </c>
      <c r="I786" s="91">
        <f t="shared" ca="1" si="84"/>
        <v>165.65105026385646</v>
      </c>
      <c r="J786" s="91">
        <f t="shared" ca="1" si="84"/>
        <v>367.53659092523253</v>
      </c>
      <c r="K786" s="91">
        <f t="shared" ca="1" si="84"/>
        <v>23.798117474332685</v>
      </c>
      <c r="L786" s="91">
        <f t="shared" ca="1" si="84"/>
        <v>1556.2052065637981</v>
      </c>
      <c r="M786" s="91">
        <f t="shared" ca="1" si="84"/>
        <v>307.67914538630203</v>
      </c>
      <c r="N786" s="91">
        <f t="shared" ca="1" si="84"/>
        <v>839.44913302491886</v>
      </c>
      <c r="O786" s="141">
        <f t="shared" ca="1" si="85"/>
        <v>4187.1051145437486</v>
      </c>
    </row>
    <row r="787" spans="1:15" hidden="1" x14ac:dyDescent="0.25">
      <c r="A787" s="93">
        <f t="shared" si="86"/>
        <v>786</v>
      </c>
      <c r="B787" s="92">
        <f t="shared" ca="1" si="87"/>
        <v>4.6596017034957325E-2</v>
      </c>
      <c r="C787" s="149">
        <f t="shared" ca="1" si="84"/>
        <v>1156.6312976453974</v>
      </c>
      <c r="D787" s="126">
        <f t="shared" ca="1" si="84"/>
        <v>818.78037646780558</v>
      </c>
      <c r="E787" s="91">
        <f t="shared" ca="1" si="84"/>
        <v>734.98587604973022</v>
      </c>
      <c r="F787" s="91">
        <f t="shared" ca="1" si="84"/>
        <v>354.75283387226079</v>
      </c>
      <c r="G787" s="91">
        <f t="shared" ca="1" si="84"/>
        <v>699.9281626872297</v>
      </c>
      <c r="H787" s="91">
        <f t="shared" ca="1" si="84"/>
        <v>-431.47634308089079</v>
      </c>
      <c r="I787" s="91">
        <f t="shared" ca="1" si="84"/>
        <v>-214.63528811765048</v>
      </c>
      <c r="J787" s="91">
        <f t="shared" ca="1" si="84"/>
        <v>363.05795064358824</v>
      </c>
      <c r="K787" s="91">
        <f t="shared" ca="1" si="84"/>
        <v>-284.02581295706631</v>
      </c>
      <c r="L787" s="91">
        <f t="shared" ca="1" si="84"/>
        <v>1143.2701935118175</v>
      </c>
      <c r="M787" s="91">
        <f t="shared" ca="1" si="84"/>
        <v>596.12488964582246</v>
      </c>
      <c r="N787" s="91">
        <f t="shared" ca="1" si="84"/>
        <v>410.23383082625071</v>
      </c>
      <c r="O787" s="141">
        <f t="shared" ca="1" si="85"/>
        <v>3372.2162930810923</v>
      </c>
    </row>
    <row r="788" spans="1:15" hidden="1" x14ac:dyDescent="0.25">
      <c r="A788" s="93">
        <f t="shared" si="86"/>
        <v>787</v>
      </c>
      <c r="B788" s="92">
        <f t="shared" ca="1" si="87"/>
        <v>4.0217710935597187E-2</v>
      </c>
      <c r="C788" s="149">
        <f t="shared" ca="1" si="84"/>
        <v>440.65797914059152</v>
      </c>
      <c r="D788" s="126">
        <f t="shared" ca="1" si="84"/>
        <v>9617.44359243285</v>
      </c>
      <c r="E788" s="91">
        <f t="shared" ca="1" si="84"/>
        <v>280.11366723176593</v>
      </c>
      <c r="F788" s="91">
        <f t="shared" ca="1" si="84"/>
        <v>204.59749646829613</v>
      </c>
      <c r="G788" s="91">
        <f t="shared" ca="1" si="84"/>
        <v>1129.033584184855</v>
      </c>
      <c r="H788" s="91">
        <f t="shared" ca="1" si="84"/>
        <v>-181.85427411238885</v>
      </c>
      <c r="I788" s="91">
        <f t="shared" ca="1" si="84"/>
        <v>70.846666948073903</v>
      </c>
      <c r="J788" s="91">
        <f t="shared" ca="1" si="84"/>
        <v>1422.8490693713738</v>
      </c>
      <c r="K788" s="91">
        <f t="shared" ca="1" si="84"/>
        <v>937.18472961830514</v>
      </c>
      <c r="L788" s="91">
        <f t="shared" ca="1" si="84"/>
        <v>372.09311119466099</v>
      </c>
      <c r="M788" s="91">
        <f t="shared" ca="1" si="84"/>
        <v>973.18950240584388</v>
      </c>
      <c r="N788" s="91">
        <f t="shared" ca="1" si="84"/>
        <v>717.19630884273852</v>
      </c>
      <c r="O788" s="141">
        <f t="shared" ca="1" si="85"/>
        <v>5925.2498621535242</v>
      </c>
    </row>
    <row r="789" spans="1:15" hidden="1" x14ac:dyDescent="0.25">
      <c r="A789" s="93">
        <f t="shared" si="86"/>
        <v>788</v>
      </c>
      <c r="B789" s="92">
        <f t="shared" ca="1" si="87"/>
        <v>5.507598001430826E-2</v>
      </c>
      <c r="C789" s="149">
        <f t="shared" ref="C789:N810" ca="1" si="88">(_xlfn.NORM.INV(RAND(),C$1*$R$1,C$1*$U$1))</f>
        <v>1116.701933051693</v>
      </c>
      <c r="D789" s="126">
        <f t="shared" ca="1" si="88"/>
        <v>4542.5112214698866</v>
      </c>
      <c r="E789" s="91">
        <f t="shared" ca="1" si="88"/>
        <v>605.31150138723103</v>
      </c>
      <c r="F789" s="91">
        <f t="shared" ca="1" si="88"/>
        <v>888.2328364292315</v>
      </c>
      <c r="G789" s="91">
        <f t="shared" ca="1" si="88"/>
        <v>108.03912166702889</v>
      </c>
      <c r="H789" s="91">
        <f t="shared" ca="1" si="88"/>
        <v>343.44198960216187</v>
      </c>
      <c r="I789" s="91">
        <f t="shared" ca="1" si="88"/>
        <v>-446.52292785913096</v>
      </c>
      <c r="J789" s="91">
        <f t="shared" ca="1" si="88"/>
        <v>-422.26413982319752</v>
      </c>
      <c r="K789" s="91">
        <f t="shared" ca="1" si="88"/>
        <v>690.42928599195284</v>
      </c>
      <c r="L789" s="91">
        <f t="shared" ca="1" si="88"/>
        <v>924.60565392179569</v>
      </c>
      <c r="M789" s="91">
        <f t="shared" ca="1" si="88"/>
        <v>-135.78760313399579</v>
      </c>
      <c r="N789" s="91">
        <f t="shared" ca="1" si="88"/>
        <v>945.36422378490624</v>
      </c>
      <c r="O789" s="141">
        <f t="shared" ca="1" si="85"/>
        <v>3500.8499419679838</v>
      </c>
    </row>
    <row r="790" spans="1:15" hidden="1" x14ac:dyDescent="0.25">
      <c r="A790" s="93">
        <f t="shared" si="86"/>
        <v>789</v>
      </c>
      <c r="B790" s="92">
        <f t="shared" ca="1" si="87"/>
        <v>1.4277763239044367E-2</v>
      </c>
      <c r="C790" s="149">
        <f t="shared" ca="1" si="88"/>
        <v>129.2479291029245</v>
      </c>
      <c r="D790" s="126">
        <f t="shared" ca="1" si="88"/>
        <v>9885.2537430144002</v>
      </c>
      <c r="E790" s="91">
        <f t="shared" ca="1" si="88"/>
        <v>1528.5251187952726</v>
      </c>
      <c r="F790" s="91">
        <f t="shared" ca="1" si="88"/>
        <v>361.73947462919915</v>
      </c>
      <c r="G790" s="91">
        <f t="shared" ca="1" si="88"/>
        <v>438.3106442004526</v>
      </c>
      <c r="H790" s="91">
        <f t="shared" ca="1" si="88"/>
        <v>33.950378325661859</v>
      </c>
      <c r="I790" s="91">
        <f t="shared" ca="1" si="88"/>
        <v>896.59784643664989</v>
      </c>
      <c r="J790" s="91">
        <f t="shared" ca="1" si="88"/>
        <v>1406.727864102887</v>
      </c>
      <c r="K790" s="91">
        <f t="shared" ca="1" si="88"/>
        <v>-24.765971521986842</v>
      </c>
      <c r="L790" s="91">
        <f t="shared" ca="1" si="88"/>
        <v>238.34418084531103</v>
      </c>
      <c r="M790" s="91">
        <f t="shared" ca="1" si="88"/>
        <v>-545.74760840644194</v>
      </c>
      <c r="N790" s="91">
        <f t="shared" ca="1" si="88"/>
        <v>-40.926015319818248</v>
      </c>
      <c r="O790" s="141">
        <f t="shared" ca="1" si="85"/>
        <v>4292.7559120871865</v>
      </c>
    </row>
    <row r="791" spans="1:15" hidden="1" x14ac:dyDescent="0.25">
      <c r="A791" s="93">
        <f t="shared" si="86"/>
        <v>790</v>
      </c>
      <c r="B791" s="92">
        <f t="shared" ca="1" si="87"/>
        <v>7.5261713453360371E-2</v>
      </c>
      <c r="C791" s="149">
        <f t="shared" ca="1" si="88"/>
        <v>321.38451975582353</v>
      </c>
      <c r="D791" s="126">
        <f t="shared" ca="1" si="88"/>
        <v>7433.2528608379507</v>
      </c>
      <c r="E791" s="91">
        <f t="shared" ca="1" si="88"/>
        <v>1118.8858017027492</v>
      </c>
      <c r="F791" s="91">
        <f t="shared" ca="1" si="88"/>
        <v>902.44759543687496</v>
      </c>
      <c r="G791" s="91">
        <f t="shared" ca="1" si="88"/>
        <v>448.7883564105698</v>
      </c>
      <c r="H791" s="91">
        <f t="shared" ca="1" si="88"/>
        <v>1068.4262504703427</v>
      </c>
      <c r="I791" s="91">
        <f t="shared" ca="1" si="88"/>
        <v>1228.1039907002673</v>
      </c>
      <c r="J791" s="91">
        <f t="shared" ca="1" si="88"/>
        <v>258.08081677356773</v>
      </c>
      <c r="K791" s="91">
        <f t="shared" ca="1" si="88"/>
        <v>393.95857592176822</v>
      </c>
      <c r="L791" s="91">
        <f t="shared" ca="1" si="88"/>
        <v>367.25914941773834</v>
      </c>
      <c r="M791" s="91">
        <f t="shared" ca="1" si="88"/>
        <v>838.36429567104369</v>
      </c>
      <c r="N791" s="91">
        <f t="shared" ca="1" si="88"/>
        <v>619.02806958291603</v>
      </c>
      <c r="O791" s="141">
        <f t="shared" ca="1" si="85"/>
        <v>7243.3429020878375</v>
      </c>
    </row>
    <row r="792" spans="1:15" hidden="1" x14ac:dyDescent="0.25">
      <c r="A792" s="93">
        <f t="shared" si="86"/>
        <v>791</v>
      </c>
      <c r="B792" s="92">
        <f t="shared" ca="1" si="87"/>
        <v>8.2785364759922098E-2</v>
      </c>
      <c r="C792" s="149">
        <f t="shared" ca="1" si="88"/>
        <v>524.76050834147509</v>
      </c>
      <c r="D792" s="126">
        <f t="shared" ca="1" si="88"/>
        <v>2649.2995123338528</v>
      </c>
      <c r="E792" s="91">
        <f t="shared" ca="1" si="88"/>
        <v>110.85769147918722</v>
      </c>
      <c r="F792" s="91">
        <f t="shared" ca="1" si="88"/>
        <v>267.90325912206589</v>
      </c>
      <c r="G792" s="91">
        <f t="shared" ca="1" si="88"/>
        <v>-250.20208247562607</v>
      </c>
      <c r="H792" s="91">
        <f t="shared" ca="1" si="88"/>
        <v>959.15861048930458</v>
      </c>
      <c r="I792" s="91">
        <f t="shared" ca="1" si="88"/>
        <v>229.7739067751728</v>
      </c>
      <c r="J792" s="91">
        <f t="shared" ca="1" si="88"/>
        <v>234.14057886783365</v>
      </c>
      <c r="K792" s="91">
        <f t="shared" ca="1" si="88"/>
        <v>-76.528795102712309</v>
      </c>
      <c r="L792" s="91">
        <f t="shared" ca="1" si="88"/>
        <v>937.92924059093741</v>
      </c>
      <c r="M792" s="91">
        <f t="shared" ca="1" si="88"/>
        <v>892.48617857621093</v>
      </c>
      <c r="N792" s="91">
        <f t="shared" ca="1" si="88"/>
        <v>523.24362109475794</v>
      </c>
      <c r="O792" s="141">
        <f t="shared" ca="1" si="85"/>
        <v>3828.762209417132</v>
      </c>
    </row>
    <row r="793" spans="1:15" hidden="1" x14ac:dyDescent="0.25">
      <c r="A793" s="93">
        <f t="shared" si="86"/>
        <v>792</v>
      </c>
      <c r="B793" s="92">
        <f t="shared" ca="1" si="87"/>
        <v>0.13715782149599015</v>
      </c>
      <c r="C793" s="149">
        <f t="shared" ca="1" si="88"/>
        <v>73.373503434811198</v>
      </c>
      <c r="D793" s="126">
        <f t="shared" ca="1" si="88"/>
        <v>7320.3440673420664</v>
      </c>
      <c r="E793" s="91">
        <f t="shared" ca="1" si="88"/>
        <v>998.57448276799232</v>
      </c>
      <c r="F793" s="91">
        <f t="shared" ca="1" si="88"/>
        <v>643.62175341354953</v>
      </c>
      <c r="G793" s="91">
        <f t="shared" ca="1" si="88"/>
        <v>436.18840474327294</v>
      </c>
      <c r="H793" s="91">
        <f t="shared" ca="1" si="88"/>
        <v>-405.50759447642287</v>
      </c>
      <c r="I793" s="91">
        <f t="shared" ca="1" si="88"/>
        <v>1729.2298772373515</v>
      </c>
      <c r="J793" s="91">
        <f t="shared" ca="1" si="88"/>
        <v>383.81340072830028</v>
      </c>
      <c r="K793" s="91">
        <f t="shared" ca="1" si="88"/>
        <v>261.20405357551874</v>
      </c>
      <c r="L793" s="91">
        <f t="shared" ca="1" si="88"/>
        <v>-113.02647440960789</v>
      </c>
      <c r="M793" s="91">
        <f t="shared" ca="1" si="88"/>
        <v>436.26839458377992</v>
      </c>
      <c r="N793" s="91">
        <f t="shared" ca="1" si="88"/>
        <v>1037.795042191844</v>
      </c>
      <c r="O793" s="141">
        <f t="shared" ca="1" si="85"/>
        <v>5408.1613403555775</v>
      </c>
    </row>
    <row r="794" spans="1:15" hidden="1" x14ac:dyDescent="0.25">
      <c r="A794" s="93">
        <f t="shared" si="86"/>
        <v>793</v>
      </c>
      <c r="B794" s="92">
        <f t="shared" ca="1" si="87"/>
        <v>1.5854773456173775E-2</v>
      </c>
      <c r="C794" s="149">
        <f t="shared" ca="1" si="88"/>
        <v>-330.05192548687478</v>
      </c>
      <c r="D794" s="126">
        <f t="shared" ca="1" si="88"/>
        <v>9727.2130226686841</v>
      </c>
      <c r="E794" s="91">
        <f t="shared" ca="1" si="88"/>
        <v>1245.4104086516268</v>
      </c>
      <c r="F794" s="91">
        <f t="shared" ca="1" si="88"/>
        <v>384.48779825788199</v>
      </c>
      <c r="G794" s="91">
        <f t="shared" ca="1" si="88"/>
        <v>904.40087418133669</v>
      </c>
      <c r="H794" s="91">
        <f t="shared" ca="1" si="88"/>
        <v>338.29316695434869</v>
      </c>
      <c r="I794" s="91">
        <f t="shared" ca="1" si="88"/>
        <v>1323.9967950350419</v>
      </c>
      <c r="J794" s="91">
        <f t="shared" ca="1" si="88"/>
        <v>767.55458253746156</v>
      </c>
      <c r="K794" s="91">
        <f t="shared" ca="1" si="88"/>
        <v>-109.48506595824989</v>
      </c>
      <c r="L794" s="91">
        <f t="shared" ca="1" si="88"/>
        <v>379.16138324742178</v>
      </c>
      <c r="M794" s="91">
        <f t="shared" ca="1" si="88"/>
        <v>1017.992520370799</v>
      </c>
      <c r="N794" s="91">
        <f t="shared" ca="1" si="88"/>
        <v>846.72365289154732</v>
      </c>
      <c r="O794" s="141">
        <f t="shared" ca="1" si="85"/>
        <v>7098.5361161692144</v>
      </c>
    </row>
    <row r="795" spans="1:15" hidden="1" x14ac:dyDescent="0.25">
      <c r="A795" s="93">
        <f t="shared" si="86"/>
        <v>794</v>
      </c>
      <c r="B795" s="92">
        <f t="shared" ca="1" si="87"/>
        <v>5.124429836919716E-2</v>
      </c>
      <c r="C795" s="149">
        <f t="shared" ca="1" si="88"/>
        <v>-251.29134878764967</v>
      </c>
      <c r="D795" s="126">
        <f t="shared" ca="1" si="88"/>
        <v>2415.9823818622058</v>
      </c>
      <c r="E795" s="91">
        <f t="shared" ca="1" si="88"/>
        <v>1648.5860801345739</v>
      </c>
      <c r="F795" s="91">
        <f t="shared" ca="1" si="88"/>
        <v>1729.7093762606698</v>
      </c>
      <c r="G795" s="91">
        <f t="shared" ca="1" si="88"/>
        <v>1540.740236148878</v>
      </c>
      <c r="H795" s="91">
        <f t="shared" ca="1" si="88"/>
        <v>202.87604023580212</v>
      </c>
      <c r="I795" s="91">
        <f t="shared" ca="1" si="88"/>
        <v>1063.3646360907351</v>
      </c>
      <c r="J795" s="91">
        <f t="shared" ca="1" si="88"/>
        <v>1465.6571960525916</v>
      </c>
      <c r="K795" s="91">
        <f t="shared" ca="1" si="88"/>
        <v>378.76756750176946</v>
      </c>
      <c r="L795" s="91">
        <f t="shared" ca="1" si="88"/>
        <v>1284.831097416014</v>
      </c>
      <c r="M795" s="91">
        <f t="shared" ca="1" si="88"/>
        <v>799.63185493999572</v>
      </c>
      <c r="N795" s="91">
        <f t="shared" ca="1" si="88"/>
        <v>1559.3339436792314</v>
      </c>
      <c r="O795" s="141">
        <f t="shared" ca="1" si="85"/>
        <v>11673.498028460263</v>
      </c>
    </row>
    <row r="796" spans="1:15" hidden="1" x14ac:dyDescent="0.25">
      <c r="A796" s="93">
        <f t="shared" si="86"/>
        <v>795</v>
      </c>
      <c r="B796" s="92">
        <f t="shared" ca="1" si="87"/>
        <v>8.5033999504799049E-2</v>
      </c>
      <c r="C796" s="149">
        <f t="shared" ca="1" si="88"/>
        <v>913.56726817759295</v>
      </c>
      <c r="D796" s="126">
        <f t="shared" ca="1" si="88"/>
        <v>11475.774171355191</v>
      </c>
      <c r="E796" s="91">
        <f t="shared" ca="1" si="88"/>
        <v>342.1721851845648</v>
      </c>
      <c r="F796" s="91">
        <f t="shared" ca="1" si="88"/>
        <v>418.47929227463453</v>
      </c>
      <c r="G796" s="91">
        <f t="shared" ca="1" si="88"/>
        <v>101.05410606319674</v>
      </c>
      <c r="H796" s="91">
        <f t="shared" ca="1" si="88"/>
        <v>193.47926061352013</v>
      </c>
      <c r="I796" s="91">
        <f t="shared" ca="1" si="88"/>
        <v>564.40587749190968</v>
      </c>
      <c r="J796" s="91">
        <f t="shared" ca="1" si="88"/>
        <v>68.817513035877028</v>
      </c>
      <c r="K796" s="91">
        <f t="shared" ca="1" si="88"/>
        <v>845.1777533303881</v>
      </c>
      <c r="L796" s="91">
        <f t="shared" ca="1" si="88"/>
        <v>1554.91380714042</v>
      </c>
      <c r="M796" s="91">
        <f t="shared" ca="1" si="88"/>
        <v>237.10194332247903</v>
      </c>
      <c r="N796" s="91">
        <f t="shared" ca="1" si="88"/>
        <v>1034.3531407493283</v>
      </c>
      <c r="O796" s="141">
        <f t="shared" ca="1" si="85"/>
        <v>5359.9548792063179</v>
      </c>
    </row>
    <row r="797" spans="1:15" hidden="1" x14ac:dyDescent="0.25">
      <c r="A797" s="93">
        <f t="shared" si="86"/>
        <v>796</v>
      </c>
      <c r="B797" s="92">
        <f t="shared" ca="1" si="87"/>
        <v>0.13404555508156074</v>
      </c>
      <c r="C797" s="149">
        <f t="shared" ca="1" si="88"/>
        <v>113.42406598091395</v>
      </c>
      <c r="D797" s="126">
        <f t="shared" ca="1" si="88"/>
        <v>-761.66895330163425</v>
      </c>
      <c r="E797" s="91">
        <f t="shared" ca="1" si="88"/>
        <v>1233.1762114702585</v>
      </c>
      <c r="F797" s="91">
        <f t="shared" ca="1" si="88"/>
        <v>183.01136187877574</v>
      </c>
      <c r="G797" s="91">
        <f t="shared" ca="1" si="88"/>
        <v>-225.31238417448742</v>
      </c>
      <c r="H797" s="91">
        <f t="shared" ca="1" si="88"/>
        <v>-328.93124043129791</v>
      </c>
      <c r="I797" s="91">
        <f t="shared" ca="1" si="88"/>
        <v>760.89453559156061</v>
      </c>
      <c r="J797" s="91">
        <f t="shared" ca="1" si="88"/>
        <v>1692.8866055444894</v>
      </c>
      <c r="K797" s="91">
        <f t="shared" ca="1" si="88"/>
        <v>515.64254351479417</v>
      </c>
      <c r="L797" s="91">
        <f t="shared" ca="1" si="88"/>
        <v>1335.3368232882831</v>
      </c>
      <c r="M797" s="91">
        <f t="shared" ca="1" si="88"/>
        <v>363.550000378665</v>
      </c>
      <c r="N797" s="91">
        <f t="shared" ca="1" si="88"/>
        <v>707.34376590953457</v>
      </c>
      <c r="O797" s="141">
        <f t="shared" ca="1" si="85"/>
        <v>6237.5982229705751</v>
      </c>
    </row>
    <row r="798" spans="1:15" hidden="1" x14ac:dyDescent="0.25">
      <c r="A798" s="93">
        <f t="shared" si="86"/>
        <v>797</v>
      </c>
      <c r="B798" s="92">
        <f t="shared" ca="1" si="87"/>
        <v>4.6678188279736126E-2</v>
      </c>
      <c r="C798" s="149">
        <f t="shared" ca="1" si="88"/>
        <v>503.14249357044844</v>
      </c>
      <c r="D798" s="126">
        <f t="shared" ca="1" si="88"/>
        <v>13997.144231545788</v>
      </c>
      <c r="E798" s="91">
        <f t="shared" ca="1" si="88"/>
        <v>1654.3514327441133</v>
      </c>
      <c r="F798" s="91">
        <f t="shared" ca="1" si="88"/>
        <v>235.2083375932977</v>
      </c>
      <c r="G798" s="91">
        <f t="shared" ca="1" si="88"/>
        <v>-0.6336265424071712</v>
      </c>
      <c r="H798" s="91">
        <f t="shared" ca="1" si="88"/>
        <v>285.34104270703659</v>
      </c>
      <c r="I798" s="91">
        <f t="shared" ca="1" si="88"/>
        <v>120.80386085739644</v>
      </c>
      <c r="J798" s="91">
        <f t="shared" ca="1" si="88"/>
        <v>-263.81937683870808</v>
      </c>
      <c r="K798" s="91">
        <f t="shared" ca="1" si="88"/>
        <v>464.56602520202586</v>
      </c>
      <c r="L798" s="91">
        <f t="shared" ca="1" si="88"/>
        <v>242.91884517527086</v>
      </c>
      <c r="M798" s="91">
        <f t="shared" ca="1" si="88"/>
        <v>589.54427556988958</v>
      </c>
      <c r="N798" s="91">
        <f t="shared" ca="1" si="88"/>
        <v>626.81211146094824</v>
      </c>
      <c r="O798" s="141">
        <f t="shared" ca="1" si="85"/>
        <v>3955.092927928863</v>
      </c>
    </row>
    <row r="799" spans="1:15" hidden="1" x14ac:dyDescent="0.25">
      <c r="A799" s="93">
        <f t="shared" si="86"/>
        <v>798</v>
      </c>
      <c r="B799" s="92">
        <f t="shared" ca="1" si="87"/>
        <v>3.6439589439273251E-2</v>
      </c>
      <c r="C799" s="149">
        <f t="shared" ca="1" si="88"/>
        <v>388.837390656911</v>
      </c>
      <c r="D799" s="126">
        <f t="shared" ca="1" si="88"/>
        <v>8544.6902767099818</v>
      </c>
      <c r="E799" s="91">
        <f t="shared" ca="1" si="88"/>
        <v>-96.112884308465595</v>
      </c>
      <c r="F799" s="91">
        <f t="shared" ca="1" si="88"/>
        <v>966.47780247472281</v>
      </c>
      <c r="G799" s="91">
        <f t="shared" ca="1" si="88"/>
        <v>677.58025134039758</v>
      </c>
      <c r="H799" s="91">
        <f t="shared" ca="1" si="88"/>
        <v>519.84600318826494</v>
      </c>
      <c r="I799" s="91">
        <f t="shared" ca="1" si="88"/>
        <v>172.89037222640894</v>
      </c>
      <c r="J799" s="91">
        <f t="shared" ca="1" si="88"/>
        <v>-45.21756534235692</v>
      </c>
      <c r="K799" s="91">
        <f t="shared" ca="1" si="88"/>
        <v>201.93112105913497</v>
      </c>
      <c r="L799" s="91">
        <f t="shared" ca="1" si="88"/>
        <v>521.52302576541592</v>
      </c>
      <c r="M799" s="91">
        <f t="shared" ca="1" si="88"/>
        <v>516.37255171718402</v>
      </c>
      <c r="N799" s="91">
        <f t="shared" ca="1" si="88"/>
        <v>264.48081741492717</v>
      </c>
      <c r="O799" s="141">
        <f t="shared" ca="1" si="85"/>
        <v>3699.7714955356337</v>
      </c>
    </row>
    <row r="800" spans="1:15" hidden="1" x14ac:dyDescent="0.25">
      <c r="A800" s="93">
        <f t="shared" si="86"/>
        <v>799</v>
      </c>
      <c r="B800" s="92">
        <f t="shared" ca="1" si="87"/>
        <v>2.8024034093991505E-2</v>
      </c>
      <c r="C800" s="149">
        <f t="shared" ca="1" si="88"/>
        <v>358.72605304853556</v>
      </c>
      <c r="D800" s="126">
        <f t="shared" ca="1" si="88"/>
        <v>4788.8730558696243</v>
      </c>
      <c r="E800" s="91">
        <f t="shared" ca="1" si="88"/>
        <v>1234.7641833369435</v>
      </c>
      <c r="F800" s="91">
        <f t="shared" ca="1" si="88"/>
        <v>-353.64563159009396</v>
      </c>
      <c r="G800" s="91">
        <f t="shared" ca="1" si="88"/>
        <v>-59.386506001418752</v>
      </c>
      <c r="H800" s="91">
        <f t="shared" ca="1" si="88"/>
        <v>1352.1122563549434</v>
      </c>
      <c r="I800" s="91">
        <f t="shared" ca="1" si="88"/>
        <v>596.46220264520196</v>
      </c>
      <c r="J800" s="91">
        <f t="shared" ca="1" si="88"/>
        <v>1048.8565303493019</v>
      </c>
      <c r="K800" s="91">
        <f t="shared" ca="1" si="88"/>
        <v>350.26675484643988</v>
      </c>
      <c r="L800" s="91">
        <f t="shared" ca="1" si="88"/>
        <v>1036.2538587068077</v>
      </c>
      <c r="M800" s="91">
        <f t="shared" ca="1" si="88"/>
        <v>468.12228628651178</v>
      </c>
      <c r="N800" s="91">
        <f t="shared" ca="1" si="88"/>
        <v>304.8376047958069</v>
      </c>
      <c r="O800" s="141">
        <f t="shared" ca="1" si="85"/>
        <v>5978.643539730444</v>
      </c>
    </row>
    <row r="801" spans="1:15" hidden="1" x14ac:dyDescent="0.25">
      <c r="A801" s="93">
        <f t="shared" si="86"/>
        <v>800</v>
      </c>
      <c r="B801" s="92">
        <f t="shared" ca="1" si="87"/>
        <v>6.6705927089136807E-2</v>
      </c>
      <c r="C801" s="149">
        <f t="shared" ca="1" si="88"/>
        <v>395.5642827375018</v>
      </c>
      <c r="D801" s="126">
        <f t="shared" ca="1" si="88"/>
        <v>7188.3948426391853</v>
      </c>
      <c r="E801" s="91">
        <f t="shared" ca="1" si="88"/>
        <v>978.79187792649009</v>
      </c>
      <c r="F801" s="91">
        <f t="shared" ca="1" si="88"/>
        <v>1191.6658655990241</v>
      </c>
      <c r="G801" s="91">
        <f t="shared" ca="1" si="88"/>
        <v>-436.40316730271729</v>
      </c>
      <c r="H801" s="91">
        <f t="shared" ca="1" si="88"/>
        <v>915.79843643031018</v>
      </c>
      <c r="I801" s="91">
        <f t="shared" ca="1" si="88"/>
        <v>990.58398041425721</v>
      </c>
      <c r="J801" s="91">
        <f t="shared" ca="1" si="88"/>
        <v>-151.0087240867939</v>
      </c>
      <c r="K801" s="91">
        <f t="shared" ca="1" si="88"/>
        <v>362.64760357780892</v>
      </c>
      <c r="L801" s="91">
        <f t="shared" ca="1" si="88"/>
        <v>-248.79105669026319</v>
      </c>
      <c r="M801" s="91">
        <f t="shared" ca="1" si="88"/>
        <v>752.45025755486085</v>
      </c>
      <c r="N801" s="91">
        <f t="shared" ca="1" si="88"/>
        <v>1638.5068134231321</v>
      </c>
      <c r="O801" s="141">
        <f t="shared" ca="1" si="85"/>
        <v>5994.2418868461091</v>
      </c>
    </row>
    <row r="802" spans="1:15" hidden="1" x14ac:dyDescent="0.25">
      <c r="A802" s="93">
        <f t="shared" si="86"/>
        <v>801</v>
      </c>
      <c r="B802" s="92">
        <f t="shared" ca="1" si="87"/>
        <v>4.3307182557948701E-2</v>
      </c>
      <c r="C802" s="149">
        <f t="shared" ca="1" si="88"/>
        <v>422.05396781006425</v>
      </c>
      <c r="D802" s="126">
        <f t="shared" ca="1" si="88"/>
        <v>5522.7911416714596</v>
      </c>
      <c r="E802" s="91">
        <f t="shared" ca="1" si="88"/>
        <v>215.66603399143747</v>
      </c>
      <c r="F802" s="91">
        <f t="shared" ca="1" si="88"/>
        <v>1001.5975552457813</v>
      </c>
      <c r="G802" s="91">
        <f t="shared" ca="1" si="88"/>
        <v>386.23992107452136</v>
      </c>
      <c r="H802" s="91">
        <f t="shared" ca="1" si="88"/>
        <v>1120.4863816650125</v>
      </c>
      <c r="I802" s="91">
        <f t="shared" ca="1" si="88"/>
        <v>729.30328148723413</v>
      </c>
      <c r="J802" s="91">
        <f t="shared" ca="1" si="88"/>
        <v>117.93028066987671</v>
      </c>
      <c r="K802" s="91">
        <f t="shared" ca="1" si="88"/>
        <v>1372.8870003182926</v>
      </c>
      <c r="L802" s="91">
        <f t="shared" ca="1" si="88"/>
        <v>742.63778959763499</v>
      </c>
      <c r="M802" s="91">
        <f t="shared" ca="1" si="88"/>
        <v>-407.65645579344613</v>
      </c>
      <c r="N802" s="91">
        <f t="shared" ca="1" si="88"/>
        <v>-314.34435033930401</v>
      </c>
      <c r="O802" s="141">
        <f t="shared" ca="1" si="85"/>
        <v>4964.7474379170408</v>
      </c>
    </row>
    <row r="803" spans="1:15" hidden="1" x14ac:dyDescent="0.25">
      <c r="A803" s="93">
        <f t="shared" si="86"/>
        <v>802</v>
      </c>
      <c r="B803" s="92">
        <f t="shared" ca="1" si="87"/>
        <v>-5.328999507683288E-2</v>
      </c>
      <c r="C803" s="149">
        <f t="shared" ca="1" si="88"/>
        <v>-60.928001683874186</v>
      </c>
      <c r="D803" s="126">
        <f t="shared" ca="1" si="88"/>
        <v>15724.933375488376</v>
      </c>
      <c r="E803" s="91">
        <f t="shared" ca="1" si="88"/>
        <v>-61.394594105931787</v>
      </c>
      <c r="F803" s="91">
        <f t="shared" ca="1" si="88"/>
        <v>683.46221899025045</v>
      </c>
      <c r="G803" s="91">
        <f t="shared" ca="1" si="88"/>
        <v>415.66772283868653</v>
      </c>
      <c r="H803" s="91">
        <f t="shared" ca="1" si="88"/>
        <v>264.40499902397369</v>
      </c>
      <c r="I803" s="91">
        <f t="shared" ca="1" si="88"/>
        <v>761.78448431127163</v>
      </c>
      <c r="J803" s="91">
        <f t="shared" ca="1" si="88"/>
        <v>380.15957694244162</v>
      </c>
      <c r="K803" s="91">
        <f t="shared" ca="1" si="88"/>
        <v>175.15712651069543</v>
      </c>
      <c r="L803" s="91">
        <f t="shared" ca="1" si="88"/>
        <v>1204.4970562095134</v>
      </c>
      <c r="M803" s="91">
        <f t="shared" ca="1" si="88"/>
        <v>34.350596502848191</v>
      </c>
      <c r="N803" s="91">
        <f t="shared" ca="1" si="88"/>
        <v>-525.3508322513278</v>
      </c>
      <c r="O803" s="141">
        <f t="shared" ca="1" si="85"/>
        <v>3332.7383549724209</v>
      </c>
    </row>
    <row r="804" spans="1:15" hidden="1" x14ac:dyDescent="0.25">
      <c r="A804" s="93">
        <f t="shared" si="86"/>
        <v>803</v>
      </c>
      <c r="B804" s="92">
        <f t="shared" ca="1" si="87"/>
        <v>6.4702123526195102E-2</v>
      </c>
      <c r="C804" s="149">
        <f t="shared" ca="1" si="88"/>
        <v>220.89724048031445</v>
      </c>
      <c r="D804" s="126">
        <f t="shared" ca="1" si="88"/>
        <v>13850.085480617194</v>
      </c>
      <c r="E804" s="91">
        <f t="shared" ca="1" si="88"/>
        <v>1059.2456214892643</v>
      </c>
      <c r="F804" s="91">
        <f t="shared" ca="1" si="88"/>
        <v>626.55221049638544</v>
      </c>
      <c r="G804" s="91">
        <f t="shared" ca="1" si="88"/>
        <v>-62.237146311941842</v>
      </c>
      <c r="H804" s="91">
        <f t="shared" ca="1" si="88"/>
        <v>79.703923030844351</v>
      </c>
      <c r="I804" s="91">
        <f t="shared" ca="1" si="88"/>
        <v>1026.1776971537865</v>
      </c>
      <c r="J804" s="91">
        <f t="shared" ca="1" si="88"/>
        <v>142.52115122910698</v>
      </c>
      <c r="K804" s="91">
        <f t="shared" ca="1" si="88"/>
        <v>743.8549236981047</v>
      </c>
      <c r="L804" s="91">
        <f t="shared" ca="1" si="88"/>
        <v>1374.3146579670185</v>
      </c>
      <c r="M804" s="91">
        <f t="shared" ca="1" si="88"/>
        <v>409.97850681962473</v>
      </c>
      <c r="N804" s="91">
        <f t="shared" ca="1" si="88"/>
        <v>515.223157521909</v>
      </c>
      <c r="O804" s="141">
        <f t="shared" ca="1" si="85"/>
        <v>5915.3347030941031</v>
      </c>
    </row>
    <row r="805" spans="1:15" hidden="1" x14ac:dyDescent="0.25">
      <c r="A805" s="93">
        <f t="shared" si="86"/>
        <v>804</v>
      </c>
      <c r="B805" s="92">
        <f t="shared" ca="1" si="87"/>
        <v>2.807696392985011E-3</v>
      </c>
      <c r="C805" s="149">
        <f t="shared" ca="1" si="88"/>
        <v>87.604237616728938</v>
      </c>
      <c r="D805" s="126">
        <f t="shared" ca="1" si="88"/>
        <v>4195.9115042765243</v>
      </c>
      <c r="E805" s="91">
        <f t="shared" ca="1" si="88"/>
        <v>-33.149680022868438</v>
      </c>
      <c r="F805" s="91">
        <f t="shared" ca="1" si="88"/>
        <v>-138.76951011849968</v>
      </c>
      <c r="G805" s="91">
        <f t="shared" ca="1" si="88"/>
        <v>265.96918366368544</v>
      </c>
      <c r="H805" s="91">
        <f t="shared" ca="1" si="88"/>
        <v>-294.34177067036995</v>
      </c>
      <c r="I805" s="91">
        <f t="shared" ca="1" si="88"/>
        <v>1097.5721235375734</v>
      </c>
      <c r="J805" s="91">
        <f t="shared" ca="1" si="88"/>
        <v>1217.3581055619675</v>
      </c>
      <c r="K805" s="91">
        <f t="shared" ca="1" si="88"/>
        <v>172.78243562248855</v>
      </c>
      <c r="L805" s="91">
        <f t="shared" ca="1" si="88"/>
        <v>554.60329574647585</v>
      </c>
      <c r="M805" s="91">
        <f t="shared" ca="1" si="88"/>
        <v>676.55330591411825</v>
      </c>
      <c r="N805" s="91">
        <f t="shared" ca="1" si="88"/>
        <v>719.37947023280969</v>
      </c>
      <c r="O805" s="141">
        <f t="shared" ca="1" si="85"/>
        <v>4237.9569594673803</v>
      </c>
    </row>
    <row r="806" spans="1:15" hidden="1" x14ac:dyDescent="0.25">
      <c r="A806" s="93">
        <f t="shared" si="86"/>
        <v>805</v>
      </c>
      <c r="B806" s="92">
        <f t="shared" ca="1" si="87"/>
        <v>4.5102109693016514E-2</v>
      </c>
      <c r="C806" s="149">
        <f t="shared" ca="1" si="88"/>
        <v>499.22513541851248</v>
      </c>
      <c r="D806" s="126">
        <f t="shared" ca="1" si="88"/>
        <v>8532.3725563376429</v>
      </c>
      <c r="E806" s="91">
        <f t="shared" ca="1" si="88"/>
        <v>337.0704185655386</v>
      </c>
      <c r="F806" s="91">
        <f t="shared" ca="1" si="88"/>
        <v>338.2263117109535</v>
      </c>
      <c r="G806" s="91">
        <f t="shared" ca="1" si="88"/>
        <v>-64.78194563881118</v>
      </c>
      <c r="H806" s="91">
        <f t="shared" ca="1" si="88"/>
        <v>363.23553776254596</v>
      </c>
      <c r="I806" s="91">
        <f t="shared" ca="1" si="88"/>
        <v>-36.501495523627113</v>
      </c>
      <c r="J806" s="91">
        <f t="shared" ca="1" si="88"/>
        <v>-350.75963523889311</v>
      </c>
      <c r="K806" s="91">
        <f t="shared" ca="1" si="88"/>
        <v>955.8199548955447</v>
      </c>
      <c r="L806" s="91">
        <f t="shared" ca="1" si="88"/>
        <v>627.64231332017164</v>
      </c>
      <c r="M806" s="91">
        <f t="shared" ca="1" si="88"/>
        <v>646.16415931899985</v>
      </c>
      <c r="N806" s="91">
        <f t="shared" ca="1" si="88"/>
        <v>668.54514448088389</v>
      </c>
      <c r="O806" s="141">
        <f t="shared" ca="1" si="85"/>
        <v>3484.6607636533063</v>
      </c>
    </row>
    <row r="807" spans="1:15" hidden="1" x14ac:dyDescent="0.25">
      <c r="A807" s="93">
        <f t="shared" si="86"/>
        <v>806</v>
      </c>
      <c r="B807" s="92">
        <f t="shared" ca="1" si="87"/>
        <v>0.1276765689803705</v>
      </c>
      <c r="C807" s="149">
        <f t="shared" ca="1" si="88"/>
        <v>500.04589108476557</v>
      </c>
      <c r="D807" s="126">
        <f t="shared" ca="1" si="88"/>
        <v>4719.7671542914641</v>
      </c>
      <c r="E807" s="91">
        <f t="shared" ca="1" si="88"/>
        <v>810.81819334299303</v>
      </c>
      <c r="F807" s="91">
        <f t="shared" ca="1" si="88"/>
        <v>-308.88417837442006</v>
      </c>
      <c r="G807" s="91">
        <f t="shared" ca="1" si="88"/>
        <v>921.31450677005205</v>
      </c>
      <c r="H807" s="91">
        <f t="shared" ca="1" si="88"/>
        <v>1070.3988778647979</v>
      </c>
      <c r="I807" s="91">
        <f t="shared" ca="1" si="88"/>
        <v>195.35232085519448</v>
      </c>
      <c r="J807" s="91">
        <f t="shared" ca="1" si="88"/>
        <v>426.00614139117886</v>
      </c>
      <c r="K807" s="91">
        <f t="shared" ca="1" si="88"/>
        <v>1325.5166437002915</v>
      </c>
      <c r="L807" s="91">
        <f t="shared" ca="1" si="88"/>
        <v>-483.82662594896863</v>
      </c>
      <c r="M807" s="91">
        <f t="shared" ca="1" si="88"/>
        <v>798.07590949507085</v>
      </c>
      <c r="N807" s="91">
        <f t="shared" ca="1" si="88"/>
        <v>845.55499631493512</v>
      </c>
      <c r="O807" s="141">
        <f t="shared" ca="1" si="85"/>
        <v>5600.3267854111255</v>
      </c>
    </row>
    <row r="808" spans="1:15" hidden="1" x14ac:dyDescent="0.25">
      <c r="A808" s="93">
        <f t="shared" si="86"/>
        <v>807</v>
      </c>
      <c r="B808" s="92">
        <f t="shared" ca="1" si="87"/>
        <v>7.2166725807723264E-2</v>
      </c>
      <c r="C808" s="149">
        <f t="shared" ca="1" si="88"/>
        <v>1392.1113530463426</v>
      </c>
      <c r="D808" s="126">
        <f t="shared" ca="1" si="88"/>
        <v>2083.9102283578072</v>
      </c>
      <c r="E808" s="91">
        <f t="shared" ca="1" si="88"/>
        <v>-409.53514602233815</v>
      </c>
      <c r="F808" s="91">
        <f t="shared" ca="1" si="88"/>
        <v>927.36182846672182</v>
      </c>
      <c r="G808" s="91">
        <f t="shared" ca="1" si="88"/>
        <v>510.23051842338901</v>
      </c>
      <c r="H808" s="91">
        <f t="shared" ca="1" si="88"/>
        <v>659.85184214598212</v>
      </c>
      <c r="I808" s="91">
        <f t="shared" ca="1" si="88"/>
        <v>-382.69788228072935</v>
      </c>
      <c r="J808" s="91">
        <f t="shared" ca="1" si="88"/>
        <v>-303.32111381173286</v>
      </c>
      <c r="K808" s="91">
        <f t="shared" ca="1" si="88"/>
        <v>259.20287532513646</v>
      </c>
      <c r="L808" s="91">
        <f t="shared" ca="1" si="88"/>
        <v>702.01698708482991</v>
      </c>
      <c r="M808" s="91">
        <f t="shared" ca="1" si="88"/>
        <v>637.5255773274223</v>
      </c>
      <c r="N808" s="91">
        <f t="shared" ca="1" si="88"/>
        <v>1126.8529847536074</v>
      </c>
      <c r="O808" s="141">
        <f t="shared" ca="1" si="85"/>
        <v>3727.4884714122891</v>
      </c>
    </row>
    <row r="809" spans="1:15" hidden="1" x14ac:dyDescent="0.25">
      <c r="A809" s="93">
        <f t="shared" si="86"/>
        <v>808</v>
      </c>
      <c r="B809" s="92">
        <f t="shared" ca="1" si="87"/>
        <v>8.6935126703868992E-3</v>
      </c>
      <c r="C809" s="149">
        <f t="shared" ca="1" si="88"/>
        <v>1245.0253016500073</v>
      </c>
      <c r="D809" s="126">
        <f t="shared" ca="1" si="88"/>
        <v>5021.556816950846</v>
      </c>
      <c r="E809" s="91">
        <f t="shared" ca="1" si="88"/>
        <v>648.83230058928348</v>
      </c>
      <c r="F809" s="91">
        <f t="shared" ca="1" si="88"/>
        <v>-86.055552314463341</v>
      </c>
      <c r="G809" s="91">
        <f t="shared" ca="1" si="88"/>
        <v>-197.26128112194351</v>
      </c>
      <c r="H809" s="91">
        <f t="shared" ca="1" si="88"/>
        <v>355.47273404063981</v>
      </c>
      <c r="I809" s="91">
        <f t="shared" ca="1" si="88"/>
        <v>851.2040075113016</v>
      </c>
      <c r="J809" s="91">
        <f t="shared" ca="1" si="88"/>
        <v>1381.6371115603729</v>
      </c>
      <c r="K809" s="91">
        <f t="shared" ca="1" si="88"/>
        <v>767.31046111189448</v>
      </c>
      <c r="L809" s="91">
        <f t="shared" ca="1" si="88"/>
        <v>267.96194151264717</v>
      </c>
      <c r="M809" s="91">
        <f t="shared" ca="1" si="88"/>
        <v>1415.7664258941022</v>
      </c>
      <c r="N809" s="91">
        <f t="shared" ca="1" si="88"/>
        <v>837.38984715568063</v>
      </c>
      <c r="O809" s="141">
        <f t="shared" ca="1" si="85"/>
        <v>6242.2579959395152</v>
      </c>
    </row>
    <row r="810" spans="1:15" hidden="1" x14ac:dyDescent="0.25">
      <c r="A810" s="93">
        <f t="shared" si="86"/>
        <v>809</v>
      </c>
      <c r="B810" s="92">
        <f t="shared" ca="1" si="87"/>
        <v>2.94633705725603E-2</v>
      </c>
      <c r="C810" s="149">
        <f t="shared" ca="1" si="88"/>
        <v>310.37966491201871</v>
      </c>
      <c r="D810" s="126">
        <f t="shared" ca="1" si="88"/>
        <v>-1583.8691024624732</v>
      </c>
      <c r="E810" s="91">
        <f t="shared" ca="1" si="88"/>
        <v>959.99650495707692</v>
      </c>
      <c r="F810" s="91">
        <f t="shared" ref="F810:N825" ca="1" si="89">(_xlfn.NORM.INV(RAND(),F$1*$R$1,F$1*$U$1))</f>
        <v>478.33503102637513</v>
      </c>
      <c r="G810" s="91">
        <f t="shared" ca="1" si="89"/>
        <v>2.6364889022538591</v>
      </c>
      <c r="H810" s="91">
        <f t="shared" ca="1" si="89"/>
        <v>953.41341501089596</v>
      </c>
      <c r="I810" s="91">
        <f t="shared" ca="1" si="89"/>
        <v>-95.766474507858334</v>
      </c>
      <c r="J810" s="91">
        <f t="shared" ca="1" si="89"/>
        <v>867.8194518227391</v>
      </c>
      <c r="K810" s="91">
        <f t="shared" ca="1" si="89"/>
        <v>1990.6797592880264</v>
      </c>
      <c r="L810" s="91">
        <f t="shared" ca="1" si="89"/>
        <v>-278.30733687982377</v>
      </c>
      <c r="M810" s="91">
        <f t="shared" ca="1" si="89"/>
        <v>116.50294716338237</v>
      </c>
      <c r="N810" s="91">
        <f t="shared" ca="1" si="89"/>
        <v>-172.22471074624923</v>
      </c>
      <c r="O810" s="141">
        <f t="shared" ca="1" si="85"/>
        <v>4823.0850760368185</v>
      </c>
    </row>
    <row r="811" spans="1:15" hidden="1" x14ac:dyDescent="0.25">
      <c r="A811" s="93">
        <f t="shared" si="86"/>
        <v>810</v>
      </c>
      <c r="B811" s="92">
        <f t="shared" ca="1" si="87"/>
        <v>7.9620345986044422E-2</v>
      </c>
      <c r="C811" s="149">
        <f t="shared" ref="C811:N843" ca="1" si="90">(_xlfn.NORM.INV(RAND(),C$1*$R$1,C$1*$U$1))</f>
        <v>1288.3916654669463</v>
      </c>
      <c r="D811" s="126">
        <f t="shared" ca="1" si="90"/>
        <v>4393.8954716179342</v>
      </c>
      <c r="E811" s="91">
        <f t="shared" ca="1" si="90"/>
        <v>467.44868095250939</v>
      </c>
      <c r="F811" s="91">
        <f t="shared" ca="1" si="89"/>
        <v>1230.3715684517258</v>
      </c>
      <c r="G811" s="91">
        <f t="shared" ca="1" si="89"/>
        <v>-57.024439541188258</v>
      </c>
      <c r="H811" s="91">
        <f t="shared" ca="1" si="89"/>
        <v>644.30481768836626</v>
      </c>
      <c r="I811" s="91">
        <f t="shared" ca="1" si="89"/>
        <v>1098.29203152897</v>
      </c>
      <c r="J811" s="91">
        <f t="shared" ca="1" si="89"/>
        <v>144.01338233285645</v>
      </c>
      <c r="K811" s="91">
        <f t="shared" ca="1" si="89"/>
        <v>228.33557309370218</v>
      </c>
      <c r="L811" s="91">
        <f t="shared" ca="1" si="89"/>
        <v>1252.4542343062008</v>
      </c>
      <c r="M811" s="91">
        <f t="shared" ca="1" si="89"/>
        <v>812.88043385022138</v>
      </c>
      <c r="N811" s="91">
        <f t="shared" ca="1" si="89"/>
        <v>160.63024081284686</v>
      </c>
      <c r="O811" s="141">
        <f t="shared" ca="1" si="85"/>
        <v>5981.7065234762104</v>
      </c>
    </row>
    <row r="812" spans="1:15" hidden="1" x14ac:dyDescent="0.25">
      <c r="A812" s="93">
        <f t="shared" si="86"/>
        <v>811</v>
      </c>
      <c r="B812" s="92">
        <f t="shared" ca="1" si="87"/>
        <v>2.2386949994702716E-2</v>
      </c>
      <c r="C812" s="149">
        <f t="shared" ca="1" si="90"/>
        <v>171.56783309291524</v>
      </c>
      <c r="D812" s="126">
        <f t="shared" ca="1" si="90"/>
        <v>12785.793821298843</v>
      </c>
      <c r="E812" s="91">
        <f t="shared" ca="1" si="90"/>
        <v>-171.01615968640954</v>
      </c>
      <c r="F812" s="91">
        <f t="shared" ca="1" si="89"/>
        <v>975.39429146586531</v>
      </c>
      <c r="G812" s="91">
        <f t="shared" ca="1" si="89"/>
        <v>-27.029793482534728</v>
      </c>
      <c r="H812" s="91">
        <f t="shared" ca="1" si="89"/>
        <v>244.56093507714019</v>
      </c>
      <c r="I812" s="91">
        <f t="shared" ca="1" si="89"/>
        <v>1480.7126764827585</v>
      </c>
      <c r="J812" s="91">
        <f t="shared" ca="1" si="89"/>
        <v>483.8155867175717</v>
      </c>
      <c r="K812" s="91">
        <f t="shared" ca="1" si="89"/>
        <v>565.93341591128114</v>
      </c>
      <c r="L812" s="91">
        <f t="shared" ca="1" si="89"/>
        <v>-131.89399530002788</v>
      </c>
      <c r="M812" s="91">
        <f t="shared" ca="1" si="89"/>
        <v>480.47167714467497</v>
      </c>
      <c r="N812" s="91">
        <f t="shared" ca="1" si="89"/>
        <v>-15.316952604940525</v>
      </c>
      <c r="O812" s="141">
        <f t="shared" ca="1" si="85"/>
        <v>3885.6316817253796</v>
      </c>
    </row>
    <row r="813" spans="1:15" hidden="1" x14ac:dyDescent="0.25">
      <c r="A813" s="93">
        <f t="shared" si="86"/>
        <v>812</v>
      </c>
      <c r="B813" s="92">
        <f t="shared" ca="1" si="87"/>
        <v>8.1338106310136715E-2</v>
      </c>
      <c r="C813" s="149">
        <f t="shared" ca="1" si="90"/>
        <v>816.52298382138156</v>
      </c>
      <c r="D813" s="126">
        <f t="shared" ca="1" si="90"/>
        <v>-992.92186001155278</v>
      </c>
      <c r="E813" s="91">
        <f t="shared" ca="1" si="90"/>
        <v>1061.5851486916092</v>
      </c>
      <c r="F813" s="91">
        <f t="shared" ca="1" si="89"/>
        <v>174.65413987700134</v>
      </c>
      <c r="G813" s="91">
        <f t="shared" ca="1" si="89"/>
        <v>580.54221696689137</v>
      </c>
      <c r="H813" s="91">
        <f t="shared" ca="1" si="89"/>
        <v>596.06526220106036</v>
      </c>
      <c r="I813" s="91">
        <f t="shared" ca="1" si="89"/>
        <v>190.53641848339834</v>
      </c>
      <c r="J813" s="91">
        <f t="shared" ca="1" si="89"/>
        <v>1061.9553779939624</v>
      </c>
      <c r="K813" s="91">
        <f t="shared" ca="1" si="89"/>
        <v>479.92597492782659</v>
      </c>
      <c r="L813" s="91">
        <f t="shared" ca="1" si="89"/>
        <v>2208.0753802222616</v>
      </c>
      <c r="M813" s="91">
        <f t="shared" ca="1" si="89"/>
        <v>1206.1250308210799</v>
      </c>
      <c r="N813" s="91">
        <f t="shared" ca="1" si="89"/>
        <v>468.09576238615898</v>
      </c>
      <c r="O813" s="141">
        <f t="shared" ca="1" si="85"/>
        <v>8027.5607125712504</v>
      </c>
    </row>
    <row r="814" spans="1:15" hidden="1" x14ac:dyDescent="0.25">
      <c r="A814" s="93">
        <f t="shared" si="86"/>
        <v>813</v>
      </c>
      <c r="B814" s="92">
        <f t="shared" ca="1" si="87"/>
        <v>-1.6808631453310158E-2</v>
      </c>
      <c r="C814" s="149">
        <f t="shared" ca="1" si="90"/>
        <v>954.16458038757139</v>
      </c>
      <c r="D814" s="126">
        <f t="shared" ca="1" si="90"/>
        <v>-5811.6728544679154</v>
      </c>
      <c r="E814" s="91">
        <f t="shared" ca="1" si="90"/>
        <v>159.34320841084497</v>
      </c>
      <c r="F814" s="91">
        <f t="shared" ca="1" si="89"/>
        <v>147.61692867151675</v>
      </c>
      <c r="G814" s="91">
        <f t="shared" ca="1" si="89"/>
        <v>823.88291613463252</v>
      </c>
      <c r="H814" s="91">
        <f t="shared" ca="1" si="89"/>
        <v>714.28676994505577</v>
      </c>
      <c r="I814" s="91">
        <f t="shared" ca="1" si="89"/>
        <v>458.27820700544152</v>
      </c>
      <c r="J814" s="91">
        <f t="shared" ca="1" si="89"/>
        <v>281.84718270599626</v>
      </c>
      <c r="K814" s="91">
        <f t="shared" ca="1" si="89"/>
        <v>453.585982125729</v>
      </c>
      <c r="L814" s="91">
        <f t="shared" ca="1" si="89"/>
        <v>766.80772346851904</v>
      </c>
      <c r="M814" s="91">
        <f t="shared" ca="1" si="89"/>
        <v>588.50793479579818</v>
      </c>
      <c r="N814" s="91">
        <f t="shared" ca="1" si="89"/>
        <v>578.2238544443527</v>
      </c>
      <c r="O814" s="141">
        <f t="shared" ca="1" si="85"/>
        <v>4972.3807077078864</v>
      </c>
    </row>
    <row r="815" spans="1:15" hidden="1" x14ac:dyDescent="0.25">
      <c r="A815" s="93">
        <f t="shared" si="86"/>
        <v>814</v>
      </c>
      <c r="B815" s="92">
        <f t="shared" ca="1" si="87"/>
        <v>8.2953930601508685E-2</v>
      </c>
      <c r="C815" s="149">
        <f t="shared" ca="1" si="90"/>
        <v>816.19368218807278</v>
      </c>
      <c r="D815" s="126">
        <f t="shared" ca="1" si="90"/>
        <v>13009.563225882077</v>
      </c>
      <c r="E815" s="91">
        <f t="shared" ca="1" si="90"/>
        <v>-141.66724742995018</v>
      </c>
      <c r="F815" s="91">
        <f t="shared" ca="1" si="89"/>
        <v>258.06585803053383</v>
      </c>
      <c r="G815" s="91">
        <f t="shared" ca="1" si="89"/>
        <v>223.77350292458277</v>
      </c>
      <c r="H815" s="91">
        <f t="shared" ca="1" si="89"/>
        <v>207.59246376564823</v>
      </c>
      <c r="I815" s="91">
        <f t="shared" ca="1" si="89"/>
        <v>1457.9258724401861</v>
      </c>
      <c r="J815" s="91">
        <f t="shared" ca="1" si="89"/>
        <v>1119.5761600965945</v>
      </c>
      <c r="K815" s="91">
        <f t="shared" ca="1" si="89"/>
        <v>154.80993438564968</v>
      </c>
      <c r="L815" s="91">
        <f t="shared" ca="1" si="89"/>
        <v>1154.0937724784089</v>
      </c>
      <c r="M815" s="91">
        <f t="shared" ca="1" si="89"/>
        <v>338.54199862731991</v>
      </c>
      <c r="N815" s="91">
        <f t="shared" ca="1" si="89"/>
        <v>851.84497349424078</v>
      </c>
      <c r="O815" s="141">
        <f t="shared" ca="1" si="85"/>
        <v>5624.5572888132147</v>
      </c>
    </row>
    <row r="816" spans="1:15" hidden="1" x14ac:dyDescent="0.25">
      <c r="A816" s="93">
        <f t="shared" si="86"/>
        <v>815</v>
      </c>
      <c r="B816" s="92">
        <f t="shared" ca="1" si="87"/>
        <v>4.2861506106486341E-2</v>
      </c>
      <c r="C816" s="149">
        <f t="shared" ca="1" si="90"/>
        <v>978.19111647203795</v>
      </c>
      <c r="D816" s="126">
        <f t="shared" ca="1" si="90"/>
        <v>11369.949705718787</v>
      </c>
      <c r="E816" s="91">
        <f t="shared" ca="1" si="90"/>
        <v>-288.82886520194813</v>
      </c>
      <c r="F816" s="91">
        <f t="shared" ca="1" si="89"/>
        <v>1473.654923716744</v>
      </c>
      <c r="G816" s="91">
        <f t="shared" ca="1" si="89"/>
        <v>781.41704214146569</v>
      </c>
      <c r="H816" s="91">
        <f t="shared" ca="1" si="89"/>
        <v>217.83588132136106</v>
      </c>
      <c r="I816" s="91">
        <f t="shared" ca="1" si="89"/>
        <v>-297.40770680948935</v>
      </c>
      <c r="J816" s="91">
        <f t="shared" ca="1" si="89"/>
        <v>549.81439182471411</v>
      </c>
      <c r="K816" s="91">
        <f t="shared" ca="1" si="89"/>
        <v>1725.2916097416</v>
      </c>
      <c r="L816" s="91">
        <f t="shared" ca="1" si="89"/>
        <v>739.33743786730747</v>
      </c>
      <c r="M816" s="91">
        <f t="shared" ca="1" si="89"/>
        <v>1446.5267078542436</v>
      </c>
      <c r="N816" s="91">
        <f t="shared" ca="1" si="89"/>
        <v>968.97888946348053</v>
      </c>
      <c r="O816" s="141">
        <f t="shared" ca="1" si="85"/>
        <v>7316.6203119194797</v>
      </c>
    </row>
    <row r="817" spans="1:15" hidden="1" x14ac:dyDescent="0.25">
      <c r="A817" s="93">
        <f t="shared" si="86"/>
        <v>816</v>
      </c>
      <c r="B817" s="92">
        <f t="shared" ca="1" si="87"/>
        <v>2.3441179880475605E-2</v>
      </c>
      <c r="C817" s="149">
        <f t="shared" ca="1" si="90"/>
        <v>427.84065833498033</v>
      </c>
      <c r="D817" s="126">
        <f t="shared" ca="1" si="90"/>
        <v>1418.599120909475</v>
      </c>
      <c r="E817" s="91">
        <f t="shared" ca="1" si="90"/>
        <v>-76.522738148554822</v>
      </c>
      <c r="F817" s="91">
        <f t="shared" ca="1" si="89"/>
        <v>469.59407407440091</v>
      </c>
      <c r="G817" s="91">
        <f t="shared" ca="1" si="89"/>
        <v>943.0233525797164</v>
      </c>
      <c r="H817" s="91">
        <f t="shared" ca="1" si="89"/>
        <v>1055.4683599659259</v>
      </c>
      <c r="I817" s="91">
        <f t="shared" ca="1" si="89"/>
        <v>361.44222414621504</v>
      </c>
      <c r="J817" s="91">
        <f t="shared" ca="1" si="89"/>
        <v>390.22707657469175</v>
      </c>
      <c r="K817" s="91">
        <f t="shared" ca="1" si="89"/>
        <v>1141.0198446992908</v>
      </c>
      <c r="L817" s="91">
        <f t="shared" ca="1" si="89"/>
        <v>303.77518924128833</v>
      </c>
      <c r="M817" s="91">
        <f t="shared" ca="1" si="89"/>
        <v>618.49612313591172</v>
      </c>
      <c r="N817" s="91">
        <f t="shared" ca="1" si="89"/>
        <v>1445.7301922430761</v>
      </c>
      <c r="O817" s="141">
        <f t="shared" ca="1" si="85"/>
        <v>6652.2536985119623</v>
      </c>
    </row>
    <row r="818" spans="1:15" hidden="1" x14ac:dyDescent="0.25">
      <c r="A818" s="93">
        <f t="shared" si="86"/>
        <v>817</v>
      </c>
      <c r="B818" s="92">
        <f t="shared" ca="1" si="87"/>
        <v>5.8425305130962842E-2</v>
      </c>
      <c r="C818" s="149">
        <f t="shared" ca="1" si="90"/>
        <v>-514.95921460075647</v>
      </c>
      <c r="D818" s="126">
        <f t="shared" ca="1" si="90"/>
        <v>-237.26879564383034</v>
      </c>
      <c r="E818" s="91">
        <f t="shared" ca="1" si="90"/>
        <v>1280.0999950754983</v>
      </c>
      <c r="F818" s="91">
        <f t="shared" ca="1" si="89"/>
        <v>167.22951742895935</v>
      </c>
      <c r="G818" s="91">
        <f t="shared" ca="1" si="89"/>
        <v>693.10680747540493</v>
      </c>
      <c r="H818" s="91">
        <f t="shared" ca="1" si="89"/>
        <v>980.70623906480682</v>
      </c>
      <c r="I818" s="91">
        <f t="shared" ca="1" si="89"/>
        <v>1005.2033731978092</v>
      </c>
      <c r="J818" s="91">
        <f t="shared" ca="1" si="89"/>
        <v>418.37758038565698</v>
      </c>
      <c r="K818" s="91">
        <f t="shared" ca="1" si="89"/>
        <v>623.92901687838821</v>
      </c>
      <c r="L818" s="91">
        <f t="shared" ca="1" si="89"/>
        <v>794.19259594501341</v>
      </c>
      <c r="M818" s="91">
        <f t="shared" ca="1" si="89"/>
        <v>207.73292254718569</v>
      </c>
      <c r="N818" s="91">
        <f t="shared" ca="1" si="89"/>
        <v>921.88230005710079</v>
      </c>
      <c r="O818" s="141">
        <f t="shared" ca="1" si="85"/>
        <v>7092.4603480558244</v>
      </c>
    </row>
    <row r="819" spans="1:15" hidden="1" x14ac:dyDescent="0.25">
      <c r="A819" s="93">
        <f t="shared" si="86"/>
        <v>818</v>
      </c>
      <c r="B819" s="92">
        <f t="shared" ca="1" si="87"/>
        <v>-2.862313744606905E-2</v>
      </c>
      <c r="C819" s="149">
        <f t="shared" ca="1" si="90"/>
        <v>-370.26947218509065</v>
      </c>
      <c r="D819" s="126">
        <f t="shared" ca="1" si="90"/>
        <v>10036.455216909048</v>
      </c>
      <c r="E819" s="91">
        <f t="shared" ca="1" si="90"/>
        <v>516.46331487896339</v>
      </c>
      <c r="F819" s="91">
        <f t="shared" ca="1" si="89"/>
        <v>355.96786269899246</v>
      </c>
      <c r="G819" s="91">
        <f t="shared" ca="1" si="89"/>
        <v>463.20766443761835</v>
      </c>
      <c r="H819" s="91">
        <f t="shared" ca="1" si="89"/>
        <v>-4.0422997180661469</v>
      </c>
      <c r="I819" s="91">
        <f t="shared" ca="1" si="89"/>
        <v>711.03615464658469</v>
      </c>
      <c r="J819" s="91">
        <f t="shared" ca="1" si="89"/>
        <v>432.65831410958145</v>
      </c>
      <c r="K819" s="91">
        <f t="shared" ca="1" si="89"/>
        <v>1401.1633468975772</v>
      </c>
      <c r="L819" s="91">
        <f t="shared" ca="1" si="89"/>
        <v>-547.79174023646817</v>
      </c>
      <c r="M819" s="91">
        <f t="shared" ca="1" si="89"/>
        <v>468.09332768117252</v>
      </c>
      <c r="N819" s="91">
        <f t="shared" ca="1" si="89"/>
        <v>-323.80541581305692</v>
      </c>
      <c r="O819" s="141">
        <f t="shared" ca="1" si="85"/>
        <v>3472.9505295828994</v>
      </c>
    </row>
    <row r="820" spans="1:15" hidden="1" x14ac:dyDescent="0.25">
      <c r="A820" s="93">
        <f t="shared" si="86"/>
        <v>819</v>
      </c>
      <c r="B820" s="92">
        <f t="shared" ca="1" si="87"/>
        <v>5.5067311891960312E-2</v>
      </c>
      <c r="C820" s="149">
        <f t="shared" ca="1" si="90"/>
        <v>284.31453212654446</v>
      </c>
      <c r="D820" s="126">
        <f t="shared" ca="1" si="90"/>
        <v>5972.9253626489026</v>
      </c>
      <c r="E820" s="91">
        <f t="shared" ca="1" si="90"/>
        <v>-390.49594915632269</v>
      </c>
      <c r="F820" s="91">
        <f t="shared" ca="1" si="89"/>
        <v>482.13133260165813</v>
      </c>
      <c r="G820" s="91">
        <f t="shared" ca="1" si="89"/>
        <v>516.79779009558672</v>
      </c>
      <c r="H820" s="91">
        <f t="shared" ca="1" si="89"/>
        <v>847.20988988092313</v>
      </c>
      <c r="I820" s="91">
        <f t="shared" ca="1" si="89"/>
        <v>516.31015190360847</v>
      </c>
      <c r="J820" s="91">
        <f t="shared" ca="1" si="89"/>
        <v>1439.0106583303609</v>
      </c>
      <c r="K820" s="91">
        <f t="shared" ca="1" si="89"/>
        <v>513.26598173449543</v>
      </c>
      <c r="L820" s="91">
        <f t="shared" ca="1" si="89"/>
        <v>542.20821559159117</v>
      </c>
      <c r="M820" s="91">
        <f t="shared" ca="1" si="89"/>
        <v>-209.90999175843234</v>
      </c>
      <c r="N820" s="91">
        <f t="shared" ca="1" si="89"/>
        <v>277.98496245399087</v>
      </c>
      <c r="O820" s="141">
        <f t="shared" ca="1" si="85"/>
        <v>4534.51304167746</v>
      </c>
    </row>
    <row r="821" spans="1:15" hidden="1" x14ac:dyDescent="0.25">
      <c r="A821" s="93">
        <f t="shared" si="86"/>
        <v>820</v>
      </c>
      <c r="B821" s="92">
        <f t="shared" ca="1" si="87"/>
        <v>0.12119931816385715</v>
      </c>
      <c r="C821" s="149">
        <f t="shared" ca="1" si="90"/>
        <v>-306.73532361146135</v>
      </c>
      <c r="D821" s="126">
        <f t="shared" ca="1" si="90"/>
        <v>-4211.5145409652832</v>
      </c>
      <c r="E821" s="91">
        <f t="shared" ca="1" si="90"/>
        <v>186.10836459608782</v>
      </c>
      <c r="F821" s="91">
        <f t="shared" ca="1" si="89"/>
        <v>877.66484462111066</v>
      </c>
      <c r="G821" s="91">
        <f t="shared" ca="1" si="89"/>
        <v>-131.01891949449407</v>
      </c>
      <c r="H821" s="91">
        <f t="shared" ca="1" si="89"/>
        <v>682.30342612920526</v>
      </c>
      <c r="I821" s="91">
        <f t="shared" ca="1" si="89"/>
        <v>1224.6789073511591</v>
      </c>
      <c r="J821" s="91">
        <f t="shared" ca="1" si="89"/>
        <v>920.22097532665373</v>
      </c>
      <c r="K821" s="91">
        <f t="shared" ca="1" si="89"/>
        <v>-257.00768602969009</v>
      </c>
      <c r="L821" s="91">
        <f t="shared" ca="1" si="89"/>
        <v>591.15727051458077</v>
      </c>
      <c r="M821" s="91">
        <f t="shared" ca="1" si="89"/>
        <v>32.160938628494591</v>
      </c>
      <c r="N821" s="91">
        <f t="shared" ca="1" si="89"/>
        <v>773.09405287689447</v>
      </c>
      <c r="O821" s="141">
        <f t="shared" ca="1" si="85"/>
        <v>4899.3621745200026</v>
      </c>
    </row>
    <row r="822" spans="1:15" hidden="1" x14ac:dyDescent="0.25">
      <c r="A822" s="93">
        <f t="shared" si="86"/>
        <v>821</v>
      </c>
      <c r="B822" s="92">
        <f t="shared" ca="1" si="87"/>
        <v>0.11852383298971082</v>
      </c>
      <c r="C822" s="149">
        <f t="shared" ca="1" si="90"/>
        <v>605.21681166073995</v>
      </c>
      <c r="D822" s="126">
        <f t="shared" ca="1" si="90"/>
        <v>-2349.1865982100626</v>
      </c>
      <c r="E822" s="91">
        <f t="shared" ca="1" si="90"/>
        <v>292.08028378093991</v>
      </c>
      <c r="F822" s="91">
        <f t="shared" ca="1" si="89"/>
        <v>437.56986820775279</v>
      </c>
      <c r="G822" s="91">
        <f t="shared" ca="1" si="89"/>
        <v>1038.6259250296994</v>
      </c>
      <c r="H822" s="91">
        <f t="shared" ca="1" si="89"/>
        <v>-173.24734889279699</v>
      </c>
      <c r="I822" s="91">
        <f t="shared" ca="1" si="89"/>
        <v>181.94805019010744</v>
      </c>
      <c r="J822" s="91">
        <f t="shared" ca="1" si="89"/>
        <v>969.97442861597347</v>
      </c>
      <c r="K822" s="91">
        <f t="shared" ca="1" si="89"/>
        <v>323.53467102561109</v>
      </c>
      <c r="L822" s="91">
        <f t="shared" ca="1" si="89"/>
        <v>-397.18423563940496</v>
      </c>
      <c r="M822" s="91">
        <f t="shared" ca="1" si="89"/>
        <v>317.18174433146163</v>
      </c>
      <c r="N822" s="91">
        <f t="shared" ca="1" si="89"/>
        <v>288.69676543520052</v>
      </c>
      <c r="O822" s="141">
        <f t="shared" ca="1" si="85"/>
        <v>3279.1801520845447</v>
      </c>
    </row>
    <row r="823" spans="1:15" hidden="1" x14ac:dyDescent="0.25">
      <c r="A823" s="93">
        <f t="shared" si="86"/>
        <v>822</v>
      </c>
      <c r="B823" s="92">
        <f t="shared" ca="1" si="87"/>
        <v>-9.9518962121681181E-3</v>
      </c>
      <c r="C823" s="149">
        <f t="shared" ca="1" si="90"/>
        <v>650.34836182598792</v>
      </c>
      <c r="D823" s="126">
        <f t="shared" ca="1" si="90"/>
        <v>6081.0988660024541</v>
      </c>
      <c r="E823" s="91">
        <f t="shared" ca="1" si="90"/>
        <v>241.88763131892853</v>
      </c>
      <c r="F823" s="91">
        <f t="shared" ca="1" si="89"/>
        <v>-434.88638765517163</v>
      </c>
      <c r="G823" s="91">
        <f t="shared" ca="1" si="89"/>
        <v>727.6298275462625</v>
      </c>
      <c r="H823" s="91">
        <f t="shared" ca="1" si="89"/>
        <v>-756.623915036168</v>
      </c>
      <c r="I823" s="91">
        <f t="shared" ca="1" si="89"/>
        <v>-157.53665298159751</v>
      </c>
      <c r="J823" s="91">
        <f t="shared" ca="1" si="89"/>
        <v>654.62510055472762</v>
      </c>
      <c r="K823" s="91">
        <f t="shared" ca="1" si="89"/>
        <v>167.65180475832926</v>
      </c>
      <c r="L823" s="91">
        <f t="shared" ca="1" si="89"/>
        <v>-335.93715910506603</v>
      </c>
      <c r="M823" s="91">
        <f t="shared" ca="1" si="89"/>
        <v>430.3747016946653</v>
      </c>
      <c r="N823" s="91">
        <f t="shared" ca="1" si="89"/>
        <v>823.47378069729598</v>
      </c>
      <c r="O823" s="141">
        <f t="shared" ca="1" si="85"/>
        <v>1360.658731792206</v>
      </c>
    </row>
    <row r="824" spans="1:15" hidden="1" x14ac:dyDescent="0.25">
      <c r="A824" s="93">
        <f t="shared" si="86"/>
        <v>823</v>
      </c>
      <c r="B824" s="92">
        <f t="shared" ca="1" si="87"/>
        <v>2.829018736329773E-2</v>
      </c>
      <c r="C824" s="149">
        <f t="shared" ca="1" si="90"/>
        <v>664.45136340892589</v>
      </c>
      <c r="D824" s="126">
        <f t="shared" ca="1" si="90"/>
        <v>-5213.8870963340141</v>
      </c>
      <c r="E824" s="91">
        <f t="shared" ca="1" si="90"/>
        <v>755.42895811384983</v>
      </c>
      <c r="F824" s="91">
        <f t="shared" ca="1" si="89"/>
        <v>657.29766255026152</v>
      </c>
      <c r="G824" s="91">
        <f t="shared" ca="1" si="89"/>
        <v>389.06228680512362</v>
      </c>
      <c r="H824" s="91">
        <f t="shared" ca="1" si="89"/>
        <v>619.42175409002721</v>
      </c>
      <c r="I824" s="91">
        <f t="shared" ca="1" si="89"/>
        <v>714.0297802795651</v>
      </c>
      <c r="J824" s="91">
        <f t="shared" ca="1" si="89"/>
        <v>-351.26670172726972</v>
      </c>
      <c r="K824" s="91">
        <f t="shared" ca="1" si="89"/>
        <v>15.207751834843975</v>
      </c>
      <c r="L824" s="91">
        <f t="shared" ca="1" si="89"/>
        <v>1198.0931507738082</v>
      </c>
      <c r="M824" s="91">
        <f t="shared" ca="1" si="89"/>
        <v>690.67472890439342</v>
      </c>
      <c r="N824" s="91">
        <f t="shared" ca="1" si="89"/>
        <v>510.95173718451611</v>
      </c>
      <c r="O824" s="141">
        <f t="shared" ca="1" si="85"/>
        <v>5198.9011088091193</v>
      </c>
    </row>
    <row r="825" spans="1:15" hidden="1" x14ac:dyDescent="0.25">
      <c r="A825" s="93">
        <f t="shared" si="86"/>
        <v>824</v>
      </c>
      <c r="B825" s="92">
        <f t="shared" ca="1" si="87"/>
        <v>9.9650403050603187E-2</v>
      </c>
      <c r="C825" s="149">
        <f t="shared" ca="1" si="90"/>
        <v>-878.04767609641522</v>
      </c>
      <c r="D825" s="126">
        <f t="shared" ca="1" si="90"/>
        <v>7859.2940561167416</v>
      </c>
      <c r="E825" s="91">
        <f t="shared" ca="1" si="90"/>
        <v>412.05616413093406</v>
      </c>
      <c r="F825" s="91">
        <f t="shared" ca="1" si="89"/>
        <v>680.67301064338506</v>
      </c>
      <c r="G825" s="91">
        <f t="shared" ca="1" si="89"/>
        <v>663.10550609539587</v>
      </c>
      <c r="H825" s="91">
        <f t="shared" ca="1" si="89"/>
        <v>1407.7391296348237</v>
      </c>
      <c r="I825" s="91">
        <f t="shared" ca="1" si="89"/>
        <v>-618.56781067648262</v>
      </c>
      <c r="J825" s="91">
        <f t="shared" ca="1" si="89"/>
        <v>614.27607985419297</v>
      </c>
      <c r="K825" s="91">
        <f t="shared" ca="1" si="89"/>
        <v>1032.8130104063314</v>
      </c>
      <c r="L825" s="91">
        <f t="shared" ca="1" si="89"/>
        <v>-193.37737687391632</v>
      </c>
      <c r="M825" s="91">
        <f t="shared" ca="1" si="89"/>
        <v>81.334600492277787</v>
      </c>
      <c r="N825" s="91">
        <f t="shared" ca="1" si="89"/>
        <v>258.10295863587714</v>
      </c>
      <c r="O825" s="141">
        <f t="shared" ca="1" si="85"/>
        <v>4338.1552723428185</v>
      </c>
    </row>
    <row r="826" spans="1:15" hidden="1" x14ac:dyDescent="0.25">
      <c r="A826" s="93">
        <f t="shared" si="86"/>
        <v>825</v>
      </c>
      <c r="B826" s="92">
        <f t="shared" ca="1" si="87"/>
        <v>0.16764746756182425</v>
      </c>
      <c r="C826" s="149">
        <f t="shared" ca="1" si="90"/>
        <v>-16.042680734208375</v>
      </c>
      <c r="D826" s="126">
        <f t="shared" ca="1" si="90"/>
        <v>7442.2783003681634</v>
      </c>
      <c r="E826" s="91">
        <f t="shared" ca="1" si="90"/>
        <v>539.12156615901688</v>
      </c>
      <c r="F826" s="91">
        <f t="shared" ca="1" si="90"/>
        <v>1457.6600555767257</v>
      </c>
      <c r="G826" s="91">
        <f t="shared" ca="1" si="90"/>
        <v>1263.0288973297384</v>
      </c>
      <c r="H826" s="91">
        <f t="shared" ca="1" si="90"/>
        <v>835.90074440550711</v>
      </c>
      <c r="I826" s="91">
        <f t="shared" ca="1" si="90"/>
        <v>77.328464408948662</v>
      </c>
      <c r="J826" s="91">
        <f t="shared" ca="1" si="90"/>
        <v>184.50255930318326</v>
      </c>
      <c r="K826" s="91">
        <f t="shared" ca="1" si="90"/>
        <v>-135.29626664645986</v>
      </c>
      <c r="L826" s="91">
        <f t="shared" ca="1" si="90"/>
        <v>181.92355089972551</v>
      </c>
      <c r="M826" s="91">
        <f t="shared" ca="1" si="90"/>
        <v>1386.6471995761681</v>
      </c>
      <c r="N826" s="91">
        <f t="shared" ca="1" si="90"/>
        <v>1023.9089310420084</v>
      </c>
      <c r="O826" s="141">
        <f t="shared" ca="1" si="85"/>
        <v>6814.725702054563</v>
      </c>
    </row>
    <row r="827" spans="1:15" hidden="1" x14ac:dyDescent="0.25">
      <c r="A827" s="93">
        <f t="shared" si="86"/>
        <v>826</v>
      </c>
      <c r="B827" s="92">
        <f t="shared" ca="1" si="87"/>
        <v>0.18120161323539263</v>
      </c>
      <c r="C827" s="149">
        <f t="shared" ca="1" si="90"/>
        <v>697.64992995092371</v>
      </c>
      <c r="D827" s="126">
        <f t="shared" ca="1" si="90"/>
        <v>-3899.2938554645225</v>
      </c>
      <c r="E827" s="91">
        <f t="shared" ca="1" si="90"/>
        <v>792.58871777855552</v>
      </c>
      <c r="F827" s="91">
        <f t="shared" ca="1" si="90"/>
        <v>-141.88499899882726</v>
      </c>
      <c r="G827" s="91">
        <f t="shared" ca="1" si="90"/>
        <v>315.52720614516056</v>
      </c>
      <c r="H827" s="91">
        <f t="shared" ca="1" si="90"/>
        <v>1125.7427382443402</v>
      </c>
      <c r="I827" s="91">
        <f t="shared" ca="1" si="90"/>
        <v>2084.7034445798927</v>
      </c>
      <c r="J827" s="91">
        <f t="shared" ca="1" si="90"/>
        <v>673.05964351237867</v>
      </c>
      <c r="K827" s="91">
        <f t="shared" ca="1" si="90"/>
        <v>-529.02960580101603</v>
      </c>
      <c r="L827" s="91">
        <f t="shared" ca="1" si="90"/>
        <v>-91.946440914358277</v>
      </c>
      <c r="M827" s="91">
        <f t="shared" ca="1" si="90"/>
        <v>-328.90548560586507</v>
      </c>
      <c r="N827" s="91">
        <f t="shared" ca="1" si="90"/>
        <v>-528.64307496150536</v>
      </c>
      <c r="O827" s="141">
        <f t="shared" ca="1" si="85"/>
        <v>3371.2121439787552</v>
      </c>
    </row>
    <row r="828" spans="1:15" hidden="1" x14ac:dyDescent="0.25">
      <c r="A828" s="93">
        <f t="shared" si="86"/>
        <v>827</v>
      </c>
      <c r="B828" s="92">
        <f t="shared" ca="1" si="87"/>
        <v>-1.5002054676531401E-2</v>
      </c>
      <c r="C828" s="149">
        <f t="shared" ca="1" si="90"/>
        <v>324.50914873101488</v>
      </c>
      <c r="D828" s="126">
        <f t="shared" ca="1" si="90"/>
        <v>12083.083341431247</v>
      </c>
      <c r="E828" s="91">
        <f t="shared" ca="1" si="90"/>
        <v>1113.3578201743112</v>
      </c>
      <c r="F828" s="91">
        <f t="shared" ca="1" si="90"/>
        <v>-56.516307432165434</v>
      </c>
      <c r="G828" s="91">
        <f t="shared" ca="1" si="90"/>
        <v>812.14525005871883</v>
      </c>
      <c r="H828" s="91">
        <f t="shared" ca="1" si="90"/>
        <v>126.87982150201958</v>
      </c>
      <c r="I828" s="91">
        <f t="shared" ca="1" si="90"/>
        <v>93.357673599566112</v>
      </c>
      <c r="J828" s="91">
        <f t="shared" ca="1" si="90"/>
        <v>170.55514037070628</v>
      </c>
      <c r="K828" s="91">
        <f t="shared" ca="1" si="90"/>
        <v>605.79696108542169</v>
      </c>
      <c r="L828" s="91">
        <f t="shared" ca="1" si="90"/>
        <v>300.06089803899351</v>
      </c>
      <c r="M828" s="91">
        <f t="shared" ca="1" si="90"/>
        <v>-256.18181782882147</v>
      </c>
      <c r="N828" s="91">
        <f t="shared" ca="1" si="90"/>
        <v>591.43754511697489</v>
      </c>
      <c r="O828" s="141">
        <f t="shared" ca="1" si="85"/>
        <v>3500.8929846857254</v>
      </c>
    </row>
    <row r="829" spans="1:15" hidden="1" x14ac:dyDescent="0.25">
      <c r="A829" s="93">
        <f t="shared" si="86"/>
        <v>828</v>
      </c>
      <c r="B829" s="92">
        <f t="shared" ca="1" si="87"/>
        <v>1.0183586257202476E-2</v>
      </c>
      <c r="C829" s="149">
        <f t="shared" ca="1" si="90"/>
        <v>1325.9064236374761</v>
      </c>
      <c r="D829" s="126">
        <f t="shared" ca="1" si="90"/>
        <v>8569.6676042617946</v>
      </c>
      <c r="E829" s="91">
        <f t="shared" ca="1" si="90"/>
        <v>1014.7875078289319</v>
      </c>
      <c r="F829" s="91">
        <f t="shared" ca="1" si="90"/>
        <v>612.23720237254452</v>
      </c>
      <c r="G829" s="91">
        <f t="shared" ca="1" si="90"/>
        <v>571.8546960235343</v>
      </c>
      <c r="H829" s="91">
        <f t="shared" ca="1" si="90"/>
        <v>-268.5390564681947</v>
      </c>
      <c r="I829" s="91">
        <f t="shared" ca="1" si="90"/>
        <v>263.59669673451941</v>
      </c>
      <c r="J829" s="91">
        <f t="shared" ca="1" si="90"/>
        <v>-385.22475949631064</v>
      </c>
      <c r="K829" s="91">
        <f t="shared" ca="1" si="90"/>
        <v>27.461574429798361</v>
      </c>
      <c r="L829" s="91">
        <f t="shared" ca="1" si="90"/>
        <v>-64.016500786850088</v>
      </c>
      <c r="M829" s="91">
        <f t="shared" ca="1" si="90"/>
        <v>766.1527380974394</v>
      </c>
      <c r="N829" s="91">
        <f t="shared" ca="1" si="90"/>
        <v>785.74881316226026</v>
      </c>
      <c r="O829" s="141">
        <f t="shared" ca="1" si="85"/>
        <v>3324.0589118976732</v>
      </c>
    </row>
    <row r="830" spans="1:15" hidden="1" x14ac:dyDescent="0.25">
      <c r="A830" s="93">
        <f t="shared" si="86"/>
        <v>829</v>
      </c>
      <c r="B830" s="92">
        <f t="shared" ca="1" si="87"/>
        <v>-1.8918174523236089E-2</v>
      </c>
      <c r="C830" s="149">
        <f t="shared" ca="1" si="90"/>
        <v>645.14842609304037</v>
      </c>
      <c r="D830" s="126">
        <f t="shared" ca="1" si="90"/>
        <v>2983.6967216793801</v>
      </c>
      <c r="E830" s="91">
        <f t="shared" ca="1" si="90"/>
        <v>51.914764300080833</v>
      </c>
      <c r="F830" s="91">
        <f t="shared" ca="1" si="90"/>
        <v>606.84384691174603</v>
      </c>
      <c r="G830" s="91">
        <f t="shared" ca="1" si="90"/>
        <v>-404.03466139016393</v>
      </c>
      <c r="H830" s="91">
        <f t="shared" ca="1" si="90"/>
        <v>864.69623716397575</v>
      </c>
      <c r="I830" s="91">
        <f t="shared" ca="1" si="90"/>
        <v>676.92776406127916</v>
      </c>
      <c r="J830" s="91">
        <f t="shared" ca="1" si="90"/>
        <v>245.8241128201912</v>
      </c>
      <c r="K830" s="91">
        <f t="shared" ca="1" si="90"/>
        <v>821.68385205747609</v>
      </c>
      <c r="L830" s="91">
        <f t="shared" ca="1" si="90"/>
        <v>122.08672071902095</v>
      </c>
      <c r="M830" s="91">
        <f t="shared" ca="1" si="90"/>
        <v>160.76717055089722</v>
      </c>
      <c r="N830" s="91">
        <f t="shared" ca="1" si="90"/>
        <v>14.352243918414956</v>
      </c>
      <c r="O830" s="141">
        <f t="shared" ca="1" si="85"/>
        <v>3161.0620511129182</v>
      </c>
    </row>
    <row r="831" spans="1:15" hidden="1" x14ac:dyDescent="0.25">
      <c r="A831" s="93">
        <f t="shared" si="86"/>
        <v>830</v>
      </c>
      <c r="B831" s="92">
        <f t="shared" ca="1" si="87"/>
        <v>8.9173823965399204E-3</v>
      </c>
      <c r="C831" s="149">
        <f t="shared" ca="1" si="90"/>
        <v>-594.34190631937145</v>
      </c>
      <c r="D831" s="126">
        <f t="shared" ca="1" si="90"/>
        <v>-3928.090508688414</v>
      </c>
      <c r="E831" s="91">
        <f t="shared" ca="1" si="90"/>
        <v>1204.4310372413997</v>
      </c>
      <c r="F831" s="91">
        <f t="shared" ca="1" si="90"/>
        <v>706.03703517792746</v>
      </c>
      <c r="G831" s="91">
        <f t="shared" ca="1" si="90"/>
        <v>795.2300218009409</v>
      </c>
      <c r="H831" s="91">
        <f t="shared" ca="1" si="90"/>
        <v>-73.478405785873576</v>
      </c>
      <c r="I831" s="91">
        <f t="shared" ca="1" si="90"/>
        <v>142.49055967903013</v>
      </c>
      <c r="J831" s="91">
        <f t="shared" ca="1" si="90"/>
        <v>570.51230003802459</v>
      </c>
      <c r="K831" s="91">
        <f t="shared" ca="1" si="90"/>
        <v>1214.692788141738</v>
      </c>
      <c r="L831" s="91">
        <f t="shared" ca="1" si="90"/>
        <v>945.36584009005287</v>
      </c>
      <c r="M831" s="91">
        <f t="shared" ca="1" si="90"/>
        <v>-334.38490721284182</v>
      </c>
      <c r="N831" s="91">
        <f t="shared" ca="1" si="90"/>
        <v>1906.2182387554058</v>
      </c>
      <c r="O831" s="141">
        <f t="shared" ca="1" si="85"/>
        <v>7077.114507925804</v>
      </c>
    </row>
    <row r="832" spans="1:15" hidden="1" x14ac:dyDescent="0.25">
      <c r="A832" s="93">
        <f t="shared" si="86"/>
        <v>831</v>
      </c>
      <c r="B832" s="92">
        <f t="shared" ca="1" si="87"/>
        <v>-0.1045315809225822</v>
      </c>
      <c r="C832" s="149">
        <f t="shared" ca="1" si="90"/>
        <v>861.15171129099519</v>
      </c>
      <c r="D832" s="126">
        <f t="shared" ca="1" si="90"/>
        <v>27.249381678288955</v>
      </c>
      <c r="E832" s="91">
        <f t="shared" ca="1" si="90"/>
        <v>978.87014025181031</v>
      </c>
      <c r="F832" s="91">
        <f t="shared" ca="1" si="90"/>
        <v>1119.8108054033423</v>
      </c>
      <c r="G832" s="91">
        <f t="shared" ca="1" si="90"/>
        <v>253.73023029340692</v>
      </c>
      <c r="H832" s="91">
        <f t="shared" ca="1" si="90"/>
        <v>873.95398507604204</v>
      </c>
      <c r="I832" s="91">
        <f t="shared" ca="1" si="90"/>
        <v>77.567573776239954</v>
      </c>
      <c r="J832" s="91">
        <f t="shared" ca="1" si="90"/>
        <v>323.38760890724768</v>
      </c>
      <c r="K832" s="91">
        <f t="shared" ca="1" si="90"/>
        <v>853.7143146897439</v>
      </c>
      <c r="L832" s="91">
        <f t="shared" ca="1" si="90"/>
        <v>856.92802766854857</v>
      </c>
      <c r="M832" s="91">
        <f t="shared" ca="1" si="90"/>
        <v>685.65916307834959</v>
      </c>
      <c r="N832" s="91">
        <f t="shared" ca="1" si="90"/>
        <v>39.097823804129462</v>
      </c>
      <c r="O832" s="141">
        <f t="shared" ca="1" si="85"/>
        <v>6062.7196729488614</v>
      </c>
    </row>
    <row r="833" spans="1:15" hidden="1" x14ac:dyDescent="0.25">
      <c r="A833" s="93">
        <f t="shared" si="86"/>
        <v>832</v>
      </c>
      <c r="B833" s="92">
        <f t="shared" ca="1" si="87"/>
        <v>1.1951297934393548E-2</v>
      </c>
      <c r="C833" s="149">
        <f t="shared" ca="1" si="90"/>
        <v>-211.10369713118212</v>
      </c>
      <c r="D833" s="126">
        <f t="shared" ca="1" si="90"/>
        <v>11123.456302916002</v>
      </c>
      <c r="E833" s="91">
        <f t="shared" ca="1" si="90"/>
        <v>474.51510324978352</v>
      </c>
      <c r="F833" s="91">
        <f t="shared" ca="1" si="90"/>
        <v>459.44432428236479</v>
      </c>
      <c r="G833" s="91">
        <f t="shared" ca="1" si="90"/>
        <v>110.85040909436248</v>
      </c>
      <c r="H833" s="91">
        <f t="shared" ca="1" si="90"/>
        <v>1140.937993076147</v>
      </c>
      <c r="I833" s="91">
        <f t="shared" ca="1" si="90"/>
        <v>800.67686964781888</v>
      </c>
      <c r="J833" s="91">
        <f t="shared" ca="1" si="90"/>
        <v>1714.3141829868728</v>
      </c>
      <c r="K833" s="91">
        <f t="shared" ca="1" si="90"/>
        <v>738.90746409760936</v>
      </c>
      <c r="L833" s="91">
        <f t="shared" ca="1" si="90"/>
        <v>-358.31507465999323</v>
      </c>
      <c r="M833" s="91">
        <f t="shared" ca="1" si="90"/>
        <v>-62.029337449209208</v>
      </c>
      <c r="N833" s="91">
        <f t="shared" ca="1" si="90"/>
        <v>118.42106343708156</v>
      </c>
      <c r="O833" s="141">
        <f t="shared" ca="1" si="85"/>
        <v>5137.7229977628376</v>
      </c>
    </row>
    <row r="834" spans="1:15" hidden="1" x14ac:dyDescent="0.25">
      <c r="A834" s="93">
        <f t="shared" si="86"/>
        <v>833</v>
      </c>
      <c r="B834" s="92">
        <f t="shared" ca="1" si="87"/>
        <v>5.647529560505269E-2</v>
      </c>
      <c r="C834" s="149">
        <f t="shared" ca="1" si="90"/>
        <v>935.43085977467308</v>
      </c>
      <c r="D834" s="126">
        <f t="shared" ca="1" si="90"/>
        <v>2141.9617651973044</v>
      </c>
      <c r="E834" s="91">
        <f t="shared" ca="1" si="90"/>
        <v>702.30552632707565</v>
      </c>
      <c r="F834" s="91">
        <f t="shared" ca="1" si="90"/>
        <v>381.64948018840266</v>
      </c>
      <c r="G834" s="91">
        <f t="shared" ca="1" si="90"/>
        <v>1236.9662659374026</v>
      </c>
      <c r="H834" s="91">
        <f t="shared" ca="1" si="90"/>
        <v>-234.74083203990693</v>
      </c>
      <c r="I834" s="91">
        <f t="shared" ca="1" si="90"/>
        <v>0.46393819926572633</v>
      </c>
      <c r="J834" s="91">
        <f t="shared" ca="1" si="90"/>
        <v>1087.3219008727665</v>
      </c>
      <c r="K834" s="91">
        <f t="shared" ca="1" si="90"/>
        <v>324.85523831398177</v>
      </c>
      <c r="L834" s="91">
        <f t="shared" ca="1" si="90"/>
        <v>-66.883538352123082</v>
      </c>
      <c r="M834" s="91">
        <f t="shared" ca="1" si="90"/>
        <v>524.04445937010121</v>
      </c>
      <c r="N834" s="91">
        <f t="shared" ca="1" si="90"/>
        <v>892.98322594584556</v>
      </c>
      <c r="O834" s="141">
        <f t="shared" ref="O834:O897" ca="1" si="91">SUM(E834:N834)</f>
        <v>4848.9656647628117</v>
      </c>
    </row>
    <row r="835" spans="1:15" hidden="1" x14ac:dyDescent="0.25">
      <c r="A835" s="93">
        <f t="shared" ref="A835:A898" si="92">1+A834</f>
        <v>834</v>
      </c>
      <c r="B835" s="92">
        <f t="shared" ref="B835:B898" ca="1" si="93">_xlfn.NORM.INV(RAND(),$R$1,$U$1)</f>
        <v>4.4231188619097979E-2</v>
      </c>
      <c r="C835" s="149">
        <f t="shared" ca="1" si="90"/>
        <v>1237.9498241279348</v>
      </c>
      <c r="D835" s="126">
        <f t="shared" ca="1" si="90"/>
        <v>7174.6240759784432</v>
      </c>
      <c r="E835" s="91">
        <f t="shared" ca="1" si="90"/>
        <v>1033.4512321606783</v>
      </c>
      <c r="F835" s="91">
        <f t="shared" ca="1" si="90"/>
        <v>883.06449286391376</v>
      </c>
      <c r="G835" s="91">
        <f t="shared" ca="1" si="90"/>
        <v>364.91506494014243</v>
      </c>
      <c r="H835" s="91">
        <f t="shared" ca="1" si="90"/>
        <v>201.11815751891925</v>
      </c>
      <c r="I835" s="91">
        <f t="shared" ca="1" si="90"/>
        <v>1865.2551582854201</v>
      </c>
      <c r="J835" s="91">
        <f t="shared" ca="1" si="90"/>
        <v>-91.004601611730777</v>
      </c>
      <c r="K835" s="91">
        <f t="shared" ca="1" si="90"/>
        <v>-7.0446793490719415</v>
      </c>
      <c r="L835" s="91">
        <f t="shared" ca="1" si="90"/>
        <v>-257.44720796289641</v>
      </c>
      <c r="M835" s="91">
        <f t="shared" ca="1" si="90"/>
        <v>147.5097527494267</v>
      </c>
      <c r="N835" s="91">
        <f t="shared" ca="1" si="90"/>
        <v>655.86066070180368</v>
      </c>
      <c r="O835" s="141">
        <f t="shared" ca="1" si="91"/>
        <v>4795.6780302966054</v>
      </c>
    </row>
    <row r="836" spans="1:15" hidden="1" x14ac:dyDescent="0.25">
      <c r="A836" s="93">
        <f t="shared" si="92"/>
        <v>835</v>
      </c>
      <c r="B836" s="92">
        <f t="shared" ca="1" si="93"/>
        <v>0.17731252181847917</v>
      </c>
      <c r="C836" s="149">
        <f t="shared" ca="1" si="90"/>
        <v>1552.0601914521108</v>
      </c>
      <c r="D836" s="126">
        <f t="shared" ca="1" si="90"/>
        <v>8558.242220674736</v>
      </c>
      <c r="E836" s="91">
        <f t="shared" ca="1" si="90"/>
        <v>-261.62469793999117</v>
      </c>
      <c r="F836" s="91">
        <f t="shared" ca="1" si="90"/>
        <v>643.22545934870834</v>
      </c>
      <c r="G836" s="91">
        <f t="shared" ca="1" si="90"/>
        <v>435.45982443146113</v>
      </c>
      <c r="H836" s="91">
        <f t="shared" ca="1" si="90"/>
        <v>313.71194485501297</v>
      </c>
      <c r="I836" s="91">
        <f t="shared" ca="1" si="90"/>
        <v>599.67194557756181</v>
      </c>
      <c r="J836" s="91">
        <f t="shared" ca="1" si="90"/>
        <v>392.74289070154248</v>
      </c>
      <c r="K836" s="91">
        <f t="shared" ca="1" si="90"/>
        <v>920.61149707951699</v>
      </c>
      <c r="L836" s="91">
        <f t="shared" ca="1" si="90"/>
        <v>126.25838470907718</v>
      </c>
      <c r="M836" s="91">
        <f t="shared" ca="1" si="90"/>
        <v>-416.06703484395638</v>
      </c>
      <c r="N836" s="91">
        <f t="shared" ca="1" si="90"/>
        <v>428.57486936572479</v>
      </c>
      <c r="O836" s="141">
        <f t="shared" ca="1" si="91"/>
        <v>3182.5650832846582</v>
      </c>
    </row>
    <row r="837" spans="1:15" hidden="1" x14ac:dyDescent="0.25">
      <c r="A837" s="93">
        <f t="shared" si="92"/>
        <v>836</v>
      </c>
      <c r="B837" s="92">
        <f t="shared" ca="1" si="93"/>
        <v>6.1297149051506648E-2</v>
      </c>
      <c r="C837" s="149">
        <f t="shared" ca="1" si="90"/>
        <v>1256.8752844911637</v>
      </c>
      <c r="D837" s="126">
        <f t="shared" ca="1" si="90"/>
        <v>7411.7499228605429</v>
      </c>
      <c r="E837" s="91">
        <f t="shared" ca="1" si="90"/>
        <v>721.43288891277132</v>
      </c>
      <c r="F837" s="91">
        <f t="shared" ca="1" si="90"/>
        <v>436.42067788306446</v>
      </c>
      <c r="G837" s="91">
        <f t="shared" ca="1" si="90"/>
        <v>239.38417130713361</v>
      </c>
      <c r="H837" s="91">
        <f t="shared" ca="1" si="90"/>
        <v>1275.8497068445597</v>
      </c>
      <c r="I837" s="91">
        <f t="shared" ca="1" si="90"/>
        <v>1602.796970800249</v>
      </c>
      <c r="J837" s="91">
        <f t="shared" ca="1" si="90"/>
        <v>18.643085550027251</v>
      </c>
      <c r="K837" s="91">
        <f t="shared" ca="1" si="90"/>
        <v>-334.11462609526615</v>
      </c>
      <c r="L837" s="91">
        <f t="shared" ca="1" si="90"/>
        <v>782.86004127935416</v>
      </c>
      <c r="M837" s="91">
        <f t="shared" ca="1" si="90"/>
        <v>796.83244819269771</v>
      </c>
      <c r="N837" s="91">
        <f t="shared" ca="1" si="90"/>
        <v>113.94570702665595</v>
      </c>
      <c r="O837" s="141">
        <f t="shared" ca="1" si="91"/>
        <v>5654.0510717012476</v>
      </c>
    </row>
    <row r="838" spans="1:15" hidden="1" x14ac:dyDescent="0.25">
      <c r="A838" s="93">
        <f t="shared" si="92"/>
        <v>837</v>
      </c>
      <c r="B838" s="92">
        <f t="shared" ca="1" si="93"/>
        <v>5.0822632121928883E-2</v>
      </c>
      <c r="C838" s="149">
        <f t="shared" ca="1" si="90"/>
        <v>390.52471100568232</v>
      </c>
      <c r="D838" s="126">
        <f t="shared" ca="1" si="90"/>
        <v>4349.1622928573133</v>
      </c>
      <c r="E838" s="91">
        <f t="shared" ca="1" si="90"/>
        <v>802.78397436824127</v>
      </c>
      <c r="F838" s="91">
        <f t="shared" ca="1" si="90"/>
        <v>-458.81354660173503</v>
      </c>
      <c r="G838" s="91">
        <f t="shared" ca="1" si="90"/>
        <v>326.65364812692235</v>
      </c>
      <c r="H838" s="91">
        <f t="shared" ca="1" si="90"/>
        <v>-123.36918949104887</v>
      </c>
      <c r="I838" s="91">
        <f t="shared" ca="1" si="90"/>
        <v>429.6273805301297</v>
      </c>
      <c r="J838" s="91">
        <f t="shared" ca="1" si="90"/>
        <v>1506.9764699787349</v>
      </c>
      <c r="K838" s="91">
        <f t="shared" ca="1" si="90"/>
        <v>714.09046033690538</v>
      </c>
      <c r="L838" s="91">
        <f t="shared" ca="1" si="90"/>
        <v>646.74687688934432</v>
      </c>
      <c r="M838" s="91">
        <f t="shared" ca="1" si="90"/>
        <v>225.76062508923923</v>
      </c>
      <c r="N838" s="91">
        <f t="shared" ca="1" si="90"/>
        <v>150.23686222825148</v>
      </c>
      <c r="O838" s="141">
        <f t="shared" ca="1" si="91"/>
        <v>4220.6935614549848</v>
      </c>
    </row>
    <row r="839" spans="1:15" hidden="1" x14ac:dyDescent="0.25">
      <c r="A839" s="93">
        <f t="shared" si="92"/>
        <v>838</v>
      </c>
      <c r="B839" s="92">
        <f t="shared" ca="1" si="93"/>
        <v>6.2257189032760368E-2</v>
      </c>
      <c r="C839" s="149">
        <f t="shared" ca="1" si="90"/>
        <v>-98.304021552827408</v>
      </c>
      <c r="D839" s="126">
        <f t="shared" ca="1" si="90"/>
        <v>9340.5843677832818</v>
      </c>
      <c r="E839" s="91">
        <f t="shared" ca="1" si="90"/>
        <v>1250.0955176211874</v>
      </c>
      <c r="F839" s="91">
        <f t="shared" ca="1" si="90"/>
        <v>892.06258703006256</v>
      </c>
      <c r="G839" s="91">
        <f t="shared" ca="1" si="90"/>
        <v>356.77931774029565</v>
      </c>
      <c r="H839" s="91">
        <f t="shared" ca="1" si="90"/>
        <v>-595.96066470283608</v>
      </c>
      <c r="I839" s="91">
        <f t="shared" ca="1" si="90"/>
        <v>40.159023488692981</v>
      </c>
      <c r="J839" s="91">
        <f t="shared" ca="1" si="90"/>
        <v>666.77459406048001</v>
      </c>
      <c r="K839" s="91">
        <f t="shared" ca="1" si="90"/>
        <v>663.94247309087666</v>
      </c>
      <c r="L839" s="91">
        <f t="shared" ca="1" si="90"/>
        <v>504.31917622665298</v>
      </c>
      <c r="M839" s="91">
        <f t="shared" ca="1" si="90"/>
        <v>-84.195294961869024</v>
      </c>
      <c r="N839" s="91">
        <f t="shared" ca="1" si="90"/>
        <v>754.48355252624901</v>
      </c>
      <c r="O839" s="141">
        <f t="shared" ca="1" si="91"/>
        <v>4448.4602821197923</v>
      </c>
    </row>
    <row r="840" spans="1:15" hidden="1" x14ac:dyDescent="0.25">
      <c r="A840" s="93">
        <f t="shared" si="92"/>
        <v>839</v>
      </c>
      <c r="B840" s="92">
        <f t="shared" ca="1" si="93"/>
        <v>5.7517105646719191E-2</v>
      </c>
      <c r="C840" s="149">
        <f t="shared" ca="1" si="90"/>
        <v>1162.6660488368129</v>
      </c>
      <c r="D840" s="126">
        <f t="shared" ca="1" si="90"/>
        <v>3236.0865573408928</v>
      </c>
      <c r="E840" s="91">
        <f t="shared" ca="1" si="90"/>
        <v>63.233031914918456</v>
      </c>
      <c r="F840" s="91">
        <f t="shared" ca="1" si="90"/>
        <v>-8.2298595592914694</v>
      </c>
      <c r="G840" s="91">
        <f t="shared" ca="1" si="90"/>
        <v>1168.6210830950199</v>
      </c>
      <c r="H840" s="91">
        <f t="shared" ca="1" si="90"/>
        <v>201.0823248135361</v>
      </c>
      <c r="I840" s="91">
        <f t="shared" ca="1" si="90"/>
        <v>856.35164316417195</v>
      </c>
      <c r="J840" s="91">
        <f t="shared" ca="1" si="90"/>
        <v>72.42776018805688</v>
      </c>
      <c r="K840" s="91">
        <f t="shared" ca="1" si="90"/>
        <v>314.5132065832762</v>
      </c>
      <c r="L840" s="91">
        <f t="shared" ca="1" si="90"/>
        <v>1096.0585745851436</v>
      </c>
      <c r="M840" s="91">
        <f t="shared" ca="1" si="90"/>
        <v>611.95226163722077</v>
      </c>
      <c r="N840" s="91">
        <f t="shared" ca="1" si="90"/>
        <v>1295.5798156839855</v>
      </c>
      <c r="O840" s="141">
        <f t="shared" ca="1" si="91"/>
        <v>5671.5898421060374</v>
      </c>
    </row>
    <row r="841" spans="1:15" hidden="1" x14ac:dyDescent="0.25">
      <c r="A841" s="93">
        <f t="shared" si="92"/>
        <v>840</v>
      </c>
      <c r="B841" s="92">
        <f t="shared" ca="1" si="93"/>
        <v>5.0670295038615143E-2</v>
      </c>
      <c r="C841" s="149">
        <f t="shared" ca="1" si="90"/>
        <v>105.37047763495804</v>
      </c>
      <c r="D841" s="126">
        <f t="shared" ca="1" si="90"/>
        <v>4723.0154868910213</v>
      </c>
      <c r="E841" s="91">
        <f t="shared" ca="1" si="90"/>
        <v>749.32131846192692</v>
      </c>
      <c r="F841" s="91">
        <f t="shared" ca="1" si="90"/>
        <v>646.40469338693185</v>
      </c>
      <c r="G841" s="91">
        <f t="shared" ca="1" si="90"/>
        <v>96.761836552189379</v>
      </c>
      <c r="H841" s="91">
        <f t="shared" ca="1" si="90"/>
        <v>-466.5799105991544</v>
      </c>
      <c r="I841" s="91">
        <f t="shared" ca="1" si="90"/>
        <v>877.09432485130014</v>
      </c>
      <c r="J841" s="91">
        <f t="shared" ca="1" si="90"/>
        <v>229.81065499685991</v>
      </c>
      <c r="K841" s="91">
        <f t="shared" ca="1" si="90"/>
        <v>1340.6737353551023</v>
      </c>
      <c r="L841" s="91">
        <f t="shared" ca="1" si="90"/>
        <v>310.33947281683913</v>
      </c>
      <c r="M841" s="91">
        <f t="shared" ca="1" si="90"/>
        <v>713.5954716207126</v>
      </c>
      <c r="N841" s="91">
        <f t="shared" ca="1" si="90"/>
        <v>-35.300322497929756</v>
      </c>
      <c r="O841" s="141">
        <f t="shared" ca="1" si="91"/>
        <v>4462.1212749447786</v>
      </c>
    </row>
    <row r="842" spans="1:15" hidden="1" x14ac:dyDescent="0.25">
      <c r="A842" s="93">
        <f t="shared" si="92"/>
        <v>841</v>
      </c>
      <c r="B842" s="92">
        <f t="shared" ca="1" si="93"/>
        <v>2.1801492444000176E-2</v>
      </c>
      <c r="C842" s="149">
        <f t="shared" ca="1" si="90"/>
        <v>669.90588460314655</v>
      </c>
      <c r="D842" s="126">
        <f t="shared" ca="1" si="90"/>
        <v>7897.8469529048589</v>
      </c>
      <c r="E842" s="91">
        <f t="shared" ca="1" si="90"/>
        <v>833.44189318109272</v>
      </c>
      <c r="F842" s="91">
        <f t="shared" ca="1" si="90"/>
        <v>912.47026479496185</v>
      </c>
      <c r="G842" s="91">
        <f t="shared" ca="1" si="90"/>
        <v>688.58766745940704</v>
      </c>
      <c r="H842" s="91">
        <f t="shared" ca="1" si="90"/>
        <v>485.53133474946026</v>
      </c>
      <c r="I842" s="91">
        <f t="shared" ca="1" si="90"/>
        <v>510.75483339869038</v>
      </c>
      <c r="J842" s="91">
        <f t="shared" ca="1" si="90"/>
        <v>418.04348491548831</v>
      </c>
      <c r="K842" s="91">
        <f t="shared" ca="1" si="90"/>
        <v>1060.4596166195304</v>
      </c>
      <c r="L842" s="91">
        <f t="shared" ca="1" si="90"/>
        <v>1106.9692831518332</v>
      </c>
      <c r="M842" s="91">
        <f t="shared" ca="1" si="90"/>
        <v>76.163810362220261</v>
      </c>
      <c r="N842" s="91">
        <f t="shared" ca="1" si="90"/>
        <v>204.78465953575977</v>
      </c>
      <c r="O842" s="141">
        <f t="shared" ca="1" si="91"/>
        <v>6297.2068481684437</v>
      </c>
    </row>
    <row r="843" spans="1:15" hidden="1" x14ac:dyDescent="0.25">
      <c r="A843" s="93">
        <f t="shared" si="92"/>
        <v>842</v>
      </c>
      <c r="B843" s="92">
        <f t="shared" ca="1" si="93"/>
        <v>7.573854911604451E-2</v>
      </c>
      <c r="C843" s="149">
        <f t="shared" ca="1" si="90"/>
        <v>452.57639891766269</v>
      </c>
      <c r="D843" s="126">
        <f t="shared" ca="1" si="90"/>
        <v>4059.6348460626832</v>
      </c>
      <c r="E843" s="91">
        <f t="shared" ca="1" si="90"/>
        <v>679.12721103020522</v>
      </c>
      <c r="F843" s="91">
        <f t="shared" ca="1" si="90"/>
        <v>-95.351839281162881</v>
      </c>
      <c r="G843" s="91">
        <f t="shared" ca="1" si="90"/>
        <v>665.92661617595979</v>
      </c>
      <c r="H843" s="91">
        <f t="shared" ca="1" si="90"/>
        <v>355.97687484485834</v>
      </c>
      <c r="I843" s="91">
        <f t="shared" ref="F843:N858" ca="1" si="94">(_xlfn.NORM.INV(RAND(),I$1*$R$1,I$1*$U$1))</f>
        <v>243.87595823094966</v>
      </c>
      <c r="J843" s="91">
        <f t="shared" ca="1" si="94"/>
        <v>208.57664670228968</v>
      </c>
      <c r="K843" s="91">
        <f t="shared" ca="1" si="94"/>
        <v>367.02656302448054</v>
      </c>
      <c r="L843" s="91">
        <f t="shared" ca="1" si="94"/>
        <v>-410.01080121078689</v>
      </c>
      <c r="M843" s="91">
        <f t="shared" ca="1" si="94"/>
        <v>1820.2258758467565</v>
      </c>
      <c r="N843" s="91">
        <f t="shared" ca="1" si="94"/>
        <v>1033.9269135234704</v>
      </c>
      <c r="O843" s="141">
        <f t="shared" ca="1" si="91"/>
        <v>4869.3000188870192</v>
      </c>
    </row>
    <row r="844" spans="1:15" hidden="1" x14ac:dyDescent="0.25">
      <c r="A844" s="93">
        <f t="shared" si="92"/>
        <v>843</v>
      </c>
      <c r="B844" s="92">
        <f t="shared" ca="1" si="93"/>
        <v>7.5284647274313207E-2</v>
      </c>
      <c r="C844" s="149">
        <f t="shared" ref="C844:N876" ca="1" si="95">(_xlfn.NORM.INV(RAND(),C$1*$R$1,C$1*$U$1))</f>
        <v>-303.77524197409343</v>
      </c>
      <c r="D844" s="126">
        <f t="shared" ca="1" si="95"/>
        <v>3945.1302806617578</v>
      </c>
      <c r="E844" s="91">
        <f t="shared" ca="1" si="95"/>
        <v>860.80605552598104</v>
      </c>
      <c r="F844" s="91">
        <f t="shared" ca="1" si="94"/>
        <v>737.71994572672395</v>
      </c>
      <c r="G844" s="91">
        <f t="shared" ca="1" si="94"/>
        <v>1173.9629102647009</v>
      </c>
      <c r="H844" s="91">
        <f t="shared" ca="1" si="94"/>
        <v>14.836906132920262</v>
      </c>
      <c r="I844" s="91">
        <f t="shared" ca="1" si="94"/>
        <v>1138.4199369577113</v>
      </c>
      <c r="J844" s="91">
        <f t="shared" ca="1" si="94"/>
        <v>707.41976088053116</v>
      </c>
      <c r="K844" s="91">
        <f t="shared" ca="1" si="94"/>
        <v>506.10071712861674</v>
      </c>
      <c r="L844" s="91">
        <f t="shared" ca="1" si="94"/>
        <v>932.03875510009391</v>
      </c>
      <c r="M844" s="91">
        <f t="shared" ca="1" si="94"/>
        <v>-178.82199851296099</v>
      </c>
      <c r="N844" s="91">
        <f t="shared" ca="1" si="94"/>
        <v>73.68948433846117</v>
      </c>
      <c r="O844" s="141">
        <f t="shared" ca="1" si="91"/>
        <v>5966.1724735427797</v>
      </c>
    </row>
    <row r="845" spans="1:15" hidden="1" x14ac:dyDescent="0.25">
      <c r="A845" s="93">
        <f t="shared" si="92"/>
        <v>844</v>
      </c>
      <c r="B845" s="92">
        <f t="shared" ca="1" si="93"/>
        <v>0.10850405589843941</v>
      </c>
      <c r="C845" s="149">
        <f t="shared" ca="1" si="95"/>
        <v>-255.77371574717699</v>
      </c>
      <c r="D845" s="126">
        <f t="shared" ca="1" si="95"/>
        <v>1972.8748759261116</v>
      </c>
      <c r="E845" s="91">
        <f t="shared" ca="1" si="95"/>
        <v>572.0791586554343</v>
      </c>
      <c r="F845" s="91">
        <f t="shared" ca="1" si="94"/>
        <v>138.15597672561694</v>
      </c>
      <c r="G845" s="91">
        <f t="shared" ca="1" si="94"/>
        <v>406.11372789215096</v>
      </c>
      <c r="H845" s="91">
        <f t="shared" ca="1" si="94"/>
        <v>1024.9196830436831</v>
      </c>
      <c r="I845" s="91">
        <f t="shared" ca="1" si="94"/>
        <v>182.27501364589432</v>
      </c>
      <c r="J845" s="91">
        <f t="shared" ca="1" si="94"/>
        <v>870.49540774947081</v>
      </c>
      <c r="K845" s="91">
        <f t="shared" ca="1" si="94"/>
        <v>865.07603466948399</v>
      </c>
      <c r="L845" s="91">
        <f t="shared" ca="1" si="94"/>
        <v>374.18092995922996</v>
      </c>
      <c r="M845" s="91">
        <f t="shared" ca="1" si="94"/>
        <v>-464.19435952105931</v>
      </c>
      <c r="N845" s="91">
        <f t="shared" ca="1" si="94"/>
        <v>15.015602905407832</v>
      </c>
      <c r="O845" s="141">
        <f t="shared" ca="1" si="91"/>
        <v>3984.1171757253128</v>
      </c>
    </row>
    <row r="846" spans="1:15" hidden="1" x14ac:dyDescent="0.25">
      <c r="A846" s="93">
        <f t="shared" si="92"/>
        <v>845</v>
      </c>
      <c r="B846" s="92">
        <f t="shared" ca="1" si="93"/>
        <v>0.11034172772638659</v>
      </c>
      <c r="C846" s="149">
        <f t="shared" ca="1" si="95"/>
        <v>622.50148981659265</v>
      </c>
      <c r="D846" s="126">
        <f t="shared" ca="1" si="95"/>
        <v>3887.8628901433303</v>
      </c>
      <c r="E846" s="91">
        <f t="shared" ca="1" si="95"/>
        <v>1512.1675074747332</v>
      </c>
      <c r="F846" s="91">
        <f t="shared" ca="1" si="94"/>
        <v>1674.9975661162975</v>
      </c>
      <c r="G846" s="91">
        <f t="shared" ca="1" si="94"/>
        <v>726.12831020265878</v>
      </c>
      <c r="H846" s="91">
        <f t="shared" ca="1" si="94"/>
        <v>596.55702462672605</v>
      </c>
      <c r="I846" s="91">
        <f t="shared" ca="1" si="94"/>
        <v>106.35638199487454</v>
      </c>
      <c r="J846" s="91">
        <f t="shared" ca="1" si="94"/>
        <v>685.87197983104306</v>
      </c>
      <c r="K846" s="91">
        <f t="shared" ca="1" si="94"/>
        <v>-134.86819374912994</v>
      </c>
      <c r="L846" s="91">
        <f t="shared" ca="1" si="94"/>
        <v>798.59302722786265</v>
      </c>
      <c r="M846" s="91">
        <f t="shared" ca="1" si="94"/>
        <v>571.75929918483166</v>
      </c>
      <c r="N846" s="91">
        <f t="shared" ca="1" si="94"/>
        <v>1120.1309720232834</v>
      </c>
      <c r="O846" s="141">
        <f t="shared" ca="1" si="91"/>
        <v>7657.6938749331803</v>
      </c>
    </row>
    <row r="847" spans="1:15" hidden="1" x14ac:dyDescent="0.25">
      <c r="A847" s="93">
        <f t="shared" si="92"/>
        <v>846</v>
      </c>
      <c r="B847" s="92">
        <f t="shared" ca="1" si="93"/>
        <v>0.10168149953632329</v>
      </c>
      <c r="C847" s="149">
        <f t="shared" ca="1" si="95"/>
        <v>771.10006919183991</v>
      </c>
      <c r="D847" s="126">
        <f t="shared" ca="1" si="95"/>
        <v>2373.3825383570111</v>
      </c>
      <c r="E847" s="91">
        <f t="shared" ca="1" si="95"/>
        <v>959.76296405284779</v>
      </c>
      <c r="F847" s="91">
        <f t="shared" ca="1" si="94"/>
        <v>1694.9793898122339</v>
      </c>
      <c r="G847" s="91">
        <f t="shared" ca="1" si="94"/>
        <v>387.17686688375397</v>
      </c>
      <c r="H847" s="91">
        <f t="shared" ca="1" si="94"/>
        <v>935.18610677238564</v>
      </c>
      <c r="I847" s="91">
        <f t="shared" ca="1" si="94"/>
        <v>914.27013981868811</v>
      </c>
      <c r="J847" s="91">
        <f t="shared" ca="1" si="94"/>
        <v>289.84584332949601</v>
      </c>
      <c r="K847" s="91">
        <f t="shared" ca="1" si="94"/>
        <v>1041.032248817422</v>
      </c>
      <c r="L847" s="91">
        <f t="shared" ca="1" si="94"/>
        <v>1133.5911050848772</v>
      </c>
      <c r="M847" s="91">
        <f t="shared" ca="1" si="94"/>
        <v>-61.291000514827545</v>
      </c>
      <c r="N847" s="91">
        <f t="shared" ca="1" si="94"/>
        <v>993.50730583993641</v>
      </c>
      <c r="O847" s="141">
        <f t="shared" ca="1" si="91"/>
        <v>8288.0609698968128</v>
      </c>
    </row>
    <row r="848" spans="1:15" hidden="1" x14ac:dyDescent="0.25">
      <c r="A848" s="93">
        <f t="shared" si="92"/>
        <v>847</v>
      </c>
      <c r="B848" s="92">
        <f t="shared" ca="1" si="93"/>
        <v>9.6784677650568002E-2</v>
      </c>
      <c r="C848" s="149">
        <f t="shared" ca="1" si="95"/>
        <v>-125.1778183591324</v>
      </c>
      <c r="D848" s="126">
        <f t="shared" ca="1" si="95"/>
        <v>10316.388135397716</v>
      </c>
      <c r="E848" s="91">
        <f t="shared" ca="1" si="95"/>
        <v>-158.58138336354762</v>
      </c>
      <c r="F848" s="91">
        <f t="shared" ca="1" si="94"/>
        <v>933.35259941385561</v>
      </c>
      <c r="G848" s="91">
        <f t="shared" ca="1" si="94"/>
        <v>-163.95819529961636</v>
      </c>
      <c r="H848" s="91">
        <f t="shared" ca="1" si="94"/>
        <v>30.161718671864776</v>
      </c>
      <c r="I848" s="91">
        <f t="shared" ca="1" si="94"/>
        <v>161.78985297572615</v>
      </c>
      <c r="J848" s="91">
        <f t="shared" ca="1" si="94"/>
        <v>430.59528966144632</v>
      </c>
      <c r="K848" s="91">
        <f t="shared" ca="1" si="94"/>
        <v>499.13820987594556</v>
      </c>
      <c r="L848" s="91">
        <f t="shared" ca="1" si="94"/>
        <v>956.3860169757894</v>
      </c>
      <c r="M848" s="91">
        <f t="shared" ca="1" si="94"/>
        <v>949.31958647870738</v>
      </c>
      <c r="N848" s="91">
        <f t="shared" ca="1" si="94"/>
        <v>423.06575134480465</v>
      </c>
      <c r="O848" s="141">
        <f t="shared" ca="1" si="91"/>
        <v>4061.2694467349761</v>
      </c>
    </row>
    <row r="849" spans="1:15" hidden="1" x14ac:dyDescent="0.25">
      <c r="A849" s="93">
        <f t="shared" si="92"/>
        <v>848</v>
      </c>
      <c r="B849" s="92">
        <f t="shared" ca="1" si="93"/>
        <v>9.7284475798272402E-2</v>
      </c>
      <c r="C849" s="149">
        <f t="shared" ca="1" si="95"/>
        <v>794.70269195631477</v>
      </c>
      <c r="D849" s="126">
        <f t="shared" ca="1" si="95"/>
        <v>2778.9532019348499</v>
      </c>
      <c r="E849" s="91">
        <f t="shared" ca="1" si="95"/>
        <v>651.20808493453092</v>
      </c>
      <c r="F849" s="91">
        <f t="shared" ca="1" si="94"/>
        <v>820.6117677139016</v>
      </c>
      <c r="G849" s="91">
        <f t="shared" ca="1" si="94"/>
        <v>89.061762587388046</v>
      </c>
      <c r="H849" s="91">
        <f t="shared" ca="1" si="94"/>
        <v>1058.9901144369403</v>
      </c>
      <c r="I849" s="91">
        <f t="shared" ca="1" si="94"/>
        <v>368.90259525597401</v>
      </c>
      <c r="J849" s="91">
        <f t="shared" ca="1" si="94"/>
        <v>1188.8075450600054</v>
      </c>
      <c r="K849" s="91">
        <f t="shared" ca="1" si="94"/>
        <v>980.78222794870112</v>
      </c>
      <c r="L849" s="91">
        <f t="shared" ca="1" si="94"/>
        <v>445.58504297379028</v>
      </c>
      <c r="M849" s="91">
        <f t="shared" ca="1" si="94"/>
        <v>631.61707261888557</v>
      </c>
      <c r="N849" s="91">
        <f t="shared" ca="1" si="94"/>
        <v>336.27218475285702</v>
      </c>
      <c r="O849" s="141">
        <f t="shared" ca="1" si="91"/>
        <v>6571.8383982829746</v>
      </c>
    </row>
    <row r="850" spans="1:15" hidden="1" x14ac:dyDescent="0.25">
      <c r="A850" s="93">
        <f t="shared" si="92"/>
        <v>849</v>
      </c>
      <c r="B850" s="92">
        <f t="shared" ca="1" si="93"/>
        <v>3.5952796185059886E-2</v>
      </c>
      <c r="C850" s="149">
        <f t="shared" ca="1" si="95"/>
        <v>549.43560416024616</v>
      </c>
      <c r="D850" s="126">
        <f t="shared" ca="1" si="95"/>
        <v>7796.3937298080655</v>
      </c>
      <c r="E850" s="91">
        <f t="shared" ca="1" si="95"/>
        <v>483.02467288266735</v>
      </c>
      <c r="F850" s="91">
        <f t="shared" ca="1" si="94"/>
        <v>680.35798837742095</v>
      </c>
      <c r="G850" s="91">
        <f t="shared" ca="1" si="94"/>
        <v>-63.414365843242877</v>
      </c>
      <c r="H850" s="91">
        <f t="shared" ca="1" si="94"/>
        <v>414.48397696658412</v>
      </c>
      <c r="I850" s="91">
        <f t="shared" ca="1" si="94"/>
        <v>270.59643517462268</v>
      </c>
      <c r="J850" s="91">
        <f t="shared" ca="1" si="94"/>
        <v>1188.4514729200901</v>
      </c>
      <c r="K850" s="91">
        <f t="shared" ca="1" si="94"/>
        <v>1060.494132177115</v>
      </c>
      <c r="L850" s="91">
        <f t="shared" ca="1" si="94"/>
        <v>55.391171473650957</v>
      </c>
      <c r="M850" s="91">
        <f t="shared" ca="1" si="94"/>
        <v>-184.35233924516712</v>
      </c>
      <c r="N850" s="91">
        <f t="shared" ca="1" si="94"/>
        <v>271.77867717996691</v>
      </c>
      <c r="O850" s="141">
        <f t="shared" ca="1" si="91"/>
        <v>4176.811822063708</v>
      </c>
    </row>
    <row r="851" spans="1:15" hidden="1" x14ac:dyDescent="0.25">
      <c r="A851" s="93">
        <f t="shared" si="92"/>
        <v>850</v>
      </c>
      <c r="B851" s="92">
        <f t="shared" ca="1" si="93"/>
        <v>0.10610655579904091</v>
      </c>
      <c r="C851" s="149">
        <f t="shared" ca="1" si="95"/>
        <v>-286.19426488798626</v>
      </c>
      <c r="D851" s="126">
        <f t="shared" ca="1" si="95"/>
        <v>4378.0970067172057</v>
      </c>
      <c r="E851" s="91">
        <f t="shared" ca="1" si="95"/>
        <v>1172.4008466304081</v>
      </c>
      <c r="F851" s="91">
        <f t="shared" ca="1" si="94"/>
        <v>560.85964861931416</v>
      </c>
      <c r="G851" s="91">
        <f t="shared" ca="1" si="94"/>
        <v>1066.4513322252274</v>
      </c>
      <c r="H851" s="91">
        <f t="shared" ca="1" si="94"/>
        <v>-119.55843997349228</v>
      </c>
      <c r="I851" s="91">
        <f t="shared" ca="1" si="94"/>
        <v>334.57576519792008</v>
      </c>
      <c r="J851" s="91">
        <f t="shared" ca="1" si="94"/>
        <v>184.53895680443566</v>
      </c>
      <c r="K851" s="91">
        <f t="shared" ca="1" si="94"/>
        <v>357.03166399920082</v>
      </c>
      <c r="L851" s="91">
        <f t="shared" ca="1" si="94"/>
        <v>1168.8611978321514</v>
      </c>
      <c r="M851" s="91">
        <f t="shared" ca="1" si="94"/>
        <v>396.79916572477504</v>
      </c>
      <c r="N851" s="91">
        <f t="shared" ca="1" si="94"/>
        <v>901.91699770547598</v>
      </c>
      <c r="O851" s="141">
        <f t="shared" ca="1" si="91"/>
        <v>6023.8771347654165</v>
      </c>
    </row>
    <row r="852" spans="1:15" hidden="1" x14ac:dyDescent="0.25">
      <c r="A852" s="93">
        <f t="shared" si="92"/>
        <v>851</v>
      </c>
      <c r="B852" s="92">
        <f t="shared" ca="1" si="93"/>
        <v>0.15047086898794518</v>
      </c>
      <c r="C852" s="149">
        <f t="shared" ca="1" si="95"/>
        <v>-36.775475615999994</v>
      </c>
      <c r="D852" s="126">
        <f t="shared" ca="1" si="95"/>
        <v>-6509.7137613666</v>
      </c>
      <c r="E852" s="91">
        <f t="shared" ca="1" si="95"/>
        <v>231.02969484387563</v>
      </c>
      <c r="F852" s="91">
        <f t="shared" ca="1" si="94"/>
        <v>918.31276965471034</v>
      </c>
      <c r="G852" s="91">
        <f t="shared" ca="1" si="94"/>
        <v>960.6126597708884</v>
      </c>
      <c r="H852" s="91">
        <f t="shared" ca="1" si="94"/>
        <v>43.93106033323977</v>
      </c>
      <c r="I852" s="91">
        <f t="shared" ca="1" si="94"/>
        <v>657.58290692156959</v>
      </c>
      <c r="J852" s="91">
        <f t="shared" ca="1" si="94"/>
        <v>1122.9388516199092</v>
      </c>
      <c r="K852" s="91">
        <f t="shared" ca="1" si="94"/>
        <v>711.21460236527037</v>
      </c>
      <c r="L852" s="91">
        <f t="shared" ca="1" si="94"/>
        <v>599.69246651159415</v>
      </c>
      <c r="M852" s="91">
        <f t="shared" ca="1" si="94"/>
        <v>97.103051469134186</v>
      </c>
      <c r="N852" s="91">
        <f t="shared" ca="1" si="94"/>
        <v>379.51672984797801</v>
      </c>
      <c r="O852" s="141">
        <f t="shared" ca="1" si="91"/>
        <v>5721.9347933381687</v>
      </c>
    </row>
    <row r="853" spans="1:15" hidden="1" x14ac:dyDescent="0.25">
      <c r="A853" s="93">
        <f t="shared" si="92"/>
        <v>852</v>
      </c>
      <c r="B853" s="92">
        <f t="shared" ca="1" si="93"/>
        <v>9.5802999639405861E-2</v>
      </c>
      <c r="C853" s="149">
        <f t="shared" ca="1" si="95"/>
        <v>806.84712889513173</v>
      </c>
      <c r="D853" s="126">
        <f t="shared" ca="1" si="95"/>
        <v>1103.3916614654545</v>
      </c>
      <c r="E853" s="91">
        <f t="shared" ca="1" si="95"/>
        <v>548.03896474584519</v>
      </c>
      <c r="F853" s="91">
        <f t="shared" ca="1" si="94"/>
        <v>266.21701487260805</v>
      </c>
      <c r="G853" s="91">
        <f t="shared" ca="1" si="94"/>
        <v>1172.7051140820213</v>
      </c>
      <c r="H853" s="91">
        <f t="shared" ca="1" si="94"/>
        <v>317.34371097138285</v>
      </c>
      <c r="I853" s="91">
        <f t="shared" ca="1" si="94"/>
        <v>796.35132351638413</v>
      </c>
      <c r="J853" s="91">
        <f t="shared" ca="1" si="94"/>
        <v>613.18050521130817</v>
      </c>
      <c r="K853" s="91">
        <f t="shared" ca="1" si="94"/>
        <v>455.91851414738551</v>
      </c>
      <c r="L853" s="91">
        <f t="shared" ca="1" si="94"/>
        <v>149.4649885846182</v>
      </c>
      <c r="M853" s="91">
        <f t="shared" ca="1" si="94"/>
        <v>797.73737794306521</v>
      </c>
      <c r="N853" s="91">
        <f t="shared" ca="1" si="94"/>
        <v>327.51406420575762</v>
      </c>
      <c r="O853" s="141">
        <f t="shared" ca="1" si="91"/>
        <v>5444.4715782803769</v>
      </c>
    </row>
    <row r="854" spans="1:15" hidden="1" x14ac:dyDescent="0.25">
      <c r="A854" s="93">
        <f t="shared" si="92"/>
        <v>853</v>
      </c>
      <c r="B854" s="92">
        <f t="shared" ca="1" si="93"/>
        <v>1.9378240335599498E-2</v>
      </c>
      <c r="C854" s="149">
        <f t="shared" ca="1" si="95"/>
        <v>612.39147253685519</v>
      </c>
      <c r="D854" s="126">
        <f t="shared" ca="1" si="95"/>
        <v>6317.5478179968586</v>
      </c>
      <c r="E854" s="91">
        <f t="shared" ca="1" si="95"/>
        <v>411.12501061943544</v>
      </c>
      <c r="F854" s="91">
        <f t="shared" ca="1" si="94"/>
        <v>161.18523191501691</v>
      </c>
      <c r="G854" s="91">
        <f t="shared" ca="1" si="94"/>
        <v>40.190382592709113</v>
      </c>
      <c r="H854" s="91">
        <f t="shared" ca="1" si="94"/>
        <v>-163.0608329475761</v>
      </c>
      <c r="I854" s="91">
        <f t="shared" ca="1" si="94"/>
        <v>1198.072791793548</v>
      </c>
      <c r="J854" s="91">
        <f t="shared" ca="1" si="94"/>
        <v>-443.93148990566488</v>
      </c>
      <c r="K854" s="91">
        <f t="shared" ca="1" si="94"/>
        <v>996.56164748451602</v>
      </c>
      <c r="L854" s="91">
        <f t="shared" ca="1" si="94"/>
        <v>-342.69168738569886</v>
      </c>
      <c r="M854" s="91">
        <f t="shared" ca="1" si="94"/>
        <v>541.19839856162514</v>
      </c>
      <c r="N854" s="91">
        <f t="shared" ca="1" si="94"/>
        <v>692.17294174382744</v>
      </c>
      <c r="O854" s="141">
        <f t="shared" ca="1" si="91"/>
        <v>3090.8223944717383</v>
      </c>
    </row>
    <row r="855" spans="1:15" hidden="1" x14ac:dyDescent="0.25">
      <c r="A855" s="93">
        <f t="shared" si="92"/>
        <v>854</v>
      </c>
      <c r="B855" s="92">
        <f t="shared" ca="1" si="93"/>
        <v>6.5752940854410274E-2</v>
      </c>
      <c r="C855" s="149">
        <f t="shared" ca="1" si="95"/>
        <v>507.3671563193065</v>
      </c>
      <c r="D855" s="126">
        <f t="shared" ca="1" si="95"/>
        <v>6005.7714458076698</v>
      </c>
      <c r="E855" s="91">
        <f t="shared" ca="1" si="95"/>
        <v>357.40921257090838</v>
      </c>
      <c r="F855" s="91">
        <f t="shared" ca="1" si="94"/>
        <v>1023.6777281511613</v>
      </c>
      <c r="G855" s="91">
        <f t="shared" ca="1" si="94"/>
        <v>537.3684826268626</v>
      </c>
      <c r="H855" s="91">
        <f t="shared" ca="1" si="94"/>
        <v>546.58241093255356</v>
      </c>
      <c r="I855" s="91">
        <f t="shared" ca="1" si="94"/>
        <v>487.53469651586693</v>
      </c>
      <c r="J855" s="91">
        <f t="shared" ca="1" si="94"/>
        <v>530.91823551919811</v>
      </c>
      <c r="K855" s="91">
        <f t="shared" ca="1" si="94"/>
        <v>208.86489302596419</v>
      </c>
      <c r="L855" s="91">
        <f t="shared" ca="1" si="94"/>
        <v>292.79233355404881</v>
      </c>
      <c r="M855" s="91">
        <f t="shared" ca="1" si="94"/>
        <v>1157.8679855658972</v>
      </c>
      <c r="N855" s="91">
        <f t="shared" ca="1" si="94"/>
        <v>102.63494002652982</v>
      </c>
      <c r="O855" s="141">
        <f t="shared" ca="1" si="91"/>
        <v>5245.6509184889919</v>
      </c>
    </row>
    <row r="856" spans="1:15" hidden="1" x14ac:dyDescent="0.25">
      <c r="A856" s="93">
        <f t="shared" si="92"/>
        <v>855</v>
      </c>
      <c r="B856" s="92">
        <f t="shared" ca="1" si="93"/>
        <v>1.0258033350255824E-2</v>
      </c>
      <c r="C856" s="149">
        <f t="shared" ca="1" si="95"/>
        <v>712.66616432893738</v>
      </c>
      <c r="D856" s="126">
        <f t="shared" ca="1" si="95"/>
        <v>3496.4214841253661</v>
      </c>
      <c r="E856" s="91">
        <f t="shared" ca="1" si="95"/>
        <v>655.55438026431852</v>
      </c>
      <c r="F856" s="91">
        <f t="shared" ca="1" si="94"/>
        <v>273.78496832960309</v>
      </c>
      <c r="G856" s="91">
        <f t="shared" ca="1" si="94"/>
        <v>846.59652642125934</v>
      </c>
      <c r="H856" s="91">
        <f t="shared" ca="1" si="94"/>
        <v>696.72357431037801</v>
      </c>
      <c r="I856" s="91">
        <f t="shared" ca="1" si="94"/>
        <v>286.28728530443766</v>
      </c>
      <c r="J856" s="91">
        <f t="shared" ca="1" si="94"/>
        <v>-294.05305069633721</v>
      </c>
      <c r="K856" s="91">
        <f t="shared" ca="1" si="94"/>
        <v>329.74133775247668</v>
      </c>
      <c r="L856" s="91">
        <f t="shared" ca="1" si="94"/>
        <v>227.21973728273412</v>
      </c>
      <c r="M856" s="91">
        <f t="shared" ca="1" si="94"/>
        <v>-528.35411465706875</v>
      </c>
      <c r="N856" s="91">
        <f t="shared" ca="1" si="94"/>
        <v>117.07494808414174</v>
      </c>
      <c r="O856" s="141">
        <f t="shared" ca="1" si="91"/>
        <v>2610.5755923959432</v>
      </c>
    </row>
    <row r="857" spans="1:15" hidden="1" x14ac:dyDescent="0.25">
      <c r="A857" s="93">
        <f t="shared" si="92"/>
        <v>856</v>
      </c>
      <c r="B857" s="92">
        <f t="shared" ca="1" si="93"/>
        <v>2.6411885419448871E-2</v>
      </c>
      <c r="C857" s="149">
        <f t="shared" ca="1" si="95"/>
        <v>843.25487918649515</v>
      </c>
      <c r="D857" s="126">
        <f t="shared" ca="1" si="95"/>
        <v>6117.1845279010395</v>
      </c>
      <c r="E857" s="91">
        <f t="shared" ca="1" si="95"/>
        <v>957.3768509553687</v>
      </c>
      <c r="F857" s="91">
        <f t="shared" ca="1" si="94"/>
        <v>1453.2157966328978</v>
      </c>
      <c r="G857" s="91">
        <f t="shared" ca="1" si="94"/>
        <v>779.02447657540915</v>
      </c>
      <c r="H857" s="91">
        <f t="shared" ca="1" si="94"/>
        <v>-195.87858045521108</v>
      </c>
      <c r="I857" s="91">
        <f t="shared" ca="1" si="94"/>
        <v>539.26123999446236</v>
      </c>
      <c r="J857" s="91">
        <f t="shared" ca="1" si="94"/>
        <v>-273.69902501401759</v>
      </c>
      <c r="K857" s="91">
        <f t="shared" ca="1" si="94"/>
        <v>1195.1526311412558</v>
      </c>
      <c r="L857" s="91">
        <f t="shared" ca="1" si="94"/>
        <v>1164.0000809253656</v>
      </c>
      <c r="M857" s="91">
        <f t="shared" ca="1" si="94"/>
        <v>-63.843132201322703</v>
      </c>
      <c r="N857" s="91">
        <f t="shared" ca="1" si="94"/>
        <v>80.931434700091302</v>
      </c>
      <c r="O857" s="141">
        <f t="shared" ca="1" si="91"/>
        <v>5635.5417732542983</v>
      </c>
    </row>
    <row r="858" spans="1:15" hidden="1" x14ac:dyDescent="0.25">
      <c r="A858" s="93">
        <f t="shared" si="92"/>
        <v>857</v>
      </c>
      <c r="B858" s="92">
        <f t="shared" ca="1" si="93"/>
        <v>3.8459610354245131E-2</v>
      </c>
      <c r="C858" s="149">
        <f t="shared" ca="1" si="95"/>
        <v>212.79278881694404</v>
      </c>
      <c r="D858" s="126">
        <f t="shared" ca="1" si="95"/>
        <v>4820.3000064839707</v>
      </c>
      <c r="E858" s="91">
        <f t="shared" ca="1" si="95"/>
        <v>1209.0197525777064</v>
      </c>
      <c r="F858" s="91">
        <f t="shared" ca="1" si="94"/>
        <v>1308.17469086816</v>
      </c>
      <c r="G858" s="91">
        <f t="shared" ca="1" si="94"/>
        <v>817.15789211551896</v>
      </c>
      <c r="H858" s="91">
        <f t="shared" ca="1" si="94"/>
        <v>748.60768626982804</v>
      </c>
      <c r="I858" s="91">
        <f t="shared" ca="1" si="94"/>
        <v>758.61638762774919</v>
      </c>
      <c r="J858" s="91">
        <f t="shared" ca="1" si="94"/>
        <v>445.96640605447226</v>
      </c>
      <c r="K858" s="91">
        <f t="shared" ca="1" si="94"/>
        <v>234.15248801375566</v>
      </c>
      <c r="L858" s="91">
        <f t="shared" ca="1" si="94"/>
        <v>709.18662389185852</v>
      </c>
      <c r="M858" s="91">
        <f t="shared" ca="1" si="94"/>
        <v>526.07299584821897</v>
      </c>
      <c r="N858" s="91">
        <f t="shared" ca="1" si="94"/>
        <v>1173.6973051635719</v>
      </c>
      <c r="O858" s="141">
        <f t="shared" ca="1" si="91"/>
        <v>7930.6522284308394</v>
      </c>
    </row>
    <row r="859" spans="1:15" hidden="1" x14ac:dyDescent="0.25">
      <c r="A859" s="93">
        <f t="shared" si="92"/>
        <v>858</v>
      </c>
      <c r="B859" s="92">
        <f t="shared" ca="1" si="93"/>
        <v>0.20028411844108934</v>
      </c>
      <c r="C859" s="149">
        <f t="shared" ca="1" si="95"/>
        <v>379.69546856311268</v>
      </c>
      <c r="D859" s="126">
        <f t="shared" ca="1" si="95"/>
        <v>2405.433394901796</v>
      </c>
      <c r="E859" s="91">
        <f t="shared" ca="1" si="95"/>
        <v>1805.1920497538451</v>
      </c>
      <c r="F859" s="91">
        <f t="shared" ca="1" si="95"/>
        <v>357.65504291922628</v>
      </c>
      <c r="G859" s="91">
        <f t="shared" ca="1" si="95"/>
        <v>82.239561312414878</v>
      </c>
      <c r="H859" s="91">
        <f t="shared" ca="1" si="95"/>
        <v>735.36926709833051</v>
      </c>
      <c r="I859" s="91">
        <f t="shared" ca="1" si="95"/>
        <v>222.23700661464039</v>
      </c>
      <c r="J859" s="91">
        <f t="shared" ca="1" si="95"/>
        <v>854.12154927024108</v>
      </c>
      <c r="K859" s="91">
        <f t="shared" ca="1" si="95"/>
        <v>1126.7887211900475</v>
      </c>
      <c r="L859" s="91">
        <f t="shared" ca="1" si="95"/>
        <v>63.312323395595627</v>
      </c>
      <c r="M859" s="91">
        <f t="shared" ca="1" si="95"/>
        <v>1413.7103202458791</v>
      </c>
      <c r="N859" s="91">
        <f t="shared" ca="1" si="95"/>
        <v>-260.11036643024261</v>
      </c>
      <c r="O859" s="141">
        <f t="shared" ca="1" si="91"/>
        <v>6400.515475369978</v>
      </c>
    </row>
    <row r="860" spans="1:15" hidden="1" x14ac:dyDescent="0.25">
      <c r="A860" s="93">
        <f t="shared" si="92"/>
        <v>859</v>
      </c>
      <c r="B860" s="92">
        <f t="shared" ca="1" si="93"/>
        <v>-4.7045401104815476E-3</v>
      </c>
      <c r="C860" s="149">
        <f t="shared" ca="1" si="95"/>
        <v>0.84152964966409627</v>
      </c>
      <c r="D860" s="126">
        <f t="shared" ca="1" si="95"/>
        <v>3158.9359068554313</v>
      </c>
      <c r="E860" s="91">
        <f t="shared" ca="1" si="95"/>
        <v>565.91798438316437</v>
      </c>
      <c r="F860" s="91">
        <f t="shared" ca="1" si="95"/>
        <v>671.60334471818885</v>
      </c>
      <c r="G860" s="91">
        <f t="shared" ca="1" si="95"/>
        <v>53.913831200387335</v>
      </c>
      <c r="H860" s="91">
        <f t="shared" ca="1" si="95"/>
        <v>804.83803670037685</v>
      </c>
      <c r="I860" s="91">
        <f t="shared" ca="1" si="95"/>
        <v>13.796882513419689</v>
      </c>
      <c r="J860" s="91">
        <f t="shared" ca="1" si="95"/>
        <v>816.57680260372501</v>
      </c>
      <c r="K860" s="91">
        <f t="shared" ca="1" si="95"/>
        <v>1110.2449531034167</v>
      </c>
      <c r="L860" s="91">
        <f t="shared" ca="1" si="95"/>
        <v>483.03387203177539</v>
      </c>
      <c r="M860" s="91">
        <f t="shared" ca="1" si="95"/>
        <v>804.71387044402945</v>
      </c>
      <c r="N860" s="91">
        <f t="shared" ca="1" si="95"/>
        <v>-279.35859366196553</v>
      </c>
      <c r="O860" s="141">
        <f t="shared" ca="1" si="91"/>
        <v>5045.280984036518</v>
      </c>
    </row>
    <row r="861" spans="1:15" hidden="1" x14ac:dyDescent="0.25">
      <c r="A861" s="93">
        <f t="shared" si="92"/>
        <v>860</v>
      </c>
      <c r="B861" s="92">
        <f t="shared" ca="1" si="93"/>
        <v>3.566769081587097E-2</v>
      </c>
      <c r="C861" s="149">
        <f t="shared" ca="1" si="95"/>
        <v>129.16607345611334</v>
      </c>
      <c r="D861" s="126">
        <f t="shared" ca="1" si="95"/>
        <v>6624.9245598814559</v>
      </c>
      <c r="E861" s="91">
        <f t="shared" ca="1" si="95"/>
        <v>27.703313926751548</v>
      </c>
      <c r="F861" s="91">
        <f t="shared" ca="1" si="95"/>
        <v>1465.5259801776567</v>
      </c>
      <c r="G861" s="91">
        <f t="shared" ca="1" si="95"/>
        <v>676.78259728638204</v>
      </c>
      <c r="H861" s="91">
        <f t="shared" ca="1" si="95"/>
        <v>503.25591192370632</v>
      </c>
      <c r="I861" s="91">
        <f t="shared" ca="1" si="95"/>
        <v>360.55288139455001</v>
      </c>
      <c r="J861" s="91">
        <f t="shared" ca="1" si="95"/>
        <v>424.67091577507495</v>
      </c>
      <c r="K861" s="91">
        <f t="shared" ca="1" si="95"/>
        <v>-345.05083259772726</v>
      </c>
      <c r="L861" s="91">
        <f t="shared" ca="1" si="95"/>
        <v>919.48711163225994</v>
      </c>
      <c r="M861" s="91">
        <f t="shared" ca="1" si="95"/>
        <v>818.67920780008114</v>
      </c>
      <c r="N861" s="91">
        <f t="shared" ca="1" si="95"/>
        <v>34.655656416078955</v>
      </c>
      <c r="O861" s="141">
        <f t="shared" ca="1" si="91"/>
        <v>4886.2627437348146</v>
      </c>
    </row>
    <row r="862" spans="1:15" hidden="1" x14ac:dyDescent="0.25">
      <c r="A862" s="93">
        <f t="shared" si="92"/>
        <v>861</v>
      </c>
      <c r="B862" s="92">
        <f t="shared" ca="1" si="93"/>
        <v>6.8160822970818186E-2</v>
      </c>
      <c r="C862" s="149">
        <f t="shared" ca="1" si="95"/>
        <v>-91.236814928411604</v>
      </c>
      <c r="D862" s="126">
        <f t="shared" ca="1" si="95"/>
        <v>-3491.4160874630124</v>
      </c>
      <c r="E862" s="91">
        <f t="shared" ca="1" si="95"/>
        <v>838.70088818213958</v>
      </c>
      <c r="F862" s="91">
        <f t="shared" ca="1" si="95"/>
        <v>824.02803223679871</v>
      </c>
      <c r="G862" s="91">
        <f t="shared" ca="1" si="95"/>
        <v>228.99701224319847</v>
      </c>
      <c r="H862" s="91">
        <f t="shared" ca="1" si="95"/>
        <v>887.50166342361808</v>
      </c>
      <c r="I862" s="91">
        <f t="shared" ca="1" si="95"/>
        <v>326.4328549268605</v>
      </c>
      <c r="J862" s="91">
        <f t="shared" ca="1" si="95"/>
        <v>765.74807623586594</v>
      </c>
      <c r="K862" s="91">
        <f t="shared" ca="1" si="95"/>
        <v>1002.0439717203345</v>
      </c>
      <c r="L862" s="91">
        <f t="shared" ca="1" si="95"/>
        <v>947.08078369208556</v>
      </c>
      <c r="M862" s="91">
        <f t="shared" ca="1" si="95"/>
        <v>641.72395107181023</v>
      </c>
      <c r="N862" s="91">
        <f t="shared" ca="1" si="95"/>
        <v>1105.1110955955387</v>
      </c>
      <c r="O862" s="141">
        <f t="shared" ca="1" si="91"/>
        <v>7567.3683293282502</v>
      </c>
    </row>
    <row r="863" spans="1:15" hidden="1" x14ac:dyDescent="0.25">
      <c r="A863" s="93">
        <f t="shared" si="92"/>
        <v>862</v>
      </c>
      <c r="B863" s="92">
        <f t="shared" ca="1" si="93"/>
        <v>8.4351375337221826E-2</v>
      </c>
      <c r="C863" s="149">
        <f t="shared" ca="1" si="95"/>
        <v>828.81238565565025</v>
      </c>
      <c r="D863" s="126">
        <f t="shared" ca="1" si="95"/>
        <v>9397.7336440900872</v>
      </c>
      <c r="E863" s="91">
        <f t="shared" ca="1" si="95"/>
        <v>488.35526977822326</v>
      </c>
      <c r="F863" s="91">
        <f t="shared" ca="1" si="95"/>
        <v>1240.3407929304678</v>
      </c>
      <c r="G863" s="91">
        <f t="shared" ca="1" si="95"/>
        <v>1145.0589008132272</v>
      </c>
      <c r="H863" s="91">
        <f t="shared" ca="1" si="95"/>
        <v>-172.41587516067506</v>
      </c>
      <c r="I863" s="91">
        <f t="shared" ca="1" si="95"/>
        <v>544.92253578352995</v>
      </c>
      <c r="J863" s="91">
        <f t="shared" ca="1" si="95"/>
        <v>991.11367515517509</v>
      </c>
      <c r="K863" s="91">
        <f t="shared" ca="1" si="95"/>
        <v>1548.8579365766452</v>
      </c>
      <c r="L863" s="91">
        <f t="shared" ca="1" si="95"/>
        <v>842.46996087702439</v>
      </c>
      <c r="M863" s="91">
        <f t="shared" ca="1" si="95"/>
        <v>405.42450660686421</v>
      </c>
      <c r="N863" s="91">
        <f t="shared" ca="1" si="95"/>
        <v>981.71403157825659</v>
      </c>
      <c r="O863" s="141">
        <f t="shared" ca="1" si="91"/>
        <v>8015.8417349387382</v>
      </c>
    </row>
    <row r="864" spans="1:15" hidden="1" x14ac:dyDescent="0.25">
      <c r="A864" s="93">
        <f t="shared" si="92"/>
        <v>863</v>
      </c>
      <c r="B864" s="92">
        <f t="shared" ca="1" si="93"/>
        <v>0.15792140714885397</v>
      </c>
      <c r="C864" s="149">
        <f t="shared" ca="1" si="95"/>
        <v>184.90165750828703</v>
      </c>
      <c r="D864" s="126">
        <f t="shared" ca="1" si="95"/>
        <v>7902.7745633363038</v>
      </c>
      <c r="E864" s="91">
        <f t="shared" ca="1" si="95"/>
        <v>97.512927004338792</v>
      </c>
      <c r="F864" s="91">
        <f t="shared" ca="1" si="95"/>
        <v>645.92103285582311</v>
      </c>
      <c r="G864" s="91">
        <f t="shared" ca="1" si="95"/>
        <v>-264.46306319348673</v>
      </c>
      <c r="H864" s="91">
        <f t="shared" ca="1" si="95"/>
        <v>196.20473011067787</v>
      </c>
      <c r="I864" s="91">
        <f t="shared" ca="1" si="95"/>
        <v>396.54488957233826</v>
      </c>
      <c r="J864" s="91">
        <f t="shared" ca="1" si="95"/>
        <v>420.46699696876573</v>
      </c>
      <c r="K864" s="91">
        <f t="shared" ca="1" si="95"/>
        <v>938.23086445832359</v>
      </c>
      <c r="L864" s="91">
        <f t="shared" ca="1" si="95"/>
        <v>334.84241022102032</v>
      </c>
      <c r="M864" s="91">
        <f t="shared" ca="1" si="95"/>
        <v>69.967100909454587</v>
      </c>
      <c r="N864" s="91">
        <f t="shared" ca="1" si="95"/>
        <v>323.86831094742308</v>
      </c>
      <c r="O864" s="141">
        <f t="shared" ca="1" si="91"/>
        <v>3159.0961998546782</v>
      </c>
    </row>
    <row r="865" spans="1:15" hidden="1" x14ac:dyDescent="0.25">
      <c r="A865" s="93">
        <f t="shared" si="92"/>
        <v>864</v>
      </c>
      <c r="B865" s="92">
        <f t="shared" ca="1" si="93"/>
        <v>7.6422789172612776E-2</v>
      </c>
      <c r="C865" s="149">
        <f t="shared" ca="1" si="95"/>
        <v>-217.87007074139945</v>
      </c>
      <c r="D865" s="126">
        <f t="shared" ca="1" si="95"/>
        <v>-944.94645526295153</v>
      </c>
      <c r="E865" s="91">
        <f t="shared" ca="1" si="95"/>
        <v>-190.94300061966135</v>
      </c>
      <c r="F865" s="91">
        <f t="shared" ca="1" si="95"/>
        <v>687.54117871333744</v>
      </c>
      <c r="G865" s="91">
        <f t="shared" ca="1" si="95"/>
        <v>-80.86934284708002</v>
      </c>
      <c r="H865" s="91">
        <f t="shared" ca="1" si="95"/>
        <v>920.0184571432435</v>
      </c>
      <c r="I865" s="91">
        <f t="shared" ca="1" si="95"/>
        <v>19.733049368778495</v>
      </c>
      <c r="J865" s="91">
        <f t="shared" ca="1" si="95"/>
        <v>472.71640777499459</v>
      </c>
      <c r="K865" s="91">
        <f t="shared" ca="1" si="95"/>
        <v>806.6944431315801</v>
      </c>
      <c r="L865" s="91">
        <f t="shared" ca="1" si="95"/>
        <v>1206.5150836120167</v>
      </c>
      <c r="M865" s="91">
        <f t="shared" ca="1" si="95"/>
        <v>263.8453938025861</v>
      </c>
      <c r="N865" s="91">
        <f t="shared" ca="1" si="95"/>
        <v>368.36735763147294</v>
      </c>
      <c r="O865" s="141">
        <f t="shared" ca="1" si="91"/>
        <v>4473.6190277112682</v>
      </c>
    </row>
    <row r="866" spans="1:15" hidden="1" x14ac:dyDescent="0.25">
      <c r="A866" s="93">
        <f t="shared" si="92"/>
        <v>865</v>
      </c>
      <c r="B866" s="92">
        <f t="shared" ca="1" si="93"/>
        <v>2.2061536544282202E-2</v>
      </c>
      <c r="C866" s="149">
        <f t="shared" ca="1" si="95"/>
        <v>-228.23849398849541</v>
      </c>
      <c r="D866" s="126">
        <f t="shared" ca="1" si="95"/>
        <v>-2576.9839008524832</v>
      </c>
      <c r="E866" s="91">
        <f t="shared" ca="1" si="95"/>
        <v>1012.9711811478757</v>
      </c>
      <c r="F866" s="91">
        <f t="shared" ca="1" si="95"/>
        <v>807.11546226397536</v>
      </c>
      <c r="G866" s="91">
        <f t="shared" ca="1" si="95"/>
        <v>989.44918893517752</v>
      </c>
      <c r="H866" s="91">
        <f t="shared" ca="1" si="95"/>
        <v>256.16430951269353</v>
      </c>
      <c r="I866" s="91">
        <f t="shared" ca="1" si="95"/>
        <v>519.87914445135539</v>
      </c>
      <c r="J866" s="91">
        <f t="shared" ca="1" si="95"/>
        <v>1433.7322790063583</v>
      </c>
      <c r="K866" s="91">
        <f t="shared" ca="1" si="95"/>
        <v>355.89183543743638</v>
      </c>
      <c r="L866" s="91">
        <f t="shared" ca="1" si="95"/>
        <v>639.27510182951744</v>
      </c>
      <c r="M866" s="91">
        <f t="shared" ca="1" si="95"/>
        <v>-135.35843001646202</v>
      </c>
      <c r="N866" s="91">
        <f t="shared" ca="1" si="95"/>
        <v>947.40388015454232</v>
      </c>
      <c r="O866" s="141">
        <f t="shared" ca="1" si="91"/>
        <v>6826.5239527224694</v>
      </c>
    </row>
    <row r="867" spans="1:15" hidden="1" x14ac:dyDescent="0.25">
      <c r="A867" s="93">
        <f t="shared" si="92"/>
        <v>866</v>
      </c>
      <c r="B867" s="92">
        <f t="shared" ca="1" si="93"/>
        <v>-2.0515376554454956E-2</v>
      </c>
      <c r="C867" s="149">
        <f t="shared" ca="1" si="95"/>
        <v>-434.12368987037019</v>
      </c>
      <c r="D867" s="126">
        <f t="shared" ca="1" si="95"/>
        <v>3750.074176409064</v>
      </c>
      <c r="E867" s="91">
        <f t="shared" ca="1" si="95"/>
        <v>598.13443259186056</v>
      </c>
      <c r="F867" s="91">
        <f t="shared" ca="1" si="95"/>
        <v>605.62882190731648</v>
      </c>
      <c r="G867" s="91">
        <f t="shared" ca="1" si="95"/>
        <v>75.968618679947269</v>
      </c>
      <c r="H867" s="91">
        <f t="shared" ca="1" si="95"/>
        <v>1359.2532284414578</v>
      </c>
      <c r="I867" s="91">
        <f t="shared" ca="1" si="95"/>
        <v>97.008171764725034</v>
      </c>
      <c r="J867" s="91">
        <f t="shared" ca="1" si="95"/>
        <v>48.577955868020979</v>
      </c>
      <c r="K867" s="91">
        <f t="shared" ca="1" si="95"/>
        <v>657.39371929533058</v>
      </c>
      <c r="L867" s="91">
        <f t="shared" ca="1" si="95"/>
        <v>37.800483982243179</v>
      </c>
      <c r="M867" s="91">
        <f t="shared" ca="1" si="95"/>
        <v>-49.214101346032237</v>
      </c>
      <c r="N867" s="91">
        <f t="shared" ca="1" si="95"/>
        <v>-465.22041407028348</v>
      </c>
      <c r="O867" s="141">
        <f t="shared" ca="1" si="91"/>
        <v>2965.3309171145866</v>
      </c>
    </row>
    <row r="868" spans="1:15" hidden="1" x14ac:dyDescent="0.25">
      <c r="A868" s="93">
        <f t="shared" si="92"/>
        <v>867</v>
      </c>
      <c r="B868" s="92">
        <f t="shared" ca="1" si="93"/>
        <v>-2.7851681895968428E-3</v>
      </c>
      <c r="C868" s="149">
        <f t="shared" ca="1" si="95"/>
        <v>350.26306391396167</v>
      </c>
      <c r="D868" s="126">
        <f t="shared" ca="1" si="95"/>
        <v>4425.2041605860004</v>
      </c>
      <c r="E868" s="91">
        <f t="shared" ca="1" si="95"/>
        <v>1118.9686035120958</v>
      </c>
      <c r="F868" s="91">
        <f t="shared" ca="1" si="95"/>
        <v>1005.8495092188853</v>
      </c>
      <c r="G868" s="91">
        <f t="shared" ca="1" si="95"/>
        <v>1622.5300769307178</v>
      </c>
      <c r="H868" s="91">
        <f t="shared" ca="1" si="95"/>
        <v>346.66621800504026</v>
      </c>
      <c r="I868" s="91">
        <f t="shared" ca="1" si="95"/>
        <v>17.816803640946944</v>
      </c>
      <c r="J868" s="91">
        <f t="shared" ca="1" si="95"/>
        <v>1015.1516248679528</v>
      </c>
      <c r="K868" s="91">
        <f t="shared" ca="1" si="95"/>
        <v>151.55104751179522</v>
      </c>
      <c r="L868" s="91">
        <f t="shared" ca="1" si="95"/>
        <v>1271.5426010425531</v>
      </c>
      <c r="M868" s="91">
        <f t="shared" ca="1" si="95"/>
        <v>95.888833636707602</v>
      </c>
      <c r="N868" s="91">
        <f t="shared" ca="1" si="95"/>
        <v>898.99157937871166</v>
      </c>
      <c r="O868" s="141">
        <f t="shared" ca="1" si="91"/>
        <v>7544.9568977454055</v>
      </c>
    </row>
    <row r="869" spans="1:15" hidden="1" x14ac:dyDescent="0.25">
      <c r="A869" s="93">
        <f t="shared" si="92"/>
        <v>868</v>
      </c>
      <c r="B869" s="92">
        <f t="shared" ca="1" si="93"/>
        <v>4.5299199873434115E-2</v>
      </c>
      <c r="C869" s="149">
        <f t="shared" ca="1" si="95"/>
        <v>590.71068768614668</v>
      </c>
      <c r="D869" s="126">
        <f t="shared" ca="1" si="95"/>
        <v>105.95853517678279</v>
      </c>
      <c r="E869" s="91">
        <f t="shared" ca="1" si="95"/>
        <v>599.35450322960901</v>
      </c>
      <c r="F869" s="91">
        <f t="shared" ca="1" si="95"/>
        <v>1274.367849948633</v>
      </c>
      <c r="G869" s="91">
        <f t="shared" ca="1" si="95"/>
        <v>680.27884270672314</v>
      </c>
      <c r="H869" s="91">
        <f t="shared" ca="1" si="95"/>
        <v>-107.61673306626261</v>
      </c>
      <c r="I869" s="91">
        <f t="shared" ca="1" si="95"/>
        <v>41.25848467595722</v>
      </c>
      <c r="J869" s="91">
        <f t="shared" ca="1" si="95"/>
        <v>389.82516548469016</v>
      </c>
      <c r="K869" s="91">
        <f t="shared" ca="1" si="95"/>
        <v>302.63960096674464</v>
      </c>
      <c r="L869" s="91">
        <f t="shared" ca="1" si="95"/>
        <v>496.20226970098582</v>
      </c>
      <c r="M869" s="91">
        <f t="shared" ca="1" si="95"/>
        <v>-504.52682579248602</v>
      </c>
      <c r="N869" s="91">
        <f t="shared" ca="1" si="95"/>
        <v>-243.27780535048396</v>
      </c>
      <c r="O869" s="141">
        <f t="shared" ca="1" si="91"/>
        <v>2928.5053525041103</v>
      </c>
    </row>
    <row r="870" spans="1:15" hidden="1" x14ac:dyDescent="0.25">
      <c r="A870" s="93">
        <f t="shared" si="92"/>
        <v>869</v>
      </c>
      <c r="B870" s="92">
        <f t="shared" ca="1" si="93"/>
        <v>-1.0285820647098841E-2</v>
      </c>
      <c r="C870" s="149">
        <f t="shared" ca="1" si="95"/>
        <v>690.96580580264686</v>
      </c>
      <c r="D870" s="126">
        <f t="shared" ca="1" si="95"/>
        <v>7958.3834044358518</v>
      </c>
      <c r="E870" s="91">
        <f t="shared" ca="1" si="95"/>
        <v>339.16029567575725</v>
      </c>
      <c r="F870" s="91">
        <f t="shared" ca="1" si="95"/>
        <v>1178.6812454984765</v>
      </c>
      <c r="G870" s="91">
        <f t="shared" ca="1" si="95"/>
        <v>-23.362447037523111</v>
      </c>
      <c r="H870" s="91">
        <f t="shared" ca="1" si="95"/>
        <v>678.52337855601741</v>
      </c>
      <c r="I870" s="91">
        <f t="shared" ca="1" si="95"/>
        <v>970.31662710029195</v>
      </c>
      <c r="J870" s="91">
        <f t="shared" ca="1" si="95"/>
        <v>732.95155716635236</v>
      </c>
      <c r="K870" s="91">
        <f t="shared" ca="1" si="95"/>
        <v>1477.9023965296528</v>
      </c>
      <c r="L870" s="91">
        <f t="shared" ca="1" si="95"/>
        <v>37.520090834992061</v>
      </c>
      <c r="M870" s="91">
        <f t="shared" ca="1" si="95"/>
        <v>588.3899096709705</v>
      </c>
      <c r="N870" s="91">
        <f t="shared" ca="1" si="95"/>
        <v>-55.129994079092853</v>
      </c>
      <c r="O870" s="141">
        <f t="shared" ca="1" si="91"/>
        <v>5924.9530599158943</v>
      </c>
    </row>
    <row r="871" spans="1:15" hidden="1" x14ac:dyDescent="0.25">
      <c r="A871" s="93">
        <f t="shared" si="92"/>
        <v>870</v>
      </c>
      <c r="B871" s="92">
        <f t="shared" ca="1" si="93"/>
        <v>0.16707851813173841</v>
      </c>
      <c r="C871" s="149">
        <f t="shared" ca="1" si="95"/>
        <v>567.43492928428623</v>
      </c>
      <c r="D871" s="126">
        <f t="shared" ca="1" si="95"/>
        <v>8929.6607788108377</v>
      </c>
      <c r="E871" s="91">
        <f t="shared" ca="1" si="95"/>
        <v>102.2389256436656</v>
      </c>
      <c r="F871" s="91">
        <f t="shared" ca="1" si="95"/>
        <v>910.02492289879501</v>
      </c>
      <c r="G871" s="91">
        <f t="shared" ca="1" si="95"/>
        <v>380.04102401034197</v>
      </c>
      <c r="H871" s="91">
        <f t="shared" ca="1" si="95"/>
        <v>939.1713534561502</v>
      </c>
      <c r="I871" s="91">
        <f t="shared" ca="1" si="95"/>
        <v>754.60222582823565</v>
      </c>
      <c r="J871" s="91">
        <f t="shared" ca="1" si="95"/>
        <v>2041.8227824709388</v>
      </c>
      <c r="K871" s="91">
        <f t="shared" ca="1" si="95"/>
        <v>465.34202958829059</v>
      </c>
      <c r="L871" s="91">
        <f t="shared" ca="1" si="95"/>
        <v>1013.2616009486543</v>
      </c>
      <c r="M871" s="91">
        <f t="shared" ca="1" si="95"/>
        <v>314.51842264239724</v>
      </c>
      <c r="N871" s="91">
        <f t="shared" ca="1" si="95"/>
        <v>58.462565393573698</v>
      </c>
      <c r="O871" s="141">
        <f t="shared" ca="1" si="91"/>
        <v>6979.4858528810428</v>
      </c>
    </row>
    <row r="872" spans="1:15" hidden="1" x14ac:dyDescent="0.25">
      <c r="A872" s="93">
        <f t="shared" si="92"/>
        <v>871</v>
      </c>
      <c r="B872" s="92">
        <f t="shared" ca="1" si="93"/>
        <v>0.13093577112660898</v>
      </c>
      <c r="C872" s="149">
        <f t="shared" ca="1" si="95"/>
        <v>1346.9948711633897</v>
      </c>
      <c r="D872" s="126">
        <f t="shared" ca="1" si="95"/>
        <v>9992.0249007473649</v>
      </c>
      <c r="E872" s="91">
        <f t="shared" ca="1" si="95"/>
        <v>1096.7771002974109</v>
      </c>
      <c r="F872" s="91">
        <f t="shared" ca="1" si="95"/>
        <v>355.72108739161706</v>
      </c>
      <c r="G872" s="91">
        <f t="shared" ca="1" si="95"/>
        <v>-229.40098002632817</v>
      </c>
      <c r="H872" s="91">
        <f t="shared" ca="1" si="95"/>
        <v>102.67048332497455</v>
      </c>
      <c r="I872" s="91">
        <f t="shared" ca="1" si="95"/>
        <v>-601.92431012914653</v>
      </c>
      <c r="J872" s="91">
        <f t="shared" ca="1" si="95"/>
        <v>833.88759016363701</v>
      </c>
      <c r="K872" s="91">
        <f t="shared" ca="1" si="95"/>
        <v>349.39170924342187</v>
      </c>
      <c r="L872" s="91">
        <f t="shared" ca="1" si="95"/>
        <v>258.55950262945589</v>
      </c>
      <c r="M872" s="91">
        <f t="shared" ca="1" si="95"/>
        <v>290.28274493542483</v>
      </c>
      <c r="N872" s="91">
        <f t="shared" ca="1" si="95"/>
        <v>1661.1796012866048</v>
      </c>
      <c r="O872" s="141">
        <f t="shared" ca="1" si="91"/>
        <v>4117.1445291170721</v>
      </c>
    </row>
    <row r="873" spans="1:15" hidden="1" x14ac:dyDescent="0.25">
      <c r="A873" s="93">
        <f t="shared" si="92"/>
        <v>872</v>
      </c>
      <c r="B873" s="92">
        <f t="shared" ca="1" si="93"/>
        <v>3.1680700840716378E-2</v>
      </c>
      <c r="C873" s="149">
        <f t="shared" ca="1" si="95"/>
        <v>256.71924126317515</v>
      </c>
      <c r="D873" s="126">
        <f t="shared" ca="1" si="95"/>
        <v>-1696.5842484527911</v>
      </c>
      <c r="E873" s="91">
        <f t="shared" ca="1" si="95"/>
        <v>63.931007282991061</v>
      </c>
      <c r="F873" s="91">
        <f t="shared" ca="1" si="95"/>
        <v>290.73372128755727</v>
      </c>
      <c r="G873" s="91">
        <f t="shared" ca="1" si="95"/>
        <v>41.487014425463428</v>
      </c>
      <c r="H873" s="91">
        <f t="shared" ca="1" si="95"/>
        <v>262.05341156215752</v>
      </c>
      <c r="I873" s="91">
        <f t="shared" ca="1" si="95"/>
        <v>263.09794256465227</v>
      </c>
      <c r="J873" s="91">
        <f t="shared" ca="1" si="95"/>
        <v>-82.748469026948783</v>
      </c>
      <c r="K873" s="91">
        <f t="shared" ca="1" si="95"/>
        <v>727.22528349703839</v>
      </c>
      <c r="L873" s="91">
        <f t="shared" ca="1" si="95"/>
        <v>-177.75938799491257</v>
      </c>
      <c r="M873" s="91">
        <f t="shared" ca="1" si="95"/>
        <v>482.73170018811442</v>
      </c>
      <c r="N873" s="91">
        <f t="shared" ca="1" si="95"/>
        <v>562.24849642435629</v>
      </c>
      <c r="O873" s="141">
        <f t="shared" ca="1" si="91"/>
        <v>2433.0007202104689</v>
      </c>
    </row>
    <row r="874" spans="1:15" hidden="1" x14ac:dyDescent="0.25">
      <c r="A874" s="93">
        <f t="shared" si="92"/>
        <v>873</v>
      </c>
      <c r="B874" s="92">
        <f t="shared" ca="1" si="93"/>
        <v>4.4753030047629518E-2</v>
      </c>
      <c r="C874" s="149">
        <f t="shared" ca="1" si="95"/>
        <v>1633.8838660741078</v>
      </c>
      <c r="D874" s="126">
        <f t="shared" ca="1" si="95"/>
        <v>9073.5012894605752</v>
      </c>
      <c r="E874" s="91">
        <f t="shared" ca="1" si="95"/>
        <v>592.23377323772934</v>
      </c>
      <c r="F874" s="91">
        <f t="shared" ca="1" si="95"/>
        <v>62.174847266461597</v>
      </c>
      <c r="G874" s="91">
        <f t="shared" ca="1" si="95"/>
        <v>-254.75908044520634</v>
      </c>
      <c r="H874" s="91">
        <f t="shared" ca="1" si="95"/>
        <v>-145.68438575791635</v>
      </c>
      <c r="I874" s="91">
        <f t="shared" ca="1" si="95"/>
        <v>-179.39196775295125</v>
      </c>
      <c r="J874" s="91">
        <f t="shared" ca="1" si="95"/>
        <v>841.4784380908045</v>
      </c>
      <c r="K874" s="91">
        <f t="shared" ca="1" si="95"/>
        <v>677.78374219050386</v>
      </c>
      <c r="L874" s="91">
        <f t="shared" ca="1" si="95"/>
        <v>399.08013571973788</v>
      </c>
      <c r="M874" s="91">
        <f t="shared" ca="1" si="95"/>
        <v>181.05214053456513</v>
      </c>
      <c r="N874" s="91">
        <f t="shared" ca="1" si="95"/>
        <v>607.36891469664181</v>
      </c>
      <c r="O874" s="141">
        <f t="shared" ca="1" si="91"/>
        <v>2781.3365577803702</v>
      </c>
    </row>
    <row r="875" spans="1:15" hidden="1" x14ac:dyDescent="0.25">
      <c r="A875" s="93">
        <f t="shared" si="92"/>
        <v>874</v>
      </c>
      <c r="B875" s="92">
        <f t="shared" ca="1" si="93"/>
        <v>4.7405013788927516E-3</v>
      </c>
      <c r="C875" s="149">
        <f t="shared" ca="1" si="95"/>
        <v>161.43018366722026</v>
      </c>
      <c r="D875" s="126">
        <f t="shared" ca="1" si="95"/>
        <v>5300.4014552649114</v>
      </c>
      <c r="E875" s="91">
        <f t="shared" ca="1" si="95"/>
        <v>40.947875494259051</v>
      </c>
      <c r="F875" s="91">
        <f t="shared" ca="1" si="95"/>
        <v>511.47144986521477</v>
      </c>
      <c r="G875" s="91">
        <f t="shared" ca="1" si="95"/>
        <v>449.42691480137387</v>
      </c>
      <c r="H875" s="91">
        <f t="shared" ca="1" si="95"/>
        <v>1096.5137538762708</v>
      </c>
      <c r="I875" s="91">
        <f t="shared" ca="1" si="95"/>
        <v>687.93642046944206</v>
      </c>
      <c r="J875" s="91">
        <f t="shared" ca="1" si="95"/>
        <v>1181.9647698565523</v>
      </c>
      <c r="K875" s="91">
        <f t="shared" ca="1" si="95"/>
        <v>790.09811770122224</v>
      </c>
      <c r="L875" s="91">
        <f t="shared" ca="1" si="95"/>
        <v>778.20337315429674</v>
      </c>
      <c r="M875" s="91">
        <f t="shared" ca="1" si="95"/>
        <v>1038.3692785675203</v>
      </c>
      <c r="N875" s="91">
        <f t="shared" ca="1" si="95"/>
        <v>1239.077128360427</v>
      </c>
      <c r="O875" s="141">
        <f t="shared" ca="1" si="91"/>
        <v>7814.0090821465792</v>
      </c>
    </row>
    <row r="876" spans="1:15" hidden="1" x14ac:dyDescent="0.25">
      <c r="A876" s="93">
        <f t="shared" si="92"/>
        <v>875</v>
      </c>
      <c r="B876" s="92">
        <f t="shared" ca="1" si="93"/>
        <v>9.3363543368100599E-2</v>
      </c>
      <c r="C876" s="149">
        <f t="shared" ca="1" si="95"/>
        <v>-693.63985218884181</v>
      </c>
      <c r="D876" s="126">
        <f t="shared" ca="1" si="95"/>
        <v>1978.1700747924369</v>
      </c>
      <c r="E876" s="91">
        <f t="shared" ca="1" si="95"/>
        <v>612.87189813591044</v>
      </c>
      <c r="F876" s="91">
        <f t="shared" ca="1" si="95"/>
        <v>238.76356297512655</v>
      </c>
      <c r="G876" s="91">
        <f t="shared" ca="1" si="95"/>
        <v>446.90505385367749</v>
      </c>
      <c r="H876" s="91">
        <f t="shared" ca="1" si="95"/>
        <v>1033.3561500187516</v>
      </c>
      <c r="I876" s="91">
        <f t="shared" ref="F876:N891" ca="1" si="96">(_xlfn.NORM.INV(RAND(),I$1*$R$1,I$1*$U$1))</f>
        <v>774.31616566945524</v>
      </c>
      <c r="J876" s="91">
        <f t="shared" ca="1" si="96"/>
        <v>-230.87419563725314</v>
      </c>
      <c r="K876" s="91">
        <f t="shared" ca="1" si="96"/>
        <v>-213.76564993290305</v>
      </c>
      <c r="L876" s="91">
        <f t="shared" ca="1" si="96"/>
        <v>1312.2185133728726</v>
      </c>
      <c r="M876" s="91">
        <f t="shared" ca="1" si="96"/>
        <v>1064.9562300390346</v>
      </c>
      <c r="N876" s="91">
        <f t="shared" ca="1" si="96"/>
        <v>389.72743797980439</v>
      </c>
      <c r="O876" s="141">
        <f t="shared" ca="1" si="91"/>
        <v>5428.4751664744763</v>
      </c>
    </row>
    <row r="877" spans="1:15" hidden="1" x14ac:dyDescent="0.25">
      <c r="A877" s="93">
        <f t="shared" si="92"/>
        <v>876</v>
      </c>
      <c r="B877" s="92">
        <f t="shared" ca="1" si="93"/>
        <v>9.7746547181222526E-2</v>
      </c>
      <c r="C877" s="149">
        <f t="shared" ref="C877:N909" ca="1" si="97">(_xlfn.NORM.INV(RAND(),C$1*$R$1,C$1*$U$1))</f>
        <v>586.49190730341184</v>
      </c>
      <c r="D877" s="126">
        <f t="shared" ca="1" si="97"/>
        <v>17103.071302369379</v>
      </c>
      <c r="E877" s="91">
        <f t="shared" ca="1" si="97"/>
        <v>563.75922701609682</v>
      </c>
      <c r="F877" s="91">
        <f t="shared" ca="1" si="96"/>
        <v>1.5930644708806767</v>
      </c>
      <c r="G877" s="91">
        <f t="shared" ca="1" si="96"/>
        <v>1045.3490511192881</v>
      </c>
      <c r="H877" s="91">
        <f t="shared" ca="1" si="96"/>
        <v>542.25822077538783</v>
      </c>
      <c r="I877" s="91">
        <f t="shared" ca="1" si="96"/>
        <v>351.4816236362127</v>
      </c>
      <c r="J877" s="91">
        <f t="shared" ca="1" si="96"/>
        <v>519.65453040468822</v>
      </c>
      <c r="K877" s="91">
        <f t="shared" ca="1" si="96"/>
        <v>567.57830756834687</v>
      </c>
      <c r="L877" s="91">
        <f t="shared" ca="1" si="96"/>
        <v>987.83421127367433</v>
      </c>
      <c r="M877" s="91">
        <f t="shared" ca="1" si="96"/>
        <v>824.90270690321427</v>
      </c>
      <c r="N877" s="91">
        <f t="shared" ca="1" si="96"/>
        <v>397.03584715684576</v>
      </c>
      <c r="O877" s="141">
        <f t="shared" ca="1" si="91"/>
        <v>5801.4467903246359</v>
      </c>
    </row>
    <row r="878" spans="1:15" hidden="1" x14ac:dyDescent="0.25">
      <c r="A878" s="93">
        <f t="shared" si="92"/>
        <v>877</v>
      </c>
      <c r="B878" s="92">
        <f t="shared" ca="1" si="93"/>
        <v>8.0981235864137135E-2</v>
      </c>
      <c r="C878" s="149">
        <f t="shared" ca="1" si="97"/>
        <v>-375.98563923285917</v>
      </c>
      <c r="D878" s="126">
        <f t="shared" ca="1" si="97"/>
        <v>5736.5842623426879</v>
      </c>
      <c r="E878" s="91">
        <f t="shared" ca="1" si="97"/>
        <v>172.84692530546215</v>
      </c>
      <c r="F878" s="91">
        <f t="shared" ca="1" si="96"/>
        <v>333.19569326412164</v>
      </c>
      <c r="G878" s="91">
        <f t="shared" ca="1" si="96"/>
        <v>1200.432137313242</v>
      </c>
      <c r="H878" s="91">
        <f t="shared" ca="1" si="96"/>
        <v>842.69312239335079</v>
      </c>
      <c r="I878" s="91">
        <f t="shared" ca="1" si="96"/>
        <v>1180.8510257187927</v>
      </c>
      <c r="J878" s="91">
        <f t="shared" ca="1" si="96"/>
        <v>647.6039321877131</v>
      </c>
      <c r="K878" s="91">
        <f t="shared" ca="1" si="96"/>
        <v>605.47674944789901</v>
      </c>
      <c r="L878" s="91">
        <f t="shared" ca="1" si="96"/>
        <v>1289.7841930139994</v>
      </c>
      <c r="M878" s="91">
        <f t="shared" ca="1" si="96"/>
        <v>373.93748493637406</v>
      </c>
      <c r="N878" s="91">
        <f t="shared" ca="1" si="96"/>
        <v>1185.2091047801159</v>
      </c>
      <c r="O878" s="141">
        <f t="shared" ca="1" si="91"/>
        <v>7832.0303683610709</v>
      </c>
    </row>
    <row r="879" spans="1:15" hidden="1" x14ac:dyDescent="0.25">
      <c r="A879" s="93">
        <f t="shared" si="92"/>
        <v>878</v>
      </c>
      <c r="B879" s="92">
        <f t="shared" ca="1" si="93"/>
        <v>4.1892289766543814E-2</v>
      </c>
      <c r="C879" s="149">
        <f t="shared" ca="1" si="97"/>
        <v>396.59159958736495</v>
      </c>
      <c r="D879" s="126">
        <f t="shared" ca="1" si="97"/>
        <v>-1995.7243254890918</v>
      </c>
      <c r="E879" s="91">
        <f t="shared" ca="1" si="97"/>
        <v>-612.08030102395037</v>
      </c>
      <c r="F879" s="91">
        <f t="shared" ca="1" si="96"/>
        <v>129.65658896259259</v>
      </c>
      <c r="G879" s="91">
        <f t="shared" ca="1" si="96"/>
        <v>174.38816533638419</v>
      </c>
      <c r="H879" s="91">
        <f t="shared" ca="1" si="96"/>
        <v>843.14247649181664</v>
      </c>
      <c r="I879" s="91">
        <f t="shared" ca="1" si="96"/>
        <v>-183.33010079173198</v>
      </c>
      <c r="J879" s="91">
        <f t="shared" ca="1" si="96"/>
        <v>-160.86282255981894</v>
      </c>
      <c r="K879" s="91">
        <f t="shared" ca="1" si="96"/>
        <v>364.58137229001898</v>
      </c>
      <c r="L879" s="91">
        <f t="shared" ca="1" si="96"/>
        <v>424.86536008064127</v>
      </c>
      <c r="M879" s="91">
        <f t="shared" ca="1" si="96"/>
        <v>-64.67307105119454</v>
      </c>
      <c r="N879" s="91">
        <f t="shared" ca="1" si="96"/>
        <v>21.248136756583904</v>
      </c>
      <c r="O879" s="141">
        <f t="shared" ca="1" si="91"/>
        <v>936.93580449134163</v>
      </c>
    </row>
    <row r="880" spans="1:15" hidden="1" x14ac:dyDescent="0.25">
      <c r="A880" s="93">
        <f t="shared" si="92"/>
        <v>879</v>
      </c>
      <c r="B880" s="92">
        <f t="shared" ca="1" si="93"/>
        <v>8.6799886775611665E-2</v>
      </c>
      <c r="C880" s="149">
        <f t="shared" ca="1" si="97"/>
        <v>1798.7175353213484</v>
      </c>
      <c r="D880" s="126">
        <f t="shared" ca="1" si="97"/>
        <v>12652.089747382324</v>
      </c>
      <c r="E880" s="91">
        <f t="shared" ca="1" si="97"/>
        <v>754.93162875526127</v>
      </c>
      <c r="F880" s="91">
        <f t="shared" ca="1" si="96"/>
        <v>742.52426479839403</v>
      </c>
      <c r="G880" s="91">
        <f t="shared" ca="1" si="96"/>
        <v>-253.2169293979473</v>
      </c>
      <c r="H880" s="91">
        <f t="shared" ca="1" si="96"/>
        <v>152.61976863045896</v>
      </c>
      <c r="I880" s="91">
        <f t="shared" ca="1" si="96"/>
        <v>827.79187958843909</v>
      </c>
      <c r="J880" s="91">
        <f t="shared" ca="1" si="96"/>
        <v>333.41433914134922</v>
      </c>
      <c r="K880" s="91">
        <f t="shared" ca="1" si="96"/>
        <v>-6.7873421689756128</v>
      </c>
      <c r="L880" s="91">
        <f t="shared" ca="1" si="96"/>
        <v>137.05532695039585</v>
      </c>
      <c r="M880" s="91">
        <f t="shared" ca="1" si="96"/>
        <v>1153.2163790586278</v>
      </c>
      <c r="N880" s="91">
        <f t="shared" ca="1" si="96"/>
        <v>400.42906536113549</v>
      </c>
      <c r="O880" s="141">
        <f t="shared" ca="1" si="91"/>
        <v>4241.978380717138</v>
      </c>
    </row>
    <row r="881" spans="1:15" hidden="1" x14ac:dyDescent="0.25">
      <c r="A881" s="93">
        <f t="shared" si="92"/>
        <v>880</v>
      </c>
      <c r="B881" s="92">
        <f t="shared" ca="1" si="93"/>
        <v>2.8026446379225935E-2</v>
      </c>
      <c r="C881" s="149">
        <f t="shared" ca="1" si="97"/>
        <v>755.94060565932568</v>
      </c>
      <c r="D881" s="126">
        <f t="shared" ca="1" si="97"/>
        <v>756.46361876539413</v>
      </c>
      <c r="E881" s="91">
        <f t="shared" ca="1" si="97"/>
        <v>929.5727192022074</v>
      </c>
      <c r="F881" s="91">
        <f t="shared" ca="1" si="96"/>
        <v>824.26129178492681</v>
      </c>
      <c r="G881" s="91">
        <f t="shared" ca="1" si="96"/>
        <v>972.22003041544599</v>
      </c>
      <c r="H881" s="91">
        <f t="shared" ca="1" si="96"/>
        <v>956.28057867532334</v>
      </c>
      <c r="I881" s="91">
        <f t="shared" ca="1" si="96"/>
        <v>77.591420030615268</v>
      </c>
      <c r="J881" s="91">
        <f t="shared" ca="1" si="96"/>
        <v>1147.1538147070391</v>
      </c>
      <c r="K881" s="91">
        <f t="shared" ca="1" si="96"/>
        <v>-82.55565532485349</v>
      </c>
      <c r="L881" s="91">
        <f t="shared" ca="1" si="96"/>
        <v>479.56244424103647</v>
      </c>
      <c r="M881" s="91">
        <f t="shared" ca="1" si="96"/>
        <v>602.95037091583049</v>
      </c>
      <c r="N881" s="91">
        <f t="shared" ca="1" si="96"/>
        <v>603.96288522248756</v>
      </c>
      <c r="O881" s="141">
        <f t="shared" ca="1" si="91"/>
        <v>6510.9998998700594</v>
      </c>
    </row>
    <row r="882" spans="1:15" hidden="1" x14ac:dyDescent="0.25">
      <c r="A882" s="93">
        <f t="shared" si="92"/>
        <v>881</v>
      </c>
      <c r="B882" s="92">
        <f t="shared" ca="1" si="93"/>
        <v>0.12792795591044398</v>
      </c>
      <c r="C882" s="149">
        <f t="shared" ca="1" si="97"/>
        <v>331.51153605484967</v>
      </c>
      <c r="D882" s="126">
        <f t="shared" ca="1" si="97"/>
        <v>11483.209121857166</v>
      </c>
      <c r="E882" s="91">
        <f t="shared" ca="1" si="97"/>
        <v>261.142054581764</v>
      </c>
      <c r="F882" s="91">
        <f t="shared" ca="1" si="96"/>
        <v>-45.091026094010942</v>
      </c>
      <c r="G882" s="91">
        <f t="shared" ca="1" si="96"/>
        <v>495.52069821675644</v>
      </c>
      <c r="H882" s="91">
        <f t="shared" ca="1" si="96"/>
        <v>655.88876788912967</v>
      </c>
      <c r="I882" s="91">
        <f t="shared" ca="1" si="96"/>
        <v>715.65172976927045</v>
      </c>
      <c r="J882" s="91">
        <f t="shared" ca="1" si="96"/>
        <v>479.4674682691396</v>
      </c>
      <c r="K882" s="91">
        <f t="shared" ca="1" si="96"/>
        <v>574.26632076125793</v>
      </c>
      <c r="L882" s="91">
        <f t="shared" ca="1" si="96"/>
        <v>60.676317837744307</v>
      </c>
      <c r="M882" s="91">
        <f t="shared" ca="1" si="96"/>
        <v>282.69955283437832</v>
      </c>
      <c r="N882" s="91">
        <f t="shared" ca="1" si="96"/>
        <v>305.02281988535503</v>
      </c>
      <c r="O882" s="141">
        <f t="shared" ca="1" si="91"/>
        <v>3785.2447039507852</v>
      </c>
    </row>
    <row r="883" spans="1:15" hidden="1" x14ac:dyDescent="0.25">
      <c r="A883" s="93">
        <f t="shared" si="92"/>
        <v>882</v>
      </c>
      <c r="B883" s="92">
        <f t="shared" ca="1" si="93"/>
        <v>-2.1436162354363394E-2</v>
      </c>
      <c r="C883" s="149">
        <f t="shared" ca="1" si="97"/>
        <v>634.20509288083997</v>
      </c>
      <c r="D883" s="126">
        <f t="shared" ca="1" si="97"/>
        <v>13623.476131438214</v>
      </c>
      <c r="E883" s="91">
        <f t="shared" ca="1" si="97"/>
        <v>-25.008211340967932</v>
      </c>
      <c r="F883" s="91">
        <f t="shared" ca="1" si="96"/>
        <v>815.27139668340328</v>
      </c>
      <c r="G883" s="91">
        <f t="shared" ca="1" si="96"/>
        <v>261.51090527388845</v>
      </c>
      <c r="H883" s="91">
        <f t="shared" ca="1" si="96"/>
        <v>406.38785526645427</v>
      </c>
      <c r="I883" s="91">
        <f t="shared" ca="1" si="96"/>
        <v>700.81844361908429</v>
      </c>
      <c r="J883" s="91">
        <f t="shared" ca="1" si="96"/>
        <v>753.5828821590344</v>
      </c>
      <c r="K883" s="91">
        <f t="shared" ca="1" si="96"/>
        <v>593.03692318049275</v>
      </c>
      <c r="L883" s="91">
        <f t="shared" ca="1" si="96"/>
        <v>926.96541838334861</v>
      </c>
      <c r="M883" s="91">
        <f t="shared" ca="1" si="96"/>
        <v>71.250769982238978</v>
      </c>
      <c r="N883" s="91">
        <f t="shared" ca="1" si="96"/>
        <v>360.06581365173986</v>
      </c>
      <c r="O883" s="141">
        <f t="shared" ca="1" si="91"/>
        <v>4863.8821968587172</v>
      </c>
    </row>
    <row r="884" spans="1:15" hidden="1" x14ac:dyDescent="0.25">
      <c r="A884" s="93">
        <f t="shared" si="92"/>
        <v>883</v>
      </c>
      <c r="B884" s="92">
        <f t="shared" ca="1" si="93"/>
        <v>9.1961826168113145E-3</v>
      </c>
      <c r="C884" s="149">
        <f t="shared" ca="1" si="97"/>
        <v>-140.28214738781776</v>
      </c>
      <c r="D884" s="126">
        <f t="shared" ca="1" si="97"/>
        <v>5383.9899457184592</v>
      </c>
      <c r="E884" s="91">
        <f t="shared" ca="1" si="97"/>
        <v>-44.906937082350964</v>
      </c>
      <c r="F884" s="91">
        <f t="shared" ca="1" si="96"/>
        <v>-41.896132657914279</v>
      </c>
      <c r="G884" s="91">
        <f t="shared" ca="1" si="96"/>
        <v>-554.43704461129948</v>
      </c>
      <c r="H884" s="91">
        <f t="shared" ca="1" si="96"/>
        <v>350.04734951276686</v>
      </c>
      <c r="I884" s="91">
        <f t="shared" ca="1" si="96"/>
        <v>559.26090610318226</v>
      </c>
      <c r="J884" s="91">
        <f t="shared" ca="1" si="96"/>
        <v>1027.3085374434522</v>
      </c>
      <c r="K884" s="91">
        <f t="shared" ca="1" si="96"/>
        <v>54.226414739668485</v>
      </c>
      <c r="L884" s="91">
        <f t="shared" ca="1" si="96"/>
        <v>1468.0244042020029</v>
      </c>
      <c r="M884" s="91">
        <f t="shared" ca="1" si="96"/>
        <v>368.91616725297513</v>
      </c>
      <c r="N884" s="91">
        <f t="shared" ca="1" si="96"/>
        <v>978.67558269959795</v>
      </c>
      <c r="O884" s="141">
        <f t="shared" ca="1" si="91"/>
        <v>4165.2192476020809</v>
      </c>
    </row>
    <row r="885" spans="1:15" hidden="1" x14ac:dyDescent="0.25">
      <c r="A885" s="93">
        <f t="shared" si="92"/>
        <v>884</v>
      </c>
      <c r="B885" s="92">
        <f t="shared" ca="1" si="93"/>
        <v>8.8844460492438188E-2</v>
      </c>
      <c r="C885" s="149">
        <f t="shared" ca="1" si="97"/>
        <v>-46.880470292161021</v>
      </c>
      <c r="D885" s="126">
        <f t="shared" ca="1" si="97"/>
        <v>2468.4382656018338</v>
      </c>
      <c r="E885" s="91">
        <f t="shared" ca="1" si="97"/>
        <v>-410.98036498165345</v>
      </c>
      <c r="F885" s="91">
        <f t="shared" ca="1" si="96"/>
        <v>1329.9413066676307</v>
      </c>
      <c r="G885" s="91">
        <f t="shared" ca="1" si="96"/>
        <v>-62.47225320385553</v>
      </c>
      <c r="H885" s="91">
        <f t="shared" ca="1" si="96"/>
        <v>1342.7237282841506</v>
      </c>
      <c r="I885" s="91">
        <f t="shared" ca="1" si="96"/>
        <v>898.71482296620775</v>
      </c>
      <c r="J885" s="91">
        <f t="shared" ca="1" si="96"/>
        <v>519.05766477750319</v>
      </c>
      <c r="K885" s="91">
        <f t="shared" ca="1" si="96"/>
        <v>671.82115801915495</v>
      </c>
      <c r="L885" s="91">
        <f t="shared" ca="1" si="96"/>
        <v>-5.4358638077097226</v>
      </c>
      <c r="M885" s="91">
        <f t="shared" ca="1" si="96"/>
        <v>573.84055364525614</v>
      </c>
      <c r="N885" s="91">
        <f t="shared" ca="1" si="96"/>
        <v>150.15711901982792</v>
      </c>
      <c r="O885" s="141">
        <f t="shared" ca="1" si="91"/>
        <v>5007.3678713865129</v>
      </c>
    </row>
    <row r="886" spans="1:15" hidden="1" x14ac:dyDescent="0.25">
      <c r="A886" s="93">
        <f t="shared" si="92"/>
        <v>885</v>
      </c>
      <c r="B886" s="92">
        <f t="shared" ca="1" si="93"/>
        <v>2.4161024716051051E-2</v>
      </c>
      <c r="C886" s="149">
        <f t="shared" ca="1" si="97"/>
        <v>-75.519757029773018</v>
      </c>
      <c r="D886" s="126">
        <f t="shared" ca="1" si="97"/>
        <v>375.21808644170778</v>
      </c>
      <c r="E886" s="91">
        <f t="shared" ca="1" si="97"/>
        <v>1624.5542144162976</v>
      </c>
      <c r="F886" s="91">
        <f t="shared" ca="1" si="96"/>
        <v>233.87102745011197</v>
      </c>
      <c r="G886" s="91">
        <f t="shared" ca="1" si="96"/>
        <v>217.90790793713154</v>
      </c>
      <c r="H886" s="91">
        <f t="shared" ca="1" si="96"/>
        <v>414.98702752295128</v>
      </c>
      <c r="I886" s="91">
        <f t="shared" ca="1" si="96"/>
        <v>723.88021139386569</v>
      </c>
      <c r="J886" s="91">
        <f t="shared" ca="1" si="96"/>
        <v>411.17471382400288</v>
      </c>
      <c r="K886" s="91">
        <f t="shared" ca="1" si="96"/>
        <v>662.73878949532832</v>
      </c>
      <c r="L886" s="91">
        <f t="shared" ca="1" si="96"/>
        <v>-9.2966398448066343</v>
      </c>
      <c r="M886" s="91">
        <f t="shared" ca="1" si="96"/>
        <v>828.4390239956075</v>
      </c>
      <c r="N886" s="91">
        <f t="shared" ca="1" si="96"/>
        <v>-123.75598856883801</v>
      </c>
      <c r="O886" s="141">
        <f t="shared" ca="1" si="91"/>
        <v>4984.5002876216522</v>
      </c>
    </row>
    <row r="887" spans="1:15" hidden="1" x14ac:dyDescent="0.25">
      <c r="A887" s="93">
        <f t="shared" si="92"/>
        <v>886</v>
      </c>
      <c r="B887" s="92">
        <f t="shared" ca="1" si="93"/>
        <v>5.7123996150981099E-2</v>
      </c>
      <c r="C887" s="149">
        <f t="shared" ca="1" si="97"/>
        <v>-303.05403090552409</v>
      </c>
      <c r="D887" s="126">
        <f t="shared" ca="1" si="97"/>
        <v>2805.5712739367073</v>
      </c>
      <c r="E887" s="91">
        <f t="shared" ca="1" si="97"/>
        <v>912.70211410511365</v>
      </c>
      <c r="F887" s="91">
        <f t="shared" ca="1" si="96"/>
        <v>453.10407098578577</v>
      </c>
      <c r="G887" s="91">
        <f t="shared" ca="1" si="96"/>
        <v>204.61585979057321</v>
      </c>
      <c r="H887" s="91">
        <f t="shared" ca="1" si="96"/>
        <v>1257.8762990440566</v>
      </c>
      <c r="I887" s="91">
        <f t="shared" ca="1" si="96"/>
        <v>131.58519724235038</v>
      </c>
      <c r="J887" s="91">
        <f t="shared" ca="1" si="96"/>
        <v>-60.467745313329715</v>
      </c>
      <c r="K887" s="91">
        <f t="shared" ca="1" si="96"/>
        <v>-427.08408934381981</v>
      </c>
      <c r="L887" s="91">
        <f t="shared" ca="1" si="96"/>
        <v>1104.8820761919785</v>
      </c>
      <c r="M887" s="91">
        <f t="shared" ca="1" si="96"/>
        <v>385.07286337009202</v>
      </c>
      <c r="N887" s="91">
        <f t="shared" ca="1" si="96"/>
        <v>521.15439773784271</v>
      </c>
      <c r="O887" s="141">
        <f t="shared" ca="1" si="91"/>
        <v>4483.4410438106434</v>
      </c>
    </row>
    <row r="888" spans="1:15" hidden="1" x14ac:dyDescent="0.25">
      <c r="A888" s="93">
        <f t="shared" si="92"/>
        <v>887</v>
      </c>
      <c r="B888" s="92">
        <f t="shared" ca="1" si="93"/>
        <v>6.9719554735992562E-2</v>
      </c>
      <c r="C888" s="149">
        <f t="shared" ca="1" si="97"/>
        <v>805.77443179250145</v>
      </c>
      <c r="D888" s="126">
        <f t="shared" ca="1" si="97"/>
        <v>8490.4515963606191</v>
      </c>
      <c r="E888" s="91">
        <f t="shared" ca="1" si="97"/>
        <v>436.82358639163294</v>
      </c>
      <c r="F888" s="91">
        <f t="shared" ca="1" si="96"/>
        <v>-48.882603389610892</v>
      </c>
      <c r="G888" s="91">
        <f t="shared" ca="1" si="96"/>
        <v>355.88090199441484</v>
      </c>
      <c r="H888" s="91">
        <f t="shared" ca="1" si="96"/>
        <v>491.46017741011769</v>
      </c>
      <c r="I888" s="91">
        <f t="shared" ca="1" si="96"/>
        <v>199.90983287277794</v>
      </c>
      <c r="J888" s="91">
        <f t="shared" ca="1" si="96"/>
        <v>551.85517534712528</v>
      </c>
      <c r="K888" s="91">
        <f t="shared" ca="1" si="96"/>
        <v>335.85482656655154</v>
      </c>
      <c r="L888" s="91">
        <f t="shared" ca="1" si="96"/>
        <v>-32.712391974662751</v>
      </c>
      <c r="M888" s="91">
        <f t="shared" ca="1" si="96"/>
        <v>601.86816521005562</v>
      </c>
      <c r="N888" s="91">
        <f t="shared" ca="1" si="96"/>
        <v>410.3260776261219</v>
      </c>
      <c r="O888" s="141">
        <f t="shared" ca="1" si="91"/>
        <v>3302.3837480545239</v>
      </c>
    </row>
    <row r="889" spans="1:15" hidden="1" x14ac:dyDescent="0.25">
      <c r="A889" s="93">
        <f t="shared" si="92"/>
        <v>888</v>
      </c>
      <c r="B889" s="92">
        <f t="shared" ca="1" si="93"/>
        <v>4.3018692017814664E-2</v>
      </c>
      <c r="C889" s="149">
        <f t="shared" ca="1" si="97"/>
        <v>925.90496079300431</v>
      </c>
      <c r="D889" s="126">
        <f t="shared" ca="1" si="97"/>
        <v>12386.599607097025</v>
      </c>
      <c r="E889" s="91">
        <f t="shared" ca="1" si="97"/>
        <v>39.109350681494675</v>
      </c>
      <c r="F889" s="91">
        <f t="shared" ca="1" si="96"/>
        <v>270.13727071212372</v>
      </c>
      <c r="G889" s="91">
        <f t="shared" ca="1" si="96"/>
        <v>358.48128870526705</v>
      </c>
      <c r="H889" s="91">
        <f t="shared" ca="1" si="96"/>
        <v>805.20714671740677</v>
      </c>
      <c r="I889" s="91">
        <f t="shared" ca="1" si="96"/>
        <v>555.81497002040464</v>
      </c>
      <c r="J889" s="91">
        <f t="shared" ca="1" si="96"/>
        <v>439.87233329096421</v>
      </c>
      <c r="K889" s="91">
        <f t="shared" ca="1" si="96"/>
        <v>1555.5147227494442</v>
      </c>
      <c r="L889" s="91">
        <f t="shared" ca="1" si="96"/>
        <v>152.06066551252343</v>
      </c>
      <c r="M889" s="91">
        <f t="shared" ca="1" si="96"/>
        <v>821.88732427140508</v>
      </c>
      <c r="N889" s="91">
        <f t="shared" ca="1" si="96"/>
        <v>638.6509534502776</v>
      </c>
      <c r="O889" s="141">
        <f t="shared" ca="1" si="91"/>
        <v>5636.7360261113108</v>
      </c>
    </row>
    <row r="890" spans="1:15" hidden="1" x14ac:dyDescent="0.25">
      <c r="A890" s="93">
        <f t="shared" si="92"/>
        <v>889</v>
      </c>
      <c r="B890" s="92">
        <f t="shared" ca="1" si="93"/>
        <v>7.6249732218429109E-2</v>
      </c>
      <c r="C890" s="149">
        <f t="shared" ca="1" si="97"/>
        <v>423.63206659335032</v>
      </c>
      <c r="D890" s="126">
        <f t="shared" ca="1" si="97"/>
        <v>-2654.763713666347</v>
      </c>
      <c r="E890" s="91">
        <f t="shared" ca="1" si="97"/>
        <v>364.42254299909132</v>
      </c>
      <c r="F890" s="91">
        <f t="shared" ca="1" si="96"/>
        <v>388.7795347096399</v>
      </c>
      <c r="G890" s="91">
        <f t="shared" ca="1" si="96"/>
        <v>384.6042561205636</v>
      </c>
      <c r="H890" s="91">
        <f t="shared" ca="1" si="96"/>
        <v>489.55000584411579</v>
      </c>
      <c r="I890" s="91">
        <f t="shared" ca="1" si="96"/>
        <v>315.85444609643434</v>
      </c>
      <c r="J890" s="91">
        <f t="shared" ca="1" si="96"/>
        <v>655.15967868376083</v>
      </c>
      <c r="K890" s="91">
        <f t="shared" ca="1" si="96"/>
        <v>-300.57978096022879</v>
      </c>
      <c r="L890" s="91">
        <f t="shared" ca="1" si="96"/>
        <v>-433.01658863618502</v>
      </c>
      <c r="M890" s="91">
        <f t="shared" ca="1" si="96"/>
        <v>859.74180887474915</v>
      </c>
      <c r="N890" s="91">
        <f t="shared" ca="1" si="96"/>
        <v>519.0498669013765</v>
      </c>
      <c r="O890" s="141">
        <f t="shared" ca="1" si="91"/>
        <v>3243.5657706333172</v>
      </c>
    </row>
    <row r="891" spans="1:15" hidden="1" x14ac:dyDescent="0.25">
      <c r="A891" s="93">
        <f t="shared" si="92"/>
        <v>890</v>
      </c>
      <c r="B891" s="92">
        <f t="shared" ca="1" si="93"/>
        <v>0.16944583466468793</v>
      </c>
      <c r="C891" s="149">
        <f t="shared" ca="1" si="97"/>
        <v>-987.37269403511141</v>
      </c>
      <c r="D891" s="126">
        <f t="shared" ca="1" si="97"/>
        <v>-578.89392993774527</v>
      </c>
      <c r="E891" s="91">
        <f t="shared" ca="1" si="97"/>
        <v>-282.46910127017247</v>
      </c>
      <c r="F891" s="91">
        <f t="shared" ca="1" si="96"/>
        <v>909.44502286089323</v>
      </c>
      <c r="G891" s="91">
        <f t="shared" ca="1" si="96"/>
        <v>1223.2762277366289</v>
      </c>
      <c r="H891" s="91">
        <f t="shared" ca="1" si="96"/>
        <v>688.02247222017672</v>
      </c>
      <c r="I891" s="91">
        <f t="shared" ca="1" si="96"/>
        <v>280.23183024060353</v>
      </c>
      <c r="J891" s="91">
        <f t="shared" ca="1" si="96"/>
        <v>641.43399697720417</v>
      </c>
      <c r="K891" s="91">
        <f t="shared" ca="1" si="96"/>
        <v>853.35498324989862</v>
      </c>
      <c r="L891" s="91">
        <f t="shared" ca="1" si="96"/>
        <v>1155.7506704020423</v>
      </c>
      <c r="M891" s="91">
        <f t="shared" ca="1" si="96"/>
        <v>146.97947872443308</v>
      </c>
      <c r="N891" s="91">
        <f t="shared" ca="1" si="96"/>
        <v>445.07642991067149</v>
      </c>
      <c r="O891" s="141">
        <f t="shared" ca="1" si="91"/>
        <v>6061.1020110523787</v>
      </c>
    </row>
    <row r="892" spans="1:15" hidden="1" x14ac:dyDescent="0.25">
      <c r="A892" s="93">
        <f t="shared" si="92"/>
        <v>891</v>
      </c>
      <c r="B892" s="92">
        <f t="shared" ca="1" si="93"/>
        <v>7.9047702625151928E-2</v>
      </c>
      <c r="C892" s="149">
        <f t="shared" ca="1" si="97"/>
        <v>465.86661034329683</v>
      </c>
      <c r="D892" s="126">
        <f t="shared" ca="1" si="97"/>
        <v>6285.1585175670371</v>
      </c>
      <c r="E892" s="91">
        <f t="shared" ca="1" si="97"/>
        <v>860.59611799151958</v>
      </c>
      <c r="F892" s="91">
        <f t="shared" ca="1" si="97"/>
        <v>1308.5040497122704</v>
      </c>
      <c r="G892" s="91">
        <f t="shared" ca="1" si="97"/>
        <v>1529.502837892057</v>
      </c>
      <c r="H892" s="91">
        <f t="shared" ca="1" si="97"/>
        <v>1203.2729773083586</v>
      </c>
      <c r="I892" s="91">
        <f t="shared" ca="1" si="97"/>
        <v>529.87098322727877</v>
      </c>
      <c r="J892" s="91">
        <f t="shared" ca="1" si="97"/>
        <v>-532.40816158438111</v>
      </c>
      <c r="K892" s="91">
        <f t="shared" ca="1" si="97"/>
        <v>-270.73889973135914</v>
      </c>
      <c r="L892" s="91">
        <f t="shared" ca="1" si="97"/>
        <v>822.12193382024861</v>
      </c>
      <c r="M892" s="91">
        <f t="shared" ca="1" si="97"/>
        <v>815.32110357342924</v>
      </c>
      <c r="N892" s="91">
        <f t="shared" ca="1" si="97"/>
        <v>128.59801274197531</v>
      </c>
      <c r="O892" s="141">
        <f t="shared" ca="1" si="91"/>
        <v>6394.6409549513974</v>
      </c>
    </row>
    <row r="893" spans="1:15" hidden="1" x14ac:dyDescent="0.25">
      <c r="A893" s="93">
        <f t="shared" si="92"/>
        <v>892</v>
      </c>
      <c r="B893" s="92">
        <f t="shared" ca="1" si="93"/>
        <v>4.989813707885557E-2</v>
      </c>
      <c r="C893" s="149">
        <f t="shared" ca="1" si="97"/>
        <v>-478.13525877891107</v>
      </c>
      <c r="D893" s="126">
        <f t="shared" ca="1" si="97"/>
        <v>2401.8040852718436</v>
      </c>
      <c r="E893" s="91">
        <f t="shared" ca="1" si="97"/>
        <v>689.87676123397296</v>
      </c>
      <c r="F893" s="91">
        <f t="shared" ca="1" si="97"/>
        <v>909.94235722561803</v>
      </c>
      <c r="G893" s="91">
        <f t="shared" ca="1" si="97"/>
        <v>141.73162198724066</v>
      </c>
      <c r="H893" s="91">
        <f t="shared" ca="1" si="97"/>
        <v>348.84753083095313</v>
      </c>
      <c r="I893" s="91">
        <f t="shared" ca="1" si="97"/>
        <v>603.14759039547414</v>
      </c>
      <c r="J893" s="91">
        <f t="shared" ca="1" si="97"/>
        <v>-260.66780770132266</v>
      </c>
      <c r="K893" s="91">
        <f t="shared" ca="1" si="97"/>
        <v>97.994932880417878</v>
      </c>
      <c r="L893" s="91">
        <f t="shared" ca="1" si="97"/>
        <v>631.72667131537241</v>
      </c>
      <c r="M893" s="91">
        <f t="shared" ca="1" si="97"/>
        <v>305.56732590294621</v>
      </c>
      <c r="N893" s="91">
        <f t="shared" ca="1" si="97"/>
        <v>587.621015954104</v>
      </c>
      <c r="O893" s="141">
        <f t="shared" ca="1" si="91"/>
        <v>4055.7880000247769</v>
      </c>
    </row>
    <row r="894" spans="1:15" hidden="1" x14ac:dyDescent="0.25">
      <c r="A894" s="93">
        <f t="shared" si="92"/>
        <v>893</v>
      </c>
      <c r="B894" s="92">
        <f t="shared" ca="1" si="93"/>
        <v>7.3796515825009346E-2</v>
      </c>
      <c r="C894" s="149">
        <f t="shared" ca="1" si="97"/>
        <v>-265.01743341554436</v>
      </c>
      <c r="D894" s="126">
        <f t="shared" ca="1" si="97"/>
        <v>7665.6849110671556</v>
      </c>
      <c r="E894" s="91">
        <f t="shared" ca="1" si="97"/>
        <v>1195.0198228656113</v>
      </c>
      <c r="F894" s="91">
        <f t="shared" ca="1" si="97"/>
        <v>1067.5439275181113</v>
      </c>
      <c r="G894" s="91">
        <f t="shared" ca="1" si="97"/>
        <v>762.16359005740287</v>
      </c>
      <c r="H894" s="91">
        <f t="shared" ca="1" si="97"/>
        <v>1543.9878576760134</v>
      </c>
      <c r="I894" s="91">
        <f t="shared" ca="1" si="97"/>
        <v>832.97502398483164</v>
      </c>
      <c r="J894" s="91">
        <f t="shared" ca="1" si="97"/>
        <v>404.42547822686794</v>
      </c>
      <c r="K894" s="91">
        <f t="shared" ca="1" si="97"/>
        <v>345.99773700980336</v>
      </c>
      <c r="L894" s="91">
        <f t="shared" ca="1" si="97"/>
        <v>235.22455179294076</v>
      </c>
      <c r="M894" s="91">
        <f t="shared" ca="1" si="97"/>
        <v>1399.9049521578838</v>
      </c>
      <c r="N894" s="91">
        <f t="shared" ca="1" si="97"/>
        <v>95.542746668441225</v>
      </c>
      <c r="O894" s="141">
        <f t="shared" ca="1" si="91"/>
        <v>7882.7856879579076</v>
      </c>
    </row>
    <row r="895" spans="1:15" hidden="1" x14ac:dyDescent="0.25">
      <c r="A895" s="93">
        <f t="shared" si="92"/>
        <v>894</v>
      </c>
      <c r="B895" s="92">
        <f t="shared" ca="1" si="93"/>
        <v>4.4661396305180234E-2</v>
      </c>
      <c r="C895" s="149">
        <f t="shared" ca="1" si="97"/>
        <v>-28.237520862242718</v>
      </c>
      <c r="D895" s="126">
        <f t="shared" ca="1" si="97"/>
        <v>-1105.6149356199639</v>
      </c>
      <c r="E895" s="91">
        <f t="shared" ca="1" si="97"/>
        <v>-325.05377742321014</v>
      </c>
      <c r="F895" s="91">
        <f t="shared" ca="1" si="97"/>
        <v>992.82222514658974</v>
      </c>
      <c r="G895" s="91">
        <f t="shared" ca="1" si="97"/>
        <v>781.13976663118876</v>
      </c>
      <c r="H895" s="91">
        <f t="shared" ca="1" si="97"/>
        <v>167.56950528380133</v>
      </c>
      <c r="I895" s="91">
        <f t="shared" ca="1" si="97"/>
        <v>784.91200990970754</v>
      </c>
      <c r="J895" s="91">
        <f t="shared" ca="1" si="97"/>
        <v>-558.75685143633677</v>
      </c>
      <c r="K895" s="91">
        <f t="shared" ca="1" si="97"/>
        <v>398.27577729623442</v>
      </c>
      <c r="L895" s="91">
        <f t="shared" ca="1" si="97"/>
        <v>802.07133644906025</v>
      </c>
      <c r="M895" s="91">
        <f t="shared" ca="1" si="97"/>
        <v>178.56844999243765</v>
      </c>
      <c r="N895" s="91">
        <f t="shared" ca="1" si="97"/>
        <v>658.36548303295535</v>
      </c>
      <c r="O895" s="141">
        <f t="shared" ca="1" si="91"/>
        <v>3879.9139248824285</v>
      </c>
    </row>
    <row r="896" spans="1:15" hidden="1" x14ac:dyDescent="0.25">
      <c r="A896" s="93">
        <f t="shared" si="92"/>
        <v>895</v>
      </c>
      <c r="B896" s="92">
        <f t="shared" ca="1" si="93"/>
        <v>8.9473750738932933E-2</v>
      </c>
      <c r="C896" s="149">
        <f t="shared" ca="1" si="97"/>
        <v>142.28652791085233</v>
      </c>
      <c r="D896" s="126">
        <f t="shared" ca="1" si="97"/>
        <v>3094.5643929889029</v>
      </c>
      <c r="E896" s="91">
        <f t="shared" ca="1" si="97"/>
        <v>433.00775327001247</v>
      </c>
      <c r="F896" s="91">
        <f t="shared" ca="1" si="97"/>
        <v>931.97283902393497</v>
      </c>
      <c r="G896" s="91">
        <f t="shared" ca="1" si="97"/>
        <v>1194.7363493941471</v>
      </c>
      <c r="H896" s="91">
        <f t="shared" ca="1" si="97"/>
        <v>302.49821503567415</v>
      </c>
      <c r="I896" s="91">
        <f t="shared" ca="1" si="97"/>
        <v>-62.456032594109843</v>
      </c>
      <c r="J896" s="91">
        <f t="shared" ca="1" si="97"/>
        <v>338.36483077783953</v>
      </c>
      <c r="K896" s="91">
        <f t="shared" ca="1" si="97"/>
        <v>700.74687717523489</v>
      </c>
      <c r="L896" s="91">
        <f t="shared" ca="1" si="97"/>
        <v>566.96340753783841</v>
      </c>
      <c r="M896" s="91">
        <f t="shared" ca="1" si="97"/>
        <v>851.18340415006855</v>
      </c>
      <c r="N896" s="91">
        <f t="shared" ca="1" si="97"/>
        <v>684.15118321453303</v>
      </c>
      <c r="O896" s="141">
        <f t="shared" ca="1" si="91"/>
        <v>5941.1688269851729</v>
      </c>
    </row>
    <row r="897" spans="1:15" hidden="1" x14ac:dyDescent="0.25">
      <c r="A897" s="93">
        <f t="shared" si="92"/>
        <v>896</v>
      </c>
      <c r="B897" s="92">
        <f t="shared" ca="1" si="93"/>
        <v>7.7947977596084961E-2</v>
      </c>
      <c r="C897" s="149">
        <f t="shared" ca="1" si="97"/>
        <v>372.61573961055308</v>
      </c>
      <c r="D897" s="126">
        <f t="shared" ca="1" si="97"/>
        <v>3996.520089748562</v>
      </c>
      <c r="E897" s="91">
        <f t="shared" ca="1" si="97"/>
        <v>972.09229498019022</v>
      </c>
      <c r="F897" s="91">
        <f t="shared" ca="1" si="97"/>
        <v>1452.8529885979021</v>
      </c>
      <c r="G897" s="91">
        <f t="shared" ca="1" si="97"/>
        <v>1391.6213824130195</v>
      </c>
      <c r="H897" s="91">
        <f t="shared" ca="1" si="97"/>
        <v>510.02950491734839</v>
      </c>
      <c r="I897" s="91">
        <f t="shared" ca="1" si="97"/>
        <v>-384.55253553503258</v>
      </c>
      <c r="J897" s="91">
        <f t="shared" ca="1" si="97"/>
        <v>1184.1797520678767</v>
      </c>
      <c r="K897" s="91">
        <f t="shared" ca="1" si="97"/>
        <v>-175.67236848518434</v>
      </c>
      <c r="L897" s="91">
        <f t="shared" ca="1" si="97"/>
        <v>1502.3854694633751</v>
      </c>
      <c r="M897" s="91">
        <f t="shared" ca="1" si="97"/>
        <v>-670.15069076599457</v>
      </c>
      <c r="N897" s="91">
        <f t="shared" ca="1" si="97"/>
        <v>88.02227974938495</v>
      </c>
      <c r="O897" s="141">
        <f t="shared" ca="1" si="91"/>
        <v>5870.8080774028849</v>
      </c>
    </row>
    <row r="898" spans="1:15" hidden="1" x14ac:dyDescent="0.25">
      <c r="A898" s="93">
        <f t="shared" si="92"/>
        <v>897</v>
      </c>
      <c r="B898" s="92">
        <f t="shared" ca="1" si="93"/>
        <v>0.10604113211793231</v>
      </c>
      <c r="C898" s="149">
        <f t="shared" ca="1" si="97"/>
        <v>1304.0730476150634</v>
      </c>
      <c r="D898" s="126">
        <f t="shared" ca="1" si="97"/>
        <v>17238.627908075941</v>
      </c>
      <c r="E898" s="91">
        <f t="shared" ca="1" si="97"/>
        <v>387.38791945011968</v>
      </c>
      <c r="F898" s="91">
        <f t="shared" ca="1" si="97"/>
        <v>-197.05933492644857</v>
      </c>
      <c r="G898" s="91">
        <f t="shared" ca="1" si="97"/>
        <v>503.66925839836091</v>
      </c>
      <c r="H898" s="91">
        <f t="shared" ca="1" si="97"/>
        <v>-506.21993153914588</v>
      </c>
      <c r="I898" s="91">
        <f t="shared" ca="1" si="97"/>
        <v>-398.01813816802223</v>
      </c>
      <c r="J898" s="91">
        <f t="shared" ca="1" si="97"/>
        <v>-265.95622840091835</v>
      </c>
      <c r="K898" s="91">
        <f t="shared" ca="1" si="97"/>
        <v>112.61620165050982</v>
      </c>
      <c r="L898" s="91">
        <f t="shared" ca="1" si="97"/>
        <v>138.6069914823201</v>
      </c>
      <c r="M898" s="91">
        <f t="shared" ca="1" si="97"/>
        <v>-205.7695952184103</v>
      </c>
      <c r="N898" s="91">
        <f t="shared" ca="1" si="97"/>
        <v>311.12287054370722</v>
      </c>
      <c r="O898" s="141">
        <f t="shared" ref="O898:O961" ca="1" si="98">SUM(E898:N898)</f>
        <v>-119.61998672792754</v>
      </c>
    </row>
    <row r="899" spans="1:15" hidden="1" x14ac:dyDescent="0.25">
      <c r="A899" s="93">
        <f t="shared" ref="A899:A962" si="99">1+A898</f>
        <v>898</v>
      </c>
      <c r="B899" s="92">
        <f t="shared" ref="B899:B962" ca="1" si="100">_xlfn.NORM.INV(RAND(),$R$1,$U$1)</f>
        <v>2.6247635849170836E-2</v>
      </c>
      <c r="C899" s="149">
        <f t="shared" ca="1" si="97"/>
        <v>228.04154693208744</v>
      </c>
      <c r="D899" s="126">
        <f t="shared" ca="1" si="97"/>
        <v>16403.747816623109</v>
      </c>
      <c r="E899" s="91">
        <f t="shared" ca="1" si="97"/>
        <v>774.93757242316963</v>
      </c>
      <c r="F899" s="91">
        <f t="shared" ca="1" si="97"/>
        <v>1239.7223465545494</v>
      </c>
      <c r="G899" s="91">
        <f t="shared" ca="1" si="97"/>
        <v>779.03211691419801</v>
      </c>
      <c r="H899" s="91">
        <f t="shared" ca="1" si="97"/>
        <v>1507.5048935874768</v>
      </c>
      <c r="I899" s="91">
        <f t="shared" ca="1" si="97"/>
        <v>991.81667505512155</v>
      </c>
      <c r="J899" s="91">
        <f t="shared" ca="1" si="97"/>
        <v>644.96817840722383</v>
      </c>
      <c r="K899" s="91">
        <f t="shared" ca="1" si="97"/>
        <v>1258.4574741696053</v>
      </c>
      <c r="L899" s="91">
        <f t="shared" ca="1" si="97"/>
        <v>1762.9358453997334</v>
      </c>
      <c r="M899" s="91">
        <f t="shared" ca="1" si="97"/>
        <v>-353.55704428203472</v>
      </c>
      <c r="N899" s="91">
        <f t="shared" ca="1" si="97"/>
        <v>-393.40174916200181</v>
      </c>
      <c r="O899" s="141">
        <f t="shared" ca="1" si="98"/>
        <v>8212.4163090670409</v>
      </c>
    </row>
    <row r="900" spans="1:15" hidden="1" x14ac:dyDescent="0.25">
      <c r="A900" s="93">
        <f t="shared" si="99"/>
        <v>899</v>
      </c>
      <c r="B900" s="92">
        <f t="shared" ca="1" si="100"/>
        <v>7.2356708019561983E-2</v>
      </c>
      <c r="C900" s="149">
        <f t="shared" ca="1" si="97"/>
        <v>803.27275779874299</v>
      </c>
      <c r="D900" s="126">
        <f t="shared" ca="1" si="97"/>
        <v>5267.9618386086995</v>
      </c>
      <c r="E900" s="91">
        <f t="shared" ca="1" si="97"/>
        <v>1043.262064627746</v>
      </c>
      <c r="F900" s="91">
        <f t="shared" ca="1" si="97"/>
        <v>1266.8400686719217</v>
      </c>
      <c r="G900" s="91">
        <f t="shared" ca="1" si="97"/>
        <v>487.96044543356288</v>
      </c>
      <c r="H900" s="91">
        <f t="shared" ca="1" si="97"/>
        <v>340.9915299344874</v>
      </c>
      <c r="I900" s="91">
        <f t="shared" ca="1" si="97"/>
        <v>1050.5693506855082</v>
      </c>
      <c r="J900" s="91">
        <f t="shared" ca="1" si="97"/>
        <v>380.41703992952114</v>
      </c>
      <c r="K900" s="91">
        <f t="shared" ca="1" si="97"/>
        <v>1097.2240931578688</v>
      </c>
      <c r="L900" s="91">
        <f t="shared" ca="1" si="97"/>
        <v>686.66453951260735</v>
      </c>
      <c r="M900" s="91">
        <f t="shared" ca="1" si="97"/>
        <v>503.56222993809934</v>
      </c>
      <c r="N900" s="91">
        <f t="shared" ca="1" si="97"/>
        <v>-595.11573780758067</v>
      </c>
      <c r="O900" s="141">
        <f t="shared" ca="1" si="98"/>
        <v>6262.375624083742</v>
      </c>
    </row>
    <row r="901" spans="1:15" hidden="1" x14ac:dyDescent="0.25">
      <c r="A901" s="93">
        <f t="shared" si="99"/>
        <v>900</v>
      </c>
      <c r="B901" s="92">
        <f t="shared" ca="1" si="100"/>
        <v>8.5164929058852007E-2</v>
      </c>
      <c r="C901" s="149">
        <f t="shared" ca="1" si="97"/>
        <v>661.97575794475756</v>
      </c>
      <c r="D901" s="126">
        <f t="shared" ca="1" si="97"/>
        <v>4696.8168042630177</v>
      </c>
      <c r="E901" s="91">
        <f t="shared" ca="1" si="97"/>
        <v>249.22079279480897</v>
      </c>
      <c r="F901" s="91">
        <f t="shared" ca="1" si="97"/>
        <v>657.00245996826322</v>
      </c>
      <c r="G901" s="91">
        <f t="shared" ca="1" si="97"/>
        <v>482.94109727981004</v>
      </c>
      <c r="H901" s="91">
        <f t="shared" ca="1" si="97"/>
        <v>19.713187434163217</v>
      </c>
      <c r="I901" s="91">
        <f t="shared" ca="1" si="97"/>
        <v>476.58675386930651</v>
      </c>
      <c r="J901" s="91">
        <f t="shared" ca="1" si="97"/>
        <v>1783.7612509440901</v>
      </c>
      <c r="K901" s="91">
        <f t="shared" ca="1" si="97"/>
        <v>1224.3365222003533</v>
      </c>
      <c r="L901" s="91">
        <f t="shared" ca="1" si="97"/>
        <v>1234.5927931961553</v>
      </c>
      <c r="M901" s="91">
        <f t="shared" ca="1" si="97"/>
        <v>11.894326820874653</v>
      </c>
      <c r="N901" s="91">
        <f t="shared" ca="1" si="97"/>
        <v>407.67406644168341</v>
      </c>
      <c r="O901" s="141">
        <f t="shared" ca="1" si="98"/>
        <v>6547.7232509495079</v>
      </c>
    </row>
    <row r="902" spans="1:15" hidden="1" x14ac:dyDescent="0.25">
      <c r="A902" s="93">
        <f t="shared" si="99"/>
        <v>901</v>
      </c>
      <c r="B902" s="92">
        <f t="shared" ca="1" si="100"/>
        <v>3.1292291284263363E-2</v>
      </c>
      <c r="C902" s="149">
        <f t="shared" ca="1" si="97"/>
        <v>260.34564307609429</v>
      </c>
      <c r="D902" s="126">
        <f t="shared" ca="1" si="97"/>
        <v>9064.7742015038548</v>
      </c>
      <c r="E902" s="91">
        <f t="shared" ca="1" si="97"/>
        <v>989.9690267451216</v>
      </c>
      <c r="F902" s="91">
        <f t="shared" ca="1" si="97"/>
        <v>113.39509984581792</v>
      </c>
      <c r="G902" s="91">
        <f t="shared" ca="1" si="97"/>
        <v>487.44363204170054</v>
      </c>
      <c r="H902" s="91">
        <f t="shared" ca="1" si="97"/>
        <v>911.7354818119818</v>
      </c>
      <c r="I902" s="91">
        <f t="shared" ca="1" si="97"/>
        <v>755.1219989440882</v>
      </c>
      <c r="J902" s="91">
        <f t="shared" ca="1" si="97"/>
        <v>748.77671945794145</v>
      </c>
      <c r="K902" s="91">
        <f t="shared" ca="1" si="97"/>
        <v>43.846161734405086</v>
      </c>
      <c r="L902" s="91">
        <f t="shared" ca="1" si="97"/>
        <v>413.56337081166669</v>
      </c>
      <c r="M902" s="91">
        <f t="shared" ca="1" si="97"/>
        <v>264.89071079937764</v>
      </c>
      <c r="N902" s="91">
        <f t="shared" ca="1" si="97"/>
        <v>1044.8056106430467</v>
      </c>
      <c r="O902" s="141">
        <f t="shared" ca="1" si="98"/>
        <v>5773.5478128351479</v>
      </c>
    </row>
    <row r="903" spans="1:15" hidden="1" x14ac:dyDescent="0.25">
      <c r="A903" s="93">
        <f t="shared" si="99"/>
        <v>902</v>
      </c>
      <c r="B903" s="92">
        <f t="shared" ca="1" si="100"/>
        <v>8.917545797504825E-3</v>
      </c>
      <c r="C903" s="149">
        <f t="shared" ca="1" si="97"/>
        <v>916.77114203527276</v>
      </c>
      <c r="D903" s="126">
        <f t="shared" ca="1" si="97"/>
        <v>-3998.5370574513963</v>
      </c>
      <c r="E903" s="91">
        <f t="shared" ca="1" si="97"/>
        <v>1481.3949696569262</v>
      </c>
      <c r="F903" s="91">
        <f t="shared" ca="1" si="97"/>
        <v>474.32743064493491</v>
      </c>
      <c r="G903" s="91">
        <f t="shared" ca="1" si="97"/>
        <v>275.11575366111288</v>
      </c>
      <c r="H903" s="91">
        <f t="shared" ca="1" si="97"/>
        <v>287.90471710448463</v>
      </c>
      <c r="I903" s="91">
        <f t="shared" ca="1" si="97"/>
        <v>398.75047415738891</v>
      </c>
      <c r="J903" s="91">
        <f t="shared" ca="1" si="97"/>
        <v>859.00664771941979</v>
      </c>
      <c r="K903" s="91">
        <f t="shared" ca="1" si="97"/>
        <v>614.57005723978273</v>
      </c>
      <c r="L903" s="91">
        <f t="shared" ca="1" si="97"/>
        <v>292.98513653266093</v>
      </c>
      <c r="M903" s="91">
        <f t="shared" ca="1" si="97"/>
        <v>83.251882721766947</v>
      </c>
      <c r="N903" s="91">
        <f t="shared" ca="1" si="97"/>
        <v>475.63704121272212</v>
      </c>
      <c r="O903" s="141">
        <f t="shared" ca="1" si="98"/>
        <v>5242.9441106512004</v>
      </c>
    </row>
    <row r="904" spans="1:15" hidden="1" x14ac:dyDescent="0.25">
      <c r="A904" s="93">
        <f t="shared" si="99"/>
        <v>903</v>
      </c>
      <c r="B904" s="92">
        <f t="shared" ca="1" si="100"/>
        <v>4.5186906087587436E-3</v>
      </c>
      <c r="C904" s="149">
        <f t="shared" ca="1" si="97"/>
        <v>898.36996367833672</v>
      </c>
      <c r="D904" s="126">
        <f t="shared" ca="1" si="97"/>
        <v>7105.3056818028781</v>
      </c>
      <c r="E904" s="91">
        <f t="shared" ca="1" si="97"/>
        <v>94.730479910603094</v>
      </c>
      <c r="F904" s="91">
        <f t="shared" ca="1" si="97"/>
        <v>30.382800427502048</v>
      </c>
      <c r="G904" s="91">
        <f t="shared" ca="1" si="97"/>
        <v>588.81266413645517</v>
      </c>
      <c r="H904" s="91">
        <f t="shared" ca="1" si="97"/>
        <v>258.72104388829814</v>
      </c>
      <c r="I904" s="91">
        <f t="shared" ca="1" si="97"/>
        <v>499.47131281555943</v>
      </c>
      <c r="J904" s="91">
        <f t="shared" ca="1" si="97"/>
        <v>346.0444698906382</v>
      </c>
      <c r="K904" s="91">
        <f t="shared" ca="1" si="97"/>
        <v>781.74133594707928</v>
      </c>
      <c r="L904" s="91">
        <f t="shared" ca="1" si="97"/>
        <v>737.47856437267455</v>
      </c>
      <c r="M904" s="91">
        <f t="shared" ca="1" si="97"/>
        <v>163.92023962983978</v>
      </c>
      <c r="N904" s="91">
        <f t="shared" ca="1" si="97"/>
        <v>1387.7336451707624</v>
      </c>
      <c r="O904" s="141">
        <f t="shared" ca="1" si="98"/>
        <v>4889.0365561894123</v>
      </c>
    </row>
    <row r="905" spans="1:15" hidden="1" x14ac:dyDescent="0.25">
      <c r="A905" s="93">
        <f t="shared" si="99"/>
        <v>904</v>
      </c>
      <c r="B905" s="92">
        <f t="shared" ca="1" si="100"/>
        <v>-2.5790547431170791E-3</v>
      </c>
      <c r="C905" s="149">
        <f t="shared" ca="1" si="97"/>
        <v>-371.3398260756112</v>
      </c>
      <c r="D905" s="126">
        <f t="shared" ca="1" si="97"/>
        <v>5603.9407774760084</v>
      </c>
      <c r="E905" s="91">
        <f t="shared" ca="1" si="97"/>
        <v>428.01641632621727</v>
      </c>
      <c r="F905" s="91">
        <f t="shared" ca="1" si="97"/>
        <v>537.95155428732937</v>
      </c>
      <c r="G905" s="91">
        <f t="shared" ca="1" si="97"/>
        <v>157.39179895120748</v>
      </c>
      <c r="H905" s="91">
        <f t="shared" ca="1" si="97"/>
        <v>-529.76551386744131</v>
      </c>
      <c r="I905" s="91">
        <f t="shared" ca="1" si="97"/>
        <v>-70.725359281459077</v>
      </c>
      <c r="J905" s="91">
        <f t="shared" ca="1" si="97"/>
        <v>495.20138289403968</v>
      </c>
      <c r="K905" s="91">
        <f t="shared" ca="1" si="97"/>
        <v>409.26262333537193</v>
      </c>
      <c r="L905" s="91">
        <f t="shared" ca="1" si="97"/>
        <v>790.08254790738772</v>
      </c>
      <c r="M905" s="91">
        <f t="shared" ca="1" si="97"/>
        <v>-38.757900737392845</v>
      </c>
      <c r="N905" s="91">
        <f t="shared" ca="1" si="97"/>
        <v>738.13147716640015</v>
      </c>
      <c r="O905" s="141">
        <f t="shared" ca="1" si="98"/>
        <v>2916.7890269816603</v>
      </c>
    </row>
    <row r="906" spans="1:15" hidden="1" x14ac:dyDescent="0.25">
      <c r="A906" s="93">
        <f t="shared" si="99"/>
        <v>905</v>
      </c>
      <c r="B906" s="92">
        <f t="shared" ca="1" si="100"/>
        <v>2.0199575541406292E-2</v>
      </c>
      <c r="C906" s="149">
        <f t="shared" ca="1" si="97"/>
        <v>458.65300926563339</v>
      </c>
      <c r="D906" s="126">
        <f t="shared" ca="1" si="97"/>
        <v>10650.246106059931</v>
      </c>
      <c r="E906" s="91">
        <f t="shared" ca="1" si="97"/>
        <v>6.0569137193703</v>
      </c>
      <c r="F906" s="91">
        <f t="shared" ca="1" si="97"/>
        <v>-66.378207275256898</v>
      </c>
      <c r="G906" s="91">
        <f t="shared" ca="1" si="97"/>
        <v>287.47780126053055</v>
      </c>
      <c r="H906" s="91">
        <f t="shared" ca="1" si="97"/>
        <v>-81.422070771744927</v>
      </c>
      <c r="I906" s="91">
        <f t="shared" ca="1" si="97"/>
        <v>604.1679697154791</v>
      </c>
      <c r="J906" s="91">
        <f t="shared" ca="1" si="97"/>
        <v>-116.80696604006505</v>
      </c>
      <c r="K906" s="91">
        <f t="shared" ca="1" si="97"/>
        <v>-476.26465818779633</v>
      </c>
      <c r="L906" s="91">
        <f t="shared" ca="1" si="97"/>
        <v>789.09436973191305</v>
      </c>
      <c r="M906" s="91">
        <f t="shared" ca="1" si="97"/>
        <v>-72.704279004064745</v>
      </c>
      <c r="N906" s="91">
        <f t="shared" ca="1" si="97"/>
        <v>529.65578699991522</v>
      </c>
      <c r="O906" s="141">
        <f t="shared" ca="1" si="98"/>
        <v>1402.8766601482803</v>
      </c>
    </row>
    <row r="907" spans="1:15" hidden="1" x14ac:dyDescent="0.25">
      <c r="A907" s="93">
        <f t="shared" si="99"/>
        <v>906</v>
      </c>
      <c r="B907" s="92">
        <f t="shared" ca="1" si="100"/>
        <v>-6.9791328960692317E-4</v>
      </c>
      <c r="C907" s="149">
        <f t="shared" ca="1" si="97"/>
        <v>326.94669657611405</v>
      </c>
      <c r="D907" s="126">
        <f t="shared" ca="1" si="97"/>
        <v>7270.3827237411024</v>
      </c>
      <c r="E907" s="91">
        <f t="shared" ca="1" si="97"/>
        <v>893.17943041245599</v>
      </c>
      <c r="F907" s="91">
        <f t="shared" ca="1" si="97"/>
        <v>1378.1830223509421</v>
      </c>
      <c r="G907" s="91">
        <f t="shared" ca="1" si="97"/>
        <v>661.59918275139466</v>
      </c>
      <c r="H907" s="91">
        <f t="shared" ca="1" si="97"/>
        <v>357.65017693340496</v>
      </c>
      <c r="I907" s="91">
        <f t="shared" ca="1" si="97"/>
        <v>1528.5983217789098</v>
      </c>
      <c r="J907" s="91">
        <f t="shared" ca="1" si="97"/>
        <v>861.95415737706151</v>
      </c>
      <c r="K907" s="91">
        <f t="shared" ca="1" si="97"/>
        <v>869.23003572027756</v>
      </c>
      <c r="L907" s="91">
        <f t="shared" ca="1" si="97"/>
        <v>804.24483631074963</v>
      </c>
      <c r="M907" s="91">
        <f t="shared" ca="1" si="97"/>
        <v>801.17461899959551</v>
      </c>
      <c r="N907" s="91">
        <f t="shared" ca="1" si="97"/>
        <v>966.88073055071777</v>
      </c>
      <c r="O907" s="141">
        <f t="shared" ca="1" si="98"/>
        <v>9122.6945131855082</v>
      </c>
    </row>
    <row r="908" spans="1:15" hidden="1" x14ac:dyDescent="0.25">
      <c r="A908" s="93">
        <f t="shared" si="99"/>
        <v>907</v>
      </c>
      <c r="B908" s="92">
        <f t="shared" ca="1" si="100"/>
        <v>-4.2871723113345611E-3</v>
      </c>
      <c r="C908" s="149">
        <f t="shared" ca="1" si="97"/>
        <v>-158.45861809956216</v>
      </c>
      <c r="D908" s="126">
        <f t="shared" ca="1" si="97"/>
        <v>6787.0691997459026</v>
      </c>
      <c r="E908" s="91">
        <f t="shared" ca="1" si="97"/>
        <v>514.71070051124264</v>
      </c>
      <c r="F908" s="91">
        <f t="shared" ca="1" si="97"/>
        <v>258.07495971624951</v>
      </c>
      <c r="G908" s="91">
        <f t="shared" ca="1" si="97"/>
        <v>15.391163969713432</v>
      </c>
      <c r="H908" s="91">
        <f t="shared" ca="1" si="97"/>
        <v>-66.239097019044209</v>
      </c>
      <c r="I908" s="91">
        <f t="shared" ca="1" si="97"/>
        <v>968.12267303335125</v>
      </c>
      <c r="J908" s="91">
        <f t="shared" ca="1" si="97"/>
        <v>947.13090262573712</v>
      </c>
      <c r="K908" s="91">
        <f t="shared" ca="1" si="97"/>
        <v>-26.731193009902938</v>
      </c>
      <c r="L908" s="91">
        <f t="shared" ca="1" si="97"/>
        <v>-68.82415105693542</v>
      </c>
      <c r="M908" s="91">
        <f t="shared" ca="1" si="97"/>
        <v>159.52096313586992</v>
      </c>
      <c r="N908" s="91">
        <f t="shared" ca="1" si="97"/>
        <v>-157.97962250838077</v>
      </c>
      <c r="O908" s="141">
        <f t="shared" ca="1" si="98"/>
        <v>2543.1772993979002</v>
      </c>
    </row>
    <row r="909" spans="1:15" hidden="1" x14ac:dyDescent="0.25">
      <c r="A909" s="93">
        <f t="shared" si="99"/>
        <v>908</v>
      </c>
      <c r="B909" s="92">
        <f t="shared" ca="1" si="100"/>
        <v>7.6405376190900334E-2</v>
      </c>
      <c r="C909" s="149">
        <f t="shared" ca="1" si="97"/>
        <v>19.360064107749167</v>
      </c>
      <c r="D909" s="126">
        <f t="shared" ca="1" si="97"/>
        <v>8254.937328646829</v>
      </c>
      <c r="E909" s="91">
        <f t="shared" ca="1" si="97"/>
        <v>225.78613055361791</v>
      </c>
      <c r="F909" s="91">
        <f t="shared" ca="1" si="97"/>
        <v>802.72495151061855</v>
      </c>
      <c r="G909" s="91">
        <f t="shared" ca="1" si="97"/>
        <v>451.3552542413874</v>
      </c>
      <c r="H909" s="91">
        <f t="shared" ca="1" si="97"/>
        <v>-187.940702700337</v>
      </c>
      <c r="I909" s="91">
        <f t="shared" ref="F909:N924" ca="1" si="101">(_xlfn.NORM.INV(RAND(),I$1*$R$1,I$1*$U$1))</f>
        <v>874.48227256401344</v>
      </c>
      <c r="J909" s="91">
        <f t="shared" ca="1" si="101"/>
        <v>17.772531774151958</v>
      </c>
      <c r="K909" s="91">
        <f t="shared" ca="1" si="101"/>
        <v>-292.43780219191473</v>
      </c>
      <c r="L909" s="91">
        <f t="shared" ca="1" si="101"/>
        <v>157.11316778093084</v>
      </c>
      <c r="M909" s="91">
        <f t="shared" ca="1" si="101"/>
        <v>800.82076920714337</v>
      </c>
      <c r="N909" s="91">
        <f t="shared" ca="1" si="101"/>
        <v>80.077624084577508</v>
      </c>
      <c r="O909" s="141">
        <f t="shared" ca="1" si="98"/>
        <v>2929.7541968241894</v>
      </c>
    </row>
    <row r="910" spans="1:15" hidden="1" x14ac:dyDescent="0.25">
      <c r="A910" s="93">
        <f t="shared" si="99"/>
        <v>909</v>
      </c>
      <c r="B910" s="92">
        <f t="shared" ca="1" si="100"/>
        <v>2.1905046073335939E-2</v>
      </c>
      <c r="C910" s="149">
        <f t="shared" ref="C910:N942" ca="1" si="102">(_xlfn.NORM.INV(RAND(),C$1*$R$1,C$1*$U$1))</f>
        <v>19.338120386919229</v>
      </c>
      <c r="D910" s="126">
        <f t="shared" ca="1" si="102"/>
        <v>-2874.4020280065479</v>
      </c>
      <c r="E910" s="91">
        <f t="shared" ca="1" si="102"/>
        <v>629.30057882678011</v>
      </c>
      <c r="F910" s="91">
        <f t="shared" ca="1" si="101"/>
        <v>259.63087654712967</v>
      </c>
      <c r="G910" s="91">
        <f t="shared" ca="1" si="101"/>
        <v>609.3408127092008</v>
      </c>
      <c r="H910" s="91">
        <f t="shared" ca="1" si="101"/>
        <v>544.59567862711617</v>
      </c>
      <c r="I910" s="91">
        <f t="shared" ca="1" si="101"/>
        <v>27.849989228922539</v>
      </c>
      <c r="J910" s="91">
        <f t="shared" ca="1" si="101"/>
        <v>226.1567805846264</v>
      </c>
      <c r="K910" s="91">
        <f t="shared" ca="1" si="101"/>
        <v>141.84865209239285</v>
      </c>
      <c r="L910" s="91">
        <f t="shared" ca="1" si="101"/>
        <v>620.1930630953334</v>
      </c>
      <c r="M910" s="91">
        <f t="shared" ca="1" si="101"/>
        <v>-254.70518263491368</v>
      </c>
      <c r="N910" s="91">
        <f t="shared" ca="1" si="101"/>
        <v>754.07424051420003</v>
      </c>
      <c r="O910" s="141">
        <f t="shared" ca="1" si="98"/>
        <v>3558.2854895907881</v>
      </c>
    </row>
    <row r="911" spans="1:15" hidden="1" x14ac:dyDescent="0.25">
      <c r="A911" s="93">
        <f t="shared" si="99"/>
        <v>910</v>
      </c>
      <c r="B911" s="92">
        <f t="shared" ca="1" si="100"/>
        <v>1.213553403182667E-2</v>
      </c>
      <c r="C911" s="149">
        <f t="shared" ca="1" si="102"/>
        <v>344.50655772722109</v>
      </c>
      <c r="D911" s="126">
        <f t="shared" ca="1" si="102"/>
        <v>11912.474951304333</v>
      </c>
      <c r="E911" s="91">
        <f t="shared" ca="1" si="102"/>
        <v>-17.665006873025845</v>
      </c>
      <c r="F911" s="91">
        <f t="shared" ca="1" si="101"/>
        <v>692.41499320564992</v>
      </c>
      <c r="G911" s="91">
        <f t="shared" ca="1" si="101"/>
        <v>155.71061447015728</v>
      </c>
      <c r="H911" s="91">
        <f t="shared" ca="1" si="101"/>
        <v>1031.0604650671442</v>
      </c>
      <c r="I911" s="91">
        <f t="shared" ca="1" si="101"/>
        <v>590.01204942625054</v>
      </c>
      <c r="J911" s="91">
        <f t="shared" ca="1" si="101"/>
        <v>1575.895794551205</v>
      </c>
      <c r="K911" s="91">
        <f t="shared" ca="1" si="101"/>
        <v>-74.196931378061379</v>
      </c>
      <c r="L911" s="91">
        <f t="shared" ca="1" si="101"/>
        <v>1413.0167313185229</v>
      </c>
      <c r="M911" s="91">
        <f t="shared" ca="1" si="101"/>
        <v>771.32308508277993</v>
      </c>
      <c r="N911" s="91">
        <f t="shared" ca="1" si="101"/>
        <v>786.64284736836862</v>
      </c>
      <c r="O911" s="141">
        <f t="shared" ca="1" si="98"/>
        <v>6924.2146422389906</v>
      </c>
    </row>
    <row r="912" spans="1:15" hidden="1" x14ac:dyDescent="0.25">
      <c r="A912" s="93">
        <f t="shared" si="99"/>
        <v>911</v>
      </c>
      <c r="B912" s="92">
        <f t="shared" ca="1" si="100"/>
        <v>0.12754667398715763</v>
      </c>
      <c r="C912" s="149">
        <f t="shared" ca="1" si="102"/>
        <v>1004.9871800719379</v>
      </c>
      <c r="D912" s="126">
        <f t="shared" ca="1" si="102"/>
        <v>5962.9251503920523</v>
      </c>
      <c r="E912" s="91">
        <f t="shared" ca="1" si="102"/>
        <v>631.8095004589394</v>
      </c>
      <c r="F912" s="91">
        <f t="shared" ca="1" si="101"/>
        <v>472.38057863679546</v>
      </c>
      <c r="G912" s="91">
        <f t="shared" ca="1" si="101"/>
        <v>-578.26075141903937</v>
      </c>
      <c r="H912" s="91">
        <f t="shared" ca="1" si="101"/>
        <v>1325.4035638891851</v>
      </c>
      <c r="I912" s="91">
        <f t="shared" ca="1" si="101"/>
        <v>-247.57016359059423</v>
      </c>
      <c r="J912" s="91">
        <f t="shared" ca="1" si="101"/>
        <v>1006.7979065069972</v>
      </c>
      <c r="K912" s="91">
        <f t="shared" ca="1" si="101"/>
        <v>787.94109869980434</v>
      </c>
      <c r="L912" s="91">
        <f t="shared" ca="1" si="101"/>
        <v>198.72180764127705</v>
      </c>
      <c r="M912" s="91">
        <f t="shared" ca="1" si="101"/>
        <v>137.54311597501265</v>
      </c>
      <c r="N912" s="91">
        <f t="shared" ca="1" si="101"/>
        <v>942.1842210007112</v>
      </c>
      <c r="O912" s="141">
        <f t="shared" ca="1" si="98"/>
        <v>4676.9508777990886</v>
      </c>
    </row>
    <row r="913" spans="1:15" hidden="1" x14ac:dyDescent="0.25">
      <c r="A913" s="93">
        <f t="shared" si="99"/>
        <v>912</v>
      </c>
      <c r="B913" s="92">
        <f t="shared" ca="1" si="100"/>
        <v>5.0356356245774059E-2</v>
      </c>
      <c r="C913" s="149">
        <f t="shared" ca="1" si="102"/>
        <v>-164.4662194878872</v>
      </c>
      <c r="D913" s="126">
        <f t="shared" ca="1" si="102"/>
        <v>-108.98889445876284</v>
      </c>
      <c r="E913" s="91">
        <f t="shared" ca="1" si="102"/>
        <v>-307.00615815482388</v>
      </c>
      <c r="F913" s="91">
        <f t="shared" ca="1" si="101"/>
        <v>187.6984026698824</v>
      </c>
      <c r="G913" s="91">
        <f t="shared" ca="1" si="101"/>
        <v>1461.3624462551109</v>
      </c>
      <c r="H913" s="91">
        <f t="shared" ca="1" si="101"/>
        <v>839.42427744252768</v>
      </c>
      <c r="I913" s="91">
        <f t="shared" ca="1" si="101"/>
        <v>177.30790155924285</v>
      </c>
      <c r="J913" s="91">
        <f t="shared" ca="1" si="101"/>
        <v>156.12864178241068</v>
      </c>
      <c r="K913" s="91">
        <f t="shared" ca="1" si="101"/>
        <v>-300.79478557172439</v>
      </c>
      <c r="L913" s="91">
        <f t="shared" ca="1" si="101"/>
        <v>1903.8499524166928</v>
      </c>
      <c r="M913" s="91">
        <f t="shared" ca="1" si="101"/>
        <v>-213.75702485965377</v>
      </c>
      <c r="N913" s="91">
        <f t="shared" ca="1" si="101"/>
        <v>53.345319276569967</v>
      </c>
      <c r="O913" s="141">
        <f t="shared" ca="1" si="98"/>
        <v>3957.5589728162349</v>
      </c>
    </row>
    <row r="914" spans="1:15" hidden="1" x14ac:dyDescent="0.25">
      <c r="A914" s="93">
        <f t="shared" si="99"/>
        <v>913</v>
      </c>
      <c r="B914" s="92">
        <f t="shared" ca="1" si="100"/>
        <v>-9.7876760114570388E-3</v>
      </c>
      <c r="C914" s="149">
        <f t="shared" ca="1" si="102"/>
        <v>280.55209632714582</v>
      </c>
      <c r="D914" s="126">
        <f t="shared" ca="1" si="102"/>
        <v>7241.9858319166915</v>
      </c>
      <c r="E914" s="91">
        <f t="shared" ca="1" si="102"/>
        <v>521.79741351235555</v>
      </c>
      <c r="F914" s="91">
        <f t="shared" ca="1" si="101"/>
        <v>128.99160293675624</v>
      </c>
      <c r="G914" s="91">
        <f t="shared" ca="1" si="101"/>
        <v>313.17055090437401</v>
      </c>
      <c r="H914" s="91">
        <f t="shared" ca="1" si="101"/>
        <v>-71.556268201330624</v>
      </c>
      <c r="I914" s="91">
        <f t="shared" ca="1" si="101"/>
        <v>-442.99419270507326</v>
      </c>
      <c r="J914" s="91">
        <f t="shared" ca="1" si="101"/>
        <v>95.955860472856955</v>
      </c>
      <c r="K914" s="91">
        <f t="shared" ca="1" si="101"/>
        <v>840.97179830165851</v>
      </c>
      <c r="L914" s="91">
        <f t="shared" ca="1" si="101"/>
        <v>775.27124623589157</v>
      </c>
      <c r="M914" s="91">
        <f t="shared" ca="1" si="101"/>
        <v>1316.3029392440883</v>
      </c>
      <c r="N914" s="91">
        <f t="shared" ca="1" si="101"/>
        <v>107.73470437364529</v>
      </c>
      <c r="O914" s="141">
        <f t="shared" ca="1" si="98"/>
        <v>3585.6456550752227</v>
      </c>
    </row>
    <row r="915" spans="1:15" hidden="1" x14ac:dyDescent="0.25">
      <c r="A915" s="93">
        <f t="shared" si="99"/>
        <v>914</v>
      </c>
      <c r="B915" s="92">
        <f t="shared" ca="1" si="100"/>
        <v>4.6449487802938991E-2</v>
      </c>
      <c r="C915" s="149">
        <f t="shared" ca="1" si="102"/>
        <v>209.56944689798019</v>
      </c>
      <c r="D915" s="126">
        <f t="shared" ca="1" si="102"/>
        <v>6796.0954414933185</v>
      </c>
      <c r="E915" s="91">
        <f t="shared" ca="1" si="102"/>
        <v>48.068404847357272</v>
      </c>
      <c r="F915" s="91">
        <f t="shared" ca="1" si="101"/>
        <v>958.49715999472903</v>
      </c>
      <c r="G915" s="91">
        <f t="shared" ca="1" si="101"/>
        <v>514.84995809894781</v>
      </c>
      <c r="H915" s="91">
        <f t="shared" ca="1" si="101"/>
        <v>499.71775793464872</v>
      </c>
      <c r="I915" s="91">
        <f t="shared" ca="1" si="101"/>
        <v>640.28419053410778</v>
      </c>
      <c r="J915" s="91">
        <f t="shared" ca="1" si="101"/>
        <v>1269.8914619578945</v>
      </c>
      <c r="K915" s="91">
        <f t="shared" ca="1" si="101"/>
        <v>24.932264249712034</v>
      </c>
      <c r="L915" s="91">
        <f t="shared" ca="1" si="101"/>
        <v>572.41151934178299</v>
      </c>
      <c r="M915" s="91">
        <f t="shared" ca="1" si="101"/>
        <v>1291.7176789602142</v>
      </c>
      <c r="N915" s="91">
        <f t="shared" ca="1" si="101"/>
        <v>458.05988725383042</v>
      </c>
      <c r="O915" s="141">
        <f t="shared" ca="1" si="98"/>
        <v>6278.4302831732248</v>
      </c>
    </row>
    <row r="916" spans="1:15" hidden="1" x14ac:dyDescent="0.25">
      <c r="A916" s="93">
        <f t="shared" si="99"/>
        <v>915</v>
      </c>
      <c r="B916" s="92">
        <f t="shared" ca="1" si="100"/>
        <v>5.7065539541984581E-2</v>
      </c>
      <c r="C916" s="149">
        <f t="shared" ca="1" si="102"/>
        <v>482.13146070782597</v>
      </c>
      <c r="D916" s="126">
        <f t="shared" ca="1" si="102"/>
        <v>-1341.7244107481774</v>
      </c>
      <c r="E916" s="91">
        <f t="shared" ca="1" si="102"/>
        <v>979.53425151518195</v>
      </c>
      <c r="F916" s="91">
        <f t="shared" ca="1" si="101"/>
        <v>280.84492837791458</v>
      </c>
      <c r="G916" s="91">
        <f t="shared" ca="1" si="101"/>
        <v>454.53590974121113</v>
      </c>
      <c r="H916" s="91">
        <f t="shared" ca="1" si="101"/>
        <v>820.69434626816485</v>
      </c>
      <c r="I916" s="91">
        <f t="shared" ca="1" si="101"/>
        <v>-505.62280721802802</v>
      </c>
      <c r="J916" s="91">
        <f t="shared" ca="1" si="101"/>
        <v>570.62534584232185</v>
      </c>
      <c r="K916" s="91">
        <f t="shared" ca="1" si="101"/>
        <v>-281.20162374730256</v>
      </c>
      <c r="L916" s="91">
        <f t="shared" ca="1" si="101"/>
        <v>299.18078443259958</v>
      </c>
      <c r="M916" s="91">
        <f t="shared" ca="1" si="101"/>
        <v>763.27210488109631</v>
      </c>
      <c r="N916" s="91">
        <f t="shared" ca="1" si="101"/>
        <v>568.26444410491263</v>
      </c>
      <c r="O916" s="141">
        <f t="shared" ca="1" si="98"/>
        <v>3950.1276841980716</v>
      </c>
    </row>
    <row r="917" spans="1:15" hidden="1" x14ac:dyDescent="0.25">
      <c r="A917" s="93">
        <f t="shared" si="99"/>
        <v>916</v>
      </c>
      <c r="B917" s="92">
        <f t="shared" ca="1" si="100"/>
        <v>4.6691220664106602E-2</v>
      </c>
      <c r="C917" s="149">
        <f t="shared" ca="1" si="102"/>
        <v>358.19232206443041</v>
      </c>
      <c r="D917" s="126">
        <f t="shared" ca="1" si="102"/>
        <v>6745.3863102175656</v>
      </c>
      <c r="E917" s="91">
        <f t="shared" ca="1" si="102"/>
        <v>1230.372387165273</v>
      </c>
      <c r="F917" s="91">
        <f t="shared" ca="1" si="101"/>
        <v>772.07830964448704</v>
      </c>
      <c r="G917" s="91">
        <f t="shared" ca="1" si="101"/>
        <v>366.0071764884342</v>
      </c>
      <c r="H917" s="91">
        <f t="shared" ca="1" si="101"/>
        <v>711.14112623858387</v>
      </c>
      <c r="I917" s="91">
        <f t="shared" ca="1" si="101"/>
        <v>1007.0819251420005</v>
      </c>
      <c r="J917" s="91">
        <f t="shared" ca="1" si="101"/>
        <v>470.13491912966202</v>
      </c>
      <c r="K917" s="91">
        <f t="shared" ca="1" si="101"/>
        <v>541.3590152677034</v>
      </c>
      <c r="L917" s="91">
        <f t="shared" ca="1" si="101"/>
        <v>392.29822598665515</v>
      </c>
      <c r="M917" s="91">
        <f t="shared" ca="1" si="101"/>
        <v>1453.4835280718191</v>
      </c>
      <c r="N917" s="91">
        <f t="shared" ca="1" si="101"/>
        <v>-113.57949459800466</v>
      </c>
      <c r="O917" s="141">
        <f t="shared" ca="1" si="98"/>
        <v>6830.3771185366131</v>
      </c>
    </row>
    <row r="918" spans="1:15" hidden="1" x14ac:dyDescent="0.25">
      <c r="A918" s="93">
        <f t="shared" si="99"/>
        <v>917</v>
      </c>
      <c r="B918" s="92">
        <f t="shared" ca="1" si="100"/>
        <v>3.7424916041703615E-2</v>
      </c>
      <c r="C918" s="149">
        <f t="shared" ca="1" si="102"/>
        <v>-384.94411317584184</v>
      </c>
      <c r="D918" s="126">
        <f t="shared" ca="1" si="102"/>
        <v>10779.490860001117</v>
      </c>
      <c r="E918" s="91">
        <f t="shared" ca="1" si="102"/>
        <v>879.83799481536801</v>
      </c>
      <c r="F918" s="91">
        <f t="shared" ca="1" si="101"/>
        <v>336.03746057994647</v>
      </c>
      <c r="G918" s="91">
        <f t="shared" ca="1" si="101"/>
        <v>483.51104836828648</v>
      </c>
      <c r="H918" s="91">
        <f t="shared" ca="1" si="101"/>
        <v>190.88715341766067</v>
      </c>
      <c r="I918" s="91">
        <f t="shared" ca="1" si="101"/>
        <v>-399.63225864260789</v>
      </c>
      <c r="J918" s="91">
        <f t="shared" ca="1" si="101"/>
        <v>1886.3139507557323</v>
      </c>
      <c r="K918" s="91">
        <f t="shared" ca="1" si="101"/>
        <v>528.40833247862508</v>
      </c>
      <c r="L918" s="91">
        <f t="shared" ca="1" si="101"/>
        <v>-239.09632296361019</v>
      </c>
      <c r="M918" s="91">
        <f t="shared" ca="1" si="101"/>
        <v>-203.41737304289228</v>
      </c>
      <c r="N918" s="91">
        <f t="shared" ca="1" si="101"/>
        <v>143.97301845096302</v>
      </c>
      <c r="O918" s="141">
        <f t="shared" ca="1" si="98"/>
        <v>3606.8230042174719</v>
      </c>
    </row>
    <row r="919" spans="1:15" hidden="1" x14ac:dyDescent="0.25">
      <c r="A919" s="93">
        <f t="shared" si="99"/>
        <v>918</v>
      </c>
      <c r="B919" s="92">
        <f t="shared" ca="1" si="100"/>
        <v>5.1884482687007787E-2</v>
      </c>
      <c r="C919" s="149">
        <f t="shared" ca="1" si="102"/>
        <v>856.77901841027074</v>
      </c>
      <c r="D919" s="126">
        <f t="shared" ca="1" si="102"/>
        <v>-1648.6000274288735</v>
      </c>
      <c r="E919" s="91">
        <f t="shared" ca="1" si="102"/>
        <v>602.52128981121098</v>
      </c>
      <c r="F919" s="91">
        <f t="shared" ca="1" si="101"/>
        <v>-528.31649192227701</v>
      </c>
      <c r="G919" s="91">
        <f t="shared" ca="1" si="101"/>
        <v>167.48031206030066</v>
      </c>
      <c r="H919" s="91">
        <f t="shared" ca="1" si="101"/>
        <v>-121.55464362441688</v>
      </c>
      <c r="I919" s="91">
        <f t="shared" ca="1" si="101"/>
        <v>782.79640377807914</v>
      </c>
      <c r="J919" s="91">
        <f t="shared" ca="1" si="101"/>
        <v>510.63342951193732</v>
      </c>
      <c r="K919" s="91">
        <f t="shared" ca="1" si="101"/>
        <v>828.84875026853717</v>
      </c>
      <c r="L919" s="91">
        <f t="shared" ca="1" si="101"/>
        <v>608.64616450284575</v>
      </c>
      <c r="M919" s="91">
        <f t="shared" ca="1" si="101"/>
        <v>-261.52354221254535</v>
      </c>
      <c r="N919" s="91">
        <f t="shared" ca="1" si="101"/>
        <v>175.55021575901185</v>
      </c>
      <c r="O919" s="141">
        <f t="shared" ca="1" si="98"/>
        <v>2765.0818879326835</v>
      </c>
    </row>
    <row r="920" spans="1:15" hidden="1" x14ac:dyDescent="0.25">
      <c r="A920" s="93">
        <f t="shared" si="99"/>
        <v>919</v>
      </c>
      <c r="B920" s="92">
        <f t="shared" ca="1" si="100"/>
        <v>7.820800842051584E-2</v>
      </c>
      <c r="C920" s="149">
        <f t="shared" ca="1" si="102"/>
        <v>490.98136658841355</v>
      </c>
      <c r="D920" s="126">
        <f t="shared" ca="1" si="102"/>
        <v>805.01872394770271</v>
      </c>
      <c r="E920" s="91">
        <f t="shared" ca="1" si="102"/>
        <v>670.65191009294404</v>
      </c>
      <c r="F920" s="91">
        <f t="shared" ca="1" si="101"/>
        <v>248.35859463002879</v>
      </c>
      <c r="G920" s="91">
        <f t="shared" ca="1" si="101"/>
        <v>888.09832115580252</v>
      </c>
      <c r="H920" s="91">
        <f t="shared" ca="1" si="101"/>
        <v>-122.58558071777719</v>
      </c>
      <c r="I920" s="91">
        <f t="shared" ca="1" si="101"/>
        <v>336.71650126158409</v>
      </c>
      <c r="J920" s="91">
        <f t="shared" ca="1" si="101"/>
        <v>539.00927464929839</v>
      </c>
      <c r="K920" s="91">
        <f t="shared" ca="1" si="101"/>
        <v>-425.39978249957238</v>
      </c>
      <c r="L920" s="91">
        <f t="shared" ca="1" si="101"/>
        <v>-573.1485171832752</v>
      </c>
      <c r="M920" s="91">
        <f t="shared" ca="1" si="101"/>
        <v>131.61408987695233</v>
      </c>
      <c r="N920" s="91">
        <f t="shared" ca="1" si="101"/>
        <v>790.95236192776815</v>
      </c>
      <c r="O920" s="141">
        <f t="shared" ca="1" si="98"/>
        <v>2484.2671731937535</v>
      </c>
    </row>
    <row r="921" spans="1:15" hidden="1" x14ac:dyDescent="0.25">
      <c r="A921" s="93">
        <f t="shared" si="99"/>
        <v>920</v>
      </c>
      <c r="B921" s="92">
        <f t="shared" ca="1" si="100"/>
        <v>-2.6116536376624144E-2</v>
      </c>
      <c r="C921" s="149">
        <f t="shared" ca="1" si="102"/>
        <v>-71.692759815387376</v>
      </c>
      <c r="D921" s="126">
        <f t="shared" ca="1" si="102"/>
        <v>-3105.5436940934969</v>
      </c>
      <c r="E921" s="91">
        <f t="shared" ca="1" si="102"/>
        <v>-122.90184547179877</v>
      </c>
      <c r="F921" s="91">
        <f t="shared" ca="1" si="101"/>
        <v>543.63000391285141</v>
      </c>
      <c r="G921" s="91">
        <f t="shared" ca="1" si="101"/>
        <v>-452.66341223688801</v>
      </c>
      <c r="H921" s="91">
        <f t="shared" ca="1" si="101"/>
        <v>1559.3572968812473</v>
      </c>
      <c r="I921" s="91">
        <f t="shared" ca="1" si="101"/>
        <v>1323.7006512176176</v>
      </c>
      <c r="J921" s="91">
        <f t="shared" ca="1" si="101"/>
        <v>1317.7542873065927</v>
      </c>
      <c r="K921" s="91">
        <f t="shared" ca="1" si="101"/>
        <v>917.21177446572506</v>
      </c>
      <c r="L921" s="91">
        <f t="shared" ca="1" si="101"/>
        <v>277.87847843025929</v>
      </c>
      <c r="M921" s="91">
        <f t="shared" ca="1" si="101"/>
        <v>518.76399918934294</v>
      </c>
      <c r="N921" s="91">
        <f t="shared" ca="1" si="101"/>
        <v>1599.8714588065734</v>
      </c>
      <c r="O921" s="141">
        <f t="shared" ca="1" si="98"/>
        <v>7482.602692501524</v>
      </c>
    </row>
    <row r="922" spans="1:15" hidden="1" x14ac:dyDescent="0.25">
      <c r="A922" s="93">
        <f t="shared" si="99"/>
        <v>921</v>
      </c>
      <c r="B922" s="92">
        <f t="shared" ca="1" si="100"/>
        <v>7.6158230109374475E-2</v>
      </c>
      <c r="C922" s="149">
        <f t="shared" ca="1" si="102"/>
        <v>582.48558374651338</v>
      </c>
      <c r="D922" s="126">
        <f t="shared" ca="1" si="102"/>
        <v>4690.0501998101918</v>
      </c>
      <c r="E922" s="91">
        <f t="shared" ca="1" si="102"/>
        <v>578.21556511395124</v>
      </c>
      <c r="F922" s="91">
        <f t="shared" ca="1" si="101"/>
        <v>720.87430977425015</v>
      </c>
      <c r="G922" s="91">
        <f t="shared" ca="1" si="101"/>
        <v>571.98391788456024</v>
      </c>
      <c r="H922" s="91">
        <f t="shared" ca="1" si="101"/>
        <v>1049.3261875053345</v>
      </c>
      <c r="I922" s="91">
        <f t="shared" ca="1" si="101"/>
        <v>152.52777516193487</v>
      </c>
      <c r="J922" s="91">
        <f t="shared" ca="1" si="101"/>
        <v>929.81016622934749</v>
      </c>
      <c r="K922" s="91">
        <f t="shared" ca="1" si="101"/>
        <v>426.91502081155176</v>
      </c>
      <c r="L922" s="91">
        <f t="shared" ca="1" si="101"/>
        <v>307.89684426354296</v>
      </c>
      <c r="M922" s="91">
        <f t="shared" ca="1" si="101"/>
        <v>532.96938340735846</v>
      </c>
      <c r="N922" s="91">
        <f t="shared" ca="1" si="101"/>
        <v>1063.7563521260504</v>
      </c>
      <c r="O922" s="141">
        <f t="shared" ca="1" si="98"/>
        <v>6334.2755222778833</v>
      </c>
    </row>
    <row r="923" spans="1:15" hidden="1" x14ac:dyDescent="0.25">
      <c r="A923" s="93">
        <f t="shared" si="99"/>
        <v>922</v>
      </c>
      <c r="B923" s="92">
        <f t="shared" ca="1" si="100"/>
        <v>2.9001840470817147E-2</v>
      </c>
      <c r="C923" s="149">
        <f t="shared" ca="1" si="102"/>
        <v>948.37987946125872</v>
      </c>
      <c r="D923" s="126">
        <f t="shared" ca="1" si="102"/>
        <v>2736.7132563796554</v>
      </c>
      <c r="E923" s="91">
        <f t="shared" ca="1" si="102"/>
        <v>301.26093881053868</v>
      </c>
      <c r="F923" s="91">
        <f t="shared" ca="1" si="101"/>
        <v>803.96865634066592</v>
      </c>
      <c r="G923" s="91">
        <f t="shared" ca="1" si="101"/>
        <v>345.557117971514</v>
      </c>
      <c r="H923" s="91">
        <f t="shared" ca="1" si="101"/>
        <v>1154.8139365567895</v>
      </c>
      <c r="I923" s="91">
        <f t="shared" ca="1" si="101"/>
        <v>1131.1058178608273</v>
      </c>
      <c r="J923" s="91">
        <f t="shared" ca="1" si="101"/>
        <v>178.7920947520056</v>
      </c>
      <c r="K923" s="91">
        <f t="shared" ca="1" si="101"/>
        <v>598.75673490809697</v>
      </c>
      <c r="L923" s="91">
        <f t="shared" ca="1" si="101"/>
        <v>591.20243139901311</v>
      </c>
      <c r="M923" s="91">
        <f t="shared" ca="1" si="101"/>
        <v>238.29115283113077</v>
      </c>
      <c r="N923" s="91">
        <f t="shared" ca="1" si="101"/>
        <v>598.93688168849405</v>
      </c>
      <c r="O923" s="141">
        <f t="shared" ca="1" si="98"/>
        <v>5942.685763119076</v>
      </c>
    </row>
    <row r="924" spans="1:15" hidden="1" x14ac:dyDescent="0.25">
      <c r="A924" s="93">
        <f t="shared" si="99"/>
        <v>923</v>
      </c>
      <c r="B924" s="92">
        <f t="shared" ca="1" si="100"/>
        <v>7.3231728809014643E-2</v>
      </c>
      <c r="C924" s="149">
        <f t="shared" ca="1" si="102"/>
        <v>771.43377782490916</v>
      </c>
      <c r="D924" s="126">
        <f t="shared" ca="1" si="102"/>
        <v>-1119.385100819286</v>
      </c>
      <c r="E924" s="91">
        <f t="shared" ca="1" si="102"/>
        <v>-235.14924261729777</v>
      </c>
      <c r="F924" s="91">
        <f t="shared" ca="1" si="101"/>
        <v>-54.093560201062303</v>
      </c>
      <c r="G924" s="91">
        <f t="shared" ca="1" si="101"/>
        <v>218.50726706331955</v>
      </c>
      <c r="H924" s="91">
        <f t="shared" ca="1" si="101"/>
        <v>644.81102589831119</v>
      </c>
      <c r="I924" s="91">
        <f t="shared" ca="1" si="101"/>
        <v>-399.89961105809516</v>
      </c>
      <c r="J924" s="91">
        <f t="shared" ca="1" si="101"/>
        <v>588.95006628145927</v>
      </c>
      <c r="K924" s="91">
        <f t="shared" ca="1" si="101"/>
        <v>367.83280959785844</v>
      </c>
      <c r="L924" s="91">
        <f t="shared" ca="1" si="101"/>
        <v>888.95912027570807</v>
      </c>
      <c r="M924" s="91">
        <f t="shared" ca="1" si="101"/>
        <v>339.11798858156806</v>
      </c>
      <c r="N924" s="91">
        <f t="shared" ca="1" si="101"/>
        <v>786.42748757949232</v>
      </c>
      <c r="O924" s="141">
        <f t="shared" ca="1" si="98"/>
        <v>3145.4633514012617</v>
      </c>
    </row>
    <row r="925" spans="1:15" hidden="1" x14ac:dyDescent="0.25">
      <c r="A925" s="93">
        <f t="shared" si="99"/>
        <v>924</v>
      </c>
      <c r="B925" s="92">
        <f t="shared" ca="1" si="100"/>
        <v>0.11220251449903711</v>
      </c>
      <c r="C925" s="149">
        <f t="shared" ca="1" si="102"/>
        <v>72.391023361542011</v>
      </c>
      <c r="D925" s="126">
        <f t="shared" ca="1" si="102"/>
        <v>2769.5469997872301</v>
      </c>
      <c r="E925" s="91">
        <f t="shared" ca="1" si="102"/>
        <v>1162.4264448503834</v>
      </c>
      <c r="F925" s="91">
        <f t="shared" ca="1" si="102"/>
        <v>247.84498857859893</v>
      </c>
      <c r="G925" s="91">
        <f t="shared" ca="1" si="102"/>
        <v>822.24317713780852</v>
      </c>
      <c r="H925" s="91">
        <f t="shared" ca="1" si="102"/>
        <v>600.25529715585071</v>
      </c>
      <c r="I925" s="91">
        <f t="shared" ca="1" si="102"/>
        <v>-267.83974915913655</v>
      </c>
      <c r="J925" s="91">
        <f t="shared" ca="1" si="102"/>
        <v>224.664978137383</v>
      </c>
      <c r="K925" s="91">
        <f t="shared" ca="1" si="102"/>
        <v>612.41767464498594</v>
      </c>
      <c r="L925" s="91">
        <f t="shared" ca="1" si="102"/>
        <v>-186.16857234914232</v>
      </c>
      <c r="M925" s="91">
        <f t="shared" ca="1" si="102"/>
        <v>-23.779696221950246</v>
      </c>
      <c r="N925" s="91">
        <f t="shared" ca="1" si="102"/>
        <v>277.53264990610336</v>
      </c>
      <c r="O925" s="141">
        <f t="shared" ca="1" si="98"/>
        <v>3469.5971926808847</v>
      </c>
    </row>
    <row r="926" spans="1:15" hidden="1" x14ac:dyDescent="0.25">
      <c r="A926" s="93">
        <f t="shared" si="99"/>
        <v>925</v>
      </c>
      <c r="B926" s="92">
        <f t="shared" ca="1" si="100"/>
        <v>7.4365360563374339E-2</v>
      </c>
      <c r="C926" s="149">
        <f t="shared" ca="1" si="102"/>
        <v>233.87738616137949</v>
      </c>
      <c r="D926" s="126">
        <f t="shared" ca="1" si="102"/>
        <v>5578.1655464426813</v>
      </c>
      <c r="E926" s="91">
        <f t="shared" ca="1" si="102"/>
        <v>1052.9860323627647</v>
      </c>
      <c r="F926" s="91">
        <f t="shared" ca="1" si="102"/>
        <v>933.25704310765332</v>
      </c>
      <c r="G926" s="91">
        <f t="shared" ca="1" si="102"/>
        <v>542.93674718973182</v>
      </c>
      <c r="H926" s="91">
        <f t="shared" ca="1" si="102"/>
        <v>-131.41187104113993</v>
      </c>
      <c r="I926" s="91">
        <f t="shared" ca="1" si="102"/>
        <v>363.46173753441826</v>
      </c>
      <c r="J926" s="91">
        <f t="shared" ca="1" si="102"/>
        <v>462.09628187767532</v>
      </c>
      <c r="K926" s="91">
        <f t="shared" ca="1" si="102"/>
        <v>414.43552224855335</v>
      </c>
      <c r="L926" s="91">
        <f t="shared" ca="1" si="102"/>
        <v>712.52439055356308</v>
      </c>
      <c r="M926" s="91">
        <f t="shared" ca="1" si="102"/>
        <v>455.80497425680073</v>
      </c>
      <c r="N926" s="91">
        <f t="shared" ca="1" si="102"/>
        <v>1322.2331834149718</v>
      </c>
      <c r="O926" s="141">
        <f t="shared" ca="1" si="98"/>
        <v>6128.3240415049922</v>
      </c>
    </row>
    <row r="927" spans="1:15" hidden="1" x14ac:dyDescent="0.25">
      <c r="A927" s="93">
        <f t="shared" si="99"/>
        <v>926</v>
      </c>
      <c r="B927" s="92">
        <f t="shared" ca="1" si="100"/>
        <v>0.10627843003618676</v>
      </c>
      <c r="C927" s="149">
        <f t="shared" ca="1" si="102"/>
        <v>1246.1030270734896</v>
      </c>
      <c r="D927" s="126">
        <f t="shared" ca="1" si="102"/>
        <v>5371.271885496526</v>
      </c>
      <c r="E927" s="91">
        <f t="shared" ca="1" si="102"/>
        <v>877.71994977128622</v>
      </c>
      <c r="F927" s="91">
        <f t="shared" ca="1" si="102"/>
        <v>227.48756256431307</v>
      </c>
      <c r="G927" s="91">
        <f t="shared" ca="1" si="102"/>
        <v>489.32835335083115</v>
      </c>
      <c r="H927" s="91">
        <f t="shared" ca="1" si="102"/>
        <v>1550.8863264062627</v>
      </c>
      <c r="I927" s="91">
        <f t="shared" ca="1" si="102"/>
        <v>-285.14063055933309</v>
      </c>
      <c r="J927" s="91">
        <f t="shared" ca="1" si="102"/>
        <v>863.76012211977331</v>
      </c>
      <c r="K927" s="91">
        <f t="shared" ca="1" si="102"/>
        <v>610.68297999721062</v>
      </c>
      <c r="L927" s="91">
        <f t="shared" ca="1" si="102"/>
        <v>626.3935159667019</v>
      </c>
      <c r="M927" s="91">
        <f t="shared" ca="1" si="102"/>
        <v>1082.7554836160698</v>
      </c>
      <c r="N927" s="91">
        <f t="shared" ca="1" si="102"/>
        <v>885.24676378119841</v>
      </c>
      <c r="O927" s="141">
        <f t="shared" ca="1" si="98"/>
        <v>6929.1204270143144</v>
      </c>
    </row>
    <row r="928" spans="1:15" hidden="1" x14ac:dyDescent="0.25">
      <c r="A928" s="93">
        <f t="shared" si="99"/>
        <v>927</v>
      </c>
      <c r="B928" s="92">
        <f t="shared" ca="1" si="100"/>
        <v>0.10284358480997778</v>
      </c>
      <c r="C928" s="149">
        <f t="shared" ca="1" si="102"/>
        <v>376.5720223245512</v>
      </c>
      <c r="D928" s="126">
        <f t="shared" ca="1" si="102"/>
        <v>5610.4662404306855</v>
      </c>
      <c r="E928" s="91">
        <f t="shared" ca="1" si="102"/>
        <v>-91.409999827443926</v>
      </c>
      <c r="F928" s="91">
        <f t="shared" ca="1" si="102"/>
        <v>111.98411647789254</v>
      </c>
      <c r="G928" s="91">
        <f t="shared" ca="1" si="102"/>
        <v>1543.0869446161419</v>
      </c>
      <c r="H928" s="91">
        <f t="shared" ca="1" si="102"/>
        <v>-445.96378916700877</v>
      </c>
      <c r="I928" s="91">
        <f t="shared" ca="1" si="102"/>
        <v>649.70374400455171</v>
      </c>
      <c r="J928" s="91">
        <f t="shared" ca="1" si="102"/>
        <v>829.1503636985999</v>
      </c>
      <c r="K928" s="91">
        <f t="shared" ca="1" si="102"/>
        <v>897.79688012353824</v>
      </c>
      <c r="L928" s="91">
        <f t="shared" ca="1" si="102"/>
        <v>714.59903070090672</v>
      </c>
      <c r="M928" s="91">
        <f t="shared" ca="1" si="102"/>
        <v>1265.7827076925867</v>
      </c>
      <c r="N928" s="91">
        <f t="shared" ca="1" si="102"/>
        <v>148.18486007123437</v>
      </c>
      <c r="O928" s="141">
        <f t="shared" ca="1" si="98"/>
        <v>5622.9148583910001</v>
      </c>
    </row>
    <row r="929" spans="1:15" hidden="1" x14ac:dyDescent="0.25">
      <c r="A929" s="93">
        <f t="shared" si="99"/>
        <v>928</v>
      </c>
      <c r="B929" s="92">
        <f t="shared" ca="1" si="100"/>
        <v>9.5444631675176222E-2</v>
      </c>
      <c r="C929" s="149">
        <f t="shared" ca="1" si="102"/>
        <v>419.55291769578542</v>
      </c>
      <c r="D929" s="126">
        <f t="shared" ca="1" si="102"/>
        <v>3841.703321318696</v>
      </c>
      <c r="E929" s="91">
        <f t="shared" ca="1" si="102"/>
        <v>-281.39822546627977</v>
      </c>
      <c r="F929" s="91">
        <f t="shared" ca="1" si="102"/>
        <v>-435.83379970571724</v>
      </c>
      <c r="G929" s="91">
        <f t="shared" ca="1" si="102"/>
        <v>857.72089702357732</v>
      </c>
      <c r="H929" s="91">
        <f t="shared" ca="1" si="102"/>
        <v>443.18017778473092</v>
      </c>
      <c r="I929" s="91">
        <f t="shared" ca="1" si="102"/>
        <v>549.6974353513549</v>
      </c>
      <c r="J929" s="91">
        <f t="shared" ca="1" si="102"/>
        <v>799.18789810144881</v>
      </c>
      <c r="K929" s="91">
        <f t="shared" ca="1" si="102"/>
        <v>171.63496237926512</v>
      </c>
      <c r="L929" s="91">
        <f t="shared" ca="1" si="102"/>
        <v>477.8150999158986</v>
      </c>
      <c r="M929" s="91">
        <f t="shared" ca="1" si="102"/>
        <v>-6.0242200731285038</v>
      </c>
      <c r="N929" s="91">
        <f t="shared" ca="1" si="102"/>
        <v>-360.73068963537833</v>
      </c>
      <c r="O929" s="141">
        <f t="shared" ca="1" si="98"/>
        <v>2215.2495356757713</v>
      </c>
    </row>
    <row r="930" spans="1:15" hidden="1" x14ac:dyDescent="0.25">
      <c r="A930" s="93">
        <f t="shared" si="99"/>
        <v>929</v>
      </c>
      <c r="B930" s="92">
        <f t="shared" ca="1" si="100"/>
        <v>-8.0786978419566946E-3</v>
      </c>
      <c r="C930" s="149">
        <f t="shared" ca="1" si="102"/>
        <v>1374.3926799287842</v>
      </c>
      <c r="D930" s="126">
        <f t="shared" ca="1" si="102"/>
        <v>8845.4346364315807</v>
      </c>
      <c r="E930" s="91">
        <f t="shared" ca="1" si="102"/>
        <v>1359.2054770271207</v>
      </c>
      <c r="F930" s="91">
        <f t="shared" ca="1" si="102"/>
        <v>-459.57828949114247</v>
      </c>
      <c r="G930" s="91">
        <f t="shared" ca="1" si="102"/>
        <v>424.46010383115009</v>
      </c>
      <c r="H930" s="91">
        <f t="shared" ca="1" si="102"/>
        <v>531.39624819318726</v>
      </c>
      <c r="I930" s="91">
        <f t="shared" ca="1" si="102"/>
        <v>53.340341324427641</v>
      </c>
      <c r="J930" s="91">
        <f t="shared" ca="1" si="102"/>
        <v>11.782469438012924</v>
      </c>
      <c r="K930" s="91">
        <f t="shared" ca="1" si="102"/>
        <v>1216.133528205035</v>
      </c>
      <c r="L930" s="91">
        <f t="shared" ca="1" si="102"/>
        <v>699.33654917947194</v>
      </c>
      <c r="M930" s="91">
        <f t="shared" ca="1" si="102"/>
        <v>482.09529531631182</v>
      </c>
      <c r="N930" s="91">
        <f t="shared" ca="1" si="102"/>
        <v>-126.97891605630195</v>
      </c>
      <c r="O930" s="141">
        <f t="shared" ca="1" si="98"/>
        <v>4191.1928069672722</v>
      </c>
    </row>
    <row r="931" spans="1:15" hidden="1" x14ac:dyDescent="0.25">
      <c r="A931" s="93">
        <f t="shared" si="99"/>
        <v>930</v>
      </c>
      <c r="B931" s="92">
        <f t="shared" ca="1" si="100"/>
        <v>3.2021820832189594E-2</v>
      </c>
      <c r="C931" s="149">
        <f t="shared" ca="1" si="102"/>
        <v>794.19911571965554</v>
      </c>
      <c r="D931" s="126">
        <f t="shared" ca="1" si="102"/>
        <v>-575.56454095826393</v>
      </c>
      <c r="E931" s="91">
        <f t="shared" ca="1" si="102"/>
        <v>955.6098161669488</v>
      </c>
      <c r="F931" s="91">
        <f t="shared" ca="1" si="102"/>
        <v>442.96389531489365</v>
      </c>
      <c r="G931" s="91">
        <f t="shared" ca="1" si="102"/>
        <v>4.1568229975041504</v>
      </c>
      <c r="H931" s="91">
        <f t="shared" ca="1" si="102"/>
        <v>412.28754684792358</v>
      </c>
      <c r="I931" s="91">
        <f t="shared" ca="1" si="102"/>
        <v>843.99955463662218</v>
      </c>
      <c r="J931" s="91">
        <f t="shared" ca="1" si="102"/>
        <v>171.81179280327495</v>
      </c>
      <c r="K931" s="91">
        <f t="shared" ca="1" si="102"/>
        <v>727.13657143612136</v>
      </c>
      <c r="L931" s="91">
        <f t="shared" ca="1" si="102"/>
        <v>227.04522201506671</v>
      </c>
      <c r="M931" s="91">
        <f t="shared" ca="1" si="102"/>
        <v>116.69355626474498</v>
      </c>
      <c r="N931" s="91">
        <f t="shared" ca="1" si="102"/>
        <v>476.55790425387011</v>
      </c>
      <c r="O931" s="141">
        <f t="shared" ca="1" si="98"/>
        <v>4378.2626827369704</v>
      </c>
    </row>
    <row r="932" spans="1:15" hidden="1" x14ac:dyDescent="0.25">
      <c r="A932" s="93">
        <f t="shared" si="99"/>
        <v>931</v>
      </c>
      <c r="B932" s="92">
        <f t="shared" ca="1" si="100"/>
        <v>0.13254676303777291</v>
      </c>
      <c r="C932" s="149">
        <f t="shared" ca="1" si="102"/>
        <v>703.70655545989712</v>
      </c>
      <c r="D932" s="126">
        <f t="shared" ca="1" si="102"/>
        <v>14655.410685275468</v>
      </c>
      <c r="E932" s="91">
        <f t="shared" ca="1" si="102"/>
        <v>335.93764497874122</v>
      </c>
      <c r="F932" s="91">
        <f t="shared" ca="1" si="102"/>
        <v>696.22951897887788</v>
      </c>
      <c r="G932" s="91">
        <f t="shared" ca="1" si="102"/>
        <v>692.29036597678362</v>
      </c>
      <c r="H932" s="91">
        <f t="shared" ca="1" si="102"/>
        <v>813.07908443724693</v>
      </c>
      <c r="I932" s="91">
        <f t="shared" ca="1" si="102"/>
        <v>-357.31591127616457</v>
      </c>
      <c r="J932" s="91">
        <f t="shared" ca="1" si="102"/>
        <v>293.15786982662445</v>
      </c>
      <c r="K932" s="91">
        <f t="shared" ca="1" si="102"/>
        <v>-155.96949553177814</v>
      </c>
      <c r="L932" s="91">
        <f t="shared" ca="1" si="102"/>
        <v>222.73770276269357</v>
      </c>
      <c r="M932" s="91">
        <f t="shared" ca="1" si="102"/>
        <v>599.30274736150648</v>
      </c>
      <c r="N932" s="91">
        <f t="shared" ca="1" si="102"/>
        <v>-103.14818838753399</v>
      </c>
      <c r="O932" s="141">
        <f t="shared" ca="1" si="98"/>
        <v>3036.3013391269974</v>
      </c>
    </row>
    <row r="933" spans="1:15" hidden="1" x14ac:dyDescent="0.25">
      <c r="A933" s="93">
        <f t="shared" si="99"/>
        <v>932</v>
      </c>
      <c r="B933" s="92">
        <f t="shared" ca="1" si="100"/>
        <v>-8.8537556072011095E-2</v>
      </c>
      <c r="C933" s="149">
        <f t="shared" ca="1" si="102"/>
        <v>180.84654410888129</v>
      </c>
      <c r="D933" s="126">
        <f t="shared" ca="1" si="102"/>
        <v>285.52194183647225</v>
      </c>
      <c r="E933" s="91">
        <f t="shared" ca="1" si="102"/>
        <v>-96.540841713865007</v>
      </c>
      <c r="F933" s="91">
        <f t="shared" ca="1" si="102"/>
        <v>1363.0681730724627</v>
      </c>
      <c r="G933" s="91">
        <f t="shared" ca="1" si="102"/>
        <v>551.54982745790403</v>
      </c>
      <c r="H933" s="91">
        <f t="shared" ca="1" si="102"/>
        <v>163.71611370487705</v>
      </c>
      <c r="I933" s="91">
        <f t="shared" ca="1" si="102"/>
        <v>-145.66950197338952</v>
      </c>
      <c r="J933" s="91">
        <f t="shared" ca="1" si="102"/>
        <v>774.63444870111778</v>
      </c>
      <c r="K933" s="91">
        <f t="shared" ca="1" si="102"/>
        <v>504.77249360514077</v>
      </c>
      <c r="L933" s="91">
        <f t="shared" ca="1" si="102"/>
        <v>166.35857127056414</v>
      </c>
      <c r="M933" s="91">
        <f t="shared" ca="1" si="102"/>
        <v>271.19162396371871</v>
      </c>
      <c r="N933" s="91">
        <f t="shared" ca="1" si="102"/>
        <v>994.53998568931866</v>
      </c>
      <c r="O933" s="141">
        <f t="shared" ca="1" si="98"/>
        <v>4547.6208937778483</v>
      </c>
    </row>
    <row r="934" spans="1:15" hidden="1" x14ac:dyDescent="0.25">
      <c r="A934" s="93">
        <f t="shared" si="99"/>
        <v>933</v>
      </c>
      <c r="B934" s="92">
        <f t="shared" ca="1" si="100"/>
        <v>5.8184934215769119E-2</v>
      </c>
      <c r="C934" s="149">
        <f t="shared" ca="1" si="102"/>
        <v>710.67911569271519</v>
      </c>
      <c r="D934" s="126">
        <f t="shared" ca="1" si="102"/>
        <v>8267.6871757541448</v>
      </c>
      <c r="E934" s="91">
        <f t="shared" ca="1" si="102"/>
        <v>1313.1660227284965</v>
      </c>
      <c r="F934" s="91">
        <f t="shared" ca="1" si="102"/>
        <v>1620.0618295454615</v>
      </c>
      <c r="G934" s="91">
        <f t="shared" ca="1" si="102"/>
        <v>692.57806732104098</v>
      </c>
      <c r="H934" s="91">
        <f t="shared" ca="1" si="102"/>
        <v>-578.38003377038535</v>
      </c>
      <c r="I934" s="91">
        <f t="shared" ca="1" si="102"/>
        <v>846.00704433379997</v>
      </c>
      <c r="J934" s="91">
        <f t="shared" ca="1" si="102"/>
        <v>-196.50303636505919</v>
      </c>
      <c r="K934" s="91">
        <f t="shared" ca="1" si="102"/>
        <v>350.96851325067354</v>
      </c>
      <c r="L934" s="91">
        <f t="shared" ca="1" si="102"/>
        <v>1410.835219226185</v>
      </c>
      <c r="M934" s="91">
        <f t="shared" ca="1" si="102"/>
        <v>-836.79632462806899</v>
      </c>
      <c r="N934" s="91">
        <f t="shared" ca="1" si="102"/>
        <v>787.42007029378362</v>
      </c>
      <c r="O934" s="141">
        <f t="shared" ca="1" si="98"/>
        <v>5409.3573719359274</v>
      </c>
    </row>
    <row r="935" spans="1:15" hidden="1" x14ac:dyDescent="0.25">
      <c r="A935" s="93">
        <f t="shared" si="99"/>
        <v>934</v>
      </c>
      <c r="B935" s="92">
        <f t="shared" ca="1" si="100"/>
        <v>6.3440170062290385E-2</v>
      </c>
      <c r="C935" s="149">
        <f t="shared" ca="1" si="102"/>
        <v>-313.86536716725425</v>
      </c>
      <c r="D935" s="126">
        <f t="shared" ca="1" si="102"/>
        <v>7154.4790615353513</v>
      </c>
      <c r="E935" s="91">
        <f t="shared" ca="1" si="102"/>
        <v>-256.40885772217905</v>
      </c>
      <c r="F935" s="91">
        <f t="shared" ca="1" si="102"/>
        <v>43.790752540086032</v>
      </c>
      <c r="G935" s="91">
        <f t="shared" ca="1" si="102"/>
        <v>131.45630323966759</v>
      </c>
      <c r="H935" s="91">
        <f t="shared" ca="1" si="102"/>
        <v>245.58686544611578</v>
      </c>
      <c r="I935" s="91">
        <f t="shared" ca="1" si="102"/>
        <v>835.46612371857259</v>
      </c>
      <c r="J935" s="91">
        <f t="shared" ca="1" si="102"/>
        <v>501.38005492648739</v>
      </c>
      <c r="K935" s="91">
        <f t="shared" ca="1" si="102"/>
        <v>231.97288019781752</v>
      </c>
      <c r="L935" s="91">
        <f t="shared" ca="1" si="102"/>
        <v>464.5970605422869</v>
      </c>
      <c r="M935" s="91">
        <f t="shared" ca="1" si="102"/>
        <v>413.83907548894126</v>
      </c>
      <c r="N935" s="91">
        <f t="shared" ca="1" si="102"/>
        <v>1313.6798876409043</v>
      </c>
      <c r="O935" s="141">
        <f t="shared" ca="1" si="98"/>
        <v>3925.3601460187006</v>
      </c>
    </row>
    <row r="936" spans="1:15" hidden="1" x14ac:dyDescent="0.25">
      <c r="A936" s="93">
        <f t="shared" si="99"/>
        <v>935</v>
      </c>
      <c r="B936" s="92">
        <f t="shared" ca="1" si="100"/>
        <v>5.5266899917714198E-2</v>
      </c>
      <c r="C936" s="149">
        <f t="shared" ca="1" si="102"/>
        <v>766.24097382990215</v>
      </c>
      <c r="D936" s="126">
        <f t="shared" ca="1" si="102"/>
        <v>2743.1529586981019</v>
      </c>
      <c r="E936" s="91">
        <f t="shared" ca="1" si="102"/>
        <v>479.52170566135868</v>
      </c>
      <c r="F936" s="91">
        <f t="shared" ca="1" si="102"/>
        <v>59.839094787992565</v>
      </c>
      <c r="G936" s="91">
        <f t="shared" ca="1" si="102"/>
        <v>198.54831866938861</v>
      </c>
      <c r="H936" s="91">
        <f t="shared" ca="1" si="102"/>
        <v>59.583257530287028</v>
      </c>
      <c r="I936" s="91">
        <f t="shared" ca="1" si="102"/>
        <v>881.43998131599437</v>
      </c>
      <c r="J936" s="91">
        <f t="shared" ca="1" si="102"/>
        <v>255.67627331020526</v>
      </c>
      <c r="K936" s="91">
        <f t="shared" ca="1" si="102"/>
        <v>393.22463454850026</v>
      </c>
      <c r="L936" s="91">
        <f t="shared" ca="1" si="102"/>
        <v>-117.72529961549003</v>
      </c>
      <c r="M936" s="91">
        <f t="shared" ca="1" si="102"/>
        <v>7.9560954462295399</v>
      </c>
      <c r="N936" s="91">
        <f t="shared" ca="1" si="102"/>
        <v>633.32405482942409</v>
      </c>
      <c r="O936" s="141">
        <f t="shared" ca="1" si="98"/>
        <v>2851.3881164838904</v>
      </c>
    </row>
    <row r="937" spans="1:15" hidden="1" x14ac:dyDescent="0.25">
      <c r="A937" s="93">
        <f t="shared" si="99"/>
        <v>936</v>
      </c>
      <c r="B937" s="92">
        <f t="shared" ca="1" si="100"/>
        <v>3.2898624910700183E-2</v>
      </c>
      <c r="C937" s="149">
        <f t="shared" ca="1" si="102"/>
        <v>598.89040426270503</v>
      </c>
      <c r="D937" s="126">
        <f t="shared" ca="1" si="102"/>
        <v>6766.6567512784932</v>
      </c>
      <c r="E937" s="91">
        <f t="shared" ca="1" si="102"/>
        <v>386.57623197901381</v>
      </c>
      <c r="F937" s="91">
        <f t="shared" ca="1" si="102"/>
        <v>687.54574920324274</v>
      </c>
      <c r="G937" s="91">
        <f t="shared" ca="1" si="102"/>
        <v>464.37114547697746</v>
      </c>
      <c r="H937" s="91">
        <f t="shared" ca="1" si="102"/>
        <v>-226.54695826997687</v>
      </c>
      <c r="I937" s="91">
        <f t="shared" ca="1" si="102"/>
        <v>406.9304390991046</v>
      </c>
      <c r="J937" s="91">
        <f t="shared" ca="1" si="102"/>
        <v>1400.2147103264381</v>
      </c>
      <c r="K937" s="91">
        <f t="shared" ca="1" si="102"/>
        <v>165.94629953494939</v>
      </c>
      <c r="L937" s="91">
        <f t="shared" ca="1" si="102"/>
        <v>27.869003591358762</v>
      </c>
      <c r="M937" s="91">
        <f t="shared" ca="1" si="102"/>
        <v>64.119716558079006</v>
      </c>
      <c r="N937" s="91">
        <f t="shared" ca="1" si="102"/>
        <v>54.916718118440542</v>
      </c>
      <c r="O937" s="141">
        <f t="shared" ca="1" si="98"/>
        <v>3431.943055617628</v>
      </c>
    </row>
    <row r="938" spans="1:15" hidden="1" x14ac:dyDescent="0.25">
      <c r="A938" s="93">
        <f t="shared" si="99"/>
        <v>937</v>
      </c>
      <c r="B938" s="92">
        <f t="shared" ca="1" si="100"/>
        <v>6.4526832239938076E-2</v>
      </c>
      <c r="C938" s="149">
        <f t="shared" ca="1" si="102"/>
        <v>334.46686381356062</v>
      </c>
      <c r="D938" s="126">
        <f t="shared" ca="1" si="102"/>
        <v>8794.6817588642298</v>
      </c>
      <c r="E938" s="91">
        <f t="shared" ca="1" si="102"/>
        <v>1101.7779580887764</v>
      </c>
      <c r="F938" s="91">
        <f t="shared" ca="1" si="102"/>
        <v>663.3093209582612</v>
      </c>
      <c r="G938" s="91">
        <f t="shared" ca="1" si="102"/>
        <v>1671.491768936482</v>
      </c>
      <c r="H938" s="91">
        <f t="shared" ca="1" si="102"/>
        <v>1876.9152519691379</v>
      </c>
      <c r="I938" s="91">
        <f t="shared" ca="1" si="102"/>
        <v>1128.9661246876267</v>
      </c>
      <c r="J938" s="91">
        <f t="shared" ca="1" si="102"/>
        <v>718.28059428283336</v>
      </c>
      <c r="K938" s="91">
        <f t="shared" ca="1" si="102"/>
        <v>135.60611849703304</v>
      </c>
      <c r="L938" s="91">
        <f t="shared" ca="1" si="102"/>
        <v>226.06943431824823</v>
      </c>
      <c r="M938" s="91">
        <f t="shared" ca="1" si="102"/>
        <v>1187.3495049292023</v>
      </c>
      <c r="N938" s="91">
        <f t="shared" ca="1" si="102"/>
        <v>523.75090287895102</v>
      </c>
      <c r="O938" s="141">
        <f t="shared" ca="1" si="98"/>
        <v>9233.5169795465536</v>
      </c>
    </row>
    <row r="939" spans="1:15" hidden="1" x14ac:dyDescent="0.25">
      <c r="A939" s="93">
        <f t="shared" si="99"/>
        <v>938</v>
      </c>
      <c r="B939" s="92">
        <f t="shared" ca="1" si="100"/>
        <v>8.8009943566126445E-2</v>
      </c>
      <c r="C939" s="149">
        <f t="shared" ca="1" si="102"/>
        <v>-35.864591367303206</v>
      </c>
      <c r="D939" s="126">
        <f t="shared" ca="1" si="102"/>
        <v>7979.4892243961458</v>
      </c>
      <c r="E939" s="91">
        <f t="shared" ca="1" si="102"/>
        <v>57.856645832109393</v>
      </c>
      <c r="F939" s="91">
        <f t="shared" ca="1" si="102"/>
        <v>-249.98242257658768</v>
      </c>
      <c r="G939" s="91">
        <f t="shared" ca="1" si="102"/>
        <v>1068.6291415479945</v>
      </c>
      <c r="H939" s="91">
        <f t="shared" ca="1" si="102"/>
        <v>772.72974237642529</v>
      </c>
      <c r="I939" s="91">
        <f t="shared" ca="1" si="102"/>
        <v>97.270115716301405</v>
      </c>
      <c r="J939" s="91">
        <f t="shared" ca="1" si="102"/>
        <v>-330.50878345222475</v>
      </c>
      <c r="K939" s="91">
        <f t="shared" ca="1" si="102"/>
        <v>775.25457623253476</v>
      </c>
      <c r="L939" s="91">
        <f t="shared" ca="1" si="102"/>
        <v>879.21515381162328</v>
      </c>
      <c r="M939" s="91">
        <f t="shared" ca="1" si="102"/>
        <v>185.93971499961464</v>
      </c>
      <c r="N939" s="91">
        <f t="shared" ca="1" si="102"/>
        <v>659.21329415026594</v>
      </c>
      <c r="O939" s="141">
        <f t="shared" ca="1" si="98"/>
        <v>3915.6171786380569</v>
      </c>
    </row>
    <row r="940" spans="1:15" hidden="1" x14ac:dyDescent="0.25">
      <c r="A940" s="93">
        <f t="shared" si="99"/>
        <v>939</v>
      </c>
      <c r="B940" s="92">
        <f t="shared" ca="1" si="100"/>
        <v>9.6924011579809025E-2</v>
      </c>
      <c r="C940" s="149">
        <f t="shared" ca="1" si="102"/>
        <v>772.62338790524177</v>
      </c>
      <c r="D940" s="126">
        <f t="shared" ca="1" si="102"/>
        <v>4589.7731628540469</v>
      </c>
      <c r="E940" s="91">
        <f t="shared" ca="1" si="102"/>
        <v>-415.55454178231776</v>
      </c>
      <c r="F940" s="91">
        <f t="shared" ca="1" si="102"/>
        <v>-178.59086852608181</v>
      </c>
      <c r="G940" s="91">
        <f t="shared" ca="1" si="102"/>
        <v>462.19501662128579</v>
      </c>
      <c r="H940" s="91">
        <f t="shared" ca="1" si="102"/>
        <v>297.59774266392532</v>
      </c>
      <c r="I940" s="91">
        <f t="shared" ca="1" si="102"/>
        <v>427.48531208869099</v>
      </c>
      <c r="J940" s="91">
        <f t="shared" ca="1" si="102"/>
        <v>921.27083961152925</v>
      </c>
      <c r="K940" s="91">
        <f t="shared" ca="1" si="102"/>
        <v>504.98424868853829</v>
      </c>
      <c r="L940" s="91">
        <f t="shared" ca="1" si="102"/>
        <v>1434.3894837780806</v>
      </c>
      <c r="M940" s="91">
        <f t="shared" ca="1" si="102"/>
        <v>1104.463282948901</v>
      </c>
      <c r="N940" s="91">
        <f t="shared" ca="1" si="102"/>
        <v>-1.0894917426687698</v>
      </c>
      <c r="O940" s="141">
        <f t="shared" ca="1" si="98"/>
        <v>4557.1510243498833</v>
      </c>
    </row>
    <row r="941" spans="1:15" hidden="1" x14ac:dyDescent="0.25">
      <c r="A941" s="93">
        <f t="shared" si="99"/>
        <v>940</v>
      </c>
      <c r="B941" s="92">
        <f t="shared" ca="1" si="100"/>
        <v>6.9457183911565273E-2</v>
      </c>
      <c r="C941" s="149">
        <f t="shared" ca="1" si="102"/>
        <v>1270.5297829389685</v>
      </c>
      <c r="D941" s="126">
        <f t="shared" ca="1" si="102"/>
        <v>696.8653232304423</v>
      </c>
      <c r="E941" s="91">
        <f t="shared" ca="1" si="102"/>
        <v>-180.39102476738799</v>
      </c>
      <c r="F941" s="91">
        <f t="shared" ca="1" si="102"/>
        <v>309.65275412075732</v>
      </c>
      <c r="G941" s="91">
        <f t="shared" ca="1" si="102"/>
        <v>23.691885564217387</v>
      </c>
      <c r="H941" s="91">
        <f t="shared" ca="1" si="102"/>
        <v>-304.07826349418934</v>
      </c>
      <c r="I941" s="91">
        <f t="shared" ca="1" si="102"/>
        <v>159.20149570472597</v>
      </c>
      <c r="J941" s="91">
        <f t="shared" ca="1" si="102"/>
        <v>1147.4654450228502</v>
      </c>
      <c r="K941" s="91">
        <f t="shared" ca="1" si="102"/>
        <v>268.8478189012335</v>
      </c>
      <c r="L941" s="91">
        <f t="shared" ca="1" si="102"/>
        <v>516.0785764474889</v>
      </c>
      <c r="M941" s="91">
        <f t="shared" ca="1" si="102"/>
        <v>319.28762930978428</v>
      </c>
      <c r="N941" s="91">
        <f t="shared" ca="1" si="102"/>
        <v>228.42498724546431</v>
      </c>
      <c r="O941" s="141">
        <f t="shared" ca="1" si="98"/>
        <v>2488.1813040549446</v>
      </c>
    </row>
    <row r="942" spans="1:15" hidden="1" x14ac:dyDescent="0.25">
      <c r="A942" s="93">
        <f t="shared" si="99"/>
        <v>941</v>
      </c>
      <c r="B942" s="92">
        <f t="shared" ca="1" si="100"/>
        <v>0.11558443567933968</v>
      </c>
      <c r="C942" s="149">
        <f t="shared" ca="1" si="102"/>
        <v>583.03039688620697</v>
      </c>
      <c r="D942" s="126">
        <f t="shared" ca="1" si="102"/>
        <v>16107.92190375208</v>
      </c>
      <c r="E942" s="91">
        <f t="shared" ca="1" si="102"/>
        <v>249.85020127753387</v>
      </c>
      <c r="F942" s="91">
        <f t="shared" ca="1" si="102"/>
        <v>867.20941596089051</v>
      </c>
      <c r="G942" s="91">
        <f t="shared" ca="1" si="102"/>
        <v>430.51992354488567</v>
      </c>
      <c r="H942" s="91">
        <f t="shared" ca="1" si="102"/>
        <v>584.13807612116909</v>
      </c>
      <c r="I942" s="91">
        <f t="shared" ref="F942:N957" ca="1" si="103">(_xlfn.NORM.INV(RAND(),I$1*$R$1,I$1*$U$1))</f>
        <v>-290.86573731341923</v>
      </c>
      <c r="J942" s="91">
        <f t="shared" ca="1" si="103"/>
        <v>363.51596223609602</v>
      </c>
      <c r="K942" s="91">
        <f t="shared" ca="1" si="103"/>
        <v>1507.0939203129983</v>
      </c>
      <c r="L942" s="91">
        <f t="shared" ca="1" si="103"/>
        <v>-361.38022658497232</v>
      </c>
      <c r="M942" s="91">
        <f t="shared" ca="1" si="103"/>
        <v>-73.049052640150364</v>
      </c>
      <c r="N942" s="91">
        <f t="shared" ca="1" si="103"/>
        <v>240.44301331128759</v>
      </c>
      <c r="O942" s="141">
        <f t="shared" ca="1" si="98"/>
        <v>3517.4754962263196</v>
      </c>
    </row>
    <row r="943" spans="1:15" hidden="1" x14ac:dyDescent="0.25">
      <c r="A943" s="93">
        <f t="shared" si="99"/>
        <v>942</v>
      </c>
      <c r="B943" s="92">
        <f t="shared" ca="1" si="100"/>
        <v>4.1668066284445124E-2</v>
      </c>
      <c r="C943" s="149">
        <f t="shared" ref="C943:N975" ca="1" si="104">(_xlfn.NORM.INV(RAND(),C$1*$R$1,C$1*$U$1))</f>
        <v>990.6885471742421</v>
      </c>
      <c r="D943" s="126">
        <f t="shared" ca="1" si="104"/>
        <v>9026.9422202449823</v>
      </c>
      <c r="E943" s="91">
        <f t="shared" ca="1" si="104"/>
        <v>42.898456338514052</v>
      </c>
      <c r="F943" s="91">
        <f t="shared" ca="1" si="103"/>
        <v>303.76730766990687</v>
      </c>
      <c r="G943" s="91">
        <f t="shared" ca="1" si="103"/>
        <v>686.00716782132224</v>
      </c>
      <c r="H943" s="91">
        <f t="shared" ca="1" si="103"/>
        <v>291.88464914669976</v>
      </c>
      <c r="I943" s="91">
        <f t="shared" ca="1" si="103"/>
        <v>260.57059142675791</v>
      </c>
      <c r="J943" s="91">
        <f t="shared" ca="1" si="103"/>
        <v>231.29365347591539</v>
      </c>
      <c r="K943" s="91">
        <f t="shared" ca="1" si="103"/>
        <v>549.30917108164817</v>
      </c>
      <c r="L943" s="91">
        <f t="shared" ca="1" si="103"/>
        <v>608.67231637103248</v>
      </c>
      <c r="M943" s="91">
        <f t="shared" ca="1" si="103"/>
        <v>1030.3208702302557</v>
      </c>
      <c r="N943" s="91">
        <f t="shared" ca="1" si="103"/>
        <v>336.46455558285231</v>
      </c>
      <c r="O943" s="141">
        <f t="shared" ca="1" si="98"/>
        <v>4341.1887391449045</v>
      </c>
    </row>
    <row r="944" spans="1:15" hidden="1" x14ac:dyDescent="0.25">
      <c r="A944" s="93">
        <f t="shared" si="99"/>
        <v>943</v>
      </c>
      <c r="B944" s="92">
        <f t="shared" ca="1" si="100"/>
        <v>-1.1179297990011466E-3</v>
      </c>
      <c r="C944" s="149">
        <f t="shared" ca="1" si="104"/>
        <v>-152.15981662262664</v>
      </c>
      <c r="D944" s="126">
        <f t="shared" ca="1" si="104"/>
        <v>1426.683588881388</v>
      </c>
      <c r="E944" s="91">
        <f t="shared" ca="1" si="104"/>
        <v>-13.476714100861841</v>
      </c>
      <c r="F944" s="91">
        <f t="shared" ca="1" si="103"/>
        <v>797.53615682681493</v>
      </c>
      <c r="G944" s="91">
        <f t="shared" ca="1" si="103"/>
        <v>-592.94369615771609</v>
      </c>
      <c r="H944" s="91">
        <f t="shared" ca="1" si="103"/>
        <v>1021.3745792902184</v>
      </c>
      <c r="I944" s="91">
        <f t="shared" ca="1" si="103"/>
        <v>-697.48847008048733</v>
      </c>
      <c r="J944" s="91">
        <f t="shared" ca="1" si="103"/>
        <v>-21.853605690201107</v>
      </c>
      <c r="K944" s="91">
        <f t="shared" ca="1" si="103"/>
        <v>318.61211306276493</v>
      </c>
      <c r="L944" s="91">
        <f t="shared" ca="1" si="103"/>
        <v>-168.46441865714428</v>
      </c>
      <c r="M944" s="91">
        <f t="shared" ca="1" si="103"/>
        <v>361.19710056216218</v>
      </c>
      <c r="N944" s="91">
        <f t="shared" ca="1" si="103"/>
        <v>254.50025452822388</v>
      </c>
      <c r="O944" s="141">
        <f t="shared" ca="1" si="98"/>
        <v>1258.9932995837737</v>
      </c>
    </row>
    <row r="945" spans="1:15" hidden="1" x14ac:dyDescent="0.25">
      <c r="A945" s="93">
        <f t="shared" si="99"/>
        <v>944</v>
      </c>
      <c r="B945" s="92">
        <f t="shared" ca="1" si="100"/>
        <v>6.6870303504300427E-2</v>
      </c>
      <c r="C945" s="149">
        <f t="shared" ca="1" si="104"/>
        <v>421.91103507430955</v>
      </c>
      <c r="D945" s="126">
        <f t="shared" ca="1" si="104"/>
        <v>7784.4258418305326</v>
      </c>
      <c r="E945" s="91">
        <f t="shared" ca="1" si="104"/>
        <v>480.82217620277294</v>
      </c>
      <c r="F945" s="91">
        <f t="shared" ca="1" si="103"/>
        <v>1826.3422885423026</v>
      </c>
      <c r="G945" s="91">
        <f t="shared" ca="1" si="103"/>
        <v>53.664922799367503</v>
      </c>
      <c r="H945" s="91">
        <f t="shared" ca="1" si="103"/>
        <v>754.35652516030029</v>
      </c>
      <c r="I945" s="91">
        <f t="shared" ca="1" si="103"/>
        <v>167.37977538444881</v>
      </c>
      <c r="J945" s="91">
        <f t="shared" ca="1" si="103"/>
        <v>120.76794319542131</v>
      </c>
      <c r="K945" s="91">
        <f t="shared" ca="1" si="103"/>
        <v>824.13410442044471</v>
      </c>
      <c r="L945" s="91">
        <f t="shared" ca="1" si="103"/>
        <v>497.3415110423436</v>
      </c>
      <c r="M945" s="91">
        <f t="shared" ca="1" si="103"/>
        <v>1118.8664627487708</v>
      </c>
      <c r="N945" s="91">
        <f t="shared" ca="1" si="103"/>
        <v>218.51065834612086</v>
      </c>
      <c r="O945" s="141">
        <f t="shared" ca="1" si="98"/>
        <v>6062.1863678422942</v>
      </c>
    </row>
    <row r="946" spans="1:15" hidden="1" x14ac:dyDescent="0.25">
      <c r="A946" s="93">
        <f t="shared" si="99"/>
        <v>945</v>
      </c>
      <c r="B946" s="92">
        <f t="shared" ca="1" si="100"/>
        <v>1.3573484562615576E-3</v>
      </c>
      <c r="C946" s="149">
        <f t="shared" ca="1" si="104"/>
        <v>795.1869394747273</v>
      </c>
      <c r="D946" s="126">
        <f t="shared" ca="1" si="104"/>
        <v>12234.82162292123</v>
      </c>
      <c r="E946" s="91">
        <f t="shared" ca="1" si="104"/>
        <v>729.4657418366603</v>
      </c>
      <c r="F946" s="91">
        <f t="shared" ca="1" si="103"/>
        <v>-511.92406818174953</v>
      </c>
      <c r="G946" s="91">
        <f t="shared" ca="1" si="103"/>
        <v>941.80976215856936</v>
      </c>
      <c r="H946" s="91">
        <f t="shared" ca="1" si="103"/>
        <v>647.70041159651805</v>
      </c>
      <c r="I946" s="91">
        <f t="shared" ca="1" si="103"/>
        <v>103.29151669148951</v>
      </c>
      <c r="J946" s="91">
        <f t="shared" ca="1" si="103"/>
        <v>1159.6436553959056</v>
      </c>
      <c r="K946" s="91">
        <f t="shared" ca="1" si="103"/>
        <v>40.856068469402032</v>
      </c>
      <c r="L946" s="91">
        <f t="shared" ca="1" si="103"/>
        <v>352.03442607239265</v>
      </c>
      <c r="M946" s="91">
        <f t="shared" ca="1" si="103"/>
        <v>1131.6906500260575</v>
      </c>
      <c r="N946" s="91">
        <f t="shared" ca="1" si="103"/>
        <v>757.99384667388085</v>
      </c>
      <c r="O946" s="141">
        <f t="shared" ca="1" si="98"/>
        <v>5352.562010739126</v>
      </c>
    </row>
    <row r="947" spans="1:15" hidden="1" x14ac:dyDescent="0.25">
      <c r="A947" s="93">
        <f t="shared" si="99"/>
        <v>946</v>
      </c>
      <c r="B947" s="92">
        <f t="shared" ca="1" si="100"/>
        <v>0.12839591553137319</v>
      </c>
      <c r="C947" s="149">
        <f t="shared" ca="1" si="104"/>
        <v>-127.23589568675857</v>
      </c>
      <c r="D947" s="126">
        <f t="shared" ca="1" si="104"/>
        <v>7651.0370247132842</v>
      </c>
      <c r="E947" s="91">
        <f t="shared" ca="1" si="104"/>
        <v>451.2218792475748</v>
      </c>
      <c r="F947" s="91">
        <f t="shared" ca="1" si="103"/>
        <v>-12.038694948500336</v>
      </c>
      <c r="G947" s="91">
        <f t="shared" ca="1" si="103"/>
        <v>-190.8650273319663</v>
      </c>
      <c r="H947" s="91">
        <f t="shared" ca="1" si="103"/>
        <v>467.52436973215612</v>
      </c>
      <c r="I947" s="91">
        <f t="shared" ca="1" si="103"/>
        <v>1201.5204456052438</v>
      </c>
      <c r="J947" s="91">
        <f t="shared" ca="1" si="103"/>
        <v>-876.10184241287993</v>
      </c>
      <c r="K947" s="91">
        <f t="shared" ca="1" si="103"/>
        <v>-78.727840385190063</v>
      </c>
      <c r="L947" s="91">
        <f t="shared" ca="1" si="103"/>
        <v>851.52628899637557</v>
      </c>
      <c r="M947" s="91">
        <f t="shared" ca="1" si="103"/>
        <v>915.49467084339847</v>
      </c>
      <c r="N947" s="91">
        <f t="shared" ca="1" si="103"/>
        <v>751.30356149275315</v>
      </c>
      <c r="O947" s="141">
        <f t="shared" ca="1" si="98"/>
        <v>3480.8578108389652</v>
      </c>
    </row>
    <row r="948" spans="1:15" hidden="1" x14ac:dyDescent="0.25">
      <c r="A948" s="93">
        <f t="shared" si="99"/>
        <v>947</v>
      </c>
      <c r="B948" s="92">
        <f t="shared" ca="1" si="100"/>
        <v>4.3611868613535471E-3</v>
      </c>
      <c r="C948" s="149">
        <f t="shared" ca="1" si="104"/>
        <v>-586.37849015297252</v>
      </c>
      <c r="D948" s="126">
        <f t="shared" ca="1" si="104"/>
        <v>9260.8360601458717</v>
      </c>
      <c r="E948" s="91">
        <f t="shared" ca="1" si="104"/>
        <v>501.36914769740417</v>
      </c>
      <c r="F948" s="91">
        <f t="shared" ca="1" si="103"/>
        <v>328.66963832323802</v>
      </c>
      <c r="G948" s="91">
        <f t="shared" ca="1" si="103"/>
        <v>245.87444602074146</v>
      </c>
      <c r="H948" s="91">
        <f t="shared" ca="1" si="103"/>
        <v>874.51123525320497</v>
      </c>
      <c r="I948" s="91">
        <f t="shared" ca="1" si="103"/>
        <v>295.89441603171997</v>
      </c>
      <c r="J948" s="91">
        <f t="shared" ca="1" si="103"/>
        <v>-141.84423994297606</v>
      </c>
      <c r="K948" s="91">
        <f t="shared" ca="1" si="103"/>
        <v>-427.54647945511437</v>
      </c>
      <c r="L948" s="91">
        <f t="shared" ca="1" si="103"/>
        <v>-192.29582607133182</v>
      </c>
      <c r="M948" s="91">
        <f t="shared" ca="1" si="103"/>
        <v>521.27380970318029</v>
      </c>
      <c r="N948" s="91">
        <f t="shared" ca="1" si="103"/>
        <v>676.98481435480903</v>
      </c>
      <c r="O948" s="141">
        <f t="shared" ca="1" si="98"/>
        <v>2682.8909619148762</v>
      </c>
    </row>
    <row r="949" spans="1:15" hidden="1" x14ac:dyDescent="0.25">
      <c r="A949" s="93">
        <f t="shared" si="99"/>
        <v>948</v>
      </c>
      <c r="B949" s="92">
        <f t="shared" ca="1" si="100"/>
        <v>-2.7810784378742251E-2</v>
      </c>
      <c r="C949" s="149">
        <f t="shared" ca="1" si="104"/>
        <v>-391.28998407384074</v>
      </c>
      <c r="D949" s="126">
        <f t="shared" ca="1" si="104"/>
        <v>6150.7785107013542</v>
      </c>
      <c r="E949" s="91">
        <f t="shared" ca="1" si="104"/>
        <v>-53.347107223576245</v>
      </c>
      <c r="F949" s="91">
        <f t="shared" ca="1" si="103"/>
        <v>1339.573609987531</v>
      </c>
      <c r="G949" s="91">
        <f t="shared" ca="1" si="103"/>
        <v>205.03996779393765</v>
      </c>
      <c r="H949" s="91">
        <f t="shared" ca="1" si="103"/>
        <v>-159.86103204546276</v>
      </c>
      <c r="I949" s="91">
        <f t="shared" ca="1" si="103"/>
        <v>594.62030368768308</v>
      </c>
      <c r="J949" s="91">
        <f t="shared" ca="1" si="103"/>
        <v>971.27482214188058</v>
      </c>
      <c r="K949" s="91">
        <f t="shared" ca="1" si="103"/>
        <v>543.00174730788183</v>
      </c>
      <c r="L949" s="91">
        <f t="shared" ca="1" si="103"/>
        <v>-503.67182581892177</v>
      </c>
      <c r="M949" s="91">
        <f t="shared" ca="1" si="103"/>
        <v>1196.77520672434</v>
      </c>
      <c r="N949" s="91">
        <f t="shared" ca="1" si="103"/>
        <v>60.781070100281511</v>
      </c>
      <c r="O949" s="141">
        <f t="shared" ca="1" si="98"/>
        <v>4194.1867626555759</v>
      </c>
    </row>
    <row r="950" spans="1:15" hidden="1" x14ac:dyDescent="0.25">
      <c r="A950" s="93">
        <f t="shared" si="99"/>
        <v>949</v>
      </c>
      <c r="B950" s="92">
        <f t="shared" ca="1" si="100"/>
        <v>8.3673920000108676E-2</v>
      </c>
      <c r="C950" s="149">
        <f t="shared" ca="1" si="104"/>
        <v>1017.0433523993505</v>
      </c>
      <c r="D950" s="126">
        <f t="shared" ca="1" si="104"/>
        <v>4133.6050676489776</v>
      </c>
      <c r="E950" s="91">
        <f t="shared" ca="1" si="104"/>
        <v>516.09929071355612</v>
      </c>
      <c r="F950" s="91">
        <f t="shared" ca="1" si="103"/>
        <v>472.06127041739887</v>
      </c>
      <c r="G950" s="91">
        <f t="shared" ca="1" si="103"/>
        <v>804.05267587348362</v>
      </c>
      <c r="H950" s="91">
        <f t="shared" ca="1" si="103"/>
        <v>526.20858679026253</v>
      </c>
      <c r="I950" s="91">
        <f t="shared" ca="1" si="103"/>
        <v>127.07349299027459</v>
      </c>
      <c r="J950" s="91">
        <f t="shared" ca="1" si="103"/>
        <v>576.40783938816571</v>
      </c>
      <c r="K950" s="91">
        <f t="shared" ca="1" si="103"/>
        <v>1516.1926734710742</v>
      </c>
      <c r="L950" s="91">
        <f t="shared" ca="1" si="103"/>
        <v>572.56835140688531</v>
      </c>
      <c r="M950" s="91">
        <f t="shared" ca="1" si="103"/>
        <v>753.08580079445801</v>
      </c>
      <c r="N950" s="91">
        <f t="shared" ca="1" si="103"/>
        <v>-23.692235538422892</v>
      </c>
      <c r="O950" s="141">
        <f t="shared" ca="1" si="98"/>
        <v>5840.0577463071359</v>
      </c>
    </row>
    <row r="951" spans="1:15" hidden="1" x14ac:dyDescent="0.25">
      <c r="A951" s="93">
        <f t="shared" si="99"/>
        <v>950</v>
      </c>
      <c r="B951" s="92">
        <f t="shared" ca="1" si="100"/>
        <v>-3.5833110848251346E-2</v>
      </c>
      <c r="C951" s="149">
        <f t="shared" ca="1" si="104"/>
        <v>584.54038068645639</v>
      </c>
      <c r="D951" s="126">
        <f t="shared" ca="1" si="104"/>
        <v>-1604.2798649264896</v>
      </c>
      <c r="E951" s="91">
        <f t="shared" ca="1" si="104"/>
        <v>-52.553005257858217</v>
      </c>
      <c r="F951" s="91">
        <f t="shared" ca="1" si="103"/>
        <v>128.9588866670162</v>
      </c>
      <c r="G951" s="91">
        <f t="shared" ca="1" si="103"/>
        <v>506.15788919429673</v>
      </c>
      <c r="H951" s="91">
        <f t="shared" ca="1" si="103"/>
        <v>590.29953240706277</v>
      </c>
      <c r="I951" s="91">
        <f t="shared" ca="1" si="103"/>
        <v>1484.6326670073249</v>
      </c>
      <c r="J951" s="91">
        <f t="shared" ca="1" si="103"/>
        <v>24.959569010371638</v>
      </c>
      <c r="K951" s="91">
        <f t="shared" ca="1" si="103"/>
        <v>992.45753123237296</v>
      </c>
      <c r="L951" s="91">
        <f t="shared" ca="1" si="103"/>
        <v>1052.1399153271625</v>
      </c>
      <c r="M951" s="91">
        <f t="shared" ca="1" si="103"/>
        <v>-353.37852556800368</v>
      </c>
      <c r="N951" s="91">
        <f t="shared" ca="1" si="103"/>
        <v>-186.86199854613596</v>
      </c>
      <c r="O951" s="141">
        <f t="shared" ca="1" si="98"/>
        <v>4186.8124614736098</v>
      </c>
    </row>
    <row r="952" spans="1:15" hidden="1" x14ac:dyDescent="0.25">
      <c r="A952" s="93">
        <f t="shared" si="99"/>
        <v>951</v>
      </c>
      <c r="B952" s="92">
        <f t="shared" ca="1" si="100"/>
        <v>5.3443893150789144E-2</v>
      </c>
      <c r="C952" s="149">
        <f t="shared" ca="1" si="104"/>
        <v>1118.359974150344</v>
      </c>
      <c r="D952" s="126">
        <f t="shared" ca="1" si="104"/>
        <v>8979.9589041372201</v>
      </c>
      <c r="E952" s="91">
        <f t="shared" ca="1" si="104"/>
        <v>969.52017151461382</v>
      </c>
      <c r="F952" s="91">
        <f t="shared" ca="1" si="103"/>
        <v>962.62129134171141</v>
      </c>
      <c r="G952" s="91">
        <f t="shared" ca="1" si="103"/>
        <v>448.07671668238885</v>
      </c>
      <c r="H952" s="91">
        <f t="shared" ca="1" si="103"/>
        <v>98.922223169335666</v>
      </c>
      <c r="I952" s="91">
        <f t="shared" ca="1" si="103"/>
        <v>729.42739558389417</v>
      </c>
      <c r="J952" s="91">
        <f t="shared" ca="1" si="103"/>
        <v>908.4423636599754</v>
      </c>
      <c r="K952" s="91">
        <f t="shared" ca="1" si="103"/>
        <v>791.85886369582363</v>
      </c>
      <c r="L952" s="91">
        <f t="shared" ca="1" si="103"/>
        <v>79.823316551882272</v>
      </c>
      <c r="M952" s="91">
        <f t="shared" ca="1" si="103"/>
        <v>1105.8912319722592</v>
      </c>
      <c r="N952" s="91">
        <f t="shared" ca="1" si="103"/>
        <v>-116.62218382643505</v>
      </c>
      <c r="O952" s="141">
        <f t="shared" ca="1" si="98"/>
        <v>5977.9613903454501</v>
      </c>
    </row>
    <row r="953" spans="1:15" hidden="1" x14ac:dyDescent="0.25">
      <c r="A953" s="93">
        <f t="shared" si="99"/>
        <v>952</v>
      </c>
      <c r="B953" s="92">
        <f t="shared" ca="1" si="100"/>
        <v>2.2253621851567269E-2</v>
      </c>
      <c r="C953" s="149">
        <f t="shared" ca="1" si="104"/>
        <v>357.51415853679595</v>
      </c>
      <c r="D953" s="126">
        <f t="shared" ca="1" si="104"/>
        <v>-305.05474437495832</v>
      </c>
      <c r="E953" s="91">
        <f t="shared" ca="1" si="104"/>
        <v>361.74802881369021</v>
      </c>
      <c r="F953" s="91">
        <f t="shared" ca="1" si="103"/>
        <v>1034.5341520212367</v>
      </c>
      <c r="G953" s="91">
        <f t="shared" ca="1" si="103"/>
        <v>463.01128412179548</v>
      </c>
      <c r="H953" s="91">
        <f t="shared" ca="1" si="103"/>
        <v>341.97039798387254</v>
      </c>
      <c r="I953" s="91">
        <f t="shared" ca="1" si="103"/>
        <v>922.32559597605996</v>
      </c>
      <c r="J953" s="91">
        <f t="shared" ca="1" si="103"/>
        <v>473.04694534320419</v>
      </c>
      <c r="K953" s="91">
        <f t="shared" ca="1" si="103"/>
        <v>-219.26795341031271</v>
      </c>
      <c r="L953" s="91">
        <f t="shared" ca="1" si="103"/>
        <v>1008.7830949322899</v>
      </c>
      <c r="M953" s="91">
        <f t="shared" ca="1" si="103"/>
        <v>1504.1462611644001</v>
      </c>
      <c r="N953" s="91">
        <f t="shared" ca="1" si="103"/>
        <v>-44.715013709509776</v>
      </c>
      <c r="O953" s="141">
        <f t="shared" ca="1" si="98"/>
        <v>5845.5827932367265</v>
      </c>
    </row>
    <row r="954" spans="1:15" hidden="1" x14ac:dyDescent="0.25">
      <c r="A954" s="93">
        <f t="shared" si="99"/>
        <v>953</v>
      </c>
      <c r="B954" s="92">
        <f t="shared" ca="1" si="100"/>
        <v>3.667285932720396E-2</v>
      </c>
      <c r="C954" s="149">
        <f t="shared" ca="1" si="104"/>
        <v>811.39448903889797</v>
      </c>
      <c r="D954" s="126">
        <f t="shared" ca="1" si="104"/>
        <v>12527.433254101205</v>
      </c>
      <c r="E954" s="91">
        <f t="shared" ca="1" si="104"/>
        <v>-617.74970789107601</v>
      </c>
      <c r="F954" s="91">
        <f t="shared" ca="1" si="103"/>
        <v>286.46004864674489</v>
      </c>
      <c r="G954" s="91">
        <f t="shared" ca="1" si="103"/>
        <v>873.72899088661393</v>
      </c>
      <c r="H954" s="91">
        <f t="shared" ca="1" si="103"/>
        <v>1487.002879978118</v>
      </c>
      <c r="I954" s="91">
        <f t="shared" ca="1" si="103"/>
        <v>-328.29254128822402</v>
      </c>
      <c r="J954" s="91">
        <f t="shared" ca="1" si="103"/>
        <v>819.97820057617878</v>
      </c>
      <c r="K954" s="91">
        <f t="shared" ca="1" si="103"/>
        <v>1214.2404460984148</v>
      </c>
      <c r="L954" s="91">
        <f t="shared" ca="1" si="103"/>
        <v>474.93427863778959</v>
      </c>
      <c r="M954" s="91">
        <f t="shared" ca="1" si="103"/>
        <v>733.72918393601867</v>
      </c>
      <c r="N954" s="91">
        <f t="shared" ca="1" si="103"/>
        <v>112.38797882323109</v>
      </c>
      <c r="O954" s="141">
        <f t="shared" ca="1" si="98"/>
        <v>5056.4197584038093</v>
      </c>
    </row>
    <row r="955" spans="1:15" hidden="1" x14ac:dyDescent="0.25">
      <c r="A955" s="93">
        <f t="shared" si="99"/>
        <v>954</v>
      </c>
      <c r="B955" s="92">
        <f t="shared" ca="1" si="100"/>
        <v>8.839370570710281E-2</v>
      </c>
      <c r="C955" s="149">
        <f t="shared" ca="1" si="104"/>
        <v>756.38982747801765</v>
      </c>
      <c r="D955" s="126">
        <f t="shared" ca="1" si="104"/>
        <v>4727.0812368129782</v>
      </c>
      <c r="E955" s="91">
        <f t="shared" ca="1" si="104"/>
        <v>643.39063210918994</v>
      </c>
      <c r="F955" s="91">
        <f t="shared" ca="1" si="103"/>
        <v>1051.9301901650397</v>
      </c>
      <c r="G955" s="91">
        <f t="shared" ca="1" si="103"/>
        <v>-619.21353154968722</v>
      </c>
      <c r="H955" s="91">
        <f t="shared" ca="1" si="103"/>
        <v>526.63497770575623</v>
      </c>
      <c r="I955" s="91">
        <f t="shared" ca="1" si="103"/>
        <v>429.37246971331024</v>
      </c>
      <c r="J955" s="91">
        <f t="shared" ca="1" si="103"/>
        <v>452.46524879161785</v>
      </c>
      <c r="K955" s="91">
        <f t="shared" ca="1" si="103"/>
        <v>37.509318923893943</v>
      </c>
      <c r="L955" s="91">
        <f t="shared" ca="1" si="103"/>
        <v>347.91194655121205</v>
      </c>
      <c r="M955" s="91">
        <f t="shared" ca="1" si="103"/>
        <v>950.3455507246565</v>
      </c>
      <c r="N955" s="91">
        <f t="shared" ca="1" si="103"/>
        <v>163.77030358435513</v>
      </c>
      <c r="O955" s="141">
        <f t="shared" ca="1" si="98"/>
        <v>3984.1171067193445</v>
      </c>
    </row>
    <row r="956" spans="1:15" hidden="1" x14ac:dyDescent="0.25">
      <c r="A956" s="93">
        <f t="shared" si="99"/>
        <v>955</v>
      </c>
      <c r="B956" s="92">
        <f t="shared" ca="1" si="100"/>
        <v>7.4264172578336438E-2</v>
      </c>
      <c r="C956" s="149">
        <f t="shared" ca="1" si="104"/>
        <v>402.15626237582762</v>
      </c>
      <c r="D956" s="126">
        <f t="shared" ca="1" si="104"/>
        <v>4741.750131068321</v>
      </c>
      <c r="E956" s="91">
        <f t="shared" ca="1" si="104"/>
        <v>-10.849740185790779</v>
      </c>
      <c r="F956" s="91">
        <f t="shared" ca="1" si="103"/>
        <v>304.33989339734592</v>
      </c>
      <c r="G956" s="91">
        <f t="shared" ca="1" si="103"/>
        <v>687.48271087228363</v>
      </c>
      <c r="H956" s="91">
        <f t="shared" ca="1" si="103"/>
        <v>420.56280712734355</v>
      </c>
      <c r="I956" s="91">
        <f t="shared" ca="1" si="103"/>
        <v>346.01327822686369</v>
      </c>
      <c r="J956" s="91">
        <f t="shared" ca="1" si="103"/>
        <v>184.85967019120591</v>
      </c>
      <c r="K956" s="91">
        <f t="shared" ca="1" si="103"/>
        <v>-258.71793458590952</v>
      </c>
      <c r="L956" s="91">
        <f t="shared" ca="1" si="103"/>
        <v>1065.6902374287488</v>
      </c>
      <c r="M956" s="91">
        <f t="shared" ca="1" si="103"/>
        <v>-284.67002035347883</v>
      </c>
      <c r="N956" s="91">
        <f t="shared" ca="1" si="103"/>
        <v>-412.16902630460436</v>
      </c>
      <c r="O956" s="141">
        <f t="shared" ca="1" si="98"/>
        <v>2042.5418758140077</v>
      </c>
    </row>
    <row r="957" spans="1:15" hidden="1" x14ac:dyDescent="0.25">
      <c r="A957" s="93">
        <f t="shared" si="99"/>
        <v>956</v>
      </c>
      <c r="B957" s="92">
        <f t="shared" ca="1" si="100"/>
        <v>0.13119363378942125</v>
      </c>
      <c r="C957" s="149">
        <f t="shared" ca="1" si="104"/>
        <v>588.60159596272558</v>
      </c>
      <c r="D957" s="126">
        <f t="shared" ca="1" si="104"/>
        <v>8382.2499101796948</v>
      </c>
      <c r="E957" s="91">
        <f t="shared" ca="1" si="104"/>
        <v>576.85816594967037</v>
      </c>
      <c r="F957" s="91">
        <f t="shared" ca="1" si="103"/>
        <v>-128.14247456264701</v>
      </c>
      <c r="G957" s="91">
        <f t="shared" ca="1" si="103"/>
        <v>155.85968720944715</v>
      </c>
      <c r="H957" s="91">
        <f t="shared" ca="1" si="103"/>
        <v>-61.162093015440917</v>
      </c>
      <c r="I957" s="91">
        <f t="shared" ca="1" si="103"/>
        <v>418.98571529192395</v>
      </c>
      <c r="J957" s="91">
        <f t="shared" ca="1" si="103"/>
        <v>1066.3073915941713</v>
      </c>
      <c r="K957" s="91">
        <f t="shared" ca="1" si="103"/>
        <v>-18.556717870801037</v>
      </c>
      <c r="L957" s="91">
        <f t="shared" ca="1" si="103"/>
        <v>427.14269237789256</v>
      </c>
      <c r="M957" s="91">
        <f t="shared" ca="1" si="103"/>
        <v>102.35104844598033</v>
      </c>
      <c r="N957" s="91">
        <f t="shared" ca="1" si="103"/>
        <v>421.39881041863936</v>
      </c>
      <c r="O957" s="141">
        <f t="shared" ca="1" si="98"/>
        <v>2961.0422258388357</v>
      </c>
    </row>
    <row r="958" spans="1:15" hidden="1" x14ac:dyDescent="0.25">
      <c r="A958" s="93">
        <f t="shared" si="99"/>
        <v>957</v>
      </c>
      <c r="B958" s="92">
        <f t="shared" ca="1" si="100"/>
        <v>5.2232839489227377E-2</v>
      </c>
      <c r="C958" s="149">
        <f t="shared" ca="1" si="104"/>
        <v>379.80976585025252</v>
      </c>
      <c r="D958" s="126">
        <f t="shared" ca="1" si="104"/>
        <v>3393.9271325252366</v>
      </c>
      <c r="E958" s="91">
        <f t="shared" ca="1" si="104"/>
        <v>424.78713990059009</v>
      </c>
      <c r="F958" s="91">
        <f t="shared" ca="1" si="104"/>
        <v>1085.976162779725</v>
      </c>
      <c r="G958" s="91">
        <f t="shared" ca="1" si="104"/>
        <v>474.91363772205528</v>
      </c>
      <c r="H958" s="91">
        <f t="shared" ca="1" si="104"/>
        <v>196.09487994317539</v>
      </c>
      <c r="I958" s="91">
        <f t="shared" ca="1" si="104"/>
        <v>289.38474583456127</v>
      </c>
      <c r="J958" s="91">
        <f t="shared" ca="1" si="104"/>
        <v>522.40904966853248</v>
      </c>
      <c r="K958" s="91">
        <f t="shared" ca="1" si="104"/>
        <v>10.458915498973965</v>
      </c>
      <c r="L958" s="91">
        <f t="shared" ca="1" si="104"/>
        <v>634.63328094401231</v>
      </c>
      <c r="M958" s="91">
        <f t="shared" ca="1" si="104"/>
        <v>406.88140344687838</v>
      </c>
      <c r="N958" s="91">
        <f t="shared" ca="1" si="104"/>
        <v>932.13085736942116</v>
      </c>
      <c r="O958" s="141">
        <f t="shared" ca="1" si="98"/>
        <v>4977.6700731079254</v>
      </c>
    </row>
    <row r="959" spans="1:15" hidden="1" x14ac:dyDescent="0.25">
      <c r="A959" s="93">
        <f t="shared" si="99"/>
        <v>958</v>
      </c>
      <c r="B959" s="92">
        <f t="shared" ca="1" si="100"/>
        <v>6.8872616368010939E-2</v>
      </c>
      <c r="C959" s="149">
        <f t="shared" ca="1" si="104"/>
        <v>698.41403355657633</v>
      </c>
      <c r="D959" s="126">
        <f t="shared" ca="1" si="104"/>
        <v>6585.277138371951</v>
      </c>
      <c r="E959" s="91">
        <f t="shared" ca="1" si="104"/>
        <v>1255.3062378580355</v>
      </c>
      <c r="F959" s="91">
        <f t="shared" ca="1" si="104"/>
        <v>-483.0621802963903</v>
      </c>
      <c r="G959" s="91">
        <f t="shared" ca="1" si="104"/>
        <v>-45.216382846126976</v>
      </c>
      <c r="H959" s="91">
        <f t="shared" ca="1" si="104"/>
        <v>144.45073162886962</v>
      </c>
      <c r="I959" s="91">
        <f t="shared" ca="1" si="104"/>
        <v>-378.26472825030635</v>
      </c>
      <c r="J959" s="91">
        <f t="shared" ca="1" si="104"/>
        <v>368.49884709112195</v>
      </c>
      <c r="K959" s="91">
        <f t="shared" ca="1" si="104"/>
        <v>747.12406978281672</v>
      </c>
      <c r="L959" s="91">
        <f t="shared" ca="1" si="104"/>
        <v>515.90680126608856</v>
      </c>
      <c r="M959" s="91">
        <f t="shared" ca="1" si="104"/>
        <v>347.87407490971782</v>
      </c>
      <c r="N959" s="91">
        <f t="shared" ca="1" si="104"/>
        <v>-121.40308231130962</v>
      </c>
      <c r="O959" s="141">
        <f t="shared" ca="1" si="98"/>
        <v>2351.2143888325172</v>
      </c>
    </row>
    <row r="960" spans="1:15" hidden="1" x14ac:dyDescent="0.25">
      <c r="A960" s="93">
        <f t="shared" si="99"/>
        <v>959</v>
      </c>
      <c r="B960" s="92">
        <f t="shared" ca="1" si="100"/>
        <v>8.0593545106401876E-2</v>
      </c>
      <c r="C960" s="149">
        <f t="shared" ca="1" si="104"/>
        <v>463.61954565938174</v>
      </c>
      <c r="D960" s="126">
        <f t="shared" ca="1" si="104"/>
        <v>5063.0076729719076</v>
      </c>
      <c r="E960" s="91">
        <f t="shared" ca="1" si="104"/>
        <v>817.11527107530583</v>
      </c>
      <c r="F960" s="91">
        <f t="shared" ca="1" si="104"/>
        <v>1519.2742360317143</v>
      </c>
      <c r="G960" s="91">
        <f t="shared" ca="1" si="104"/>
        <v>458.68070816550767</v>
      </c>
      <c r="H960" s="91">
        <f t="shared" ca="1" si="104"/>
        <v>746.92063966173373</v>
      </c>
      <c r="I960" s="91">
        <f t="shared" ca="1" si="104"/>
        <v>588.56413151728611</v>
      </c>
      <c r="J960" s="91">
        <f t="shared" ca="1" si="104"/>
        <v>-172.25341136062889</v>
      </c>
      <c r="K960" s="91">
        <f t="shared" ca="1" si="104"/>
        <v>1545.2119615633294</v>
      </c>
      <c r="L960" s="91">
        <f t="shared" ca="1" si="104"/>
        <v>39.214298545577833</v>
      </c>
      <c r="M960" s="91">
        <f t="shared" ca="1" si="104"/>
        <v>198.82828286166483</v>
      </c>
      <c r="N960" s="91">
        <f t="shared" ca="1" si="104"/>
        <v>343.49033715937605</v>
      </c>
      <c r="O960" s="141">
        <f t="shared" ca="1" si="98"/>
        <v>6085.0464552208668</v>
      </c>
    </row>
    <row r="961" spans="1:15" hidden="1" x14ac:dyDescent="0.25">
      <c r="A961" s="93">
        <f t="shared" si="99"/>
        <v>960</v>
      </c>
      <c r="B961" s="92">
        <f t="shared" ca="1" si="100"/>
        <v>2.3114366698695422E-2</v>
      </c>
      <c r="C961" s="149">
        <f t="shared" ca="1" si="104"/>
        <v>1006.0940186935303</v>
      </c>
      <c r="D961" s="126">
        <f t="shared" ca="1" si="104"/>
        <v>802.37651517524228</v>
      </c>
      <c r="E961" s="91">
        <f t="shared" ca="1" si="104"/>
        <v>828.71955769832391</v>
      </c>
      <c r="F961" s="91">
        <f t="shared" ca="1" si="104"/>
        <v>1457.9314148711035</v>
      </c>
      <c r="G961" s="91">
        <f t="shared" ca="1" si="104"/>
        <v>-27.848753304085449</v>
      </c>
      <c r="H961" s="91">
        <f t="shared" ca="1" si="104"/>
        <v>628.4298711055892</v>
      </c>
      <c r="I961" s="91">
        <f t="shared" ca="1" si="104"/>
        <v>637.57911337959592</v>
      </c>
      <c r="J961" s="91">
        <f t="shared" ca="1" si="104"/>
        <v>536.19147555630843</v>
      </c>
      <c r="K961" s="91">
        <f t="shared" ca="1" si="104"/>
        <v>1094.7145530381881</v>
      </c>
      <c r="L961" s="91">
        <f t="shared" ca="1" si="104"/>
        <v>349.26823804502084</v>
      </c>
      <c r="M961" s="91">
        <f t="shared" ca="1" si="104"/>
        <v>641.98510697952372</v>
      </c>
      <c r="N961" s="91">
        <f t="shared" ca="1" si="104"/>
        <v>1027.2110826182031</v>
      </c>
      <c r="O961" s="141">
        <f t="shared" ca="1" si="98"/>
        <v>7174.1816599877711</v>
      </c>
    </row>
    <row r="962" spans="1:15" hidden="1" x14ac:dyDescent="0.25">
      <c r="A962" s="93">
        <f t="shared" si="99"/>
        <v>961</v>
      </c>
      <c r="B962" s="92">
        <f t="shared" ca="1" si="100"/>
        <v>2.9848544181300864E-2</v>
      </c>
      <c r="C962" s="149">
        <f t="shared" ca="1" si="104"/>
        <v>592.64390146429002</v>
      </c>
      <c r="D962" s="126">
        <f t="shared" ca="1" si="104"/>
        <v>2474.4879148241639</v>
      </c>
      <c r="E962" s="91">
        <f t="shared" ca="1" si="104"/>
        <v>-266.14688996352504</v>
      </c>
      <c r="F962" s="91">
        <f t="shared" ca="1" si="104"/>
        <v>336.81896751668188</v>
      </c>
      <c r="G962" s="91">
        <f t="shared" ca="1" si="104"/>
        <v>860.30739512659079</v>
      </c>
      <c r="H962" s="91">
        <f t="shared" ca="1" si="104"/>
        <v>487.11000201320314</v>
      </c>
      <c r="I962" s="91">
        <f t="shared" ca="1" si="104"/>
        <v>753.3161187949795</v>
      </c>
      <c r="J962" s="91">
        <f t="shared" ca="1" si="104"/>
        <v>636.03872005768483</v>
      </c>
      <c r="K962" s="91">
        <f t="shared" ca="1" si="104"/>
        <v>1151.0158988382141</v>
      </c>
      <c r="L962" s="91">
        <f t="shared" ca="1" si="104"/>
        <v>553.00074456405446</v>
      </c>
      <c r="M962" s="91">
        <f t="shared" ca="1" si="104"/>
        <v>-468.75044054671986</v>
      </c>
      <c r="N962" s="91">
        <f t="shared" ca="1" si="104"/>
        <v>-20.362980667656529</v>
      </c>
      <c r="O962" s="141">
        <f t="shared" ref="O962:O1001" ca="1" si="105">SUM(E962:N962)</f>
        <v>4022.3475357335074</v>
      </c>
    </row>
    <row r="963" spans="1:15" hidden="1" x14ac:dyDescent="0.25">
      <c r="A963" s="93">
        <f t="shared" ref="A963:A1001" si="106">1+A962</f>
        <v>962</v>
      </c>
      <c r="B963" s="92">
        <f t="shared" ref="B963:B1001" ca="1" si="107">_xlfn.NORM.INV(RAND(),$R$1,$U$1)</f>
        <v>7.9551055715769217E-2</v>
      </c>
      <c r="C963" s="149">
        <f t="shared" ca="1" si="104"/>
        <v>425.88343968627242</v>
      </c>
      <c r="D963" s="126">
        <f t="shared" ca="1" si="104"/>
        <v>-4451.4094903031892</v>
      </c>
      <c r="E963" s="91">
        <f t="shared" ca="1" si="104"/>
        <v>605.65283480857556</v>
      </c>
      <c r="F963" s="91">
        <f t="shared" ca="1" si="104"/>
        <v>475.76625310376483</v>
      </c>
      <c r="G963" s="91">
        <f t="shared" ca="1" si="104"/>
        <v>8.384959176809673</v>
      </c>
      <c r="H963" s="91">
        <f t="shared" ca="1" si="104"/>
        <v>-227.96781573085724</v>
      </c>
      <c r="I963" s="91">
        <f t="shared" ca="1" si="104"/>
        <v>219.38771779370006</v>
      </c>
      <c r="J963" s="91">
        <f t="shared" ca="1" si="104"/>
        <v>705.66945624377308</v>
      </c>
      <c r="K963" s="91">
        <f t="shared" ca="1" si="104"/>
        <v>-76.513956391200452</v>
      </c>
      <c r="L963" s="91">
        <f t="shared" ca="1" si="104"/>
        <v>1272.7732727060936</v>
      </c>
      <c r="M963" s="91">
        <f t="shared" ca="1" si="104"/>
        <v>934.13364857401143</v>
      </c>
      <c r="N963" s="91">
        <f t="shared" ca="1" si="104"/>
        <v>-660.14477958716861</v>
      </c>
      <c r="O963" s="141">
        <f t="shared" ca="1" si="105"/>
        <v>3257.1415906975012</v>
      </c>
    </row>
    <row r="964" spans="1:15" hidden="1" x14ac:dyDescent="0.25">
      <c r="A964" s="93">
        <f t="shared" si="106"/>
        <v>963</v>
      </c>
      <c r="B964" s="92">
        <f t="shared" ca="1" si="107"/>
        <v>-4.720378352305539E-2</v>
      </c>
      <c r="C964" s="149">
        <f t="shared" ca="1" si="104"/>
        <v>415.17042751310339</v>
      </c>
      <c r="D964" s="126">
        <f t="shared" ca="1" si="104"/>
        <v>4438.8339242067887</v>
      </c>
      <c r="E964" s="91">
        <f t="shared" ca="1" si="104"/>
        <v>698.09173251542256</v>
      </c>
      <c r="F964" s="91">
        <f t="shared" ca="1" si="104"/>
        <v>988.10909429400476</v>
      </c>
      <c r="G964" s="91">
        <f t="shared" ca="1" si="104"/>
        <v>734.43104026783624</v>
      </c>
      <c r="H964" s="91">
        <f t="shared" ca="1" si="104"/>
        <v>-188.59219749955781</v>
      </c>
      <c r="I964" s="91">
        <f t="shared" ca="1" si="104"/>
        <v>1078.1069312619695</v>
      </c>
      <c r="J964" s="91">
        <f t="shared" ca="1" si="104"/>
        <v>676.6673620503351</v>
      </c>
      <c r="K964" s="91">
        <f t="shared" ca="1" si="104"/>
        <v>515.32696155088945</v>
      </c>
      <c r="L964" s="91">
        <f t="shared" ca="1" si="104"/>
        <v>1156.0010708110115</v>
      </c>
      <c r="M964" s="91">
        <f t="shared" ca="1" si="104"/>
        <v>1371.6501637146014</v>
      </c>
      <c r="N964" s="91">
        <f t="shared" ca="1" si="104"/>
        <v>-45.347852369114435</v>
      </c>
      <c r="O964" s="141">
        <f t="shared" ca="1" si="105"/>
        <v>6984.4443065973983</v>
      </c>
    </row>
    <row r="965" spans="1:15" hidden="1" x14ac:dyDescent="0.25">
      <c r="A965" s="93">
        <f t="shared" si="106"/>
        <v>964</v>
      </c>
      <c r="B965" s="92">
        <f t="shared" ca="1" si="107"/>
        <v>5.1309782707952951E-2</v>
      </c>
      <c r="C965" s="149">
        <f t="shared" ca="1" si="104"/>
        <v>-52.014628377795702</v>
      </c>
      <c r="D965" s="126">
        <f t="shared" ca="1" si="104"/>
        <v>8250.5291121860046</v>
      </c>
      <c r="E965" s="91">
        <f t="shared" ca="1" si="104"/>
        <v>1114.6408549584071</v>
      </c>
      <c r="F965" s="91">
        <f t="shared" ca="1" si="104"/>
        <v>992.71804478476361</v>
      </c>
      <c r="G965" s="91">
        <f t="shared" ca="1" si="104"/>
        <v>434.2188096127922</v>
      </c>
      <c r="H965" s="91">
        <f t="shared" ca="1" si="104"/>
        <v>-143.16864536402437</v>
      </c>
      <c r="I965" s="91">
        <f t="shared" ca="1" si="104"/>
        <v>691.78526494798393</v>
      </c>
      <c r="J965" s="91">
        <f t="shared" ca="1" si="104"/>
        <v>746.94418453841172</v>
      </c>
      <c r="K965" s="91">
        <f t="shared" ca="1" si="104"/>
        <v>1130.0085390652575</v>
      </c>
      <c r="L965" s="91">
        <f t="shared" ca="1" si="104"/>
        <v>275.4388621437497</v>
      </c>
      <c r="M965" s="91">
        <f t="shared" ca="1" si="104"/>
        <v>956.89260996611915</v>
      </c>
      <c r="N965" s="91">
        <f t="shared" ca="1" si="104"/>
        <v>-0.16200242368762474</v>
      </c>
      <c r="O965" s="141">
        <f t="shared" ca="1" si="105"/>
        <v>6199.316522229773</v>
      </c>
    </row>
    <row r="966" spans="1:15" hidden="1" x14ac:dyDescent="0.25">
      <c r="A966" s="93">
        <f t="shared" si="106"/>
        <v>965</v>
      </c>
      <c r="B966" s="92">
        <f t="shared" ca="1" si="107"/>
        <v>0.11192175074715452</v>
      </c>
      <c r="C966" s="149">
        <f t="shared" ca="1" si="104"/>
        <v>231.51776337900509</v>
      </c>
      <c r="D966" s="126">
        <f t="shared" ca="1" si="104"/>
        <v>8864.9232361544055</v>
      </c>
      <c r="E966" s="91">
        <f t="shared" ca="1" si="104"/>
        <v>556.56130776372811</v>
      </c>
      <c r="F966" s="91">
        <f t="shared" ca="1" si="104"/>
        <v>701.21224799763525</v>
      </c>
      <c r="G966" s="91">
        <f t="shared" ca="1" si="104"/>
        <v>969.00458517118682</v>
      </c>
      <c r="H966" s="91">
        <f t="shared" ca="1" si="104"/>
        <v>66.196887449697726</v>
      </c>
      <c r="I966" s="91">
        <f t="shared" ca="1" si="104"/>
        <v>139.51397194968479</v>
      </c>
      <c r="J966" s="91">
        <f t="shared" ca="1" si="104"/>
        <v>1048.3437437873695</v>
      </c>
      <c r="K966" s="91">
        <f t="shared" ca="1" si="104"/>
        <v>62.609112612114018</v>
      </c>
      <c r="L966" s="91">
        <f t="shared" ca="1" si="104"/>
        <v>1381.9507732570469</v>
      </c>
      <c r="M966" s="91">
        <f t="shared" ca="1" si="104"/>
        <v>693.71014599429964</v>
      </c>
      <c r="N966" s="91">
        <f t="shared" ca="1" si="104"/>
        <v>-7.2696266375264713</v>
      </c>
      <c r="O966" s="141">
        <f t="shared" ca="1" si="105"/>
        <v>5611.8331493452351</v>
      </c>
    </row>
    <row r="967" spans="1:15" hidden="1" x14ac:dyDescent="0.25">
      <c r="A967" s="93">
        <f t="shared" si="106"/>
        <v>966</v>
      </c>
      <c r="B967" s="92">
        <f t="shared" ca="1" si="107"/>
        <v>3.1393784302036189E-2</v>
      </c>
      <c r="C967" s="149">
        <f t="shared" ca="1" si="104"/>
        <v>13.455773285646274</v>
      </c>
      <c r="D967" s="126">
        <f t="shared" ca="1" si="104"/>
        <v>8820.6784522930593</v>
      </c>
      <c r="E967" s="91">
        <f t="shared" ca="1" si="104"/>
        <v>-222.9845597364249</v>
      </c>
      <c r="F967" s="91">
        <f t="shared" ca="1" si="104"/>
        <v>604.05870795057785</v>
      </c>
      <c r="G967" s="91">
        <f t="shared" ca="1" si="104"/>
        <v>444.09623101726038</v>
      </c>
      <c r="H967" s="91">
        <f t="shared" ca="1" si="104"/>
        <v>986.48381332197994</v>
      </c>
      <c r="I967" s="91">
        <f t="shared" ca="1" si="104"/>
        <v>288.58823903149386</v>
      </c>
      <c r="J967" s="91">
        <f t="shared" ca="1" si="104"/>
        <v>-511.69172615986577</v>
      </c>
      <c r="K967" s="91">
        <f t="shared" ca="1" si="104"/>
        <v>918.94642874089425</v>
      </c>
      <c r="L967" s="91">
        <f t="shared" ca="1" si="104"/>
        <v>1037.0431056219961</v>
      </c>
      <c r="M967" s="91">
        <f t="shared" ca="1" si="104"/>
        <v>353.94877823499235</v>
      </c>
      <c r="N967" s="91">
        <f t="shared" ca="1" si="104"/>
        <v>-193.90479775027916</v>
      </c>
      <c r="O967" s="141">
        <f t="shared" ca="1" si="105"/>
        <v>3704.5842202726249</v>
      </c>
    </row>
    <row r="968" spans="1:15" hidden="1" x14ac:dyDescent="0.25">
      <c r="A968" s="93">
        <f t="shared" si="106"/>
        <v>967</v>
      </c>
      <c r="B968" s="92">
        <f t="shared" ca="1" si="107"/>
        <v>-1.4795365062257454E-2</v>
      </c>
      <c r="C968" s="149">
        <f t="shared" ca="1" si="104"/>
        <v>488.18773975419242</v>
      </c>
      <c r="D968" s="126">
        <f t="shared" ca="1" si="104"/>
        <v>6219.5611484719184</v>
      </c>
      <c r="E968" s="91">
        <f t="shared" ca="1" si="104"/>
        <v>643.20573945829494</v>
      </c>
      <c r="F968" s="91">
        <f t="shared" ca="1" si="104"/>
        <v>1465.6314296845503</v>
      </c>
      <c r="G968" s="91">
        <f t="shared" ca="1" si="104"/>
        <v>784.05356486052767</v>
      </c>
      <c r="H968" s="91">
        <f t="shared" ca="1" si="104"/>
        <v>354.0765251030204</v>
      </c>
      <c r="I968" s="91">
        <f t="shared" ca="1" si="104"/>
        <v>-93.106002329713419</v>
      </c>
      <c r="J968" s="91">
        <f t="shared" ca="1" si="104"/>
        <v>1078.6288015195876</v>
      </c>
      <c r="K968" s="91">
        <f t="shared" ca="1" si="104"/>
        <v>-465.35784233290354</v>
      </c>
      <c r="L968" s="91">
        <f t="shared" ca="1" si="104"/>
        <v>948.86654157172666</v>
      </c>
      <c r="M968" s="91">
        <f t="shared" ca="1" si="104"/>
        <v>947.32051023578208</v>
      </c>
      <c r="N968" s="91">
        <f t="shared" ca="1" si="104"/>
        <v>466.5089955434587</v>
      </c>
      <c r="O968" s="141">
        <f t="shared" ca="1" si="105"/>
        <v>6129.8282633143317</v>
      </c>
    </row>
    <row r="969" spans="1:15" hidden="1" x14ac:dyDescent="0.25">
      <c r="A969" s="93">
        <f t="shared" si="106"/>
        <v>968</v>
      </c>
      <c r="B969" s="92">
        <f t="shared" ca="1" si="107"/>
        <v>0.13335782741363045</v>
      </c>
      <c r="C969" s="149">
        <f t="shared" ca="1" si="104"/>
        <v>854.33104777281028</v>
      </c>
      <c r="D969" s="126">
        <f t="shared" ca="1" si="104"/>
        <v>10631.017697848594</v>
      </c>
      <c r="E969" s="91">
        <f t="shared" ca="1" si="104"/>
        <v>353.79688469707133</v>
      </c>
      <c r="F969" s="91">
        <f t="shared" ca="1" si="104"/>
        <v>-389.27322014777423</v>
      </c>
      <c r="G969" s="91">
        <f t="shared" ca="1" si="104"/>
        <v>512.51959728664463</v>
      </c>
      <c r="H969" s="91">
        <f t="shared" ca="1" si="104"/>
        <v>352.71189305373491</v>
      </c>
      <c r="I969" s="91">
        <f t="shared" ca="1" si="104"/>
        <v>786.01687592553094</v>
      </c>
      <c r="J969" s="91">
        <f t="shared" ca="1" si="104"/>
        <v>923.59642063472802</v>
      </c>
      <c r="K969" s="91">
        <f t="shared" ca="1" si="104"/>
        <v>651.62322392046235</v>
      </c>
      <c r="L969" s="91">
        <f t="shared" ca="1" si="104"/>
        <v>755.53852572029177</v>
      </c>
      <c r="M969" s="91">
        <f t="shared" ca="1" si="104"/>
        <v>1374.1420312885271</v>
      </c>
      <c r="N969" s="91">
        <f t="shared" ca="1" si="104"/>
        <v>957.71420636356572</v>
      </c>
      <c r="O969" s="141">
        <f t="shared" ca="1" si="105"/>
        <v>6278.386438742782</v>
      </c>
    </row>
    <row r="970" spans="1:15" hidden="1" x14ac:dyDescent="0.25">
      <c r="A970" s="93">
        <f t="shared" si="106"/>
        <v>969</v>
      </c>
      <c r="B970" s="92">
        <f t="shared" ca="1" si="107"/>
        <v>7.143165728301315E-2</v>
      </c>
      <c r="C970" s="149">
        <f t="shared" ca="1" si="104"/>
        <v>803.33333804198242</v>
      </c>
      <c r="D970" s="126">
        <f t="shared" ca="1" si="104"/>
        <v>-7011.827538890946</v>
      </c>
      <c r="E970" s="91">
        <f t="shared" ca="1" si="104"/>
        <v>316.11272938569567</v>
      </c>
      <c r="F970" s="91">
        <f t="shared" ca="1" si="104"/>
        <v>-253.57255747633252</v>
      </c>
      <c r="G970" s="91">
        <f t="shared" ca="1" si="104"/>
        <v>507.03356809234367</v>
      </c>
      <c r="H970" s="91">
        <f t="shared" ca="1" si="104"/>
        <v>253.20927379744887</v>
      </c>
      <c r="I970" s="91">
        <f t="shared" ca="1" si="104"/>
        <v>-96.531066157365558</v>
      </c>
      <c r="J970" s="91">
        <f t="shared" ca="1" si="104"/>
        <v>351.31804982444567</v>
      </c>
      <c r="K970" s="91">
        <f t="shared" ca="1" si="104"/>
        <v>394.89782978884142</v>
      </c>
      <c r="L970" s="91">
        <f t="shared" ca="1" si="104"/>
        <v>755.16528903997983</v>
      </c>
      <c r="M970" s="91">
        <f t="shared" ca="1" si="104"/>
        <v>412.85709565450696</v>
      </c>
      <c r="N970" s="91">
        <f t="shared" ca="1" si="104"/>
        <v>-270.46979667808671</v>
      </c>
      <c r="O970" s="141">
        <f t="shared" ca="1" si="105"/>
        <v>2370.0204152714768</v>
      </c>
    </row>
    <row r="971" spans="1:15" hidden="1" x14ac:dyDescent="0.25">
      <c r="A971" s="93">
        <f t="shared" si="106"/>
        <v>970</v>
      </c>
      <c r="B971" s="92">
        <f t="shared" ca="1" si="107"/>
        <v>0.1031381237741732</v>
      </c>
      <c r="C971" s="149">
        <f t="shared" ca="1" si="104"/>
        <v>710.47136324778342</v>
      </c>
      <c r="D971" s="126">
        <f t="shared" ca="1" si="104"/>
        <v>1712.4291823753169</v>
      </c>
      <c r="E971" s="91">
        <f t="shared" ca="1" si="104"/>
        <v>375.3623440375174</v>
      </c>
      <c r="F971" s="91">
        <f t="shared" ca="1" si="104"/>
        <v>1171.4432766962636</v>
      </c>
      <c r="G971" s="91">
        <f t="shared" ca="1" si="104"/>
        <v>720.20175368868024</v>
      </c>
      <c r="H971" s="91">
        <f t="shared" ca="1" si="104"/>
        <v>-201.97285980896714</v>
      </c>
      <c r="I971" s="91">
        <f t="shared" ca="1" si="104"/>
        <v>133.6430394274272</v>
      </c>
      <c r="J971" s="91">
        <f t="shared" ca="1" si="104"/>
        <v>-193.69930408423897</v>
      </c>
      <c r="K971" s="91">
        <f t="shared" ca="1" si="104"/>
        <v>394.00777446587955</v>
      </c>
      <c r="L971" s="91">
        <f t="shared" ca="1" si="104"/>
        <v>345.28162173703231</v>
      </c>
      <c r="M971" s="91">
        <f t="shared" ca="1" si="104"/>
        <v>-107.88519550353141</v>
      </c>
      <c r="N971" s="91">
        <f t="shared" ca="1" si="104"/>
        <v>1320.1057740625697</v>
      </c>
      <c r="O971" s="141">
        <f t="shared" ca="1" si="105"/>
        <v>3956.4882247186324</v>
      </c>
    </row>
    <row r="972" spans="1:15" hidden="1" x14ac:dyDescent="0.25">
      <c r="A972" s="93">
        <f t="shared" si="106"/>
        <v>971</v>
      </c>
      <c r="B972" s="92">
        <f t="shared" ca="1" si="107"/>
        <v>9.4482547793586155E-3</v>
      </c>
      <c r="C972" s="149">
        <f t="shared" ca="1" si="104"/>
        <v>172.86366519756012</v>
      </c>
      <c r="D972" s="126">
        <f t="shared" ca="1" si="104"/>
        <v>-2418.8986175622149</v>
      </c>
      <c r="E972" s="91">
        <f t="shared" ca="1" si="104"/>
        <v>79.490693528971747</v>
      </c>
      <c r="F972" s="91">
        <f t="shared" ca="1" si="104"/>
        <v>665.0909251377127</v>
      </c>
      <c r="G972" s="91">
        <f t="shared" ca="1" si="104"/>
        <v>783.17428024071296</v>
      </c>
      <c r="H972" s="91">
        <f t="shared" ca="1" si="104"/>
        <v>334.51426878340908</v>
      </c>
      <c r="I972" s="91">
        <f t="shared" ca="1" si="104"/>
        <v>740.60541874092394</v>
      </c>
      <c r="J972" s="91">
        <f t="shared" ca="1" si="104"/>
        <v>-205.96481515498067</v>
      </c>
      <c r="K972" s="91">
        <f t="shared" ca="1" si="104"/>
        <v>-244.1153787167836</v>
      </c>
      <c r="L972" s="91">
        <f t="shared" ca="1" si="104"/>
        <v>542.85664827074515</v>
      </c>
      <c r="M972" s="91">
        <f t="shared" ca="1" si="104"/>
        <v>213.85361483543619</v>
      </c>
      <c r="N972" s="91">
        <f t="shared" ca="1" si="104"/>
        <v>655.59512302432029</v>
      </c>
      <c r="O972" s="141">
        <f t="shared" ca="1" si="105"/>
        <v>3565.1007786904679</v>
      </c>
    </row>
    <row r="973" spans="1:15" hidden="1" x14ac:dyDescent="0.25">
      <c r="A973" s="93">
        <f t="shared" si="106"/>
        <v>972</v>
      </c>
      <c r="B973" s="92">
        <f t="shared" ca="1" si="107"/>
        <v>5.2528412310484524E-2</v>
      </c>
      <c r="C973" s="149">
        <f t="shared" ca="1" si="104"/>
        <v>8.3193674438307994</v>
      </c>
      <c r="D973" s="126">
        <f t="shared" ca="1" si="104"/>
        <v>7554.2902675774531</v>
      </c>
      <c r="E973" s="91">
        <f t="shared" ca="1" si="104"/>
        <v>1153.5913878147485</v>
      </c>
      <c r="F973" s="91">
        <f t="shared" ca="1" si="104"/>
        <v>-111.71315226254416</v>
      </c>
      <c r="G973" s="91">
        <f t="shared" ca="1" si="104"/>
        <v>563.43147636562787</v>
      </c>
      <c r="H973" s="91">
        <f t="shared" ca="1" si="104"/>
        <v>432.81132700383489</v>
      </c>
      <c r="I973" s="91">
        <f t="shared" ca="1" si="104"/>
        <v>1602.4861420950381</v>
      </c>
      <c r="J973" s="91">
        <f t="shared" ca="1" si="104"/>
        <v>-129.5249170425534</v>
      </c>
      <c r="K973" s="91">
        <f t="shared" ca="1" si="104"/>
        <v>42.125968790922855</v>
      </c>
      <c r="L973" s="91">
        <f t="shared" ca="1" si="104"/>
        <v>159.88230197146868</v>
      </c>
      <c r="M973" s="91">
        <f t="shared" ca="1" si="104"/>
        <v>989.55830675774109</v>
      </c>
      <c r="N973" s="91">
        <f t="shared" ca="1" si="104"/>
        <v>1325.5187742274161</v>
      </c>
      <c r="O973" s="141">
        <f t="shared" ca="1" si="105"/>
        <v>6028.1676157217007</v>
      </c>
    </row>
    <row r="974" spans="1:15" hidden="1" x14ac:dyDescent="0.25">
      <c r="A974" s="93">
        <f t="shared" si="106"/>
        <v>973</v>
      </c>
      <c r="B974" s="92">
        <f t="shared" ca="1" si="107"/>
        <v>-3.9590184635303255E-2</v>
      </c>
      <c r="C974" s="149">
        <f t="shared" ca="1" si="104"/>
        <v>-355.43983505302936</v>
      </c>
      <c r="D974" s="126">
        <f t="shared" ca="1" si="104"/>
        <v>2308.4038822771467</v>
      </c>
      <c r="E974" s="91">
        <f t="shared" ca="1" si="104"/>
        <v>1321.8126932687587</v>
      </c>
      <c r="F974" s="91">
        <f t="shared" ca="1" si="104"/>
        <v>34.011505219442313</v>
      </c>
      <c r="G974" s="91">
        <f t="shared" ca="1" si="104"/>
        <v>244.67594976489318</v>
      </c>
      <c r="H974" s="91">
        <f t="shared" ca="1" si="104"/>
        <v>572.62717858935162</v>
      </c>
      <c r="I974" s="91">
        <f t="shared" ca="1" si="104"/>
        <v>-150.04281284657247</v>
      </c>
      <c r="J974" s="91">
        <f t="shared" ca="1" si="104"/>
        <v>207.06525353617423</v>
      </c>
      <c r="K974" s="91">
        <f t="shared" ca="1" si="104"/>
        <v>65.734420397360793</v>
      </c>
      <c r="L974" s="91">
        <f t="shared" ca="1" si="104"/>
        <v>1159.4531313577684</v>
      </c>
      <c r="M974" s="91">
        <f t="shared" ca="1" si="104"/>
        <v>124.77424295365961</v>
      </c>
      <c r="N974" s="91">
        <f t="shared" ca="1" si="104"/>
        <v>877.5302024525879</v>
      </c>
      <c r="O974" s="141">
        <f t="shared" ca="1" si="105"/>
        <v>4457.6417646934242</v>
      </c>
    </row>
    <row r="975" spans="1:15" hidden="1" x14ac:dyDescent="0.25">
      <c r="A975" s="93">
        <f t="shared" si="106"/>
        <v>974</v>
      </c>
      <c r="B975" s="92">
        <f t="shared" ca="1" si="107"/>
        <v>0.10136231755800239</v>
      </c>
      <c r="C975" s="149">
        <f t="shared" ca="1" si="104"/>
        <v>588.96240116121623</v>
      </c>
      <c r="D975" s="126">
        <f t="shared" ca="1" si="104"/>
        <v>-1251.3206920496932</v>
      </c>
      <c r="E975" s="91">
        <f t="shared" ca="1" si="104"/>
        <v>79.465509671234486</v>
      </c>
      <c r="F975" s="91">
        <f t="shared" ca="1" si="104"/>
        <v>954.01906092346451</v>
      </c>
      <c r="G975" s="91">
        <f t="shared" ca="1" si="104"/>
        <v>621.56632762150127</v>
      </c>
      <c r="H975" s="91">
        <f t="shared" ca="1" si="104"/>
        <v>1174.9120816534401</v>
      </c>
      <c r="I975" s="91">
        <f t="shared" ref="I975:N975" ca="1" si="108">(_xlfn.NORM.INV(RAND(),I$1*$R$1,I$1*$U$1))</f>
        <v>392.23486320744007</v>
      </c>
      <c r="J975" s="91">
        <f t="shared" ca="1" si="108"/>
        <v>87.234705710078003</v>
      </c>
      <c r="K975" s="91">
        <f t="shared" ca="1" si="108"/>
        <v>1272.6796025876806</v>
      </c>
      <c r="L975" s="91">
        <f t="shared" ca="1" si="108"/>
        <v>650.73957615950735</v>
      </c>
      <c r="M975" s="91">
        <f t="shared" ca="1" si="108"/>
        <v>180.09693073442929</v>
      </c>
      <c r="N975" s="91">
        <f t="shared" ca="1" si="108"/>
        <v>879.66340514534795</v>
      </c>
      <c r="O975" s="141">
        <f t="shared" ca="1" si="105"/>
        <v>6292.6120634141225</v>
      </c>
    </row>
    <row r="976" spans="1:15" hidden="1" x14ac:dyDescent="0.25">
      <c r="A976" s="93">
        <f t="shared" si="106"/>
        <v>975</v>
      </c>
      <c r="B976" s="92">
        <f t="shared" ca="1" si="107"/>
        <v>8.6555705371229683E-2</v>
      </c>
      <c r="C976" s="149">
        <f t="shared" ref="C976:N997" ca="1" si="109">(_xlfn.NORM.INV(RAND(),C$1*$R$1,C$1*$U$1))</f>
        <v>533.08998725751769</v>
      </c>
      <c r="D976" s="126">
        <f t="shared" ca="1" si="109"/>
        <v>437.98675158298738</v>
      </c>
      <c r="E976" s="91">
        <f t="shared" ca="1" si="109"/>
        <v>776.46523148690062</v>
      </c>
      <c r="F976" s="91">
        <f t="shared" ca="1" si="109"/>
        <v>815.95634378686032</v>
      </c>
      <c r="G976" s="91">
        <f t="shared" ca="1" si="109"/>
        <v>-48.808116920475982</v>
      </c>
      <c r="H976" s="91">
        <f t="shared" ca="1" si="109"/>
        <v>111.03406318572183</v>
      </c>
      <c r="I976" s="91">
        <f t="shared" ca="1" si="109"/>
        <v>96.335757821091192</v>
      </c>
      <c r="J976" s="91">
        <f t="shared" ca="1" si="109"/>
        <v>283.33918875401616</v>
      </c>
      <c r="K976" s="91">
        <f t="shared" ca="1" si="109"/>
        <v>1012.2572137209859</v>
      </c>
      <c r="L976" s="91">
        <f t="shared" ca="1" si="109"/>
        <v>1243.0417799060147</v>
      </c>
      <c r="M976" s="91">
        <f t="shared" ca="1" si="109"/>
        <v>244.61063715918314</v>
      </c>
      <c r="N976" s="91">
        <f t="shared" ca="1" si="109"/>
        <v>-182.92728788672309</v>
      </c>
      <c r="O976" s="141">
        <f t="shared" ca="1" si="105"/>
        <v>4351.3048110135751</v>
      </c>
    </row>
    <row r="977" spans="1:15" hidden="1" x14ac:dyDescent="0.25">
      <c r="A977" s="93">
        <f t="shared" si="106"/>
        <v>976</v>
      </c>
      <c r="B977" s="92">
        <f t="shared" ca="1" si="107"/>
        <v>9.3042877810036659E-3</v>
      </c>
      <c r="C977" s="149">
        <f t="shared" ca="1" si="109"/>
        <v>-91.140352409821276</v>
      </c>
      <c r="D977" s="126">
        <f t="shared" ca="1" si="109"/>
        <v>7887.5714234935713</v>
      </c>
      <c r="E977" s="91">
        <f t="shared" ca="1" si="109"/>
        <v>-109.98773348688451</v>
      </c>
      <c r="F977" s="91">
        <f t="shared" ca="1" si="109"/>
        <v>-130.03065096501729</v>
      </c>
      <c r="G977" s="91">
        <f t="shared" ca="1" si="109"/>
        <v>-206.89057992693779</v>
      </c>
      <c r="H977" s="91">
        <f t="shared" ca="1" si="109"/>
        <v>288.21994238902164</v>
      </c>
      <c r="I977" s="91">
        <f t="shared" ca="1" si="109"/>
        <v>446.10260791276755</v>
      </c>
      <c r="J977" s="91">
        <f t="shared" ca="1" si="109"/>
        <v>851.28107756019665</v>
      </c>
      <c r="K977" s="91">
        <f t="shared" ca="1" si="109"/>
        <v>1101.5452642536104</v>
      </c>
      <c r="L977" s="91">
        <f t="shared" ca="1" si="109"/>
        <v>390.22341983117803</v>
      </c>
      <c r="M977" s="91">
        <f t="shared" ca="1" si="109"/>
        <v>149.3574361046866</v>
      </c>
      <c r="N977" s="91">
        <f t="shared" ca="1" si="109"/>
        <v>903.86211594887504</v>
      </c>
      <c r="O977" s="141">
        <f t="shared" ca="1" si="105"/>
        <v>3683.6828996214963</v>
      </c>
    </row>
    <row r="978" spans="1:15" hidden="1" x14ac:dyDescent="0.25">
      <c r="A978" s="93">
        <f t="shared" si="106"/>
        <v>977</v>
      </c>
      <c r="B978" s="92">
        <f t="shared" ca="1" si="107"/>
        <v>8.9830704453689542E-2</v>
      </c>
      <c r="C978" s="149">
        <f t="shared" ca="1" si="109"/>
        <v>965.29257423671015</v>
      </c>
      <c r="D978" s="126">
        <f t="shared" ca="1" si="109"/>
        <v>12804.159723770746</v>
      </c>
      <c r="E978" s="91">
        <f t="shared" ca="1" si="109"/>
        <v>891.74504769446014</v>
      </c>
      <c r="F978" s="91">
        <f t="shared" ca="1" si="109"/>
        <v>922.74293818261708</v>
      </c>
      <c r="G978" s="91">
        <f t="shared" ca="1" si="109"/>
        <v>1302.430526488658</v>
      </c>
      <c r="H978" s="91">
        <f t="shared" ca="1" si="109"/>
        <v>1344.6801839318703</v>
      </c>
      <c r="I978" s="91">
        <f t="shared" ca="1" si="109"/>
        <v>1775.8958061661601</v>
      </c>
      <c r="J978" s="91">
        <f t="shared" ca="1" si="109"/>
        <v>1237.5408242684557</v>
      </c>
      <c r="K978" s="91">
        <f t="shared" ca="1" si="109"/>
        <v>642.64009088058083</v>
      </c>
      <c r="L978" s="91">
        <f t="shared" ca="1" si="109"/>
        <v>477.98673704980081</v>
      </c>
      <c r="M978" s="91">
        <f t="shared" ca="1" si="109"/>
        <v>561.70608211714216</v>
      </c>
      <c r="N978" s="91">
        <f t="shared" ca="1" si="109"/>
        <v>788.06621734893599</v>
      </c>
      <c r="O978" s="141">
        <f t="shared" ca="1" si="105"/>
        <v>9945.434454128681</v>
      </c>
    </row>
    <row r="979" spans="1:15" hidden="1" x14ac:dyDescent="0.25">
      <c r="A979" s="93">
        <f t="shared" si="106"/>
        <v>978</v>
      </c>
      <c r="B979" s="92">
        <f t="shared" ca="1" si="107"/>
        <v>1.1632614069571057E-2</v>
      </c>
      <c r="C979" s="149">
        <f t="shared" ca="1" si="109"/>
        <v>435.49355053814145</v>
      </c>
      <c r="D979" s="126">
        <f t="shared" ca="1" si="109"/>
        <v>8362.4219325883914</v>
      </c>
      <c r="E979" s="91">
        <f t="shared" ca="1" si="109"/>
        <v>876.18978727749425</v>
      </c>
      <c r="F979" s="91">
        <f t="shared" ca="1" si="109"/>
        <v>668.03770139714152</v>
      </c>
      <c r="G979" s="91">
        <f t="shared" ca="1" si="109"/>
        <v>871.59223360859801</v>
      </c>
      <c r="H979" s="91">
        <f t="shared" ca="1" si="109"/>
        <v>770.45295706391346</v>
      </c>
      <c r="I979" s="91">
        <f t="shared" ca="1" si="109"/>
        <v>384.54148205571624</v>
      </c>
      <c r="J979" s="91">
        <f t="shared" ca="1" si="109"/>
        <v>-68.374738064545227</v>
      </c>
      <c r="K979" s="91">
        <f t="shared" ca="1" si="109"/>
        <v>-121.00349025823863</v>
      </c>
      <c r="L979" s="91">
        <f t="shared" ca="1" si="109"/>
        <v>541.46709460562067</v>
      </c>
      <c r="M979" s="91">
        <f t="shared" ca="1" si="109"/>
        <v>869.14085176636968</v>
      </c>
      <c r="N979" s="91">
        <f t="shared" ca="1" si="109"/>
        <v>1445.7283997152949</v>
      </c>
      <c r="O979" s="141">
        <f t="shared" ca="1" si="105"/>
        <v>6237.7722791673641</v>
      </c>
    </row>
    <row r="980" spans="1:15" hidden="1" x14ac:dyDescent="0.25">
      <c r="A980" s="93">
        <f t="shared" si="106"/>
        <v>979</v>
      </c>
      <c r="B980" s="92">
        <f t="shared" ca="1" si="107"/>
        <v>0.10675370067633116</v>
      </c>
      <c r="C980" s="149">
        <f t="shared" ca="1" si="109"/>
        <v>-339.89783659684701</v>
      </c>
      <c r="D980" s="126">
        <f t="shared" ca="1" si="109"/>
        <v>7975.9583381493721</v>
      </c>
      <c r="E980" s="91">
        <f t="shared" ca="1" si="109"/>
        <v>82.092056623110466</v>
      </c>
      <c r="F980" s="91">
        <f t="shared" ca="1" si="109"/>
        <v>1314.50558418797</v>
      </c>
      <c r="G980" s="91">
        <f t="shared" ca="1" si="109"/>
        <v>748.31550721934184</v>
      </c>
      <c r="H980" s="91">
        <f t="shared" ca="1" si="109"/>
        <v>459.71216327732219</v>
      </c>
      <c r="I980" s="91">
        <f t="shared" ca="1" si="109"/>
        <v>1066.0176972909194</v>
      </c>
      <c r="J980" s="91">
        <f t="shared" ca="1" si="109"/>
        <v>1140.0456058542227</v>
      </c>
      <c r="K980" s="91">
        <f t="shared" ca="1" si="109"/>
        <v>630.08646643093368</v>
      </c>
      <c r="L980" s="91">
        <f t="shared" ca="1" si="109"/>
        <v>18.228062275388993</v>
      </c>
      <c r="M980" s="91">
        <f t="shared" ca="1" si="109"/>
        <v>17.369169546133719</v>
      </c>
      <c r="N980" s="91">
        <f t="shared" ca="1" si="109"/>
        <v>230.25543313520865</v>
      </c>
      <c r="O980" s="141">
        <f t="shared" ca="1" si="105"/>
        <v>5706.6277458405521</v>
      </c>
    </row>
    <row r="981" spans="1:15" hidden="1" x14ac:dyDescent="0.25">
      <c r="A981" s="93">
        <f t="shared" si="106"/>
        <v>980</v>
      </c>
      <c r="B981" s="92">
        <f t="shared" ca="1" si="107"/>
        <v>2.589088573341744E-2</v>
      </c>
      <c r="C981" s="149">
        <f t="shared" ca="1" si="109"/>
        <v>312.64741840313474</v>
      </c>
      <c r="D981" s="126">
        <f t="shared" ca="1" si="109"/>
        <v>6966.0819406219944</v>
      </c>
      <c r="E981" s="91">
        <f t="shared" ca="1" si="109"/>
        <v>1145.987556201097</v>
      </c>
      <c r="F981" s="91">
        <f t="shared" ca="1" si="109"/>
        <v>-151.44178873431503</v>
      </c>
      <c r="G981" s="91">
        <f t="shared" ca="1" si="109"/>
        <v>-148.2530386751107</v>
      </c>
      <c r="H981" s="91">
        <f t="shared" ca="1" si="109"/>
        <v>585.39344158513018</v>
      </c>
      <c r="I981" s="91">
        <f t="shared" ca="1" si="109"/>
        <v>1146.4997766942301</v>
      </c>
      <c r="J981" s="91">
        <f t="shared" ca="1" si="109"/>
        <v>1236.7964822144918</v>
      </c>
      <c r="K981" s="91">
        <f t="shared" ca="1" si="109"/>
        <v>244.6205560778009</v>
      </c>
      <c r="L981" s="91">
        <f t="shared" ca="1" si="109"/>
        <v>576.59647858286576</v>
      </c>
      <c r="M981" s="91">
        <f t="shared" ca="1" si="109"/>
        <v>385.91692832131525</v>
      </c>
      <c r="N981" s="91">
        <f t="shared" ca="1" si="109"/>
        <v>773.12649095985103</v>
      </c>
      <c r="O981" s="141">
        <f t="shared" ca="1" si="105"/>
        <v>5795.2428832273563</v>
      </c>
    </row>
    <row r="982" spans="1:15" hidden="1" x14ac:dyDescent="0.25">
      <c r="A982" s="93">
        <f t="shared" si="106"/>
        <v>981</v>
      </c>
      <c r="B982" s="92">
        <f t="shared" ca="1" si="107"/>
        <v>6.5356162305098608E-2</v>
      </c>
      <c r="C982" s="149">
        <f t="shared" ca="1" si="109"/>
        <v>1060.9364210288632</v>
      </c>
      <c r="D982" s="126">
        <f t="shared" ca="1" si="109"/>
        <v>-2604.9518547755115</v>
      </c>
      <c r="E982" s="91">
        <f t="shared" ca="1" si="109"/>
        <v>1194.6717068424243</v>
      </c>
      <c r="F982" s="91">
        <f t="shared" ca="1" si="109"/>
        <v>204.85520286972468</v>
      </c>
      <c r="G982" s="91">
        <f t="shared" ca="1" si="109"/>
        <v>-84.959950715859804</v>
      </c>
      <c r="H982" s="91">
        <f t="shared" ca="1" si="109"/>
        <v>621.57026945664188</v>
      </c>
      <c r="I982" s="91">
        <f t="shared" ca="1" si="109"/>
        <v>1068.2757127386699</v>
      </c>
      <c r="J982" s="91">
        <f t="shared" ca="1" si="109"/>
        <v>487.38712984456851</v>
      </c>
      <c r="K982" s="91">
        <f t="shared" ca="1" si="109"/>
        <v>111.6098753016168</v>
      </c>
      <c r="L982" s="91">
        <f t="shared" ca="1" si="109"/>
        <v>440.99670919418082</v>
      </c>
      <c r="M982" s="91">
        <f t="shared" ca="1" si="109"/>
        <v>328.55319959576332</v>
      </c>
      <c r="N982" s="91">
        <f t="shared" ca="1" si="109"/>
        <v>-134.28844211540547</v>
      </c>
      <c r="O982" s="141">
        <f t="shared" ca="1" si="105"/>
        <v>4238.6714130123246</v>
      </c>
    </row>
    <row r="983" spans="1:15" hidden="1" x14ac:dyDescent="0.25">
      <c r="A983" s="93">
        <f t="shared" si="106"/>
        <v>982</v>
      </c>
      <c r="B983" s="92">
        <f t="shared" ca="1" si="107"/>
        <v>3.2680518139412126E-2</v>
      </c>
      <c r="C983" s="149">
        <f t="shared" ca="1" si="109"/>
        <v>304.75678662039138</v>
      </c>
      <c r="D983" s="126">
        <f t="shared" ca="1" si="109"/>
        <v>-756.82739514848708</v>
      </c>
      <c r="E983" s="91">
        <f t="shared" ca="1" si="109"/>
        <v>-429.16575149434482</v>
      </c>
      <c r="F983" s="91">
        <f t="shared" ca="1" si="109"/>
        <v>593.32759845978353</v>
      </c>
      <c r="G983" s="91">
        <f t="shared" ca="1" si="109"/>
        <v>741.165728918593</v>
      </c>
      <c r="H983" s="91">
        <f t="shared" ca="1" si="109"/>
        <v>-342.95208086996519</v>
      </c>
      <c r="I983" s="91">
        <f t="shared" ca="1" si="109"/>
        <v>886.25787421034238</v>
      </c>
      <c r="J983" s="91">
        <f t="shared" ca="1" si="109"/>
        <v>132.17765775686331</v>
      </c>
      <c r="K983" s="91">
        <f t="shared" ca="1" si="109"/>
        <v>949.72084161058888</v>
      </c>
      <c r="L983" s="91">
        <f t="shared" ca="1" si="109"/>
        <v>357.39922903655724</v>
      </c>
      <c r="M983" s="91">
        <f t="shared" ca="1" si="109"/>
        <v>80.752377988663056</v>
      </c>
      <c r="N983" s="91">
        <f t="shared" ca="1" si="109"/>
        <v>524.62391025184968</v>
      </c>
      <c r="O983" s="141">
        <f t="shared" ca="1" si="105"/>
        <v>3493.3073858689309</v>
      </c>
    </row>
    <row r="984" spans="1:15" hidden="1" x14ac:dyDescent="0.25">
      <c r="A984" s="93">
        <f t="shared" si="106"/>
        <v>983</v>
      </c>
      <c r="B984" s="92">
        <f t="shared" ca="1" si="107"/>
        <v>7.8027227690710993E-2</v>
      </c>
      <c r="C984" s="149">
        <f t="shared" ca="1" si="109"/>
        <v>746.09874690579113</v>
      </c>
      <c r="D984" s="126">
        <f t="shared" ca="1" si="109"/>
        <v>8683.051143032566</v>
      </c>
      <c r="E984" s="91">
        <f t="shared" ca="1" si="109"/>
        <v>-1125.5032557789011</v>
      </c>
      <c r="F984" s="91">
        <f t="shared" ca="1" si="109"/>
        <v>1089.4496911919534</v>
      </c>
      <c r="G984" s="91">
        <f t="shared" ca="1" si="109"/>
        <v>344.91639047311918</v>
      </c>
      <c r="H984" s="91">
        <f t="shared" ca="1" si="109"/>
        <v>566.53268087169158</v>
      </c>
      <c r="I984" s="91">
        <f t="shared" ca="1" si="109"/>
        <v>-0.64627197644955459</v>
      </c>
      <c r="J984" s="91">
        <f t="shared" ca="1" si="109"/>
        <v>1471.4164528364686</v>
      </c>
      <c r="K984" s="91">
        <f t="shared" ca="1" si="109"/>
        <v>34.685672846898456</v>
      </c>
      <c r="L984" s="91">
        <f t="shared" ca="1" si="109"/>
        <v>395.46014814557623</v>
      </c>
      <c r="M984" s="91">
        <f t="shared" ca="1" si="109"/>
        <v>-91.655866649179359</v>
      </c>
      <c r="N984" s="91">
        <f t="shared" ca="1" si="109"/>
        <v>81.27166130427787</v>
      </c>
      <c r="O984" s="141">
        <f t="shared" ca="1" si="105"/>
        <v>2765.9273032654555</v>
      </c>
    </row>
    <row r="985" spans="1:15" hidden="1" x14ac:dyDescent="0.25">
      <c r="A985" s="93">
        <f t="shared" si="106"/>
        <v>984</v>
      </c>
      <c r="B985" s="92">
        <f t="shared" ca="1" si="107"/>
        <v>4.1457841674965711E-2</v>
      </c>
      <c r="C985" s="149">
        <f t="shared" ca="1" si="109"/>
        <v>335.43221803935626</v>
      </c>
      <c r="D985" s="126">
        <f t="shared" ca="1" si="109"/>
        <v>-2401.9267067858582</v>
      </c>
      <c r="E985" s="91">
        <f t="shared" ca="1" si="109"/>
        <v>514.5164015750338</v>
      </c>
      <c r="F985" s="91">
        <f t="shared" ca="1" si="109"/>
        <v>949.53683313136912</v>
      </c>
      <c r="G985" s="91">
        <f t="shared" ca="1" si="109"/>
        <v>343.0547169926291</v>
      </c>
      <c r="H985" s="91">
        <f t="shared" ca="1" si="109"/>
        <v>364.75997363696683</v>
      </c>
      <c r="I985" s="91">
        <f t="shared" ca="1" si="109"/>
        <v>84.688984673783523</v>
      </c>
      <c r="J985" s="91">
        <f t="shared" ca="1" si="109"/>
        <v>994.44741893680464</v>
      </c>
      <c r="K985" s="91">
        <f t="shared" ca="1" si="109"/>
        <v>986.57430623734479</v>
      </c>
      <c r="L985" s="91">
        <f t="shared" ca="1" si="109"/>
        <v>180.70229422092228</v>
      </c>
      <c r="M985" s="91">
        <f t="shared" ca="1" si="109"/>
        <v>775.17449008596373</v>
      </c>
      <c r="N985" s="91">
        <f t="shared" ca="1" si="109"/>
        <v>564.04742900047484</v>
      </c>
      <c r="O985" s="141">
        <f t="shared" ca="1" si="105"/>
        <v>5757.5028484912928</v>
      </c>
    </row>
    <row r="986" spans="1:15" hidden="1" x14ac:dyDescent="0.25">
      <c r="A986" s="93">
        <f t="shared" si="106"/>
        <v>985</v>
      </c>
      <c r="B986" s="92">
        <f t="shared" ca="1" si="107"/>
        <v>8.8277133578156641E-2</v>
      </c>
      <c r="C986" s="149">
        <f t="shared" ca="1" si="109"/>
        <v>53.714708008895627</v>
      </c>
      <c r="D986" s="126">
        <f t="shared" ca="1" si="109"/>
        <v>7559.570767246496</v>
      </c>
      <c r="E986" s="91">
        <f t="shared" ca="1" si="109"/>
        <v>1116.1132208857657</v>
      </c>
      <c r="F986" s="91">
        <f t="shared" ca="1" si="109"/>
        <v>132.24393206978135</v>
      </c>
      <c r="G986" s="91">
        <f t="shared" ca="1" si="109"/>
        <v>664.88176918149895</v>
      </c>
      <c r="H986" s="91">
        <f t="shared" ca="1" si="109"/>
        <v>-216.78229798548881</v>
      </c>
      <c r="I986" s="91">
        <f t="shared" ca="1" si="109"/>
        <v>347.93864483787195</v>
      </c>
      <c r="J986" s="91">
        <f t="shared" ca="1" si="109"/>
        <v>1278.1983548544672</v>
      </c>
      <c r="K986" s="91">
        <f t="shared" ca="1" si="109"/>
        <v>538.36529592593286</v>
      </c>
      <c r="L986" s="91">
        <f t="shared" ca="1" si="109"/>
        <v>219.55961121915732</v>
      </c>
      <c r="M986" s="91">
        <f t="shared" ca="1" si="109"/>
        <v>768.67563560443955</v>
      </c>
      <c r="N986" s="91">
        <f t="shared" ca="1" si="109"/>
        <v>619.5472265530999</v>
      </c>
      <c r="O986" s="141">
        <f t="shared" ca="1" si="105"/>
        <v>5468.7413931465262</v>
      </c>
    </row>
    <row r="987" spans="1:15" hidden="1" x14ac:dyDescent="0.25">
      <c r="A987" s="93">
        <f t="shared" si="106"/>
        <v>986</v>
      </c>
      <c r="B987" s="92">
        <f t="shared" ca="1" si="107"/>
        <v>4.4035221408766222E-2</v>
      </c>
      <c r="C987" s="149">
        <f t="shared" ca="1" si="109"/>
        <v>364.17844413841215</v>
      </c>
      <c r="D987" s="126">
        <f t="shared" ca="1" si="109"/>
        <v>2858.0863931357658</v>
      </c>
      <c r="E987" s="91">
        <f t="shared" ca="1" si="109"/>
        <v>593.86054794024642</v>
      </c>
      <c r="F987" s="91">
        <f t="shared" ca="1" si="109"/>
        <v>375.05730164949193</v>
      </c>
      <c r="G987" s="91">
        <f t="shared" ca="1" si="109"/>
        <v>-200.93348944203342</v>
      </c>
      <c r="H987" s="91">
        <f t="shared" ca="1" si="109"/>
        <v>1018.8405695769093</v>
      </c>
      <c r="I987" s="91">
        <f t="shared" ca="1" si="109"/>
        <v>816.64048421395091</v>
      </c>
      <c r="J987" s="91">
        <f t="shared" ca="1" si="109"/>
        <v>358.5534915254463</v>
      </c>
      <c r="K987" s="91">
        <f t="shared" ca="1" si="109"/>
        <v>1218.4160158663165</v>
      </c>
      <c r="L987" s="91">
        <f t="shared" ca="1" si="109"/>
        <v>1177.86243700774</v>
      </c>
      <c r="M987" s="91">
        <f t="shared" ca="1" si="109"/>
        <v>874.90687622836663</v>
      </c>
      <c r="N987" s="91">
        <f t="shared" ca="1" si="109"/>
        <v>1089.2719261204106</v>
      </c>
      <c r="O987" s="141">
        <f t="shared" ca="1" si="105"/>
        <v>7322.4761606868451</v>
      </c>
    </row>
    <row r="988" spans="1:15" hidden="1" x14ac:dyDescent="0.25">
      <c r="A988" s="93">
        <f t="shared" si="106"/>
        <v>987</v>
      </c>
      <c r="B988" s="92">
        <f t="shared" ca="1" si="107"/>
        <v>9.5385834159286087E-2</v>
      </c>
      <c r="C988" s="149">
        <f t="shared" ca="1" si="109"/>
        <v>-6.4035891603048185</v>
      </c>
      <c r="D988" s="126">
        <f t="shared" ca="1" si="109"/>
        <v>26.535427131337201</v>
      </c>
      <c r="E988" s="91">
        <f t="shared" ca="1" si="109"/>
        <v>661.19602391916806</v>
      </c>
      <c r="F988" s="91">
        <f t="shared" ca="1" si="109"/>
        <v>-135.87364903775659</v>
      </c>
      <c r="G988" s="91">
        <f t="shared" ca="1" si="109"/>
        <v>1090.9417592922591</v>
      </c>
      <c r="H988" s="91">
        <f t="shared" ca="1" si="109"/>
        <v>1488.3690238418963</v>
      </c>
      <c r="I988" s="91">
        <f t="shared" ca="1" si="109"/>
        <v>963.90399109471491</v>
      </c>
      <c r="J988" s="91">
        <f t="shared" ca="1" si="109"/>
        <v>500.33558184005665</v>
      </c>
      <c r="K988" s="91">
        <f t="shared" ca="1" si="109"/>
        <v>546.75835079680076</v>
      </c>
      <c r="L988" s="91">
        <f t="shared" ca="1" si="109"/>
        <v>183.5688616542696</v>
      </c>
      <c r="M988" s="91">
        <f t="shared" ca="1" si="109"/>
        <v>500.88867526382995</v>
      </c>
      <c r="N988" s="91">
        <f t="shared" ca="1" si="109"/>
        <v>627.81755334496279</v>
      </c>
      <c r="O988" s="141">
        <f t="shared" ca="1" si="105"/>
        <v>6427.9061720102018</v>
      </c>
    </row>
    <row r="989" spans="1:15" hidden="1" x14ac:dyDescent="0.25">
      <c r="A989" s="93">
        <f t="shared" si="106"/>
        <v>988</v>
      </c>
      <c r="B989" s="92">
        <f t="shared" ca="1" si="107"/>
        <v>6.3120768001262553E-2</v>
      </c>
      <c r="C989" s="149">
        <f t="shared" ca="1" si="109"/>
        <v>280.47828478846532</v>
      </c>
      <c r="D989" s="126">
        <f t="shared" ca="1" si="109"/>
        <v>-2631.544882759551</v>
      </c>
      <c r="E989" s="91">
        <f t="shared" ca="1" si="109"/>
        <v>1439.5401778046332</v>
      </c>
      <c r="F989" s="91">
        <f t="shared" ca="1" si="109"/>
        <v>1172.5738312244689</v>
      </c>
      <c r="G989" s="91">
        <f t="shared" ca="1" si="109"/>
        <v>783.43199459386778</v>
      </c>
      <c r="H989" s="91">
        <f t="shared" ca="1" si="109"/>
        <v>314.24656291807224</v>
      </c>
      <c r="I989" s="91">
        <f t="shared" ca="1" si="109"/>
        <v>528.14638493460325</v>
      </c>
      <c r="J989" s="91">
        <f t="shared" ca="1" si="109"/>
        <v>748.99070117611814</v>
      </c>
      <c r="K989" s="91">
        <f t="shared" ca="1" si="109"/>
        <v>854.03447355632352</v>
      </c>
      <c r="L989" s="91">
        <f t="shared" ca="1" si="109"/>
        <v>24.341558564390141</v>
      </c>
      <c r="M989" s="91">
        <f t="shared" ca="1" si="109"/>
        <v>643.67480713714122</v>
      </c>
      <c r="N989" s="91">
        <f t="shared" ca="1" si="109"/>
        <v>584.07374558012282</v>
      </c>
      <c r="O989" s="141">
        <f t="shared" ca="1" si="105"/>
        <v>7093.0542374897414</v>
      </c>
    </row>
    <row r="990" spans="1:15" hidden="1" x14ac:dyDescent="0.25">
      <c r="A990" s="93">
        <f t="shared" si="106"/>
        <v>989</v>
      </c>
      <c r="B990" s="92">
        <f t="shared" ca="1" si="107"/>
        <v>2.6710181298263257E-2</v>
      </c>
      <c r="C990" s="149">
        <f t="shared" ca="1" si="109"/>
        <v>1170.6017954770978</v>
      </c>
      <c r="D990" s="126">
        <f t="shared" ca="1" si="109"/>
        <v>414.70602244689417</v>
      </c>
      <c r="E990" s="91">
        <f t="shared" ca="1" si="109"/>
        <v>254.20370827717741</v>
      </c>
      <c r="F990" s="91">
        <f t="shared" ca="1" si="109"/>
        <v>900.88085008895632</v>
      </c>
      <c r="G990" s="91">
        <f t="shared" ca="1" si="109"/>
        <v>303.47621246735287</v>
      </c>
      <c r="H990" s="91">
        <f t="shared" ca="1" si="109"/>
        <v>645.25796844531271</v>
      </c>
      <c r="I990" s="91">
        <f t="shared" ca="1" si="109"/>
        <v>747.12697845691935</v>
      </c>
      <c r="J990" s="91">
        <f t="shared" ca="1" si="109"/>
        <v>326.83793405682127</v>
      </c>
      <c r="K990" s="91">
        <f t="shared" ca="1" si="109"/>
        <v>295.15440795226561</v>
      </c>
      <c r="L990" s="91">
        <f t="shared" ca="1" si="109"/>
        <v>1105.8397866580981</v>
      </c>
      <c r="M990" s="91">
        <f t="shared" ca="1" si="109"/>
        <v>-70.738406137842674</v>
      </c>
      <c r="N990" s="91">
        <f t="shared" ca="1" si="109"/>
        <v>-68.746185562646133</v>
      </c>
      <c r="O990" s="141">
        <f t="shared" ca="1" si="105"/>
        <v>4439.2932547024147</v>
      </c>
    </row>
    <row r="991" spans="1:15" hidden="1" x14ac:dyDescent="0.25">
      <c r="A991" s="93">
        <f t="shared" si="106"/>
        <v>990</v>
      </c>
      <c r="B991" s="92">
        <f t="shared" ca="1" si="107"/>
        <v>4.7030561524457795E-2</v>
      </c>
      <c r="C991" s="149">
        <f t="shared" ca="1" si="109"/>
        <v>-209.87193869964688</v>
      </c>
      <c r="D991" s="126">
        <f t="shared" ca="1" si="109"/>
        <v>5896.9019057026926</v>
      </c>
      <c r="E991" s="91">
        <f t="shared" ca="1" si="109"/>
        <v>1115.3381194809767</v>
      </c>
      <c r="F991" s="91">
        <f t="shared" ca="1" si="109"/>
        <v>2069.2625906041189</v>
      </c>
      <c r="G991" s="91">
        <f t="shared" ca="1" si="109"/>
        <v>932.54660209570284</v>
      </c>
      <c r="H991" s="91">
        <f t="shared" ca="1" si="109"/>
        <v>155.26234635371225</v>
      </c>
      <c r="I991" s="91">
        <f t="shared" ca="1" si="109"/>
        <v>864.73350233251779</v>
      </c>
      <c r="J991" s="91">
        <f t="shared" ca="1" si="109"/>
        <v>-387.08088438605955</v>
      </c>
      <c r="K991" s="91">
        <f t="shared" ca="1" si="109"/>
        <v>443.69129117732621</v>
      </c>
      <c r="L991" s="91">
        <f t="shared" ca="1" si="109"/>
        <v>655.93079265564711</v>
      </c>
      <c r="M991" s="91">
        <f t="shared" ca="1" si="109"/>
        <v>-215.73051135981444</v>
      </c>
      <c r="N991" s="91">
        <f t="shared" ca="1" si="109"/>
        <v>921.05707486901929</v>
      </c>
      <c r="O991" s="141">
        <f t="shared" ca="1" si="105"/>
        <v>6555.0109238231471</v>
      </c>
    </row>
    <row r="992" spans="1:15" hidden="1" x14ac:dyDescent="0.25">
      <c r="A992" s="93">
        <f t="shared" si="106"/>
        <v>991</v>
      </c>
      <c r="B992" s="92">
        <f t="shared" ca="1" si="107"/>
        <v>-3.6591178692090484E-3</v>
      </c>
      <c r="C992" s="149">
        <f t="shared" ca="1" si="109"/>
        <v>14.33853984564729</v>
      </c>
      <c r="D992" s="126">
        <f t="shared" ca="1" si="109"/>
        <v>4514.7390214024217</v>
      </c>
      <c r="E992" s="91">
        <f t="shared" ca="1" si="109"/>
        <v>282.4030829479899</v>
      </c>
      <c r="F992" s="91">
        <f t="shared" ca="1" si="109"/>
        <v>628.51269558756894</v>
      </c>
      <c r="G992" s="91">
        <f t="shared" ca="1" si="109"/>
        <v>113.52932625500711</v>
      </c>
      <c r="H992" s="91">
        <f t="shared" ca="1" si="109"/>
        <v>423.29552907856481</v>
      </c>
      <c r="I992" s="91">
        <f t="shared" ca="1" si="109"/>
        <v>362.24961237665644</v>
      </c>
      <c r="J992" s="91">
        <f t="shared" ca="1" si="109"/>
        <v>214.61063865133769</v>
      </c>
      <c r="K992" s="91">
        <f t="shared" ca="1" si="109"/>
        <v>519.29981820332569</v>
      </c>
      <c r="L992" s="91">
        <f t="shared" ca="1" si="109"/>
        <v>406.95645003706164</v>
      </c>
      <c r="M992" s="91">
        <f t="shared" ca="1" si="109"/>
        <v>244.37466030104804</v>
      </c>
      <c r="N992" s="91">
        <f t="shared" ca="1" si="109"/>
        <v>142.50033189209847</v>
      </c>
      <c r="O992" s="141">
        <f t="shared" ca="1" si="105"/>
        <v>3337.7321453306586</v>
      </c>
    </row>
    <row r="993" spans="1:15" hidden="1" x14ac:dyDescent="0.25">
      <c r="A993" s="93">
        <f t="shared" si="106"/>
        <v>992</v>
      </c>
      <c r="B993" s="92">
        <f t="shared" ca="1" si="107"/>
        <v>3.7526662796916535E-2</v>
      </c>
      <c r="C993" s="149">
        <f t="shared" ca="1" si="109"/>
        <v>-243.10540564707264</v>
      </c>
      <c r="D993" s="126">
        <f t="shared" ca="1" si="109"/>
        <v>8601.8166792784905</v>
      </c>
      <c r="E993" s="91">
        <f t="shared" ca="1" si="109"/>
        <v>759.23503761962388</v>
      </c>
      <c r="F993" s="91">
        <f t="shared" ca="1" si="109"/>
        <v>571.13395338246289</v>
      </c>
      <c r="G993" s="91">
        <f t="shared" ca="1" si="109"/>
        <v>154.58416027763792</v>
      </c>
      <c r="H993" s="91">
        <f t="shared" ca="1" si="109"/>
        <v>729.11016526564151</v>
      </c>
      <c r="I993" s="91">
        <f t="shared" ca="1" si="109"/>
        <v>682.34100298976341</v>
      </c>
      <c r="J993" s="91">
        <f t="shared" ca="1" si="109"/>
        <v>713.66427455723851</v>
      </c>
      <c r="K993" s="91">
        <f t="shared" ca="1" si="109"/>
        <v>-660.18705560551712</v>
      </c>
      <c r="L993" s="91">
        <f t="shared" ca="1" si="109"/>
        <v>358.71837748020266</v>
      </c>
      <c r="M993" s="91">
        <f t="shared" ca="1" si="109"/>
        <v>1335.6791058860742</v>
      </c>
      <c r="N993" s="91">
        <f t="shared" ca="1" si="109"/>
        <v>609.82720860879112</v>
      </c>
      <c r="O993" s="141">
        <f t="shared" ca="1" si="105"/>
        <v>5254.106230461919</v>
      </c>
    </row>
    <row r="994" spans="1:15" hidden="1" x14ac:dyDescent="0.25">
      <c r="A994" s="93">
        <f t="shared" si="106"/>
        <v>993</v>
      </c>
      <c r="B994" s="92">
        <f t="shared" ca="1" si="107"/>
        <v>0.11251572256451751</v>
      </c>
      <c r="C994" s="149">
        <f t="shared" ca="1" si="109"/>
        <v>993.62835684419611</v>
      </c>
      <c r="D994" s="126">
        <f t="shared" ca="1" si="109"/>
        <v>2034.2470395175906</v>
      </c>
      <c r="E994" s="91">
        <f t="shared" ca="1" si="109"/>
        <v>224.58827642482169</v>
      </c>
      <c r="F994" s="91">
        <f t="shared" ca="1" si="109"/>
        <v>836.17770811573178</v>
      </c>
      <c r="G994" s="91">
        <f t="shared" ca="1" si="109"/>
        <v>873.03404378767164</v>
      </c>
      <c r="H994" s="91">
        <f t="shared" ca="1" si="109"/>
        <v>375.78202747184685</v>
      </c>
      <c r="I994" s="91">
        <f t="shared" ca="1" si="109"/>
        <v>998.62112613299814</v>
      </c>
      <c r="J994" s="91">
        <f t="shared" ca="1" si="109"/>
        <v>1006.7392500286351</v>
      </c>
      <c r="K994" s="91">
        <f t="shared" ca="1" si="109"/>
        <v>-257.19203261614638</v>
      </c>
      <c r="L994" s="91">
        <f t="shared" ca="1" si="109"/>
        <v>1675.8093443174384</v>
      </c>
      <c r="M994" s="91">
        <f t="shared" ca="1" si="109"/>
        <v>-415.38863791835371</v>
      </c>
      <c r="N994" s="91">
        <f t="shared" ca="1" si="109"/>
        <v>15.427347858076928</v>
      </c>
      <c r="O994" s="141">
        <f t="shared" ca="1" si="105"/>
        <v>5333.5984536027199</v>
      </c>
    </row>
    <row r="995" spans="1:15" hidden="1" x14ac:dyDescent="0.25">
      <c r="A995" s="93">
        <f t="shared" si="106"/>
        <v>994</v>
      </c>
      <c r="B995" s="92">
        <f t="shared" ca="1" si="107"/>
        <v>4.1413861646955048E-2</v>
      </c>
      <c r="C995" s="149">
        <f t="shared" ca="1" si="109"/>
        <v>521.86156126101571</v>
      </c>
      <c r="D995" s="126">
        <f t="shared" ca="1" si="109"/>
        <v>12649.705059220501</v>
      </c>
      <c r="E995" s="91">
        <f t="shared" ca="1" si="109"/>
        <v>1215.583007996901</v>
      </c>
      <c r="F995" s="91">
        <f t="shared" ca="1" si="109"/>
        <v>-168.67448794051489</v>
      </c>
      <c r="G995" s="91">
        <f t="shared" ca="1" si="109"/>
        <v>359.97746654904142</v>
      </c>
      <c r="H995" s="91">
        <f t="shared" ca="1" si="109"/>
        <v>467.6797655898684</v>
      </c>
      <c r="I995" s="91">
        <f t="shared" ca="1" si="109"/>
        <v>241.41628660872095</v>
      </c>
      <c r="J995" s="91">
        <f t="shared" ca="1" si="109"/>
        <v>748.62301175544792</v>
      </c>
      <c r="K995" s="91">
        <f t="shared" ca="1" si="109"/>
        <v>-263.01185391131327</v>
      </c>
      <c r="L995" s="91">
        <f t="shared" ca="1" si="109"/>
        <v>590.24284518262755</v>
      </c>
      <c r="M995" s="91">
        <f t="shared" ca="1" si="109"/>
        <v>537.76480795461214</v>
      </c>
      <c r="N995" s="91">
        <f t="shared" ca="1" si="109"/>
        <v>1847.8673132303618</v>
      </c>
      <c r="O995" s="141">
        <f t="shared" ca="1" si="105"/>
        <v>5577.4681630157529</v>
      </c>
    </row>
    <row r="996" spans="1:15" hidden="1" x14ac:dyDescent="0.25">
      <c r="A996" s="93">
        <f t="shared" si="106"/>
        <v>995</v>
      </c>
      <c r="B996" s="92">
        <f t="shared" ca="1" si="107"/>
        <v>-6.7574074932433073E-3</v>
      </c>
      <c r="C996" s="149">
        <f t="shared" ca="1" si="109"/>
        <v>466.70811411285774</v>
      </c>
      <c r="D996" s="126">
        <f t="shared" ca="1" si="109"/>
        <v>-1669.6751193562113</v>
      </c>
      <c r="E996" s="91">
        <f t="shared" ca="1" si="109"/>
        <v>-65.381051536144696</v>
      </c>
      <c r="F996" s="91">
        <f t="shared" ca="1" si="109"/>
        <v>589.46180260142978</v>
      </c>
      <c r="G996" s="91">
        <f t="shared" ca="1" si="109"/>
        <v>779.1712003066807</v>
      </c>
      <c r="H996" s="91">
        <f t="shared" ca="1" si="109"/>
        <v>359.36752019760962</v>
      </c>
      <c r="I996" s="91">
        <f t="shared" ca="1" si="109"/>
        <v>774.17630915661812</v>
      </c>
      <c r="J996" s="91">
        <f t="shared" ca="1" si="109"/>
        <v>390.23301660794868</v>
      </c>
      <c r="K996" s="91">
        <f t="shared" ca="1" si="109"/>
        <v>407.95834793088522</v>
      </c>
      <c r="L996" s="91">
        <f t="shared" ca="1" si="109"/>
        <v>536.46636355647149</v>
      </c>
      <c r="M996" s="91">
        <f t="shared" ca="1" si="109"/>
        <v>330.3768580913794</v>
      </c>
      <c r="N996" s="91">
        <f t="shared" ca="1" si="109"/>
        <v>958.25746315997526</v>
      </c>
      <c r="O996" s="141">
        <f t="shared" ca="1" si="105"/>
        <v>5060.0878300728546</v>
      </c>
    </row>
    <row r="997" spans="1:15" hidden="1" x14ac:dyDescent="0.25">
      <c r="A997" s="93">
        <f t="shared" si="106"/>
        <v>996</v>
      </c>
      <c r="B997" s="92">
        <f t="shared" ca="1" si="107"/>
        <v>-8.7752169466357097E-3</v>
      </c>
      <c r="C997" s="149">
        <f t="shared" ca="1" si="109"/>
        <v>851.62156932186099</v>
      </c>
      <c r="D997" s="126">
        <f t="shared" ca="1" si="109"/>
        <v>6258.2722495541493</v>
      </c>
      <c r="E997" s="91">
        <f t="shared" ca="1" si="109"/>
        <v>-128.59872320482691</v>
      </c>
      <c r="F997" s="91">
        <f t="shared" ref="F997:N1001" ca="1" si="110">(_xlfn.NORM.INV(RAND(),F$1*$R$1,F$1*$U$1))</f>
        <v>1251.6067280438538</v>
      </c>
      <c r="G997" s="91">
        <f t="shared" ca="1" si="110"/>
        <v>696.48877622620148</v>
      </c>
      <c r="H997" s="91">
        <f t="shared" ca="1" si="110"/>
        <v>815.92422946175509</v>
      </c>
      <c r="I997" s="91">
        <f t="shared" ca="1" si="110"/>
        <v>477.63666270374443</v>
      </c>
      <c r="J997" s="91">
        <f t="shared" ca="1" si="110"/>
        <v>-15.753460356456117</v>
      </c>
      <c r="K997" s="91">
        <f t="shared" ca="1" si="110"/>
        <v>193.879892122375</v>
      </c>
      <c r="L997" s="91">
        <f t="shared" ca="1" si="110"/>
        <v>-235.1997437088246</v>
      </c>
      <c r="M997" s="91">
        <f t="shared" ca="1" si="110"/>
        <v>663.16212914268635</v>
      </c>
      <c r="N997" s="91">
        <f t="shared" ca="1" si="110"/>
        <v>551.43497814713385</v>
      </c>
      <c r="O997" s="141">
        <f t="shared" ca="1" si="105"/>
        <v>4270.5814685776422</v>
      </c>
    </row>
    <row r="998" spans="1:15" x14ac:dyDescent="0.25">
      <c r="A998" s="93">
        <f t="shared" si="106"/>
        <v>997</v>
      </c>
      <c r="B998" s="92">
        <f t="shared" ca="1" si="107"/>
        <v>4.3265233894008256E-2</v>
      </c>
      <c r="C998" s="149">
        <f t="shared" ref="C998:E1001" ca="1" si="111">(_xlfn.NORM.INV(RAND(),C$1*$R$1,C$1*$U$1))</f>
        <v>-70.544684442814059</v>
      </c>
      <c r="D998" s="126">
        <f t="shared" ca="1" si="111"/>
        <v>8000.3555761509688</v>
      </c>
      <c r="E998" s="91">
        <f t="shared" ca="1" si="111"/>
        <v>962.22806075490564</v>
      </c>
      <c r="F998" s="91">
        <f t="shared" ca="1" si="110"/>
        <v>-146.39044873133611</v>
      </c>
      <c r="G998" s="91">
        <f t="shared" ca="1" si="110"/>
        <v>-315.64727175404335</v>
      </c>
      <c r="H998" s="91">
        <f t="shared" ca="1" si="110"/>
        <v>690.57959050864054</v>
      </c>
      <c r="I998" s="91">
        <f t="shared" ca="1" si="110"/>
        <v>944.97824700771787</v>
      </c>
      <c r="J998" s="91">
        <f t="shared" ca="1" si="110"/>
        <v>353.84278411033722</v>
      </c>
      <c r="K998" s="91">
        <f t="shared" ca="1" si="110"/>
        <v>1153.43740178758</v>
      </c>
      <c r="L998" s="91">
        <f t="shared" ca="1" si="110"/>
        <v>573.39116939466817</v>
      </c>
      <c r="M998" s="91">
        <f t="shared" ca="1" si="110"/>
        <v>1382.9784361471216</v>
      </c>
      <c r="N998" s="91">
        <f t="shared" ca="1" si="110"/>
        <v>1320.306228058535</v>
      </c>
      <c r="O998" s="141">
        <f t="shared" ca="1" si="105"/>
        <v>6919.7041972841271</v>
      </c>
    </row>
    <row r="999" spans="1:15" x14ac:dyDescent="0.25">
      <c r="A999" s="93">
        <f t="shared" si="106"/>
        <v>998</v>
      </c>
      <c r="B999" s="92">
        <f t="shared" ca="1" si="107"/>
        <v>2.8731133445729206E-2</v>
      </c>
      <c r="C999" s="149">
        <f t="shared" ca="1" si="111"/>
        <v>-208.52366508704915</v>
      </c>
      <c r="D999" s="126">
        <f t="shared" ca="1" si="111"/>
        <v>5813.6355459018869</v>
      </c>
      <c r="E999" s="91">
        <f t="shared" ca="1" si="111"/>
        <v>257.96476972931862</v>
      </c>
      <c r="F999" s="91">
        <f t="shared" ca="1" si="110"/>
        <v>793.24371288744226</v>
      </c>
      <c r="G999" s="91">
        <f t="shared" ca="1" si="110"/>
        <v>844.95049433811573</v>
      </c>
      <c r="H999" s="91">
        <f t="shared" ca="1" si="110"/>
        <v>267.24990149889658</v>
      </c>
      <c r="I999" s="91">
        <f t="shared" ca="1" si="110"/>
        <v>595.83696209882555</v>
      </c>
      <c r="J999" s="91">
        <f t="shared" ca="1" si="110"/>
        <v>1446.3110237856924</v>
      </c>
      <c r="K999" s="91">
        <f t="shared" ca="1" si="110"/>
        <v>777.160537654275</v>
      </c>
      <c r="L999" s="91">
        <f t="shared" ca="1" si="110"/>
        <v>-291.23400692656958</v>
      </c>
      <c r="M999" s="91">
        <f t="shared" ca="1" si="110"/>
        <v>63.31335592708956</v>
      </c>
      <c r="N999" s="91">
        <f t="shared" ca="1" si="110"/>
        <v>624.53346179891128</v>
      </c>
      <c r="O999" s="141">
        <f t="shared" ca="1" si="105"/>
        <v>5379.3302127919969</v>
      </c>
    </row>
    <row r="1000" spans="1:15" x14ac:dyDescent="0.25">
      <c r="A1000" s="93">
        <f t="shared" si="106"/>
        <v>999</v>
      </c>
      <c r="B1000" s="92">
        <f t="shared" ca="1" si="107"/>
        <v>3.5674947003111808E-2</v>
      </c>
      <c r="C1000" s="149">
        <f t="shared" ca="1" si="111"/>
        <v>307.22488986514685</v>
      </c>
      <c r="D1000" s="126">
        <f t="shared" ca="1" si="111"/>
        <v>-2614.5539638811642</v>
      </c>
      <c r="E1000" s="91">
        <f t="shared" ca="1" si="111"/>
        <v>358.09849568933521</v>
      </c>
      <c r="F1000" s="91">
        <f t="shared" ca="1" si="110"/>
        <v>535.26864490365165</v>
      </c>
      <c r="G1000" s="91">
        <f t="shared" ca="1" si="110"/>
        <v>624.60006046307785</v>
      </c>
      <c r="H1000" s="91">
        <f t="shared" ca="1" si="110"/>
        <v>-414.2162265434095</v>
      </c>
      <c r="I1000" s="91">
        <f t="shared" ca="1" si="110"/>
        <v>885.07210796072275</v>
      </c>
      <c r="J1000" s="91">
        <f t="shared" ca="1" si="110"/>
        <v>939.10643840481475</v>
      </c>
      <c r="K1000" s="91">
        <f t="shared" ca="1" si="110"/>
        <v>381.55322168169721</v>
      </c>
      <c r="L1000" s="91">
        <f t="shared" ca="1" si="110"/>
        <v>-221.53812406029726</v>
      </c>
      <c r="M1000" s="91">
        <f t="shared" ca="1" si="110"/>
        <v>839.90051046360816</v>
      </c>
      <c r="N1000" s="91">
        <f t="shared" ca="1" si="110"/>
        <v>963.76976824384747</v>
      </c>
      <c r="O1000" s="141">
        <f t="shared" ca="1" si="105"/>
        <v>4891.6148972070487</v>
      </c>
    </row>
    <row r="1001" spans="1:15" ht="15.75" thickBot="1" x14ac:dyDescent="0.3">
      <c r="A1001" s="90">
        <f t="shared" si="106"/>
        <v>1000</v>
      </c>
      <c r="B1001" s="89">
        <f t="shared" ca="1" si="107"/>
        <v>9.8280365125920491E-2</v>
      </c>
      <c r="C1001" s="150">
        <f t="shared" ca="1" si="111"/>
        <v>465.46122768755146</v>
      </c>
      <c r="D1001" s="127">
        <f t="shared" ca="1" si="111"/>
        <v>-3163.8963330045881</v>
      </c>
      <c r="E1001" s="88">
        <f t="shared" ca="1" si="111"/>
        <v>1005.243504657878</v>
      </c>
      <c r="F1001" s="88">
        <f t="shared" ca="1" si="110"/>
        <v>863.11022951420273</v>
      </c>
      <c r="G1001" s="88">
        <f t="shared" ca="1" si="110"/>
        <v>1469.9298110660106</v>
      </c>
      <c r="H1001" s="88">
        <f t="shared" ca="1" si="110"/>
        <v>472.22025118994912</v>
      </c>
      <c r="I1001" s="88">
        <f t="shared" ca="1" si="110"/>
        <v>807.21132956360771</v>
      </c>
      <c r="J1001" s="88">
        <f t="shared" ca="1" si="110"/>
        <v>233.81253729529533</v>
      </c>
      <c r="K1001" s="88">
        <f t="shared" ca="1" si="110"/>
        <v>838.04624095249346</v>
      </c>
      <c r="L1001" s="88">
        <f t="shared" ca="1" si="110"/>
        <v>533.93239352885803</v>
      </c>
      <c r="M1001" s="88">
        <f t="shared" ca="1" si="110"/>
        <v>673.483666986652</v>
      </c>
      <c r="N1001" s="88">
        <f t="shared" ca="1" si="110"/>
        <v>380.21144676759923</v>
      </c>
      <c r="O1001" s="142">
        <f t="shared" ca="1" si="105"/>
        <v>7277.2014115225466</v>
      </c>
    </row>
    <row r="1002" spans="1:15" x14ac:dyDescent="0.25"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4"/>
  <sheetViews>
    <sheetView topLeftCell="A32" zoomScale="55" zoomScaleNormal="55" workbookViewId="0">
      <selection activeCell="AC35" sqref="AC35"/>
    </sheetView>
  </sheetViews>
  <sheetFormatPr defaultRowHeight="16.5" x14ac:dyDescent="0.3"/>
  <cols>
    <col min="1" max="1" width="6.85546875" style="175" bestFit="1" customWidth="1"/>
    <col min="2" max="2" width="10.28515625" style="31" bestFit="1" customWidth="1"/>
    <col min="3" max="3" width="10.42578125" style="31" bestFit="1" customWidth="1"/>
    <col min="4" max="9" width="9.42578125" style="31" bestFit="1" customWidth="1"/>
    <col min="10" max="10" width="12.140625" style="31" bestFit="1" customWidth="1"/>
    <col min="11" max="11" width="9.42578125" style="31" customWidth="1"/>
    <col min="12" max="12" width="9.42578125" style="31" bestFit="1" customWidth="1"/>
    <col min="13" max="13" width="13.140625" style="31" bestFit="1" customWidth="1"/>
    <col min="14" max="14" width="15.85546875" style="31" bestFit="1" customWidth="1"/>
    <col min="15" max="15" width="13.42578125" style="31" customWidth="1"/>
    <col min="16" max="16" width="16" style="31" bestFit="1" customWidth="1"/>
    <col min="17" max="17" width="13.5703125" style="31" bestFit="1" customWidth="1"/>
    <col min="18" max="18" width="11.28515625" style="31" bestFit="1" customWidth="1"/>
    <col min="19" max="19" width="13.28515625" style="31" customWidth="1"/>
    <col min="20" max="20" width="13.42578125" style="31" bestFit="1" customWidth="1"/>
    <col min="21" max="21" width="15.85546875" style="31" bestFit="1" customWidth="1"/>
    <col min="22" max="23" width="9.140625" style="31"/>
    <col min="24" max="24" width="9.28515625" style="31" bestFit="1" customWidth="1"/>
    <col min="25" max="25" width="9.140625" style="31"/>
    <col min="26" max="26" width="9.28515625" style="31" bestFit="1" customWidth="1"/>
    <col min="27" max="27" width="9.140625" style="31"/>
    <col min="28" max="28" width="9.28515625" style="31" bestFit="1" customWidth="1"/>
    <col min="29" max="29" width="10.85546875" style="31" bestFit="1" customWidth="1"/>
    <col min="30" max="35" width="9.28515625" style="31" bestFit="1" customWidth="1"/>
    <col min="36" max="16384" width="9.140625" style="31"/>
  </cols>
  <sheetData>
    <row r="1" spans="1:25" ht="17.25" thickBot="1" x14ac:dyDescent="0.35">
      <c r="B1" s="31" t="s">
        <v>103</v>
      </c>
      <c r="E1" s="199" t="s">
        <v>72</v>
      </c>
      <c r="F1" s="200">
        <v>-0.1</v>
      </c>
      <c r="G1" s="199" t="s">
        <v>104</v>
      </c>
      <c r="H1" s="200">
        <v>0.2</v>
      </c>
      <c r="J1" s="159" t="s">
        <v>105</v>
      </c>
      <c r="K1" s="179">
        <f>(H1+F1)/2</f>
        <v>0.05</v>
      </c>
      <c r="L1" s="159" t="s">
        <v>106</v>
      </c>
      <c r="M1" s="201">
        <f>(H1-F1)^2/12</f>
        <v>7.5000000000000023E-3</v>
      </c>
      <c r="N1" s="159" t="s">
        <v>107</v>
      </c>
      <c r="O1" s="201">
        <f>SQRT(M1)</f>
        <v>8.6602540378443879E-2</v>
      </c>
    </row>
    <row r="2" spans="1:25" ht="17.25" thickBot="1" x14ac:dyDescent="0.35">
      <c r="X2" s="31" t="s">
        <v>73</v>
      </c>
      <c r="Y2" s="167">
        <f ca="1">MIN(S8,T8)</f>
        <v>-4572.8664209216977</v>
      </c>
    </row>
    <row r="3" spans="1:25" ht="17.25" thickBot="1" x14ac:dyDescent="0.35">
      <c r="A3" s="155"/>
      <c r="B3" s="156">
        <v>1</v>
      </c>
      <c r="C3" s="157">
        <v>90000</v>
      </c>
      <c r="D3" s="158">
        <v>10000</v>
      </c>
      <c r="E3" s="158">
        <v>10000</v>
      </c>
      <c r="F3" s="158">
        <v>10000</v>
      </c>
      <c r="G3" s="158">
        <v>10000</v>
      </c>
      <c r="H3" s="158">
        <v>10000</v>
      </c>
      <c r="I3" s="158">
        <v>10000</v>
      </c>
      <c r="J3" s="158">
        <v>10000</v>
      </c>
      <c r="K3" s="158">
        <v>10000</v>
      </c>
      <c r="L3" s="158">
        <v>10000</v>
      </c>
      <c r="M3" s="157" t="s">
        <v>99</v>
      </c>
      <c r="N3" s="159" t="s">
        <v>102</v>
      </c>
      <c r="O3" s="31" t="s">
        <v>100</v>
      </c>
      <c r="P3" s="189" t="s">
        <v>69</v>
      </c>
      <c r="Q3" s="192">
        <f>B3</f>
        <v>1</v>
      </c>
      <c r="R3" s="165">
        <f>L3</f>
        <v>10000</v>
      </c>
      <c r="S3" s="166">
        <f>C3</f>
        <v>90000</v>
      </c>
      <c r="T3" s="197" t="str">
        <f>M3</f>
        <v>9(10000)</v>
      </c>
      <c r="U3" s="176" t="str">
        <f>N3</f>
        <v>9(10000)/9</v>
      </c>
      <c r="X3" s="31" t="s">
        <v>101</v>
      </c>
      <c r="Y3" s="167">
        <f ca="1">MAX(S9,T9)</f>
        <v>14761.620295649345</v>
      </c>
    </row>
    <row r="4" spans="1:25" x14ac:dyDescent="0.3">
      <c r="A4" s="160">
        <v>1</v>
      </c>
      <c r="B4" s="161">
        <f ca="1">B$3*($F$1+($H$1-$F$1)*RAND())</f>
        <v>0.12353390546053608</v>
      </c>
      <c r="C4" s="162">
        <f ca="1">C$3*($F$1+($H$1-$F$1)*RAND())</f>
        <v>-1270.5453353394012</v>
      </c>
      <c r="D4" s="163">
        <f ca="1">D$3*($F$1+($H$1-$F$1)*RAND())</f>
        <v>1511.3420451485074</v>
      </c>
      <c r="E4" s="163">
        <f ca="1">E$3*($F$1+($H$1-$F$1)*RAND())</f>
        <v>1070.4297383772168</v>
      </c>
      <c r="F4" s="163">
        <f ca="1">F$3*($F$1+($H$1-$F$1)*RAND())</f>
        <v>-91.491199026879499</v>
      </c>
      <c r="G4" s="163">
        <f ca="1">G$3*($F$1+($H$1-$F$1)*RAND())</f>
        <v>-525.47799134425316</v>
      </c>
      <c r="H4" s="163">
        <f ca="1">H$3*($F$1+($H$1-$F$1)*RAND())</f>
        <v>745.46878243944843</v>
      </c>
      <c r="I4" s="163">
        <f ca="1">I$3*($F$1+($H$1-$F$1)*RAND())</f>
        <v>583.26737720518611</v>
      </c>
      <c r="J4" s="163">
        <f ca="1">J$3*($F$1+($H$1-$F$1)*RAND())</f>
        <v>1920.5113343787996</v>
      </c>
      <c r="K4" s="163">
        <f ca="1">K$3*($F$1+($H$1-$F$1)*RAND())</f>
        <v>1065.7444875069255</v>
      </c>
      <c r="L4" s="163">
        <f ca="1">L$3*($F$1+($H$1-$F$1)*RAND())</f>
        <v>449.00278129868411</v>
      </c>
      <c r="M4" s="162">
        <f ca="1">SUM(D4:L4)</f>
        <v>6728.7973559836355</v>
      </c>
      <c r="N4" s="164">
        <f ca="1">M4/9</f>
        <v>747.64415066484844</v>
      </c>
      <c r="P4" s="189" t="s">
        <v>61</v>
      </c>
      <c r="Q4" s="185">
        <f ca="1">AVERAGE(B$4:B$1003)</f>
        <v>4.9296324859887948E-2</v>
      </c>
      <c r="R4" s="165">
        <f ca="1">AVERAGE(D$4:D$1003)</f>
        <v>518.54133658869114</v>
      </c>
      <c r="S4" s="166">
        <f ca="1">AVERAGE(C$4:C$1003)</f>
        <v>4507.6807411945892</v>
      </c>
      <c r="T4" s="184">
        <f ca="1">AVERAGE(M$4:M$1003)</f>
        <v>4489.5248102005598</v>
      </c>
      <c r="U4" s="176">
        <f ca="1">AVERAGE(N$4:N$1003)</f>
        <v>498.83609002228411</v>
      </c>
      <c r="X4" s="31" t="s">
        <v>74</v>
      </c>
      <c r="Y4" s="167">
        <f ca="1">Y3-Y2</f>
        <v>19334.486716571042</v>
      </c>
    </row>
    <row r="5" spans="1:25" x14ac:dyDescent="0.3">
      <c r="A5" s="160">
        <f t="shared" ref="A5:A68" si="0">1+A4</f>
        <v>2</v>
      </c>
      <c r="B5" s="161">
        <f ca="1">B$3*($F$1+($H$1-$F$1)*RAND())</f>
        <v>0.11318301894428714</v>
      </c>
      <c r="C5" s="162">
        <f ca="1">C$3*($F$1+($H$1-$F$1)*RAND())</f>
        <v>3610.8297476886587</v>
      </c>
      <c r="D5" s="163">
        <f ca="1">D$3*($F$1+($H$1-$F$1)*RAND())</f>
        <v>869.1202412227633</v>
      </c>
      <c r="E5" s="163">
        <f ca="1">E$3*($F$1+($H$1-$F$1)*RAND())</f>
        <v>1746.0819729011914</v>
      </c>
      <c r="F5" s="163">
        <f ca="1">F$3*($F$1+($H$1-$F$1)*RAND())</f>
        <v>-610.57775677786776</v>
      </c>
      <c r="G5" s="163">
        <f ca="1">G$3*($F$1+($H$1-$F$1)*RAND())</f>
        <v>1981.0720303121084</v>
      </c>
      <c r="H5" s="163">
        <f ca="1">H$3*($F$1+($H$1-$F$1)*RAND())</f>
        <v>1157.2559685543681</v>
      </c>
      <c r="I5" s="163">
        <f ca="1">I$3*($F$1+($H$1-$F$1)*RAND())</f>
        <v>-923.57121192790771</v>
      </c>
      <c r="J5" s="163">
        <f ca="1">J$3*($F$1+($H$1-$F$1)*RAND())</f>
        <v>573.14792404430216</v>
      </c>
      <c r="K5" s="163">
        <f ca="1">K$3*($F$1+($H$1-$F$1)*RAND())</f>
        <v>-15.127764766294932</v>
      </c>
      <c r="L5" s="163">
        <f ca="1">L$3*($F$1+($H$1-$F$1)*RAND())</f>
        <v>-757.12641374957275</v>
      </c>
      <c r="M5" s="162">
        <f ca="1">SUM(D5:L5)</f>
        <v>4020.2749898130905</v>
      </c>
      <c r="N5" s="164">
        <f t="shared" ref="N5:N68" ca="1" si="1">M5/9</f>
        <v>446.69722109034342</v>
      </c>
      <c r="P5" s="190" t="s">
        <v>60</v>
      </c>
      <c r="Q5" s="183">
        <f ca="1">_xlfn.VAR.S(B$4:B$1003)</f>
        <v>7.4272776891067512E-3</v>
      </c>
      <c r="R5" s="194">
        <f ca="1">_xlfn.VAR.S(D$4:D$1003)</f>
        <v>765516.95799065637</v>
      </c>
      <c r="S5" s="164">
        <f ca="1">_xlfn.VAR.S(C$4:C$1003)</f>
        <v>56180089.549676247</v>
      </c>
      <c r="T5" s="184">
        <f ca="1">_xlfn.VAR.S(M$4:M$1003)</f>
        <v>6794489.3396821655</v>
      </c>
      <c r="U5" s="177">
        <f ca="1">_xlfn.VAR.S(N$4:N$1003)</f>
        <v>83882.584440520906</v>
      </c>
      <c r="X5" s="31" t="s">
        <v>75</v>
      </c>
      <c r="Y5" s="31">
        <f ca="1">INT(Y4/19)</f>
        <v>1017</v>
      </c>
    </row>
    <row r="6" spans="1:25" ht="17.25" thickBot="1" x14ac:dyDescent="0.35">
      <c r="A6" s="160">
        <f t="shared" si="0"/>
        <v>3</v>
      </c>
      <c r="B6" s="161">
        <f ca="1">B$3*($F$1+($H$1-$F$1)*RAND())</f>
        <v>6.042665582348164E-2</v>
      </c>
      <c r="C6" s="162">
        <f ca="1">C$3*($F$1+($H$1-$F$1)*RAND())</f>
        <v>934.82880463380968</v>
      </c>
      <c r="D6" s="163">
        <f ca="1">D$3*($F$1+($H$1-$F$1)*RAND())</f>
        <v>-993.09888984118993</v>
      </c>
      <c r="E6" s="163">
        <f ca="1">E$3*($F$1+($H$1-$F$1)*RAND())</f>
        <v>1423.7072630270661</v>
      </c>
      <c r="F6" s="163">
        <f ca="1">F$3*($F$1+($H$1-$F$1)*RAND())</f>
        <v>124.46207970262108</v>
      </c>
      <c r="G6" s="163">
        <f ca="1">G$3*($F$1+($H$1-$F$1)*RAND())</f>
        <v>637.46543253078073</v>
      </c>
      <c r="H6" s="163">
        <f ca="1">H$3*($F$1+($H$1-$F$1)*RAND())</f>
        <v>-88.434382491213157</v>
      </c>
      <c r="I6" s="163">
        <f ca="1">I$3*($F$1+($H$1-$F$1)*RAND())</f>
        <v>-288.4982762111697</v>
      </c>
      <c r="J6" s="163">
        <f ca="1">J$3*($F$1+($H$1-$F$1)*RAND())</f>
        <v>1555.0289765138079</v>
      </c>
      <c r="K6" s="163">
        <f ca="1">K$3*($F$1+($H$1-$F$1)*RAND())</f>
        <v>-341.00103856672683</v>
      </c>
      <c r="L6" s="163">
        <f ca="1">L$3*($F$1+($H$1-$F$1)*RAND())</f>
        <v>49.965574401547862</v>
      </c>
      <c r="M6" s="162">
        <f ca="1">SUM(D6:L6)</f>
        <v>2079.5967390655237</v>
      </c>
      <c r="N6" s="164">
        <f t="shared" ca="1" si="1"/>
        <v>231.06630434061375</v>
      </c>
      <c r="P6" s="190" t="s">
        <v>59</v>
      </c>
      <c r="Q6" s="183">
        <f ca="1">SQRT(Q5)</f>
        <v>8.6181655177344732E-2</v>
      </c>
      <c r="R6" s="194">
        <f ca="1">SQRT(R5)</f>
        <v>874.93825953072621</v>
      </c>
      <c r="S6" s="164">
        <f ca="1">SQRT(S5)</f>
        <v>7495.3378542715636</v>
      </c>
      <c r="T6" s="184">
        <f ca="1">SQRT(T5)</f>
        <v>2606.6241270429009</v>
      </c>
      <c r="U6" s="177">
        <f ca="1">SQRT(U5)</f>
        <v>289.62490300476736</v>
      </c>
      <c r="X6" s="31" t="s">
        <v>75</v>
      </c>
      <c r="Y6" s="31">
        <f ca="1">LEN(Y5)-1</f>
        <v>3</v>
      </c>
    </row>
    <row r="7" spans="1:25" ht="17.25" thickBot="1" x14ac:dyDescent="0.35">
      <c r="A7" s="160">
        <f t="shared" si="0"/>
        <v>4</v>
      </c>
      <c r="B7" s="161">
        <f ca="1">B$3*($F$1+($H$1-$F$1)*RAND())</f>
        <v>0.12738194425714647</v>
      </c>
      <c r="C7" s="162">
        <f ca="1">C$3*($F$1+($H$1-$F$1)*RAND())</f>
        <v>-4104.5480679013181</v>
      </c>
      <c r="D7" s="163">
        <f ca="1">D$3*($F$1+($H$1-$F$1)*RAND())</f>
        <v>-851.20444973145209</v>
      </c>
      <c r="E7" s="163">
        <f ca="1">E$3*($F$1+($H$1-$F$1)*RAND())</f>
        <v>1325.5967101886743</v>
      </c>
      <c r="F7" s="163">
        <f ca="1">F$3*($F$1+($H$1-$F$1)*RAND())</f>
        <v>-940.36418000939796</v>
      </c>
      <c r="G7" s="163">
        <f ca="1">G$3*($F$1+($H$1-$F$1)*RAND())</f>
        <v>1536.0954069408674</v>
      </c>
      <c r="H7" s="163">
        <f ca="1">H$3*($F$1+($H$1-$F$1)*RAND())</f>
        <v>1554.5615393932601</v>
      </c>
      <c r="I7" s="163">
        <f ca="1">I$3*($F$1+($H$1-$F$1)*RAND())</f>
        <v>479.82229738206291</v>
      </c>
      <c r="J7" s="163">
        <f ca="1">J$3*($F$1+($H$1-$F$1)*RAND())</f>
        <v>831.7295708333736</v>
      </c>
      <c r="K7" s="163">
        <f ca="1">K$3*($F$1+($H$1-$F$1)*RAND())</f>
        <v>217.15066999040815</v>
      </c>
      <c r="L7" s="163">
        <f ca="1">L$3*($F$1+($H$1-$F$1)*RAND())</f>
        <v>1937.2977766162239</v>
      </c>
      <c r="M7" s="162">
        <f ca="1">SUM(D7:L7)</f>
        <v>6090.6853416040203</v>
      </c>
      <c r="N7" s="164">
        <f t="shared" ca="1" si="1"/>
        <v>676.74281573378005</v>
      </c>
      <c r="P7" s="189" t="s">
        <v>58</v>
      </c>
      <c r="Q7" s="193">
        <f ca="1">Q6/Q4</f>
        <v>1.7482369207500517</v>
      </c>
      <c r="R7" s="195">
        <f ca="1">R6/R4</f>
        <v>1.6873066770079517</v>
      </c>
      <c r="S7" s="181">
        <f ca="1">S6/S4</f>
        <v>1.6627925278233457</v>
      </c>
      <c r="T7" s="198">
        <f ca="1">T6/T4</f>
        <v>0.58060134139819031</v>
      </c>
      <c r="U7" s="182">
        <f ca="1">U6/U4</f>
        <v>0.58060134139819186</v>
      </c>
      <c r="W7" s="31">
        <f ca="1">R5/U5</f>
        <v>9.1260535556515396</v>
      </c>
      <c r="X7" s="172" t="s">
        <v>75</v>
      </c>
      <c r="Y7" s="172">
        <f ca="1">ROUND(Y5,-Y6)</f>
        <v>1000</v>
      </c>
    </row>
    <row r="8" spans="1:25" x14ac:dyDescent="0.3">
      <c r="A8" s="160">
        <f t="shared" si="0"/>
        <v>5</v>
      </c>
      <c r="B8" s="161">
        <f ca="1">B$3*($F$1+($H$1-$F$1)*RAND())</f>
        <v>3.3355289015689571E-2</v>
      </c>
      <c r="C8" s="162">
        <f ca="1">C$3*($F$1+($H$1-$F$1)*RAND())</f>
        <v>-2996.7772542587268</v>
      </c>
      <c r="D8" s="163">
        <f ca="1">D$3*($F$1+($H$1-$F$1)*RAND())</f>
        <v>503.03653284067354</v>
      </c>
      <c r="E8" s="163">
        <f ca="1">E$3*($F$1+($H$1-$F$1)*RAND())</f>
        <v>138.36960751374596</v>
      </c>
      <c r="F8" s="163">
        <f ca="1">F$3*($F$1+($H$1-$F$1)*RAND())</f>
        <v>1586.4576232369757</v>
      </c>
      <c r="G8" s="163">
        <f ca="1">G$3*($F$1+($H$1-$F$1)*RAND())</f>
        <v>-326.6528120961944</v>
      </c>
      <c r="H8" s="163">
        <f ca="1">H$3*($F$1+($H$1-$F$1)*RAND())</f>
        <v>581.271731959779</v>
      </c>
      <c r="I8" s="163">
        <f ca="1">I$3*($F$1+($H$1-$F$1)*RAND())</f>
        <v>459.74479749353452</v>
      </c>
      <c r="J8" s="163">
        <f ca="1">J$3*($F$1+($H$1-$F$1)*RAND())</f>
        <v>1342.0388283961781</v>
      </c>
      <c r="K8" s="163">
        <f ca="1">K$3*($F$1+($H$1-$F$1)*RAND())</f>
        <v>268.77984381548174</v>
      </c>
      <c r="L8" s="163">
        <f ca="1">L$3*($F$1+($H$1-$F$1)*RAND())</f>
        <v>1335.4852178741278</v>
      </c>
      <c r="M8" s="162">
        <f ca="1">SUM(D8:L8)</f>
        <v>5888.5313710343016</v>
      </c>
      <c r="N8" s="164">
        <f t="shared" ca="1" si="1"/>
        <v>654.28126344825569</v>
      </c>
      <c r="P8" s="189" t="s">
        <v>73</v>
      </c>
      <c r="Q8" s="185">
        <f ca="1">MIN(B4:B1003)</f>
        <v>-9.9887015133205859E-2</v>
      </c>
      <c r="R8" s="165">
        <f ca="1">MIN(D4:D1003)</f>
        <v>-996.44046254647515</v>
      </c>
      <c r="S8" s="166">
        <f ca="1">MIN(L4:L1003)</f>
        <v>-997.29268631224193</v>
      </c>
      <c r="T8" s="186">
        <f ca="1">MIN(M4:M1003)</f>
        <v>-4572.8664209216977</v>
      </c>
      <c r="U8" s="176">
        <f ca="1">MIN(N4:N1003)</f>
        <v>-508.09626899129972</v>
      </c>
      <c r="X8" s="31" t="s">
        <v>73</v>
      </c>
      <c r="Y8" s="31">
        <f ca="1">INT(Y2/Y7)</f>
        <v>-5</v>
      </c>
    </row>
    <row r="9" spans="1:25" ht="17.25" thickBot="1" x14ac:dyDescent="0.35">
      <c r="A9" s="160">
        <f t="shared" si="0"/>
        <v>6</v>
      </c>
      <c r="B9" s="161">
        <f ca="1">B$3*($F$1+($H$1-$F$1)*RAND())</f>
        <v>-4.2028263523146744E-2</v>
      </c>
      <c r="C9" s="162">
        <f ca="1">C$3*($F$1+($H$1-$F$1)*RAND())</f>
        <v>5926.8768928797672</v>
      </c>
      <c r="D9" s="163">
        <f ca="1">D$3*($F$1+($H$1-$F$1)*RAND())</f>
        <v>385.55184400566128</v>
      </c>
      <c r="E9" s="163">
        <f ca="1">E$3*($F$1+($H$1-$F$1)*RAND())</f>
        <v>1650.4159286436634</v>
      </c>
      <c r="F9" s="163">
        <f ca="1">F$3*($F$1+($H$1-$F$1)*RAND())</f>
        <v>1465.6713269567131</v>
      </c>
      <c r="G9" s="163">
        <f ca="1">G$3*($F$1+($H$1-$F$1)*RAND())</f>
        <v>1820.2303058602402</v>
      </c>
      <c r="H9" s="163">
        <f ca="1">H$3*($F$1+($H$1-$F$1)*RAND())</f>
        <v>1857.8695590288182</v>
      </c>
      <c r="I9" s="163">
        <f ca="1">I$3*($F$1+($H$1-$F$1)*RAND())</f>
        <v>-593.12074609153785</v>
      </c>
      <c r="J9" s="163">
        <f ca="1">J$3*($F$1+($H$1-$F$1)*RAND())</f>
        <v>1021.5874396142183</v>
      </c>
      <c r="K9" s="163">
        <f ca="1">K$3*($F$1+($H$1-$F$1)*RAND())</f>
        <v>1732.5133964625597</v>
      </c>
      <c r="L9" s="163">
        <f ca="1">L$3*($F$1+($H$1-$F$1)*RAND())</f>
        <v>-496.94120948835581</v>
      </c>
      <c r="M9" s="162">
        <f ca="1">SUM(D9:L9)</f>
        <v>8843.7778449919806</v>
      </c>
      <c r="N9" s="164">
        <f t="shared" ca="1" si="1"/>
        <v>982.64198277688672</v>
      </c>
      <c r="P9" s="191" t="s">
        <v>101</v>
      </c>
      <c r="Q9" s="187">
        <f ca="1">MAX(B4:B1003)</f>
        <v>0.19945179149160261</v>
      </c>
      <c r="R9" s="196">
        <f ca="1">MAX(D4:D1003)</f>
        <v>1999.4337010384036</v>
      </c>
      <c r="S9" s="170">
        <f ca="1">MAX(L4:L1003)</f>
        <v>1997.8651121556786</v>
      </c>
      <c r="T9" s="188">
        <f ca="1">MAX(M4:M1003)</f>
        <v>14761.620295649345</v>
      </c>
      <c r="U9" s="178">
        <f ca="1">MAX(N4:N1003)</f>
        <v>1640.1800328499273</v>
      </c>
      <c r="X9" s="31" t="s">
        <v>73</v>
      </c>
      <c r="Y9" s="31">
        <f ca="1">Y7*Y8</f>
        <v>-5000</v>
      </c>
    </row>
    <row r="10" spans="1:25" ht="17.25" thickBot="1" x14ac:dyDescent="0.35">
      <c r="A10" s="160">
        <f t="shared" si="0"/>
        <v>7</v>
      </c>
      <c r="B10" s="161">
        <f ca="1">B$3*($F$1+($H$1-$F$1)*RAND())</f>
        <v>-7.8826664222661713E-2</v>
      </c>
      <c r="C10" s="162">
        <f ca="1">C$3*($F$1+($H$1-$F$1)*RAND())</f>
        <v>11977.619792077416</v>
      </c>
      <c r="D10" s="163">
        <f ca="1">D$3*($F$1+($H$1-$F$1)*RAND())</f>
        <v>1178.4493694855223</v>
      </c>
      <c r="E10" s="163">
        <f ca="1">E$3*($F$1+($H$1-$F$1)*RAND())</f>
        <v>637.14910276725016</v>
      </c>
      <c r="F10" s="163">
        <f ca="1">F$3*($F$1+($H$1-$F$1)*RAND())</f>
        <v>169.98253809850274</v>
      </c>
      <c r="G10" s="163">
        <f ca="1">G$3*($F$1+($H$1-$F$1)*RAND())</f>
        <v>-51.37737286622243</v>
      </c>
      <c r="H10" s="163">
        <f ca="1">H$3*($F$1+($H$1-$F$1)*RAND())</f>
        <v>73.446806556074222</v>
      </c>
      <c r="I10" s="163">
        <f ca="1">I$3*($F$1+($H$1-$F$1)*RAND())</f>
        <v>1251.3075975496586</v>
      </c>
      <c r="J10" s="163">
        <f ca="1">J$3*($F$1+($H$1-$F$1)*RAND())</f>
        <v>255.04556456221351</v>
      </c>
      <c r="K10" s="163">
        <f ca="1">K$3*($F$1+($H$1-$F$1)*RAND())</f>
        <v>1389.584964828904</v>
      </c>
      <c r="L10" s="163">
        <f ca="1">L$3*($F$1+($H$1-$F$1)*RAND())</f>
        <v>180.88732286768439</v>
      </c>
      <c r="M10" s="162">
        <f ca="1">SUM(D10:L10)</f>
        <v>5084.4758938495879</v>
      </c>
      <c r="N10" s="164">
        <f t="shared" ca="1" si="1"/>
        <v>564.9417659832875</v>
      </c>
      <c r="X10" s="31" t="s">
        <v>101</v>
      </c>
      <c r="Y10" s="31">
        <f ca="1">ROUNDUP(Y3/Y7,0)</f>
        <v>15</v>
      </c>
    </row>
    <row r="11" spans="1:25" ht="17.25" thickBot="1" x14ac:dyDescent="0.35">
      <c r="A11" s="160">
        <f t="shared" si="0"/>
        <v>8</v>
      </c>
      <c r="B11" s="161">
        <f ca="1">B$3*($F$1+($H$1-$F$1)*RAND())</f>
        <v>-8.2643620934509471E-2</v>
      </c>
      <c r="C11" s="162">
        <f ca="1">C$3*($F$1+($H$1-$F$1)*RAND())</f>
        <v>8165.6539464778225</v>
      </c>
      <c r="D11" s="163">
        <f ca="1">D$3*($F$1+($H$1-$F$1)*RAND())</f>
        <v>1298.119447656444</v>
      </c>
      <c r="E11" s="163">
        <f ca="1">E$3*($F$1+($H$1-$F$1)*RAND())</f>
        <v>1806.5341026544054</v>
      </c>
      <c r="F11" s="163">
        <f ca="1">F$3*($F$1+($H$1-$F$1)*RAND())</f>
        <v>1527.8854913476744</v>
      </c>
      <c r="G11" s="163">
        <f ca="1">G$3*($F$1+($H$1-$F$1)*RAND())</f>
        <v>1994.278160819247</v>
      </c>
      <c r="H11" s="163">
        <f ca="1">H$3*($F$1+($H$1-$F$1)*RAND())</f>
        <v>-846.2909439861088</v>
      </c>
      <c r="I11" s="163">
        <f ca="1">I$3*($F$1+($H$1-$F$1)*RAND())</f>
        <v>1173.8287226820908</v>
      </c>
      <c r="J11" s="163">
        <f ca="1">J$3*($F$1+($H$1-$F$1)*RAND())</f>
        <v>-518.81957100188674</v>
      </c>
      <c r="K11" s="163">
        <f ca="1">K$3*($F$1+($H$1-$F$1)*RAND())</f>
        <v>1326.2724916221223</v>
      </c>
      <c r="L11" s="163">
        <f ca="1">L$3*($F$1+($H$1-$F$1)*RAND())</f>
        <v>585.98604643270266</v>
      </c>
      <c r="M11" s="162">
        <f ca="1">SUM(D11:L11)</f>
        <v>8347.7939482266902</v>
      </c>
      <c r="N11" s="164">
        <f t="shared" ca="1" si="1"/>
        <v>927.5326609140767</v>
      </c>
      <c r="P11" s="155" t="s">
        <v>115</v>
      </c>
      <c r="Q11" s="202" t="s">
        <v>114</v>
      </c>
      <c r="R11" s="155" t="s">
        <v>109</v>
      </c>
      <c r="S11" s="202" t="s">
        <v>110</v>
      </c>
      <c r="T11" s="155" t="s">
        <v>108</v>
      </c>
      <c r="U11" s="207" t="s">
        <v>111</v>
      </c>
      <c r="V11" s="180" t="s">
        <v>112</v>
      </c>
      <c r="W11" s="179" t="s">
        <v>113</v>
      </c>
      <c r="X11" s="31" t="s">
        <v>101</v>
      </c>
      <c r="Y11" s="31">
        <f ca="1">Y10*Y7</f>
        <v>15000</v>
      </c>
    </row>
    <row r="12" spans="1:25" x14ac:dyDescent="0.3">
      <c r="A12" s="160">
        <f t="shared" si="0"/>
        <v>9</v>
      </c>
      <c r="B12" s="161">
        <f ca="1">B$3*($F$1+($H$1-$F$1)*RAND())</f>
        <v>-9.4090178261808502E-2</v>
      </c>
      <c r="C12" s="162">
        <f ca="1">C$3*($F$1+($H$1-$F$1)*RAND())</f>
        <v>-4930.4747450814211</v>
      </c>
      <c r="D12" s="163">
        <f ca="1">D$3*($F$1+($H$1-$F$1)*RAND())</f>
        <v>1047.3185177996124</v>
      </c>
      <c r="E12" s="163">
        <f ca="1">E$3*($F$1+($H$1-$F$1)*RAND())</f>
        <v>-838.64790055534979</v>
      </c>
      <c r="F12" s="163">
        <f ca="1">F$3*($F$1+($H$1-$F$1)*RAND())</f>
        <v>1333.1601606508111</v>
      </c>
      <c r="G12" s="163">
        <f ca="1">G$3*($F$1+($H$1-$F$1)*RAND())</f>
        <v>522.77137051368607</v>
      </c>
      <c r="H12" s="163">
        <f ca="1">H$3*($F$1+($H$1-$F$1)*RAND())</f>
        <v>-24.819224468871219</v>
      </c>
      <c r="I12" s="163">
        <f ca="1">I$3*($F$1+($H$1-$F$1)*RAND())</f>
        <v>-754.47671186180094</v>
      </c>
      <c r="J12" s="163">
        <f ca="1">J$3*($F$1+($H$1-$F$1)*RAND())</f>
        <v>984.03465281506033</v>
      </c>
      <c r="K12" s="163">
        <f ca="1">K$3*($F$1+($H$1-$F$1)*RAND())</f>
        <v>117.40948215407221</v>
      </c>
      <c r="L12" s="163">
        <f ca="1">L$3*($F$1+($H$1-$F$1)*RAND())</f>
        <v>-818.30289294284501</v>
      </c>
      <c r="M12" s="162">
        <f ca="1">SUM(D12:L12)</f>
        <v>1568.4474541043751</v>
      </c>
      <c r="N12" s="164">
        <f t="shared" ca="1" si="1"/>
        <v>174.27193934493056</v>
      </c>
      <c r="P12" s="160">
        <f ca="1">Y9</f>
        <v>-5000</v>
      </c>
      <c r="Q12" s="203">
        <f ca="1">P12+$Y$7</f>
        <v>-4000</v>
      </c>
      <c r="R12" s="160">
        <f ca="1">COUNTIF($C$4:$C$1003,"&lt;"&amp;Q12)</f>
        <v>176</v>
      </c>
      <c r="S12" s="203">
        <f ca="1">COUNTIF($M$4:$M$1003,"&lt;"&amp;Q12)</f>
        <v>1</v>
      </c>
      <c r="T12" s="160">
        <f ca="1">R12/R$39</f>
        <v>0.17599999999999999</v>
      </c>
      <c r="U12" s="203">
        <f ca="1">S12/S$39</f>
        <v>1E-3</v>
      </c>
      <c r="V12" s="205">
        <f ca="1">T12</f>
        <v>0.17599999999999999</v>
      </c>
      <c r="W12" s="206">
        <f ca="1">U12</f>
        <v>1E-3</v>
      </c>
    </row>
    <row r="13" spans="1:25" x14ac:dyDescent="0.3">
      <c r="A13" s="160">
        <f t="shared" si="0"/>
        <v>10</v>
      </c>
      <c r="B13" s="161">
        <f ca="1">B$3*($F$1+($H$1-$F$1)*RAND())</f>
        <v>4.0064729678863181E-2</v>
      </c>
      <c r="C13" s="162">
        <f ca="1">C$3*($F$1+($H$1-$F$1)*RAND())</f>
        <v>-285.48199537676328</v>
      </c>
      <c r="D13" s="163">
        <f ca="1">D$3*($F$1+($H$1-$F$1)*RAND())</f>
        <v>-747.23789552118558</v>
      </c>
      <c r="E13" s="163">
        <f ca="1">E$3*($F$1+($H$1-$F$1)*RAND())</f>
        <v>8.7908111475017154</v>
      </c>
      <c r="F13" s="163">
        <f ca="1">F$3*($F$1+($H$1-$F$1)*RAND())</f>
        <v>431.79863662902329</v>
      </c>
      <c r="G13" s="163">
        <f ca="1">G$3*($F$1+($H$1-$F$1)*RAND())</f>
        <v>-733.99649918064495</v>
      </c>
      <c r="H13" s="163">
        <f ca="1">H$3*($F$1+($H$1-$F$1)*RAND())</f>
        <v>-320.42471604413925</v>
      </c>
      <c r="I13" s="163">
        <f ca="1">I$3*($F$1+($H$1-$F$1)*RAND())</f>
        <v>1760.0564787362407</v>
      </c>
      <c r="J13" s="163">
        <f ca="1">J$3*($F$1+($H$1-$F$1)*RAND())</f>
        <v>-788.78474651263571</v>
      </c>
      <c r="K13" s="163">
        <f ca="1">K$3*($F$1+($H$1-$F$1)*RAND())</f>
        <v>1903.1887841144764</v>
      </c>
      <c r="L13" s="163">
        <f ca="1">L$3*($F$1+($H$1-$F$1)*RAND())</f>
        <v>1114.5615194773077</v>
      </c>
      <c r="M13" s="162">
        <f ca="1">SUM(D13:L13)</f>
        <v>2627.9523728459444</v>
      </c>
      <c r="N13" s="164">
        <f t="shared" ca="1" si="1"/>
        <v>291.99470809399384</v>
      </c>
      <c r="P13" s="160">
        <f ca="1">Q12</f>
        <v>-4000</v>
      </c>
      <c r="Q13" s="203">
        <f ca="1">P13+$Y$7</f>
        <v>-3000</v>
      </c>
      <c r="R13" s="160">
        <f ca="1">COUNTIF($C$4:$C$1003,"&lt;"&amp;Q13)</f>
        <v>206</v>
      </c>
      <c r="S13" s="203">
        <f t="shared" ref="S13:S22" ca="1" si="2">COUNTIF($M$4:$M$1003,"&lt;"&amp;Q13)</f>
        <v>2</v>
      </c>
      <c r="T13" s="160">
        <f ca="1">R13/R$39</f>
        <v>0.20599999999999999</v>
      </c>
      <c r="U13" s="203">
        <f ca="1">S13/S$39</f>
        <v>2E-3</v>
      </c>
      <c r="V13" s="205">
        <f ca="1">T13-T12</f>
        <v>0.03</v>
      </c>
      <c r="W13" s="206">
        <f ca="1">U13-U12</f>
        <v>1E-3</v>
      </c>
    </row>
    <row r="14" spans="1:25" x14ac:dyDescent="0.3">
      <c r="A14" s="160">
        <f t="shared" si="0"/>
        <v>11</v>
      </c>
      <c r="B14" s="161">
        <f ca="1">B$3*($F$1+($H$1-$F$1)*RAND())</f>
        <v>-9.2320375597371523E-2</v>
      </c>
      <c r="C14" s="162">
        <f ca="1">C$3*($F$1+($H$1-$F$1)*RAND())</f>
        <v>-8778.4409542486483</v>
      </c>
      <c r="D14" s="163">
        <f ca="1">D$3*($F$1+($H$1-$F$1)*RAND())</f>
        <v>-113.23200007937392</v>
      </c>
      <c r="E14" s="163">
        <f ca="1">E$3*($F$1+($H$1-$F$1)*RAND())</f>
        <v>-763.94709103880484</v>
      </c>
      <c r="F14" s="163">
        <f ca="1">F$3*($F$1+($H$1-$F$1)*RAND())</f>
        <v>-786.21282942984806</v>
      </c>
      <c r="G14" s="163">
        <f ca="1">G$3*($F$1+($H$1-$F$1)*RAND())</f>
        <v>-700.6246131795458</v>
      </c>
      <c r="H14" s="163">
        <f ca="1">H$3*($F$1+($H$1-$F$1)*RAND())</f>
        <v>-457.02981258432538</v>
      </c>
      <c r="I14" s="163">
        <f ca="1">I$3*($F$1+($H$1-$F$1)*RAND())</f>
        <v>1969.5971918094565</v>
      </c>
      <c r="J14" s="163">
        <f ca="1">J$3*($F$1+($H$1-$F$1)*RAND())</f>
        <v>-871.36652497338525</v>
      </c>
      <c r="K14" s="163">
        <f ca="1">K$3*($F$1+($H$1-$F$1)*RAND())</f>
        <v>-865.26433978377429</v>
      </c>
      <c r="L14" s="163">
        <f ca="1">L$3*($F$1+($H$1-$F$1)*RAND())</f>
        <v>-87.340567606562232</v>
      </c>
      <c r="M14" s="162">
        <f ca="1">SUM(D14:L14)</f>
        <v>-2675.4205868661638</v>
      </c>
      <c r="N14" s="164">
        <f t="shared" ca="1" si="1"/>
        <v>-297.26895409624041</v>
      </c>
      <c r="P14" s="160">
        <f t="shared" ref="P14:P27" ca="1" si="3">Q13</f>
        <v>-3000</v>
      </c>
      <c r="Q14" s="203">
        <f ca="1">P14+$Y$7</f>
        <v>-2000</v>
      </c>
      <c r="R14" s="160">
        <f ca="1">COUNTIF($C$4:$C$1003,"&lt;"&amp;Q14)</f>
        <v>242</v>
      </c>
      <c r="S14" s="203">
        <f t="shared" ca="1" si="2"/>
        <v>7</v>
      </c>
      <c r="T14" s="160">
        <f ca="1">R14/R$39</f>
        <v>0.24199999999999999</v>
      </c>
      <c r="U14" s="203">
        <f ca="1">S14/S$39</f>
        <v>7.0000000000000001E-3</v>
      </c>
      <c r="V14" s="205">
        <f t="shared" ref="V14:W26" ca="1" si="4">T14-T13</f>
        <v>3.6000000000000004E-2</v>
      </c>
      <c r="W14" s="206">
        <f t="shared" ca="1" si="4"/>
        <v>5.0000000000000001E-3</v>
      </c>
    </row>
    <row r="15" spans="1:25" x14ac:dyDescent="0.3">
      <c r="A15" s="160">
        <f t="shared" si="0"/>
        <v>12</v>
      </c>
      <c r="B15" s="161">
        <f ca="1">B$3*($F$1+($H$1-$F$1)*RAND())</f>
        <v>-1.6972348832094281E-3</v>
      </c>
      <c r="C15" s="162">
        <f ca="1">C$3*($F$1+($H$1-$F$1)*RAND())</f>
        <v>588.63947883064623</v>
      </c>
      <c r="D15" s="163">
        <f ca="1">D$3*($F$1+($H$1-$F$1)*RAND())</f>
        <v>-6.7912308755628539</v>
      </c>
      <c r="E15" s="163">
        <f ca="1">E$3*($F$1+($H$1-$F$1)*RAND())</f>
        <v>1485.9781233119941</v>
      </c>
      <c r="F15" s="163">
        <f ca="1">F$3*($F$1+($H$1-$F$1)*RAND())</f>
        <v>1675.8609258380354</v>
      </c>
      <c r="G15" s="163">
        <f ca="1">G$3*($F$1+($H$1-$F$1)*RAND())</f>
        <v>261.97108863469043</v>
      </c>
      <c r="H15" s="163">
        <f ca="1">H$3*($F$1+($H$1-$F$1)*RAND())</f>
        <v>761.74962729323192</v>
      </c>
      <c r="I15" s="163">
        <f ca="1">I$3*($F$1+($H$1-$F$1)*RAND())</f>
        <v>1720.246018860084</v>
      </c>
      <c r="J15" s="163">
        <f ca="1">J$3*($F$1+($H$1-$F$1)*RAND())</f>
        <v>-972.87928310584618</v>
      </c>
      <c r="K15" s="163">
        <f ca="1">K$3*($F$1+($H$1-$F$1)*RAND())</f>
        <v>1532.1710362702149</v>
      </c>
      <c r="L15" s="163">
        <f ca="1">L$3*($F$1+($H$1-$F$1)*RAND())</f>
        <v>1318.281866448636</v>
      </c>
      <c r="M15" s="162">
        <f ca="1">SUM(D15:L15)</f>
        <v>7776.5881726754769</v>
      </c>
      <c r="N15" s="164">
        <f t="shared" ca="1" si="1"/>
        <v>864.06535251949742</v>
      </c>
      <c r="P15" s="160">
        <f t="shared" ca="1" si="3"/>
        <v>-2000</v>
      </c>
      <c r="Q15" s="203">
        <f ca="1">P15+$Y$7</f>
        <v>-1000</v>
      </c>
      <c r="R15" s="160">
        <f ca="1">COUNTIF($C$4:$C$1003,"&lt;"&amp;Q15)</f>
        <v>278</v>
      </c>
      <c r="S15" s="203">
        <f t="shared" ca="1" si="2"/>
        <v>18</v>
      </c>
      <c r="T15" s="160">
        <f ca="1">R15/R$39</f>
        <v>0.27800000000000002</v>
      </c>
      <c r="U15" s="203">
        <f ca="1">S15/S$39</f>
        <v>1.7999999999999999E-2</v>
      </c>
      <c r="V15" s="205">
        <f t="shared" ca="1" si="4"/>
        <v>3.6000000000000032E-2</v>
      </c>
      <c r="W15" s="206">
        <f t="shared" ca="1" si="4"/>
        <v>1.0999999999999999E-2</v>
      </c>
    </row>
    <row r="16" spans="1:25" x14ac:dyDescent="0.3">
      <c r="A16" s="160">
        <f t="shared" si="0"/>
        <v>13</v>
      </c>
      <c r="B16" s="161">
        <f ca="1">B$3*($F$1+($H$1-$F$1)*RAND())</f>
        <v>0.10377426523825742</v>
      </c>
      <c r="C16" s="162">
        <f ca="1">C$3*($F$1+($H$1-$F$1)*RAND())</f>
        <v>-146.11427904542771</v>
      </c>
      <c r="D16" s="163">
        <f ca="1">D$3*($F$1+($H$1-$F$1)*RAND())</f>
        <v>-772.54875573446509</v>
      </c>
      <c r="E16" s="163">
        <f ca="1">E$3*($F$1+($H$1-$F$1)*RAND())</f>
        <v>413.49545270911864</v>
      </c>
      <c r="F16" s="163">
        <f ca="1">F$3*($F$1+($H$1-$F$1)*RAND())</f>
        <v>1713.5763335452546</v>
      </c>
      <c r="G16" s="163">
        <f ca="1">G$3*($F$1+($H$1-$F$1)*RAND())</f>
        <v>-512.39268236088469</v>
      </c>
      <c r="H16" s="163">
        <f ca="1">H$3*($F$1+($H$1-$F$1)*RAND())</f>
        <v>390.94938289550294</v>
      </c>
      <c r="I16" s="163">
        <f ca="1">I$3*($F$1+($H$1-$F$1)*RAND())</f>
        <v>-500.97218787743964</v>
      </c>
      <c r="J16" s="163">
        <f ca="1">J$3*($F$1+($H$1-$F$1)*RAND())</f>
        <v>529.96396847176607</v>
      </c>
      <c r="K16" s="163">
        <f ca="1">K$3*($F$1+($H$1-$F$1)*RAND())</f>
        <v>-695.99618403326053</v>
      </c>
      <c r="L16" s="163">
        <f ca="1">L$3*($F$1+($H$1-$F$1)*RAND())</f>
        <v>-1.8236804231935855</v>
      </c>
      <c r="M16" s="162">
        <f ca="1">SUM(D16:L16)</f>
        <v>564.25164719239865</v>
      </c>
      <c r="N16" s="164">
        <f t="shared" ca="1" si="1"/>
        <v>62.694627465822073</v>
      </c>
      <c r="P16" s="160">
        <f t="shared" ca="1" si="3"/>
        <v>-1000</v>
      </c>
      <c r="Q16" s="203">
        <f ca="1">P16+$Y$7</f>
        <v>0</v>
      </c>
      <c r="R16" s="160">
        <f ca="1">COUNTIF($C$4:$C$1003,"&lt;"&amp;Q16)</f>
        <v>325</v>
      </c>
      <c r="S16" s="203">
        <f t="shared" ca="1" si="2"/>
        <v>36</v>
      </c>
      <c r="T16" s="160">
        <f ca="1">R16/R$39</f>
        <v>0.32500000000000001</v>
      </c>
      <c r="U16" s="203">
        <f ca="1">S16/S$39</f>
        <v>3.5999999999999997E-2</v>
      </c>
      <c r="V16" s="205">
        <f t="shared" ca="1" si="4"/>
        <v>4.6999999999999986E-2</v>
      </c>
      <c r="W16" s="206">
        <f t="shared" ca="1" si="4"/>
        <v>1.7999999999999999E-2</v>
      </c>
    </row>
    <row r="17" spans="1:25" x14ac:dyDescent="0.3">
      <c r="A17" s="160">
        <f t="shared" si="0"/>
        <v>14</v>
      </c>
      <c r="B17" s="161">
        <f ca="1">B$3*($F$1+($H$1-$F$1)*RAND())</f>
        <v>-1.3997168985397893E-2</v>
      </c>
      <c r="C17" s="162">
        <f ca="1">C$3*($F$1+($H$1-$F$1)*RAND())</f>
        <v>7761.9295917851578</v>
      </c>
      <c r="D17" s="163">
        <f ca="1">D$3*($F$1+($H$1-$F$1)*RAND())</f>
        <v>-95.913247669063693</v>
      </c>
      <c r="E17" s="163">
        <f ca="1">E$3*($F$1+($H$1-$F$1)*RAND())</f>
        <v>-969.37490935823757</v>
      </c>
      <c r="F17" s="163">
        <f ca="1">F$3*($F$1+($H$1-$F$1)*RAND())</f>
        <v>543.76468010208316</v>
      </c>
      <c r="G17" s="163">
        <f ca="1">G$3*($F$1+($H$1-$F$1)*RAND())</f>
        <v>1.7988442109335978</v>
      </c>
      <c r="H17" s="163">
        <f ca="1">H$3*($F$1+($H$1-$F$1)*RAND())</f>
        <v>65.452036204291517</v>
      </c>
      <c r="I17" s="163">
        <f ca="1">I$3*($F$1+($H$1-$F$1)*RAND())</f>
        <v>-426.64609082364922</v>
      </c>
      <c r="J17" s="163">
        <f ca="1">J$3*($F$1+($H$1-$F$1)*RAND())</f>
        <v>-714.54612137883623</v>
      </c>
      <c r="K17" s="163">
        <f ca="1">K$3*($F$1+($H$1-$F$1)*RAND())</f>
        <v>103.62292921080457</v>
      </c>
      <c r="L17" s="163">
        <f ca="1">L$3*($F$1+($H$1-$F$1)*RAND())</f>
        <v>1036.438439883113</v>
      </c>
      <c r="M17" s="162">
        <f ca="1">SUM(D17:L17)</f>
        <v>-455.4034396185607</v>
      </c>
      <c r="N17" s="164">
        <f t="shared" ca="1" si="1"/>
        <v>-50.600382179840075</v>
      </c>
      <c r="P17" s="160">
        <f t="shared" ca="1" si="3"/>
        <v>0</v>
      </c>
      <c r="Q17" s="203">
        <f ca="1">P17+$Y$7</f>
        <v>1000</v>
      </c>
      <c r="R17" s="160">
        <f ca="1">COUNTIF($C$4:$C$1003,"&lt;"&amp;Q17)</f>
        <v>355</v>
      </c>
      <c r="S17" s="203">
        <f t="shared" ca="1" si="2"/>
        <v>92</v>
      </c>
      <c r="T17" s="160">
        <f ca="1">R17/R$39</f>
        <v>0.35499999999999998</v>
      </c>
      <c r="U17" s="203">
        <f ca="1">S17/S$39</f>
        <v>9.1999999999999998E-2</v>
      </c>
      <c r="V17" s="205">
        <f t="shared" ca="1" si="4"/>
        <v>2.9999999999999971E-2</v>
      </c>
      <c r="W17" s="206">
        <f t="shared" ca="1" si="4"/>
        <v>5.6000000000000001E-2</v>
      </c>
      <c r="Y17" s="31" t="str">
        <f>"1000 instanes of "&amp;S3&amp;" vs "&amp;T3</f>
        <v>1000 instanes of 90000 vs 9(10000)</v>
      </c>
    </row>
    <row r="18" spans="1:25" x14ac:dyDescent="0.3">
      <c r="A18" s="160">
        <f t="shared" si="0"/>
        <v>15</v>
      </c>
      <c r="B18" s="161">
        <f ca="1">B$3*($F$1+($H$1-$F$1)*RAND())</f>
        <v>-3.1552528981507844E-2</v>
      </c>
      <c r="C18" s="162">
        <f ca="1">C$3*($F$1+($H$1-$F$1)*RAND())</f>
        <v>1917.0126004579495</v>
      </c>
      <c r="D18" s="163">
        <f ca="1">D$3*($F$1+($H$1-$F$1)*RAND())</f>
        <v>1878.4263621785155</v>
      </c>
      <c r="E18" s="163">
        <f ca="1">E$3*($F$1+($H$1-$F$1)*RAND())</f>
        <v>373.0364005321432</v>
      </c>
      <c r="F18" s="163">
        <f ca="1">F$3*($F$1+($H$1-$F$1)*RAND())</f>
        <v>1215.2413538857413</v>
      </c>
      <c r="G18" s="163">
        <f ca="1">G$3*($F$1+($H$1-$F$1)*RAND())</f>
        <v>1453.1903518376644</v>
      </c>
      <c r="H18" s="163">
        <f ca="1">H$3*($F$1+($H$1-$F$1)*RAND())</f>
        <v>382.56245824301675</v>
      </c>
      <c r="I18" s="163">
        <f ca="1">I$3*($F$1+($H$1-$F$1)*RAND())</f>
        <v>-473.3986370021334</v>
      </c>
      <c r="J18" s="163">
        <f ca="1">J$3*($F$1+($H$1-$F$1)*RAND())</f>
        <v>1175.4157198490816</v>
      </c>
      <c r="K18" s="163">
        <f ca="1">K$3*($F$1+($H$1-$F$1)*RAND())</f>
        <v>-668.11347936157813</v>
      </c>
      <c r="L18" s="163">
        <f ca="1">L$3*($F$1+($H$1-$F$1)*RAND())</f>
        <v>1978.1490258887998</v>
      </c>
      <c r="M18" s="162">
        <f ca="1">SUM(D18:L18)</f>
        <v>7314.50955605125</v>
      </c>
      <c r="N18" s="164">
        <f t="shared" ca="1" si="1"/>
        <v>812.7232840056945</v>
      </c>
      <c r="P18" s="160">
        <f t="shared" ca="1" si="3"/>
        <v>1000</v>
      </c>
      <c r="Q18" s="203">
        <f ca="1">P18+$Y$7</f>
        <v>2000</v>
      </c>
      <c r="R18" s="160">
        <f ca="1">COUNTIF($C$4:$C$1003,"&lt;"&amp;Q18)</f>
        <v>400</v>
      </c>
      <c r="S18" s="203">
        <f t="shared" ca="1" si="2"/>
        <v>172</v>
      </c>
      <c r="T18" s="160">
        <f ca="1">R18/R$39</f>
        <v>0.4</v>
      </c>
      <c r="U18" s="203">
        <f ca="1">S18/S$39</f>
        <v>0.17199999999999999</v>
      </c>
      <c r="V18" s="205">
        <f t="shared" ca="1" si="4"/>
        <v>4.500000000000004E-2</v>
      </c>
      <c r="W18" s="206">
        <f t="shared" ca="1" si="4"/>
        <v>7.9999999999999988E-2</v>
      </c>
      <c r="Y18" s="31" t="str">
        <f>"Histogram:  "&amp;S3&amp;" vs "&amp;T3</f>
        <v>Histogram:  90000 vs 9(10000)</v>
      </c>
    </row>
    <row r="19" spans="1:25" x14ac:dyDescent="0.3">
      <c r="A19" s="160">
        <f t="shared" si="0"/>
        <v>16</v>
      </c>
      <c r="B19" s="161">
        <f ca="1">B$3*($F$1+($H$1-$F$1)*RAND())</f>
        <v>0.11901361341166231</v>
      </c>
      <c r="C19" s="162">
        <f ca="1">C$3*($F$1+($H$1-$F$1)*RAND())</f>
        <v>-3248.8689288433911</v>
      </c>
      <c r="D19" s="163">
        <f ca="1">D$3*($F$1+($H$1-$F$1)*RAND())</f>
        <v>591.72179268933064</v>
      </c>
      <c r="E19" s="163">
        <f ca="1">E$3*($F$1+($H$1-$F$1)*RAND())</f>
        <v>1011.634907312966</v>
      </c>
      <c r="F19" s="163">
        <f ca="1">F$3*($F$1+($H$1-$F$1)*RAND())</f>
        <v>-949.88534133840176</v>
      </c>
      <c r="G19" s="163">
        <f ca="1">G$3*($F$1+($H$1-$F$1)*RAND())</f>
        <v>686.05220123115953</v>
      </c>
      <c r="H19" s="163">
        <f ca="1">H$3*($F$1+($H$1-$F$1)*RAND())</f>
        <v>-854.08401141507102</v>
      </c>
      <c r="I19" s="163">
        <f ca="1">I$3*($F$1+($H$1-$F$1)*RAND())</f>
        <v>1524.5083809479552</v>
      </c>
      <c r="J19" s="163">
        <f ca="1">J$3*($F$1+($H$1-$F$1)*RAND())</f>
        <v>1509.9017693848857</v>
      </c>
      <c r="K19" s="163">
        <f ca="1">K$3*($F$1+($H$1-$F$1)*RAND())</f>
        <v>10.387771764372584</v>
      </c>
      <c r="L19" s="163">
        <f ca="1">L$3*($F$1+($H$1-$F$1)*RAND())</f>
        <v>712.89791582030136</v>
      </c>
      <c r="M19" s="162">
        <f ca="1">SUM(D19:L19)</f>
        <v>4243.1353863974982</v>
      </c>
      <c r="N19" s="164">
        <f t="shared" ca="1" si="1"/>
        <v>471.45948737749978</v>
      </c>
      <c r="P19" s="160">
        <f t="shared" ca="1" si="3"/>
        <v>2000</v>
      </c>
      <c r="Q19" s="203">
        <f ca="1">P19+$Y$7</f>
        <v>3000</v>
      </c>
      <c r="R19" s="160">
        <f ca="1">COUNTIF($C$4:$C$1003,"&lt;"&amp;Q19)</f>
        <v>433</v>
      </c>
      <c r="S19" s="203">
        <f t="shared" ca="1" si="2"/>
        <v>291</v>
      </c>
      <c r="T19" s="160">
        <f ca="1">R19/R$39</f>
        <v>0.433</v>
      </c>
      <c r="U19" s="203">
        <f ca="1">S19/S$39</f>
        <v>0.29099999999999998</v>
      </c>
      <c r="V19" s="205">
        <f t="shared" ca="1" si="4"/>
        <v>3.2999999999999974E-2</v>
      </c>
      <c r="W19" s="206">
        <f t="shared" ca="1" si="4"/>
        <v>0.11899999999999999</v>
      </c>
      <c r="Y19" s="31" t="str">
        <f>"Cumulative:  "&amp;S3&amp;" vs "&amp;T3</f>
        <v>Cumulative:  90000 vs 9(10000)</v>
      </c>
    </row>
    <row r="20" spans="1:25" x14ac:dyDescent="0.3">
      <c r="A20" s="160">
        <f t="shared" si="0"/>
        <v>17</v>
      </c>
      <c r="B20" s="161">
        <f ca="1">B$3*($F$1+($H$1-$F$1)*RAND())</f>
        <v>4.5399786872400011E-2</v>
      </c>
      <c r="C20" s="162">
        <f ca="1">C$3*($F$1+($H$1-$F$1)*RAND())</f>
        <v>-6553.7951399971571</v>
      </c>
      <c r="D20" s="163">
        <f ca="1">D$3*($F$1+($H$1-$F$1)*RAND())</f>
        <v>-737.94388210600675</v>
      </c>
      <c r="E20" s="163">
        <f ca="1">E$3*($F$1+($H$1-$F$1)*RAND())</f>
        <v>65.690720491919095</v>
      </c>
      <c r="F20" s="163">
        <f ca="1">F$3*($F$1+($H$1-$F$1)*RAND())</f>
        <v>-382.50155283147444</v>
      </c>
      <c r="G20" s="163">
        <f ca="1">G$3*($F$1+($H$1-$F$1)*RAND())</f>
        <v>375.60800262136485</v>
      </c>
      <c r="H20" s="163">
        <f ca="1">H$3*($F$1+($H$1-$F$1)*RAND())</f>
        <v>1371.3686540127453</v>
      </c>
      <c r="I20" s="163">
        <f ca="1">I$3*($F$1+($H$1-$F$1)*RAND())</f>
        <v>1804.2090354114707</v>
      </c>
      <c r="J20" s="163">
        <f ca="1">J$3*($F$1+($H$1-$F$1)*RAND())</f>
        <v>671.74191900435972</v>
      </c>
      <c r="K20" s="163">
        <f ca="1">K$3*($F$1+($H$1-$F$1)*RAND())</f>
        <v>-312.18840823425739</v>
      </c>
      <c r="L20" s="163">
        <f ca="1">L$3*($F$1+($H$1-$F$1)*RAND())</f>
        <v>1392.85333392029</v>
      </c>
      <c r="M20" s="162">
        <f ca="1">SUM(D20:L20)</f>
        <v>4248.8378222904121</v>
      </c>
      <c r="N20" s="164">
        <f t="shared" ca="1" si="1"/>
        <v>472.09309136560137</v>
      </c>
      <c r="P20" s="160">
        <f t="shared" ca="1" si="3"/>
        <v>3000</v>
      </c>
      <c r="Q20" s="203">
        <f ca="1">P20+$Y$7</f>
        <v>4000</v>
      </c>
      <c r="R20" s="160">
        <f ca="1">COUNTIF($C$4:$C$1003,"&lt;"&amp;Q20)</f>
        <v>482</v>
      </c>
      <c r="S20" s="203">
        <f t="shared" ca="1" si="2"/>
        <v>428</v>
      </c>
      <c r="T20" s="160">
        <f ca="1">R20/R$39</f>
        <v>0.48199999999999998</v>
      </c>
      <c r="U20" s="203">
        <f ca="1">S20/S$39</f>
        <v>0.42799999999999999</v>
      </c>
      <c r="V20" s="205">
        <f t="shared" ca="1" si="4"/>
        <v>4.8999999999999988E-2</v>
      </c>
      <c r="W20" s="206">
        <f t="shared" ca="1" si="4"/>
        <v>0.13700000000000001</v>
      </c>
    </row>
    <row r="21" spans="1:25" x14ac:dyDescent="0.3">
      <c r="A21" s="160">
        <f t="shared" si="0"/>
        <v>18</v>
      </c>
      <c r="B21" s="161">
        <f ca="1">B$3*($F$1+($H$1-$F$1)*RAND())</f>
        <v>0.17124176928817356</v>
      </c>
      <c r="C21" s="162">
        <f ca="1">C$3*($F$1+($H$1-$F$1)*RAND())</f>
        <v>17488.654195829051</v>
      </c>
      <c r="D21" s="163">
        <f ca="1">D$3*($F$1+($H$1-$F$1)*RAND())</f>
        <v>-956.53886572706961</v>
      </c>
      <c r="E21" s="163">
        <f ca="1">E$3*($F$1+($H$1-$F$1)*RAND())</f>
        <v>1626.0118809107762</v>
      </c>
      <c r="F21" s="163">
        <f ca="1">F$3*($F$1+($H$1-$F$1)*RAND())</f>
        <v>-997.45238872454581</v>
      </c>
      <c r="G21" s="163">
        <f ca="1">G$3*($F$1+($H$1-$F$1)*RAND())</f>
        <v>-725.55243902117957</v>
      </c>
      <c r="H21" s="163">
        <f ca="1">H$3*($F$1+($H$1-$F$1)*RAND())</f>
        <v>-614.19281585756426</v>
      </c>
      <c r="I21" s="163">
        <f ca="1">I$3*($F$1+($H$1-$F$1)*RAND())</f>
        <v>-885.849272597668</v>
      </c>
      <c r="J21" s="163">
        <f ca="1">J$3*($F$1+($H$1-$F$1)*RAND())</f>
        <v>1260.9666703478053</v>
      </c>
      <c r="K21" s="163">
        <f ca="1">K$3*($F$1+($H$1-$F$1)*RAND())</f>
        <v>-698.79966152516045</v>
      </c>
      <c r="L21" s="163">
        <f ca="1">L$3*($F$1+($H$1-$F$1)*RAND())</f>
        <v>613.80220411404923</v>
      </c>
      <c r="M21" s="162">
        <f ca="1">SUM(D21:L21)</f>
        <v>-1377.604688080557</v>
      </c>
      <c r="N21" s="164">
        <f t="shared" ca="1" si="1"/>
        <v>-153.06718756450633</v>
      </c>
      <c r="P21" s="160">
        <f t="shared" ca="1" si="3"/>
        <v>4000</v>
      </c>
      <c r="Q21" s="203">
        <f ca="1">P21+$Y$7</f>
        <v>5000</v>
      </c>
      <c r="R21" s="160">
        <f ca="1">COUNTIF($C$4:$C$1003,"&lt;"&amp;Q21)</f>
        <v>522</v>
      </c>
      <c r="S21" s="203">
        <f t="shared" ca="1" si="2"/>
        <v>575</v>
      </c>
      <c r="T21" s="160">
        <f ca="1">R21/R$39</f>
        <v>0.52200000000000002</v>
      </c>
      <c r="U21" s="203">
        <f ca="1">S21/S$39</f>
        <v>0.57499999999999996</v>
      </c>
      <c r="V21" s="205">
        <f t="shared" ca="1" si="4"/>
        <v>4.0000000000000036E-2</v>
      </c>
      <c r="W21" s="206">
        <f t="shared" ca="1" si="4"/>
        <v>0.14699999999999996</v>
      </c>
    </row>
    <row r="22" spans="1:25" x14ac:dyDescent="0.3">
      <c r="A22" s="160">
        <f t="shared" si="0"/>
        <v>19</v>
      </c>
      <c r="B22" s="161">
        <f ca="1">B$3*($F$1+($H$1-$F$1)*RAND())</f>
        <v>0.16737291179992128</v>
      </c>
      <c r="C22" s="162">
        <f ca="1">C$3*($F$1+($H$1-$F$1)*RAND())</f>
        <v>1936.7301509524239</v>
      </c>
      <c r="D22" s="163">
        <f ca="1">D$3*($F$1+($H$1-$F$1)*RAND())</f>
        <v>1602.4802310880295</v>
      </c>
      <c r="E22" s="163">
        <f ca="1">E$3*($F$1+($H$1-$F$1)*RAND())</f>
        <v>160.15587466072415</v>
      </c>
      <c r="F22" s="163">
        <f ca="1">F$3*($F$1+($H$1-$F$1)*RAND())</f>
        <v>-109.65584659245256</v>
      </c>
      <c r="G22" s="163">
        <f ca="1">G$3*($F$1+($H$1-$F$1)*RAND())</f>
        <v>-712.13037288715645</v>
      </c>
      <c r="H22" s="163">
        <f ca="1">H$3*($F$1+($H$1-$F$1)*RAND())</f>
        <v>-680.40113531945076</v>
      </c>
      <c r="I22" s="163">
        <f ca="1">I$3*($F$1+($H$1-$F$1)*RAND())</f>
        <v>1355.755422015493</v>
      </c>
      <c r="J22" s="163">
        <f ca="1">J$3*($F$1+($H$1-$F$1)*RAND())</f>
        <v>1081.9425360097625</v>
      </c>
      <c r="K22" s="163">
        <f ca="1">K$3*($F$1+($H$1-$F$1)*RAND())</f>
        <v>-889.60502015027976</v>
      </c>
      <c r="L22" s="163">
        <f ca="1">L$3*($F$1+($H$1-$F$1)*RAND())</f>
        <v>811.144526009841</v>
      </c>
      <c r="M22" s="162">
        <f ca="1">SUM(D22:L22)</f>
        <v>2619.6862148345108</v>
      </c>
      <c r="N22" s="164">
        <f t="shared" ca="1" si="1"/>
        <v>291.07624609272341</v>
      </c>
      <c r="P22" s="160">
        <f t="shared" ca="1" si="3"/>
        <v>5000</v>
      </c>
      <c r="Q22" s="203">
        <f ca="1">P22+$Y$7</f>
        <v>6000</v>
      </c>
      <c r="R22" s="160">
        <f ca="1">COUNTIF($C$4:$C$1003,"&lt;"&amp;Q22)</f>
        <v>556</v>
      </c>
      <c r="S22" s="203">
        <f t="shared" ca="1" si="2"/>
        <v>713</v>
      </c>
      <c r="T22" s="160">
        <f ca="1">R22/R$39</f>
        <v>0.55600000000000005</v>
      </c>
      <c r="U22" s="203">
        <f ca="1">S22/S$39</f>
        <v>0.71299999999999997</v>
      </c>
      <c r="V22" s="205">
        <f ca="1">T22-T21</f>
        <v>3.400000000000003E-2</v>
      </c>
      <c r="W22" s="206">
        <f t="shared" ca="1" si="4"/>
        <v>0.13800000000000001</v>
      </c>
    </row>
    <row r="23" spans="1:25" x14ac:dyDescent="0.3">
      <c r="A23" s="160">
        <f t="shared" si="0"/>
        <v>20</v>
      </c>
      <c r="B23" s="161">
        <f ca="1">B$3*($F$1+($H$1-$F$1)*RAND())</f>
        <v>-7.5316531569721068E-2</v>
      </c>
      <c r="C23" s="162">
        <f ca="1">C$3*($F$1+($H$1-$F$1)*RAND())</f>
        <v>4766.7878489178001</v>
      </c>
      <c r="D23" s="163">
        <f ca="1">D$3*($F$1+($H$1-$F$1)*RAND())</f>
        <v>962.39990483589804</v>
      </c>
      <c r="E23" s="163">
        <f ca="1">E$3*($F$1+($H$1-$F$1)*RAND())</f>
        <v>-640.1722691739152</v>
      </c>
      <c r="F23" s="163">
        <f ca="1">F$3*($F$1+($H$1-$F$1)*RAND())</f>
        <v>-18.876341572157951</v>
      </c>
      <c r="G23" s="163">
        <f ca="1">G$3*($F$1+($H$1-$F$1)*RAND())</f>
        <v>1088.5601349926551</v>
      </c>
      <c r="H23" s="163">
        <f ca="1">H$3*($F$1+($H$1-$F$1)*RAND())</f>
        <v>-716.58930513227938</v>
      </c>
      <c r="I23" s="163">
        <f ca="1">I$3*($F$1+($H$1-$F$1)*RAND())</f>
        <v>-872.29439952061659</v>
      </c>
      <c r="J23" s="163">
        <f ca="1">J$3*($F$1+($H$1-$F$1)*RAND())</f>
        <v>-158.75804085519599</v>
      </c>
      <c r="K23" s="163">
        <f ca="1">K$3*($F$1+($H$1-$F$1)*RAND())</f>
        <v>70.333649079911552</v>
      </c>
      <c r="L23" s="163">
        <f ca="1">L$3*($F$1+($H$1-$F$1)*RAND())</f>
        <v>989.16434521661131</v>
      </c>
      <c r="M23" s="162">
        <f ca="1">SUM(D23:L23)</f>
        <v>703.76767787091092</v>
      </c>
      <c r="N23" s="164">
        <f t="shared" ca="1" si="1"/>
        <v>78.196408652323441</v>
      </c>
      <c r="P23" s="160">
        <f t="shared" ca="1" si="3"/>
        <v>6000</v>
      </c>
      <c r="Q23" s="203">
        <f ca="1">P23+$Y$7</f>
        <v>7000</v>
      </c>
      <c r="R23" s="160">
        <f ca="1">COUNTIF($C$4:$C$1003,"&lt;"&amp;Q23)</f>
        <v>613</v>
      </c>
      <c r="S23" s="203">
        <f ca="1">COUNTIF($M$4:$M$1003,"&lt;"&amp;Q23)</f>
        <v>827</v>
      </c>
      <c r="T23" s="160">
        <f ca="1">R23/R$39</f>
        <v>0.61299999999999999</v>
      </c>
      <c r="U23" s="203">
        <f ca="1">S23/S$39</f>
        <v>0.82699999999999996</v>
      </c>
      <c r="V23" s="205">
        <f t="shared" ref="V23:V26" ca="1" si="5">T23-T22</f>
        <v>5.699999999999994E-2</v>
      </c>
      <c r="W23" s="206">
        <f t="shared" ca="1" si="4"/>
        <v>0.11399999999999999</v>
      </c>
    </row>
    <row r="24" spans="1:25" x14ac:dyDescent="0.3">
      <c r="A24" s="160">
        <f t="shared" si="0"/>
        <v>21</v>
      </c>
      <c r="B24" s="161">
        <f ca="1">B$3*($F$1+($H$1-$F$1)*RAND())</f>
        <v>9.5722788821369864E-2</v>
      </c>
      <c r="C24" s="162">
        <f ca="1">C$3*($F$1+($H$1-$F$1)*RAND())</f>
        <v>-8633.9684730656245</v>
      </c>
      <c r="D24" s="163">
        <f ca="1">D$3*($F$1+($H$1-$F$1)*RAND())</f>
        <v>1448.1824941496188</v>
      </c>
      <c r="E24" s="163">
        <f ca="1">E$3*($F$1+($H$1-$F$1)*RAND())</f>
        <v>-922.75523126798828</v>
      </c>
      <c r="F24" s="163">
        <f ca="1">F$3*($F$1+($H$1-$F$1)*RAND())</f>
        <v>1188.4274625739865</v>
      </c>
      <c r="G24" s="163">
        <f ca="1">G$3*($F$1+($H$1-$F$1)*RAND())</f>
        <v>207.10083777882164</v>
      </c>
      <c r="H24" s="163">
        <f ca="1">H$3*($F$1+($H$1-$F$1)*RAND())</f>
        <v>1593.7661975198089</v>
      </c>
      <c r="I24" s="163">
        <f ca="1">I$3*($F$1+($H$1-$F$1)*RAND())</f>
        <v>-676.98983736361299</v>
      </c>
      <c r="J24" s="163">
        <f ca="1">J$3*($F$1+($H$1-$F$1)*RAND())</f>
        <v>667.6431113333922</v>
      </c>
      <c r="K24" s="163">
        <f ca="1">K$3*($F$1+($H$1-$F$1)*RAND())</f>
        <v>585.40172194687625</v>
      </c>
      <c r="L24" s="163">
        <f ca="1">L$3*($F$1+($H$1-$F$1)*RAND())</f>
        <v>1356.3799988891003</v>
      </c>
      <c r="M24" s="162">
        <f ca="1">SUM(D24:L24)</f>
        <v>5447.1567555600031</v>
      </c>
      <c r="N24" s="164">
        <f t="shared" ca="1" si="1"/>
        <v>605.239639506667</v>
      </c>
      <c r="P24" s="160">
        <f t="shared" ca="1" si="3"/>
        <v>7000</v>
      </c>
      <c r="Q24" s="203">
        <f ca="1">P24+$Y$7</f>
        <v>8000</v>
      </c>
      <c r="R24" s="160">
        <f ca="1">COUNTIF($C$4:$C$1003,"&lt;"&amp;Q24)</f>
        <v>650</v>
      </c>
      <c r="S24" s="203">
        <f ca="1">COUNTIF($M$4:$M$1003,"&lt;"&amp;Q24)</f>
        <v>909</v>
      </c>
      <c r="T24" s="160">
        <f ca="1">R24/R$39</f>
        <v>0.65</v>
      </c>
      <c r="U24" s="203">
        <f ca="1">S24/S$39</f>
        <v>0.90900000000000003</v>
      </c>
      <c r="V24" s="205">
        <f t="shared" ca="1" si="5"/>
        <v>3.7000000000000033E-2</v>
      </c>
      <c r="W24" s="206">
        <f t="shared" ca="1" si="4"/>
        <v>8.2000000000000073E-2</v>
      </c>
    </row>
    <row r="25" spans="1:25" x14ac:dyDescent="0.3">
      <c r="A25" s="160">
        <f t="shared" si="0"/>
        <v>22</v>
      </c>
      <c r="B25" s="161">
        <f ca="1">B$3*($F$1+($H$1-$F$1)*RAND())</f>
        <v>-1.0391240767684828E-3</v>
      </c>
      <c r="C25" s="162">
        <f ca="1">C$3*($F$1+($H$1-$F$1)*RAND())</f>
        <v>13657.575552224504</v>
      </c>
      <c r="D25" s="163">
        <f ca="1">D$3*($F$1+($H$1-$F$1)*RAND())</f>
        <v>1560.764059645843</v>
      </c>
      <c r="E25" s="163">
        <f ca="1">E$3*($F$1+($H$1-$F$1)*RAND())</f>
        <v>-816.56828700840617</v>
      </c>
      <c r="F25" s="163">
        <f ca="1">F$3*($F$1+($H$1-$F$1)*RAND())</f>
        <v>1920.8538583227805</v>
      </c>
      <c r="G25" s="163">
        <f ca="1">G$3*($F$1+($H$1-$F$1)*RAND())</f>
        <v>1391.7491343378929</v>
      </c>
      <c r="H25" s="163">
        <f ca="1">H$3*($F$1+($H$1-$F$1)*RAND())</f>
        <v>-731.03711665068386</v>
      </c>
      <c r="I25" s="163">
        <f ca="1">I$3*($F$1+($H$1-$F$1)*RAND())</f>
        <v>21.90553066412873</v>
      </c>
      <c r="J25" s="163">
        <f ca="1">J$3*($F$1+($H$1-$F$1)*RAND())</f>
        <v>641.70452672656972</v>
      </c>
      <c r="K25" s="163">
        <f ca="1">K$3*($F$1+($H$1-$F$1)*RAND())</f>
        <v>150.00304504655588</v>
      </c>
      <c r="L25" s="163">
        <f ca="1">L$3*($F$1+($H$1-$F$1)*RAND())</f>
        <v>1649.3931042671481</v>
      </c>
      <c r="M25" s="162">
        <f ca="1">SUM(D25:L25)</f>
        <v>5788.767855351829</v>
      </c>
      <c r="N25" s="164">
        <f t="shared" ca="1" si="1"/>
        <v>643.19642837242543</v>
      </c>
      <c r="P25" s="160">
        <f t="shared" ca="1" si="3"/>
        <v>8000</v>
      </c>
      <c r="Q25" s="203">
        <f ca="1">P25+$Y$7</f>
        <v>9000</v>
      </c>
      <c r="R25" s="160">
        <f ca="1">COUNTIF($C$4:$C$1003,"&lt;"&amp;Q25)</f>
        <v>687</v>
      </c>
      <c r="S25" s="203">
        <f ca="1">COUNTIF($M$4:$M$1003,"&lt;"&amp;Q25)</f>
        <v>963</v>
      </c>
      <c r="T25" s="160">
        <f ca="1">R25/R$39</f>
        <v>0.68700000000000006</v>
      </c>
      <c r="U25" s="203">
        <f ca="1">S25/S$39</f>
        <v>0.96299999999999997</v>
      </c>
      <c r="V25" s="205">
        <f t="shared" ca="1" si="5"/>
        <v>3.7000000000000033E-2</v>
      </c>
      <c r="W25" s="206">
        <f t="shared" ca="1" si="4"/>
        <v>5.3999999999999937E-2</v>
      </c>
    </row>
    <row r="26" spans="1:25" x14ac:dyDescent="0.3">
      <c r="A26" s="160">
        <f t="shared" si="0"/>
        <v>23</v>
      </c>
      <c r="B26" s="161">
        <f ca="1">B$3*($F$1+($H$1-$F$1)*RAND())</f>
        <v>0.13654738730955721</v>
      </c>
      <c r="C26" s="162">
        <f ca="1">C$3*($F$1+($H$1-$F$1)*RAND())</f>
        <v>-4584.2557166170964</v>
      </c>
      <c r="D26" s="163">
        <f ca="1">D$3*($F$1+($H$1-$F$1)*RAND())</f>
        <v>1285.5612732671843</v>
      </c>
      <c r="E26" s="163">
        <f ca="1">E$3*($F$1+($H$1-$F$1)*RAND())</f>
        <v>818.10006698712823</v>
      </c>
      <c r="F26" s="163">
        <f ca="1">F$3*($F$1+($H$1-$F$1)*RAND())</f>
        <v>-762.73709592308921</v>
      </c>
      <c r="G26" s="163">
        <f ca="1">G$3*($F$1+($H$1-$F$1)*RAND())</f>
        <v>-977.11860038979432</v>
      </c>
      <c r="H26" s="163">
        <f ca="1">H$3*($F$1+($H$1-$F$1)*RAND())</f>
        <v>1932.8987487576962</v>
      </c>
      <c r="I26" s="163">
        <f ca="1">I$3*($F$1+($H$1-$F$1)*RAND())</f>
        <v>141.39331142801302</v>
      </c>
      <c r="J26" s="163">
        <f ca="1">J$3*($F$1+($H$1-$F$1)*RAND())</f>
        <v>1642.9407882273158</v>
      </c>
      <c r="K26" s="163">
        <f ca="1">K$3*($F$1+($H$1-$F$1)*RAND())</f>
        <v>172.09885358464601</v>
      </c>
      <c r="L26" s="163">
        <f ca="1">L$3*($F$1+($H$1-$F$1)*RAND())</f>
        <v>1624.1802195652003</v>
      </c>
      <c r="M26" s="162">
        <f ca="1">SUM(D26:L26)</f>
        <v>5877.3175655042996</v>
      </c>
      <c r="N26" s="164">
        <f t="shared" ca="1" si="1"/>
        <v>653.03528505603333</v>
      </c>
      <c r="P26" s="160">
        <f t="shared" ca="1" si="3"/>
        <v>9000</v>
      </c>
      <c r="Q26" s="203">
        <f ca="1">P26+$Y$7</f>
        <v>10000</v>
      </c>
      <c r="R26" s="160">
        <f ca="1">COUNTIF($C$4:$C$1003,"&lt;"&amp;Q26)</f>
        <v>719</v>
      </c>
      <c r="S26" s="203">
        <f ca="1">COUNTIF($M$4:$M$1003,"&lt;"&amp;Q26)</f>
        <v>987</v>
      </c>
      <c r="T26" s="160">
        <f ca="1">R26/R$39</f>
        <v>0.71899999999999997</v>
      </c>
      <c r="U26" s="203">
        <f ca="1">S26/S$39</f>
        <v>0.98699999999999999</v>
      </c>
      <c r="V26" s="205">
        <f t="shared" ca="1" si="5"/>
        <v>3.1999999999999917E-2</v>
      </c>
      <c r="W26" s="206">
        <f t="shared" ca="1" si="4"/>
        <v>2.4000000000000021E-2</v>
      </c>
    </row>
    <row r="27" spans="1:25" x14ac:dyDescent="0.3">
      <c r="A27" s="160">
        <f t="shared" si="0"/>
        <v>24</v>
      </c>
      <c r="B27" s="161">
        <f ca="1">B$3*($F$1+($H$1-$F$1)*RAND())</f>
        <v>0.11630582743889858</v>
      </c>
      <c r="C27" s="162">
        <f ca="1">C$3*($F$1+($H$1-$F$1)*RAND())</f>
        <v>-1551.5047568672437</v>
      </c>
      <c r="D27" s="163">
        <f ca="1">D$3*($F$1+($H$1-$F$1)*RAND())</f>
        <v>88.278494284473737</v>
      </c>
      <c r="E27" s="163">
        <f ca="1">E$3*($F$1+($H$1-$F$1)*RAND())</f>
        <v>976.37679710846055</v>
      </c>
      <c r="F27" s="163">
        <f ca="1">F$3*($F$1+($H$1-$F$1)*RAND())</f>
        <v>-788.21366753126176</v>
      </c>
      <c r="G27" s="163">
        <f ca="1">G$3*($F$1+($H$1-$F$1)*RAND())</f>
        <v>691.50369571566284</v>
      </c>
      <c r="H27" s="163">
        <f ca="1">H$3*($F$1+($H$1-$F$1)*RAND())</f>
        <v>1437.148503270141</v>
      </c>
      <c r="I27" s="163">
        <f ca="1">I$3*($F$1+($H$1-$F$1)*RAND())</f>
        <v>124.07694836390191</v>
      </c>
      <c r="J27" s="163">
        <f ca="1">J$3*($F$1+($H$1-$F$1)*RAND())</f>
        <v>937.22060041393775</v>
      </c>
      <c r="K27" s="163">
        <f ca="1">K$3*($F$1+($H$1-$F$1)*RAND())</f>
        <v>599.67138369421275</v>
      </c>
      <c r="L27" s="163">
        <f ca="1">L$3*($F$1+($H$1-$F$1)*RAND())</f>
        <v>386.53721285756922</v>
      </c>
      <c r="M27" s="162">
        <f ca="1">SUM(D27:L27)</f>
        <v>4452.5999681770973</v>
      </c>
      <c r="N27" s="164">
        <f t="shared" ca="1" si="1"/>
        <v>494.73332979745527</v>
      </c>
      <c r="P27" s="160">
        <f t="shared" ca="1" si="3"/>
        <v>10000</v>
      </c>
      <c r="Q27" s="203">
        <f ca="1">P27+$Y$7</f>
        <v>11000</v>
      </c>
      <c r="R27" s="160">
        <f ca="1">COUNTIF($C$4:$C$1003,"&lt;"&amp;Q27)</f>
        <v>755</v>
      </c>
      <c r="S27" s="203">
        <f t="shared" ref="S27:S39" ca="1" si="6">COUNTIF($M$4:$M$1003,"&lt;"&amp;Q27)</f>
        <v>995</v>
      </c>
      <c r="T27" s="160">
        <f ca="1">R27/R$39</f>
        <v>0.755</v>
      </c>
      <c r="U27" s="203">
        <f ca="1">S27/S$39</f>
        <v>0.995</v>
      </c>
      <c r="V27" s="205">
        <f t="shared" ref="V27:V39" ca="1" si="7">T27-T26</f>
        <v>3.6000000000000032E-2</v>
      </c>
      <c r="W27" s="206">
        <f t="shared" ref="W27:W39" ca="1" si="8">U27-U26</f>
        <v>8.0000000000000071E-3</v>
      </c>
    </row>
    <row r="28" spans="1:25" x14ac:dyDescent="0.3">
      <c r="A28" s="160">
        <f t="shared" si="0"/>
        <v>25</v>
      </c>
      <c r="B28" s="161">
        <f ca="1">B$3*($F$1+($H$1-$F$1)*RAND())</f>
        <v>3.5255129130444984E-2</v>
      </c>
      <c r="C28" s="162">
        <f ca="1">C$3*($F$1+($H$1-$F$1)*RAND())</f>
        <v>6982.964915570602</v>
      </c>
      <c r="D28" s="163">
        <f ca="1">D$3*($F$1+($H$1-$F$1)*RAND())</f>
        <v>-387.32883511320932</v>
      </c>
      <c r="E28" s="163">
        <f ca="1">E$3*($F$1+($H$1-$F$1)*RAND())</f>
        <v>1753.7202252112518</v>
      </c>
      <c r="F28" s="163">
        <f ca="1">F$3*($F$1+($H$1-$F$1)*RAND())</f>
        <v>1731.8677575475253</v>
      </c>
      <c r="G28" s="163">
        <f ca="1">G$3*($F$1+($H$1-$F$1)*RAND())</f>
        <v>684.5618160932637</v>
      </c>
      <c r="H28" s="163">
        <f ca="1">H$3*($F$1+($H$1-$F$1)*RAND())</f>
        <v>1888.6743587866636</v>
      </c>
      <c r="I28" s="163">
        <f ca="1">I$3*($F$1+($H$1-$F$1)*RAND())</f>
        <v>924.71043719530803</v>
      </c>
      <c r="J28" s="163">
        <f ca="1">J$3*($F$1+($H$1-$F$1)*RAND())</f>
        <v>-30.737909133925349</v>
      </c>
      <c r="K28" s="163">
        <f ca="1">K$3*($F$1+($H$1-$F$1)*RAND())</f>
        <v>214.85570188791797</v>
      </c>
      <c r="L28" s="163">
        <f ca="1">L$3*($F$1+($H$1-$F$1)*RAND())</f>
        <v>1036.6329872741326</v>
      </c>
      <c r="M28" s="162">
        <f ca="1">SUM(D28:L28)</f>
        <v>7816.9565397489287</v>
      </c>
      <c r="N28" s="164">
        <f t="shared" ca="1" si="1"/>
        <v>868.5507266387699</v>
      </c>
      <c r="P28" s="160">
        <f t="shared" ref="P28:P39" ca="1" si="9">Q27</f>
        <v>11000</v>
      </c>
      <c r="Q28" s="203">
        <f ca="1">P28+$Y$7</f>
        <v>12000</v>
      </c>
      <c r="R28" s="160">
        <f ca="1">COUNTIF($C$4:$C$1003,"&lt;"&amp;Q28)</f>
        <v>792</v>
      </c>
      <c r="S28" s="203">
        <f t="shared" ca="1" si="6"/>
        <v>999</v>
      </c>
      <c r="T28" s="160">
        <f ca="1">R28/R$39</f>
        <v>0.79200000000000004</v>
      </c>
      <c r="U28" s="203">
        <f ca="1">S28/S$39</f>
        <v>0.999</v>
      </c>
      <c r="V28" s="205">
        <f t="shared" ca="1" si="7"/>
        <v>3.7000000000000033E-2</v>
      </c>
      <c r="W28" s="206">
        <f t="shared" ca="1" si="8"/>
        <v>4.0000000000000036E-3</v>
      </c>
    </row>
    <row r="29" spans="1:25" x14ac:dyDescent="0.3">
      <c r="A29" s="160">
        <f t="shared" si="0"/>
        <v>26</v>
      </c>
      <c r="B29" s="161">
        <f ca="1">B$3*($F$1+($H$1-$F$1)*RAND())</f>
        <v>0.14924582367036873</v>
      </c>
      <c r="C29" s="162">
        <f ca="1">C$3*($F$1+($H$1-$F$1)*RAND())</f>
        <v>-6923.1695554655844</v>
      </c>
      <c r="D29" s="163">
        <f ca="1">D$3*($F$1+($H$1-$F$1)*RAND())</f>
        <v>1909.1885089962843</v>
      </c>
      <c r="E29" s="163">
        <f ca="1">E$3*($F$1+($H$1-$F$1)*RAND())</f>
        <v>471.80303795127719</v>
      </c>
      <c r="F29" s="163">
        <f ca="1">F$3*($F$1+($H$1-$F$1)*RAND())</f>
        <v>43.998233964214762</v>
      </c>
      <c r="G29" s="163">
        <f ca="1">G$3*($F$1+($H$1-$F$1)*RAND())</f>
        <v>114.55721872106584</v>
      </c>
      <c r="H29" s="163">
        <f ca="1">H$3*($F$1+($H$1-$F$1)*RAND())</f>
        <v>-820.15101750781082</v>
      </c>
      <c r="I29" s="163">
        <f ca="1">I$3*($F$1+($H$1-$F$1)*RAND())</f>
        <v>101.42646520945625</v>
      </c>
      <c r="J29" s="163">
        <f ca="1">J$3*($F$1+($H$1-$F$1)*RAND())</f>
        <v>775.17147596094514</v>
      </c>
      <c r="K29" s="163">
        <f ca="1">K$3*($F$1+($H$1-$F$1)*RAND())</f>
        <v>1856.0768319348128</v>
      </c>
      <c r="L29" s="163">
        <f ca="1">L$3*($F$1+($H$1-$F$1)*RAND())</f>
        <v>1634.0361843889036</v>
      </c>
      <c r="M29" s="162">
        <f ca="1">SUM(D29:L29)</f>
        <v>6086.1069396191488</v>
      </c>
      <c r="N29" s="164">
        <f t="shared" ca="1" si="1"/>
        <v>676.23410440212763</v>
      </c>
      <c r="P29" s="160">
        <f t="shared" ca="1" si="9"/>
        <v>12000</v>
      </c>
      <c r="Q29" s="203">
        <f ca="1">P29+$Y$7</f>
        <v>13000</v>
      </c>
      <c r="R29" s="160">
        <f ca="1">COUNTIF($C$4:$C$1003,"&lt;"&amp;Q29)</f>
        <v>827</v>
      </c>
      <c r="S29" s="203">
        <f t="shared" ca="1" si="6"/>
        <v>999</v>
      </c>
      <c r="T29" s="160">
        <f ca="1">R29/R$39</f>
        <v>0.82699999999999996</v>
      </c>
      <c r="U29" s="203">
        <f ca="1">S29/S$39</f>
        <v>0.999</v>
      </c>
      <c r="V29" s="205">
        <f t="shared" ca="1" si="7"/>
        <v>3.499999999999992E-2</v>
      </c>
      <c r="W29" s="206">
        <f t="shared" ca="1" si="8"/>
        <v>0</v>
      </c>
    </row>
    <row r="30" spans="1:25" x14ac:dyDescent="0.3">
      <c r="A30" s="160">
        <f t="shared" si="0"/>
        <v>27</v>
      </c>
      <c r="B30" s="161">
        <f ca="1">B$3*($F$1+($H$1-$F$1)*RAND())</f>
        <v>-5.8355959325036767E-2</v>
      </c>
      <c r="C30" s="162">
        <f ca="1">C$3*($F$1+($H$1-$F$1)*RAND())</f>
        <v>6813.0544441018155</v>
      </c>
      <c r="D30" s="163">
        <f ca="1">D$3*($F$1+($H$1-$F$1)*RAND())</f>
        <v>1611.3019849262148</v>
      </c>
      <c r="E30" s="163">
        <f ca="1">E$3*($F$1+($H$1-$F$1)*RAND())</f>
        <v>1389.0292838856249</v>
      </c>
      <c r="F30" s="163">
        <f ca="1">F$3*($F$1+($H$1-$F$1)*RAND())</f>
        <v>-360.47118921156749</v>
      </c>
      <c r="G30" s="163">
        <f ca="1">G$3*($F$1+($H$1-$F$1)*RAND())</f>
        <v>1267.1214642762131</v>
      </c>
      <c r="H30" s="163">
        <f ca="1">H$3*($F$1+($H$1-$F$1)*RAND())</f>
        <v>1008.2855432156989</v>
      </c>
      <c r="I30" s="163">
        <f ca="1">I$3*($F$1+($H$1-$F$1)*RAND())</f>
        <v>-623.25419699754571</v>
      </c>
      <c r="J30" s="163">
        <f ca="1">J$3*($F$1+($H$1-$F$1)*RAND())</f>
        <v>-530.77446880358468</v>
      </c>
      <c r="K30" s="163">
        <f ca="1">K$3*($F$1+($H$1-$F$1)*RAND())</f>
        <v>1510.835748263403</v>
      </c>
      <c r="L30" s="163">
        <f ca="1">L$3*($F$1+($H$1-$F$1)*RAND())</f>
        <v>430.19606259862093</v>
      </c>
      <c r="M30" s="162">
        <f ca="1">SUM(D30:L30)</f>
        <v>5702.2702321530787</v>
      </c>
      <c r="N30" s="164">
        <f t="shared" ca="1" si="1"/>
        <v>633.58558135034207</v>
      </c>
      <c r="P30" s="160">
        <f t="shared" ca="1" si="9"/>
        <v>13000</v>
      </c>
      <c r="Q30" s="203">
        <f ca="1">P30+$Y$7</f>
        <v>14000</v>
      </c>
      <c r="R30" s="160">
        <f ca="1">COUNTIF($C$4:$C$1003,"&lt;"&amp;Q30)</f>
        <v>860</v>
      </c>
      <c r="S30" s="203">
        <f t="shared" ca="1" si="6"/>
        <v>999</v>
      </c>
      <c r="T30" s="160">
        <f ca="1">R30/R$39</f>
        <v>0.86</v>
      </c>
      <c r="U30" s="203">
        <f ca="1">S30/S$39</f>
        <v>0.999</v>
      </c>
      <c r="V30" s="205">
        <f t="shared" ca="1" si="7"/>
        <v>3.3000000000000029E-2</v>
      </c>
      <c r="W30" s="206">
        <f t="shared" ca="1" si="8"/>
        <v>0</v>
      </c>
    </row>
    <row r="31" spans="1:25" x14ac:dyDescent="0.3">
      <c r="A31" s="160">
        <f t="shared" si="0"/>
        <v>28</v>
      </c>
      <c r="B31" s="161">
        <f ca="1">B$3*($F$1+($H$1-$F$1)*RAND())</f>
        <v>0.14849317206217258</v>
      </c>
      <c r="C31" s="162">
        <f ca="1">C$3*($F$1+($H$1-$F$1)*RAND())</f>
        <v>-6483.3590094520669</v>
      </c>
      <c r="D31" s="163">
        <f ca="1">D$3*($F$1+($H$1-$F$1)*RAND())</f>
        <v>825.64753083443827</v>
      </c>
      <c r="E31" s="163">
        <f ca="1">E$3*($F$1+($H$1-$F$1)*RAND())</f>
        <v>-132.53371275376279</v>
      </c>
      <c r="F31" s="163">
        <f ca="1">F$3*($F$1+($H$1-$F$1)*RAND())</f>
        <v>-676.81631630722393</v>
      </c>
      <c r="G31" s="163">
        <f ca="1">G$3*($F$1+($H$1-$F$1)*RAND())</f>
        <v>1041.7954007320534</v>
      </c>
      <c r="H31" s="163">
        <f ca="1">H$3*($F$1+($H$1-$F$1)*RAND())</f>
        <v>-502.82735671322155</v>
      </c>
      <c r="I31" s="163">
        <f ca="1">I$3*($F$1+($H$1-$F$1)*RAND())</f>
        <v>855.0685378508341</v>
      </c>
      <c r="J31" s="163">
        <f ca="1">J$3*($F$1+($H$1-$F$1)*RAND())</f>
        <v>-31.573631906747085</v>
      </c>
      <c r="K31" s="163">
        <f ca="1">K$3*($F$1+($H$1-$F$1)*RAND())</f>
        <v>1628.0334599851151</v>
      </c>
      <c r="L31" s="163">
        <f ca="1">L$3*($F$1+($H$1-$F$1)*RAND())</f>
        <v>1346.9809630430207</v>
      </c>
      <c r="M31" s="162">
        <f ca="1">SUM(D31:L31)</f>
        <v>4353.7748747645064</v>
      </c>
      <c r="N31" s="164">
        <f t="shared" ca="1" si="1"/>
        <v>483.75276386272293</v>
      </c>
      <c r="P31" s="160">
        <f t="shared" ca="1" si="9"/>
        <v>14000</v>
      </c>
      <c r="Q31" s="203">
        <f ca="1">P31+$Y$7</f>
        <v>15000</v>
      </c>
      <c r="R31" s="160">
        <f ca="1">COUNTIF($C$4:$C$1003,"&lt;"&amp;Q31)</f>
        <v>899</v>
      </c>
      <c r="S31" s="203">
        <f t="shared" ca="1" si="6"/>
        <v>1000</v>
      </c>
      <c r="T31" s="160">
        <f ca="1">R31/R$39</f>
        <v>0.89900000000000002</v>
      </c>
      <c r="U31" s="203">
        <f ca="1">S31/S$39</f>
        <v>1</v>
      </c>
      <c r="V31" s="205">
        <f t="shared" ca="1" si="7"/>
        <v>3.9000000000000035E-2</v>
      </c>
      <c r="W31" s="206">
        <f t="shared" ca="1" si="8"/>
        <v>1.0000000000000009E-3</v>
      </c>
    </row>
    <row r="32" spans="1:25" x14ac:dyDescent="0.3">
      <c r="A32" s="160">
        <f t="shared" si="0"/>
        <v>29</v>
      </c>
      <c r="B32" s="161">
        <f ca="1">B$3*($F$1+($H$1-$F$1)*RAND())</f>
        <v>0.11842276887708816</v>
      </c>
      <c r="C32" s="162">
        <f ca="1">C$3*($F$1+($H$1-$F$1)*RAND())</f>
        <v>9404.6432627156464</v>
      </c>
      <c r="D32" s="163">
        <f ca="1">D$3*($F$1+($H$1-$F$1)*RAND())</f>
        <v>9.1424568308462462</v>
      </c>
      <c r="E32" s="163">
        <f ca="1">E$3*($F$1+($H$1-$F$1)*RAND())</f>
        <v>-792.08462909769128</v>
      </c>
      <c r="F32" s="163">
        <f ca="1">F$3*($F$1+($H$1-$F$1)*RAND())</f>
        <v>863.29240103508619</v>
      </c>
      <c r="G32" s="163">
        <f ca="1">G$3*($F$1+($H$1-$F$1)*RAND())</f>
        <v>1192.4283582140465</v>
      </c>
      <c r="H32" s="163">
        <f ca="1">H$3*($F$1+($H$1-$F$1)*RAND())</f>
        <v>1386.2554403852298</v>
      </c>
      <c r="I32" s="163">
        <f ca="1">I$3*($F$1+($H$1-$F$1)*RAND())</f>
        <v>915.95214070302359</v>
      </c>
      <c r="J32" s="163">
        <f ca="1">J$3*($F$1+($H$1-$F$1)*RAND())</f>
        <v>-168.83324345757759</v>
      </c>
      <c r="K32" s="163">
        <f ca="1">K$3*($F$1+($H$1-$F$1)*RAND())</f>
        <v>415.25066049507814</v>
      </c>
      <c r="L32" s="163">
        <f ca="1">L$3*($F$1+($H$1-$F$1)*RAND())</f>
        <v>-961.23415024484632</v>
      </c>
      <c r="M32" s="162">
        <f ca="1">SUM(D32:L32)</f>
        <v>2860.169434863195</v>
      </c>
      <c r="N32" s="164">
        <f t="shared" ca="1" si="1"/>
        <v>317.79660387368835</v>
      </c>
      <c r="P32" s="160">
        <f t="shared" ca="1" si="9"/>
        <v>15000</v>
      </c>
      <c r="Q32" s="203">
        <f ca="1">P32+$Y$7</f>
        <v>16000</v>
      </c>
      <c r="R32" s="160">
        <f ca="1">COUNTIF($C$4:$C$1003,"&lt;"&amp;Q32)</f>
        <v>938</v>
      </c>
      <c r="S32" s="203">
        <f t="shared" ca="1" si="6"/>
        <v>1000</v>
      </c>
      <c r="T32" s="160">
        <f ca="1">R32/R$39</f>
        <v>0.93799999999999994</v>
      </c>
      <c r="U32" s="203">
        <f ca="1">S32/S$39</f>
        <v>1</v>
      </c>
      <c r="V32" s="205">
        <f t="shared" ca="1" si="7"/>
        <v>3.8999999999999924E-2</v>
      </c>
      <c r="W32" s="206">
        <f t="shared" ca="1" si="8"/>
        <v>0</v>
      </c>
    </row>
    <row r="33" spans="1:23" x14ac:dyDescent="0.3">
      <c r="A33" s="160">
        <f t="shared" si="0"/>
        <v>30</v>
      </c>
      <c r="B33" s="161">
        <f ca="1">B$3*($F$1+($H$1-$F$1)*RAND())</f>
        <v>-9.6440819380727932E-2</v>
      </c>
      <c r="C33" s="162">
        <f ca="1">C$3*($F$1+($H$1-$F$1)*RAND())</f>
        <v>-6199.1422159640797</v>
      </c>
      <c r="D33" s="163">
        <f ca="1">D$3*($F$1+($H$1-$F$1)*RAND())</f>
        <v>-798.16746138211113</v>
      </c>
      <c r="E33" s="163">
        <f ca="1">E$3*($F$1+($H$1-$F$1)*RAND())</f>
        <v>-490.56289740408215</v>
      </c>
      <c r="F33" s="163">
        <f ca="1">F$3*($F$1+($H$1-$F$1)*RAND())</f>
        <v>1384.2040964180271</v>
      </c>
      <c r="G33" s="163">
        <f ca="1">G$3*($F$1+($H$1-$F$1)*RAND())</f>
        <v>221.77171160634794</v>
      </c>
      <c r="H33" s="163">
        <f ca="1">H$3*($F$1+($H$1-$F$1)*RAND())</f>
        <v>1755.9793796932875</v>
      </c>
      <c r="I33" s="163">
        <f ca="1">I$3*($F$1+($H$1-$F$1)*RAND())</f>
        <v>-864.7414117546964</v>
      </c>
      <c r="J33" s="163">
        <f ca="1">J$3*($F$1+($H$1-$F$1)*RAND())</f>
        <v>1967.0254398553625</v>
      </c>
      <c r="K33" s="163">
        <f ca="1">K$3*($F$1+($H$1-$F$1)*RAND())</f>
        <v>-296.15004648359422</v>
      </c>
      <c r="L33" s="163">
        <f ca="1">L$3*($F$1+($H$1-$F$1)*RAND())</f>
        <v>-353.0839477448572</v>
      </c>
      <c r="M33" s="162">
        <f ca="1">SUM(D33:L33)</f>
        <v>2526.2748628036843</v>
      </c>
      <c r="N33" s="164">
        <f t="shared" ca="1" si="1"/>
        <v>280.69720697818713</v>
      </c>
      <c r="P33" s="160">
        <f t="shared" ca="1" si="9"/>
        <v>16000</v>
      </c>
      <c r="Q33" s="203">
        <f ca="1">P33+$Y$7</f>
        <v>17000</v>
      </c>
      <c r="R33" s="160">
        <f ca="1">COUNTIF($C$4:$C$1003,"&lt;"&amp;Q33)</f>
        <v>971</v>
      </c>
      <c r="S33" s="203">
        <f t="shared" ca="1" si="6"/>
        <v>1000</v>
      </c>
      <c r="T33" s="160">
        <f ca="1">R33/R$39</f>
        <v>0.97099999999999997</v>
      </c>
      <c r="U33" s="203">
        <f ca="1">S33/S$39</f>
        <v>1</v>
      </c>
      <c r="V33" s="205">
        <f t="shared" ca="1" si="7"/>
        <v>3.3000000000000029E-2</v>
      </c>
      <c r="W33" s="206">
        <f t="shared" ca="1" si="8"/>
        <v>0</v>
      </c>
    </row>
    <row r="34" spans="1:23" x14ac:dyDescent="0.3">
      <c r="A34" s="160">
        <f t="shared" si="0"/>
        <v>31</v>
      </c>
      <c r="B34" s="161">
        <f ca="1">B$3*($F$1+($H$1-$F$1)*RAND())</f>
        <v>0.19871881911570163</v>
      </c>
      <c r="C34" s="162">
        <f ca="1">C$3*($F$1+($H$1-$F$1)*RAND())</f>
        <v>5567.1653587679057</v>
      </c>
      <c r="D34" s="163">
        <f ca="1">D$3*($F$1+($H$1-$F$1)*RAND())</f>
        <v>1056.9043606741075</v>
      </c>
      <c r="E34" s="163">
        <f ca="1">E$3*($F$1+($H$1-$F$1)*RAND())</f>
        <v>-943.88718340273783</v>
      </c>
      <c r="F34" s="163">
        <f ca="1">F$3*($F$1+($H$1-$F$1)*RAND())</f>
        <v>555.09290906905073</v>
      </c>
      <c r="G34" s="163">
        <f ca="1">G$3*($F$1+($H$1-$F$1)*RAND())</f>
        <v>468.62072510078264</v>
      </c>
      <c r="H34" s="163">
        <f ca="1">H$3*($F$1+($H$1-$F$1)*RAND())</f>
        <v>635.28851249268018</v>
      </c>
      <c r="I34" s="163">
        <f ca="1">I$3*($F$1+($H$1-$F$1)*RAND())</f>
        <v>452.05300586027312</v>
      </c>
      <c r="J34" s="163">
        <f ca="1">J$3*($F$1+($H$1-$F$1)*RAND())</f>
        <v>1906.3195332820558</v>
      </c>
      <c r="K34" s="163">
        <f ca="1">K$3*($F$1+($H$1-$F$1)*RAND())</f>
        <v>1542.9891382556668</v>
      </c>
      <c r="L34" s="163">
        <f ca="1">L$3*($F$1+($H$1-$F$1)*RAND())</f>
        <v>261.85737811191433</v>
      </c>
      <c r="M34" s="162">
        <f ca="1">SUM(D34:L34)</f>
        <v>5935.2383794437928</v>
      </c>
      <c r="N34" s="164">
        <f t="shared" ca="1" si="1"/>
        <v>659.47093104931037</v>
      </c>
      <c r="P34" s="160">
        <f t="shared" ca="1" si="9"/>
        <v>17000</v>
      </c>
      <c r="Q34" s="203">
        <f ca="1">P34+$Y$7</f>
        <v>18000</v>
      </c>
      <c r="R34" s="160">
        <f ca="1">COUNTIF($C$4:$C$1003,"&lt;"&amp;Q34)</f>
        <v>1000</v>
      </c>
      <c r="S34" s="203">
        <f t="shared" ca="1" si="6"/>
        <v>1000</v>
      </c>
      <c r="T34" s="160">
        <f ca="1">R34/R$39</f>
        <v>1</v>
      </c>
      <c r="U34" s="203">
        <f ca="1">S34/S$39</f>
        <v>1</v>
      </c>
      <c r="V34" s="205">
        <f t="shared" ca="1" si="7"/>
        <v>2.9000000000000026E-2</v>
      </c>
      <c r="W34" s="206">
        <f t="shared" ca="1" si="8"/>
        <v>0</v>
      </c>
    </row>
    <row r="35" spans="1:23" x14ac:dyDescent="0.3">
      <c r="A35" s="160">
        <f t="shared" si="0"/>
        <v>32</v>
      </c>
      <c r="B35" s="161">
        <f ca="1">B$3*($F$1+($H$1-$F$1)*RAND())</f>
        <v>3.7825597097854713E-2</v>
      </c>
      <c r="C35" s="162">
        <f ca="1">C$3*($F$1+($H$1-$F$1)*RAND())</f>
        <v>-1109.5788596483596</v>
      </c>
      <c r="D35" s="163">
        <f ca="1">D$3*($F$1+($H$1-$F$1)*RAND())</f>
        <v>1816.1392306537396</v>
      </c>
      <c r="E35" s="163">
        <f ca="1">E$3*($F$1+($H$1-$F$1)*RAND())</f>
        <v>-185.34886257609961</v>
      </c>
      <c r="F35" s="163">
        <f ca="1">F$3*($F$1+($H$1-$F$1)*RAND())</f>
        <v>514.42246346487116</v>
      </c>
      <c r="G35" s="163">
        <f ca="1">G$3*($F$1+($H$1-$F$1)*RAND())</f>
        <v>858.32253427312492</v>
      </c>
      <c r="H35" s="163">
        <f ca="1">H$3*($F$1+($H$1-$F$1)*RAND())</f>
        <v>276.96700677967254</v>
      </c>
      <c r="I35" s="163">
        <f ca="1">I$3*($F$1+($H$1-$F$1)*RAND())</f>
        <v>1794.986329589557</v>
      </c>
      <c r="J35" s="163">
        <f ca="1">J$3*($F$1+($H$1-$F$1)*RAND())</f>
        <v>-742.81160190013634</v>
      </c>
      <c r="K35" s="163">
        <f ca="1">K$3*($F$1+($H$1-$F$1)*RAND())</f>
        <v>1660.2508587158029</v>
      </c>
      <c r="L35" s="163">
        <f ca="1">L$3*($F$1+($H$1-$F$1)*RAND())</f>
        <v>-684.32142515818441</v>
      </c>
      <c r="M35" s="162">
        <f ca="1">SUM(D35:L35)</f>
        <v>5308.6065338423468</v>
      </c>
      <c r="N35" s="164">
        <f t="shared" ca="1" si="1"/>
        <v>589.84517042692744</v>
      </c>
      <c r="P35" s="160">
        <f t="shared" ca="1" si="9"/>
        <v>18000</v>
      </c>
      <c r="Q35" s="203">
        <f ca="1">P35+$Y$7</f>
        <v>19000</v>
      </c>
      <c r="R35" s="160">
        <f ca="1">COUNTIF($C$4:$C$1003,"&lt;"&amp;Q35)</f>
        <v>1000</v>
      </c>
      <c r="S35" s="203">
        <f t="shared" ca="1" si="6"/>
        <v>1000</v>
      </c>
      <c r="T35" s="160">
        <f ca="1">R35/R$39</f>
        <v>1</v>
      </c>
      <c r="U35" s="203">
        <f ca="1">S35/S$39</f>
        <v>1</v>
      </c>
      <c r="V35" s="205">
        <f t="shared" ca="1" si="7"/>
        <v>0</v>
      </c>
      <c r="W35" s="206">
        <f t="shared" ca="1" si="8"/>
        <v>0</v>
      </c>
    </row>
    <row r="36" spans="1:23" x14ac:dyDescent="0.3">
      <c r="A36" s="160">
        <f t="shared" si="0"/>
        <v>33</v>
      </c>
      <c r="B36" s="161">
        <f ca="1">B$3*($F$1+($H$1-$F$1)*RAND())</f>
        <v>-9.2818812984367005E-2</v>
      </c>
      <c r="C36" s="162">
        <f ca="1">C$3*($F$1+($H$1-$F$1)*RAND())</f>
        <v>11876.489155039268</v>
      </c>
      <c r="D36" s="163">
        <f ca="1">D$3*($F$1+($H$1-$F$1)*RAND())</f>
        <v>-709.54160416236562</v>
      </c>
      <c r="E36" s="163">
        <f ca="1">E$3*($F$1+($H$1-$F$1)*RAND())</f>
        <v>-244.90690508174984</v>
      </c>
      <c r="F36" s="163">
        <f ca="1">F$3*($F$1+($H$1-$F$1)*RAND())</f>
        <v>314.52502675096332</v>
      </c>
      <c r="G36" s="163">
        <f ca="1">G$3*($F$1+($H$1-$F$1)*RAND())</f>
        <v>919.95915369505883</v>
      </c>
      <c r="H36" s="163">
        <f ca="1">H$3*($F$1+($H$1-$F$1)*RAND())</f>
        <v>-560.51537139136883</v>
      </c>
      <c r="I36" s="163">
        <f ca="1">I$3*($F$1+($H$1-$F$1)*RAND())</f>
        <v>-344.37399969625761</v>
      </c>
      <c r="J36" s="163">
        <f ca="1">J$3*($F$1+($H$1-$F$1)*RAND())</f>
        <v>1659.8515300622178</v>
      </c>
      <c r="K36" s="163">
        <f ca="1">K$3*($F$1+($H$1-$F$1)*RAND())</f>
        <v>2.1169235293501396</v>
      </c>
      <c r="L36" s="163">
        <f ca="1">L$3*($F$1+($H$1-$F$1)*RAND())</f>
        <v>387.39669390176783</v>
      </c>
      <c r="M36" s="162">
        <f ca="1">SUM(D36:L36)</f>
        <v>1424.5114476076158</v>
      </c>
      <c r="N36" s="164">
        <f t="shared" ca="1" si="1"/>
        <v>158.27904973417952</v>
      </c>
      <c r="P36" s="160">
        <f t="shared" ca="1" si="9"/>
        <v>19000</v>
      </c>
      <c r="Q36" s="203">
        <f ca="1">P36+$Y$7</f>
        <v>20000</v>
      </c>
      <c r="R36" s="160">
        <f ca="1">COUNTIF($C$4:$C$1003,"&lt;"&amp;Q36)</f>
        <v>1000</v>
      </c>
      <c r="S36" s="203">
        <f t="shared" ca="1" si="6"/>
        <v>1000</v>
      </c>
      <c r="T36" s="160">
        <f ca="1">R36/R$39</f>
        <v>1</v>
      </c>
      <c r="U36" s="203">
        <f ca="1">S36/S$39</f>
        <v>1</v>
      </c>
      <c r="V36" s="205">
        <f t="shared" ca="1" si="7"/>
        <v>0</v>
      </c>
      <c r="W36" s="206">
        <f t="shared" ca="1" si="8"/>
        <v>0</v>
      </c>
    </row>
    <row r="37" spans="1:23" x14ac:dyDescent="0.3">
      <c r="A37" s="160">
        <f t="shared" si="0"/>
        <v>34</v>
      </c>
      <c r="B37" s="161">
        <f ca="1">B$3*($F$1+($H$1-$F$1)*RAND())</f>
        <v>3.9209832618660651E-2</v>
      </c>
      <c r="C37" s="162">
        <f ca="1">C$3*($F$1+($H$1-$F$1)*RAND())</f>
        <v>2885.6211681368027</v>
      </c>
      <c r="D37" s="163">
        <f ca="1">D$3*($F$1+($H$1-$F$1)*RAND())</f>
        <v>1854.6506857543563</v>
      </c>
      <c r="E37" s="163">
        <f ca="1">E$3*($F$1+($H$1-$F$1)*RAND())</f>
        <v>296.28721215226943</v>
      </c>
      <c r="F37" s="163">
        <f ca="1">F$3*($F$1+($H$1-$F$1)*RAND())</f>
        <v>-92.26836864492202</v>
      </c>
      <c r="G37" s="163">
        <f ca="1">G$3*($F$1+($H$1-$F$1)*RAND())</f>
        <v>-772.09411242313172</v>
      </c>
      <c r="H37" s="163">
        <f ca="1">H$3*($F$1+($H$1-$F$1)*RAND())</f>
        <v>398.15540006618937</v>
      </c>
      <c r="I37" s="163">
        <f ca="1">I$3*($F$1+($H$1-$F$1)*RAND())</f>
        <v>484.89502682802413</v>
      </c>
      <c r="J37" s="163">
        <f ca="1">J$3*($F$1+($H$1-$F$1)*RAND())</f>
        <v>-884.20154319076028</v>
      </c>
      <c r="K37" s="163">
        <f ca="1">K$3*($F$1+($H$1-$F$1)*RAND())</f>
        <v>-81.69980880728609</v>
      </c>
      <c r="L37" s="163">
        <f ca="1">L$3*($F$1+($H$1-$F$1)*RAND())</f>
        <v>519.06857703219123</v>
      </c>
      <c r="M37" s="162">
        <f ca="1">SUM(D37:L37)</f>
        <v>1722.7930687669309</v>
      </c>
      <c r="N37" s="164">
        <f t="shared" ca="1" si="1"/>
        <v>191.42145208521455</v>
      </c>
      <c r="P37" s="160">
        <f t="shared" ca="1" si="9"/>
        <v>20000</v>
      </c>
      <c r="Q37" s="203">
        <f ca="1">P37+$Y$7</f>
        <v>21000</v>
      </c>
      <c r="R37" s="160">
        <f ca="1">COUNTIF($C$4:$C$1003,"&lt;"&amp;Q37)</f>
        <v>1000</v>
      </c>
      <c r="S37" s="203">
        <f t="shared" ca="1" si="6"/>
        <v>1000</v>
      </c>
      <c r="T37" s="160">
        <f ca="1">R37/R$39</f>
        <v>1</v>
      </c>
      <c r="U37" s="203">
        <f ca="1">S37/S$39</f>
        <v>1</v>
      </c>
      <c r="V37" s="205">
        <f t="shared" ca="1" si="7"/>
        <v>0</v>
      </c>
      <c r="W37" s="206">
        <f t="shared" ca="1" si="8"/>
        <v>0</v>
      </c>
    </row>
    <row r="38" spans="1:23" x14ac:dyDescent="0.3">
      <c r="A38" s="160">
        <f t="shared" si="0"/>
        <v>35</v>
      </c>
      <c r="B38" s="161">
        <f ca="1">B$3*($F$1+($H$1-$F$1)*RAND())</f>
        <v>-6.4549509985457901E-2</v>
      </c>
      <c r="C38" s="162">
        <f ca="1">C$3*($F$1+($H$1-$F$1)*RAND())</f>
        <v>8705.7704861032817</v>
      </c>
      <c r="D38" s="163">
        <f ca="1">D$3*($F$1+($H$1-$F$1)*RAND())</f>
        <v>718.04086464247405</v>
      </c>
      <c r="E38" s="163">
        <f ca="1">E$3*($F$1+($H$1-$F$1)*RAND())</f>
        <v>616.61676156268356</v>
      </c>
      <c r="F38" s="163">
        <f ca="1">F$3*($F$1+($H$1-$F$1)*RAND())</f>
        <v>423.49441990000099</v>
      </c>
      <c r="G38" s="163">
        <f ca="1">G$3*($F$1+($H$1-$F$1)*RAND())</f>
        <v>846.3531585823597</v>
      </c>
      <c r="H38" s="163">
        <f ca="1">H$3*($F$1+($H$1-$F$1)*RAND())</f>
        <v>1529.5645573401898</v>
      </c>
      <c r="I38" s="163">
        <f ca="1">I$3*($F$1+($H$1-$F$1)*RAND())</f>
        <v>343.2096472696619</v>
      </c>
      <c r="J38" s="163">
        <f ca="1">J$3*($F$1+($H$1-$F$1)*RAND())</f>
        <v>-998.2783286140218</v>
      </c>
      <c r="K38" s="163">
        <f ca="1">K$3*($F$1+($H$1-$F$1)*RAND())</f>
        <v>-401.29974817049106</v>
      </c>
      <c r="L38" s="163">
        <f ca="1">L$3*($F$1+($H$1-$F$1)*RAND())</f>
        <v>-44.85684405355947</v>
      </c>
      <c r="M38" s="162">
        <f ca="1">SUM(D38:L38)</f>
        <v>3032.8444884592973</v>
      </c>
      <c r="N38" s="164">
        <f t="shared" ca="1" si="1"/>
        <v>336.98272093992193</v>
      </c>
      <c r="P38" s="160">
        <f t="shared" ca="1" si="9"/>
        <v>21000</v>
      </c>
      <c r="Q38" s="203">
        <f ca="1">P38+$Y$7</f>
        <v>22000</v>
      </c>
      <c r="R38" s="160">
        <f ca="1">COUNTIF($C$4:$C$1003,"&lt;"&amp;Q38)</f>
        <v>1000</v>
      </c>
      <c r="S38" s="203">
        <f t="shared" ca="1" si="6"/>
        <v>1000</v>
      </c>
      <c r="T38" s="160">
        <f ca="1">R38/R$39</f>
        <v>1</v>
      </c>
      <c r="U38" s="203">
        <f ca="1">S38/S$39</f>
        <v>1</v>
      </c>
      <c r="V38" s="205">
        <f t="shared" ca="1" si="7"/>
        <v>0</v>
      </c>
      <c r="W38" s="206">
        <f t="shared" ca="1" si="8"/>
        <v>0</v>
      </c>
    </row>
    <row r="39" spans="1:23" ht="17.25" thickBot="1" x14ac:dyDescent="0.35">
      <c r="A39" s="160">
        <f t="shared" si="0"/>
        <v>36</v>
      </c>
      <c r="B39" s="161">
        <f ca="1">B$3*($F$1+($H$1-$F$1)*RAND())</f>
        <v>-7.0213196335066869E-2</v>
      </c>
      <c r="C39" s="162">
        <f ca="1">C$3*($F$1+($H$1-$F$1)*RAND())</f>
        <v>-4150.5021640134682</v>
      </c>
      <c r="D39" s="163">
        <f ca="1">D$3*($F$1+($H$1-$F$1)*RAND())</f>
        <v>12.08467432139898</v>
      </c>
      <c r="E39" s="163">
        <f ca="1">E$3*($F$1+($H$1-$F$1)*RAND())</f>
        <v>1136.7242834795368</v>
      </c>
      <c r="F39" s="163">
        <f ca="1">F$3*($F$1+($H$1-$F$1)*RAND())</f>
        <v>538.74734766868937</v>
      </c>
      <c r="G39" s="163">
        <f ca="1">G$3*($F$1+($H$1-$F$1)*RAND())</f>
        <v>540.2097747091475</v>
      </c>
      <c r="H39" s="163">
        <f ca="1">H$3*($F$1+($H$1-$F$1)*RAND())</f>
        <v>1305.1050895296755</v>
      </c>
      <c r="I39" s="163">
        <f ca="1">I$3*($F$1+($H$1-$F$1)*RAND())</f>
        <v>1152.261522073843</v>
      </c>
      <c r="J39" s="163">
        <f ca="1">J$3*($F$1+($H$1-$F$1)*RAND())</f>
        <v>1060.6055420163866</v>
      </c>
      <c r="K39" s="163">
        <f ca="1">K$3*($F$1+($H$1-$F$1)*RAND())</f>
        <v>520.20999014586016</v>
      </c>
      <c r="L39" s="163">
        <f ca="1">L$3*($F$1+($H$1-$F$1)*RAND())</f>
        <v>-638.15563703520456</v>
      </c>
      <c r="M39" s="162">
        <f ca="1">SUM(D39:L39)</f>
        <v>5627.7925869093342</v>
      </c>
      <c r="N39" s="164">
        <f t="shared" ca="1" si="1"/>
        <v>625.31028743437048</v>
      </c>
      <c r="P39" s="173">
        <f t="shared" ca="1" si="9"/>
        <v>22000</v>
      </c>
      <c r="Q39" s="204">
        <f ca="1">P39+$Y$7</f>
        <v>23000</v>
      </c>
      <c r="R39" s="173">
        <f ca="1">COUNTIF($C$4:$C$1003,"&lt;"&amp;Q39)</f>
        <v>1000</v>
      </c>
      <c r="S39" s="204">
        <f t="shared" ca="1" si="6"/>
        <v>1000</v>
      </c>
      <c r="T39" s="173">
        <f ca="1">R39/R$39</f>
        <v>1</v>
      </c>
      <c r="U39" s="204">
        <f ca="1">S39/S$39</f>
        <v>1</v>
      </c>
      <c r="V39" s="205">
        <f t="shared" ca="1" si="7"/>
        <v>0</v>
      </c>
      <c r="W39" s="206">
        <f t="shared" ca="1" si="8"/>
        <v>0</v>
      </c>
    </row>
    <row r="40" spans="1:23" x14ac:dyDescent="0.3">
      <c r="A40" s="160">
        <f t="shared" si="0"/>
        <v>37</v>
      </c>
      <c r="B40" s="161">
        <f ca="1">B$3*($F$1+($H$1-$F$1)*RAND())</f>
        <v>0.18693665155813285</v>
      </c>
      <c r="C40" s="162">
        <f ca="1">C$3*($F$1+($H$1-$F$1)*RAND())</f>
        <v>8633.4708899257057</v>
      </c>
      <c r="D40" s="163">
        <f ca="1">D$3*($F$1+($H$1-$F$1)*RAND())</f>
        <v>1899.3544300969775</v>
      </c>
      <c r="E40" s="163">
        <f ca="1">E$3*($F$1+($H$1-$F$1)*RAND())</f>
        <v>1006.25017522258</v>
      </c>
      <c r="F40" s="163">
        <f ca="1">F$3*($F$1+($H$1-$F$1)*RAND())</f>
        <v>461.53129559250021</v>
      </c>
      <c r="G40" s="163">
        <f ca="1">G$3*($F$1+($H$1-$F$1)*RAND())</f>
        <v>-11.449240948246398</v>
      </c>
      <c r="H40" s="163">
        <f ca="1">H$3*($F$1+($H$1-$F$1)*RAND())</f>
        <v>757.4231443607249</v>
      </c>
      <c r="I40" s="163">
        <f ca="1">I$3*($F$1+($H$1-$F$1)*RAND())</f>
        <v>100.87336949644282</v>
      </c>
      <c r="J40" s="163">
        <f ca="1">J$3*($F$1+($H$1-$F$1)*RAND())</f>
        <v>517.12429736134959</v>
      </c>
      <c r="K40" s="163">
        <f ca="1">K$3*($F$1+($H$1-$F$1)*RAND())</f>
        <v>203.67115364578984</v>
      </c>
      <c r="L40" s="163">
        <f ca="1">L$3*($F$1+($H$1-$F$1)*RAND())</f>
        <v>988.95404125983885</v>
      </c>
      <c r="M40" s="162">
        <f ca="1">SUM(D40:L40)</f>
        <v>5923.7326660879571</v>
      </c>
      <c r="N40" s="164">
        <f t="shared" ca="1" si="1"/>
        <v>658.19251845421741</v>
      </c>
    </row>
    <row r="41" spans="1:23" x14ac:dyDescent="0.3">
      <c r="A41" s="160">
        <f t="shared" si="0"/>
        <v>38</v>
      </c>
      <c r="B41" s="161">
        <f ca="1">B$3*($F$1+($H$1-$F$1)*RAND())</f>
        <v>0.19622534090307162</v>
      </c>
      <c r="C41" s="162">
        <f ca="1">C$3*($F$1+($H$1-$F$1)*RAND())</f>
        <v>10101.692289194118</v>
      </c>
      <c r="D41" s="163">
        <f ca="1">D$3*($F$1+($H$1-$F$1)*RAND())</f>
        <v>1360.1009019407395</v>
      </c>
      <c r="E41" s="163">
        <f ca="1">E$3*($F$1+($H$1-$F$1)*RAND())</f>
        <v>-880.12590445995272</v>
      </c>
      <c r="F41" s="163">
        <f ca="1">F$3*($F$1+($H$1-$F$1)*RAND())</f>
        <v>538.90827195371696</v>
      </c>
      <c r="G41" s="163">
        <f ca="1">G$3*($F$1+($H$1-$F$1)*RAND())</f>
        <v>1876.6562912357983</v>
      </c>
      <c r="H41" s="163">
        <f ca="1">H$3*($F$1+($H$1-$F$1)*RAND())</f>
        <v>-429.94545686726281</v>
      </c>
      <c r="I41" s="163">
        <f ca="1">I$3*($F$1+($H$1-$F$1)*RAND())</f>
        <v>689.38872007020586</v>
      </c>
      <c r="J41" s="163">
        <f ca="1">J$3*($F$1+($H$1-$F$1)*RAND())</f>
        <v>-467.76973768078273</v>
      </c>
      <c r="K41" s="163">
        <f ca="1">K$3*($F$1+($H$1-$F$1)*RAND())</f>
        <v>962.38265687827675</v>
      </c>
      <c r="L41" s="163">
        <f ca="1">L$3*($F$1+($H$1-$F$1)*RAND())</f>
        <v>-977.78619404779045</v>
      </c>
      <c r="M41" s="162">
        <f ca="1">SUM(D41:L41)</f>
        <v>2671.8095490229489</v>
      </c>
      <c r="N41" s="164">
        <f t="shared" ca="1" si="1"/>
        <v>296.86772766921655</v>
      </c>
    </row>
    <row r="42" spans="1:23" x14ac:dyDescent="0.3">
      <c r="A42" s="160">
        <f t="shared" si="0"/>
        <v>39</v>
      </c>
      <c r="B42" s="161">
        <f ca="1">B$3*($F$1+($H$1-$F$1)*RAND())</f>
        <v>0.11058208866003888</v>
      </c>
      <c r="C42" s="162">
        <f ca="1">C$3*($F$1+($H$1-$F$1)*RAND())</f>
        <v>-389.46076633522051</v>
      </c>
      <c r="D42" s="163">
        <f ca="1">D$3*($F$1+($H$1-$F$1)*RAND())</f>
        <v>-618.94448617111925</v>
      </c>
      <c r="E42" s="163">
        <f ca="1">E$3*($F$1+($H$1-$F$1)*RAND())</f>
        <v>1902.853121371885</v>
      </c>
      <c r="F42" s="163">
        <f ca="1">F$3*($F$1+($H$1-$F$1)*RAND())</f>
        <v>1168.7920100390536</v>
      </c>
      <c r="G42" s="163">
        <f ca="1">G$3*($F$1+($H$1-$F$1)*RAND())</f>
        <v>-733.24409321265955</v>
      </c>
      <c r="H42" s="163">
        <f ca="1">H$3*($F$1+($H$1-$F$1)*RAND())</f>
        <v>1308.3259332291022</v>
      </c>
      <c r="I42" s="163">
        <f ca="1">I$3*($F$1+($H$1-$F$1)*RAND())</f>
        <v>-814.56663948089761</v>
      </c>
      <c r="J42" s="163">
        <f ca="1">J$3*($F$1+($H$1-$F$1)*RAND())</f>
        <v>-767.6231337949589</v>
      </c>
      <c r="K42" s="163">
        <f ca="1">K$3*($F$1+($H$1-$F$1)*RAND())</f>
        <v>1931.1904879350636</v>
      </c>
      <c r="L42" s="163">
        <f ca="1">L$3*($F$1+($H$1-$F$1)*RAND())</f>
        <v>-561.92358837919494</v>
      </c>
      <c r="M42" s="162">
        <f ca="1">SUM(D42:L42)</f>
        <v>2814.8596115362739</v>
      </c>
      <c r="N42" s="164">
        <f t="shared" ca="1" si="1"/>
        <v>312.762179059586</v>
      </c>
    </row>
    <row r="43" spans="1:23" x14ac:dyDescent="0.3">
      <c r="A43" s="160">
        <f t="shared" si="0"/>
        <v>40</v>
      </c>
      <c r="B43" s="161">
        <f ca="1">B$3*($F$1+($H$1-$F$1)*RAND())</f>
        <v>0.11269944552933731</v>
      </c>
      <c r="C43" s="162">
        <f ca="1">C$3*($F$1+($H$1-$F$1)*RAND())</f>
        <v>9979.8891837965093</v>
      </c>
      <c r="D43" s="163">
        <f ca="1">D$3*($F$1+($H$1-$F$1)*RAND())</f>
        <v>-73.796249525917432</v>
      </c>
      <c r="E43" s="163">
        <f ca="1">E$3*($F$1+($H$1-$F$1)*RAND())</f>
        <v>1835.2317693622913</v>
      </c>
      <c r="F43" s="163">
        <f ca="1">F$3*($F$1+($H$1-$F$1)*RAND())</f>
        <v>852.19283466175159</v>
      </c>
      <c r="G43" s="163">
        <f ca="1">G$3*($F$1+($H$1-$F$1)*RAND())</f>
        <v>-546.58719494817012</v>
      </c>
      <c r="H43" s="163">
        <f ca="1">H$3*($F$1+($H$1-$F$1)*RAND())</f>
        <v>-163.89981662462583</v>
      </c>
      <c r="I43" s="163">
        <f ca="1">I$3*($F$1+($H$1-$F$1)*RAND())</f>
        <v>336.22070625932724</v>
      </c>
      <c r="J43" s="163">
        <f ca="1">J$3*($F$1+($H$1-$F$1)*RAND())</f>
        <v>-382.81080797240639</v>
      </c>
      <c r="K43" s="163">
        <f ca="1">K$3*($F$1+($H$1-$F$1)*RAND())</f>
        <v>1328.743897785768</v>
      </c>
      <c r="L43" s="163">
        <f ca="1">L$3*($F$1+($H$1-$F$1)*RAND())</f>
        <v>864.06319926049105</v>
      </c>
      <c r="M43" s="162">
        <f ca="1">SUM(D43:L43)</f>
        <v>4049.3583382585093</v>
      </c>
      <c r="N43" s="164">
        <f t="shared" ca="1" si="1"/>
        <v>449.92870425094549</v>
      </c>
    </row>
    <row r="44" spans="1:23" x14ac:dyDescent="0.3">
      <c r="A44" s="160">
        <f t="shared" si="0"/>
        <v>41</v>
      </c>
      <c r="B44" s="161">
        <f ca="1">B$3*($F$1+($H$1-$F$1)*RAND())</f>
        <v>-2.9392721491649412E-2</v>
      </c>
      <c r="C44" s="162">
        <f ca="1">C$3*($F$1+($H$1-$F$1)*RAND())</f>
        <v>-7795.1096497760673</v>
      </c>
      <c r="D44" s="163">
        <f ca="1">D$3*($F$1+($H$1-$F$1)*RAND())</f>
        <v>101.17999348821321</v>
      </c>
      <c r="E44" s="163">
        <f ca="1">E$3*($F$1+($H$1-$F$1)*RAND())</f>
        <v>1383.3317311741243</v>
      </c>
      <c r="F44" s="163">
        <f ca="1">F$3*($F$1+($H$1-$F$1)*RAND())</f>
        <v>-93.735587280122516</v>
      </c>
      <c r="G44" s="163">
        <f ca="1">G$3*($F$1+($H$1-$F$1)*RAND())</f>
        <v>1642.5275859350716</v>
      </c>
      <c r="H44" s="163">
        <f ca="1">H$3*($F$1+($H$1-$F$1)*RAND())</f>
        <v>686.92041345703888</v>
      </c>
      <c r="I44" s="163">
        <f ca="1">I$3*($F$1+($H$1-$F$1)*RAND())</f>
        <v>1010.9088110297348</v>
      </c>
      <c r="J44" s="163">
        <f ca="1">J$3*($F$1+($H$1-$F$1)*RAND())</f>
        <v>-443.92884773264029</v>
      </c>
      <c r="K44" s="163">
        <f ca="1">K$3*($F$1+($H$1-$F$1)*RAND())</f>
        <v>1959.8437687030582</v>
      </c>
      <c r="L44" s="163">
        <f ca="1">L$3*($F$1+($H$1-$F$1)*RAND())</f>
        <v>122.23491922346216</v>
      </c>
      <c r="M44" s="162">
        <f ca="1">SUM(D44:L44)</f>
        <v>6369.2827879979413</v>
      </c>
      <c r="N44" s="164">
        <f t="shared" ca="1" si="1"/>
        <v>707.69808755532677</v>
      </c>
    </row>
    <row r="45" spans="1:23" x14ac:dyDescent="0.3">
      <c r="A45" s="160">
        <f t="shared" si="0"/>
        <v>42</v>
      </c>
      <c r="B45" s="161">
        <f ca="1">B$3*($F$1+($H$1-$F$1)*RAND())</f>
        <v>2.7562530005244362E-2</v>
      </c>
      <c r="C45" s="162">
        <f ca="1">C$3*($F$1+($H$1-$F$1)*RAND())</f>
        <v>-8123.4778973403163</v>
      </c>
      <c r="D45" s="163">
        <f ca="1">D$3*($F$1+($H$1-$F$1)*RAND())</f>
        <v>-227.69154576083693</v>
      </c>
      <c r="E45" s="163">
        <f ca="1">E$3*($F$1+($H$1-$F$1)*RAND())</f>
        <v>1493.4869250622658</v>
      </c>
      <c r="F45" s="163">
        <f ca="1">F$3*($F$1+($H$1-$F$1)*RAND())</f>
        <v>1404.8022580583824</v>
      </c>
      <c r="G45" s="163">
        <f ca="1">G$3*($F$1+($H$1-$F$1)*RAND())</f>
        <v>-741.50469128157067</v>
      </c>
      <c r="H45" s="163">
        <f ca="1">H$3*($F$1+($H$1-$F$1)*RAND())</f>
        <v>490.12409953475805</v>
      </c>
      <c r="I45" s="163">
        <f ca="1">I$3*($F$1+($H$1-$F$1)*RAND())</f>
        <v>1580.9761497754373</v>
      </c>
      <c r="J45" s="163">
        <f ca="1">J$3*($F$1+($H$1-$F$1)*RAND())</f>
        <v>-2.8914306784870449</v>
      </c>
      <c r="K45" s="163">
        <f ca="1">K$3*($F$1+($H$1-$F$1)*RAND())</f>
        <v>-350.49827978664683</v>
      </c>
      <c r="L45" s="163">
        <f ca="1">L$3*($F$1+($H$1-$F$1)*RAND())</f>
        <v>1102.780298371961</v>
      </c>
      <c r="M45" s="162">
        <f ca="1">SUM(D45:L45)</f>
        <v>4749.5837832952629</v>
      </c>
      <c r="N45" s="164">
        <f t="shared" ca="1" si="1"/>
        <v>527.73153147725145</v>
      </c>
    </row>
    <row r="46" spans="1:23" x14ac:dyDescent="0.3">
      <c r="A46" s="160">
        <f t="shared" si="0"/>
        <v>43</v>
      </c>
      <c r="B46" s="161">
        <f ca="1">B$3*($F$1+($H$1-$F$1)*RAND())</f>
        <v>-9.2863467501794819E-2</v>
      </c>
      <c r="C46" s="162">
        <f ca="1">C$3*($F$1+($H$1-$F$1)*RAND())</f>
        <v>-1249.8506913392355</v>
      </c>
      <c r="D46" s="163">
        <f ca="1">D$3*($F$1+($H$1-$F$1)*RAND())</f>
        <v>1403.1158845055136</v>
      </c>
      <c r="E46" s="163">
        <f ca="1">E$3*($F$1+($H$1-$F$1)*RAND())</f>
        <v>1173.1824773205879</v>
      </c>
      <c r="F46" s="163">
        <f ca="1">F$3*($F$1+($H$1-$F$1)*RAND())</f>
        <v>1669.1816336088048</v>
      </c>
      <c r="G46" s="163">
        <f ca="1">G$3*($F$1+($H$1-$F$1)*RAND())</f>
        <v>-417.95210264131686</v>
      </c>
      <c r="H46" s="163">
        <f ca="1">H$3*($F$1+($H$1-$F$1)*RAND())</f>
        <v>-419.89514598142915</v>
      </c>
      <c r="I46" s="163">
        <f ca="1">I$3*($F$1+($H$1-$F$1)*RAND())</f>
        <v>229.73750216783176</v>
      </c>
      <c r="J46" s="163">
        <f ca="1">J$3*($F$1+($H$1-$F$1)*RAND())</f>
        <v>-958.32743830388029</v>
      </c>
      <c r="K46" s="163">
        <f ca="1">K$3*($F$1+($H$1-$F$1)*RAND())</f>
        <v>-228.02220790382827</v>
      </c>
      <c r="L46" s="163">
        <f ca="1">L$3*($F$1+($H$1-$F$1)*RAND())</f>
        <v>451.73406285074299</v>
      </c>
      <c r="M46" s="162">
        <f ca="1">SUM(D46:L46)</f>
        <v>2902.754665623027</v>
      </c>
      <c r="N46" s="164">
        <f t="shared" ca="1" si="1"/>
        <v>322.52829618033633</v>
      </c>
    </row>
    <row r="47" spans="1:23" x14ac:dyDescent="0.3">
      <c r="A47" s="160">
        <f t="shared" si="0"/>
        <v>44</v>
      </c>
      <c r="B47" s="161">
        <f ca="1">B$3*($F$1+($H$1-$F$1)*RAND())</f>
        <v>5.9249893885284816E-2</v>
      </c>
      <c r="C47" s="162">
        <f ca="1">C$3*($F$1+($H$1-$F$1)*RAND())</f>
        <v>-7975.9688296066088</v>
      </c>
      <c r="D47" s="163">
        <f ca="1">D$3*($F$1+($H$1-$F$1)*RAND())</f>
        <v>1019.9697454933629</v>
      </c>
      <c r="E47" s="163">
        <f ca="1">E$3*($F$1+($H$1-$F$1)*RAND())</f>
        <v>1919.9637753236441</v>
      </c>
      <c r="F47" s="163">
        <f ca="1">F$3*($F$1+($H$1-$F$1)*RAND())</f>
        <v>729.60020450261368</v>
      </c>
      <c r="G47" s="163">
        <f ca="1">G$3*($F$1+($H$1-$F$1)*RAND())</f>
        <v>611.57786505384308</v>
      </c>
      <c r="H47" s="163">
        <f ca="1">H$3*($F$1+($H$1-$F$1)*RAND())</f>
        <v>1447.5441872627166</v>
      </c>
      <c r="I47" s="163">
        <f ca="1">I$3*($F$1+($H$1-$F$1)*RAND())</f>
        <v>-147.56957711998504</v>
      </c>
      <c r="J47" s="163">
        <f ca="1">J$3*($F$1+($H$1-$F$1)*RAND())</f>
        <v>1312.643684492705</v>
      </c>
      <c r="K47" s="163">
        <f ca="1">K$3*($F$1+($H$1-$F$1)*RAND())</f>
        <v>-770.19188373765121</v>
      </c>
      <c r="L47" s="163">
        <f ca="1">L$3*($F$1+($H$1-$F$1)*RAND())</f>
        <v>529.99675931339254</v>
      </c>
      <c r="M47" s="162">
        <f ca="1">SUM(D47:L47)</f>
        <v>6653.5347605846409</v>
      </c>
      <c r="N47" s="164">
        <f t="shared" ca="1" si="1"/>
        <v>739.28164006496013</v>
      </c>
    </row>
    <row r="48" spans="1:23" x14ac:dyDescent="0.3">
      <c r="A48" s="160">
        <f t="shared" si="0"/>
        <v>45</v>
      </c>
      <c r="B48" s="161">
        <f ca="1">B$3*($F$1+($H$1-$F$1)*RAND())</f>
        <v>2.0310659491180952E-2</v>
      </c>
      <c r="C48" s="162">
        <f ca="1">C$3*($F$1+($H$1-$F$1)*RAND())</f>
        <v>6785.8283872763504</v>
      </c>
      <c r="D48" s="163">
        <f ca="1">D$3*($F$1+($H$1-$F$1)*RAND())</f>
        <v>877.61836141193544</v>
      </c>
      <c r="E48" s="163">
        <f ca="1">E$3*($F$1+($H$1-$F$1)*RAND())</f>
        <v>-335.94832815061983</v>
      </c>
      <c r="F48" s="163">
        <f ca="1">F$3*($F$1+($H$1-$F$1)*RAND())</f>
        <v>902.75058504211995</v>
      </c>
      <c r="G48" s="163">
        <f ca="1">G$3*($F$1+($H$1-$F$1)*RAND())</f>
        <v>-618.90065620469625</v>
      </c>
      <c r="H48" s="163">
        <f ca="1">H$3*($F$1+($H$1-$F$1)*RAND())</f>
        <v>-884.07844610659004</v>
      </c>
      <c r="I48" s="163">
        <f ca="1">I$3*($F$1+($H$1-$F$1)*RAND())</f>
        <v>974.68267306506175</v>
      </c>
      <c r="J48" s="163">
        <f ca="1">J$3*($F$1+($H$1-$F$1)*RAND())</f>
        <v>-143.80259296988081</v>
      </c>
      <c r="K48" s="163">
        <f ca="1">K$3*($F$1+($H$1-$F$1)*RAND())</f>
        <v>-795.35671655773683</v>
      </c>
      <c r="L48" s="163">
        <f ca="1">L$3*($F$1+($H$1-$F$1)*RAND())</f>
        <v>386.37570647543447</v>
      </c>
      <c r="M48" s="162">
        <f ca="1">SUM(D48:L48)</f>
        <v>363.340586005028</v>
      </c>
      <c r="N48" s="164">
        <f t="shared" ca="1" si="1"/>
        <v>40.371176222780889</v>
      </c>
    </row>
    <row r="49" spans="1:14" x14ac:dyDescent="0.3">
      <c r="A49" s="160">
        <f t="shared" si="0"/>
        <v>46</v>
      </c>
      <c r="B49" s="161">
        <f ca="1">B$3*($F$1+($H$1-$F$1)*RAND())</f>
        <v>0.11071135250861117</v>
      </c>
      <c r="C49" s="162">
        <f ca="1">C$3*($F$1+($H$1-$F$1)*RAND())</f>
        <v>-5840.5528011324113</v>
      </c>
      <c r="D49" s="163">
        <f ca="1">D$3*($F$1+($H$1-$F$1)*RAND())</f>
        <v>-641.09166707866621</v>
      </c>
      <c r="E49" s="163">
        <f ca="1">E$3*($F$1+($H$1-$F$1)*RAND())</f>
        <v>1829.8483698757775</v>
      </c>
      <c r="F49" s="163">
        <f ca="1">F$3*($F$1+($H$1-$F$1)*RAND())</f>
        <v>-268.08686943194601</v>
      </c>
      <c r="G49" s="163">
        <f ca="1">G$3*($F$1+($H$1-$F$1)*RAND())</f>
        <v>-414.83408504949199</v>
      </c>
      <c r="H49" s="163">
        <f ca="1">H$3*($F$1+($H$1-$F$1)*RAND())</f>
        <v>-461.41357405417637</v>
      </c>
      <c r="I49" s="163">
        <f ca="1">I$3*($F$1+($H$1-$F$1)*RAND())</f>
        <v>1547.651936546479</v>
      </c>
      <c r="J49" s="163">
        <f ca="1">J$3*($F$1+($H$1-$F$1)*RAND())</f>
        <v>727.7812816936347</v>
      </c>
      <c r="K49" s="163">
        <f ca="1">K$3*($F$1+($H$1-$F$1)*RAND())</f>
        <v>1118.6667458187324</v>
      </c>
      <c r="L49" s="163">
        <f ca="1">L$3*($F$1+($H$1-$F$1)*RAND())</f>
        <v>-210.01080217442737</v>
      </c>
      <c r="M49" s="162">
        <f ca="1">SUM(D49:L49)</f>
        <v>3228.5113361459153</v>
      </c>
      <c r="N49" s="164">
        <f t="shared" ca="1" si="1"/>
        <v>358.72348179399057</v>
      </c>
    </row>
    <row r="50" spans="1:14" x14ac:dyDescent="0.3">
      <c r="A50" s="160">
        <f t="shared" si="0"/>
        <v>47</v>
      </c>
      <c r="B50" s="161">
        <f ca="1">B$3*($F$1+($H$1-$F$1)*RAND())</f>
        <v>-4.0106976822370327E-2</v>
      </c>
      <c r="C50" s="162">
        <f ca="1">C$3*($F$1+($H$1-$F$1)*RAND())</f>
        <v>723.78355110862913</v>
      </c>
      <c r="D50" s="163">
        <f ca="1">D$3*($F$1+($H$1-$F$1)*RAND())</f>
        <v>1682.5514721594072</v>
      </c>
      <c r="E50" s="163">
        <f ca="1">E$3*($F$1+($H$1-$F$1)*RAND())</f>
        <v>-948.41324277890192</v>
      </c>
      <c r="F50" s="163">
        <f ca="1">F$3*($F$1+($H$1-$F$1)*RAND())</f>
        <v>397.14728881627525</v>
      </c>
      <c r="G50" s="163">
        <f ca="1">G$3*($F$1+($H$1-$F$1)*RAND())</f>
        <v>449.03224228206642</v>
      </c>
      <c r="H50" s="163">
        <f ca="1">H$3*($F$1+($H$1-$F$1)*RAND())</f>
        <v>243.1193708924842</v>
      </c>
      <c r="I50" s="163">
        <f ca="1">I$3*($F$1+($H$1-$F$1)*RAND())</f>
        <v>-575.15795484569458</v>
      </c>
      <c r="J50" s="163">
        <f ca="1">J$3*($F$1+($H$1-$F$1)*RAND())</f>
        <v>-216.17978177339236</v>
      </c>
      <c r="K50" s="163">
        <f ca="1">K$3*($F$1+($H$1-$F$1)*RAND())</f>
        <v>-519.16984065141514</v>
      </c>
      <c r="L50" s="163">
        <f ca="1">L$3*($F$1+($H$1-$F$1)*RAND())</f>
        <v>-668.04744740714989</v>
      </c>
      <c r="M50" s="162">
        <f ca="1">SUM(D50:L50)</f>
        <v>-155.11789330632052</v>
      </c>
      <c r="N50" s="164">
        <f t="shared" ca="1" si="1"/>
        <v>-17.23532147848006</v>
      </c>
    </row>
    <row r="51" spans="1:14" x14ac:dyDescent="0.3">
      <c r="A51" s="160">
        <f t="shared" si="0"/>
        <v>48</v>
      </c>
      <c r="B51" s="161">
        <f ca="1">B$3*($F$1+($H$1-$F$1)*RAND())</f>
        <v>-6.9457007966362713E-2</v>
      </c>
      <c r="C51" s="162">
        <f ca="1">C$3*($F$1+($H$1-$F$1)*RAND())</f>
        <v>16338.454307671049</v>
      </c>
      <c r="D51" s="163">
        <f ca="1">D$3*($F$1+($H$1-$F$1)*RAND())</f>
        <v>-591.14979619252381</v>
      </c>
      <c r="E51" s="163">
        <f ca="1">E$3*($F$1+($H$1-$F$1)*RAND())</f>
        <v>932.75458103270228</v>
      </c>
      <c r="F51" s="163">
        <f ca="1">F$3*($F$1+($H$1-$F$1)*RAND())</f>
        <v>415.60555293888081</v>
      </c>
      <c r="G51" s="163">
        <f ca="1">G$3*($F$1+($H$1-$F$1)*RAND())</f>
        <v>-939.81433875815219</v>
      </c>
      <c r="H51" s="163">
        <f ca="1">H$3*($F$1+($H$1-$F$1)*RAND())</f>
        <v>568.82076828176173</v>
      </c>
      <c r="I51" s="163">
        <f ca="1">I$3*($F$1+($H$1-$F$1)*RAND())</f>
        <v>529.49090362134382</v>
      </c>
      <c r="J51" s="163">
        <f ca="1">J$3*($F$1+($H$1-$F$1)*RAND())</f>
        <v>-292.48575393863439</v>
      </c>
      <c r="K51" s="163">
        <f ca="1">K$3*($F$1+($H$1-$F$1)*RAND())</f>
        <v>-931.11610203289638</v>
      </c>
      <c r="L51" s="163">
        <f ca="1">L$3*($F$1+($H$1-$F$1)*RAND())</f>
        <v>-846.93405516235873</v>
      </c>
      <c r="M51" s="162">
        <f ca="1">SUM(D51:L51)</f>
        <v>-1154.8282402098769</v>
      </c>
      <c r="N51" s="164">
        <f t="shared" ca="1" si="1"/>
        <v>-128.31424891220854</v>
      </c>
    </row>
    <row r="52" spans="1:14" x14ac:dyDescent="0.3">
      <c r="A52" s="160">
        <f t="shared" si="0"/>
        <v>49</v>
      </c>
      <c r="B52" s="161">
        <f ca="1">B$3*($F$1+($H$1-$F$1)*RAND())</f>
        <v>0.10282663764557687</v>
      </c>
      <c r="C52" s="162">
        <f ca="1">C$3*($F$1+($H$1-$F$1)*RAND())</f>
        <v>-2654.9426054155983</v>
      </c>
      <c r="D52" s="163">
        <f ca="1">D$3*($F$1+($H$1-$F$1)*RAND())</f>
        <v>1468.8320241768788</v>
      </c>
      <c r="E52" s="163">
        <f ca="1">E$3*($F$1+($H$1-$F$1)*RAND())</f>
        <v>1347.7320399705961</v>
      </c>
      <c r="F52" s="163">
        <f ca="1">F$3*($F$1+($H$1-$F$1)*RAND())</f>
        <v>-361.00503166338433</v>
      </c>
      <c r="G52" s="163">
        <f ca="1">G$3*($F$1+($H$1-$F$1)*RAND())</f>
        <v>-688.53283191719322</v>
      </c>
      <c r="H52" s="163">
        <f ca="1">H$3*($F$1+($H$1-$F$1)*RAND())</f>
        <v>1238.9276125825832</v>
      </c>
      <c r="I52" s="163">
        <f ca="1">I$3*($F$1+($H$1-$F$1)*RAND())</f>
        <v>-509.76183200560195</v>
      </c>
      <c r="J52" s="163">
        <f ca="1">J$3*($F$1+($H$1-$F$1)*RAND())</f>
        <v>1143.3165823638542</v>
      </c>
      <c r="K52" s="163">
        <f ca="1">K$3*($F$1+($H$1-$F$1)*RAND())</f>
        <v>525.79310265882589</v>
      </c>
      <c r="L52" s="163">
        <f ca="1">L$3*($F$1+($H$1-$F$1)*RAND())</f>
        <v>-883.16352649721625</v>
      </c>
      <c r="M52" s="162">
        <f ca="1">SUM(D52:L52)</f>
        <v>3282.1381396693423</v>
      </c>
      <c r="N52" s="164">
        <f t="shared" ca="1" si="1"/>
        <v>364.68201551881583</v>
      </c>
    </row>
    <row r="53" spans="1:14" x14ac:dyDescent="0.3">
      <c r="A53" s="160">
        <f t="shared" si="0"/>
        <v>50</v>
      </c>
      <c r="B53" s="161">
        <f ca="1">B$3*($F$1+($H$1-$F$1)*RAND())</f>
        <v>-3.3868001947883752E-3</v>
      </c>
      <c r="C53" s="162">
        <f ca="1">C$3*($F$1+($H$1-$F$1)*RAND())</f>
        <v>-118.55724009307359</v>
      </c>
      <c r="D53" s="163">
        <f ca="1">D$3*($F$1+($H$1-$F$1)*RAND())</f>
        <v>-915.81725138843581</v>
      </c>
      <c r="E53" s="163">
        <f ca="1">E$3*($F$1+($H$1-$F$1)*RAND())</f>
        <v>934.40430760559832</v>
      </c>
      <c r="F53" s="163">
        <f ca="1">F$3*($F$1+($H$1-$F$1)*RAND())</f>
        <v>1163.407449008607</v>
      </c>
      <c r="G53" s="163">
        <f ca="1">G$3*($F$1+($H$1-$F$1)*RAND())</f>
        <v>932.41268627529541</v>
      </c>
      <c r="H53" s="163">
        <f ca="1">H$3*($F$1+($H$1-$F$1)*RAND())</f>
        <v>1771.4929398155923</v>
      </c>
      <c r="I53" s="163">
        <f ca="1">I$3*($F$1+($H$1-$F$1)*RAND())</f>
        <v>-784.20887717785592</v>
      </c>
      <c r="J53" s="163">
        <f ca="1">J$3*($F$1+($H$1-$F$1)*RAND())</f>
        <v>-521.7062812073799</v>
      </c>
      <c r="K53" s="163">
        <f ca="1">K$3*($F$1+($H$1-$F$1)*RAND())</f>
        <v>-631.02960317183386</v>
      </c>
      <c r="L53" s="163">
        <f ca="1">L$3*($F$1+($H$1-$F$1)*RAND())</f>
        <v>221.43083238324243</v>
      </c>
      <c r="M53" s="162">
        <f ca="1">SUM(D53:L53)</f>
        <v>2170.3862021428299</v>
      </c>
      <c r="N53" s="164">
        <f t="shared" ca="1" si="1"/>
        <v>241.15402246031442</v>
      </c>
    </row>
    <row r="54" spans="1:14" hidden="1" x14ac:dyDescent="0.3">
      <c r="A54" s="160">
        <f t="shared" si="0"/>
        <v>51</v>
      </c>
      <c r="B54" s="161">
        <f ca="1">B$3*($F$1+($H$1-$F$1)*RAND())</f>
        <v>0.10839381930982203</v>
      </c>
      <c r="C54" s="162">
        <f ca="1">C$3*($F$1+($H$1-$F$1)*RAND())</f>
        <v>-4855.7428818591379</v>
      </c>
      <c r="D54" s="163">
        <f ca="1">D$3*($F$1+($H$1-$F$1)*RAND())</f>
        <v>1583.9139489924562</v>
      </c>
      <c r="E54" s="163">
        <f ca="1">E$3*($F$1+($H$1-$F$1)*RAND())</f>
        <v>-784.79432637996626</v>
      </c>
      <c r="F54" s="163">
        <f ca="1">F$3*($F$1+($H$1-$F$1)*RAND())</f>
        <v>1235.888622413368</v>
      </c>
      <c r="G54" s="163">
        <f ca="1">G$3*($F$1+($H$1-$F$1)*RAND())</f>
        <v>336.32308652311036</v>
      </c>
      <c r="H54" s="163">
        <f ca="1">H$3*($F$1+($H$1-$F$1)*RAND())</f>
        <v>1124.9152382444313</v>
      </c>
      <c r="I54" s="163">
        <f ca="1">I$3*($F$1+($H$1-$F$1)*RAND())</f>
        <v>12.502465614972619</v>
      </c>
      <c r="J54" s="163">
        <f ca="1">J$3*($F$1+($H$1-$F$1)*RAND())</f>
        <v>112.34056007393328</v>
      </c>
      <c r="K54" s="163">
        <f ca="1">K$3*($F$1+($H$1-$F$1)*RAND())</f>
        <v>68.234881429276726</v>
      </c>
      <c r="L54" s="163">
        <f ca="1">L$3*($F$1+($H$1-$F$1)*RAND())</f>
        <v>1926.8942134309762</v>
      </c>
      <c r="M54" s="162">
        <f ca="1">SUM(D54:L54)</f>
        <v>5616.2186903425581</v>
      </c>
      <c r="N54" s="164">
        <f t="shared" ca="1" si="1"/>
        <v>624.02429892695091</v>
      </c>
    </row>
    <row r="55" spans="1:14" hidden="1" x14ac:dyDescent="0.3">
      <c r="A55" s="160">
        <f t="shared" si="0"/>
        <v>52</v>
      </c>
      <c r="B55" s="161">
        <f ca="1">B$3*($F$1+($H$1-$F$1)*RAND())</f>
        <v>8.0628184319671115E-2</v>
      </c>
      <c r="C55" s="162">
        <f ca="1">C$3*($F$1+($H$1-$F$1)*RAND())</f>
        <v>11135.730272688254</v>
      </c>
      <c r="D55" s="163">
        <f ca="1">D$3*($F$1+($H$1-$F$1)*RAND())</f>
        <v>194.09465521039087</v>
      </c>
      <c r="E55" s="163">
        <f ca="1">E$3*($F$1+($H$1-$F$1)*RAND())</f>
        <v>1546.3505208344966</v>
      </c>
      <c r="F55" s="163">
        <f ca="1">F$3*($F$1+($H$1-$F$1)*RAND())</f>
        <v>146.4147422949645</v>
      </c>
      <c r="G55" s="163">
        <f ca="1">G$3*($F$1+($H$1-$F$1)*RAND())</f>
        <v>792.64371222127374</v>
      </c>
      <c r="H55" s="163">
        <f ca="1">H$3*($F$1+($H$1-$F$1)*RAND())</f>
        <v>799.79431601980207</v>
      </c>
      <c r="I55" s="163">
        <f ca="1">I$3*($F$1+($H$1-$F$1)*RAND())</f>
        <v>752.83007210539517</v>
      </c>
      <c r="J55" s="163">
        <f ca="1">J$3*($F$1+($H$1-$F$1)*RAND())</f>
        <v>-828.5123720965139</v>
      </c>
      <c r="K55" s="163">
        <f ca="1">K$3*($F$1+($H$1-$F$1)*RAND())</f>
        <v>330.41830335754889</v>
      </c>
      <c r="L55" s="163">
        <f ca="1">L$3*($F$1+($H$1-$F$1)*RAND())</f>
        <v>1799.3269991768504</v>
      </c>
      <c r="M55" s="162">
        <f ca="1">SUM(D55:L55)</f>
        <v>5533.3609491242078</v>
      </c>
      <c r="N55" s="164">
        <f t="shared" ca="1" si="1"/>
        <v>614.81788323602314</v>
      </c>
    </row>
    <row r="56" spans="1:14" hidden="1" x14ac:dyDescent="0.3">
      <c r="A56" s="160">
        <f t="shared" si="0"/>
        <v>53</v>
      </c>
      <c r="B56" s="161">
        <f ca="1">B$3*($F$1+($H$1-$F$1)*RAND())</f>
        <v>-6.5933784280056543E-2</v>
      </c>
      <c r="C56" s="162">
        <f ca="1">C$3*($F$1+($H$1-$F$1)*RAND())</f>
        <v>9377.2728096293013</v>
      </c>
      <c r="D56" s="163">
        <f ca="1">D$3*($F$1+($H$1-$F$1)*RAND())</f>
        <v>453.69840548962259</v>
      </c>
      <c r="E56" s="163">
        <f ca="1">E$3*($F$1+($H$1-$F$1)*RAND())</f>
        <v>1408.5083315062782</v>
      </c>
      <c r="F56" s="163">
        <f ca="1">F$3*($F$1+($H$1-$F$1)*RAND())</f>
        <v>-754.87239027063458</v>
      </c>
      <c r="G56" s="163">
        <f ca="1">G$3*($F$1+($H$1-$F$1)*RAND())</f>
        <v>-395.9404413160056</v>
      </c>
      <c r="H56" s="163">
        <f ca="1">H$3*($F$1+($H$1-$F$1)*RAND())</f>
        <v>-973.91289607284352</v>
      </c>
      <c r="I56" s="163">
        <f ca="1">I$3*($F$1+($H$1-$F$1)*RAND())</f>
        <v>976.78023210381991</v>
      </c>
      <c r="J56" s="163">
        <f ca="1">J$3*($F$1+($H$1-$F$1)*RAND())</f>
        <v>-753.60208914010241</v>
      </c>
      <c r="K56" s="163">
        <f ca="1">K$3*($F$1+($H$1-$F$1)*RAND())</f>
        <v>695.68743530121662</v>
      </c>
      <c r="L56" s="163">
        <f ca="1">L$3*($F$1+($H$1-$F$1)*RAND())</f>
        <v>-495.86780179688446</v>
      </c>
      <c r="M56" s="162">
        <f ca="1">SUM(D56:L56)</f>
        <v>160.47878580446672</v>
      </c>
      <c r="N56" s="164">
        <f t="shared" ca="1" si="1"/>
        <v>17.830976200496302</v>
      </c>
    </row>
    <row r="57" spans="1:14" hidden="1" x14ac:dyDescent="0.3">
      <c r="A57" s="160">
        <f t="shared" si="0"/>
        <v>54</v>
      </c>
      <c r="B57" s="161">
        <f ca="1">B$3*($F$1+($H$1-$F$1)*RAND())</f>
        <v>2.1465829415162757E-3</v>
      </c>
      <c r="C57" s="162">
        <f ca="1">C$3*($F$1+($H$1-$F$1)*RAND())</f>
        <v>-6260.2800831525119</v>
      </c>
      <c r="D57" s="163">
        <f ca="1">D$3*($F$1+($H$1-$F$1)*RAND())</f>
        <v>305.0162811561363</v>
      </c>
      <c r="E57" s="163">
        <f ca="1">E$3*($F$1+($H$1-$F$1)*RAND())</f>
        <v>134.62755086652817</v>
      </c>
      <c r="F57" s="163">
        <f ca="1">F$3*($F$1+($H$1-$F$1)*RAND())</f>
        <v>-447.24832433030957</v>
      </c>
      <c r="G57" s="163">
        <f ca="1">G$3*($F$1+($H$1-$F$1)*RAND())</f>
        <v>1904.5013041493055</v>
      </c>
      <c r="H57" s="163">
        <f ca="1">H$3*($F$1+($H$1-$F$1)*RAND())</f>
        <v>-754.96924968274845</v>
      </c>
      <c r="I57" s="163">
        <f ca="1">I$3*($F$1+($H$1-$F$1)*RAND())</f>
        <v>771.50995203950629</v>
      </c>
      <c r="J57" s="163">
        <f ca="1">J$3*($F$1+($H$1-$F$1)*RAND())</f>
        <v>1115.1111080406115</v>
      </c>
      <c r="K57" s="163">
        <f ca="1">K$3*($F$1+($H$1-$F$1)*RAND())</f>
        <v>1560.400778451185</v>
      </c>
      <c r="L57" s="163">
        <f ca="1">L$3*($F$1+($H$1-$F$1)*RAND())</f>
        <v>1520.9036205553718</v>
      </c>
      <c r="M57" s="162">
        <f ca="1">SUM(D57:L57)</f>
        <v>6109.8530212455871</v>
      </c>
      <c r="N57" s="164">
        <f t="shared" ca="1" si="1"/>
        <v>678.87255791617633</v>
      </c>
    </row>
    <row r="58" spans="1:14" hidden="1" x14ac:dyDescent="0.3">
      <c r="A58" s="160">
        <f t="shared" si="0"/>
        <v>55</v>
      </c>
      <c r="B58" s="161">
        <f ca="1">B$3*($F$1+($H$1-$F$1)*RAND())</f>
        <v>0.16615388243744519</v>
      </c>
      <c r="C58" s="162">
        <f ca="1">C$3*($F$1+($H$1-$F$1)*RAND())</f>
        <v>6584.1858758844246</v>
      </c>
      <c r="D58" s="163">
        <f ca="1">D$3*($F$1+($H$1-$F$1)*RAND())</f>
        <v>1707.9066635584929</v>
      </c>
      <c r="E58" s="163">
        <f ca="1">E$3*($F$1+($H$1-$F$1)*RAND())</f>
        <v>-568.41668310312957</v>
      </c>
      <c r="F58" s="163">
        <f ca="1">F$3*($F$1+($H$1-$F$1)*RAND())</f>
        <v>880.26590757429051</v>
      </c>
      <c r="G58" s="163">
        <f ca="1">G$3*($F$1+($H$1-$F$1)*RAND())</f>
        <v>-661.81219380733251</v>
      </c>
      <c r="H58" s="163">
        <f ca="1">H$3*($F$1+($H$1-$F$1)*RAND())</f>
        <v>1882.4304671063167</v>
      </c>
      <c r="I58" s="163">
        <f ca="1">I$3*($F$1+($H$1-$F$1)*RAND())</f>
        <v>1104.1825513384201</v>
      </c>
      <c r="J58" s="163">
        <f ca="1">J$3*($F$1+($H$1-$F$1)*RAND())</f>
        <v>-188.91640062190186</v>
      </c>
      <c r="K58" s="163">
        <f ca="1">K$3*($F$1+($H$1-$F$1)*RAND())</f>
        <v>986.0641811981244</v>
      </c>
      <c r="L58" s="163">
        <f ca="1">L$3*($F$1+($H$1-$F$1)*RAND())</f>
        <v>1515.1679810019255</v>
      </c>
      <c r="M58" s="162">
        <f ca="1">SUM(D58:L58)</f>
        <v>6656.872474245205</v>
      </c>
      <c r="N58" s="164">
        <f t="shared" ca="1" si="1"/>
        <v>739.65249713835613</v>
      </c>
    </row>
    <row r="59" spans="1:14" hidden="1" x14ac:dyDescent="0.3">
      <c r="A59" s="160">
        <f t="shared" si="0"/>
        <v>56</v>
      </c>
      <c r="B59" s="161">
        <f ca="1">B$3*($F$1+($H$1-$F$1)*RAND())</f>
        <v>0.13367984127225876</v>
      </c>
      <c r="C59" s="162">
        <f ca="1">C$3*($F$1+($H$1-$F$1)*RAND())</f>
        <v>15373.100762946506</v>
      </c>
      <c r="D59" s="163">
        <f ca="1">D$3*($F$1+($H$1-$F$1)*RAND())</f>
        <v>-155.75996642625657</v>
      </c>
      <c r="E59" s="163">
        <f ca="1">E$3*($F$1+($H$1-$F$1)*RAND())</f>
        <v>-107.28682596452377</v>
      </c>
      <c r="F59" s="163">
        <f ca="1">F$3*($F$1+($H$1-$F$1)*RAND())</f>
        <v>-275.00785270290487</v>
      </c>
      <c r="G59" s="163">
        <f ca="1">G$3*($F$1+($H$1-$F$1)*RAND())</f>
        <v>670.54063283588562</v>
      </c>
      <c r="H59" s="163">
        <f ca="1">H$3*($F$1+($H$1-$F$1)*RAND())</f>
        <v>-341.13414135048731</v>
      </c>
      <c r="I59" s="163">
        <f ca="1">I$3*($F$1+($H$1-$F$1)*RAND())</f>
        <v>-285.49945567022309</v>
      </c>
      <c r="J59" s="163">
        <f ca="1">J$3*($F$1+($H$1-$F$1)*RAND())</f>
        <v>-390.53384215113897</v>
      </c>
      <c r="K59" s="163">
        <f ca="1">K$3*($F$1+($H$1-$F$1)*RAND())</f>
        <v>1122.3301247546599</v>
      </c>
      <c r="L59" s="163">
        <f ca="1">L$3*($F$1+($H$1-$F$1)*RAND())</f>
        <v>329.86278630046024</v>
      </c>
      <c r="M59" s="162">
        <f ca="1">SUM(D59:L59)</f>
        <v>567.51145962547128</v>
      </c>
      <c r="N59" s="164">
        <f t="shared" ca="1" si="1"/>
        <v>63.056828847274588</v>
      </c>
    </row>
    <row r="60" spans="1:14" hidden="1" x14ac:dyDescent="0.3">
      <c r="A60" s="160">
        <f t="shared" si="0"/>
        <v>57</v>
      </c>
      <c r="B60" s="161">
        <f ca="1">B$3*($F$1+($H$1-$F$1)*RAND())</f>
        <v>-8.0284439997575577E-2</v>
      </c>
      <c r="C60" s="162">
        <f ca="1">C$3*($F$1+($H$1-$F$1)*RAND())</f>
        <v>1407.577038673646</v>
      </c>
      <c r="D60" s="163">
        <f ca="1">D$3*($F$1+($H$1-$F$1)*RAND())</f>
        <v>323.86947258898653</v>
      </c>
      <c r="E60" s="163">
        <f ca="1">E$3*($F$1+($H$1-$F$1)*RAND())</f>
        <v>-538.38383766429047</v>
      </c>
      <c r="F60" s="163">
        <f ca="1">F$3*($F$1+($H$1-$F$1)*RAND())</f>
        <v>431.4707011459426</v>
      </c>
      <c r="G60" s="163">
        <f ca="1">G$3*($F$1+($H$1-$F$1)*RAND())</f>
        <v>-970.90210470010254</v>
      </c>
      <c r="H60" s="163">
        <f ca="1">H$3*($F$1+($H$1-$F$1)*RAND())</f>
        <v>472.45671980553766</v>
      </c>
      <c r="I60" s="163">
        <f ca="1">I$3*($F$1+($H$1-$F$1)*RAND())</f>
        <v>1915.2795363477844</v>
      </c>
      <c r="J60" s="163">
        <f ca="1">J$3*($F$1+($H$1-$F$1)*RAND())</f>
        <v>-700.03778010369558</v>
      </c>
      <c r="K60" s="163">
        <f ca="1">K$3*($F$1+($H$1-$F$1)*RAND())</f>
        <v>571.49806936444259</v>
      </c>
      <c r="L60" s="163">
        <f ca="1">L$3*($F$1+($H$1-$F$1)*RAND())</f>
        <v>1266.5450552111704</v>
      </c>
      <c r="M60" s="162">
        <f ca="1">SUM(D60:L60)</f>
        <v>2771.7958319957756</v>
      </c>
      <c r="N60" s="164">
        <f t="shared" ca="1" si="1"/>
        <v>307.97731466619729</v>
      </c>
    </row>
    <row r="61" spans="1:14" hidden="1" x14ac:dyDescent="0.3">
      <c r="A61" s="160">
        <f t="shared" si="0"/>
        <v>58</v>
      </c>
      <c r="B61" s="161">
        <f ca="1">B$3*($F$1+($H$1-$F$1)*RAND())</f>
        <v>-4.1800267771806739E-2</v>
      </c>
      <c r="C61" s="162">
        <f ca="1">C$3*($F$1+($H$1-$F$1)*RAND())</f>
        <v>-4855.0231783442741</v>
      </c>
      <c r="D61" s="163">
        <f ca="1">D$3*($F$1+($H$1-$F$1)*RAND())</f>
        <v>-224.67324650330704</v>
      </c>
      <c r="E61" s="163">
        <f ca="1">E$3*($F$1+($H$1-$F$1)*RAND())</f>
        <v>-347.38985492398666</v>
      </c>
      <c r="F61" s="163">
        <f ca="1">F$3*($F$1+($H$1-$F$1)*RAND())</f>
        <v>1786.7540396649974</v>
      </c>
      <c r="G61" s="163">
        <f ca="1">G$3*($F$1+($H$1-$F$1)*RAND())</f>
        <v>1223.4644491977517</v>
      </c>
      <c r="H61" s="163">
        <f ca="1">H$3*($F$1+($H$1-$F$1)*RAND())</f>
        <v>-239.29712625779919</v>
      </c>
      <c r="I61" s="163">
        <f ca="1">I$3*($F$1+($H$1-$F$1)*RAND())</f>
        <v>-270.74476133819996</v>
      </c>
      <c r="J61" s="163">
        <f ca="1">J$3*($F$1+($H$1-$F$1)*RAND())</f>
        <v>1140.6783194697909</v>
      </c>
      <c r="K61" s="163">
        <f ca="1">K$3*($F$1+($H$1-$F$1)*RAND())</f>
        <v>-485.6582695757628</v>
      </c>
      <c r="L61" s="163">
        <f ca="1">L$3*($F$1+($H$1-$F$1)*RAND())</f>
        <v>739.57368122368746</v>
      </c>
      <c r="M61" s="162">
        <f ca="1">SUM(D61:L61)</f>
        <v>3322.7072309571713</v>
      </c>
      <c r="N61" s="164">
        <f t="shared" ca="1" si="1"/>
        <v>369.18969232857461</v>
      </c>
    </row>
    <row r="62" spans="1:14" hidden="1" x14ac:dyDescent="0.3">
      <c r="A62" s="160">
        <f t="shared" si="0"/>
        <v>59</v>
      </c>
      <c r="B62" s="161">
        <f ca="1">B$3*($F$1+($H$1-$F$1)*RAND())</f>
        <v>-4.7364102243269875E-2</v>
      </c>
      <c r="C62" s="162">
        <f ca="1">C$3*($F$1+($H$1-$F$1)*RAND())</f>
        <v>15471.701610358339</v>
      </c>
      <c r="D62" s="163">
        <f ca="1">D$3*($F$1+($H$1-$F$1)*RAND())</f>
        <v>779.53824020738864</v>
      </c>
      <c r="E62" s="163">
        <f ca="1">E$3*($F$1+($H$1-$F$1)*RAND())</f>
        <v>505.26927895451598</v>
      </c>
      <c r="F62" s="163">
        <f ca="1">F$3*($F$1+($H$1-$F$1)*RAND())</f>
        <v>1587.8807816215237</v>
      </c>
      <c r="G62" s="163">
        <f ca="1">G$3*($F$1+($H$1-$F$1)*RAND())</f>
        <v>-877.82629716852568</v>
      </c>
      <c r="H62" s="163">
        <f ca="1">H$3*($F$1+($H$1-$F$1)*RAND())</f>
        <v>11.372749102421809</v>
      </c>
      <c r="I62" s="163">
        <f ca="1">I$3*($F$1+($H$1-$F$1)*RAND())</f>
        <v>-399.02648548042009</v>
      </c>
      <c r="J62" s="163">
        <f ca="1">J$3*($F$1+($H$1-$F$1)*RAND())</f>
        <v>73.546142351648967</v>
      </c>
      <c r="K62" s="163">
        <f ca="1">K$3*($F$1+($H$1-$F$1)*RAND())</f>
        <v>1729.2942833568056</v>
      </c>
      <c r="L62" s="163">
        <f ca="1">L$3*($F$1+($H$1-$F$1)*RAND())</f>
        <v>-324.71140414968858</v>
      </c>
      <c r="M62" s="162">
        <f ca="1">SUM(D62:L62)</f>
        <v>3085.3372887956707</v>
      </c>
      <c r="N62" s="164">
        <f t="shared" ca="1" si="1"/>
        <v>342.81525431063005</v>
      </c>
    </row>
    <row r="63" spans="1:14" hidden="1" x14ac:dyDescent="0.3">
      <c r="A63" s="160">
        <f t="shared" si="0"/>
        <v>60</v>
      </c>
      <c r="B63" s="161">
        <f ca="1">B$3*($F$1+($H$1-$F$1)*RAND())</f>
        <v>0.12566807526936807</v>
      </c>
      <c r="C63" s="162">
        <f ca="1">C$3*($F$1+($H$1-$F$1)*RAND())</f>
        <v>8514.9058418073873</v>
      </c>
      <c r="D63" s="163">
        <f ca="1">D$3*($F$1+($H$1-$F$1)*RAND())</f>
        <v>1075.457808037266</v>
      </c>
      <c r="E63" s="163">
        <f ca="1">E$3*($F$1+($H$1-$F$1)*RAND())</f>
        <v>-536.06320434921679</v>
      </c>
      <c r="F63" s="163">
        <f ca="1">F$3*($F$1+($H$1-$F$1)*RAND())</f>
        <v>1896.270872570879</v>
      </c>
      <c r="G63" s="163">
        <f ca="1">G$3*($F$1+($H$1-$F$1)*RAND())</f>
        <v>1747.025097351639</v>
      </c>
      <c r="H63" s="163">
        <f ca="1">H$3*($F$1+($H$1-$F$1)*RAND())</f>
        <v>-832.43501749062898</v>
      </c>
      <c r="I63" s="163">
        <f ca="1">I$3*($F$1+($H$1-$F$1)*RAND())</f>
        <v>-97.624297019167358</v>
      </c>
      <c r="J63" s="163">
        <f ca="1">J$3*($F$1+($H$1-$F$1)*RAND())</f>
        <v>-344.71887058439091</v>
      </c>
      <c r="K63" s="163">
        <f ca="1">K$3*($F$1+($H$1-$F$1)*RAND())</f>
        <v>1533.6886960884297</v>
      </c>
      <c r="L63" s="163">
        <f ca="1">L$3*($F$1+($H$1-$F$1)*RAND())</f>
        <v>-916.420226078361</v>
      </c>
      <c r="M63" s="162">
        <f ca="1">SUM(D63:L63)</f>
        <v>3525.1808585264484</v>
      </c>
      <c r="N63" s="164">
        <f t="shared" ca="1" si="1"/>
        <v>391.68676205849425</v>
      </c>
    </row>
    <row r="64" spans="1:14" hidden="1" x14ac:dyDescent="0.3">
      <c r="A64" s="160">
        <f t="shared" si="0"/>
        <v>61</v>
      </c>
      <c r="B64" s="161">
        <f ca="1">B$3*($F$1+($H$1-$F$1)*RAND())</f>
        <v>-9.4039871384198254E-2</v>
      </c>
      <c r="C64" s="162">
        <f ca="1">C$3*($F$1+($H$1-$F$1)*RAND())</f>
        <v>9776.7756412663675</v>
      </c>
      <c r="D64" s="163">
        <f ca="1">D$3*($F$1+($H$1-$F$1)*RAND())</f>
        <v>1239.1782310267899</v>
      </c>
      <c r="E64" s="163">
        <f ca="1">E$3*($F$1+($H$1-$F$1)*RAND())</f>
        <v>-797.2688387383148</v>
      </c>
      <c r="F64" s="163">
        <f ca="1">F$3*($F$1+($H$1-$F$1)*RAND())</f>
        <v>-280.24374974615574</v>
      </c>
      <c r="G64" s="163">
        <f ca="1">G$3*($F$1+($H$1-$F$1)*RAND())</f>
        <v>1533.3878267026143</v>
      </c>
      <c r="H64" s="163">
        <f ca="1">H$3*($F$1+($H$1-$F$1)*RAND())</f>
        <v>-353.61426535615624</v>
      </c>
      <c r="I64" s="163">
        <f ca="1">I$3*($F$1+($H$1-$F$1)*RAND())</f>
        <v>151.43765762986496</v>
      </c>
      <c r="J64" s="163">
        <f ca="1">J$3*($F$1+($H$1-$F$1)*RAND())</f>
        <v>1185.1833553463287</v>
      </c>
      <c r="K64" s="163">
        <f ca="1">K$3*($F$1+($H$1-$F$1)*RAND())</f>
        <v>1374.2063943104702</v>
      </c>
      <c r="L64" s="163">
        <f ca="1">L$3*($F$1+($H$1-$F$1)*RAND())</f>
        <v>1819.3191211626167</v>
      </c>
      <c r="M64" s="162">
        <f ca="1">SUM(D64:L64)</f>
        <v>5871.5857323380587</v>
      </c>
      <c r="N64" s="164">
        <f t="shared" ca="1" si="1"/>
        <v>652.3984147042288</v>
      </c>
    </row>
    <row r="65" spans="1:14" hidden="1" x14ac:dyDescent="0.3">
      <c r="A65" s="160">
        <f t="shared" si="0"/>
        <v>62</v>
      </c>
      <c r="B65" s="161">
        <f ca="1">B$3*($F$1+($H$1-$F$1)*RAND())</f>
        <v>0.16554344033588916</v>
      </c>
      <c r="C65" s="162">
        <f ca="1">C$3*($F$1+($H$1-$F$1)*RAND())</f>
        <v>7173.5594777682654</v>
      </c>
      <c r="D65" s="163">
        <f ca="1">D$3*($F$1+($H$1-$F$1)*RAND())</f>
        <v>-479.73608734915427</v>
      </c>
      <c r="E65" s="163">
        <f ca="1">E$3*($F$1+($H$1-$F$1)*RAND())</f>
        <v>1472.5505780752364</v>
      </c>
      <c r="F65" s="163">
        <f ca="1">F$3*($F$1+($H$1-$F$1)*RAND())</f>
        <v>-968.33901250979227</v>
      </c>
      <c r="G65" s="163">
        <f ca="1">G$3*($F$1+($H$1-$F$1)*RAND())</f>
        <v>-997.81227371440809</v>
      </c>
      <c r="H65" s="163">
        <f ca="1">H$3*($F$1+($H$1-$F$1)*RAND())</f>
        <v>607.78647919475156</v>
      </c>
      <c r="I65" s="163">
        <f ca="1">I$3*($F$1+($H$1-$F$1)*RAND())</f>
        <v>1737.8810498056487</v>
      </c>
      <c r="J65" s="163">
        <f ca="1">J$3*($F$1+($H$1-$F$1)*RAND())</f>
        <v>-407.73871129162086</v>
      </c>
      <c r="K65" s="163">
        <f ca="1">K$3*($F$1+($H$1-$F$1)*RAND())</f>
        <v>-782.00371183727862</v>
      </c>
      <c r="L65" s="163">
        <f ca="1">L$3*($F$1+($H$1-$F$1)*RAND())</f>
        <v>203.56460523945199</v>
      </c>
      <c r="M65" s="162">
        <f ca="1">SUM(D65:L65)</f>
        <v>386.15291561283448</v>
      </c>
      <c r="N65" s="164">
        <f t="shared" ca="1" si="1"/>
        <v>42.905879512537162</v>
      </c>
    </row>
    <row r="66" spans="1:14" hidden="1" x14ac:dyDescent="0.3">
      <c r="A66" s="160">
        <f t="shared" si="0"/>
        <v>63</v>
      </c>
      <c r="B66" s="161">
        <f ca="1">B$3*($F$1+($H$1-$F$1)*RAND())</f>
        <v>9.9921381448120711E-2</v>
      </c>
      <c r="C66" s="162">
        <f ca="1">C$3*($F$1+($H$1-$F$1)*RAND())</f>
        <v>11008.966746412738</v>
      </c>
      <c r="D66" s="163">
        <f ca="1">D$3*($F$1+($H$1-$F$1)*RAND())</f>
        <v>1747.151147555506</v>
      </c>
      <c r="E66" s="163">
        <f ca="1">E$3*($F$1+($H$1-$F$1)*RAND())</f>
        <v>448.36313515496801</v>
      </c>
      <c r="F66" s="163">
        <f ca="1">F$3*($F$1+($H$1-$F$1)*RAND())</f>
        <v>-42.387528289321573</v>
      </c>
      <c r="G66" s="163">
        <f ca="1">G$3*($F$1+($H$1-$F$1)*RAND())</f>
        <v>-738.43861329677782</v>
      </c>
      <c r="H66" s="163">
        <f ca="1">H$3*($F$1+($H$1-$F$1)*RAND())</f>
        <v>-835.28058783704205</v>
      </c>
      <c r="I66" s="163">
        <f ca="1">I$3*($F$1+($H$1-$F$1)*RAND())</f>
        <v>442.49038184585169</v>
      </c>
      <c r="J66" s="163">
        <f ca="1">J$3*($F$1+($H$1-$F$1)*RAND())</f>
        <v>-742.9482520985257</v>
      </c>
      <c r="K66" s="163">
        <f ca="1">K$3*($F$1+($H$1-$F$1)*RAND())</f>
        <v>803.88572810940275</v>
      </c>
      <c r="L66" s="163">
        <f ca="1">L$3*($F$1+($H$1-$F$1)*RAND())</f>
        <v>-781.05695192616429</v>
      </c>
      <c r="M66" s="162">
        <f ca="1">SUM(D66:L66)</f>
        <v>301.77845921789742</v>
      </c>
      <c r="N66" s="164">
        <f t="shared" ca="1" si="1"/>
        <v>33.530939913099715</v>
      </c>
    </row>
    <row r="67" spans="1:14" hidden="1" x14ac:dyDescent="0.3">
      <c r="A67" s="160">
        <f t="shared" si="0"/>
        <v>64</v>
      </c>
      <c r="B67" s="161">
        <f ca="1">B$3*($F$1+($H$1-$F$1)*RAND())</f>
        <v>-7.7189716643328424E-2</v>
      </c>
      <c r="C67" s="162">
        <f ca="1">C$3*($F$1+($H$1-$F$1)*RAND())</f>
        <v>16044.011557941823</v>
      </c>
      <c r="D67" s="163">
        <f ca="1">D$3*($F$1+($H$1-$F$1)*RAND())</f>
        <v>1408.062762787732</v>
      </c>
      <c r="E67" s="163">
        <f ca="1">E$3*($F$1+($H$1-$F$1)*RAND())</f>
        <v>279.33215056935359</v>
      </c>
      <c r="F67" s="163">
        <f ca="1">F$3*($F$1+($H$1-$F$1)*RAND())</f>
        <v>-148.45364638177526</v>
      </c>
      <c r="G67" s="163">
        <f ca="1">G$3*($F$1+($H$1-$F$1)*RAND())</f>
        <v>-243.6592736785087</v>
      </c>
      <c r="H67" s="163">
        <f ca="1">H$3*($F$1+($H$1-$F$1)*RAND())</f>
        <v>-692.34443905620549</v>
      </c>
      <c r="I67" s="163">
        <f ca="1">I$3*($F$1+($H$1-$F$1)*RAND())</f>
        <v>405.46959146569725</v>
      </c>
      <c r="J67" s="163">
        <f ca="1">J$3*($F$1+($H$1-$F$1)*RAND())</f>
        <v>288.15989956357731</v>
      </c>
      <c r="K67" s="163">
        <f ca="1">K$3*($F$1+($H$1-$F$1)*RAND())</f>
        <v>-516.32508198979338</v>
      </c>
      <c r="L67" s="163">
        <f ca="1">L$3*($F$1+($H$1-$F$1)*RAND())</f>
        <v>1155.1577632121168</v>
      </c>
      <c r="M67" s="162">
        <f ca="1">SUM(D67:L67)</f>
        <v>1935.3997264921941</v>
      </c>
      <c r="N67" s="164">
        <f t="shared" ca="1" si="1"/>
        <v>215.04441405468822</v>
      </c>
    </row>
    <row r="68" spans="1:14" hidden="1" x14ac:dyDescent="0.3">
      <c r="A68" s="160">
        <f t="shared" si="0"/>
        <v>65</v>
      </c>
      <c r="B68" s="161">
        <f ca="1">B$3*($F$1+($H$1-$F$1)*RAND())</f>
        <v>7.0377708836907998E-2</v>
      </c>
      <c r="C68" s="162">
        <f ca="1">C$3*($F$1+($H$1-$F$1)*RAND())</f>
        <v>1006.6513536981237</v>
      </c>
      <c r="D68" s="163">
        <f ca="1">D$3*($F$1+($H$1-$F$1)*RAND())</f>
        <v>1188.4119886271019</v>
      </c>
      <c r="E68" s="163">
        <f ca="1">E$3*($F$1+($H$1-$F$1)*RAND())</f>
        <v>886.18343367284751</v>
      </c>
      <c r="F68" s="163">
        <f ca="1">F$3*($F$1+($H$1-$F$1)*RAND())</f>
        <v>1389.0633746784019</v>
      </c>
      <c r="G68" s="163">
        <f ca="1">G$3*($F$1+($H$1-$F$1)*RAND())</f>
        <v>469.26477314718466</v>
      </c>
      <c r="H68" s="163">
        <f ca="1">H$3*($F$1+($H$1-$F$1)*RAND())</f>
        <v>1193.3674561312423</v>
      </c>
      <c r="I68" s="163">
        <f ca="1">I$3*($F$1+($H$1-$F$1)*RAND())</f>
        <v>-557.48181255767327</v>
      </c>
      <c r="J68" s="163">
        <f ca="1">J$3*($F$1+($H$1-$F$1)*RAND())</f>
        <v>-994.05801849276781</v>
      </c>
      <c r="K68" s="163">
        <f ca="1">K$3*($F$1+($H$1-$F$1)*RAND())</f>
        <v>962.68651772641795</v>
      </c>
      <c r="L68" s="163">
        <f ca="1">L$3*($F$1+($H$1-$F$1)*RAND())</f>
        <v>1703.4292203584741</v>
      </c>
      <c r="M68" s="162">
        <f ca="1">SUM(D68:L68)</f>
        <v>6240.8669332912305</v>
      </c>
      <c r="N68" s="164">
        <f t="shared" ca="1" si="1"/>
        <v>693.42965925458111</v>
      </c>
    </row>
    <row r="69" spans="1:14" hidden="1" x14ac:dyDescent="0.3">
      <c r="A69" s="160">
        <f t="shared" ref="A69:A132" si="10">1+A68</f>
        <v>66</v>
      </c>
      <c r="B69" s="161">
        <f ca="1">B$3*($F$1+($H$1-$F$1)*RAND())</f>
        <v>-7.4685945937230463E-2</v>
      </c>
      <c r="C69" s="162">
        <f ca="1">C$3*($F$1+($H$1-$F$1)*RAND())</f>
        <v>4837.3328849983827</v>
      </c>
      <c r="D69" s="163">
        <f ca="1">D$3*($F$1+($H$1-$F$1)*RAND())</f>
        <v>-828.63805216279172</v>
      </c>
      <c r="E69" s="163">
        <f ca="1">E$3*($F$1+($H$1-$F$1)*RAND())</f>
        <v>1864.2352155879846</v>
      </c>
      <c r="F69" s="163">
        <f ca="1">F$3*($F$1+($H$1-$F$1)*RAND())</f>
        <v>1455.0554602430568</v>
      </c>
      <c r="G69" s="163">
        <f ca="1">G$3*($F$1+($H$1-$F$1)*RAND())</f>
        <v>-774.35773593061674</v>
      </c>
      <c r="H69" s="163">
        <f ca="1">H$3*($F$1+($H$1-$F$1)*RAND())</f>
        <v>975.24338205167453</v>
      </c>
      <c r="I69" s="163">
        <f ca="1">I$3*($F$1+($H$1-$F$1)*RAND())</f>
        <v>1666.6834797462006</v>
      </c>
      <c r="J69" s="163">
        <f ca="1">J$3*($F$1+($H$1-$F$1)*RAND())</f>
        <v>1806.6903306241009</v>
      </c>
      <c r="K69" s="163">
        <f ca="1">K$3*($F$1+($H$1-$F$1)*RAND())</f>
        <v>1561.3161984431558</v>
      </c>
      <c r="L69" s="163">
        <f ca="1">L$3*($F$1+($H$1-$F$1)*RAND())</f>
        <v>-178.94244757152623</v>
      </c>
      <c r="M69" s="162">
        <f ca="1">SUM(D69:L69)</f>
        <v>7547.2858310312386</v>
      </c>
      <c r="N69" s="164">
        <f t="shared" ref="N69:N132" ca="1" si="11">M69/9</f>
        <v>838.58731455902648</v>
      </c>
    </row>
    <row r="70" spans="1:14" hidden="1" x14ac:dyDescent="0.3">
      <c r="A70" s="160">
        <f t="shared" si="10"/>
        <v>67</v>
      </c>
      <c r="B70" s="161">
        <f ca="1">B$3*($F$1+($H$1-$F$1)*RAND())</f>
        <v>0.1656870172827932</v>
      </c>
      <c r="C70" s="162">
        <f ca="1">C$3*($F$1+($H$1-$F$1)*RAND())</f>
        <v>-929.06935991661612</v>
      </c>
      <c r="D70" s="163">
        <f ca="1">D$3*($F$1+($H$1-$F$1)*RAND())</f>
        <v>-689.86693234571408</v>
      </c>
      <c r="E70" s="163">
        <f ca="1">E$3*($F$1+($H$1-$F$1)*RAND())</f>
        <v>1555.0695437167897</v>
      </c>
      <c r="F70" s="163">
        <f ca="1">F$3*($F$1+($H$1-$F$1)*RAND())</f>
        <v>952.87284076472656</v>
      </c>
      <c r="G70" s="163">
        <f ca="1">G$3*($F$1+($H$1-$F$1)*RAND())</f>
        <v>744.97685947136597</v>
      </c>
      <c r="H70" s="163">
        <f ca="1">H$3*($F$1+($H$1-$F$1)*RAND())</f>
        <v>0.81993548790793014</v>
      </c>
      <c r="I70" s="163">
        <f ca="1">I$3*($F$1+($H$1-$F$1)*RAND())</f>
        <v>-839.55745428423768</v>
      </c>
      <c r="J70" s="163">
        <f ca="1">J$3*($F$1+($H$1-$F$1)*RAND())</f>
        <v>629.18934832642412</v>
      </c>
      <c r="K70" s="163">
        <f ca="1">K$3*($F$1+($H$1-$F$1)*RAND())</f>
        <v>1482.2782430362595</v>
      </c>
      <c r="L70" s="163">
        <f ca="1">L$3*($F$1+($H$1-$F$1)*RAND())</f>
        <v>1909.9980981547806</v>
      </c>
      <c r="M70" s="162">
        <f ca="1">SUM(D70:L70)</f>
        <v>5745.7804823283022</v>
      </c>
      <c r="N70" s="164">
        <f t="shared" ca="1" si="11"/>
        <v>638.42005359203358</v>
      </c>
    </row>
    <row r="71" spans="1:14" hidden="1" x14ac:dyDescent="0.3">
      <c r="A71" s="160">
        <f t="shared" si="10"/>
        <v>68</v>
      </c>
      <c r="B71" s="161">
        <f ca="1">B$3*($F$1+($H$1-$F$1)*RAND())</f>
        <v>0.11182950396765476</v>
      </c>
      <c r="C71" s="162">
        <f ca="1">C$3*($F$1+($H$1-$F$1)*RAND())</f>
        <v>6549.4285539780749</v>
      </c>
      <c r="D71" s="163">
        <f ca="1">D$3*($F$1+($H$1-$F$1)*RAND())</f>
        <v>159.88194053121615</v>
      </c>
      <c r="E71" s="163">
        <f ca="1">E$3*($F$1+($H$1-$F$1)*RAND())</f>
        <v>1717.6152599730945</v>
      </c>
      <c r="F71" s="163">
        <f ca="1">F$3*($F$1+($H$1-$F$1)*RAND())</f>
        <v>497.43366886340539</v>
      </c>
      <c r="G71" s="163">
        <f ca="1">G$3*($F$1+($H$1-$F$1)*RAND())</f>
        <v>314.84025010069666</v>
      </c>
      <c r="H71" s="163">
        <f ca="1">H$3*($F$1+($H$1-$F$1)*RAND())</f>
        <v>-741.33258931539478</v>
      </c>
      <c r="I71" s="163">
        <f ca="1">I$3*($F$1+($H$1-$F$1)*RAND())</f>
        <v>1269.6752851080446</v>
      </c>
      <c r="J71" s="163">
        <f ca="1">J$3*($F$1+($H$1-$F$1)*RAND())</f>
        <v>1544.8498733918373</v>
      </c>
      <c r="K71" s="163">
        <f ca="1">K$3*($F$1+($H$1-$F$1)*RAND())</f>
        <v>1305.6123311249121</v>
      </c>
      <c r="L71" s="163">
        <f ca="1">L$3*($F$1+($H$1-$F$1)*RAND())</f>
        <v>704.78424903491236</v>
      </c>
      <c r="M71" s="162">
        <f ca="1">SUM(D71:L71)</f>
        <v>6773.3602688127239</v>
      </c>
      <c r="N71" s="164">
        <f t="shared" ca="1" si="11"/>
        <v>752.59558542363595</v>
      </c>
    </row>
    <row r="72" spans="1:14" hidden="1" x14ac:dyDescent="0.3">
      <c r="A72" s="160">
        <f t="shared" si="10"/>
        <v>69</v>
      </c>
      <c r="B72" s="161">
        <f ca="1">B$3*($F$1+($H$1-$F$1)*RAND())</f>
        <v>-7.2686534891622509E-2</v>
      </c>
      <c r="C72" s="162">
        <f ca="1">C$3*($F$1+($H$1-$F$1)*RAND())</f>
        <v>12340.682478921075</v>
      </c>
      <c r="D72" s="163">
        <f ca="1">D$3*($F$1+($H$1-$F$1)*RAND())</f>
        <v>756.37400620684446</v>
      </c>
      <c r="E72" s="163">
        <f ca="1">E$3*($F$1+($H$1-$F$1)*RAND())</f>
        <v>934.90660118404901</v>
      </c>
      <c r="F72" s="163">
        <f ca="1">F$3*($F$1+($H$1-$F$1)*RAND())</f>
        <v>-445.38531948200119</v>
      </c>
      <c r="G72" s="163">
        <f ca="1">G$3*($F$1+($H$1-$F$1)*RAND())</f>
        <v>-368.94697584156324</v>
      </c>
      <c r="H72" s="163">
        <f ca="1">H$3*($F$1+($H$1-$F$1)*RAND())</f>
        <v>1958.7027134149246</v>
      </c>
      <c r="I72" s="163">
        <f ca="1">I$3*($F$1+($H$1-$F$1)*RAND())</f>
        <v>-426.87385948457586</v>
      </c>
      <c r="J72" s="163">
        <f ca="1">J$3*($F$1+($H$1-$F$1)*RAND())</f>
        <v>-966.12982769129042</v>
      </c>
      <c r="K72" s="163">
        <f ca="1">K$3*($F$1+($H$1-$F$1)*RAND())</f>
        <v>204.52056991620171</v>
      </c>
      <c r="L72" s="163">
        <f ca="1">L$3*($F$1+($H$1-$F$1)*RAND())</f>
        <v>1728.1556306510333</v>
      </c>
      <c r="M72" s="162">
        <f ca="1">SUM(D72:L72)</f>
        <v>3375.3235388736221</v>
      </c>
      <c r="N72" s="164">
        <f t="shared" ca="1" si="11"/>
        <v>375.0359487637358</v>
      </c>
    </row>
    <row r="73" spans="1:14" hidden="1" x14ac:dyDescent="0.3">
      <c r="A73" s="160">
        <f t="shared" si="10"/>
        <v>70</v>
      </c>
      <c r="B73" s="161">
        <f ca="1">B$3*($F$1+($H$1-$F$1)*RAND())</f>
        <v>-7.4850447437497719E-2</v>
      </c>
      <c r="C73" s="162">
        <f ca="1">C$3*($F$1+($H$1-$F$1)*RAND())</f>
        <v>7211.6764144779427</v>
      </c>
      <c r="D73" s="163">
        <f ca="1">D$3*($F$1+($H$1-$F$1)*RAND())</f>
        <v>1312.8447414662976</v>
      </c>
      <c r="E73" s="163">
        <f ca="1">E$3*($F$1+($H$1-$F$1)*RAND())</f>
        <v>1275.6959169064967</v>
      </c>
      <c r="F73" s="163">
        <f ca="1">F$3*($F$1+($H$1-$F$1)*RAND())</f>
        <v>-404.3604242715549</v>
      </c>
      <c r="G73" s="163">
        <f ca="1">G$3*($F$1+($H$1-$F$1)*RAND())</f>
        <v>-772.70038571790462</v>
      </c>
      <c r="H73" s="163">
        <f ca="1">H$3*($F$1+($H$1-$F$1)*RAND())</f>
        <v>441.96462172738899</v>
      </c>
      <c r="I73" s="163">
        <f ca="1">I$3*($F$1+($H$1-$F$1)*RAND())</f>
        <v>448.85618901683523</v>
      </c>
      <c r="J73" s="163">
        <f ca="1">J$3*($F$1+($H$1-$F$1)*RAND())</f>
        <v>-317.95660003679393</v>
      </c>
      <c r="K73" s="163">
        <f ca="1">K$3*($F$1+($H$1-$F$1)*RAND())</f>
        <v>235.90591249257247</v>
      </c>
      <c r="L73" s="163">
        <f ca="1">L$3*($F$1+($H$1-$F$1)*RAND())</f>
        <v>1679.6006966437201</v>
      </c>
      <c r="M73" s="162">
        <f ca="1">SUM(D73:L73)</f>
        <v>3899.8506682270572</v>
      </c>
      <c r="N73" s="164">
        <f t="shared" ca="1" si="11"/>
        <v>433.31674091411747</v>
      </c>
    </row>
    <row r="74" spans="1:14" hidden="1" x14ac:dyDescent="0.3">
      <c r="A74" s="160">
        <f t="shared" si="10"/>
        <v>71</v>
      </c>
      <c r="B74" s="161">
        <f ca="1">B$3*($F$1+($H$1-$F$1)*RAND())</f>
        <v>-5.8020769060590373E-2</v>
      </c>
      <c r="C74" s="162">
        <f ca="1">C$3*($F$1+($H$1-$F$1)*RAND())</f>
        <v>3198.1446646539634</v>
      </c>
      <c r="D74" s="163">
        <f ca="1">D$3*($F$1+($H$1-$F$1)*RAND())</f>
        <v>-446.18228275172521</v>
      </c>
      <c r="E74" s="163">
        <f ca="1">E$3*($F$1+($H$1-$F$1)*RAND())</f>
        <v>903.70457993747789</v>
      </c>
      <c r="F74" s="163">
        <f ca="1">F$3*($F$1+($H$1-$F$1)*RAND())</f>
        <v>-351.09859441786853</v>
      </c>
      <c r="G74" s="163">
        <f ca="1">G$3*($F$1+($H$1-$F$1)*RAND())</f>
        <v>529.98267745103101</v>
      </c>
      <c r="H74" s="163">
        <f ca="1">H$3*($F$1+($H$1-$F$1)*RAND())</f>
        <v>776.97017760176789</v>
      </c>
      <c r="I74" s="163">
        <f ca="1">I$3*($F$1+($H$1-$F$1)*RAND())</f>
        <v>-797.11948507101863</v>
      </c>
      <c r="J74" s="163">
        <f ca="1">J$3*($F$1+($H$1-$F$1)*RAND())</f>
        <v>125.55126946649925</v>
      </c>
      <c r="K74" s="163">
        <f ca="1">K$3*($F$1+($H$1-$F$1)*RAND())</f>
        <v>751.56588293548543</v>
      </c>
      <c r="L74" s="163">
        <f ca="1">L$3*($F$1+($H$1-$F$1)*RAND())</f>
        <v>360.73541294853544</v>
      </c>
      <c r="M74" s="162">
        <f ca="1">SUM(D74:L74)</f>
        <v>1854.1096381001846</v>
      </c>
      <c r="N74" s="164">
        <f t="shared" ca="1" si="11"/>
        <v>206.01218201113161</v>
      </c>
    </row>
    <row r="75" spans="1:14" hidden="1" x14ac:dyDescent="0.3">
      <c r="A75" s="160">
        <f t="shared" si="10"/>
        <v>72</v>
      </c>
      <c r="B75" s="161">
        <f ca="1">B$3*($F$1+($H$1-$F$1)*RAND())</f>
        <v>-1.3099038159595885E-2</v>
      </c>
      <c r="C75" s="162">
        <f ca="1">C$3*($F$1+($H$1-$F$1)*RAND())</f>
        <v>17869.679775403976</v>
      </c>
      <c r="D75" s="163">
        <f ca="1">D$3*($F$1+($H$1-$F$1)*RAND())</f>
        <v>-692.8615254418188</v>
      </c>
      <c r="E75" s="163">
        <f ca="1">E$3*($F$1+($H$1-$F$1)*RAND())</f>
        <v>828.34304483032781</v>
      </c>
      <c r="F75" s="163">
        <f ca="1">F$3*($F$1+($H$1-$F$1)*RAND())</f>
        <v>1695.9143721053231</v>
      </c>
      <c r="G75" s="163">
        <f ca="1">G$3*($F$1+($H$1-$F$1)*RAND())</f>
        <v>-888.73305504654058</v>
      </c>
      <c r="H75" s="163">
        <f ca="1">H$3*($F$1+($H$1-$F$1)*RAND())</f>
        <v>1762.1088930905935</v>
      </c>
      <c r="I75" s="163">
        <f ca="1">I$3*($F$1+($H$1-$F$1)*RAND())</f>
        <v>1184.3518312372112</v>
      </c>
      <c r="J75" s="163">
        <f ca="1">J$3*($F$1+($H$1-$F$1)*RAND())</f>
        <v>964.99874557204271</v>
      </c>
      <c r="K75" s="163">
        <f ca="1">K$3*($F$1+($H$1-$F$1)*RAND())</f>
        <v>1084.0591604689828</v>
      </c>
      <c r="L75" s="163">
        <f ca="1">L$3*($F$1+($H$1-$F$1)*RAND())</f>
        <v>-842.59040456103469</v>
      </c>
      <c r="M75" s="162">
        <f ca="1">SUM(D75:L75)</f>
        <v>5095.5910622550864</v>
      </c>
      <c r="N75" s="164">
        <f t="shared" ca="1" si="11"/>
        <v>566.17678469500959</v>
      </c>
    </row>
    <row r="76" spans="1:14" hidden="1" x14ac:dyDescent="0.3">
      <c r="A76" s="160">
        <f t="shared" si="10"/>
        <v>73</v>
      </c>
      <c r="B76" s="161">
        <f ca="1">B$3*($F$1+($H$1-$F$1)*RAND())</f>
        <v>2.5250315603877804E-2</v>
      </c>
      <c r="C76" s="162">
        <f ca="1">C$3*($F$1+($H$1-$F$1)*RAND())</f>
        <v>1939.8788044536971</v>
      </c>
      <c r="D76" s="163">
        <f ca="1">D$3*($F$1+($H$1-$F$1)*RAND())</f>
        <v>-233.32051300315959</v>
      </c>
      <c r="E76" s="163">
        <f ca="1">E$3*($F$1+($H$1-$F$1)*RAND())</f>
        <v>-353.19012143382054</v>
      </c>
      <c r="F76" s="163">
        <f ca="1">F$3*($F$1+($H$1-$F$1)*RAND())</f>
        <v>1289.4072165805208</v>
      </c>
      <c r="G76" s="163">
        <f ca="1">G$3*($F$1+($H$1-$F$1)*RAND())</f>
        <v>805.36999475718403</v>
      </c>
      <c r="H76" s="163">
        <f ca="1">H$3*($F$1+($H$1-$F$1)*RAND())</f>
        <v>-776.16994826475536</v>
      </c>
      <c r="I76" s="163">
        <f ca="1">I$3*($F$1+($H$1-$F$1)*RAND())</f>
        <v>224.31392817799713</v>
      </c>
      <c r="J76" s="163">
        <f ca="1">J$3*($F$1+($H$1-$F$1)*RAND())</f>
        <v>788.04093776123852</v>
      </c>
      <c r="K76" s="163">
        <f ca="1">K$3*($F$1+($H$1-$F$1)*RAND())</f>
        <v>-464.55776931628196</v>
      </c>
      <c r="L76" s="163">
        <f ca="1">L$3*($F$1+($H$1-$F$1)*RAND())</f>
        <v>1557.7773002560366</v>
      </c>
      <c r="M76" s="162">
        <f ca="1">SUM(D76:L76)</f>
        <v>2837.6710255149592</v>
      </c>
      <c r="N76" s="164">
        <f t="shared" ca="1" si="11"/>
        <v>315.29678061277326</v>
      </c>
    </row>
    <row r="77" spans="1:14" hidden="1" x14ac:dyDescent="0.3">
      <c r="A77" s="160">
        <f t="shared" si="10"/>
        <v>74</v>
      </c>
      <c r="B77" s="161">
        <f ca="1">B$3*($F$1+($H$1-$F$1)*RAND())</f>
        <v>2.997721934376904E-2</v>
      </c>
      <c r="C77" s="162">
        <f ca="1">C$3*($F$1+($H$1-$F$1)*RAND())</f>
        <v>2212.3799888067342</v>
      </c>
      <c r="D77" s="163">
        <f ca="1">D$3*($F$1+($H$1-$F$1)*RAND())</f>
        <v>-31.35449699484219</v>
      </c>
      <c r="E77" s="163">
        <f ca="1">E$3*($F$1+($H$1-$F$1)*RAND())</f>
        <v>808.81432913217475</v>
      </c>
      <c r="F77" s="163">
        <f ca="1">F$3*($F$1+($H$1-$F$1)*RAND())</f>
        <v>-533.50899100613765</v>
      </c>
      <c r="G77" s="163">
        <f ca="1">G$3*($F$1+($H$1-$F$1)*RAND())</f>
        <v>1928.5178540402712</v>
      </c>
      <c r="H77" s="163">
        <f ca="1">H$3*($F$1+($H$1-$F$1)*RAND())</f>
        <v>-73.217273406107196</v>
      </c>
      <c r="I77" s="163">
        <f ca="1">I$3*($F$1+($H$1-$F$1)*RAND())</f>
        <v>-61.328004418347014</v>
      </c>
      <c r="J77" s="163">
        <f ca="1">J$3*($F$1+($H$1-$F$1)*RAND())</f>
        <v>-617.89731119372289</v>
      </c>
      <c r="K77" s="163">
        <f ca="1">K$3*($F$1+($H$1-$F$1)*RAND())</f>
        <v>1459.9064138365211</v>
      </c>
      <c r="L77" s="163">
        <f ca="1">L$3*($F$1+($H$1-$F$1)*RAND())</f>
        <v>1911.3811006951189</v>
      </c>
      <c r="M77" s="162">
        <f ca="1">SUM(D77:L77)</f>
        <v>4791.3136206849285</v>
      </c>
      <c r="N77" s="164">
        <f t="shared" ca="1" si="11"/>
        <v>532.36818007610316</v>
      </c>
    </row>
    <row r="78" spans="1:14" hidden="1" x14ac:dyDescent="0.3">
      <c r="A78" s="160">
        <f t="shared" si="10"/>
        <v>75</v>
      </c>
      <c r="B78" s="161">
        <f ca="1">B$3*($F$1+($H$1-$F$1)*RAND())</f>
        <v>-4.7517445689370871E-2</v>
      </c>
      <c r="C78" s="162">
        <f ca="1">C$3*($F$1+($H$1-$F$1)*RAND())</f>
        <v>-4901.2151832799045</v>
      </c>
      <c r="D78" s="163">
        <f ca="1">D$3*($F$1+($H$1-$F$1)*RAND())</f>
        <v>886.68629759384669</v>
      </c>
      <c r="E78" s="163">
        <f ca="1">E$3*($F$1+($H$1-$F$1)*RAND())</f>
        <v>1571.5887600147084</v>
      </c>
      <c r="F78" s="163">
        <f ca="1">F$3*($F$1+($H$1-$F$1)*RAND())</f>
        <v>896.64722786120728</v>
      </c>
      <c r="G78" s="163">
        <f ca="1">G$3*($F$1+($H$1-$F$1)*RAND())</f>
        <v>586.46287340605033</v>
      </c>
      <c r="H78" s="163">
        <f ca="1">H$3*($F$1+($H$1-$F$1)*RAND())</f>
        <v>843.55139190918226</v>
      </c>
      <c r="I78" s="163">
        <f ca="1">I$3*($F$1+($H$1-$F$1)*RAND())</f>
        <v>677.233680738413</v>
      </c>
      <c r="J78" s="163">
        <f ca="1">J$3*($F$1+($H$1-$F$1)*RAND())</f>
        <v>230.43862718193128</v>
      </c>
      <c r="K78" s="163">
        <f ca="1">K$3*($F$1+($H$1-$F$1)*RAND())</f>
        <v>1855.1345163976814</v>
      </c>
      <c r="L78" s="163">
        <f ca="1">L$3*($F$1+($H$1-$F$1)*RAND())</f>
        <v>-708.28659770269758</v>
      </c>
      <c r="M78" s="162">
        <f ca="1">SUM(D78:L78)</f>
        <v>6839.4567774003217</v>
      </c>
      <c r="N78" s="164">
        <f t="shared" ca="1" si="11"/>
        <v>759.9396419333691</v>
      </c>
    </row>
    <row r="79" spans="1:14" hidden="1" x14ac:dyDescent="0.3">
      <c r="A79" s="160">
        <f t="shared" si="10"/>
        <v>76</v>
      </c>
      <c r="B79" s="161">
        <f ca="1">B$3*($F$1+($H$1-$F$1)*RAND())</f>
        <v>0.12651370063337161</v>
      </c>
      <c r="C79" s="162">
        <f ca="1">C$3*($F$1+($H$1-$F$1)*RAND())</f>
        <v>-6805.1483204024544</v>
      </c>
      <c r="D79" s="163">
        <f ca="1">D$3*($F$1+($H$1-$F$1)*RAND())</f>
        <v>543.81458088136935</v>
      </c>
      <c r="E79" s="163">
        <f ca="1">E$3*($F$1+($H$1-$F$1)*RAND())</f>
        <v>-379.53970572849681</v>
      </c>
      <c r="F79" s="163">
        <f ca="1">F$3*($F$1+($H$1-$F$1)*RAND())</f>
        <v>1517.3153821185256</v>
      </c>
      <c r="G79" s="163">
        <f ca="1">G$3*($F$1+($H$1-$F$1)*RAND())</f>
        <v>-43.364106967174465</v>
      </c>
      <c r="H79" s="163">
        <f ca="1">H$3*($F$1+($H$1-$F$1)*RAND())</f>
        <v>-943.59860884395857</v>
      </c>
      <c r="I79" s="163">
        <f ca="1">I$3*($F$1+($H$1-$F$1)*RAND())</f>
        <v>1252.7449373802494</v>
      </c>
      <c r="J79" s="163">
        <f ca="1">J$3*($F$1+($H$1-$F$1)*RAND())</f>
        <v>1799.0749655846869</v>
      </c>
      <c r="K79" s="163">
        <f ca="1">K$3*($F$1+($H$1-$F$1)*RAND())</f>
        <v>-127.2623350173839</v>
      </c>
      <c r="L79" s="163">
        <f ca="1">L$3*($F$1+($H$1-$F$1)*RAND())</f>
        <v>336.16712734979291</v>
      </c>
      <c r="M79" s="162">
        <f ca="1">SUM(D79:L79)</f>
        <v>3955.3522367576102</v>
      </c>
      <c r="N79" s="164">
        <f t="shared" ca="1" si="11"/>
        <v>439.48358186195668</v>
      </c>
    </row>
    <row r="80" spans="1:14" hidden="1" x14ac:dyDescent="0.3">
      <c r="A80" s="160">
        <f t="shared" si="10"/>
        <v>77</v>
      </c>
      <c r="B80" s="161">
        <f ca="1">B$3*($F$1+($H$1-$F$1)*RAND())</f>
        <v>-7.4099018350354748E-2</v>
      </c>
      <c r="C80" s="162">
        <f ca="1">C$3*($F$1+($H$1-$F$1)*RAND())</f>
        <v>13830.149608172514</v>
      </c>
      <c r="D80" s="163">
        <f ca="1">D$3*($F$1+($H$1-$F$1)*RAND())</f>
        <v>-342.9969256084031</v>
      </c>
      <c r="E80" s="163">
        <f ca="1">E$3*($F$1+($H$1-$F$1)*RAND())</f>
        <v>287.69920916124624</v>
      </c>
      <c r="F80" s="163">
        <f ca="1">F$3*($F$1+($H$1-$F$1)*RAND())</f>
        <v>1957.146868822274</v>
      </c>
      <c r="G80" s="163">
        <f ca="1">G$3*($F$1+($H$1-$F$1)*RAND())</f>
        <v>1248.0337719129132</v>
      </c>
      <c r="H80" s="163">
        <f ca="1">H$3*($F$1+($H$1-$F$1)*RAND())</f>
        <v>-848.05896544123982</v>
      </c>
      <c r="I80" s="163">
        <f ca="1">I$3*($F$1+($H$1-$F$1)*RAND())</f>
        <v>1224.6384454765077</v>
      </c>
      <c r="J80" s="163">
        <f ca="1">J$3*($F$1+($H$1-$F$1)*RAND())</f>
        <v>-528.8089897000076</v>
      </c>
      <c r="K80" s="163">
        <f ca="1">K$3*($F$1+($H$1-$F$1)*RAND())</f>
        <v>383.83347530682147</v>
      </c>
      <c r="L80" s="163">
        <f ca="1">L$3*($F$1+($H$1-$F$1)*RAND())</f>
        <v>-477.76488268420155</v>
      </c>
      <c r="M80" s="162">
        <f ca="1">SUM(D80:L80)</f>
        <v>2903.7220072459104</v>
      </c>
      <c r="N80" s="164">
        <f t="shared" ca="1" si="11"/>
        <v>322.63577858287891</v>
      </c>
    </row>
    <row r="81" spans="1:14" hidden="1" x14ac:dyDescent="0.3">
      <c r="A81" s="160">
        <f t="shared" si="10"/>
        <v>78</v>
      </c>
      <c r="B81" s="161">
        <f ca="1">B$3*($F$1+($H$1-$F$1)*RAND())</f>
        <v>5.78717122608913E-2</v>
      </c>
      <c r="C81" s="162">
        <f ca="1">C$3*($F$1+($H$1-$F$1)*RAND())</f>
        <v>17848.482294710655</v>
      </c>
      <c r="D81" s="163">
        <f ca="1">D$3*($F$1+($H$1-$F$1)*RAND())</f>
        <v>1471.4359239557964</v>
      </c>
      <c r="E81" s="163">
        <f ca="1">E$3*($F$1+($H$1-$F$1)*RAND())</f>
        <v>-975.89010201498877</v>
      </c>
      <c r="F81" s="163">
        <f ca="1">F$3*($F$1+($H$1-$F$1)*RAND())</f>
        <v>877.35304438488151</v>
      </c>
      <c r="G81" s="163">
        <f ca="1">G$3*($F$1+($H$1-$F$1)*RAND())</f>
        <v>1480.1576231414808</v>
      </c>
      <c r="H81" s="163">
        <f ca="1">H$3*($F$1+($H$1-$F$1)*RAND())</f>
        <v>1988.7527683209064</v>
      </c>
      <c r="I81" s="163">
        <f ca="1">I$3*($F$1+($H$1-$F$1)*RAND())</f>
        <v>258.99457227810649</v>
      </c>
      <c r="J81" s="163">
        <f ca="1">J$3*($F$1+($H$1-$F$1)*RAND())</f>
        <v>-220.81848278362611</v>
      </c>
      <c r="K81" s="163">
        <f ca="1">K$3*($F$1+($H$1-$F$1)*RAND())</f>
        <v>-768.90571268783765</v>
      </c>
      <c r="L81" s="163">
        <f ca="1">L$3*($F$1+($H$1-$F$1)*RAND())</f>
        <v>638.0806282930987</v>
      </c>
      <c r="M81" s="162">
        <f ca="1">SUM(D81:L81)</f>
        <v>4749.1602628878181</v>
      </c>
      <c r="N81" s="164">
        <f t="shared" ca="1" si="11"/>
        <v>527.68447365420207</v>
      </c>
    </row>
    <row r="82" spans="1:14" hidden="1" x14ac:dyDescent="0.3">
      <c r="A82" s="160">
        <f t="shared" si="10"/>
        <v>79</v>
      </c>
      <c r="B82" s="161">
        <f ca="1">B$3*($F$1+($H$1-$F$1)*RAND())</f>
        <v>5.1529736266028164E-2</v>
      </c>
      <c r="C82" s="162">
        <f ca="1">C$3*($F$1+($H$1-$F$1)*RAND())</f>
        <v>-2275.1227311434568</v>
      </c>
      <c r="D82" s="163">
        <f ca="1">D$3*($F$1+($H$1-$F$1)*RAND())</f>
        <v>1193.3381904428511</v>
      </c>
      <c r="E82" s="163">
        <f ca="1">E$3*($F$1+($H$1-$F$1)*RAND())</f>
        <v>508.0379872778887</v>
      </c>
      <c r="F82" s="163">
        <f ca="1">F$3*($F$1+($H$1-$F$1)*RAND())</f>
        <v>877.86616264643237</v>
      </c>
      <c r="G82" s="163">
        <f ca="1">G$3*($F$1+($H$1-$F$1)*RAND())</f>
        <v>-546.48328020640963</v>
      </c>
      <c r="H82" s="163">
        <f ca="1">H$3*($F$1+($H$1-$F$1)*RAND())</f>
        <v>851.28191277666599</v>
      </c>
      <c r="I82" s="163">
        <f ca="1">I$3*($F$1+($H$1-$F$1)*RAND())</f>
        <v>834.40425734514679</v>
      </c>
      <c r="J82" s="163">
        <f ca="1">J$3*($F$1+($H$1-$F$1)*RAND())</f>
        <v>-320.13036222458049</v>
      </c>
      <c r="K82" s="163">
        <f ca="1">K$3*($F$1+($H$1-$F$1)*RAND())</f>
        <v>481.58048393462298</v>
      </c>
      <c r="L82" s="163">
        <f ca="1">L$3*($F$1+($H$1-$F$1)*RAND())</f>
        <v>1489.8745583146274</v>
      </c>
      <c r="M82" s="162">
        <f ca="1">SUM(D82:L82)</f>
        <v>5369.7699103072455</v>
      </c>
      <c r="N82" s="164">
        <f t="shared" ca="1" si="11"/>
        <v>596.64110114524954</v>
      </c>
    </row>
    <row r="83" spans="1:14" hidden="1" x14ac:dyDescent="0.3">
      <c r="A83" s="160">
        <f t="shared" si="10"/>
        <v>80</v>
      </c>
      <c r="B83" s="161">
        <f ca="1">B$3*($F$1+($H$1-$F$1)*RAND())</f>
        <v>-7.7416308714604642E-2</v>
      </c>
      <c r="C83" s="162">
        <f ca="1">C$3*($F$1+($H$1-$F$1)*RAND())</f>
        <v>12572.080728574443</v>
      </c>
      <c r="D83" s="163">
        <f ca="1">D$3*($F$1+($H$1-$F$1)*RAND())</f>
        <v>-312.55979135439594</v>
      </c>
      <c r="E83" s="163">
        <f ca="1">E$3*($F$1+($H$1-$F$1)*RAND())</f>
        <v>1840.9185061871494</v>
      </c>
      <c r="F83" s="163">
        <f ca="1">F$3*($F$1+($H$1-$F$1)*RAND())</f>
        <v>-821.67744199222568</v>
      </c>
      <c r="G83" s="163">
        <f ca="1">G$3*($F$1+($H$1-$F$1)*RAND())</f>
        <v>1521.6195047429555</v>
      </c>
      <c r="H83" s="163">
        <f ca="1">H$3*($F$1+($H$1-$F$1)*RAND())</f>
        <v>-970.74185192725247</v>
      </c>
      <c r="I83" s="163">
        <f ca="1">I$3*($F$1+($H$1-$F$1)*RAND())</f>
        <v>1622.0395924003531</v>
      </c>
      <c r="J83" s="163">
        <f ca="1">J$3*($F$1+($H$1-$F$1)*RAND())</f>
        <v>-639.44466296112523</v>
      </c>
      <c r="K83" s="163">
        <f ca="1">K$3*($F$1+($H$1-$F$1)*RAND())</f>
        <v>-373.73290610082614</v>
      </c>
      <c r="L83" s="163">
        <f ca="1">L$3*($F$1+($H$1-$F$1)*RAND())</f>
        <v>-759.51475773642233</v>
      </c>
      <c r="M83" s="162">
        <f ca="1">SUM(D83:L83)</f>
        <v>1106.9061912582104</v>
      </c>
      <c r="N83" s="164">
        <f t="shared" ca="1" si="11"/>
        <v>122.98957680646782</v>
      </c>
    </row>
    <row r="84" spans="1:14" hidden="1" x14ac:dyDescent="0.3">
      <c r="A84" s="160">
        <f t="shared" si="10"/>
        <v>81</v>
      </c>
      <c r="B84" s="161">
        <f ca="1">B$3*($F$1+($H$1-$F$1)*RAND())</f>
        <v>0.15490421528576057</v>
      </c>
      <c r="C84" s="162">
        <f ca="1">C$3*($F$1+($H$1-$F$1)*RAND())</f>
        <v>17997.499122625144</v>
      </c>
      <c r="D84" s="163">
        <f ca="1">D$3*($F$1+($H$1-$F$1)*RAND())</f>
        <v>33.642909182125678</v>
      </c>
      <c r="E84" s="163">
        <f ca="1">E$3*($F$1+($H$1-$F$1)*RAND())</f>
        <v>688.71239415853131</v>
      </c>
      <c r="F84" s="163">
        <f ca="1">F$3*($F$1+($H$1-$F$1)*RAND())</f>
        <v>-309.73608629061067</v>
      </c>
      <c r="G84" s="163">
        <f ca="1">G$3*($F$1+($H$1-$F$1)*RAND())</f>
        <v>1706.1287077371371</v>
      </c>
      <c r="H84" s="163">
        <f ca="1">H$3*($F$1+($H$1-$F$1)*RAND())</f>
        <v>867.71864805655605</v>
      </c>
      <c r="I84" s="163">
        <f ca="1">I$3*($F$1+($H$1-$F$1)*RAND())</f>
        <v>1512.9901512411661</v>
      </c>
      <c r="J84" s="163">
        <f ca="1">J$3*($F$1+($H$1-$F$1)*RAND())</f>
        <v>1485.8733715117355</v>
      </c>
      <c r="K84" s="163">
        <f ca="1">K$3*($F$1+($H$1-$F$1)*RAND())</f>
        <v>1835.0891656327819</v>
      </c>
      <c r="L84" s="163">
        <f ca="1">L$3*($F$1+($H$1-$F$1)*RAND())</f>
        <v>-772.87201560056394</v>
      </c>
      <c r="M84" s="162">
        <f ca="1">SUM(D84:L84)</f>
        <v>7047.5472456288589</v>
      </c>
      <c r="N84" s="164">
        <f t="shared" ca="1" si="11"/>
        <v>783.06080506987325</v>
      </c>
    </row>
    <row r="85" spans="1:14" hidden="1" x14ac:dyDescent="0.3">
      <c r="A85" s="160">
        <f t="shared" si="10"/>
        <v>82</v>
      </c>
      <c r="B85" s="161">
        <f ca="1">B$3*($F$1+($H$1-$F$1)*RAND())</f>
        <v>8.2461804374790754E-2</v>
      </c>
      <c r="C85" s="162">
        <f ca="1">C$3*($F$1+($H$1-$F$1)*RAND())</f>
        <v>6287.080053639068</v>
      </c>
      <c r="D85" s="163">
        <f ca="1">D$3*($F$1+($H$1-$F$1)*RAND())</f>
        <v>-103.74905326193549</v>
      </c>
      <c r="E85" s="163">
        <f ca="1">E$3*($F$1+($H$1-$F$1)*RAND())</f>
        <v>1520.5783686088616</v>
      </c>
      <c r="F85" s="163">
        <f ca="1">F$3*($F$1+($H$1-$F$1)*RAND())</f>
        <v>1423.9136931560327</v>
      </c>
      <c r="G85" s="163">
        <f ca="1">G$3*($F$1+($H$1-$F$1)*RAND())</f>
        <v>1267.7679710224738</v>
      </c>
      <c r="H85" s="163">
        <f ca="1">H$3*($F$1+($H$1-$F$1)*RAND())</f>
        <v>-345.69668791473873</v>
      </c>
      <c r="I85" s="163">
        <f ca="1">I$3*($F$1+($H$1-$F$1)*RAND())</f>
        <v>14.477537275453534</v>
      </c>
      <c r="J85" s="163">
        <f ca="1">J$3*($F$1+($H$1-$F$1)*RAND())</f>
        <v>-971.99633371786661</v>
      </c>
      <c r="K85" s="163">
        <f ca="1">K$3*($F$1+($H$1-$F$1)*RAND())</f>
        <v>-227.81287590620161</v>
      </c>
      <c r="L85" s="163">
        <f ca="1">L$3*($F$1+($H$1-$F$1)*RAND())</f>
        <v>-561.68332581544723</v>
      </c>
      <c r="M85" s="162">
        <f ca="1">SUM(D85:L85)</f>
        <v>2015.7992934466326</v>
      </c>
      <c r="N85" s="164">
        <f t="shared" ca="1" si="11"/>
        <v>223.97769927184808</v>
      </c>
    </row>
    <row r="86" spans="1:14" hidden="1" x14ac:dyDescent="0.3">
      <c r="A86" s="160">
        <f t="shared" si="10"/>
        <v>83</v>
      </c>
      <c r="B86" s="161">
        <f ca="1">B$3*($F$1+($H$1-$F$1)*RAND())</f>
        <v>8.772491252858991E-2</v>
      </c>
      <c r="C86" s="162">
        <f ca="1">C$3*($F$1+($H$1-$F$1)*RAND())</f>
        <v>12652.591381280829</v>
      </c>
      <c r="D86" s="163">
        <f ca="1">D$3*($F$1+($H$1-$F$1)*RAND())</f>
        <v>1427.0300502254452</v>
      </c>
      <c r="E86" s="163">
        <f ca="1">E$3*($F$1+($H$1-$F$1)*RAND())</f>
        <v>759.48267061725642</v>
      </c>
      <c r="F86" s="163">
        <f ca="1">F$3*($F$1+($H$1-$F$1)*RAND())</f>
        <v>-585.20228574796124</v>
      </c>
      <c r="G86" s="163">
        <f ca="1">G$3*($F$1+($H$1-$F$1)*RAND())</f>
        <v>1181.1345898575048</v>
      </c>
      <c r="H86" s="163">
        <f ca="1">H$3*($F$1+($H$1-$F$1)*RAND())</f>
        <v>-826.55012316604189</v>
      </c>
      <c r="I86" s="163">
        <f ca="1">I$3*($F$1+($H$1-$F$1)*RAND())</f>
        <v>112.18859393360175</v>
      </c>
      <c r="J86" s="163">
        <f ca="1">J$3*($F$1+($H$1-$F$1)*RAND())</f>
        <v>1358.0080492233928</v>
      </c>
      <c r="K86" s="163">
        <f ca="1">K$3*($F$1+($H$1-$F$1)*RAND())</f>
        <v>1954.442647122158</v>
      </c>
      <c r="L86" s="163">
        <f ca="1">L$3*($F$1+($H$1-$F$1)*RAND())</f>
        <v>517.3892033558011</v>
      </c>
      <c r="M86" s="162">
        <f ca="1">SUM(D86:L86)</f>
        <v>5897.9233954211568</v>
      </c>
      <c r="N86" s="164">
        <f t="shared" ca="1" si="11"/>
        <v>655.32482171346192</v>
      </c>
    </row>
    <row r="87" spans="1:14" hidden="1" x14ac:dyDescent="0.3">
      <c r="A87" s="160">
        <f t="shared" si="10"/>
        <v>84</v>
      </c>
      <c r="B87" s="161">
        <f ca="1">B$3*($F$1+($H$1-$F$1)*RAND())</f>
        <v>5.2359565410765113E-2</v>
      </c>
      <c r="C87" s="162">
        <f ca="1">C$3*($F$1+($H$1-$F$1)*RAND())</f>
        <v>8975.2064546221027</v>
      </c>
      <c r="D87" s="163">
        <f ca="1">D$3*($F$1+($H$1-$F$1)*RAND())</f>
        <v>550.10939509604088</v>
      </c>
      <c r="E87" s="163">
        <f ca="1">E$3*($F$1+($H$1-$F$1)*RAND())</f>
        <v>1633.5925077958639</v>
      </c>
      <c r="F87" s="163">
        <f ca="1">F$3*($F$1+($H$1-$F$1)*RAND())</f>
        <v>797.89973564317665</v>
      </c>
      <c r="G87" s="163">
        <f ca="1">G$3*($F$1+($H$1-$F$1)*RAND())</f>
        <v>466.8435184941269</v>
      </c>
      <c r="H87" s="163">
        <f ca="1">H$3*($F$1+($H$1-$F$1)*RAND())</f>
        <v>-428.03498667436497</v>
      </c>
      <c r="I87" s="163">
        <f ca="1">I$3*($F$1+($H$1-$F$1)*RAND())</f>
        <v>-966.62299244453197</v>
      </c>
      <c r="J87" s="163">
        <f ca="1">J$3*($F$1+($H$1-$F$1)*RAND())</f>
        <v>1730.9389837442932</v>
      </c>
      <c r="K87" s="163">
        <f ca="1">K$3*($F$1+($H$1-$F$1)*RAND())</f>
        <v>172.57435202549036</v>
      </c>
      <c r="L87" s="163">
        <f ca="1">L$3*($F$1+($H$1-$F$1)*RAND())</f>
        <v>1385.3349289167074</v>
      </c>
      <c r="M87" s="162">
        <f ca="1">SUM(D87:L87)</f>
        <v>5342.635442596802</v>
      </c>
      <c r="N87" s="164">
        <f t="shared" ca="1" si="11"/>
        <v>593.62616028853358</v>
      </c>
    </row>
    <row r="88" spans="1:14" hidden="1" x14ac:dyDescent="0.3">
      <c r="A88" s="160">
        <f t="shared" si="10"/>
        <v>85</v>
      </c>
      <c r="B88" s="161">
        <f ca="1">B$3*($F$1+($H$1-$F$1)*RAND())</f>
        <v>3.7801022453755329E-2</v>
      </c>
      <c r="C88" s="162">
        <f ca="1">C$3*($F$1+($H$1-$F$1)*RAND())</f>
        <v>-2195.5679714978837</v>
      </c>
      <c r="D88" s="163">
        <f ca="1">D$3*($F$1+($H$1-$F$1)*RAND())</f>
        <v>1424.7422751329777</v>
      </c>
      <c r="E88" s="163">
        <f ca="1">E$3*($F$1+($H$1-$F$1)*RAND())</f>
        <v>851.72348799848248</v>
      </c>
      <c r="F88" s="163">
        <f ca="1">F$3*($F$1+($H$1-$F$1)*RAND())</f>
        <v>-420.86632699848167</v>
      </c>
      <c r="G88" s="163">
        <f ca="1">G$3*($F$1+($H$1-$F$1)*RAND())</f>
        <v>-817.38675446371644</v>
      </c>
      <c r="H88" s="163">
        <f ca="1">H$3*($F$1+($H$1-$F$1)*RAND())</f>
        <v>1398.5043246392968</v>
      </c>
      <c r="I88" s="163">
        <f ca="1">I$3*($F$1+($H$1-$F$1)*RAND())</f>
        <v>1347.2916904823705</v>
      </c>
      <c r="J88" s="163">
        <f ca="1">J$3*($F$1+($H$1-$F$1)*RAND())</f>
        <v>-943.2522141319655</v>
      </c>
      <c r="K88" s="163">
        <f ca="1">K$3*($F$1+($H$1-$F$1)*RAND())</f>
        <v>-782.96867000609768</v>
      </c>
      <c r="L88" s="163">
        <f ca="1">L$3*($F$1+($H$1-$F$1)*RAND())</f>
        <v>1377.8659073600347</v>
      </c>
      <c r="M88" s="162">
        <f ca="1">SUM(D88:L88)</f>
        <v>3435.6537200129005</v>
      </c>
      <c r="N88" s="164">
        <f t="shared" ca="1" si="11"/>
        <v>381.73930222365561</v>
      </c>
    </row>
    <row r="89" spans="1:14" hidden="1" x14ac:dyDescent="0.3">
      <c r="A89" s="160">
        <f t="shared" si="10"/>
        <v>86</v>
      </c>
      <c r="B89" s="161">
        <f ca="1">B$3*($F$1+($H$1-$F$1)*RAND())</f>
        <v>0.18036071053022881</v>
      </c>
      <c r="C89" s="162">
        <f ca="1">C$3*($F$1+($H$1-$F$1)*RAND())</f>
        <v>14420.454932481802</v>
      </c>
      <c r="D89" s="163">
        <f ca="1">D$3*($F$1+($H$1-$F$1)*RAND())</f>
        <v>-39.138791766231421</v>
      </c>
      <c r="E89" s="163">
        <f ca="1">E$3*($F$1+($H$1-$F$1)*RAND())</f>
        <v>573.69932532796349</v>
      </c>
      <c r="F89" s="163">
        <f ca="1">F$3*($F$1+($H$1-$F$1)*RAND())</f>
        <v>-789.86432189775189</v>
      </c>
      <c r="G89" s="163">
        <f ca="1">G$3*($F$1+($H$1-$F$1)*RAND())</f>
        <v>540.34380047424997</v>
      </c>
      <c r="H89" s="163">
        <f ca="1">H$3*($F$1+($H$1-$F$1)*RAND())</f>
        <v>1541.5854738606729</v>
      </c>
      <c r="I89" s="163">
        <f ca="1">I$3*($F$1+($H$1-$F$1)*RAND())</f>
        <v>-609.58539661444854</v>
      </c>
      <c r="J89" s="163">
        <f ca="1">J$3*($F$1+($H$1-$F$1)*RAND())</f>
        <v>409.29071665031347</v>
      </c>
      <c r="K89" s="163">
        <f ca="1">K$3*($F$1+($H$1-$F$1)*RAND())</f>
        <v>991.89641037334377</v>
      </c>
      <c r="L89" s="163">
        <f ca="1">L$3*($F$1+($H$1-$F$1)*RAND())</f>
        <v>-203.83937345041014</v>
      </c>
      <c r="M89" s="162">
        <f ca="1">SUM(D89:L89)</f>
        <v>2414.3878429577012</v>
      </c>
      <c r="N89" s="164">
        <f t="shared" ca="1" si="11"/>
        <v>268.26531588418902</v>
      </c>
    </row>
    <row r="90" spans="1:14" hidden="1" x14ac:dyDescent="0.3">
      <c r="A90" s="160">
        <f t="shared" si="10"/>
        <v>87</v>
      </c>
      <c r="B90" s="161">
        <f ca="1">B$3*($F$1+($H$1-$F$1)*RAND())</f>
        <v>0.13843944939518205</v>
      </c>
      <c r="C90" s="162">
        <f ca="1">C$3*($F$1+($H$1-$F$1)*RAND())</f>
        <v>-2523.5072429482416</v>
      </c>
      <c r="D90" s="163">
        <f ca="1">D$3*($F$1+($H$1-$F$1)*RAND())</f>
        <v>-145.64236460618483</v>
      </c>
      <c r="E90" s="163">
        <f ca="1">E$3*($F$1+($H$1-$F$1)*RAND())</f>
        <v>1292.1203343708335</v>
      </c>
      <c r="F90" s="163">
        <f ca="1">F$3*($F$1+($H$1-$F$1)*RAND())</f>
        <v>1414.3272065321898</v>
      </c>
      <c r="G90" s="163">
        <f ca="1">G$3*($F$1+($H$1-$F$1)*RAND())</f>
        <v>-524.44281327717022</v>
      </c>
      <c r="H90" s="163">
        <f ca="1">H$3*($F$1+($H$1-$F$1)*RAND())</f>
        <v>1993.9491407593798</v>
      </c>
      <c r="I90" s="163">
        <f ca="1">I$3*($F$1+($H$1-$F$1)*RAND())</f>
        <v>1254.2602497922326</v>
      </c>
      <c r="J90" s="163">
        <f ca="1">J$3*($F$1+($H$1-$F$1)*RAND())</f>
        <v>442.53430681120199</v>
      </c>
      <c r="K90" s="163">
        <f ca="1">K$3*($F$1+($H$1-$F$1)*RAND())</f>
        <v>331.48966875876346</v>
      </c>
      <c r="L90" s="163">
        <f ca="1">L$3*($F$1+($H$1-$F$1)*RAND())</f>
        <v>1302.9785668097682</v>
      </c>
      <c r="M90" s="162">
        <f ca="1">SUM(D90:L90)</f>
        <v>7361.5742959510144</v>
      </c>
      <c r="N90" s="164">
        <f t="shared" ca="1" si="11"/>
        <v>817.9526995501127</v>
      </c>
    </row>
    <row r="91" spans="1:14" hidden="1" x14ac:dyDescent="0.3">
      <c r="A91" s="160">
        <f t="shared" si="10"/>
        <v>88</v>
      </c>
      <c r="B91" s="161">
        <f ca="1">B$3*($F$1+($H$1-$F$1)*RAND())</f>
        <v>-2.33394362955891E-2</v>
      </c>
      <c r="C91" s="162">
        <f ca="1">C$3*($F$1+($H$1-$F$1)*RAND())</f>
        <v>4898.7322381278527</v>
      </c>
      <c r="D91" s="163">
        <f ca="1">D$3*($F$1+($H$1-$F$1)*RAND())</f>
        <v>-665.0589628632415</v>
      </c>
      <c r="E91" s="163">
        <f ca="1">E$3*($F$1+($H$1-$F$1)*RAND())</f>
        <v>1805.0172998514045</v>
      </c>
      <c r="F91" s="163">
        <f ca="1">F$3*($F$1+($H$1-$F$1)*RAND())</f>
        <v>187.8427299771744</v>
      </c>
      <c r="G91" s="163">
        <f ca="1">G$3*($F$1+($H$1-$F$1)*RAND())</f>
        <v>1736.8275258235585</v>
      </c>
      <c r="H91" s="163">
        <f ca="1">H$3*($F$1+($H$1-$F$1)*RAND())</f>
        <v>-901.89559634697298</v>
      </c>
      <c r="I91" s="163">
        <f ca="1">I$3*($F$1+($H$1-$F$1)*RAND())</f>
        <v>57.607672381858045</v>
      </c>
      <c r="J91" s="163">
        <f ca="1">J$3*($F$1+($H$1-$F$1)*RAND())</f>
        <v>808.35689018270239</v>
      </c>
      <c r="K91" s="163">
        <f ca="1">K$3*($F$1+($H$1-$F$1)*RAND())</f>
        <v>-321.47372713537624</v>
      </c>
      <c r="L91" s="163">
        <f ca="1">L$3*($F$1+($H$1-$F$1)*RAND())</f>
        <v>1557.1950391424041</v>
      </c>
      <c r="M91" s="162">
        <f ca="1">SUM(D91:L91)</f>
        <v>4264.4188710135113</v>
      </c>
      <c r="N91" s="164">
        <f t="shared" ca="1" si="11"/>
        <v>473.82431900150124</v>
      </c>
    </row>
    <row r="92" spans="1:14" hidden="1" x14ac:dyDescent="0.3">
      <c r="A92" s="160">
        <f t="shared" si="10"/>
        <v>89</v>
      </c>
      <c r="B92" s="161">
        <f ca="1">B$3*($F$1+($H$1-$F$1)*RAND())</f>
        <v>3.2504318773522139E-2</v>
      </c>
      <c r="C92" s="162">
        <f ca="1">C$3*($F$1+($H$1-$F$1)*RAND())</f>
        <v>11589.80976715104</v>
      </c>
      <c r="D92" s="163">
        <f ca="1">D$3*($F$1+($H$1-$F$1)*RAND())</f>
        <v>212.44967232407569</v>
      </c>
      <c r="E92" s="163">
        <f ca="1">E$3*($F$1+($H$1-$F$1)*RAND())</f>
        <v>114.04030165276995</v>
      </c>
      <c r="F92" s="163">
        <f ca="1">F$3*($F$1+($H$1-$F$1)*RAND())</f>
        <v>1922.2021555616816</v>
      </c>
      <c r="G92" s="163">
        <f ca="1">G$3*($F$1+($H$1-$F$1)*RAND())</f>
        <v>1839.1736527894052</v>
      </c>
      <c r="H92" s="163">
        <f ca="1">H$3*($F$1+($H$1-$F$1)*RAND())</f>
        <v>451.59339048732261</v>
      </c>
      <c r="I92" s="163">
        <f ca="1">I$3*($F$1+($H$1-$F$1)*RAND())</f>
        <v>-485.35132549409019</v>
      </c>
      <c r="J92" s="163">
        <f ca="1">J$3*($F$1+($H$1-$F$1)*RAND())</f>
        <v>38.447998783657653</v>
      </c>
      <c r="K92" s="163">
        <f ca="1">K$3*($F$1+($H$1-$F$1)*RAND())</f>
        <v>85.626301367970342</v>
      </c>
      <c r="L92" s="163">
        <f ca="1">L$3*($F$1+($H$1-$F$1)*RAND())</f>
        <v>-944.6447688124714</v>
      </c>
      <c r="M92" s="162">
        <f ca="1">SUM(D92:L92)</f>
        <v>3233.5373786603218</v>
      </c>
      <c r="N92" s="164">
        <f t="shared" ca="1" si="11"/>
        <v>359.281930962258</v>
      </c>
    </row>
    <row r="93" spans="1:14" hidden="1" x14ac:dyDescent="0.3">
      <c r="A93" s="160">
        <f t="shared" si="10"/>
        <v>90</v>
      </c>
      <c r="B93" s="161">
        <f ca="1">B$3*($F$1+($H$1-$F$1)*RAND())</f>
        <v>0.19080206373685091</v>
      </c>
      <c r="C93" s="162">
        <f ca="1">C$3*($F$1+($H$1-$F$1)*RAND())</f>
        <v>11266.097400210538</v>
      </c>
      <c r="D93" s="163">
        <f ca="1">D$3*($F$1+($H$1-$F$1)*RAND())</f>
        <v>802.16534901100147</v>
      </c>
      <c r="E93" s="163">
        <f ca="1">E$3*($F$1+($H$1-$F$1)*RAND())</f>
        <v>998.61510198949566</v>
      </c>
      <c r="F93" s="163">
        <f ca="1">F$3*($F$1+($H$1-$F$1)*RAND())</f>
        <v>1240.6695354360234</v>
      </c>
      <c r="G93" s="163">
        <f ca="1">G$3*($F$1+($H$1-$F$1)*RAND())</f>
        <v>569.84763655356653</v>
      </c>
      <c r="H93" s="163">
        <f ca="1">H$3*($F$1+($H$1-$F$1)*RAND())</f>
        <v>874.73287101204392</v>
      </c>
      <c r="I93" s="163">
        <f ca="1">I$3*($F$1+($H$1-$F$1)*RAND())</f>
        <v>-773.2219968952686</v>
      </c>
      <c r="J93" s="163">
        <f ca="1">J$3*($F$1+($H$1-$F$1)*RAND())</f>
        <v>1789.5846796393237</v>
      </c>
      <c r="K93" s="163">
        <f ca="1">K$3*($F$1+($H$1-$F$1)*RAND())</f>
        <v>1876.4590773152909</v>
      </c>
      <c r="L93" s="163">
        <f ca="1">L$3*($F$1+($H$1-$F$1)*RAND())</f>
        <v>1131.3326641396382</v>
      </c>
      <c r="M93" s="162">
        <f ca="1">SUM(D93:L93)</f>
        <v>8510.1849182011156</v>
      </c>
      <c r="N93" s="164">
        <f t="shared" ca="1" si="11"/>
        <v>945.57610202234616</v>
      </c>
    </row>
    <row r="94" spans="1:14" hidden="1" x14ac:dyDescent="0.3">
      <c r="A94" s="160">
        <f t="shared" si="10"/>
        <v>91</v>
      </c>
      <c r="B94" s="161">
        <f ca="1">B$3*($F$1+($H$1-$F$1)*RAND())</f>
        <v>6.548406907440163E-2</v>
      </c>
      <c r="C94" s="162">
        <f ca="1">C$3*($F$1+($H$1-$F$1)*RAND())</f>
        <v>5650.3932338344512</v>
      </c>
      <c r="D94" s="163">
        <f ca="1">D$3*($F$1+($H$1-$F$1)*RAND())</f>
        <v>81.352126167957977</v>
      </c>
      <c r="E94" s="163">
        <f ca="1">E$3*($F$1+($H$1-$F$1)*RAND())</f>
        <v>639.89529235635052</v>
      </c>
      <c r="F94" s="163">
        <f ca="1">F$3*($F$1+($H$1-$F$1)*RAND())</f>
        <v>-846.12643165543773</v>
      </c>
      <c r="G94" s="163">
        <f ca="1">G$3*($F$1+($H$1-$F$1)*RAND())</f>
        <v>1422.1300193959648</v>
      </c>
      <c r="H94" s="163">
        <f ca="1">H$3*($F$1+($H$1-$F$1)*RAND())</f>
        <v>980.14359249951281</v>
      </c>
      <c r="I94" s="163">
        <f ca="1">I$3*($F$1+($H$1-$F$1)*RAND())</f>
        <v>81.16272315078082</v>
      </c>
      <c r="J94" s="163">
        <f ca="1">J$3*($F$1+($H$1-$F$1)*RAND())</f>
        <v>570.65736898210787</v>
      </c>
      <c r="K94" s="163">
        <f ca="1">K$3*($F$1+($H$1-$F$1)*RAND())</f>
        <v>-993.93700559253057</v>
      </c>
      <c r="L94" s="163">
        <f ca="1">L$3*($F$1+($H$1-$F$1)*RAND())</f>
        <v>-878.87731915125357</v>
      </c>
      <c r="M94" s="162">
        <f ca="1">SUM(D94:L94)</f>
        <v>1056.400366153453</v>
      </c>
      <c r="N94" s="164">
        <f t="shared" ca="1" si="11"/>
        <v>117.37781846149477</v>
      </c>
    </row>
    <row r="95" spans="1:14" hidden="1" x14ac:dyDescent="0.3">
      <c r="A95" s="160">
        <f t="shared" si="10"/>
        <v>92</v>
      </c>
      <c r="B95" s="161">
        <f ca="1">B$3*($F$1+($H$1-$F$1)*RAND())</f>
        <v>0.11865224151641335</v>
      </c>
      <c r="C95" s="162">
        <f ca="1">C$3*($F$1+($H$1-$F$1)*RAND())</f>
        <v>16851.489610135774</v>
      </c>
      <c r="D95" s="163">
        <f ca="1">D$3*($F$1+($H$1-$F$1)*RAND())</f>
        <v>141.11963143502425</v>
      </c>
      <c r="E95" s="163">
        <f ca="1">E$3*($F$1+($H$1-$F$1)*RAND())</f>
        <v>1422.3770968870065</v>
      </c>
      <c r="F95" s="163">
        <f ca="1">F$3*($F$1+($H$1-$F$1)*RAND())</f>
        <v>-363.53444422823509</v>
      </c>
      <c r="G95" s="163">
        <f ca="1">G$3*($F$1+($H$1-$F$1)*RAND())</f>
        <v>1550.6999982533778</v>
      </c>
      <c r="H95" s="163">
        <f ca="1">H$3*($F$1+($H$1-$F$1)*RAND())</f>
        <v>1214.5572617487212</v>
      </c>
      <c r="I95" s="163">
        <f ca="1">I$3*($F$1+($H$1-$F$1)*RAND())</f>
        <v>151.38356884683873</v>
      </c>
      <c r="J95" s="163">
        <f ca="1">J$3*($F$1+($H$1-$F$1)*RAND())</f>
        <v>413.48449521056182</v>
      </c>
      <c r="K95" s="163">
        <f ca="1">K$3*($F$1+($H$1-$F$1)*RAND())</f>
        <v>484.7161568494987</v>
      </c>
      <c r="L95" s="163">
        <f ca="1">L$3*($F$1+($H$1-$F$1)*RAND())</f>
        <v>-658.89192788590913</v>
      </c>
      <c r="M95" s="162">
        <f ca="1">SUM(D95:L95)</f>
        <v>4355.9118371168843</v>
      </c>
      <c r="N95" s="164">
        <f t="shared" ca="1" si="11"/>
        <v>483.99020412409823</v>
      </c>
    </row>
    <row r="96" spans="1:14" hidden="1" x14ac:dyDescent="0.3">
      <c r="A96" s="160">
        <f t="shared" si="10"/>
        <v>93</v>
      </c>
      <c r="B96" s="161">
        <f ca="1">B$3*($F$1+($H$1-$F$1)*RAND())</f>
        <v>6.8133591521551601E-2</v>
      </c>
      <c r="C96" s="162">
        <f ca="1">C$3*($F$1+($H$1-$F$1)*RAND())</f>
        <v>7600.371959335981</v>
      </c>
      <c r="D96" s="163">
        <f ca="1">D$3*($F$1+($H$1-$F$1)*RAND())</f>
        <v>-339.16341846057446</v>
      </c>
      <c r="E96" s="163">
        <f ca="1">E$3*($F$1+($H$1-$F$1)*RAND())</f>
        <v>-396.71572081042723</v>
      </c>
      <c r="F96" s="163">
        <f ca="1">F$3*($F$1+($H$1-$F$1)*RAND())</f>
        <v>1012.8496972554849</v>
      </c>
      <c r="G96" s="163">
        <f ca="1">G$3*($F$1+($H$1-$F$1)*RAND())</f>
        <v>-11.63030990446609</v>
      </c>
      <c r="H96" s="163">
        <f ca="1">H$3*($F$1+($H$1-$F$1)*RAND())</f>
        <v>1318.4030894841906</v>
      </c>
      <c r="I96" s="163">
        <f ca="1">I$3*($F$1+($H$1-$F$1)*RAND())</f>
        <v>-583.09371920208946</v>
      </c>
      <c r="J96" s="163">
        <f ca="1">J$3*($F$1+($H$1-$F$1)*RAND())</f>
        <v>1622.1522221598709</v>
      </c>
      <c r="K96" s="163">
        <f ca="1">K$3*($F$1+($H$1-$F$1)*RAND())</f>
        <v>1785.8210655850085</v>
      </c>
      <c r="L96" s="163">
        <f ca="1">L$3*($F$1+($H$1-$F$1)*RAND())</f>
        <v>-658.99126108280996</v>
      </c>
      <c r="M96" s="162">
        <f ca="1">SUM(D96:L96)</f>
        <v>3749.631645024187</v>
      </c>
      <c r="N96" s="164">
        <f t="shared" ca="1" si="11"/>
        <v>416.62573833602079</v>
      </c>
    </row>
    <row r="97" spans="1:14" hidden="1" x14ac:dyDescent="0.3">
      <c r="A97" s="160">
        <f t="shared" si="10"/>
        <v>94</v>
      </c>
      <c r="B97" s="161">
        <f ca="1">B$3*($F$1+($H$1-$F$1)*RAND())</f>
        <v>4.4635863366876111E-2</v>
      </c>
      <c r="C97" s="162">
        <f ca="1">C$3*($F$1+($H$1-$F$1)*RAND())</f>
        <v>-2050.3404451221277</v>
      </c>
      <c r="D97" s="163">
        <f ca="1">D$3*($F$1+($H$1-$F$1)*RAND())</f>
        <v>719.76565550997134</v>
      </c>
      <c r="E97" s="163">
        <f ca="1">E$3*($F$1+($H$1-$F$1)*RAND())</f>
        <v>-541.89000999689836</v>
      </c>
      <c r="F97" s="163">
        <f ca="1">F$3*($F$1+($H$1-$F$1)*RAND())</f>
        <v>-175.25291044672821</v>
      </c>
      <c r="G97" s="163">
        <f ca="1">G$3*($F$1+($H$1-$F$1)*RAND())</f>
        <v>-314.91237151514679</v>
      </c>
      <c r="H97" s="163">
        <f ca="1">H$3*($F$1+($H$1-$F$1)*RAND())</f>
        <v>483.85287852387631</v>
      </c>
      <c r="I97" s="163">
        <f ca="1">I$3*($F$1+($H$1-$F$1)*RAND())</f>
        <v>1635.7855554943771</v>
      </c>
      <c r="J97" s="163">
        <f ca="1">J$3*($F$1+($H$1-$F$1)*RAND())</f>
        <v>506.89896329373931</v>
      </c>
      <c r="K97" s="163">
        <f ca="1">K$3*($F$1+($H$1-$F$1)*RAND())</f>
        <v>1199.581242618927</v>
      </c>
      <c r="L97" s="163">
        <f ca="1">L$3*($F$1+($H$1-$F$1)*RAND())</f>
        <v>1345.798867066432</v>
      </c>
      <c r="M97" s="162">
        <f ca="1">SUM(D97:L97)</f>
        <v>4859.6278705485493</v>
      </c>
      <c r="N97" s="164">
        <f t="shared" ca="1" si="11"/>
        <v>539.95865228317211</v>
      </c>
    </row>
    <row r="98" spans="1:14" hidden="1" x14ac:dyDescent="0.3">
      <c r="A98" s="160">
        <f t="shared" si="10"/>
        <v>95</v>
      </c>
      <c r="B98" s="161">
        <f ca="1">B$3*($F$1+($H$1-$F$1)*RAND())</f>
        <v>-2.0157076223846909E-2</v>
      </c>
      <c r="C98" s="162">
        <f ca="1">C$3*($F$1+($H$1-$F$1)*RAND())</f>
        <v>-693.9292127258816</v>
      </c>
      <c r="D98" s="163">
        <f ca="1">D$3*($F$1+($H$1-$F$1)*RAND())</f>
        <v>1436.0077687575856</v>
      </c>
      <c r="E98" s="163">
        <f ca="1">E$3*($F$1+($H$1-$F$1)*RAND())</f>
        <v>-391.13547459827333</v>
      </c>
      <c r="F98" s="163">
        <f ca="1">F$3*($F$1+($H$1-$F$1)*RAND())</f>
        <v>1440.4514839699502</v>
      </c>
      <c r="G98" s="163">
        <f ca="1">G$3*($F$1+($H$1-$F$1)*RAND())</f>
        <v>679.48595031688649</v>
      </c>
      <c r="H98" s="163">
        <f ca="1">H$3*($F$1+($H$1-$F$1)*RAND())</f>
        <v>397.47574809162717</v>
      </c>
      <c r="I98" s="163">
        <f ca="1">I$3*($F$1+($H$1-$F$1)*RAND())</f>
        <v>-645.70599169236732</v>
      </c>
      <c r="J98" s="163">
        <f ca="1">J$3*($F$1+($H$1-$F$1)*RAND())</f>
        <v>1529.3212928676323</v>
      </c>
      <c r="K98" s="163">
        <f ca="1">K$3*($F$1+($H$1-$F$1)*RAND())</f>
        <v>-866.81396744252527</v>
      </c>
      <c r="L98" s="163">
        <f ca="1">L$3*($F$1+($H$1-$F$1)*RAND())</f>
        <v>1244.3698085133315</v>
      </c>
      <c r="M98" s="162">
        <f ca="1">SUM(D98:L98)</f>
        <v>4823.4566187838482</v>
      </c>
      <c r="N98" s="164">
        <f t="shared" ca="1" si="11"/>
        <v>535.93962430931651</v>
      </c>
    </row>
    <row r="99" spans="1:14" hidden="1" x14ac:dyDescent="0.3">
      <c r="A99" s="160">
        <f t="shared" si="10"/>
        <v>96</v>
      </c>
      <c r="B99" s="161">
        <f ca="1">B$3*($F$1+($H$1-$F$1)*RAND())</f>
        <v>5.5052556861455576E-2</v>
      </c>
      <c r="C99" s="162">
        <f ca="1">C$3*($F$1+($H$1-$F$1)*RAND())</f>
        <v>17766.836779876405</v>
      </c>
      <c r="D99" s="163">
        <f ca="1">D$3*($F$1+($H$1-$F$1)*RAND())</f>
        <v>560.22785589882778</v>
      </c>
      <c r="E99" s="163">
        <f ca="1">E$3*($F$1+($H$1-$F$1)*RAND())</f>
        <v>1551.8529909123072</v>
      </c>
      <c r="F99" s="163">
        <f ca="1">F$3*($F$1+($H$1-$F$1)*RAND())</f>
        <v>633.52409608187975</v>
      </c>
      <c r="G99" s="163">
        <f ca="1">G$3*($F$1+($H$1-$F$1)*RAND())</f>
        <v>813.65356608825323</v>
      </c>
      <c r="H99" s="163">
        <f ca="1">H$3*($F$1+($H$1-$F$1)*RAND())</f>
        <v>-559.60671382870555</v>
      </c>
      <c r="I99" s="163">
        <f ca="1">I$3*($F$1+($H$1-$F$1)*RAND())</f>
        <v>871.79711484533959</v>
      </c>
      <c r="J99" s="163">
        <f ca="1">J$3*($F$1+($H$1-$F$1)*RAND())</f>
        <v>408.21170536986335</v>
      </c>
      <c r="K99" s="163">
        <f ca="1">K$3*($F$1+($H$1-$F$1)*RAND())</f>
        <v>1948.5786259246204</v>
      </c>
      <c r="L99" s="163">
        <f ca="1">L$3*($F$1+($H$1-$F$1)*RAND())</f>
        <v>1566.5365301135489</v>
      </c>
      <c r="M99" s="162">
        <f ca="1">SUM(D99:L99)</f>
        <v>7794.7757714059344</v>
      </c>
      <c r="N99" s="164">
        <f t="shared" ca="1" si="11"/>
        <v>866.08619682288156</v>
      </c>
    </row>
    <row r="100" spans="1:14" hidden="1" x14ac:dyDescent="0.3">
      <c r="A100" s="160">
        <f t="shared" si="10"/>
        <v>97</v>
      </c>
      <c r="B100" s="161">
        <f ca="1">B$3*($F$1+($H$1-$F$1)*RAND())</f>
        <v>0.16096991867404928</v>
      </c>
      <c r="C100" s="162">
        <f ca="1">C$3*($F$1+($H$1-$F$1)*RAND())</f>
        <v>4155.8543570720085</v>
      </c>
      <c r="D100" s="163">
        <f ca="1">D$3*($F$1+($H$1-$F$1)*RAND())</f>
        <v>226.13786775178156</v>
      </c>
      <c r="E100" s="163">
        <f ca="1">E$3*($F$1+($H$1-$F$1)*RAND())</f>
        <v>1650.3314359749884</v>
      </c>
      <c r="F100" s="163">
        <f ca="1">F$3*($F$1+($H$1-$F$1)*RAND())</f>
        <v>1367.9924496558376</v>
      </c>
      <c r="G100" s="163">
        <f ca="1">G$3*($F$1+($H$1-$F$1)*RAND())</f>
        <v>1075.112579671473</v>
      </c>
      <c r="H100" s="163">
        <f ca="1">H$3*($F$1+($H$1-$F$1)*RAND())</f>
        <v>-695.18779581327374</v>
      </c>
      <c r="I100" s="163">
        <f ca="1">I$3*($F$1+($H$1-$F$1)*RAND())</f>
        <v>164.01140964105971</v>
      </c>
      <c r="J100" s="163">
        <f ca="1">J$3*($F$1+($H$1-$F$1)*RAND())</f>
        <v>1878.4225923300355</v>
      </c>
      <c r="K100" s="163">
        <f ca="1">K$3*($F$1+($H$1-$F$1)*RAND())</f>
        <v>1859.5704480680811</v>
      </c>
      <c r="L100" s="163">
        <f ca="1">L$3*($F$1+($H$1-$F$1)*RAND())</f>
        <v>-109.08445581213024</v>
      </c>
      <c r="M100" s="162">
        <f ca="1">SUM(D100:L100)</f>
        <v>7417.3065314678533</v>
      </c>
      <c r="N100" s="164">
        <f t="shared" ca="1" si="11"/>
        <v>824.1451701630948</v>
      </c>
    </row>
    <row r="101" spans="1:14" hidden="1" x14ac:dyDescent="0.3">
      <c r="A101" s="160">
        <f t="shared" si="10"/>
        <v>98</v>
      </c>
      <c r="B101" s="161">
        <f ca="1">B$3*($F$1+($H$1-$F$1)*RAND())</f>
        <v>0.15744278352193133</v>
      </c>
      <c r="C101" s="162">
        <f ca="1">C$3*($F$1+($H$1-$F$1)*RAND())</f>
        <v>4338.8984286858567</v>
      </c>
      <c r="D101" s="163">
        <f ca="1">D$3*($F$1+($H$1-$F$1)*RAND())</f>
        <v>281.14071944487506</v>
      </c>
      <c r="E101" s="163">
        <f ca="1">E$3*($F$1+($H$1-$F$1)*RAND())</f>
        <v>-8.4844370486772398</v>
      </c>
      <c r="F101" s="163">
        <f ca="1">F$3*($F$1+($H$1-$F$1)*RAND())</f>
        <v>1620.6249721902846</v>
      </c>
      <c r="G101" s="163">
        <f ca="1">G$3*($F$1+($H$1-$F$1)*RAND())</f>
        <v>1821.3606695564401</v>
      </c>
      <c r="H101" s="163">
        <f ca="1">H$3*($F$1+($H$1-$F$1)*RAND())</f>
        <v>1908.3540124238948</v>
      </c>
      <c r="I101" s="163">
        <f ca="1">I$3*($F$1+($H$1-$F$1)*RAND())</f>
        <v>1207.2487508146112</v>
      </c>
      <c r="J101" s="163">
        <f ca="1">J$3*($F$1+($H$1-$F$1)*RAND())</f>
        <v>1354.3683712382024</v>
      </c>
      <c r="K101" s="163">
        <f ca="1">K$3*($F$1+($H$1-$F$1)*RAND())</f>
        <v>1640.4227809938484</v>
      </c>
      <c r="L101" s="163">
        <f ca="1">L$3*($F$1+($H$1-$F$1)*RAND())</f>
        <v>-481.35992782685378</v>
      </c>
      <c r="M101" s="162">
        <f ca="1">SUM(D101:L101)</f>
        <v>9343.6759117866259</v>
      </c>
      <c r="N101" s="164">
        <f t="shared" ca="1" si="11"/>
        <v>1038.1862124207362</v>
      </c>
    </row>
    <row r="102" spans="1:14" hidden="1" x14ac:dyDescent="0.3">
      <c r="A102" s="160">
        <f t="shared" si="10"/>
        <v>99</v>
      </c>
      <c r="B102" s="161">
        <f ca="1">B$3*($F$1+($H$1-$F$1)*RAND())</f>
        <v>0.14570185709189171</v>
      </c>
      <c r="C102" s="162">
        <f ca="1">C$3*($F$1+($H$1-$F$1)*RAND())</f>
        <v>7736.6204898335491</v>
      </c>
      <c r="D102" s="163">
        <f ca="1">D$3*($F$1+($H$1-$F$1)*RAND())</f>
        <v>-171.61402899189383</v>
      </c>
      <c r="E102" s="163">
        <f ca="1">E$3*($F$1+($H$1-$F$1)*RAND())</f>
        <v>929.75339251665036</v>
      </c>
      <c r="F102" s="163">
        <f ca="1">F$3*($F$1+($H$1-$F$1)*RAND())</f>
        <v>1125.3383703658317</v>
      </c>
      <c r="G102" s="163">
        <f ca="1">G$3*($F$1+($H$1-$F$1)*RAND())</f>
        <v>1148.2536805483899</v>
      </c>
      <c r="H102" s="163">
        <f ca="1">H$3*($F$1+($H$1-$F$1)*RAND())</f>
        <v>1635.0548078624552</v>
      </c>
      <c r="I102" s="163">
        <f ca="1">I$3*($F$1+($H$1-$F$1)*RAND())</f>
        <v>-788.13357607577211</v>
      </c>
      <c r="J102" s="163">
        <f ca="1">J$3*($F$1+($H$1-$F$1)*RAND())</f>
        <v>502.49294600628576</v>
      </c>
      <c r="K102" s="163">
        <f ca="1">K$3*($F$1+($H$1-$F$1)*RAND())</f>
        <v>269.67918601860015</v>
      </c>
      <c r="L102" s="163">
        <f ca="1">L$3*($F$1+($H$1-$F$1)*RAND())</f>
        <v>-830.73180560976812</v>
      </c>
      <c r="M102" s="162">
        <f ca="1">SUM(D102:L102)</f>
        <v>3820.0929726407794</v>
      </c>
      <c r="N102" s="164">
        <f t="shared" ca="1" si="11"/>
        <v>424.4547747378644</v>
      </c>
    </row>
    <row r="103" spans="1:14" hidden="1" x14ac:dyDescent="0.3">
      <c r="A103" s="160">
        <f t="shared" si="10"/>
        <v>100</v>
      </c>
      <c r="B103" s="161">
        <f ca="1">B$3*($F$1+($H$1-$F$1)*RAND())</f>
        <v>5.6277650932957529E-2</v>
      </c>
      <c r="C103" s="162">
        <f ca="1">C$3*($F$1+($H$1-$F$1)*RAND())</f>
        <v>10402.388069924104</v>
      </c>
      <c r="D103" s="163">
        <f ca="1">D$3*($F$1+($H$1-$F$1)*RAND())</f>
        <v>584.1311097380642</v>
      </c>
      <c r="E103" s="163">
        <f ca="1">E$3*($F$1+($H$1-$F$1)*RAND())</f>
        <v>559.56362905604578</v>
      </c>
      <c r="F103" s="163">
        <f ca="1">F$3*($F$1+($H$1-$F$1)*RAND())</f>
        <v>137.94300995356099</v>
      </c>
      <c r="G103" s="163">
        <f ca="1">G$3*($F$1+($H$1-$F$1)*RAND())</f>
        <v>-647.8850004326946</v>
      </c>
      <c r="H103" s="163">
        <f ca="1">H$3*($F$1+($H$1-$F$1)*RAND())</f>
        <v>1223.9656773170468</v>
      </c>
      <c r="I103" s="163">
        <f ca="1">I$3*($F$1+($H$1-$F$1)*RAND())</f>
        <v>1903.8264479493619</v>
      </c>
      <c r="J103" s="163">
        <f ca="1">J$3*($F$1+($H$1-$F$1)*RAND())</f>
        <v>-131.80324678065222</v>
      </c>
      <c r="K103" s="163">
        <f ca="1">K$3*($F$1+($H$1-$F$1)*RAND())</f>
        <v>-17.230872034949968</v>
      </c>
      <c r="L103" s="163">
        <f ca="1">L$3*($F$1+($H$1-$F$1)*RAND())</f>
        <v>1932.7006234140117</v>
      </c>
      <c r="M103" s="162">
        <f ca="1">SUM(D103:L103)</f>
        <v>5545.2113781797943</v>
      </c>
      <c r="N103" s="164">
        <f t="shared" ca="1" si="11"/>
        <v>616.13459757553267</v>
      </c>
    </row>
    <row r="104" spans="1:14" hidden="1" x14ac:dyDescent="0.3">
      <c r="A104" s="160">
        <f t="shared" si="10"/>
        <v>101</v>
      </c>
      <c r="B104" s="161">
        <f ca="1">B$3*($F$1+($H$1-$F$1)*RAND())</f>
        <v>-4.0158789032660819E-2</v>
      </c>
      <c r="C104" s="162">
        <f ca="1">C$3*($F$1+($H$1-$F$1)*RAND())</f>
        <v>11531.193350674655</v>
      </c>
      <c r="D104" s="163">
        <f ca="1">D$3*($F$1+($H$1-$F$1)*RAND())</f>
        <v>1686.8286733353386</v>
      </c>
      <c r="E104" s="163">
        <f ca="1">E$3*($F$1+($H$1-$F$1)*RAND())</f>
        <v>1895.5341680480117</v>
      </c>
      <c r="F104" s="163">
        <f ca="1">F$3*($F$1+($H$1-$F$1)*RAND())</f>
        <v>-930.62723064741203</v>
      </c>
      <c r="G104" s="163">
        <f ca="1">G$3*($F$1+($H$1-$F$1)*RAND())</f>
        <v>389.72835650019636</v>
      </c>
      <c r="H104" s="163">
        <f ca="1">H$3*($F$1+($H$1-$F$1)*RAND())</f>
        <v>484.60677256922685</v>
      </c>
      <c r="I104" s="163">
        <f ca="1">I$3*($F$1+($H$1-$F$1)*RAND())</f>
        <v>543.41077894413502</v>
      </c>
      <c r="J104" s="163">
        <f ca="1">J$3*($F$1+($H$1-$F$1)*RAND())</f>
        <v>-461.48981375762702</v>
      </c>
      <c r="K104" s="163">
        <f ca="1">K$3*($F$1+($H$1-$F$1)*RAND())</f>
        <v>1247.1403349339996</v>
      </c>
      <c r="L104" s="163">
        <f ca="1">L$3*($F$1+($H$1-$F$1)*RAND())</f>
        <v>210.83173270859206</v>
      </c>
      <c r="M104" s="162">
        <f ca="1">SUM(D104:L104)</f>
        <v>5065.9637726344617</v>
      </c>
      <c r="N104" s="164">
        <f t="shared" ca="1" si="11"/>
        <v>562.88486362605136</v>
      </c>
    </row>
    <row r="105" spans="1:14" hidden="1" x14ac:dyDescent="0.3">
      <c r="A105" s="160">
        <f t="shared" si="10"/>
        <v>102</v>
      </c>
      <c r="B105" s="161">
        <f ca="1">B$3*($F$1+($H$1-$F$1)*RAND())</f>
        <v>2.3043498550070665E-2</v>
      </c>
      <c r="C105" s="162">
        <f ca="1">C$3*($F$1+($H$1-$F$1)*RAND())</f>
        <v>14362.509043175298</v>
      </c>
      <c r="D105" s="163">
        <f ca="1">D$3*($F$1+($H$1-$F$1)*RAND())</f>
        <v>280.81221211556874</v>
      </c>
      <c r="E105" s="163">
        <f ca="1">E$3*($F$1+($H$1-$F$1)*RAND())</f>
        <v>-933.56730282253613</v>
      </c>
      <c r="F105" s="163">
        <f ca="1">F$3*($F$1+($H$1-$F$1)*RAND())</f>
        <v>13.482637376365931</v>
      </c>
      <c r="G105" s="163">
        <f ca="1">G$3*($F$1+($H$1-$F$1)*RAND())</f>
        <v>453.62006753496831</v>
      </c>
      <c r="H105" s="163">
        <f ca="1">H$3*($F$1+($H$1-$F$1)*RAND())</f>
        <v>1535.7857574633429</v>
      </c>
      <c r="I105" s="163">
        <f ca="1">I$3*($F$1+($H$1-$F$1)*RAND())</f>
        <v>-727.07400573392579</v>
      </c>
      <c r="J105" s="163">
        <f ca="1">J$3*($F$1+($H$1-$F$1)*RAND())</f>
        <v>1958.9191985034302</v>
      </c>
      <c r="K105" s="163">
        <f ca="1">K$3*($F$1+($H$1-$F$1)*RAND())</f>
        <v>1785.381725147033</v>
      </c>
      <c r="L105" s="163">
        <f ca="1">L$3*($F$1+($H$1-$F$1)*RAND())</f>
        <v>1585.1674534976864</v>
      </c>
      <c r="M105" s="162">
        <f ca="1">SUM(D105:L105)</f>
        <v>5952.5277430819333</v>
      </c>
      <c r="N105" s="164">
        <f t="shared" ca="1" si="11"/>
        <v>661.39197145354819</v>
      </c>
    </row>
    <row r="106" spans="1:14" hidden="1" x14ac:dyDescent="0.3">
      <c r="A106" s="160">
        <f t="shared" si="10"/>
        <v>103</v>
      </c>
      <c r="B106" s="161">
        <f ca="1">B$3*($F$1+($H$1-$F$1)*RAND())</f>
        <v>0.14540698001063396</v>
      </c>
      <c r="C106" s="162">
        <f ca="1">C$3*($F$1+($H$1-$F$1)*RAND())</f>
        <v>16612.819784483549</v>
      </c>
      <c r="D106" s="163">
        <f ca="1">D$3*($F$1+($H$1-$F$1)*RAND())</f>
        <v>1978.4915381834326</v>
      </c>
      <c r="E106" s="163">
        <f ca="1">E$3*($F$1+($H$1-$F$1)*RAND())</f>
        <v>152.97257610426911</v>
      </c>
      <c r="F106" s="163">
        <f ca="1">F$3*($F$1+($H$1-$F$1)*RAND())</f>
        <v>858.87140916352132</v>
      </c>
      <c r="G106" s="163">
        <f ca="1">G$3*($F$1+($H$1-$F$1)*RAND())</f>
        <v>383.36668852125138</v>
      </c>
      <c r="H106" s="163">
        <f ca="1">H$3*($F$1+($H$1-$F$1)*RAND())</f>
        <v>1724.3182239759794</v>
      </c>
      <c r="I106" s="163">
        <f ca="1">I$3*($F$1+($H$1-$F$1)*RAND())</f>
        <v>613.00391029752177</v>
      </c>
      <c r="J106" s="163">
        <f ca="1">J$3*($F$1+($H$1-$F$1)*RAND())</f>
        <v>358.86768524372866</v>
      </c>
      <c r="K106" s="163">
        <f ca="1">K$3*($F$1+($H$1-$F$1)*RAND())</f>
        <v>1009.6398480071994</v>
      </c>
      <c r="L106" s="163">
        <f ca="1">L$3*($F$1+($H$1-$F$1)*RAND())</f>
        <v>-951.67335726393299</v>
      </c>
      <c r="M106" s="162">
        <f ca="1">SUM(D106:L106)</f>
        <v>6127.8585222329702</v>
      </c>
      <c r="N106" s="164">
        <f t="shared" ca="1" si="11"/>
        <v>680.87316913699669</v>
      </c>
    </row>
    <row r="107" spans="1:14" hidden="1" x14ac:dyDescent="0.3">
      <c r="A107" s="160">
        <f t="shared" si="10"/>
        <v>104</v>
      </c>
      <c r="B107" s="161">
        <f ca="1">B$3*($F$1+($H$1-$F$1)*RAND())</f>
        <v>0.19705642996274722</v>
      </c>
      <c r="C107" s="162">
        <f ca="1">C$3*($F$1+($H$1-$F$1)*RAND())</f>
        <v>-3483.7982838558119</v>
      </c>
      <c r="D107" s="163">
        <f ca="1">D$3*($F$1+($H$1-$F$1)*RAND())</f>
        <v>-599.59112716521395</v>
      </c>
      <c r="E107" s="163">
        <f ca="1">E$3*($F$1+($H$1-$F$1)*RAND())</f>
        <v>1087.1166746209635</v>
      </c>
      <c r="F107" s="163">
        <f ca="1">F$3*($F$1+($H$1-$F$1)*RAND())</f>
        <v>38.030049052777123</v>
      </c>
      <c r="G107" s="163">
        <f ca="1">G$3*($F$1+($H$1-$F$1)*RAND())</f>
        <v>862.06761823454383</v>
      </c>
      <c r="H107" s="163">
        <f ca="1">H$3*($F$1+($H$1-$F$1)*RAND())</f>
        <v>1766.2906445025337</v>
      </c>
      <c r="I107" s="163">
        <f ca="1">I$3*($F$1+($H$1-$F$1)*RAND())</f>
        <v>-162.56310017607981</v>
      </c>
      <c r="J107" s="163">
        <f ca="1">J$3*($F$1+($H$1-$F$1)*RAND())</f>
        <v>-913.39404778723485</v>
      </c>
      <c r="K107" s="163">
        <f ca="1">K$3*($F$1+($H$1-$F$1)*RAND())</f>
        <v>462.61126993621974</v>
      </c>
      <c r="L107" s="163">
        <f ca="1">L$3*($F$1+($H$1-$F$1)*RAND())</f>
        <v>-343.78303732798821</v>
      </c>
      <c r="M107" s="162">
        <f ca="1">SUM(D107:L107)</f>
        <v>2196.7849438905214</v>
      </c>
      <c r="N107" s="164">
        <f t="shared" ca="1" si="11"/>
        <v>244.08721598783572</v>
      </c>
    </row>
    <row r="108" spans="1:14" hidden="1" x14ac:dyDescent="0.3">
      <c r="A108" s="160">
        <f t="shared" si="10"/>
        <v>105</v>
      </c>
      <c r="B108" s="161">
        <f ca="1">B$3*($F$1+($H$1-$F$1)*RAND())</f>
        <v>8.9146653601815812E-3</v>
      </c>
      <c r="C108" s="162">
        <f ca="1">C$3*($F$1+($H$1-$F$1)*RAND())</f>
        <v>15856.188798729287</v>
      </c>
      <c r="D108" s="163">
        <f ca="1">D$3*($F$1+($H$1-$F$1)*RAND())</f>
        <v>-208.69098585487521</v>
      </c>
      <c r="E108" s="163">
        <f ca="1">E$3*($F$1+($H$1-$F$1)*RAND())</f>
        <v>1314.8474370220495</v>
      </c>
      <c r="F108" s="163">
        <f ca="1">F$3*($F$1+($H$1-$F$1)*RAND())</f>
        <v>-661.79504148527053</v>
      </c>
      <c r="G108" s="163">
        <f ca="1">G$3*($F$1+($H$1-$F$1)*RAND())</f>
        <v>-335.01066114774045</v>
      </c>
      <c r="H108" s="163">
        <f ca="1">H$3*($F$1+($H$1-$F$1)*RAND())</f>
        <v>765.03800169830549</v>
      </c>
      <c r="I108" s="163">
        <f ca="1">I$3*($F$1+($H$1-$F$1)*RAND())</f>
        <v>1698.7928115838872</v>
      </c>
      <c r="J108" s="163">
        <f ca="1">J$3*($F$1+($H$1-$F$1)*RAND())</f>
        <v>-663.91536707637408</v>
      </c>
      <c r="K108" s="163">
        <f ca="1">K$3*($F$1+($H$1-$F$1)*RAND())</f>
        <v>723.31023399115543</v>
      </c>
      <c r="L108" s="163">
        <f ca="1">L$3*($F$1+($H$1-$F$1)*RAND())</f>
        <v>187.62726399747257</v>
      </c>
      <c r="M108" s="162">
        <f ca="1">SUM(D108:L108)</f>
        <v>2820.2036927286103</v>
      </c>
      <c r="N108" s="164">
        <f t="shared" ca="1" si="11"/>
        <v>313.35596585873446</v>
      </c>
    </row>
    <row r="109" spans="1:14" hidden="1" x14ac:dyDescent="0.3">
      <c r="A109" s="160">
        <f t="shared" si="10"/>
        <v>106</v>
      </c>
      <c r="B109" s="161">
        <f ca="1">B$3*($F$1+($H$1-$F$1)*RAND())</f>
        <v>0.17737883292705917</v>
      </c>
      <c r="C109" s="162">
        <f ca="1">C$3*($F$1+($H$1-$F$1)*RAND())</f>
        <v>-776.04865718478788</v>
      </c>
      <c r="D109" s="163">
        <f ca="1">D$3*($F$1+($H$1-$F$1)*RAND())</f>
        <v>-639.20195230440549</v>
      </c>
      <c r="E109" s="163">
        <f ca="1">E$3*($F$1+($H$1-$F$1)*RAND())</f>
        <v>-422.03678462786138</v>
      </c>
      <c r="F109" s="163">
        <f ca="1">F$3*($F$1+($H$1-$F$1)*RAND())</f>
        <v>-916.61540784720637</v>
      </c>
      <c r="G109" s="163">
        <f ca="1">G$3*($F$1+($H$1-$F$1)*RAND())</f>
        <v>1263.8589945610793</v>
      </c>
      <c r="H109" s="163">
        <f ca="1">H$3*($F$1+($H$1-$F$1)*RAND())</f>
        <v>3.2788479128333101</v>
      </c>
      <c r="I109" s="163">
        <f ca="1">I$3*($F$1+($H$1-$F$1)*RAND())</f>
        <v>1972.4817216700078</v>
      </c>
      <c r="J109" s="163">
        <f ca="1">J$3*($F$1+($H$1-$F$1)*RAND())</f>
        <v>-59.167537082273348</v>
      </c>
      <c r="K109" s="163">
        <f ca="1">K$3*($F$1+($H$1-$F$1)*RAND())</f>
        <v>-494.3638699112326</v>
      </c>
      <c r="L109" s="163">
        <f ca="1">L$3*($F$1+($H$1-$F$1)*RAND())</f>
        <v>-164.35866066134119</v>
      </c>
      <c r="M109" s="162">
        <f ca="1">SUM(D109:L109)</f>
        <v>543.87535170959995</v>
      </c>
      <c r="N109" s="164">
        <f t="shared" ca="1" si="11"/>
        <v>60.430594634399995</v>
      </c>
    </row>
    <row r="110" spans="1:14" hidden="1" x14ac:dyDescent="0.3">
      <c r="A110" s="160">
        <f t="shared" si="10"/>
        <v>107</v>
      </c>
      <c r="B110" s="161">
        <f ca="1">B$3*($F$1+($H$1-$F$1)*RAND())</f>
        <v>-2.1119831004270007E-2</v>
      </c>
      <c r="C110" s="162">
        <f ca="1">C$3*($F$1+($H$1-$F$1)*RAND())</f>
        <v>16160.104908593847</v>
      </c>
      <c r="D110" s="163">
        <f ca="1">D$3*($F$1+($H$1-$F$1)*RAND())</f>
        <v>1570.7984247098475</v>
      </c>
      <c r="E110" s="163">
        <f ca="1">E$3*($F$1+($H$1-$F$1)*RAND())</f>
        <v>1972.4200996717532</v>
      </c>
      <c r="F110" s="163">
        <f ca="1">F$3*($F$1+($H$1-$F$1)*RAND())</f>
        <v>1917.8244998765479</v>
      </c>
      <c r="G110" s="163">
        <f ca="1">G$3*($F$1+($H$1-$F$1)*RAND())</f>
        <v>-866.08468718105667</v>
      </c>
      <c r="H110" s="163">
        <f ca="1">H$3*($F$1+($H$1-$F$1)*RAND())</f>
        <v>1441.9104801861727</v>
      </c>
      <c r="I110" s="163">
        <f ca="1">I$3*($F$1+($H$1-$F$1)*RAND())</f>
        <v>-356.9479323730236</v>
      </c>
      <c r="J110" s="163">
        <f ca="1">J$3*($F$1+($H$1-$F$1)*RAND())</f>
        <v>587.09579112486756</v>
      </c>
      <c r="K110" s="163">
        <f ca="1">K$3*($F$1+($H$1-$F$1)*RAND())</f>
        <v>1697.8359452949041</v>
      </c>
      <c r="L110" s="163">
        <f ca="1">L$3*($F$1+($H$1-$F$1)*RAND())</f>
        <v>-858.11285267110043</v>
      </c>
      <c r="M110" s="162">
        <f ca="1">SUM(D110:L110)</f>
        <v>7106.7397686389122</v>
      </c>
      <c r="N110" s="164">
        <f t="shared" ca="1" si="11"/>
        <v>789.63775207099025</v>
      </c>
    </row>
    <row r="111" spans="1:14" hidden="1" x14ac:dyDescent="0.3">
      <c r="A111" s="160">
        <f t="shared" si="10"/>
        <v>108</v>
      </c>
      <c r="B111" s="161">
        <f ca="1">B$3*($F$1+($H$1-$F$1)*RAND())</f>
        <v>4.2098441547359228E-2</v>
      </c>
      <c r="C111" s="162">
        <f ca="1">C$3*($F$1+($H$1-$F$1)*RAND())</f>
        <v>-3164.717246313744</v>
      </c>
      <c r="D111" s="163">
        <f ca="1">D$3*($F$1+($H$1-$F$1)*RAND())</f>
        <v>-569.47449167480499</v>
      </c>
      <c r="E111" s="163">
        <f ca="1">E$3*($F$1+($H$1-$F$1)*RAND())</f>
        <v>104.11947075783218</v>
      </c>
      <c r="F111" s="163">
        <f ca="1">F$3*($F$1+($H$1-$F$1)*RAND())</f>
        <v>259.74851317588087</v>
      </c>
      <c r="G111" s="163">
        <f ca="1">G$3*($F$1+($H$1-$F$1)*RAND())</f>
        <v>-623.82904155022982</v>
      </c>
      <c r="H111" s="163">
        <f ca="1">H$3*($F$1+($H$1-$F$1)*RAND())</f>
        <v>1688.945469603982</v>
      </c>
      <c r="I111" s="163">
        <f ca="1">I$3*($F$1+($H$1-$F$1)*RAND())</f>
        <v>-907.06217780683221</v>
      </c>
      <c r="J111" s="163">
        <f ca="1">J$3*($F$1+($H$1-$F$1)*RAND())</f>
        <v>1155.6114490163836</v>
      </c>
      <c r="K111" s="163">
        <f ca="1">K$3*($F$1+($H$1-$F$1)*RAND())</f>
        <v>173.44544930148643</v>
      </c>
      <c r="L111" s="163">
        <f ca="1">L$3*($F$1+($H$1-$F$1)*RAND())</f>
        <v>1163.2043326082478</v>
      </c>
      <c r="M111" s="162">
        <f ca="1">SUM(D111:L111)</f>
        <v>2444.7089734319461</v>
      </c>
      <c r="N111" s="164">
        <f t="shared" ca="1" si="11"/>
        <v>271.63433038132735</v>
      </c>
    </row>
    <row r="112" spans="1:14" hidden="1" x14ac:dyDescent="0.3">
      <c r="A112" s="160">
        <f t="shared" si="10"/>
        <v>109</v>
      </c>
      <c r="B112" s="161">
        <f ca="1">B$3*($F$1+($H$1-$F$1)*RAND())</f>
        <v>9.2488237573086662E-2</v>
      </c>
      <c r="C112" s="162">
        <f ca="1">C$3*($F$1+($H$1-$F$1)*RAND())</f>
        <v>-2610.768439509518</v>
      </c>
      <c r="D112" s="163">
        <f ca="1">D$3*($F$1+($H$1-$F$1)*RAND())</f>
        <v>1683.6193403901448</v>
      </c>
      <c r="E112" s="163">
        <f ca="1">E$3*($F$1+($H$1-$F$1)*RAND())</f>
        <v>-655.83302534140682</v>
      </c>
      <c r="F112" s="163">
        <f ca="1">F$3*($F$1+($H$1-$F$1)*RAND())</f>
        <v>1809.4902045532299</v>
      </c>
      <c r="G112" s="163">
        <f ca="1">G$3*($F$1+($H$1-$F$1)*RAND())</f>
        <v>-376.25480360061795</v>
      </c>
      <c r="H112" s="163">
        <f ca="1">H$3*($F$1+($H$1-$F$1)*RAND())</f>
        <v>820.57146226330485</v>
      </c>
      <c r="I112" s="163">
        <f ca="1">I$3*($F$1+($H$1-$F$1)*RAND())</f>
        <v>859.35962969871275</v>
      </c>
      <c r="J112" s="163">
        <f ca="1">J$3*($F$1+($H$1-$F$1)*RAND())</f>
        <v>1217.4663791322973</v>
      </c>
      <c r="K112" s="163">
        <f ca="1">K$3*($F$1+($H$1-$F$1)*RAND())</f>
        <v>-207.87710797622634</v>
      </c>
      <c r="L112" s="163">
        <f ca="1">L$3*($F$1+($H$1-$F$1)*RAND())</f>
        <v>97.106553460947069</v>
      </c>
      <c r="M112" s="162">
        <f ca="1">SUM(D112:L112)</f>
        <v>5247.6486325803853</v>
      </c>
      <c r="N112" s="164">
        <f t="shared" ca="1" si="11"/>
        <v>583.0720702867095</v>
      </c>
    </row>
    <row r="113" spans="1:14" hidden="1" x14ac:dyDescent="0.3">
      <c r="A113" s="160">
        <f t="shared" si="10"/>
        <v>110</v>
      </c>
      <c r="B113" s="161">
        <f ca="1">B$3*($F$1+($H$1-$F$1)*RAND())</f>
        <v>0.1502136835597129</v>
      </c>
      <c r="C113" s="162">
        <f ca="1">C$3*($F$1+($H$1-$F$1)*RAND())</f>
        <v>-6962.3180689869469</v>
      </c>
      <c r="D113" s="163">
        <f ca="1">D$3*($F$1+($H$1-$F$1)*RAND())</f>
        <v>-268.33720113788746</v>
      </c>
      <c r="E113" s="163">
        <f ca="1">E$3*($F$1+($H$1-$F$1)*RAND())</f>
        <v>-926.87583521227828</v>
      </c>
      <c r="F113" s="163">
        <f ca="1">F$3*($F$1+($H$1-$F$1)*RAND())</f>
        <v>-687.4455331325322</v>
      </c>
      <c r="G113" s="163">
        <f ca="1">G$3*($F$1+($H$1-$F$1)*RAND())</f>
        <v>-276.09438553525393</v>
      </c>
      <c r="H113" s="163">
        <f ca="1">H$3*($F$1+($H$1-$F$1)*RAND())</f>
        <v>1768.2593613768806</v>
      </c>
      <c r="I113" s="163">
        <f ca="1">I$3*($F$1+($H$1-$F$1)*RAND())</f>
        <v>99.116629247021365</v>
      </c>
      <c r="J113" s="163">
        <f ca="1">J$3*($F$1+($H$1-$F$1)*RAND())</f>
        <v>1654.3989681693174</v>
      </c>
      <c r="K113" s="163">
        <f ca="1">K$3*($F$1+($H$1-$F$1)*RAND())</f>
        <v>1760.4534718446926</v>
      </c>
      <c r="L113" s="163">
        <f ca="1">L$3*($F$1+($H$1-$F$1)*RAND())</f>
        <v>1050.6735909216409</v>
      </c>
      <c r="M113" s="162">
        <f ca="1">SUM(D113:L113)</f>
        <v>4174.1490665416004</v>
      </c>
      <c r="N113" s="164">
        <f t="shared" ca="1" si="11"/>
        <v>463.7943407268445</v>
      </c>
    </row>
    <row r="114" spans="1:14" hidden="1" x14ac:dyDescent="0.3">
      <c r="A114" s="160">
        <f t="shared" si="10"/>
        <v>111</v>
      </c>
      <c r="B114" s="161">
        <f ca="1">B$3*($F$1+($H$1-$F$1)*RAND())</f>
        <v>-5.5949799148094212E-2</v>
      </c>
      <c r="C114" s="162">
        <f ca="1">C$3*($F$1+($H$1-$F$1)*RAND())</f>
        <v>5317.9484053204087</v>
      </c>
      <c r="D114" s="163">
        <f ca="1">D$3*($F$1+($H$1-$F$1)*RAND())</f>
        <v>304.7182077554167</v>
      </c>
      <c r="E114" s="163">
        <f ca="1">E$3*($F$1+($H$1-$F$1)*RAND())</f>
        <v>1421.0980859773833</v>
      </c>
      <c r="F114" s="163">
        <f ca="1">F$3*($F$1+($H$1-$F$1)*RAND())</f>
        <v>1329.6067586128715</v>
      </c>
      <c r="G114" s="163">
        <f ca="1">G$3*($F$1+($H$1-$F$1)*RAND())</f>
        <v>-650.30561842043312</v>
      </c>
      <c r="H114" s="163">
        <f ca="1">H$3*($F$1+($H$1-$F$1)*RAND())</f>
        <v>-692.911575211735</v>
      </c>
      <c r="I114" s="163">
        <f ca="1">I$3*($F$1+($H$1-$F$1)*RAND())</f>
        <v>1547.492893629425</v>
      </c>
      <c r="J114" s="163">
        <f ca="1">J$3*($F$1+($H$1-$F$1)*RAND())</f>
        <v>988.89367802922072</v>
      </c>
      <c r="K114" s="163">
        <f ca="1">K$3*($F$1+($H$1-$F$1)*RAND())</f>
        <v>-245.64487136483987</v>
      </c>
      <c r="L114" s="163">
        <f ca="1">L$3*($F$1+($H$1-$F$1)*RAND())</f>
        <v>1209.887289769468</v>
      </c>
      <c r="M114" s="162">
        <f ca="1">SUM(D114:L114)</f>
        <v>5212.834848776778</v>
      </c>
      <c r="N114" s="164">
        <f t="shared" ca="1" si="11"/>
        <v>579.20387208630871</v>
      </c>
    </row>
    <row r="115" spans="1:14" hidden="1" x14ac:dyDescent="0.3">
      <c r="A115" s="160">
        <f t="shared" si="10"/>
        <v>112</v>
      </c>
      <c r="B115" s="161">
        <f ca="1">B$3*($F$1+($H$1-$F$1)*RAND())</f>
        <v>6.7308680881665223E-2</v>
      </c>
      <c r="C115" s="162">
        <f ca="1">C$3*($F$1+($H$1-$F$1)*RAND())</f>
        <v>14869.269073851221</v>
      </c>
      <c r="D115" s="163">
        <f ca="1">D$3*($F$1+($H$1-$F$1)*RAND())</f>
        <v>1877.8198421376983</v>
      </c>
      <c r="E115" s="163">
        <f ca="1">E$3*($F$1+($H$1-$F$1)*RAND())</f>
        <v>1479.3190343435697</v>
      </c>
      <c r="F115" s="163">
        <f ca="1">F$3*($F$1+($H$1-$F$1)*RAND())</f>
        <v>-232.3241538110249</v>
      </c>
      <c r="G115" s="163">
        <f ca="1">G$3*($F$1+($H$1-$F$1)*RAND())</f>
        <v>-529.77857205264866</v>
      </c>
      <c r="H115" s="163">
        <f ca="1">H$3*($F$1+($H$1-$F$1)*RAND())</f>
        <v>1372.6625691409329</v>
      </c>
      <c r="I115" s="163">
        <f ca="1">I$3*($F$1+($H$1-$F$1)*RAND())</f>
        <v>-327.66684699151352</v>
      </c>
      <c r="J115" s="163">
        <f ca="1">J$3*($F$1+($H$1-$F$1)*RAND())</f>
        <v>-853.75776478962575</v>
      </c>
      <c r="K115" s="163">
        <f ca="1">K$3*($F$1+($H$1-$F$1)*RAND())</f>
        <v>1786.9885504407121</v>
      </c>
      <c r="L115" s="163">
        <f ca="1">L$3*($F$1+($H$1-$F$1)*RAND())</f>
        <v>-311.4748880217756</v>
      </c>
      <c r="M115" s="162">
        <f ca="1">SUM(D115:L115)</f>
        <v>4261.787770396325</v>
      </c>
      <c r="N115" s="164">
        <f t="shared" ca="1" si="11"/>
        <v>473.53197448848056</v>
      </c>
    </row>
    <row r="116" spans="1:14" hidden="1" x14ac:dyDescent="0.3">
      <c r="A116" s="160">
        <f t="shared" si="10"/>
        <v>113</v>
      </c>
      <c r="B116" s="161">
        <f ca="1">B$3*($F$1+($H$1-$F$1)*RAND())</f>
        <v>0.16195334728792773</v>
      </c>
      <c r="C116" s="162">
        <f ca="1">C$3*($F$1+($H$1-$F$1)*RAND())</f>
        <v>-7184.5942489710724</v>
      </c>
      <c r="D116" s="163">
        <f ca="1">D$3*($F$1+($H$1-$F$1)*RAND())</f>
        <v>-790.96784972336854</v>
      </c>
      <c r="E116" s="163">
        <f ca="1">E$3*($F$1+($H$1-$F$1)*RAND())</f>
        <v>300.68038543141245</v>
      </c>
      <c r="F116" s="163">
        <f ca="1">F$3*($F$1+($H$1-$F$1)*RAND())</f>
        <v>826.91928319182932</v>
      </c>
      <c r="G116" s="163">
        <f ca="1">G$3*($F$1+($H$1-$F$1)*RAND())</f>
        <v>1264.7683790179929</v>
      </c>
      <c r="H116" s="163">
        <f ca="1">H$3*($F$1+($H$1-$F$1)*RAND())</f>
        <v>983.48425133832347</v>
      </c>
      <c r="I116" s="163">
        <f ca="1">I$3*($F$1+($H$1-$F$1)*RAND())</f>
        <v>755.94082511848956</v>
      </c>
      <c r="J116" s="163">
        <f ca="1">J$3*($F$1+($H$1-$F$1)*RAND())</f>
        <v>787.47528981060464</v>
      </c>
      <c r="K116" s="163">
        <f ca="1">K$3*($F$1+($H$1-$F$1)*RAND())</f>
        <v>983.60108048769825</v>
      </c>
      <c r="L116" s="163">
        <f ca="1">L$3*($F$1+($H$1-$F$1)*RAND())</f>
        <v>-400.95231871052988</v>
      </c>
      <c r="M116" s="162">
        <f ca="1">SUM(D116:L116)</f>
        <v>4710.9493259624523</v>
      </c>
      <c r="N116" s="164">
        <f t="shared" ca="1" si="11"/>
        <v>523.43881399582801</v>
      </c>
    </row>
    <row r="117" spans="1:14" hidden="1" x14ac:dyDescent="0.3">
      <c r="A117" s="160">
        <f t="shared" si="10"/>
        <v>114</v>
      </c>
      <c r="B117" s="161">
        <f ca="1">B$3*($F$1+($H$1-$F$1)*RAND())</f>
        <v>0.16327619757069697</v>
      </c>
      <c r="C117" s="162">
        <f ca="1">C$3*($F$1+($H$1-$F$1)*RAND())</f>
        <v>826.53866934652626</v>
      </c>
      <c r="D117" s="163">
        <f ca="1">D$3*($F$1+($H$1-$F$1)*RAND())</f>
        <v>295.20411517754974</v>
      </c>
      <c r="E117" s="163">
        <f ca="1">E$3*($F$1+($H$1-$F$1)*RAND())</f>
        <v>1663.8490492001388</v>
      </c>
      <c r="F117" s="163">
        <f ca="1">F$3*($F$1+($H$1-$F$1)*RAND())</f>
        <v>256.47255372023449</v>
      </c>
      <c r="G117" s="163">
        <f ca="1">G$3*($F$1+($H$1-$F$1)*RAND())</f>
        <v>-976.44134533139027</v>
      </c>
      <c r="H117" s="163">
        <f ca="1">H$3*($F$1+($H$1-$F$1)*RAND())</f>
        <v>-176.27171736045375</v>
      </c>
      <c r="I117" s="163">
        <f ca="1">I$3*($F$1+($H$1-$F$1)*RAND())</f>
        <v>1966.0545211105077</v>
      </c>
      <c r="J117" s="163">
        <f ca="1">J$3*($F$1+($H$1-$F$1)*RAND())</f>
        <v>334.90917949031501</v>
      </c>
      <c r="K117" s="163">
        <f ca="1">K$3*($F$1+($H$1-$F$1)*RAND())</f>
        <v>-987.01057757747515</v>
      </c>
      <c r="L117" s="163">
        <f ca="1">L$3*($F$1+($H$1-$F$1)*RAND())</f>
        <v>1523.098102608921</v>
      </c>
      <c r="M117" s="162">
        <f ca="1">SUM(D117:L117)</f>
        <v>3899.8638810383472</v>
      </c>
      <c r="N117" s="164">
        <f t="shared" ca="1" si="11"/>
        <v>433.31820900426078</v>
      </c>
    </row>
    <row r="118" spans="1:14" hidden="1" x14ac:dyDescent="0.3">
      <c r="A118" s="160">
        <f t="shared" si="10"/>
        <v>115</v>
      </c>
      <c r="B118" s="161">
        <f ca="1">B$3*($F$1+($H$1-$F$1)*RAND())</f>
        <v>1.6949748411110299E-3</v>
      </c>
      <c r="C118" s="162">
        <f ca="1">C$3*($F$1+($H$1-$F$1)*RAND())</f>
        <v>-1253.1611984058975</v>
      </c>
      <c r="D118" s="163">
        <f ca="1">D$3*($F$1+($H$1-$F$1)*RAND())</f>
        <v>-239.85061487088359</v>
      </c>
      <c r="E118" s="163">
        <f ca="1">E$3*($F$1+($H$1-$F$1)*RAND())</f>
        <v>-976.93053034491106</v>
      </c>
      <c r="F118" s="163">
        <f ca="1">F$3*($F$1+($H$1-$F$1)*RAND())</f>
        <v>-496.93131540412458</v>
      </c>
      <c r="G118" s="163">
        <f ca="1">G$3*($F$1+($H$1-$F$1)*RAND())</f>
        <v>-928.70757495795317</v>
      </c>
      <c r="H118" s="163">
        <f ca="1">H$3*($F$1+($H$1-$F$1)*RAND())</f>
        <v>-755.0531885509273</v>
      </c>
      <c r="I118" s="163">
        <f ca="1">I$3*($F$1+($H$1-$F$1)*RAND())</f>
        <v>-257.77527073404474</v>
      </c>
      <c r="J118" s="163">
        <f ca="1">J$3*($F$1+($H$1-$F$1)*RAND())</f>
        <v>167.44990648643653</v>
      </c>
      <c r="K118" s="163">
        <f ca="1">K$3*($F$1+($H$1-$F$1)*RAND())</f>
        <v>-911.67898817647267</v>
      </c>
      <c r="L118" s="163">
        <f ca="1">L$3*($F$1+($H$1-$F$1)*RAND())</f>
        <v>-173.38884436881725</v>
      </c>
      <c r="M118" s="162">
        <f ca="1">SUM(D118:L118)</f>
        <v>-4572.8664209216977</v>
      </c>
      <c r="N118" s="164">
        <f t="shared" ca="1" si="11"/>
        <v>-508.09626899129972</v>
      </c>
    </row>
    <row r="119" spans="1:14" hidden="1" x14ac:dyDescent="0.3">
      <c r="A119" s="160">
        <f t="shared" si="10"/>
        <v>116</v>
      </c>
      <c r="B119" s="161">
        <f ca="1">B$3*($F$1+($H$1-$F$1)*RAND())</f>
        <v>0.158808380470113</v>
      </c>
      <c r="C119" s="162">
        <f ca="1">C$3*($F$1+($H$1-$F$1)*RAND())</f>
        <v>-3092.5072327210692</v>
      </c>
      <c r="D119" s="163">
        <f ca="1">D$3*($F$1+($H$1-$F$1)*RAND())</f>
        <v>1632.2833090559893</v>
      </c>
      <c r="E119" s="163">
        <f ca="1">E$3*($F$1+($H$1-$F$1)*RAND())</f>
        <v>776.05116475330829</v>
      </c>
      <c r="F119" s="163">
        <f ca="1">F$3*($F$1+($H$1-$F$1)*RAND())</f>
        <v>-821.25599723559981</v>
      </c>
      <c r="G119" s="163">
        <f ca="1">G$3*($F$1+($H$1-$F$1)*RAND())</f>
        <v>641.09696847639975</v>
      </c>
      <c r="H119" s="163">
        <f ca="1">H$3*($F$1+($H$1-$F$1)*RAND())</f>
        <v>1335.4030255474984</v>
      </c>
      <c r="I119" s="163">
        <f ca="1">I$3*($F$1+($H$1-$F$1)*RAND())</f>
        <v>-907.9411039600152</v>
      </c>
      <c r="J119" s="163">
        <f ca="1">J$3*($F$1+($H$1-$F$1)*RAND())</f>
        <v>843.96159505052526</v>
      </c>
      <c r="K119" s="163">
        <f ca="1">K$3*($F$1+($H$1-$F$1)*RAND())</f>
        <v>748.3202224547739</v>
      </c>
      <c r="L119" s="163">
        <f ca="1">L$3*($F$1+($H$1-$F$1)*RAND())</f>
        <v>503.07093389271779</v>
      </c>
      <c r="M119" s="162">
        <f ca="1">SUM(D119:L119)</f>
        <v>4750.9901180355973</v>
      </c>
      <c r="N119" s="164">
        <f t="shared" ca="1" si="11"/>
        <v>527.88779089284412</v>
      </c>
    </row>
    <row r="120" spans="1:14" hidden="1" x14ac:dyDescent="0.3">
      <c r="A120" s="160">
        <f t="shared" si="10"/>
        <v>117</v>
      </c>
      <c r="B120" s="161">
        <f ca="1">B$3*($F$1+($H$1-$F$1)*RAND())</f>
        <v>8.2286776972930686E-2</v>
      </c>
      <c r="C120" s="162">
        <f ca="1">C$3*($F$1+($H$1-$F$1)*RAND())</f>
        <v>8799.0146010720546</v>
      </c>
      <c r="D120" s="163">
        <f ca="1">D$3*($F$1+($H$1-$F$1)*RAND())</f>
        <v>992.93370600772948</v>
      </c>
      <c r="E120" s="163">
        <f ca="1">E$3*($F$1+($H$1-$F$1)*RAND())</f>
        <v>807.48418597654529</v>
      </c>
      <c r="F120" s="163">
        <f ca="1">F$3*($F$1+($H$1-$F$1)*RAND())</f>
        <v>-391.81771860271704</v>
      </c>
      <c r="G120" s="163">
        <f ca="1">G$3*($F$1+($H$1-$F$1)*RAND())</f>
        <v>600.66661911974904</v>
      </c>
      <c r="H120" s="163">
        <f ca="1">H$3*($F$1+($H$1-$F$1)*RAND())</f>
        <v>588.73578339938308</v>
      </c>
      <c r="I120" s="163">
        <f ca="1">I$3*($F$1+($H$1-$F$1)*RAND())</f>
        <v>-344.70720647907001</v>
      </c>
      <c r="J120" s="163">
        <f ca="1">J$3*($F$1+($H$1-$F$1)*RAND())</f>
        <v>1830.4493196613516</v>
      </c>
      <c r="K120" s="163">
        <f ca="1">K$3*($F$1+($H$1-$F$1)*RAND())</f>
        <v>-221.52773927646626</v>
      </c>
      <c r="L120" s="163">
        <f ca="1">L$3*($F$1+($H$1-$F$1)*RAND())</f>
        <v>1258.8604433163589</v>
      </c>
      <c r="M120" s="162">
        <f ca="1">SUM(D120:L120)</f>
        <v>5121.077393122865</v>
      </c>
      <c r="N120" s="164">
        <f t="shared" ca="1" si="11"/>
        <v>569.00859923587393</v>
      </c>
    </row>
    <row r="121" spans="1:14" hidden="1" x14ac:dyDescent="0.3">
      <c r="A121" s="160">
        <f t="shared" si="10"/>
        <v>118</v>
      </c>
      <c r="B121" s="161">
        <f ca="1">B$3*($F$1+($H$1-$F$1)*RAND())</f>
        <v>1.5958649014324602E-2</v>
      </c>
      <c r="C121" s="162">
        <f ca="1">C$3*($F$1+($H$1-$F$1)*RAND())</f>
        <v>85.98747440653392</v>
      </c>
      <c r="D121" s="163">
        <f ca="1">D$3*($F$1+($H$1-$F$1)*RAND())</f>
        <v>-797.62946631771649</v>
      </c>
      <c r="E121" s="163">
        <f ca="1">E$3*($F$1+($H$1-$F$1)*RAND())</f>
        <v>1943.1788094329447</v>
      </c>
      <c r="F121" s="163">
        <f ca="1">F$3*($F$1+($H$1-$F$1)*RAND())</f>
        <v>-569.29156832361173</v>
      </c>
      <c r="G121" s="163">
        <f ca="1">G$3*($F$1+($H$1-$F$1)*RAND())</f>
        <v>246.06736825084462</v>
      </c>
      <c r="H121" s="163">
        <f ca="1">H$3*($F$1+($H$1-$F$1)*RAND())</f>
        <v>31.481229559150169</v>
      </c>
      <c r="I121" s="163">
        <f ca="1">I$3*($F$1+($H$1-$F$1)*RAND())</f>
        <v>-391.99117158110306</v>
      </c>
      <c r="J121" s="163">
        <f ca="1">J$3*($F$1+($H$1-$F$1)*RAND())</f>
        <v>1300.2735924297742</v>
      </c>
      <c r="K121" s="163">
        <f ca="1">K$3*($F$1+($H$1-$F$1)*RAND())</f>
        <v>-648.50797493991081</v>
      </c>
      <c r="L121" s="163">
        <f ca="1">L$3*($F$1+($H$1-$F$1)*RAND())</f>
        <v>1688.4713849245295</v>
      </c>
      <c r="M121" s="162">
        <f ca="1">SUM(D121:L121)</f>
        <v>2802.052203434901</v>
      </c>
      <c r="N121" s="164">
        <f t="shared" ca="1" si="11"/>
        <v>311.33913371498898</v>
      </c>
    </row>
    <row r="122" spans="1:14" hidden="1" x14ac:dyDescent="0.3">
      <c r="A122" s="160">
        <f t="shared" si="10"/>
        <v>119</v>
      </c>
      <c r="B122" s="161">
        <f ca="1">B$3*($F$1+($H$1-$F$1)*RAND())</f>
        <v>0.16161892611124193</v>
      </c>
      <c r="C122" s="162">
        <f ca="1">C$3*($F$1+($H$1-$F$1)*RAND())</f>
        <v>-2510.4062798741975</v>
      </c>
      <c r="D122" s="163">
        <f ca="1">D$3*($F$1+($H$1-$F$1)*RAND())</f>
        <v>1804.8661309780532</v>
      </c>
      <c r="E122" s="163">
        <f ca="1">E$3*($F$1+($H$1-$F$1)*RAND())</f>
        <v>451.78227555756513</v>
      </c>
      <c r="F122" s="163">
        <f ca="1">F$3*($F$1+($H$1-$F$1)*RAND())</f>
        <v>891.38832533421919</v>
      </c>
      <c r="G122" s="163">
        <f ca="1">G$3*($F$1+($H$1-$F$1)*RAND())</f>
        <v>824.4067940258218</v>
      </c>
      <c r="H122" s="163">
        <f ca="1">H$3*($F$1+($H$1-$F$1)*RAND())</f>
        <v>240.99322086327271</v>
      </c>
      <c r="I122" s="163">
        <f ca="1">I$3*($F$1+($H$1-$F$1)*RAND())</f>
        <v>812.74662221105848</v>
      </c>
      <c r="J122" s="163">
        <f ca="1">J$3*($F$1+($H$1-$F$1)*RAND())</f>
        <v>940.17780016342806</v>
      </c>
      <c r="K122" s="163">
        <f ca="1">K$3*($F$1+($H$1-$F$1)*RAND())</f>
        <v>-230.61201466710062</v>
      </c>
      <c r="L122" s="163">
        <f ca="1">L$3*($F$1+($H$1-$F$1)*RAND())</f>
        <v>1406.0735993482783</v>
      </c>
      <c r="M122" s="162">
        <f ca="1">SUM(D122:L122)</f>
        <v>7141.8227538145975</v>
      </c>
      <c r="N122" s="164">
        <f t="shared" ca="1" si="11"/>
        <v>793.5358615349553</v>
      </c>
    </row>
    <row r="123" spans="1:14" hidden="1" x14ac:dyDescent="0.3">
      <c r="A123" s="160">
        <f t="shared" si="10"/>
        <v>120</v>
      </c>
      <c r="B123" s="161">
        <f ca="1">B$3*($F$1+($H$1-$F$1)*RAND())</f>
        <v>-1.8719493706361973E-2</v>
      </c>
      <c r="C123" s="162">
        <f ca="1">C$3*($F$1+($H$1-$F$1)*RAND())</f>
        <v>5943.182469147604</v>
      </c>
      <c r="D123" s="163">
        <f ca="1">D$3*($F$1+($H$1-$F$1)*RAND())</f>
        <v>623.53611059068476</v>
      </c>
      <c r="E123" s="163">
        <f ca="1">E$3*($F$1+($H$1-$F$1)*RAND())</f>
        <v>1774.0690032309922</v>
      </c>
      <c r="F123" s="163">
        <f ca="1">F$3*($F$1+($H$1-$F$1)*RAND())</f>
        <v>1444.2978978625852</v>
      </c>
      <c r="G123" s="163">
        <f ca="1">G$3*($F$1+($H$1-$F$1)*RAND())</f>
        <v>1038.1993600171054</v>
      </c>
      <c r="H123" s="163">
        <f ca="1">H$3*($F$1+($H$1-$F$1)*RAND())</f>
        <v>1938.5053410539419</v>
      </c>
      <c r="I123" s="163">
        <f ca="1">I$3*($F$1+($H$1-$F$1)*RAND())</f>
        <v>1141.2612544041419</v>
      </c>
      <c r="J123" s="163">
        <f ca="1">J$3*($F$1+($H$1-$F$1)*RAND())</f>
        <v>-665.38408724986732</v>
      </c>
      <c r="K123" s="163">
        <f ca="1">K$3*($F$1+($H$1-$F$1)*RAND())</f>
        <v>76.686414726741404</v>
      </c>
      <c r="L123" s="163">
        <f ca="1">L$3*($F$1+($H$1-$F$1)*RAND())</f>
        <v>977.50200018668329</v>
      </c>
      <c r="M123" s="162">
        <f ca="1">SUM(D123:L123)</f>
        <v>8348.6732948230092</v>
      </c>
      <c r="N123" s="164">
        <f t="shared" ca="1" si="11"/>
        <v>927.63036609144547</v>
      </c>
    </row>
    <row r="124" spans="1:14" hidden="1" x14ac:dyDescent="0.3">
      <c r="A124" s="160">
        <f t="shared" si="10"/>
        <v>121</v>
      </c>
      <c r="B124" s="161">
        <f ca="1">B$3*($F$1+($H$1-$F$1)*RAND())</f>
        <v>0.17677575515932745</v>
      </c>
      <c r="C124" s="162">
        <f ca="1">C$3*($F$1+($H$1-$F$1)*RAND())</f>
        <v>-3877.5841014648622</v>
      </c>
      <c r="D124" s="163">
        <f ca="1">D$3*($F$1+($H$1-$F$1)*RAND())</f>
        <v>136.84830858062185</v>
      </c>
      <c r="E124" s="163">
        <f ca="1">E$3*($F$1+($H$1-$F$1)*RAND())</f>
        <v>-687.00033718740588</v>
      </c>
      <c r="F124" s="163">
        <f ca="1">F$3*($F$1+($H$1-$F$1)*RAND())</f>
        <v>-239.94301468593355</v>
      </c>
      <c r="G124" s="163">
        <f ca="1">G$3*($F$1+($H$1-$F$1)*RAND())</f>
        <v>-413.56127806836884</v>
      </c>
      <c r="H124" s="163">
        <f ca="1">H$3*($F$1+($H$1-$F$1)*RAND())</f>
        <v>-227.9923851607596</v>
      </c>
      <c r="I124" s="163">
        <f ca="1">I$3*($F$1+($H$1-$F$1)*RAND())</f>
        <v>444.01299821106159</v>
      </c>
      <c r="J124" s="163">
        <f ca="1">J$3*($F$1+($H$1-$F$1)*RAND())</f>
        <v>-68.453314721440975</v>
      </c>
      <c r="K124" s="163">
        <f ca="1">K$3*($F$1+($H$1-$F$1)*RAND())</f>
        <v>56.86004710140913</v>
      </c>
      <c r="L124" s="163">
        <f ca="1">L$3*($F$1+($H$1-$F$1)*RAND())</f>
        <v>1872.4325103966346</v>
      </c>
      <c r="M124" s="162">
        <f ca="1">SUM(D124:L124)</f>
        <v>873.20353446581828</v>
      </c>
      <c r="N124" s="164">
        <f t="shared" ca="1" si="11"/>
        <v>97.022614940646477</v>
      </c>
    </row>
    <row r="125" spans="1:14" hidden="1" x14ac:dyDescent="0.3">
      <c r="A125" s="160">
        <f t="shared" si="10"/>
        <v>122</v>
      </c>
      <c r="B125" s="161">
        <f ca="1">B$3*($F$1+($H$1-$F$1)*RAND())</f>
        <v>0.17389100689471801</v>
      </c>
      <c r="C125" s="162">
        <f ca="1">C$3*($F$1+($H$1-$F$1)*RAND())</f>
        <v>16793.660511691385</v>
      </c>
      <c r="D125" s="163">
        <f ca="1">D$3*($F$1+($H$1-$F$1)*RAND())</f>
        <v>236.10527566912148</v>
      </c>
      <c r="E125" s="163">
        <f ca="1">E$3*($F$1+($H$1-$F$1)*RAND())</f>
        <v>1632.7345198279866</v>
      </c>
      <c r="F125" s="163">
        <f ca="1">F$3*($F$1+($H$1-$F$1)*RAND())</f>
        <v>1799.9158216763724</v>
      </c>
      <c r="G125" s="163">
        <f ca="1">G$3*($F$1+($H$1-$F$1)*RAND())</f>
        <v>-106.47496219098163</v>
      </c>
      <c r="H125" s="163">
        <f ca="1">H$3*($F$1+($H$1-$F$1)*RAND())</f>
        <v>675.9981689001221</v>
      </c>
      <c r="I125" s="163">
        <f ca="1">I$3*($F$1+($H$1-$F$1)*RAND())</f>
        <v>-258.25120283341164</v>
      </c>
      <c r="J125" s="163">
        <f ca="1">J$3*($F$1+($H$1-$F$1)*RAND())</f>
        <v>282.31091013157072</v>
      </c>
      <c r="K125" s="163">
        <f ca="1">K$3*($F$1+($H$1-$F$1)*RAND())</f>
        <v>74.05232973718617</v>
      </c>
      <c r="L125" s="163">
        <f ca="1">L$3*($F$1+($H$1-$F$1)*RAND())</f>
        <v>-411.46256798774067</v>
      </c>
      <c r="M125" s="162">
        <f ca="1">SUM(D125:L125)</f>
        <v>3924.9282929302253</v>
      </c>
      <c r="N125" s="164">
        <f t="shared" ca="1" si="11"/>
        <v>436.10314365891395</v>
      </c>
    </row>
    <row r="126" spans="1:14" hidden="1" x14ac:dyDescent="0.3">
      <c r="A126" s="160">
        <f t="shared" si="10"/>
        <v>123</v>
      </c>
      <c r="B126" s="161">
        <f ca="1">B$3*($F$1+($H$1-$F$1)*RAND())</f>
        <v>2.8903698702027303E-2</v>
      </c>
      <c r="C126" s="162">
        <f ca="1">C$3*($F$1+($H$1-$F$1)*RAND())</f>
        <v>5182.5159201938095</v>
      </c>
      <c r="D126" s="163">
        <f ca="1">D$3*($F$1+($H$1-$F$1)*RAND())</f>
        <v>-348.11279487882831</v>
      </c>
      <c r="E126" s="163">
        <f ca="1">E$3*($F$1+($H$1-$F$1)*RAND())</f>
        <v>-202.97052033208237</v>
      </c>
      <c r="F126" s="163">
        <f ca="1">F$3*($F$1+($H$1-$F$1)*RAND())</f>
        <v>710.70969617023161</v>
      </c>
      <c r="G126" s="163">
        <f ca="1">G$3*($F$1+($H$1-$F$1)*RAND())</f>
        <v>80.50159185463049</v>
      </c>
      <c r="H126" s="163">
        <f ca="1">H$3*($F$1+($H$1-$F$1)*RAND())</f>
        <v>-744.27458674432876</v>
      </c>
      <c r="I126" s="163">
        <f ca="1">I$3*($F$1+($H$1-$F$1)*RAND())</f>
        <v>1651.2337244122052</v>
      </c>
      <c r="J126" s="163">
        <f ca="1">J$3*($F$1+($H$1-$F$1)*RAND())</f>
        <v>1889.2757490850845</v>
      </c>
      <c r="K126" s="163">
        <f ca="1">K$3*($F$1+($H$1-$F$1)*RAND())</f>
        <v>195.69963558340675</v>
      </c>
      <c r="L126" s="163">
        <f ca="1">L$3*($F$1+($H$1-$F$1)*RAND())</f>
        <v>149.0860128337236</v>
      </c>
      <c r="M126" s="162">
        <f ca="1">SUM(D126:L126)</f>
        <v>3381.1485079840427</v>
      </c>
      <c r="N126" s="164">
        <f t="shared" ca="1" si="11"/>
        <v>375.68316755378254</v>
      </c>
    </row>
    <row r="127" spans="1:14" hidden="1" x14ac:dyDescent="0.3">
      <c r="A127" s="160">
        <f t="shared" si="10"/>
        <v>124</v>
      </c>
      <c r="B127" s="161">
        <f ca="1">B$3*($F$1+($H$1-$F$1)*RAND())</f>
        <v>-1.1868748633495893E-2</v>
      </c>
      <c r="C127" s="162">
        <f ca="1">C$3*($F$1+($H$1-$F$1)*RAND())</f>
        <v>2616.6885934195911</v>
      </c>
      <c r="D127" s="163">
        <f ca="1">D$3*($F$1+($H$1-$F$1)*RAND())</f>
        <v>94.774419048215535</v>
      </c>
      <c r="E127" s="163">
        <f ca="1">E$3*($F$1+($H$1-$F$1)*RAND())</f>
        <v>440.31548841896085</v>
      </c>
      <c r="F127" s="163">
        <f ca="1">F$3*($F$1+($H$1-$F$1)*RAND())</f>
        <v>1176.3915223708841</v>
      </c>
      <c r="G127" s="163">
        <f ca="1">G$3*($F$1+($H$1-$F$1)*RAND())</f>
        <v>-924.37157470558873</v>
      </c>
      <c r="H127" s="163">
        <f ca="1">H$3*($F$1+($H$1-$F$1)*RAND())</f>
        <v>-775.10266459856859</v>
      </c>
      <c r="I127" s="163">
        <f ca="1">I$3*($F$1+($H$1-$F$1)*RAND())</f>
        <v>1499.243828355952</v>
      </c>
      <c r="J127" s="163">
        <f ca="1">J$3*($F$1+($H$1-$F$1)*RAND())</f>
        <v>1487.6819993788943</v>
      </c>
      <c r="K127" s="163">
        <f ca="1">K$3*($F$1+($H$1-$F$1)*RAND())</f>
        <v>-169.08109095278789</v>
      </c>
      <c r="L127" s="163">
        <f ca="1">L$3*($F$1+($H$1-$F$1)*RAND())</f>
        <v>1965.9340941766566</v>
      </c>
      <c r="M127" s="162">
        <f ca="1">SUM(D127:L127)</f>
        <v>4795.7860214926186</v>
      </c>
      <c r="N127" s="164">
        <f t="shared" ca="1" si="11"/>
        <v>532.86511349917987</v>
      </c>
    </row>
    <row r="128" spans="1:14" hidden="1" x14ac:dyDescent="0.3">
      <c r="A128" s="160">
        <f t="shared" si="10"/>
        <v>125</v>
      </c>
      <c r="B128" s="161">
        <f ca="1">B$3*($F$1+($H$1-$F$1)*RAND())</f>
        <v>0.19890726900920327</v>
      </c>
      <c r="C128" s="162">
        <f ca="1">C$3*($F$1+($H$1-$F$1)*RAND())</f>
        <v>7687.3214770974046</v>
      </c>
      <c r="D128" s="163">
        <f ca="1">D$3*($F$1+($H$1-$F$1)*RAND())</f>
        <v>1011.9364690106996</v>
      </c>
      <c r="E128" s="163">
        <f ca="1">E$3*($F$1+($H$1-$F$1)*RAND())</f>
        <v>-132.06267028081641</v>
      </c>
      <c r="F128" s="163">
        <f ca="1">F$3*($F$1+($H$1-$F$1)*RAND())</f>
        <v>782.93557114145426</v>
      </c>
      <c r="G128" s="163">
        <f ca="1">G$3*($F$1+($H$1-$F$1)*RAND())</f>
        <v>-914.79061759119895</v>
      </c>
      <c r="H128" s="163">
        <f ca="1">H$3*($F$1+($H$1-$F$1)*RAND())</f>
        <v>1814.3624314115496</v>
      </c>
      <c r="I128" s="163">
        <f ca="1">I$3*($F$1+($H$1-$F$1)*RAND())</f>
        <v>950.27951907888985</v>
      </c>
      <c r="J128" s="163">
        <f ca="1">J$3*($F$1+($H$1-$F$1)*RAND())</f>
        <v>1030.1626479816064</v>
      </c>
      <c r="K128" s="163">
        <f ca="1">K$3*($F$1+($H$1-$F$1)*RAND())</f>
        <v>1488.4223081183118</v>
      </c>
      <c r="L128" s="163">
        <f ca="1">L$3*($F$1+($H$1-$F$1)*RAND())</f>
        <v>1354.6820949498879</v>
      </c>
      <c r="M128" s="162">
        <f ca="1">SUM(D128:L128)</f>
        <v>7385.9277538203833</v>
      </c>
      <c r="N128" s="164">
        <f t="shared" ca="1" si="11"/>
        <v>820.65863931337594</v>
      </c>
    </row>
    <row r="129" spans="1:14" hidden="1" x14ac:dyDescent="0.3">
      <c r="A129" s="160">
        <f t="shared" si="10"/>
        <v>126</v>
      </c>
      <c r="B129" s="161">
        <f ca="1">B$3*($F$1+($H$1-$F$1)*RAND())</f>
        <v>5.0160984106769474E-3</v>
      </c>
      <c r="C129" s="162">
        <f ca="1">C$3*($F$1+($H$1-$F$1)*RAND())</f>
        <v>-3354.1701199161907</v>
      </c>
      <c r="D129" s="163">
        <f ca="1">D$3*($F$1+($H$1-$F$1)*RAND())</f>
        <v>-120.87724422639099</v>
      </c>
      <c r="E129" s="163">
        <f ca="1">E$3*($F$1+($H$1-$F$1)*RAND())</f>
        <v>1370.3090779026854</v>
      </c>
      <c r="F129" s="163">
        <f ca="1">F$3*($F$1+($H$1-$F$1)*RAND())</f>
        <v>-969.84755438060847</v>
      </c>
      <c r="G129" s="163">
        <f ca="1">G$3*($F$1+($H$1-$F$1)*RAND())</f>
        <v>1549.5958172481542</v>
      </c>
      <c r="H129" s="163">
        <f ca="1">H$3*($F$1+($H$1-$F$1)*RAND())</f>
        <v>-693.13756045694481</v>
      </c>
      <c r="I129" s="163">
        <f ca="1">I$3*($F$1+($H$1-$F$1)*RAND())</f>
        <v>-496.93128394558119</v>
      </c>
      <c r="J129" s="163">
        <f ca="1">J$3*($F$1+($H$1-$F$1)*RAND())</f>
        <v>1703.1522846992439</v>
      </c>
      <c r="K129" s="163">
        <f ca="1">K$3*($F$1+($H$1-$F$1)*RAND())</f>
        <v>610.14189228176588</v>
      </c>
      <c r="L129" s="163">
        <f ca="1">L$3*($F$1+($H$1-$F$1)*RAND())</f>
        <v>-15.91326244089683</v>
      </c>
      <c r="M129" s="162">
        <f ca="1">SUM(D129:L129)</f>
        <v>2936.4921666814271</v>
      </c>
      <c r="N129" s="164">
        <f t="shared" ca="1" si="11"/>
        <v>326.27690740904745</v>
      </c>
    </row>
    <row r="130" spans="1:14" hidden="1" x14ac:dyDescent="0.3">
      <c r="A130" s="160">
        <f t="shared" si="10"/>
        <v>127</v>
      </c>
      <c r="B130" s="161">
        <f ca="1">B$3*($F$1+($H$1-$F$1)*RAND())</f>
        <v>0.13140157685217127</v>
      </c>
      <c r="C130" s="162">
        <f ca="1">C$3*($F$1+($H$1-$F$1)*RAND())</f>
        <v>14722.949096772954</v>
      </c>
      <c r="D130" s="163">
        <f ca="1">D$3*($F$1+($H$1-$F$1)*RAND())</f>
        <v>1723.4198669449593</v>
      </c>
      <c r="E130" s="163">
        <f ca="1">E$3*($F$1+($H$1-$F$1)*RAND())</f>
        <v>881.12266468156395</v>
      </c>
      <c r="F130" s="163">
        <f ca="1">F$3*($F$1+($H$1-$F$1)*RAND())</f>
        <v>558.08924677008429</v>
      </c>
      <c r="G130" s="163">
        <f ca="1">G$3*($F$1+($H$1-$F$1)*RAND())</f>
        <v>170.73483402506417</v>
      </c>
      <c r="H130" s="163">
        <f ca="1">H$3*($F$1+($H$1-$F$1)*RAND())</f>
        <v>1506.3170068421048</v>
      </c>
      <c r="I130" s="163">
        <f ca="1">I$3*($F$1+($H$1-$F$1)*RAND())</f>
        <v>487.67226379451438</v>
      </c>
      <c r="J130" s="163">
        <f ca="1">J$3*($F$1+($H$1-$F$1)*RAND())</f>
        <v>-989.21273152531751</v>
      </c>
      <c r="K130" s="163">
        <f ca="1">K$3*($F$1+($H$1-$F$1)*RAND())</f>
        <v>875.91534614682416</v>
      </c>
      <c r="L130" s="163">
        <f ca="1">L$3*($F$1+($H$1-$F$1)*RAND())</f>
        <v>-726.77748007901846</v>
      </c>
      <c r="M130" s="162">
        <f ca="1">SUM(D130:L130)</f>
        <v>4487.2810176007788</v>
      </c>
      <c r="N130" s="164">
        <f t="shared" ca="1" si="11"/>
        <v>498.58677973341986</v>
      </c>
    </row>
    <row r="131" spans="1:14" hidden="1" x14ac:dyDescent="0.3">
      <c r="A131" s="160">
        <f t="shared" si="10"/>
        <v>128</v>
      </c>
      <c r="B131" s="161">
        <f ca="1">B$3*($F$1+($H$1-$F$1)*RAND())</f>
        <v>-5.5188484521820388E-2</v>
      </c>
      <c r="C131" s="162">
        <f ca="1">C$3*($F$1+($H$1-$F$1)*RAND())</f>
        <v>16062.110339935471</v>
      </c>
      <c r="D131" s="163">
        <f ca="1">D$3*($F$1+($H$1-$F$1)*RAND())</f>
        <v>-595.60224511111164</v>
      </c>
      <c r="E131" s="163">
        <f ca="1">E$3*($F$1+($H$1-$F$1)*RAND())</f>
        <v>1977.8680108848175</v>
      </c>
      <c r="F131" s="163">
        <f ca="1">F$3*($F$1+($H$1-$F$1)*RAND())</f>
        <v>-60.379737330602396</v>
      </c>
      <c r="G131" s="163">
        <f ca="1">G$3*($F$1+($H$1-$F$1)*RAND())</f>
        <v>-563.46325138284578</v>
      </c>
      <c r="H131" s="163">
        <f ca="1">H$3*($F$1+($H$1-$F$1)*RAND())</f>
        <v>-96.817964231749599</v>
      </c>
      <c r="I131" s="163">
        <f ca="1">I$3*($F$1+($H$1-$F$1)*RAND())</f>
        <v>1184.4927335034558</v>
      </c>
      <c r="J131" s="163">
        <f ca="1">J$3*($F$1+($H$1-$F$1)*RAND())</f>
        <v>1036.0557943286474</v>
      </c>
      <c r="K131" s="163">
        <f ca="1">K$3*($F$1+($H$1-$F$1)*RAND())</f>
        <v>1600.7338417727126</v>
      </c>
      <c r="L131" s="163">
        <f ca="1">L$3*($F$1+($H$1-$F$1)*RAND())</f>
        <v>285.31771135764438</v>
      </c>
      <c r="M131" s="162">
        <f ca="1">SUM(D131:L131)</f>
        <v>4768.2048937909676</v>
      </c>
      <c r="N131" s="164">
        <f t="shared" ca="1" si="11"/>
        <v>529.800543754552</v>
      </c>
    </row>
    <row r="132" spans="1:14" hidden="1" x14ac:dyDescent="0.3">
      <c r="A132" s="160">
        <f t="shared" si="10"/>
        <v>129</v>
      </c>
      <c r="B132" s="161">
        <f ca="1">B$3*($F$1+($H$1-$F$1)*RAND())</f>
        <v>8.1466995529581199E-2</v>
      </c>
      <c r="C132" s="162">
        <f ca="1">C$3*($F$1+($H$1-$F$1)*RAND())</f>
        <v>3354.569425997382</v>
      </c>
      <c r="D132" s="163">
        <f ca="1">D$3*($F$1+($H$1-$F$1)*RAND())</f>
        <v>-312.4419333102299</v>
      </c>
      <c r="E132" s="163">
        <f ca="1">E$3*($F$1+($H$1-$F$1)*RAND())</f>
        <v>427.40454137338151</v>
      </c>
      <c r="F132" s="163">
        <f ca="1">F$3*($F$1+($H$1-$F$1)*RAND())</f>
        <v>-795.03525276264668</v>
      </c>
      <c r="G132" s="163">
        <f ca="1">G$3*($F$1+($H$1-$F$1)*RAND())</f>
        <v>1424.0962508312325</v>
      </c>
      <c r="H132" s="163">
        <f ca="1">H$3*($F$1+($H$1-$F$1)*RAND())</f>
        <v>388.6324371182323</v>
      </c>
      <c r="I132" s="163">
        <f ca="1">I$3*($F$1+($H$1-$F$1)*RAND())</f>
        <v>1865.81910952102</v>
      </c>
      <c r="J132" s="163">
        <f ca="1">J$3*($F$1+($H$1-$F$1)*RAND())</f>
        <v>1492.7017746856391</v>
      </c>
      <c r="K132" s="163">
        <f ca="1">K$3*($F$1+($H$1-$F$1)*RAND())</f>
        <v>1413.2610514181526</v>
      </c>
      <c r="L132" s="163">
        <f ca="1">L$3*($F$1+($H$1-$F$1)*RAND())</f>
        <v>1001.2301408496244</v>
      </c>
      <c r="M132" s="162">
        <f ca="1">SUM(D132:L132)</f>
        <v>6905.6681197244052</v>
      </c>
      <c r="N132" s="164">
        <f t="shared" ca="1" si="11"/>
        <v>767.29645774715618</v>
      </c>
    </row>
    <row r="133" spans="1:14" hidden="1" x14ac:dyDescent="0.3">
      <c r="A133" s="160">
        <f t="shared" ref="A133:A196" si="12">1+A132</f>
        <v>130</v>
      </c>
      <c r="B133" s="161">
        <f ca="1">B$3*($F$1+($H$1-$F$1)*RAND())</f>
        <v>0.19901864608661904</v>
      </c>
      <c r="C133" s="162">
        <f ca="1">C$3*($F$1+($H$1-$F$1)*RAND())</f>
        <v>-8151.2344194719008</v>
      </c>
      <c r="D133" s="163">
        <f ca="1">D$3*($F$1+($H$1-$F$1)*RAND())</f>
        <v>1471.9852324624492</v>
      </c>
      <c r="E133" s="163">
        <f ca="1">E$3*($F$1+($H$1-$F$1)*RAND())</f>
        <v>871.2950962789987</v>
      </c>
      <c r="F133" s="163">
        <f ca="1">F$3*($F$1+($H$1-$F$1)*RAND())</f>
        <v>-41.541576820981334</v>
      </c>
      <c r="G133" s="163">
        <f ca="1">G$3*($F$1+($H$1-$F$1)*RAND())</f>
        <v>934.14311443594443</v>
      </c>
      <c r="H133" s="163">
        <f ca="1">H$3*($F$1+($H$1-$F$1)*RAND())</f>
        <v>-440.61469437049368</v>
      </c>
      <c r="I133" s="163">
        <f ca="1">I$3*($F$1+($H$1-$F$1)*RAND())</f>
        <v>1343.5777422232693</v>
      </c>
      <c r="J133" s="163">
        <f ca="1">J$3*($F$1+($H$1-$F$1)*RAND())</f>
        <v>1181.8017231674871</v>
      </c>
      <c r="K133" s="163">
        <f ca="1">K$3*($F$1+($H$1-$F$1)*RAND())</f>
        <v>1225.1399560412626</v>
      </c>
      <c r="L133" s="163">
        <f ca="1">L$3*($F$1+($H$1-$F$1)*RAND())</f>
        <v>113.13632326802714</v>
      </c>
      <c r="M133" s="162">
        <f ca="1">SUM(D133:L133)</f>
        <v>6658.9229166859641</v>
      </c>
      <c r="N133" s="164">
        <f t="shared" ref="N133:N196" ca="1" si="13">M133/9</f>
        <v>739.88032407621824</v>
      </c>
    </row>
    <row r="134" spans="1:14" hidden="1" x14ac:dyDescent="0.3">
      <c r="A134" s="160">
        <f t="shared" si="12"/>
        <v>131</v>
      </c>
      <c r="B134" s="161">
        <f ca="1">B$3*($F$1+($H$1-$F$1)*RAND())</f>
        <v>3.3961575776828651E-2</v>
      </c>
      <c r="C134" s="162">
        <f ca="1">C$3*($F$1+($H$1-$F$1)*RAND())</f>
        <v>4479.5273895307582</v>
      </c>
      <c r="D134" s="163">
        <f ca="1">D$3*($F$1+($H$1-$F$1)*RAND())</f>
        <v>1675.6556520616964</v>
      </c>
      <c r="E134" s="163">
        <f ca="1">E$3*($F$1+($H$1-$F$1)*RAND())</f>
        <v>936.15245253165108</v>
      </c>
      <c r="F134" s="163">
        <f ca="1">F$3*($F$1+($H$1-$F$1)*RAND())</f>
        <v>-964.75887554926044</v>
      </c>
      <c r="G134" s="163">
        <f ca="1">G$3*($F$1+($H$1-$F$1)*RAND())</f>
        <v>475.92983557385367</v>
      </c>
      <c r="H134" s="163">
        <f ca="1">H$3*($F$1+($H$1-$F$1)*RAND())</f>
        <v>406.83396477474821</v>
      </c>
      <c r="I134" s="163">
        <f ca="1">I$3*($F$1+($H$1-$F$1)*RAND())</f>
        <v>257.03799958350868</v>
      </c>
      <c r="J134" s="163">
        <f ca="1">J$3*($F$1+($H$1-$F$1)*RAND())</f>
        <v>-685.51867396845319</v>
      </c>
      <c r="K134" s="163">
        <f ca="1">K$3*($F$1+($H$1-$F$1)*RAND())</f>
        <v>-561.20533142298939</v>
      </c>
      <c r="L134" s="163">
        <f ca="1">L$3*($F$1+($H$1-$F$1)*RAND())</f>
        <v>417.00148868348606</v>
      </c>
      <c r="M134" s="162">
        <f ca="1">SUM(D134:L134)</f>
        <v>1957.1285122682411</v>
      </c>
      <c r="N134" s="164">
        <f t="shared" ca="1" si="13"/>
        <v>217.45872358536013</v>
      </c>
    </row>
    <row r="135" spans="1:14" hidden="1" x14ac:dyDescent="0.3">
      <c r="A135" s="160">
        <f t="shared" si="12"/>
        <v>132</v>
      </c>
      <c r="B135" s="161">
        <f ca="1">B$3*($F$1+($H$1-$F$1)*RAND())</f>
        <v>0.14032389172029477</v>
      </c>
      <c r="C135" s="162">
        <f ca="1">C$3*($F$1+($H$1-$F$1)*RAND())</f>
        <v>16420.354323696833</v>
      </c>
      <c r="D135" s="163">
        <f ca="1">D$3*($F$1+($H$1-$F$1)*RAND())</f>
        <v>1924.0726095854257</v>
      </c>
      <c r="E135" s="163">
        <f ca="1">E$3*($F$1+($H$1-$F$1)*RAND())</f>
        <v>493.83620956455349</v>
      </c>
      <c r="F135" s="163">
        <f ca="1">F$3*($F$1+($H$1-$F$1)*RAND())</f>
        <v>-726.34767467693405</v>
      </c>
      <c r="G135" s="163">
        <f ca="1">G$3*($F$1+($H$1-$F$1)*RAND())</f>
        <v>1591.713401679857</v>
      </c>
      <c r="H135" s="163">
        <f ca="1">H$3*($F$1+($H$1-$F$1)*RAND())</f>
        <v>1708.234202282589</v>
      </c>
      <c r="I135" s="163">
        <f ca="1">I$3*($F$1+($H$1-$F$1)*RAND())</f>
        <v>1185.9203933959302</v>
      </c>
      <c r="J135" s="163">
        <f ca="1">J$3*($F$1+($H$1-$F$1)*RAND())</f>
        <v>1937.3763329038786</v>
      </c>
      <c r="K135" s="163">
        <f ca="1">K$3*($F$1+($H$1-$F$1)*RAND())</f>
        <v>24.238655575266886</v>
      </c>
      <c r="L135" s="163">
        <f ca="1">L$3*($F$1+($H$1-$F$1)*RAND())</f>
        <v>-992.47713834673675</v>
      </c>
      <c r="M135" s="162">
        <f ca="1">SUM(D135:L135)</f>
        <v>7146.5669919638294</v>
      </c>
      <c r="N135" s="164">
        <f t="shared" ca="1" si="13"/>
        <v>794.0629991070922</v>
      </c>
    </row>
    <row r="136" spans="1:14" hidden="1" x14ac:dyDescent="0.3">
      <c r="A136" s="160">
        <f t="shared" si="12"/>
        <v>133</v>
      </c>
      <c r="B136" s="161">
        <f ca="1">B$3*($F$1+($H$1-$F$1)*RAND())</f>
        <v>4.9137753569935827E-3</v>
      </c>
      <c r="C136" s="162">
        <f ca="1">C$3*($F$1+($H$1-$F$1)*RAND())</f>
        <v>10963.078715058829</v>
      </c>
      <c r="D136" s="163">
        <f ca="1">D$3*($F$1+($H$1-$F$1)*RAND())</f>
        <v>1656.3346191386893</v>
      </c>
      <c r="E136" s="163">
        <f ca="1">E$3*($F$1+($H$1-$F$1)*RAND())</f>
        <v>542.56973772169511</v>
      </c>
      <c r="F136" s="163">
        <f ca="1">F$3*($F$1+($H$1-$F$1)*RAND())</f>
        <v>34.031703216608754</v>
      </c>
      <c r="G136" s="163">
        <f ca="1">G$3*($F$1+($H$1-$F$1)*RAND())</f>
        <v>508.80482757154761</v>
      </c>
      <c r="H136" s="163">
        <f ca="1">H$3*($F$1+($H$1-$F$1)*RAND())</f>
        <v>-926.45911176712889</v>
      </c>
      <c r="I136" s="163">
        <f ca="1">I$3*($F$1+($H$1-$F$1)*RAND())</f>
        <v>928.9518978530956</v>
      </c>
      <c r="J136" s="163">
        <f ca="1">J$3*($F$1+($H$1-$F$1)*RAND())</f>
        <v>731.93186847412358</v>
      </c>
      <c r="K136" s="163">
        <f ca="1">K$3*($F$1+($H$1-$F$1)*RAND())</f>
        <v>1504.4609216971669</v>
      </c>
      <c r="L136" s="163">
        <f ca="1">L$3*($F$1+($H$1-$F$1)*RAND())</f>
        <v>-298.39965783909099</v>
      </c>
      <c r="M136" s="162">
        <f ca="1">SUM(D136:L136)</f>
        <v>4682.2268060667066</v>
      </c>
      <c r="N136" s="164">
        <f t="shared" ca="1" si="13"/>
        <v>520.24742289630069</v>
      </c>
    </row>
    <row r="137" spans="1:14" hidden="1" x14ac:dyDescent="0.3">
      <c r="A137" s="160">
        <f t="shared" si="12"/>
        <v>134</v>
      </c>
      <c r="B137" s="161">
        <f ca="1">B$3*($F$1+($H$1-$F$1)*RAND())</f>
        <v>0.11858721389448543</v>
      </c>
      <c r="C137" s="162">
        <f ca="1">C$3*($F$1+($H$1-$F$1)*RAND())</f>
        <v>-2562.202258197573</v>
      </c>
      <c r="D137" s="163">
        <f ca="1">D$3*($F$1+($H$1-$F$1)*RAND())</f>
        <v>1247.2361848315929</v>
      </c>
      <c r="E137" s="163">
        <f ca="1">E$3*($F$1+($H$1-$F$1)*RAND())</f>
        <v>-841.29765477273213</v>
      </c>
      <c r="F137" s="163">
        <f ca="1">F$3*($F$1+($H$1-$F$1)*RAND())</f>
        <v>1262.5740123586504</v>
      </c>
      <c r="G137" s="163">
        <f ca="1">G$3*($F$1+($H$1-$F$1)*RAND())</f>
        <v>-549.1274597517355</v>
      </c>
      <c r="H137" s="163">
        <f ca="1">H$3*($F$1+($H$1-$F$1)*RAND())</f>
        <v>-871.33140240005821</v>
      </c>
      <c r="I137" s="163">
        <f ca="1">I$3*($F$1+($H$1-$F$1)*RAND())</f>
        <v>1716.5389531071726</v>
      </c>
      <c r="J137" s="163">
        <f ca="1">J$3*($F$1+($H$1-$F$1)*RAND())</f>
        <v>-429.21544358762191</v>
      </c>
      <c r="K137" s="163">
        <f ca="1">K$3*($F$1+($H$1-$F$1)*RAND())</f>
        <v>-17.607762797589992</v>
      </c>
      <c r="L137" s="163">
        <f ca="1">L$3*($F$1+($H$1-$F$1)*RAND())</f>
        <v>-100.51354290802006</v>
      </c>
      <c r="M137" s="162">
        <f ca="1">SUM(D137:L137)</f>
        <v>1417.2558840796585</v>
      </c>
      <c r="N137" s="164">
        <f t="shared" ca="1" si="13"/>
        <v>157.47287600885093</v>
      </c>
    </row>
    <row r="138" spans="1:14" hidden="1" x14ac:dyDescent="0.3">
      <c r="A138" s="160">
        <f t="shared" si="12"/>
        <v>135</v>
      </c>
      <c r="B138" s="161">
        <f ca="1">B$3*($F$1+($H$1-$F$1)*RAND())</f>
        <v>-7.3348820242533391E-2</v>
      </c>
      <c r="C138" s="162">
        <f ca="1">C$3*($F$1+($H$1-$F$1)*RAND())</f>
        <v>9560.6028934422138</v>
      </c>
      <c r="D138" s="163">
        <f ca="1">D$3*($F$1+($H$1-$F$1)*RAND())</f>
        <v>302.34434950847685</v>
      </c>
      <c r="E138" s="163">
        <f ca="1">E$3*($F$1+($H$1-$F$1)*RAND())</f>
        <v>-335.54228654930171</v>
      </c>
      <c r="F138" s="163">
        <f ca="1">F$3*($F$1+($H$1-$F$1)*RAND())</f>
        <v>-223.32480591117766</v>
      </c>
      <c r="G138" s="163">
        <f ca="1">G$3*($F$1+($H$1-$F$1)*RAND())</f>
        <v>58.477771170607625</v>
      </c>
      <c r="H138" s="163">
        <f ca="1">H$3*($F$1+($H$1-$F$1)*RAND())</f>
        <v>370.22581926481058</v>
      </c>
      <c r="I138" s="163">
        <f ca="1">I$3*($F$1+($H$1-$F$1)*RAND())</f>
        <v>1369.5364748954978</v>
      </c>
      <c r="J138" s="163">
        <f ca="1">J$3*($F$1+($H$1-$F$1)*RAND())</f>
        <v>-369.19359670818801</v>
      </c>
      <c r="K138" s="163">
        <f ca="1">K$3*($F$1+($H$1-$F$1)*RAND())</f>
        <v>559.50424050317361</v>
      </c>
      <c r="L138" s="163">
        <f ca="1">L$3*($F$1+($H$1-$F$1)*RAND())</f>
        <v>-313.97339446940163</v>
      </c>
      <c r="M138" s="162">
        <f ca="1">SUM(D138:L138)</f>
        <v>1418.0545717044974</v>
      </c>
      <c r="N138" s="164">
        <f t="shared" ca="1" si="13"/>
        <v>157.56161907827749</v>
      </c>
    </row>
    <row r="139" spans="1:14" hidden="1" x14ac:dyDescent="0.3">
      <c r="A139" s="160">
        <f t="shared" si="12"/>
        <v>136</v>
      </c>
      <c r="B139" s="161">
        <f ca="1">B$3*($F$1+($H$1-$F$1)*RAND())</f>
        <v>0.1259683547785716</v>
      </c>
      <c r="C139" s="162">
        <f ca="1">C$3*($F$1+($H$1-$F$1)*RAND())</f>
        <v>-8903.040265319476</v>
      </c>
      <c r="D139" s="163">
        <f ca="1">D$3*($F$1+($H$1-$F$1)*RAND())</f>
        <v>501.59286730522251</v>
      </c>
      <c r="E139" s="163">
        <f ca="1">E$3*($F$1+($H$1-$F$1)*RAND())</f>
        <v>1721.4833613432893</v>
      </c>
      <c r="F139" s="163">
        <f ca="1">F$3*($F$1+($H$1-$F$1)*RAND())</f>
        <v>-10.376658271214895</v>
      </c>
      <c r="G139" s="163">
        <f ca="1">G$3*($F$1+($H$1-$F$1)*RAND())</f>
        <v>-39.31905375166231</v>
      </c>
      <c r="H139" s="163">
        <f ca="1">H$3*($F$1+($H$1-$F$1)*RAND())</f>
        <v>-784.87542131355895</v>
      </c>
      <c r="I139" s="163">
        <f ca="1">I$3*($F$1+($H$1-$F$1)*RAND())</f>
        <v>1484.7543628873682</v>
      </c>
      <c r="J139" s="163">
        <f ca="1">J$3*($F$1+($H$1-$F$1)*RAND())</f>
        <v>1044.3796330477717</v>
      </c>
      <c r="K139" s="163">
        <f ca="1">K$3*($F$1+($H$1-$F$1)*RAND())</f>
        <v>-108.67308466362843</v>
      </c>
      <c r="L139" s="163">
        <f ca="1">L$3*($F$1+($H$1-$F$1)*RAND())</f>
        <v>-312.71293326366037</v>
      </c>
      <c r="M139" s="162">
        <f ca="1">SUM(D139:L139)</f>
        <v>3496.2530733199264</v>
      </c>
      <c r="N139" s="164">
        <f t="shared" ca="1" si="13"/>
        <v>388.47256370221407</v>
      </c>
    </row>
    <row r="140" spans="1:14" hidden="1" x14ac:dyDescent="0.3">
      <c r="A140" s="160">
        <f t="shared" si="12"/>
        <v>137</v>
      </c>
      <c r="B140" s="161">
        <f ca="1">B$3*($F$1+($H$1-$F$1)*RAND())</f>
        <v>-6.3809065022897515E-2</v>
      </c>
      <c r="C140" s="162">
        <f ca="1">C$3*($F$1+($H$1-$F$1)*RAND())</f>
        <v>12516.281090118053</v>
      </c>
      <c r="D140" s="163">
        <f ca="1">D$3*($F$1+($H$1-$F$1)*RAND())</f>
        <v>771.9084626764228</v>
      </c>
      <c r="E140" s="163">
        <f ca="1">E$3*($F$1+($H$1-$F$1)*RAND())</f>
        <v>-375.12122211274499</v>
      </c>
      <c r="F140" s="163">
        <f ca="1">F$3*($F$1+($H$1-$F$1)*RAND())</f>
        <v>-856.51294097226901</v>
      </c>
      <c r="G140" s="163">
        <f ca="1">G$3*($F$1+($H$1-$F$1)*RAND())</f>
        <v>797.46972718562517</v>
      </c>
      <c r="H140" s="163">
        <f ca="1">H$3*($F$1+($H$1-$F$1)*RAND())</f>
        <v>555.94091241743251</v>
      </c>
      <c r="I140" s="163">
        <f ca="1">I$3*($F$1+($H$1-$F$1)*RAND())</f>
        <v>-210.69642682567988</v>
      </c>
      <c r="J140" s="163">
        <f ca="1">J$3*($F$1+($H$1-$F$1)*RAND())</f>
        <v>595.43498941112694</v>
      </c>
      <c r="K140" s="163">
        <f ca="1">K$3*($F$1+($H$1-$F$1)*RAND())</f>
        <v>-885.19318957396092</v>
      </c>
      <c r="L140" s="163">
        <f ca="1">L$3*($F$1+($H$1-$F$1)*RAND())</f>
        <v>9.4178678429847338</v>
      </c>
      <c r="M140" s="162">
        <f ca="1">SUM(D140:L140)</f>
        <v>402.64818004893755</v>
      </c>
      <c r="N140" s="164">
        <f t="shared" ca="1" si="13"/>
        <v>44.738686672104173</v>
      </c>
    </row>
    <row r="141" spans="1:14" hidden="1" x14ac:dyDescent="0.3">
      <c r="A141" s="160">
        <f t="shared" si="12"/>
        <v>138</v>
      </c>
      <c r="B141" s="161">
        <f ca="1">B$3*($F$1+($H$1-$F$1)*RAND())</f>
        <v>0.121971909680399</v>
      </c>
      <c r="C141" s="162">
        <f ca="1">C$3*($F$1+($H$1-$F$1)*RAND())</f>
        <v>-2934.6096684977756</v>
      </c>
      <c r="D141" s="163">
        <f ca="1">D$3*($F$1+($H$1-$F$1)*RAND())</f>
        <v>900.42806362620468</v>
      </c>
      <c r="E141" s="163">
        <f ca="1">E$3*($F$1+($H$1-$F$1)*RAND())</f>
        <v>1392.3006268428903</v>
      </c>
      <c r="F141" s="163">
        <f ca="1">F$3*($F$1+($H$1-$F$1)*RAND())</f>
        <v>-835.7288832318394</v>
      </c>
      <c r="G141" s="163">
        <f ca="1">G$3*($F$1+($H$1-$F$1)*RAND())</f>
        <v>1726.2532307331887</v>
      </c>
      <c r="H141" s="163">
        <f ca="1">H$3*($F$1+($H$1-$F$1)*RAND())</f>
        <v>431.1045166023822</v>
      </c>
      <c r="I141" s="163">
        <f ca="1">I$3*($F$1+($H$1-$F$1)*RAND())</f>
        <v>-654.254222815199</v>
      </c>
      <c r="J141" s="163">
        <f ca="1">J$3*($F$1+($H$1-$F$1)*RAND())</f>
        <v>-46.790616800518883</v>
      </c>
      <c r="K141" s="163">
        <f ca="1">K$3*($F$1+($H$1-$F$1)*RAND())</f>
        <v>1180.358900348105</v>
      </c>
      <c r="L141" s="163">
        <f ca="1">L$3*($F$1+($H$1-$F$1)*RAND())</f>
        <v>1203.872320654662</v>
      </c>
      <c r="M141" s="162">
        <f ca="1">SUM(D141:L141)</f>
        <v>5297.5439359598759</v>
      </c>
      <c r="N141" s="164">
        <f t="shared" ca="1" si="13"/>
        <v>588.61599288443063</v>
      </c>
    </row>
    <row r="142" spans="1:14" hidden="1" x14ac:dyDescent="0.3">
      <c r="A142" s="160">
        <f t="shared" si="12"/>
        <v>139</v>
      </c>
      <c r="B142" s="161">
        <f ca="1">B$3*($F$1+($H$1-$F$1)*RAND())</f>
        <v>4.0128660967806151E-2</v>
      </c>
      <c r="C142" s="162">
        <f ca="1">C$3*($F$1+($H$1-$F$1)*RAND())</f>
        <v>532.01605928132653</v>
      </c>
      <c r="D142" s="163">
        <f ca="1">D$3*($F$1+($H$1-$F$1)*RAND())</f>
        <v>-856.29203516004293</v>
      </c>
      <c r="E142" s="163">
        <f ca="1">E$3*($F$1+($H$1-$F$1)*RAND())</f>
        <v>-633.39472001753711</v>
      </c>
      <c r="F142" s="163">
        <f ca="1">F$3*($F$1+($H$1-$F$1)*RAND())</f>
        <v>-853.64415743076574</v>
      </c>
      <c r="G142" s="163">
        <f ca="1">G$3*($F$1+($H$1-$F$1)*RAND())</f>
        <v>1538.439648992256</v>
      </c>
      <c r="H142" s="163">
        <f ca="1">H$3*($F$1+($H$1-$F$1)*RAND())</f>
        <v>-305.21363796158619</v>
      </c>
      <c r="I142" s="163">
        <f ca="1">I$3*($F$1+($H$1-$F$1)*RAND())</f>
        <v>-585.84250977872807</v>
      </c>
      <c r="J142" s="163">
        <f ca="1">J$3*($F$1+($H$1-$F$1)*RAND())</f>
        <v>1029.546687436741</v>
      </c>
      <c r="K142" s="163">
        <f ca="1">K$3*($F$1+($H$1-$F$1)*RAND())</f>
        <v>1419.4899245725492</v>
      </c>
      <c r="L142" s="163">
        <f ca="1">L$3*($F$1+($H$1-$F$1)*RAND())</f>
        <v>1571.5166988540793</v>
      </c>
      <c r="M142" s="162">
        <f ca="1">SUM(D142:L142)</f>
        <v>2324.6058995069652</v>
      </c>
      <c r="N142" s="164">
        <f t="shared" ca="1" si="13"/>
        <v>258.28954438966281</v>
      </c>
    </row>
    <row r="143" spans="1:14" hidden="1" x14ac:dyDescent="0.3">
      <c r="A143" s="160">
        <f t="shared" si="12"/>
        <v>140</v>
      </c>
      <c r="B143" s="161">
        <f ca="1">B$3*($F$1+($H$1-$F$1)*RAND())</f>
        <v>0.1552104906079558</v>
      </c>
      <c r="C143" s="162">
        <f ca="1">C$3*($F$1+($H$1-$F$1)*RAND())</f>
        <v>2164.5026172783769</v>
      </c>
      <c r="D143" s="163">
        <f ca="1">D$3*($F$1+($H$1-$F$1)*RAND())</f>
        <v>-736.91243841716459</v>
      </c>
      <c r="E143" s="163">
        <f ca="1">E$3*($F$1+($H$1-$F$1)*RAND())</f>
        <v>100.83836426419663</v>
      </c>
      <c r="F143" s="163">
        <f ca="1">F$3*($F$1+($H$1-$F$1)*RAND())</f>
        <v>1239.1906707662404</v>
      </c>
      <c r="G143" s="163">
        <f ca="1">G$3*($F$1+($H$1-$F$1)*RAND())</f>
        <v>-82.585594607172411</v>
      </c>
      <c r="H143" s="163">
        <f ca="1">H$3*($F$1+($H$1-$F$1)*RAND())</f>
        <v>416.07582953814614</v>
      </c>
      <c r="I143" s="163">
        <f ca="1">I$3*($F$1+($H$1-$F$1)*RAND())</f>
        <v>773.57643201119538</v>
      </c>
      <c r="J143" s="163">
        <f ca="1">J$3*($F$1+($H$1-$F$1)*RAND())</f>
        <v>-816.66192408492429</v>
      </c>
      <c r="K143" s="163">
        <f ca="1">K$3*($F$1+($H$1-$F$1)*RAND())</f>
        <v>840.85575933119105</v>
      </c>
      <c r="L143" s="163">
        <f ca="1">L$3*($F$1+($H$1-$F$1)*RAND())</f>
        <v>1620.4128438920636</v>
      </c>
      <c r="M143" s="162">
        <f ca="1">SUM(D143:L143)</f>
        <v>3354.789942693772</v>
      </c>
      <c r="N143" s="164">
        <f t="shared" ca="1" si="13"/>
        <v>372.75443807708575</v>
      </c>
    </row>
    <row r="144" spans="1:14" hidden="1" x14ac:dyDescent="0.3">
      <c r="A144" s="160">
        <f t="shared" si="12"/>
        <v>141</v>
      </c>
      <c r="B144" s="161">
        <f ca="1">B$3*($F$1+($H$1-$F$1)*RAND())</f>
        <v>8.3544999342169274E-2</v>
      </c>
      <c r="C144" s="162">
        <f ca="1">C$3*($F$1+($H$1-$F$1)*RAND())</f>
        <v>8545.7220494933426</v>
      </c>
      <c r="D144" s="163">
        <f ca="1">D$3*($F$1+($H$1-$F$1)*RAND())</f>
        <v>-657.59452878393256</v>
      </c>
      <c r="E144" s="163">
        <f ca="1">E$3*($F$1+($H$1-$F$1)*RAND())</f>
        <v>263.04893709916593</v>
      </c>
      <c r="F144" s="163">
        <f ca="1">F$3*($F$1+($H$1-$F$1)*RAND())</f>
        <v>531.82425082809539</v>
      </c>
      <c r="G144" s="163">
        <f ca="1">G$3*($F$1+($H$1-$F$1)*RAND())</f>
        <v>1669.425773056962</v>
      </c>
      <c r="H144" s="163">
        <f ca="1">H$3*($F$1+($H$1-$F$1)*RAND())</f>
        <v>-55.209826886524901</v>
      </c>
      <c r="I144" s="163">
        <f ca="1">I$3*($F$1+($H$1-$F$1)*RAND())</f>
        <v>-185.5975449477798</v>
      </c>
      <c r="J144" s="163">
        <f ca="1">J$3*($F$1+($H$1-$F$1)*RAND())</f>
        <v>203.54281874929035</v>
      </c>
      <c r="K144" s="163">
        <f ca="1">K$3*($F$1+($H$1-$F$1)*RAND())</f>
        <v>-543.18476506998911</v>
      </c>
      <c r="L144" s="163">
        <f ca="1">L$3*($F$1+($H$1-$F$1)*RAND())</f>
        <v>967.6573738597491</v>
      </c>
      <c r="M144" s="162">
        <f ca="1">SUM(D144:L144)</f>
        <v>2193.912487905036</v>
      </c>
      <c r="N144" s="164">
        <f t="shared" ca="1" si="13"/>
        <v>243.76805421167066</v>
      </c>
    </row>
    <row r="145" spans="1:14" hidden="1" x14ac:dyDescent="0.3">
      <c r="A145" s="160">
        <f t="shared" si="12"/>
        <v>142</v>
      </c>
      <c r="B145" s="161">
        <f ca="1">B$3*($F$1+($H$1-$F$1)*RAND())</f>
        <v>2.6417662015087134E-2</v>
      </c>
      <c r="C145" s="162">
        <f ca="1">C$3*($F$1+($H$1-$F$1)*RAND())</f>
        <v>10543.47395886597</v>
      </c>
      <c r="D145" s="163">
        <f ca="1">D$3*($F$1+($H$1-$F$1)*RAND())</f>
        <v>992.00251007559302</v>
      </c>
      <c r="E145" s="163">
        <f ca="1">E$3*($F$1+($H$1-$F$1)*RAND())</f>
        <v>1860.4706613603669</v>
      </c>
      <c r="F145" s="163">
        <f ca="1">F$3*($F$1+($H$1-$F$1)*RAND())</f>
        <v>1094.4631435405779</v>
      </c>
      <c r="G145" s="163">
        <f ca="1">G$3*($F$1+($H$1-$F$1)*RAND())</f>
        <v>1229.122513202705</v>
      </c>
      <c r="H145" s="163">
        <f ca="1">H$3*($F$1+($H$1-$F$1)*RAND())</f>
        <v>1355.2254243079417</v>
      </c>
      <c r="I145" s="163">
        <f ca="1">I$3*($F$1+($H$1-$F$1)*RAND())</f>
        <v>-163.38627653488592</v>
      </c>
      <c r="J145" s="163">
        <f ca="1">J$3*($F$1+($H$1-$F$1)*RAND())</f>
        <v>298.50941112927495</v>
      </c>
      <c r="K145" s="163">
        <f ca="1">K$3*($F$1+($H$1-$F$1)*RAND())</f>
        <v>-484.82836902561274</v>
      </c>
      <c r="L145" s="163">
        <f ca="1">L$3*($F$1+($H$1-$F$1)*RAND())</f>
        <v>1669.0294638397411</v>
      </c>
      <c r="M145" s="162">
        <f ca="1">SUM(D145:L145)</f>
        <v>7850.6084818957006</v>
      </c>
      <c r="N145" s="164">
        <f t="shared" ca="1" si="13"/>
        <v>872.28983132174449</v>
      </c>
    </row>
    <row r="146" spans="1:14" hidden="1" x14ac:dyDescent="0.3">
      <c r="A146" s="160">
        <f t="shared" si="12"/>
        <v>143</v>
      </c>
      <c r="B146" s="161">
        <f ca="1">B$3*($F$1+($H$1-$F$1)*RAND())</f>
        <v>0.15435720948500023</v>
      </c>
      <c r="C146" s="162">
        <f ca="1">C$3*($F$1+($H$1-$F$1)*RAND())</f>
        <v>6880.7956411226342</v>
      </c>
      <c r="D146" s="163">
        <f ca="1">D$3*($F$1+($H$1-$F$1)*RAND())</f>
        <v>-574.11249321702815</v>
      </c>
      <c r="E146" s="163">
        <f ca="1">E$3*($F$1+($H$1-$F$1)*RAND())</f>
        <v>1033.2490123813286</v>
      </c>
      <c r="F146" s="163">
        <f ca="1">F$3*($F$1+($H$1-$F$1)*RAND())</f>
        <v>1305.8259053806787</v>
      </c>
      <c r="G146" s="163">
        <f ca="1">G$3*($F$1+($H$1-$F$1)*RAND())</f>
        <v>-444.08804538449942</v>
      </c>
      <c r="H146" s="163">
        <f ca="1">H$3*($F$1+($H$1-$F$1)*RAND())</f>
        <v>1082.9624694608824</v>
      </c>
      <c r="I146" s="163">
        <f ca="1">I$3*($F$1+($H$1-$F$1)*RAND())</f>
        <v>947.28197079991662</v>
      </c>
      <c r="J146" s="163">
        <f ca="1">J$3*($F$1+($H$1-$F$1)*RAND())</f>
        <v>-588.86551073173166</v>
      </c>
      <c r="K146" s="163">
        <f ca="1">K$3*($F$1+($H$1-$F$1)*RAND())</f>
        <v>288.80809533532613</v>
      </c>
      <c r="L146" s="163">
        <f ca="1">L$3*($F$1+($H$1-$F$1)*RAND())</f>
        <v>-195.90233622179557</v>
      </c>
      <c r="M146" s="162">
        <f ca="1">SUM(D146:L146)</f>
        <v>2855.1590678030775</v>
      </c>
      <c r="N146" s="164">
        <f t="shared" ca="1" si="13"/>
        <v>317.23989642256419</v>
      </c>
    </row>
    <row r="147" spans="1:14" hidden="1" x14ac:dyDescent="0.3">
      <c r="A147" s="160">
        <f t="shared" si="12"/>
        <v>144</v>
      </c>
      <c r="B147" s="161">
        <f ca="1">B$3*($F$1+($H$1-$F$1)*RAND())</f>
        <v>-9.0441862733892264E-2</v>
      </c>
      <c r="C147" s="162">
        <f ca="1">C$3*($F$1+($H$1-$F$1)*RAND())</f>
        <v>-8361.5097153258157</v>
      </c>
      <c r="D147" s="163">
        <f ca="1">D$3*($F$1+($H$1-$F$1)*RAND())</f>
        <v>-221.51163243772311</v>
      </c>
      <c r="E147" s="163">
        <f ca="1">E$3*($F$1+($H$1-$F$1)*RAND())</f>
        <v>396.55473294246292</v>
      </c>
      <c r="F147" s="163">
        <f ca="1">F$3*($F$1+($H$1-$F$1)*RAND())</f>
        <v>-549.67109557302831</v>
      </c>
      <c r="G147" s="163">
        <f ca="1">G$3*($F$1+($H$1-$F$1)*RAND())</f>
        <v>-657.75266854966901</v>
      </c>
      <c r="H147" s="163">
        <f ca="1">H$3*($F$1+($H$1-$F$1)*RAND())</f>
        <v>1035.4332163646268</v>
      </c>
      <c r="I147" s="163">
        <f ca="1">I$3*($F$1+($H$1-$F$1)*RAND())</f>
        <v>951.90522889085526</v>
      </c>
      <c r="J147" s="163">
        <f ca="1">J$3*($F$1+($H$1-$F$1)*RAND())</f>
        <v>-910.63520159704194</v>
      </c>
      <c r="K147" s="163">
        <f ca="1">K$3*($F$1+($H$1-$F$1)*RAND())</f>
        <v>1645.2940250619445</v>
      </c>
      <c r="L147" s="163">
        <f ca="1">L$3*($F$1+($H$1-$F$1)*RAND())</f>
        <v>253.62065627684589</v>
      </c>
      <c r="M147" s="162">
        <f ca="1">SUM(D147:L147)</f>
        <v>1943.2372613792729</v>
      </c>
      <c r="N147" s="164">
        <f t="shared" ca="1" si="13"/>
        <v>215.91525126436366</v>
      </c>
    </row>
    <row r="148" spans="1:14" hidden="1" x14ac:dyDescent="0.3">
      <c r="A148" s="160">
        <f t="shared" si="12"/>
        <v>145</v>
      </c>
      <c r="B148" s="161">
        <f ca="1">B$3*($F$1+($H$1-$F$1)*RAND())</f>
        <v>0.16898029003620016</v>
      </c>
      <c r="C148" s="162">
        <f ca="1">C$3*($F$1+($H$1-$F$1)*RAND())</f>
        <v>8716.232003262352</v>
      </c>
      <c r="D148" s="163">
        <f ca="1">D$3*($F$1+($H$1-$F$1)*RAND())</f>
        <v>1993.0612365828663</v>
      </c>
      <c r="E148" s="163">
        <f ca="1">E$3*($F$1+($H$1-$F$1)*RAND())</f>
        <v>-967.63976417030767</v>
      </c>
      <c r="F148" s="163">
        <f ca="1">F$3*($F$1+($H$1-$F$1)*RAND())</f>
        <v>1744.2882134923263</v>
      </c>
      <c r="G148" s="163">
        <f ca="1">G$3*($F$1+($H$1-$F$1)*RAND())</f>
        <v>-55.38225788253817</v>
      </c>
      <c r="H148" s="163">
        <f ca="1">H$3*($F$1+($H$1-$F$1)*RAND())</f>
        <v>115.46373726677398</v>
      </c>
      <c r="I148" s="163">
        <f ca="1">I$3*($F$1+($H$1-$F$1)*RAND())</f>
        <v>-268.34514265009199</v>
      </c>
      <c r="J148" s="163">
        <f ca="1">J$3*($F$1+($H$1-$F$1)*RAND())</f>
        <v>1283.9708842099431</v>
      </c>
      <c r="K148" s="163">
        <f ca="1">K$3*($F$1+($H$1-$F$1)*RAND())</f>
        <v>1277.7405467091432</v>
      </c>
      <c r="L148" s="163">
        <f ca="1">L$3*($F$1+($H$1-$F$1)*RAND())</f>
        <v>777.65240938513534</v>
      </c>
      <c r="M148" s="162">
        <f ca="1">SUM(D148:L148)</f>
        <v>5900.8098629432498</v>
      </c>
      <c r="N148" s="164">
        <f t="shared" ca="1" si="13"/>
        <v>655.64554032702779</v>
      </c>
    </row>
    <row r="149" spans="1:14" hidden="1" x14ac:dyDescent="0.3">
      <c r="A149" s="160">
        <f t="shared" si="12"/>
        <v>146</v>
      </c>
      <c r="B149" s="161">
        <f ca="1">B$3*($F$1+($H$1-$F$1)*RAND())</f>
        <v>-4.0749170186140604E-2</v>
      </c>
      <c r="C149" s="162">
        <f ca="1">C$3*($F$1+($H$1-$F$1)*RAND())</f>
        <v>3206.7290936365193</v>
      </c>
      <c r="D149" s="163">
        <f ca="1">D$3*($F$1+($H$1-$F$1)*RAND())</f>
        <v>450.45595797613942</v>
      </c>
      <c r="E149" s="163">
        <f ca="1">E$3*($F$1+($H$1-$F$1)*RAND())</f>
        <v>1833.2179035697141</v>
      </c>
      <c r="F149" s="163">
        <f ca="1">F$3*($F$1+($H$1-$F$1)*RAND())</f>
        <v>347.38041129344668</v>
      </c>
      <c r="G149" s="163">
        <f ca="1">G$3*($F$1+($H$1-$F$1)*RAND())</f>
        <v>43.756387832576962</v>
      </c>
      <c r="H149" s="163">
        <f ca="1">H$3*($F$1+($H$1-$F$1)*RAND())</f>
        <v>-870.78471996144253</v>
      </c>
      <c r="I149" s="163">
        <f ca="1">I$3*($F$1+($H$1-$F$1)*RAND())</f>
        <v>1976.5712840035874</v>
      </c>
      <c r="J149" s="163">
        <f ca="1">J$3*($F$1+($H$1-$F$1)*RAND())</f>
        <v>-710.65606949196081</v>
      </c>
      <c r="K149" s="163">
        <f ca="1">K$3*($F$1+($H$1-$F$1)*RAND())</f>
        <v>1307.2440456438906</v>
      </c>
      <c r="L149" s="163">
        <f ca="1">L$3*($F$1+($H$1-$F$1)*RAND())</f>
        <v>1782.9524744011235</v>
      </c>
      <c r="M149" s="162">
        <f ca="1">SUM(D149:L149)</f>
        <v>6160.1376752670749</v>
      </c>
      <c r="N149" s="164">
        <f t="shared" ca="1" si="13"/>
        <v>684.45974169634167</v>
      </c>
    </row>
    <row r="150" spans="1:14" hidden="1" x14ac:dyDescent="0.3">
      <c r="A150" s="160">
        <f t="shared" si="12"/>
        <v>147</v>
      </c>
      <c r="B150" s="161">
        <f ca="1">B$3*($F$1+($H$1-$F$1)*RAND())</f>
        <v>4.8631564586039761E-2</v>
      </c>
      <c r="C150" s="162">
        <f ca="1">C$3*($F$1+($H$1-$F$1)*RAND())</f>
        <v>-5590.1641223947772</v>
      </c>
      <c r="D150" s="163">
        <f ca="1">D$3*($F$1+($H$1-$F$1)*RAND())</f>
        <v>-121.50595656303956</v>
      </c>
      <c r="E150" s="163">
        <f ca="1">E$3*($F$1+($H$1-$F$1)*RAND())</f>
        <v>-735.51896783960206</v>
      </c>
      <c r="F150" s="163">
        <f ca="1">F$3*($F$1+($H$1-$F$1)*RAND())</f>
        <v>-129.34643269028086</v>
      </c>
      <c r="G150" s="163">
        <f ca="1">G$3*($F$1+($H$1-$F$1)*RAND())</f>
        <v>-732.78865739969478</v>
      </c>
      <c r="H150" s="163">
        <f ca="1">H$3*($F$1+($H$1-$F$1)*RAND())</f>
        <v>997.96968126273896</v>
      </c>
      <c r="I150" s="163">
        <f ca="1">I$3*($F$1+($H$1-$F$1)*RAND())</f>
        <v>1282.8457768485057</v>
      </c>
      <c r="J150" s="163">
        <f ca="1">J$3*($F$1+($H$1-$F$1)*RAND())</f>
        <v>1203.2968965731575</v>
      </c>
      <c r="K150" s="163">
        <f ca="1">K$3*($F$1+($H$1-$F$1)*RAND())</f>
        <v>1086.8217924803794</v>
      </c>
      <c r="L150" s="163">
        <f ca="1">L$3*($F$1+($H$1-$F$1)*RAND())</f>
        <v>838.50391569963654</v>
      </c>
      <c r="M150" s="162">
        <f ca="1">SUM(D150:L150)</f>
        <v>3690.2780483718007</v>
      </c>
      <c r="N150" s="164">
        <f t="shared" ca="1" si="13"/>
        <v>410.03089426353341</v>
      </c>
    </row>
    <row r="151" spans="1:14" hidden="1" x14ac:dyDescent="0.3">
      <c r="A151" s="160">
        <f t="shared" si="12"/>
        <v>148</v>
      </c>
      <c r="B151" s="161">
        <f ca="1">B$3*($F$1+($H$1-$F$1)*RAND())</f>
        <v>-1.2038324368071895E-3</v>
      </c>
      <c r="C151" s="162">
        <f ca="1">C$3*($F$1+($H$1-$F$1)*RAND())</f>
        <v>9091.2960211716272</v>
      </c>
      <c r="D151" s="163">
        <f ca="1">D$3*($F$1+($H$1-$F$1)*RAND())</f>
        <v>-19.209994532116276</v>
      </c>
      <c r="E151" s="163">
        <f ca="1">E$3*($F$1+($H$1-$F$1)*RAND())</f>
        <v>-1.7221708554068793</v>
      </c>
      <c r="F151" s="163">
        <f ca="1">F$3*($F$1+($H$1-$F$1)*RAND())</f>
        <v>1811.3964891288495</v>
      </c>
      <c r="G151" s="163">
        <f ca="1">G$3*($F$1+($H$1-$F$1)*RAND())</f>
        <v>651.09394234070476</v>
      </c>
      <c r="H151" s="163">
        <f ca="1">H$3*($F$1+($H$1-$F$1)*RAND())</f>
        <v>1584.3023762282385</v>
      </c>
      <c r="I151" s="163">
        <f ca="1">I$3*($F$1+($H$1-$F$1)*RAND())</f>
        <v>2.6578213756429934</v>
      </c>
      <c r="J151" s="163">
        <f ca="1">J$3*($F$1+($H$1-$F$1)*RAND())</f>
        <v>844.21805294881779</v>
      </c>
      <c r="K151" s="163">
        <f ca="1">K$3*($F$1+($H$1-$F$1)*RAND())</f>
        <v>-350.0753554253036</v>
      </c>
      <c r="L151" s="163">
        <f ca="1">L$3*($F$1+($H$1-$F$1)*RAND())</f>
        <v>1697.5832427393486</v>
      </c>
      <c r="M151" s="162">
        <f ca="1">SUM(D151:L151)</f>
        <v>6220.2444039487755</v>
      </c>
      <c r="N151" s="164">
        <f t="shared" ca="1" si="13"/>
        <v>691.13826710541946</v>
      </c>
    </row>
    <row r="152" spans="1:14" hidden="1" x14ac:dyDescent="0.3">
      <c r="A152" s="160">
        <f t="shared" si="12"/>
        <v>149</v>
      </c>
      <c r="B152" s="161">
        <f ca="1">B$3*($F$1+($H$1-$F$1)*RAND())</f>
        <v>0.18825369242801668</v>
      </c>
      <c r="C152" s="162">
        <f ca="1">C$3*($F$1+($H$1-$F$1)*RAND())</f>
        <v>6191.06071593244</v>
      </c>
      <c r="D152" s="163">
        <f ca="1">D$3*($F$1+($H$1-$F$1)*RAND())</f>
        <v>1261.3045806364482</v>
      </c>
      <c r="E152" s="163">
        <f ca="1">E$3*($F$1+($H$1-$F$1)*RAND())</f>
        <v>-430.46114290399362</v>
      </c>
      <c r="F152" s="163">
        <f ca="1">F$3*($F$1+($H$1-$F$1)*RAND())</f>
        <v>-952.76683711996679</v>
      </c>
      <c r="G152" s="163">
        <f ca="1">G$3*($F$1+($H$1-$F$1)*RAND())</f>
        <v>-994.73659783020025</v>
      </c>
      <c r="H152" s="163">
        <f ca="1">H$3*($F$1+($H$1-$F$1)*RAND())</f>
        <v>1401.2599973046795</v>
      </c>
      <c r="I152" s="163">
        <f ca="1">I$3*($F$1+($H$1-$F$1)*RAND())</f>
        <v>-711.49881237058923</v>
      </c>
      <c r="J152" s="163">
        <f ca="1">J$3*($F$1+($H$1-$F$1)*RAND())</f>
        <v>994.08172362421863</v>
      </c>
      <c r="K152" s="163">
        <f ca="1">K$3*($F$1+($H$1-$F$1)*RAND())</f>
        <v>535.04242699928454</v>
      </c>
      <c r="L152" s="163">
        <f ca="1">L$3*($F$1+($H$1-$F$1)*RAND())</f>
        <v>239.97859194156243</v>
      </c>
      <c r="M152" s="162">
        <f ca="1">SUM(D152:L152)</f>
        <v>1342.2039302814435</v>
      </c>
      <c r="N152" s="164">
        <f t="shared" ca="1" si="13"/>
        <v>149.1337700312715</v>
      </c>
    </row>
    <row r="153" spans="1:14" hidden="1" x14ac:dyDescent="0.3">
      <c r="A153" s="160">
        <f t="shared" si="12"/>
        <v>150</v>
      </c>
      <c r="B153" s="161">
        <f ca="1">B$3*($F$1+($H$1-$F$1)*RAND())</f>
        <v>0.19401342459834639</v>
      </c>
      <c r="C153" s="162">
        <f ca="1">C$3*($F$1+($H$1-$F$1)*RAND())</f>
        <v>14818.673912360147</v>
      </c>
      <c r="D153" s="163">
        <f ca="1">D$3*($F$1+($H$1-$F$1)*RAND())</f>
        <v>566.12995774398735</v>
      </c>
      <c r="E153" s="163">
        <f ca="1">E$3*($F$1+($H$1-$F$1)*RAND())</f>
        <v>131.26962509446159</v>
      </c>
      <c r="F153" s="163">
        <f ca="1">F$3*($F$1+($H$1-$F$1)*RAND())</f>
        <v>1897.3317854834584</v>
      </c>
      <c r="G153" s="163">
        <f ca="1">G$3*($F$1+($H$1-$F$1)*RAND())</f>
        <v>1333.264799583756</v>
      </c>
      <c r="H153" s="163">
        <f ca="1">H$3*($F$1+($H$1-$F$1)*RAND())</f>
        <v>819.83665035542447</v>
      </c>
      <c r="I153" s="163">
        <f ca="1">I$3*($F$1+($H$1-$F$1)*RAND())</f>
        <v>1580.4504121332589</v>
      </c>
      <c r="J153" s="163">
        <f ca="1">J$3*($F$1+($H$1-$F$1)*RAND())</f>
        <v>654.92932207991157</v>
      </c>
      <c r="K153" s="163">
        <f ca="1">K$3*($F$1+($H$1-$F$1)*RAND())</f>
        <v>1438.5108264461101</v>
      </c>
      <c r="L153" s="163">
        <f ca="1">L$3*($F$1+($H$1-$F$1)*RAND())</f>
        <v>-627.36447124051369</v>
      </c>
      <c r="M153" s="162">
        <f ca="1">SUM(D153:L153)</f>
        <v>7794.3589076798553</v>
      </c>
      <c r="N153" s="164">
        <f t="shared" ca="1" si="13"/>
        <v>866.03987863109501</v>
      </c>
    </row>
    <row r="154" spans="1:14" hidden="1" x14ac:dyDescent="0.3">
      <c r="A154" s="160">
        <f t="shared" si="12"/>
        <v>151</v>
      </c>
      <c r="B154" s="161">
        <f ca="1">B$3*($F$1+($H$1-$F$1)*RAND())</f>
        <v>8.9841802083736377E-2</v>
      </c>
      <c r="C154" s="162">
        <f ca="1">C$3*($F$1+($H$1-$F$1)*RAND())</f>
        <v>4312.9278845311392</v>
      </c>
      <c r="D154" s="163">
        <f ca="1">D$3*($F$1+($H$1-$F$1)*RAND())</f>
        <v>-320.84693224552927</v>
      </c>
      <c r="E154" s="163">
        <f ca="1">E$3*($F$1+($H$1-$F$1)*RAND())</f>
        <v>-453.72114284626196</v>
      </c>
      <c r="F154" s="163">
        <f ca="1">F$3*($F$1+($H$1-$F$1)*RAND())</f>
        <v>-485.81061238994846</v>
      </c>
      <c r="G154" s="163">
        <f ca="1">G$3*($F$1+($H$1-$F$1)*RAND())</f>
        <v>-593.3227663207291</v>
      </c>
      <c r="H154" s="163">
        <f ca="1">H$3*($F$1+($H$1-$F$1)*RAND())</f>
        <v>-320.57112240798489</v>
      </c>
      <c r="I154" s="163">
        <f ca="1">I$3*($F$1+($H$1-$F$1)*RAND())</f>
        <v>858.6516916653203</v>
      </c>
      <c r="J154" s="163">
        <f ca="1">J$3*($F$1+($H$1-$F$1)*RAND())</f>
        <v>1772.9036673177177</v>
      </c>
      <c r="K154" s="163">
        <f ca="1">K$3*($F$1+($H$1-$F$1)*RAND())</f>
        <v>1631.0480919498268</v>
      </c>
      <c r="L154" s="163">
        <f ca="1">L$3*($F$1+($H$1-$F$1)*RAND())</f>
        <v>1946.6569204773034</v>
      </c>
      <c r="M154" s="162">
        <f ca="1">SUM(D154:L154)</f>
        <v>4034.9877951997141</v>
      </c>
      <c r="N154" s="164">
        <f t="shared" ca="1" si="13"/>
        <v>448.33197724441266</v>
      </c>
    </row>
    <row r="155" spans="1:14" hidden="1" x14ac:dyDescent="0.3">
      <c r="A155" s="160">
        <f t="shared" si="12"/>
        <v>152</v>
      </c>
      <c r="B155" s="161">
        <f ca="1">B$3*($F$1+($H$1-$F$1)*RAND())</f>
        <v>1.7388522906238407E-2</v>
      </c>
      <c r="C155" s="162">
        <f ca="1">C$3*($F$1+($H$1-$F$1)*RAND())</f>
        <v>15243.587742293672</v>
      </c>
      <c r="D155" s="163">
        <f ca="1">D$3*($F$1+($H$1-$F$1)*RAND())</f>
        <v>1833.1778969454135</v>
      </c>
      <c r="E155" s="163">
        <f ca="1">E$3*($F$1+($H$1-$F$1)*RAND())</f>
        <v>573.11470736288538</v>
      </c>
      <c r="F155" s="163">
        <f ca="1">F$3*($F$1+($H$1-$F$1)*RAND())</f>
        <v>-762.02380680912893</v>
      </c>
      <c r="G155" s="163">
        <f ca="1">G$3*($F$1+($H$1-$F$1)*RAND())</f>
        <v>-909.13612335295466</v>
      </c>
      <c r="H155" s="163">
        <f ca="1">H$3*($F$1+($H$1-$F$1)*RAND())</f>
        <v>349.58611206480197</v>
      </c>
      <c r="I155" s="163">
        <f ca="1">I$3*($F$1+($H$1-$F$1)*RAND())</f>
        <v>-53.671497788368022</v>
      </c>
      <c r="J155" s="163">
        <f ca="1">J$3*($F$1+($H$1-$F$1)*RAND())</f>
        <v>-519.95918936201315</v>
      </c>
      <c r="K155" s="163">
        <f ca="1">K$3*($F$1+($H$1-$F$1)*RAND())</f>
        <v>1961.3482844258231</v>
      </c>
      <c r="L155" s="163">
        <f ca="1">L$3*($F$1+($H$1-$F$1)*RAND())</f>
        <v>1593.5289791636756</v>
      </c>
      <c r="M155" s="162">
        <f ca="1">SUM(D155:L155)</f>
        <v>4065.9653626501345</v>
      </c>
      <c r="N155" s="164">
        <f t="shared" ca="1" si="13"/>
        <v>451.77392918334829</v>
      </c>
    </row>
    <row r="156" spans="1:14" hidden="1" x14ac:dyDescent="0.3">
      <c r="A156" s="160">
        <f t="shared" si="12"/>
        <v>153</v>
      </c>
      <c r="B156" s="161">
        <f ca="1">B$3*($F$1+($H$1-$F$1)*RAND())</f>
        <v>0.18670861660417462</v>
      </c>
      <c r="C156" s="162">
        <f ca="1">C$3*($F$1+($H$1-$F$1)*RAND())</f>
        <v>17409.479769091147</v>
      </c>
      <c r="D156" s="163">
        <f ca="1">D$3*($F$1+($H$1-$F$1)*RAND())</f>
        <v>454.45929632792399</v>
      </c>
      <c r="E156" s="163">
        <f ca="1">E$3*($F$1+($H$1-$F$1)*RAND())</f>
        <v>1345.9134760803279</v>
      </c>
      <c r="F156" s="163">
        <f ca="1">F$3*($F$1+($H$1-$F$1)*RAND())</f>
        <v>345.70919852772164</v>
      </c>
      <c r="G156" s="163">
        <f ca="1">G$3*($F$1+($H$1-$F$1)*RAND())</f>
        <v>537.16155360045809</v>
      </c>
      <c r="H156" s="163">
        <f ca="1">H$3*($F$1+($H$1-$F$1)*RAND())</f>
        <v>183.98053664479011</v>
      </c>
      <c r="I156" s="163">
        <f ca="1">I$3*($F$1+($H$1-$F$1)*RAND())</f>
        <v>447.82202777469001</v>
      </c>
      <c r="J156" s="163">
        <f ca="1">J$3*($F$1+($H$1-$F$1)*RAND())</f>
        <v>108.55806582904192</v>
      </c>
      <c r="K156" s="163">
        <f ca="1">K$3*($F$1+($H$1-$F$1)*RAND())</f>
        <v>170.42724039435132</v>
      </c>
      <c r="L156" s="163">
        <f ca="1">L$3*($F$1+($H$1-$F$1)*RAND())</f>
        <v>-569.42803212573142</v>
      </c>
      <c r="M156" s="162">
        <f ca="1">SUM(D156:L156)</f>
        <v>3024.603363053573</v>
      </c>
      <c r="N156" s="164">
        <f t="shared" ca="1" si="13"/>
        <v>336.06704033928588</v>
      </c>
    </row>
    <row r="157" spans="1:14" hidden="1" x14ac:dyDescent="0.3">
      <c r="A157" s="160">
        <f t="shared" si="12"/>
        <v>154</v>
      </c>
      <c r="B157" s="161">
        <f ca="1">B$3*($F$1+($H$1-$F$1)*RAND())</f>
        <v>-3.6950507317807441E-2</v>
      </c>
      <c r="C157" s="162">
        <f ca="1">C$3*($F$1+($H$1-$F$1)*RAND())</f>
        <v>5577.2649843803338</v>
      </c>
      <c r="D157" s="163">
        <f ca="1">D$3*($F$1+($H$1-$F$1)*RAND())</f>
        <v>1344.6940709270073</v>
      </c>
      <c r="E157" s="163">
        <f ca="1">E$3*($F$1+($H$1-$F$1)*RAND())</f>
        <v>-630.5348521892264</v>
      </c>
      <c r="F157" s="163">
        <f ca="1">F$3*($F$1+($H$1-$F$1)*RAND())</f>
        <v>-403.30762458732926</v>
      </c>
      <c r="G157" s="163">
        <f ca="1">G$3*($F$1+($H$1-$F$1)*RAND())</f>
        <v>1625.9129649299173</v>
      </c>
      <c r="H157" s="163">
        <f ca="1">H$3*($F$1+($H$1-$F$1)*RAND())</f>
        <v>1893.5890285577398</v>
      </c>
      <c r="I157" s="163">
        <f ca="1">I$3*($F$1+($H$1-$F$1)*RAND())</f>
        <v>1830.450717471763</v>
      </c>
      <c r="J157" s="163">
        <f ca="1">J$3*($F$1+($H$1-$F$1)*RAND())</f>
        <v>1698.0231754890642</v>
      </c>
      <c r="K157" s="163">
        <f ca="1">K$3*($F$1+($H$1-$F$1)*RAND())</f>
        <v>771.7643745928649</v>
      </c>
      <c r="L157" s="163">
        <f ca="1">L$3*($F$1+($H$1-$F$1)*RAND())</f>
        <v>244.93027324063152</v>
      </c>
      <c r="M157" s="162">
        <f ca="1">SUM(D157:L157)</f>
        <v>8375.5221284324325</v>
      </c>
      <c r="N157" s="164">
        <f t="shared" ca="1" si="13"/>
        <v>930.61356982582583</v>
      </c>
    </row>
    <row r="158" spans="1:14" hidden="1" x14ac:dyDescent="0.3">
      <c r="A158" s="160">
        <f t="shared" si="12"/>
        <v>155</v>
      </c>
      <c r="B158" s="161">
        <f ca="1">B$3*($F$1+($H$1-$F$1)*RAND())</f>
        <v>6.6479379430051666E-3</v>
      </c>
      <c r="C158" s="162">
        <f ca="1">C$3*($F$1+($H$1-$F$1)*RAND())</f>
        <v>-8413.3869567827605</v>
      </c>
      <c r="D158" s="163">
        <f ca="1">D$3*($F$1+($H$1-$F$1)*RAND())</f>
        <v>-312.84325091805965</v>
      </c>
      <c r="E158" s="163">
        <f ca="1">E$3*($F$1+($H$1-$F$1)*RAND())</f>
        <v>417.64350357232001</v>
      </c>
      <c r="F158" s="163">
        <f ca="1">F$3*($F$1+($H$1-$F$1)*RAND())</f>
        <v>-373.56589252951835</v>
      </c>
      <c r="G158" s="163">
        <f ca="1">G$3*($F$1+($H$1-$F$1)*RAND())</f>
        <v>-400.40612349773227</v>
      </c>
      <c r="H158" s="163">
        <f ca="1">H$3*($F$1+($H$1-$F$1)*RAND())</f>
        <v>1783.0231986021681</v>
      </c>
      <c r="I158" s="163">
        <f ca="1">I$3*($F$1+($H$1-$F$1)*RAND())</f>
        <v>-854.15869372038208</v>
      </c>
      <c r="J158" s="163">
        <f ca="1">J$3*($F$1+($H$1-$F$1)*RAND())</f>
        <v>-219.15791124309095</v>
      </c>
      <c r="K158" s="163">
        <f ca="1">K$3*($F$1+($H$1-$F$1)*RAND())</f>
        <v>125.85691997182624</v>
      </c>
      <c r="L158" s="163">
        <f ca="1">L$3*($F$1+($H$1-$F$1)*RAND())</f>
        <v>115.36994185672042</v>
      </c>
      <c r="M158" s="162">
        <f ca="1">SUM(D158:L158)</f>
        <v>281.76169209425154</v>
      </c>
      <c r="N158" s="164">
        <f t="shared" ca="1" si="13"/>
        <v>31.306854677139061</v>
      </c>
    </row>
    <row r="159" spans="1:14" hidden="1" x14ac:dyDescent="0.3">
      <c r="A159" s="160">
        <f t="shared" si="12"/>
        <v>156</v>
      </c>
      <c r="B159" s="161">
        <f ca="1">B$3*($F$1+($H$1-$F$1)*RAND())</f>
        <v>-9.1274415632238856E-2</v>
      </c>
      <c r="C159" s="162">
        <f ca="1">C$3*($F$1+($H$1-$F$1)*RAND())</f>
        <v>12706.292524127115</v>
      </c>
      <c r="D159" s="163">
        <f ca="1">D$3*($F$1+($H$1-$F$1)*RAND())</f>
        <v>-827.30441023407172</v>
      </c>
      <c r="E159" s="163">
        <f ca="1">E$3*($F$1+($H$1-$F$1)*RAND())</f>
        <v>-657.65401629713995</v>
      </c>
      <c r="F159" s="163">
        <f ca="1">F$3*($F$1+($H$1-$F$1)*RAND())</f>
        <v>567.80530787284818</v>
      </c>
      <c r="G159" s="163">
        <f ca="1">G$3*($F$1+($H$1-$F$1)*RAND())</f>
        <v>1205.8428528735424</v>
      </c>
      <c r="H159" s="163">
        <f ca="1">H$3*($F$1+($H$1-$F$1)*RAND())</f>
        <v>-3.1611966563462044</v>
      </c>
      <c r="I159" s="163">
        <f ca="1">I$3*($F$1+($H$1-$F$1)*RAND())</f>
        <v>1826.3967655604088</v>
      </c>
      <c r="J159" s="163">
        <f ca="1">J$3*($F$1+($H$1-$F$1)*RAND())</f>
        <v>149.91776815714758</v>
      </c>
      <c r="K159" s="163">
        <f ca="1">K$3*($F$1+($H$1-$F$1)*RAND())</f>
        <v>1566.1169558536112</v>
      </c>
      <c r="L159" s="163">
        <f ca="1">L$3*($F$1+($H$1-$F$1)*RAND())</f>
        <v>1413.5355606161822</v>
      </c>
      <c r="M159" s="162">
        <f ca="1">SUM(D159:L159)</f>
        <v>5241.4955877461825</v>
      </c>
      <c r="N159" s="164">
        <f t="shared" ca="1" si="13"/>
        <v>582.38839863846476</v>
      </c>
    </row>
    <row r="160" spans="1:14" hidden="1" x14ac:dyDescent="0.3">
      <c r="A160" s="160">
        <f t="shared" si="12"/>
        <v>157</v>
      </c>
      <c r="B160" s="161">
        <f ca="1">B$3*($F$1+($H$1-$F$1)*RAND())</f>
        <v>0.13149132684443407</v>
      </c>
      <c r="C160" s="162">
        <f ca="1">C$3*($F$1+($H$1-$F$1)*RAND())</f>
        <v>4265.8361252489103</v>
      </c>
      <c r="D160" s="163">
        <f ca="1">D$3*($F$1+($H$1-$F$1)*RAND())</f>
        <v>-970.27621625447568</v>
      </c>
      <c r="E160" s="163">
        <f ca="1">E$3*($F$1+($H$1-$F$1)*RAND())</f>
        <v>-571.3184375232114</v>
      </c>
      <c r="F160" s="163">
        <f ca="1">F$3*($F$1+($H$1-$F$1)*RAND())</f>
        <v>1116.0981838055905</v>
      </c>
      <c r="G160" s="163">
        <f ca="1">G$3*($F$1+($H$1-$F$1)*RAND())</f>
        <v>-479.28204429414654</v>
      </c>
      <c r="H160" s="163">
        <f ca="1">H$3*($F$1+($H$1-$F$1)*RAND())</f>
        <v>1505.4436840780081</v>
      </c>
      <c r="I160" s="163">
        <f ca="1">I$3*($F$1+($H$1-$F$1)*RAND())</f>
        <v>936.11398170861537</v>
      </c>
      <c r="J160" s="163">
        <f ca="1">J$3*($F$1+($H$1-$F$1)*RAND())</f>
        <v>1829.2288192563974</v>
      </c>
      <c r="K160" s="163">
        <f ca="1">K$3*($F$1+($H$1-$F$1)*RAND())</f>
        <v>1553.7237927448546</v>
      </c>
      <c r="L160" s="163">
        <f ca="1">L$3*($F$1+($H$1-$F$1)*RAND())</f>
        <v>1464.4079693508515</v>
      </c>
      <c r="M160" s="162">
        <f ca="1">SUM(D160:L160)</f>
        <v>6384.1397328724834</v>
      </c>
      <c r="N160" s="164">
        <f t="shared" ca="1" si="13"/>
        <v>709.34885920805368</v>
      </c>
    </row>
    <row r="161" spans="1:14" hidden="1" x14ac:dyDescent="0.3">
      <c r="A161" s="160">
        <f t="shared" si="12"/>
        <v>158</v>
      </c>
      <c r="B161" s="161">
        <f ca="1">B$3*($F$1+($H$1-$F$1)*RAND())</f>
        <v>0.12073278551045477</v>
      </c>
      <c r="C161" s="162">
        <f ca="1">C$3*($F$1+($H$1-$F$1)*RAND())</f>
        <v>12926.125565628923</v>
      </c>
      <c r="D161" s="163">
        <f ca="1">D$3*($F$1+($H$1-$F$1)*RAND())</f>
        <v>-233.6103467350714</v>
      </c>
      <c r="E161" s="163">
        <f ca="1">E$3*($F$1+($H$1-$F$1)*RAND())</f>
        <v>-587.04400856777488</v>
      </c>
      <c r="F161" s="163">
        <f ca="1">F$3*($F$1+($H$1-$F$1)*RAND())</f>
        <v>1128.2462721953084</v>
      </c>
      <c r="G161" s="163">
        <f ca="1">G$3*($F$1+($H$1-$F$1)*RAND())</f>
        <v>817.41426313323018</v>
      </c>
      <c r="H161" s="163">
        <f ca="1">H$3*($F$1+($H$1-$F$1)*RAND())</f>
        <v>-861.02335448575832</v>
      </c>
      <c r="I161" s="163">
        <f ca="1">I$3*($F$1+($H$1-$F$1)*RAND())</f>
        <v>1722.9672324913006</v>
      </c>
      <c r="J161" s="163">
        <f ca="1">J$3*($F$1+($H$1-$F$1)*RAND())</f>
        <v>-7.014656952929327</v>
      </c>
      <c r="K161" s="163">
        <f ca="1">K$3*($F$1+($H$1-$F$1)*RAND())</f>
        <v>746.95882087940538</v>
      </c>
      <c r="L161" s="163">
        <f ca="1">L$3*($F$1+($H$1-$F$1)*RAND())</f>
        <v>271.70478769139248</v>
      </c>
      <c r="M161" s="162">
        <f ca="1">SUM(D161:L161)</f>
        <v>2998.5990096491032</v>
      </c>
      <c r="N161" s="164">
        <f t="shared" ca="1" si="13"/>
        <v>333.17766773878924</v>
      </c>
    </row>
    <row r="162" spans="1:14" hidden="1" x14ac:dyDescent="0.3">
      <c r="A162" s="160">
        <f t="shared" si="12"/>
        <v>159</v>
      </c>
      <c r="B162" s="161">
        <f ca="1">B$3*($F$1+($H$1-$F$1)*RAND())</f>
        <v>-5.3842954794278974E-2</v>
      </c>
      <c r="C162" s="162">
        <f ca="1">C$3*($F$1+($H$1-$F$1)*RAND())</f>
        <v>-41.596404428252413</v>
      </c>
      <c r="D162" s="163">
        <f ca="1">D$3*($F$1+($H$1-$F$1)*RAND())</f>
        <v>802.6035493527844</v>
      </c>
      <c r="E162" s="163">
        <f ca="1">E$3*($F$1+($H$1-$F$1)*RAND())</f>
        <v>895.61906992563888</v>
      </c>
      <c r="F162" s="163">
        <f ca="1">F$3*($F$1+($H$1-$F$1)*RAND())</f>
        <v>-270.82208818837273</v>
      </c>
      <c r="G162" s="163">
        <f ca="1">G$3*($F$1+($H$1-$F$1)*RAND())</f>
        <v>501.0956846796019</v>
      </c>
      <c r="H162" s="163">
        <f ca="1">H$3*($F$1+($H$1-$F$1)*RAND())</f>
        <v>423.32320689523891</v>
      </c>
      <c r="I162" s="163">
        <f ca="1">I$3*($F$1+($H$1-$F$1)*RAND())</f>
        <v>-105.51246991923335</v>
      </c>
      <c r="J162" s="163">
        <f ca="1">J$3*($F$1+($H$1-$F$1)*RAND())</f>
        <v>1115.3835248966018</v>
      </c>
      <c r="K162" s="163">
        <f ca="1">K$3*($F$1+($H$1-$F$1)*RAND())</f>
        <v>1455.4357151602437</v>
      </c>
      <c r="L162" s="163">
        <f ca="1">L$3*($F$1+($H$1-$F$1)*RAND())</f>
        <v>-815.61146462700378</v>
      </c>
      <c r="M162" s="162">
        <f ca="1">SUM(D162:L162)</f>
        <v>4001.5147281754994</v>
      </c>
      <c r="N162" s="164">
        <f t="shared" ca="1" si="13"/>
        <v>444.61274757505549</v>
      </c>
    </row>
    <row r="163" spans="1:14" hidden="1" x14ac:dyDescent="0.3">
      <c r="A163" s="160">
        <f t="shared" si="12"/>
        <v>160</v>
      </c>
      <c r="B163" s="161">
        <f ca="1">B$3*($F$1+($H$1-$F$1)*RAND())</f>
        <v>-1.819438965210618E-2</v>
      </c>
      <c r="C163" s="162">
        <f ca="1">C$3*($F$1+($H$1-$F$1)*RAND())</f>
        <v>4388.348757872549</v>
      </c>
      <c r="D163" s="163">
        <f ca="1">D$3*($F$1+($H$1-$F$1)*RAND())</f>
        <v>1832.0260476897724</v>
      </c>
      <c r="E163" s="163">
        <f ca="1">E$3*($F$1+($H$1-$F$1)*RAND())</f>
        <v>-34.346822451308547</v>
      </c>
      <c r="F163" s="163">
        <f ca="1">F$3*($F$1+($H$1-$F$1)*RAND())</f>
        <v>722.52976360943774</v>
      </c>
      <c r="G163" s="163">
        <f ca="1">G$3*($F$1+($H$1-$F$1)*RAND())</f>
        <v>524.00812860908275</v>
      </c>
      <c r="H163" s="163">
        <f ca="1">H$3*($F$1+($H$1-$F$1)*RAND())</f>
        <v>-81.931921172957303</v>
      </c>
      <c r="I163" s="163">
        <f ca="1">I$3*($F$1+($H$1-$F$1)*RAND())</f>
        <v>1019.2799323742621</v>
      </c>
      <c r="J163" s="163">
        <f ca="1">J$3*($F$1+($H$1-$F$1)*RAND())</f>
        <v>-213.92958830746267</v>
      </c>
      <c r="K163" s="163">
        <f ca="1">K$3*($F$1+($H$1-$F$1)*RAND())</f>
        <v>1420.896760321793</v>
      </c>
      <c r="L163" s="163">
        <f ca="1">L$3*($F$1+($H$1-$F$1)*RAND())</f>
        <v>518.4330900183096</v>
      </c>
      <c r="M163" s="162">
        <f ca="1">SUM(D163:L163)</f>
        <v>5706.9653906909289</v>
      </c>
      <c r="N163" s="164">
        <f t="shared" ca="1" si="13"/>
        <v>634.10726563232538</v>
      </c>
    </row>
    <row r="164" spans="1:14" hidden="1" x14ac:dyDescent="0.3">
      <c r="A164" s="160">
        <f t="shared" si="12"/>
        <v>161</v>
      </c>
      <c r="B164" s="161">
        <f ca="1">B$3*($F$1+($H$1-$F$1)*RAND())</f>
        <v>9.2418364672478132E-3</v>
      </c>
      <c r="C164" s="162">
        <f ca="1">C$3*($F$1+($H$1-$F$1)*RAND())</f>
        <v>-4378.1269377342433</v>
      </c>
      <c r="D164" s="163">
        <f ca="1">D$3*($F$1+($H$1-$F$1)*RAND())</f>
        <v>1682.1026790166491</v>
      </c>
      <c r="E164" s="163">
        <f ca="1">E$3*($F$1+($H$1-$F$1)*RAND())</f>
        <v>-255.40964494226992</v>
      </c>
      <c r="F164" s="163">
        <f ca="1">F$3*($F$1+($H$1-$F$1)*RAND())</f>
        <v>-635.4496895414311</v>
      </c>
      <c r="G164" s="163">
        <f ca="1">G$3*($F$1+($H$1-$F$1)*RAND())</f>
        <v>1514.0119842289216</v>
      </c>
      <c r="H164" s="163">
        <f ca="1">H$3*($F$1+($H$1-$F$1)*RAND())</f>
        <v>1260.8230658235852</v>
      </c>
      <c r="I164" s="163">
        <f ca="1">I$3*($F$1+($H$1-$F$1)*RAND())</f>
        <v>-88.707457520669081</v>
      </c>
      <c r="J164" s="163">
        <f ca="1">J$3*($F$1+($H$1-$F$1)*RAND())</f>
        <v>428.28305176117772</v>
      </c>
      <c r="K164" s="163">
        <f ca="1">K$3*($F$1+($H$1-$F$1)*RAND())</f>
        <v>-492.55035173370436</v>
      </c>
      <c r="L164" s="163">
        <f ca="1">L$3*($F$1+($H$1-$F$1)*RAND())</f>
        <v>736.54680966307978</v>
      </c>
      <c r="M164" s="162">
        <f ca="1">SUM(D164:L164)</f>
        <v>4149.6504467553386</v>
      </c>
      <c r="N164" s="164">
        <f t="shared" ca="1" si="13"/>
        <v>461.07227186170428</v>
      </c>
    </row>
    <row r="165" spans="1:14" hidden="1" x14ac:dyDescent="0.3">
      <c r="A165" s="160">
        <f t="shared" si="12"/>
        <v>162</v>
      </c>
      <c r="B165" s="161">
        <f ca="1">B$3*($F$1+($H$1-$F$1)*RAND())</f>
        <v>8.0478569349973106E-2</v>
      </c>
      <c r="C165" s="162">
        <f ca="1">C$3*($F$1+($H$1-$F$1)*RAND())</f>
        <v>241.35189448919792</v>
      </c>
      <c r="D165" s="163">
        <f ca="1">D$3*($F$1+($H$1-$F$1)*RAND())</f>
        <v>177.19108286365969</v>
      </c>
      <c r="E165" s="163">
        <f ca="1">E$3*($F$1+($H$1-$F$1)*RAND())</f>
        <v>-741.37488238309209</v>
      </c>
      <c r="F165" s="163">
        <f ca="1">F$3*($F$1+($H$1-$F$1)*RAND())</f>
        <v>-783.45748058445736</v>
      </c>
      <c r="G165" s="163">
        <f ca="1">G$3*($F$1+($H$1-$F$1)*RAND())</f>
        <v>-56.433556053217956</v>
      </c>
      <c r="H165" s="163">
        <f ca="1">H$3*($F$1+($H$1-$F$1)*RAND())</f>
        <v>1683.4494571954765</v>
      </c>
      <c r="I165" s="163">
        <f ca="1">I$3*($F$1+($H$1-$F$1)*RAND())</f>
        <v>1964.9539321387224</v>
      </c>
      <c r="J165" s="163">
        <f ca="1">J$3*($F$1+($H$1-$F$1)*RAND())</f>
        <v>-408.59524812371103</v>
      </c>
      <c r="K165" s="163">
        <f ca="1">K$3*($F$1+($H$1-$F$1)*RAND())</f>
        <v>1320.4285130655594</v>
      </c>
      <c r="L165" s="163">
        <f ca="1">L$3*($F$1+($H$1-$F$1)*RAND())</f>
        <v>636.11865378094069</v>
      </c>
      <c r="M165" s="162">
        <f ca="1">SUM(D165:L165)</f>
        <v>3792.2804718998809</v>
      </c>
      <c r="N165" s="164">
        <f t="shared" ca="1" si="13"/>
        <v>421.36449687776457</v>
      </c>
    </row>
    <row r="166" spans="1:14" hidden="1" x14ac:dyDescent="0.3">
      <c r="A166" s="160">
        <f t="shared" si="12"/>
        <v>163</v>
      </c>
      <c r="B166" s="161">
        <f ca="1">B$3*($F$1+($H$1-$F$1)*RAND())</f>
        <v>3.6718757121007833E-2</v>
      </c>
      <c r="C166" s="162">
        <f ca="1">C$3*($F$1+($H$1-$F$1)*RAND())</f>
        <v>11228.695266669181</v>
      </c>
      <c r="D166" s="163">
        <f ca="1">D$3*($F$1+($H$1-$F$1)*RAND())</f>
        <v>1842.1780840546139</v>
      </c>
      <c r="E166" s="163">
        <f ca="1">E$3*($F$1+($H$1-$F$1)*RAND())</f>
        <v>-88.132649771988099</v>
      </c>
      <c r="F166" s="163">
        <f ca="1">F$3*($F$1+($H$1-$F$1)*RAND())</f>
        <v>1005.3276165394051</v>
      </c>
      <c r="G166" s="163">
        <f ca="1">G$3*($F$1+($H$1-$F$1)*RAND())</f>
        <v>-446.62544182881499</v>
      </c>
      <c r="H166" s="163">
        <f ca="1">H$3*($F$1+($H$1-$F$1)*RAND())</f>
        <v>1743.3179420021768</v>
      </c>
      <c r="I166" s="163">
        <f ca="1">I$3*($F$1+($H$1-$F$1)*RAND())</f>
        <v>739.9325260181422</v>
      </c>
      <c r="J166" s="163">
        <f ca="1">J$3*($F$1+($H$1-$F$1)*RAND())</f>
        <v>364.26700348054067</v>
      </c>
      <c r="K166" s="163">
        <f ca="1">K$3*($F$1+($H$1-$F$1)*RAND())</f>
        <v>1236.1520722493171</v>
      </c>
      <c r="L166" s="163">
        <f ca="1">L$3*($F$1+($H$1-$F$1)*RAND())</f>
        <v>1541.7374309525437</v>
      </c>
      <c r="M166" s="162">
        <f ca="1">SUM(D166:L166)</f>
        <v>7938.1545836959367</v>
      </c>
      <c r="N166" s="164">
        <f t="shared" ca="1" si="13"/>
        <v>882.01717596621518</v>
      </c>
    </row>
    <row r="167" spans="1:14" hidden="1" x14ac:dyDescent="0.3">
      <c r="A167" s="160">
        <f t="shared" si="12"/>
        <v>164</v>
      </c>
      <c r="B167" s="161">
        <f ca="1">B$3*($F$1+($H$1-$F$1)*RAND())</f>
        <v>2.3206311774708097E-2</v>
      </c>
      <c r="C167" s="162">
        <f ca="1">C$3*($F$1+($H$1-$F$1)*RAND())</f>
        <v>-7444.6949425164612</v>
      </c>
      <c r="D167" s="163">
        <f ca="1">D$3*($F$1+($H$1-$F$1)*RAND())</f>
        <v>1168.970147723915</v>
      </c>
      <c r="E167" s="163">
        <f ca="1">E$3*($F$1+($H$1-$F$1)*RAND())</f>
        <v>-225.35460013593743</v>
      </c>
      <c r="F167" s="163">
        <f ca="1">F$3*($F$1+($H$1-$F$1)*RAND())</f>
        <v>821.03109226114577</v>
      </c>
      <c r="G167" s="163">
        <f ca="1">G$3*($F$1+($H$1-$F$1)*RAND())</f>
        <v>907.81996037556598</v>
      </c>
      <c r="H167" s="163">
        <f ca="1">H$3*($F$1+($H$1-$F$1)*RAND())</f>
        <v>1287.7102789031314</v>
      </c>
      <c r="I167" s="163">
        <f ca="1">I$3*($F$1+($H$1-$F$1)*RAND())</f>
        <v>1653.4483254161978</v>
      </c>
      <c r="J167" s="163">
        <f ca="1">J$3*($F$1+($H$1-$F$1)*RAND())</f>
        <v>1923.715705680464</v>
      </c>
      <c r="K167" s="163">
        <f ca="1">K$3*($F$1+($H$1-$F$1)*RAND())</f>
        <v>1263.8183179489718</v>
      </c>
      <c r="L167" s="163">
        <f ca="1">L$3*($F$1+($H$1-$F$1)*RAND())</f>
        <v>289.35688136739026</v>
      </c>
      <c r="M167" s="162">
        <f ca="1">SUM(D167:L167)</f>
        <v>9090.5161095408439</v>
      </c>
      <c r="N167" s="164">
        <f t="shared" ca="1" si="13"/>
        <v>1010.0573455045383</v>
      </c>
    </row>
    <row r="168" spans="1:14" hidden="1" x14ac:dyDescent="0.3">
      <c r="A168" s="160">
        <f t="shared" si="12"/>
        <v>165</v>
      </c>
      <c r="B168" s="161">
        <f ca="1">B$3*($F$1+($H$1-$F$1)*RAND())</f>
        <v>7.8810289967867625E-2</v>
      </c>
      <c r="C168" s="162">
        <f ca="1">C$3*($F$1+($H$1-$F$1)*RAND())</f>
        <v>13864.665838260304</v>
      </c>
      <c r="D168" s="163">
        <f ca="1">D$3*($F$1+($H$1-$F$1)*RAND())</f>
        <v>674.64963836223887</v>
      </c>
      <c r="E168" s="163">
        <f ca="1">E$3*($F$1+($H$1-$F$1)*RAND())</f>
        <v>469.88060367350954</v>
      </c>
      <c r="F168" s="163">
        <f ca="1">F$3*($F$1+($H$1-$F$1)*RAND())</f>
        <v>-178.60189031944114</v>
      </c>
      <c r="G168" s="163">
        <f ca="1">G$3*($F$1+($H$1-$F$1)*RAND())</f>
        <v>-54.830435249915709</v>
      </c>
      <c r="H168" s="163">
        <f ca="1">H$3*($F$1+($H$1-$F$1)*RAND())</f>
        <v>-120.3588930434825</v>
      </c>
      <c r="I168" s="163">
        <f ca="1">I$3*($F$1+($H$1-$F$1)*RAND())</f>
        <v>1769.5833273428132</v>
      </c>
      <c r="J168" s="163">
        <f ca="1">J$3*($F$1+($H$1-$F$1)*RAND())</f>
        <v>-593.98834787707017</v>
      </c>
      <c r="K168" s="163">
        <f ca="1">K$3*($F$1+($H$1-$F$1)*RAND())</f>
        <v>395.53923463295558</v>
      </c>
      <c r="L168" s="163">
        <f ca="1">L$3*($F$1+($H$1-$F$1)*RAND())</f>
        <v>-639.04272484094759</v>
      </c>
      <c r="M168" s="162">
        <f ca="1">SUM(D168:L168)</f>
        <v>1722.8305126806597</v>
      </c>
      <c r="N168" s="164">
        <f t="shared" ca="1" si="13"/>
        <v>191.42561252007329</v>
      </c>
    </row>
    <row r="169" spans="1:14" hidden="1" x14ac:dyDescent="0.3">
      <c r="A169" s="160">
        <f t="shared" si="12"/>
        <v>166</v>
      </c>
      <c r="B169" s="161">
        <f ca="1">B$3*($F$1+($H$1-$F$1)*RAND())</f>
        <v>0.18488114691034765</v>
      </c>
      <c r="C169" s="162">
        <f ca="1">C$3*($F$1+($H$1-$F$1)*RAND())</f>
        <v>6210.5792543475081</v>
      </c>
      <c r="D169" s="163">
        <f ca="1">D$3*($F$1+($H$1-$F$1)*RAND())</f>
        <v>292.31638779788904</v>
      </c>
      <c r="E169" s="163">
        <f ca="1">E$3*($F$1+($H$1-$F$1)*RAND())</f>
        <v>-79.577540643254039</v>
      </c>
      <c r="F169" s="163">
        <f ca="1">F$3*($F$1+($H$1-$F$1)*RAND())</f>
        <v>1950.2017846338213</v>
      </c>
      <c r="G169" s="163">
        <f ca="1">G$3*($F$1+($H$1-$F$1)*RAND())</f>
        <v>470.23974773587855</v>
      </c>
      <c r="H169" s="163">
        <f ca="1">H$3*($F$1+($H$1-$F$1)*RAND())</f>
        <v>1612.3303845946182</v>
      </c>
      <c r="I169" s="163">
        <f ca="1">I$3*($F$1+($H$1-$F$1)*RAND())</f>
        <v>647.79301564914158</v>
      </c>
      <c r="J169" s="163">
        <f ca="1">J$3*($F$1+($H$1-$F$1)*RAND())</f>
        <v>22.571363713797115</v>
      </c>
      <c r="K169" s="163">
        <f ca="1">K$3*($F$1+($H$1-$F$1)*RAND())</f>
        <v>457.0288783055218</v>
      </c>
      <c r="L169" s="163">
        <f ca="1">L$3*($F$1+($H$1-$F$1)*RAND())</f>
        <v>-572.0783018200184</v>
      </c>
      <c r="M169" s="162">
        <f ca="1">SUM(D169:L169)</f>
        <v>4800.8257199673963</v>
      </c>
      <c r="N169" s="164">
        <f t="shared" ca="1" si="13"/>
        <v>533.42507999637735</v>
      </c>
    </row>
    <row r="170" spans="1:14" hidden="1" x14ac:dyDescent="0.3">
      <c r="A170" s="160">
        <f t="shared" si="12"/>
        <v>167</v>
      </c>
      <c r="B170" s="161">
        <f ca="1">B$3*($F$1+($H$1-$F$1)*RAND())</f>
        <v>4.0293328279070312E-2</v>
      </c>
      <c r="C170" s="162">
        <f ca="1">C$3*($F$1+($H$1-$F$1)*RAND())</f>
        <v>2313.2676242931416</v>
      </c>
      <c r="D170" s="163">
        <f ca="1">D$3*($F$1+($H$1-$F$1)*RAND())</f>
        <v>451.4279348027589</v>
      </c>
      <c r="E170" s="163">
        <f ca="1">E$3*($F$1+($H$1-$F$1)*RAND())</f>
        <v>-953.22238094720569</v>
      </c>
      <c r="F170" s="163">
        <f ca="1">F$3*($F$1+($H$1-$F$1)*RAND())</f>
        <v>1915.7654345455835</v>
      </c>
      <c r="G170" s="163">
        <f ca="1">G$3*($F$1+($H$1-$F$1)*RAND())</f>
        <v>24.491096257654444</v>
      </c>
      <c r="H170" s="163">
        <f ca="1">H$3*($F$1+($H$1-$F$1)*RAND())</f>
        <v>655.18543251038977</v>
      </c>
      <c r="I170" s="163">
        <f ca="1">I$3*($F$1+($H$1-$F$1)*RAND())</f>
        <v>1787.9390085064954</v>
      </c>
      <c r="J170" s="163">
        <f ca="1">J$3*($F$1+($H$1-$F$1)*RAND())</f>
        <v>1728.2545309320449</v>
      </c>
      <c r="K170" s="163">
        <f ca="1">K$3*($F$1+($H$1-$F$1)*RAND())</f>
        <v>-836.94069669994303</v>
      </c>
      <c r="L170" s="163">
        <f ca="1">L$3*($F$1+($H$1-$F$1)*RAND())</f>
        <v>-957.0572543592225</v>
      </c>
      <c r="M170" s="162">
        <f ca="1">SUM(D170:L170)</f>
        <v>3815.8431055485553</v>
      </c>
      <c r="N170" s="164">
        <f t="shared" ca="1" si="13"/>
        <v>423.98256728317278</v>
      </c>
    </row>
    <row r="171" spans="1:14" hidden="1" x14ac:dyDescent="0.3">
      <c r="A171" s="160">
        <f t="shared" si="12"/>
        <v>168</v>
      </c>
      <c r="B171" s="161">
        <f ca="1">B$3*($F$1+($H$1-$F$1)*RAND())</f>
        <v>3.3709729107892494E-3</v>
      </c>
      <c r="C171" s="162">
        <f ca="1">C$3*($F$1+($H$1-$F$1)*RAND())</f>
        <v>-90.062305593937992</v>
      </c>
      <c r="D171" s="163">
        <f ca="1">D$3*($F$1+($H$1-$F$1)*RAND())</f>
        <v>-126.82855669084157</v>
      </c>
      <c r="E171" s="163">
        <f ca="1">E$3*($F$1+($H$1-$F$1)*RAND())</f>
        <v>-456.14444264459706</v>
      </c>
      <c r="F171" s="163">
        <f ca="1">F$3*($F$1+($H$1-$F$1)*RAND())</f>
        <v>-539.81921334166941</v>
      </c>
      <c r="G171" s="163">
        <f ca="1">G$3*($F$1+($H$1-$F$1)*RAND())</f>
        <v>533.94643889510462</v>
      </c>
      <c r="H171" s="163">
        <f ca="1">H$3*($F$1+($H$1-$F$1)*RAND())</f>
        <v>-190.87206010995894</v>
      </c>
      <c r="I171" s="163">
        <f ca="1">I$3*($F$1+($H$1-$F$1)*RAND())</f>
        <v>628.95250802519149</v>
      </c>
      <c r="J171" s="163">
        <f ca="1">J$3*($F$1+($H$1-$F$1)*RAND())</f>
        <v>-234.25094593202675</v>
      </c>
      <c r="K171" s="163">
        <f ca="1">K$3*($F$1+($H$1-$F$1)*RAND())</f>
        <v>-277.86783202038976</v>
      </c>
      <c r="L171" s="163">
        <f ca="1">L$3*($F$1+($H$1-$F$1)*RAND())</f>
        <v>811.40926747550134</v>
      </c>
      <c r="M171" s="162">
        <f ca="1">SUM(D171:L171)</f>
        <v>148.52516365631379</v>
      </c>
      <c r="N171" s="164">
        <f t="shared" ca="1" si="13"/>
        <v>16.502795961812645</v>
      </c>
    </row>
    <row r="172" spans="1:14" hidden="1" x14ac:dyDescent="0.3">
      <c r="A172" s="160">
        <f t="shared" si="12"/>
        <v>169</v>
      </c>
      <c r="B172" s="161">
        <f ca="1">B$3*($F$1+($H$1-$F$1)*RAND())</f>
        <v>4.7643271228096168E-2</v>
      </c>
      <c r="C172" s="162">
        <f ca="1">C$3*($F$1+($H$1-$F$1)*RAND())</f>
        <v>-6645.1902528354331</v>
      </c>
      <c r="D172" s="163">
        <f ca="1">D$3*($F$1+($H$1-$F$1)*RAND())</f>
        <v>1736.4295376430587</v>
      </c>
      <c r="E172" s="163">
        <f ca="1">E$3*($F$1+($H$1-$F$1)*RAND())</f>
        <v>1114.2736550543484</v>
      </c>
      <c r="F172" s="163">
        <f ca="1">F$3*($F$1+($H$1-$F$1)*RAND())</f>
        <v>584.04244389100245</v>
      </c>
      <c r="G172" s="163">
        <f ca="1">G$3*($F$1+($H$1-$F$1)*RAND())</f>
        <v>-171.78775432239391</v>
      </c>
      <c r="H172" s="163">
        <f ca="1">H$3*($F$1+($H$1-$F$1)*RAND())</f>
        <v>1736.1300499754987</v>
      </c>
      <c r="I172" s="163">
        <f ca="1">I$3*($F$1+($H$1-$F$1)*RAND())</f>
        <v>-552.31557055171163</v>
      </c>
      <c r="J172" s="163">
        <f ca="1">J$3*($F$1+($H$1-$F$1)*RAND())</f>
        <v>-631.81921907982746</v>
      </c>
      <c r="K172" s="163">
        <f ca="1">K$3*($F$1+($H$1-$F$1)*RAND())</f>
        <v>-457.65039137864858</v>
      </c>
      <c r="L172" s="163">
        <f ca="1">L$3*($F$1+($H$1-$F$1)*RAND())</f>
        <v>-344.26019668388113</v>
      </c>
      <c r="M172" s="162">
        <f ca="1">SUM(D172:L172)</f>
        <v>3013.042554547445</v>
      </c>
      <c r="N172" s="164">
        <f t="shared" ca="1" si="13"/>
        <v>334.78250606082725</v>
      </c>
    </row>
    <row r="173" spans="1:14" hidden="1" x14ac:dyDescent="0.3">
      <c r="A173" s="160">
        <f t="shared" si="12"/>
        <v>170</v>
      </c>
      <c r="B173" s="161">
        <f ca="1">B$3*($F$1+($H$1-$F$1)*RAND())</f>
        <v>0.19876035730969074</v>
      </c>
      <c r="C173" s="162">
        <f ca="1">C$3*($F$1+($H$1-$F$1)*RAND())</f>
        <v>15197.850401635371</v>
      </c>
      <c r="D173" s="163">
        <f ca="1">D$3*($F$1+($H$1-$F$1)*RAND())</f>
        <v>-337.45676091728791</v>
      </c>
      <c r="E173" s="163">
        <f ca="1">E$3*($F$1+($H$1-$F$1)*RAND())</f>
        <v>121.60086921507177</v>
      </c>
      <c r="F173" s="163">
        <f ca="1">F$3*($F$1+($H$1-$F$1)*RAND())</f>
        <v>661.54808344354387</v>
      </c>
      <c r="G173" s="163">
        <f ca="1">G$3*($F$1+($H$1-$F$1)*RAND())</f>
        <v>168.99583806054054</v>
      </c>
      <c r="H173" s="163">
        <f ca="1">H$3*($F$1+($H$1-$F$1)*RAND())</f>
        <v>1901.1752839415194</v>
      </c>
      <c r="I173" s="163">
        <f ca="1">I$3*($F$1+($H$1-$F$1)*RAND())</f>
        <v>460.27953435959722</v>
      </c>
      <c r="J173" s="163">
        <f ca="1">J$3*($F$1+($H$1-$F$1)*RAND())</f>
        <v>-470.91493552193583</v>
      </c>
      <c r="K173" s="163">
        <f ca="1">K$3*($F$1+($H$1-$F$1)*RAND())</f>
        <v>540.49676747046726</v>
      </c>
      <c r="L173" s="163">
        <f ca="1">L$3*($F$1+($H$1-$F$1)*RAND())</f>
        <v>858.41512904312492</v>
      </c>
      <c r="M173" s="162">
        <f ca="1">SUM(D173:L173)</f>
        <v>3904.1398090946414</v>
      </c>
      <c r="N173" s="164">
        <f t="shared" ca="1" si="13"/>
        <v>433.7933121216268</v>
      </c>
    </row>
    <row r="174" spans="1:14" hidden="1" x14ac:dyDescent="0.3">
      <c r="A174" s="160">
        <f t="shared" si="12"/>
        <v>171</v>
      </c>
      <c r="B174" s="161">
        <f ca="1">B$3*($F$1+($H$1-$F$1)*RAND())</f>
        <v>-5.1366687768851303E-2</v>
      </c>
      <c r="C174" s="162">
        <f ca="1">C$3*($F$1+($H$1-$F$1)*RAND())</f>
        <v>12482.691406488058</v>
      </c>
      <c r="D174" s="163">
        <f ca="1">D$3*($F$1+($H$1-$F$1)*RAND())</f>
        <v>479.27438909173725</v>
      </c>
      <c r="E174" s="163">
        <f ca="1">E$3*($F$1+($H$1-$F$1)*RAND())</f>
        <v>430.59243447215374</v>
      </c>
      <c r="F174" s="163">
        <f ca="1">F$3*($F$1+($H$1-$F$1)*RAND())</f>
        <v>1285.7775343910901</v>
      </c>
      <c r="G174" s="163">
        <f ca="1">G$3*($F$1+($H$1-$F$1)*RAND())</f>
        <v>613.72811343639944</v>
      </c>
      <c r="H174" s="163">
        <f ca="1">H$3*($F$1+($H$1-$F$1)*RAND())</f>
        <v>-826.49805143867354</v>
      </c>
      <c r="I174" s="163">
        <f ca="1">I$3*($F$1+($H$1-$F$1)*RAND())</f>
        <v>-643.07481294150341</v>
      </c>
      <c r="J174" s="163">
        <f ca="1">J$3*($F$1+($H$1-$F$1)*RAND())</f>
        <v>-515.86453031384417</v>
      </c>
      <c r="K174" s="163">
        <f ca="1">K$3*($F$1+($H$1-$F$1)*RAND())</f>
        <v>22.026021311551958</v>
      </c>
      <c r="L174" s="163">
        <f ca="1">L$3*($F$1+($H$1-$F$1)*RAND())</f>
        <v>1489.4201802279517</v>
      </c>
      <c r="M174" s="162">
        <f ca="1">SUM(D174:L174)</f>
        <v>2335.3812782368632</v>
      </c>
      <c r="N174" s="164">
        <f t="shared" ca="1" si="13"/>
        <v>259.48680869298482</v>
      </c>
    </row>
    <row r="175" spans="1:14" hidden="1" x14ac:dyDescent="0.3">
      <c r="A175" s="160">
        <f t="shared" si="12"/>
        <v>172</v>
      </c>
      <c r="B175" s="161">
        <f ca="1">B$3*($F$1+($H$1-$F$1)*RAND())</f>
        <v>0.14716152421695466</v>
      </c>
      <c r="C175" s="162">
        <f ca="1">C$3*($F$1+($H$1-$F$1)*RAND())</f>
        <v>4203.9337122287434</v>
      </c>
      <c r="D175" s="163">
        <f ca="1">D$3*($F$1+($H$1-$F$1)*RAND())</f>
        <v>-383.43056829289452</v>
      </c>
      <c r="E175" s="163">
        <f ca="1">E$3*($F$1+($H$1-$F$1)*RAND())</f>
        <v>1759.610413459131</v>
      </c>
      <c r="F175" s="163">
        <f ca="1">F$3*($F$1+($H$1-$F$1)*RAND())</f>
        <v>-490.68378759623727</v>
      </c>
      <c r="G175" s="163">
        <f ca="1">G$3*($F$1+($H$1-$F$1)*RAND())</f>
        <v>-764.61730224824919</v>
      </c>
      <c r="H175" s="163">
        <f ca="1">H$3*($F$1+($H$1-$F$1)*RAND())</f>
        <v>248.7779093059282</v>
      </c>
      <c r="I175" s="163">
        <f ca="1">I$3*($F$1+($H$1-$F$1)*RAND())</f>
        <v>-689.0704886974919</v>
      </c>
      <c r="J175" s="163">
        <f ca="1">J$3*($F$1+($H$1-$F$1)*RAND())</f>
        <v>1192.4543573930939</v>
      </c>
      <c r="K175" s="163">
        <f ca="1">K$3*($F$1+($H$1-$F$1)*RAND())</f>
        <v>348.49387931528418</v>
      </c>
      <c r="L175" s="163">
        <f ca="1">L$3*($F$1+($H$1-$F$1)*RAND())</f>
        <v>1896.1944334832817</v>
      </c>
      <c r="M175" s="162">
        <f ca="1">SUM(D175:L175)</f>
        <v>3117.7288461218459</v>
      </c>
      <c r="N175" s="164">
        <f t="shared" ca="1" si="13"/>
        <v>346.41431623576068</v>
      </c>
    </row>
    <row r="176" spans="1:14" hidden="1" x14ac:dyDescent="0.3">
      <c r="A176" s="160">
        <f t="shared" si="12"/>
        <v>173</v>
      </c>
      <c r="B176" s="161">
        <f ca="1">B$3*($F$1+($H$1-$F$1)*RAND())</f>
        <v>8.9037171633729151E-2</v>
      </c>
      <c r="C176" s="162">
        <f ca="1">C$3*($F$1+($H$1-$F$1)*RAND())</f>
        <v>7176.4537504398859</v>
      </c>
      <c r="D176" s="163">
        <f ca="1">D$3*($F$1+($H$1-$F$1)*RAND())</f>
        <v>1424.3624644662104</v>
      </c>
      <c r="E176" s="163">
        <f ca="1">E$3*($F$1+($H$1-$F$1)*RAND())</f>
        <v>-722.74777443450432</v>
      </c>
      <c r="F176" s="163">
        <f ca="1">F$3*($F$1+($H$1-$F$1)*RAND())</f>
        <v>-241.1818108698545</v>
      </c>
      <c r="G176" s="163">
        <f ca="1">G$3*($F$1+($H$1-$F$1)*RAND())</f>
        <v>-766.02035921902916</v>
      </c>
      <c r="H176" s="163">
        <f ca="1">H$3*($F$1+($H$1-$F$1)*RAND())</f>
        <v>-111.79175268764607</v>
      </c>
      <c r="I176" s="163">
        <f ca="1">I$3*($F$1+($H$1-$F$1)*RAND())</f>
        <v>-716.56324540321214</v>
      </c>
      <c r="J176" s="163">
        <f ca="1">J$3*($F$1+($H$1-$F$1)*RAND())</f>
        <v>768.2885625008862</v>
      </c>
      <c r="K176" s="163">
        <f ca="1">K$3*($F$1+($H$1-$F$1)*RAND())</f>
        <v>858.37927322259259</v>
      </c>
      <c r="L176" s="163">
        <f ca="1">L$3*($F$1+($H$1-$F$1)*RAND())</f>
        <v>404.87504802012381</v>
      </c>
      <c r="M176" s="162">
        <f ca="1">SUM(D176:L176)</f>
        <v>897.60040559556694</v>
      </c>
      <c r="N176" s="164">
        <f t="shared" ca="1" si="13"/>
        <v>99.733378399507444</v>
      </c>
    </row>
    <row r="177" spans="1:14" hidden="1" x14ac:dyDescent="0.3">
      <c r="A177" s="160">
        <f t="shared" si="12"/>
        <v>174</v>
      </c>
      <c r="B177" s="161">
        <f ca="1">B$3*($F$1+($H$1-$F$1)*RAND())</f>
        <v>7.9519885058897927E-2</v>
      </c>
      <c r="C177" s="162">
        <f ca="1">C$3*($F$1+($H$1-$F$1)*RAND())</f>
        <v>4501.285186614984</v>
      </c>
      <c r="D177" s="163">
        <f ca="1">D$3*($F$1+($H$1-$F$1)*RAND())</f>
        <v>577.9473054888407</v>
      </c>
      <c r="E177" s="163">
        <f ca="1">E$3*($F$1+($H$1-$F$1)*RAND())</f>
        <v>927.23489267039156</v>
      </c>
      <c r="F177" s="163">
        <f ca="1">F$3*($F$1+($H$1-$F$1)*RAND())</f>
        <v>-38.857474541256764</v>
      </c>
      <c r="G177" s="163">
        <f ca="1">G$3*($F$1+($H$1-$F$1)*RAND())</f>
        <v>1873.3033599289408</v>
      </c>
      <c r="H177" s="163">
        <f ca="1">H$3*($F$1+($H$1-$F$1)*RAND())</f>
        <v>2.5386502548202516</v>
      </c>
      <c r="I177" s="163">
        <f ca="1">I$3*($F$1+($H$1-$F$1)*RAND())</f>
        <v>1686.0845424009688</v>
      </c>
      <c r="J177" s="163">
        <f ca="1">J$3*($F$1+($H$1-$F$1)*RAND())</f>
        <v>1567.2746611832047</v>
      </c>
      <c r="K177" s="163">
        <f ca="1">K$3*($F$1+($H$1-$F$1)*RAND())</f>
        <v>1738.5290905627269</v>
      </c>
      <c r="L177" s="163">
        <f ca="1">L$3*($F$1+($H$1-$F$1)*RAND())</f>
        <v>549.38738292906601</v>
      </c>
      <c r="M177" s="162">
        <f ca="1">SUM(D177:L177)</f>
        <v>8883.4424108777021</v>
      </c>
      <c r="N177" s="164">
        <f t="shared" ca="1" si="13"/>
        <v>987.04915676418909</v>
      </c>
    </row>
    <row r="178" spans="1:14" hidden="1" x14ac:dyDescent="0.3">
      <c r="A178" s="160">
        <f t="shared" si="12"/>
        <v>175</v>
      </c>
      <c r="B178" s="161">
        <f ca="1">B$3*($F$1+($H$1-$F$1)*RAND())</f>
        <v>0.10022156243547625</v>
      </c>
      <c r="C178" s="162">
        <f ca="1">C$3*($F$1+($H$1-$F$1)*RAND())</f>
        <v>-47.622391009932016</v>
      </c>
      <c r="D178" s="163">
        <f ca="1">D$3*($F$1+($H$1-$F$1)*RAND())</f>
        <v>-98.025925393703801</v>
      </c>
      <c r="E178" s="163">
        <f ca="1">E$3*($F$1+($H$1-$F$1)*RAND())</f>
        <v>316.09238182438355</v>
      </c>
      <c r="F178" s="163">
        <f ca="1">F$3*($F$1+($H$1-$F$1)*RAND())</f>
        <v>645.78959198848679</v>
      </c>
      <c r="G178" s="163">
        <f ca="1">G$3*($F$1+($H$1-$F$1)*RAND())</f>
        <v>1879.9975452035515</v>
      </c>
      <c r="H178" s="163">
        <f ca="1">H$3*($F$1+($H$1-$F$1)*RAND())</f>
        <v>307.58910103397261</v>
      </c>
      <c r="I178" s="163">
        <f ca="1">I$3*($F$1+($H$1-$F$1)*RAND())</f>
        <v>1266.0292069602422</v>
      </c>
      <c r="J178" s="163">
        <f ca="1">J$3*($F$1+($H$1-$F$1)*RAND())</f>
        <v>590.42340794936888</v>
      </c>
      <c r="K178" s="163">
        <f ca="1">K$3*($F$1+($H$1-$F$1)*RAND())</f>
        <v>48.646887638122003</v>
      </c>
      <c r="L178" s="163">
        <f ca="1">L$3*($F$1+($H$1-$F$1)*RAND())</f>
        <v>1173.5433754032715</v>
      </c>
      <c r="M178" s="162">
        <f ca="1">SUM(D178:L178)</f>
        <v>6130.0855726076952</v>
      </c>
      <c r="N178" s="164">
        <f t="shared" ca="1" si="13"/>
        <v>681.12061917863275</v>
      </c>
    </row>
    <row r="179" spans="1:14" hidden="1" x14ac:dyDescent="0.3">
      <c r="A179" s="160">
        <f t="shared" si="12"/>
        <v>176</v>
      </c>
      <c r="B179" s="161">
        <f ca="1">B$3*($F$1+($H$1-$F$1)*RAND())</f>
        <v>5.969911913397502E-2</v>
      </c>
      <c r="C179" s="162">
        <f ca="1">C$3*($F$1+($H$1-$F$1)*RAND())</f>
        <v>4429.5101688639479</v>
      </c>
      <c r="D179" s="163">
        <f ca="1">D$3*($F$1+($H$1-$F$1)*RAND())</f>
        <v>1230.7424992400113</v>
      </c>
      <c r="E179" s="163">
        <f ca="1">E$3*($F$1+($H$1-$F$1)*RAND())</f>
        <v>1952.7511553486502</v>
      </c>
      <c r="F179" s="163">
        <f ca="1">F$3*($F$1+($H$1-$F$1)*RAND())</f>
        <v>1278.1841721191977</v>
      </c>
      <c r="G179" s="163">
        <f ca="1">G$3*($F$1+($H$1-$F$1)*RAND())</f>
        <v>1410.795576272279</v>
      </c>
      <c r="H179" s="163">
        <f ca="1">H$3*($F$1+($H$1-$F$1)*RAND())</f>
        <v>-99.104421801131792</v>
      </c>
      <c r="I179" s="163">
        <f ca="1">I$3*($F$1+($H$1-$F$1)*RAND())</f>
        <v>1196.5371615272827</v>
      </c>
      <c r="J179" s="163">
        <f ca="1">J$3*($F$1+($H$1-$F$1)*RAND())</f>
        <v>-824.2249835479505</v>
      </c>
      <c r="K179" s="163">
        <f ca="1">K$3*($F$1+($H$1-$F$1)*RAND())</f>
        <v>1107.6939291717854</v>
      </c>
      <c r="L179" s="163">
        <f ca="1">L$3*($F$1+($H$1-$F$1)*RAND())</f>
        <v>-960.23987950527021</v>
      </c>
      <c r="M179" s="162">
        <f ca="1">SUM(D179:L179)</f>
        <v>6293.1352088248532</v>
      </c>
      <c r="N179" s="164">
        <f t="shared" ca="1" si="13"/>
        <v>699.23724542498371</v>
      </c>
    </row>
    <row r="180" spans="1:14" hidden="1" x14ac:dyDescent="0.3">
      <c r="A180" s="160">
        <f t="shared" si="12"/>
        <v>177</v>
      </c>
      <c r="B180" s="161">
        <f ca="1">B$3*($F$1+($H$1-$F$1)*RAND())</f>
        <v>0.13950395644666069</v>
      </c>
      <c r="C180" s="162">
        <f ca="1">C$3*($F$1+($H$1-$F$1)*RAND())</f>
        <v>3352.364032830857</v>
      </c>
      <c r="D180" s="163">
        <f ca="1">D$3*($F$1+($H$1-$F$1)*RAND())</f>
        <v>-179.15636077770191</v>
      </c>
      <c r="E180" s="163">
        <f ca="1">E$3*($F$1+($H$1-$F$1)*RAND())</f>
        <v>1258.268944679495</v>
      </c>
      <c r="F180" s="163">
        <f ca="1">F$3*($F$1+($H$1-$F$1)*RAND())</f>
        <v>290.25168311755419</v>
      </c>
      <c r="G180" s="163">
        <f ca="1">G$3*($F$1+($H$1-$F$1)*RAND())</f>
        <v>-561.20179521500336</v>
      </c>
      <c r="H180" s="163">
        <f ca="1">H$3*($F$1+($H$1-$F$1)*RAND())</f>
        <v>766.33745916802718</v>
      </c>
      <c r="I180" s="163">
        <f ca="1">I$3*($F$1+($H$1-$F$1)*RAND())</f>
        <v>-841.0598433531818</v>
      </c>
      <c r="J180" s="163">
        <f ca="1">J$3*($F$1+($H$1-$F$1)*RAND())</f>
        <v>422.13907129148134</v>
      </c>
      <c r="K180" s="163">
        <f ca="1">K$3*($F$1+($H$1-$F$1)*RAND())</f>
        <v>1340.9233269385254</v>
      </c>
      <c r="L180" s="163">
        <f ca="1">L$3*($F$1+($H$1-$F$1)*RAND())</f>
        <v>1463.9925612666834</v>
      </c>
      <c r="M180" s="162">
        <f ca="1">SUM(D180:L180)</f>
        <v>3960.4950471158795</v>
      </c>
      <c r="N180" s="164">
        <f t="shared" ca="1" si="13"/>
        <v>440.05500523509772</v>
      </c>
    </row>
    <row r="181" spans="1:14" hidden="1" x14ac:dyDescent="0.3">
      <c r="A181" s="160">
        <f t="shared" si="12"/>
        <v>178</v>
      </c>
      <c r="B181" s="161">
        <f ca="1">B$3*($F$1+($H$1-$F$1)*RAND())</f>
        <v>-3.0083983140980944E-2</v>
      </c>
      <c r="C181" s="162">
        <f ca="1">C$3*($F$1+($H$1-$F$1)*RAND())</f>
        <v>4335.9599939710088</v>
      </c>
      <c r="D181" s="163">
        <f ca="1">D$3*($F$1+($H$1-$F$1)*RAND())</f>
        <v>1513.1501096255981</v>
      </c>
      <c r="E181" s="163">
        <f ca="1">E$3*($F$1+($H$1-$F$1)*RAND())</f>
        <v>1553.4011277023783</v>
      </c>
      <c r="F181" s="163">
        <f ca="1">F$3*($F$1+($H$1-$F$1)*RAND())</f>
        <v>1625.4146538346645</v>
      </c>
      <c r="G181" s="163">
        <f ca="1">G$3*($F$1+($H$1-$F$1)*RAND())</f>
        <v>-902.80492316646894</v>
      </c>
      <c r="H181" s="163">
        <f ca="1">H$3*($F$1+($H$1-$F$1)*RAND())</f>
        <v>1116.475362349767</v>
      </c>
      <c r="I181" s="163">
        <f ca="1">I$3*($F$1+($H$1-$F$1)*RAND())</f>
        <v>-292.11830980540975</v>
      </c>
      <c r="J181" s="163">
        <f ca="1">J$3*($F$1+($H$1-$F$1)*RAND())</f>
        <v>-670.10009901716921</v>
      </c>
      <c r="K181" s="163">
        <f ca="1">K$3*($F$1+($H$1-$F$1)*RAND())</f>
        <v>-156.63439689452593</v>
      </c>
      <c r="L181" s="163">
        <f ca="1">L$3*($F$1+($H$1-$F$1)*RAND())</f>
        <v>946.93499991706926</v>
      </c>
      <c r="M181" s="162">
        <f ca="1">SUM(D181:L181)</f>
        <v>4733.7185245459032</v>
      </c>
      <c r="N181" s="164">
        <f t="shared" ca="1" si="13"/>
        <v>525.96872494954482</v>
      </c>
    </row>
    <row r="182" spans="1:14" hidden="1" x14ac:dyDescent="0.3">
      <c r="A182" s="160">
        <f t="shared" si="12"/>
        <v>179</v>
      </c>
      <c r="B182" s="161">
        <f ca="1">B$3*($F$1+($H$1-$F$1)*RAND())</f>
        <v>-6.6143744150650025E-3</v>
      </c>
      <c r="C182" s="162">
        <f ca="1">C$3*($F$1+($H$1-$F$1)*RAND())</f>
        <v>3509.3244901448879</v>
      </c>
      <c r="D182" s="163">
        <f ca="1">D$3*($F$1+($H$1-$F$1)*RAND())</f>
        <v>968.12896709460085</v>
      </c>
      <c r="E182" s="163">
        <f ca="1">E$3*($F$1+($H$1-$F$1)*RAND())</f>
        <v>-334.47224445976377</v>
      </c>
      <c r="F182" s="163">
        <f ca="1">F$3*($F$1+($H$1-$F$1)*RAND())</f>
        <v>590.97155970138238</v>
      </c>
      <c r="G182" s="163">
        <f ca="1">G$3*($F$1+($H$1-$F$1)*RAND())</f>
        <v>722.64292700113583</v>
      </c>
      <c r="H182" s="163">
        <f ca="1">H$3*($F$1+($H$1-$F$1)*RAND())</f>
        <v>1020.3668572992411</v>
      </c>
      <c r="I182" s="163">
        <f ca="1">I$3*($F$1+($H$1-$F$1)*RAND())</f>
        <v>1303.1111026371098</v>
      </c>
      <c r="J182" s="163">
        <f ca="1">J$3*($F$1+($H$1-$F$1)*RAND())</f>
        <v>1528.0950730951379</v>
      </c>
      <c r="K182" s="163">
        <f ca="1">K$3*($F$1+($H$1-$F$1)*RAND())</f>
        <v>1947.5092211332969</v>
      </c>
      <c r="L182" s="163">
        <f ca="1">L$3*($F$1+($H$1-$F$1)*RAND())</f>
        <v>1611.059425881833</v>
      </c>
      <c r="M182" s="162">
        <f ca="1">SUM(D182:L182)</f>
        <v>9357.4128893839734</v>
      </c>
      <c r="N182" s="164">
        <f t="shared" ca="1" si="13"/>
        <v>1039.7125432648859</v>
      </c>
    </row>
    <row r="183" spans="1:14" hidden="1" x14ac:dyDescent="0.3">
      <c r="A183" s="160">
        <f t="shared" si="12"/>
        <v>180</v>
      </c>
      <c r="B183" s="161">
        <f ca="1">B$3*($F$1+($H$1-$F$1)*RAND())</f>
        <v>2.2802653453740676E-2</v>
      </c>
      <c r="C183" s="162">
        <f ca="1">C$3*($F$1+($H$1-$F$1)*RAND())</f>
        <v>5571.4004564286206</v>
      </c>
      <c r="D183" s="163">
        <f ca="1">D$3*($F$1+($H$1-$F$1)*RAND())</f>
        <v>1858.5876315000153</v>
      </c>
      <c r="E183" s="163">
        <f ca="1">E$3*($F$1+($H$1-$F$1)*RAND())</f>
        <v>1366.9997329342282</v>
      </c>
      <c r="F183" s="163">
        <f ca="1">F$3*($F$1+($H$1-$F$1)*RAND())</f>
        <v>1040.4376485052194</v>
      </c>
      <c r="G183" s="163">
        <f ca="1">G$3*($F$1+($H$1-$F$1)*RAND())</f>
        <v>-267.78020823428841</v>
      </c>
      <c r="H183" s="163">
        <f ca="1">H$3*($F$1+($H$1-$F$1)*RAND())</f>
        <v>-833.98182135829973</v>
      </c>
      <c r="I183" s="163">
        <f ca="1">I$3*($F$1+($H$1-$F$1)*RAND())</f>
        <v>742.45172659217928</v>
      </c>
      <c r="J183" s="163">
        <f ca="1">J$3*($F$1+($H$1-$F$1)*RAND())</f>
        <v>317.53495746666528</v>
      </c>
      <c r="K183" s="163">
        <f ca="1">K$3*($F$1+($H$1-$F$1)*RAND())</f>
        <v>1610.719045663526</v>
      </c>
      <c r="L183" s="163">
        <f ca="1">L$3*($F$1+($H$1-$F$1)*RAND())</f>
        <v>1791.3487125166437</v>
      </c>
      <c r="M183" s="162">
        <f ca="1">SUM(D183:L183)</f>
        <v>7626.3174255858894</v>
      </c>
      <c r="N183" s="164">
        <f t="shared" ca="1" si="13"/>
        <v>847.36860284287661</v>
      </c>
    </row>
    <row r="184" spans="1:14" hidden="1" x14ac:dyDescent="0.3">
      <c r="A184" s="160">
        <f t="shared" si="12"/>
        <v>181</v>
      </c>
      <c r="B184" s="161">
        <f ca="1">B$3*($F$1+($H$1-$F$1)*RAND())</f>
        <v>1.2569534424528489E-2</v>
      </c>
      <c r="C184" s="162">
        <f ca="1">C$3*($F$1+($H$1-$F$1)*RAND())</f>
        <v>7798.7221439400237</v>
      </c>
      <c r="D184" s="163">
        <f ca="1">D$3*($F$1+($H$1-$F$1)*RAND())</f>
        <v>835.80105511461727</v>
      </c>
      <c r="E184" s="163">
        <f ca="1">E$3*($F$1+($H$1-$F$1)*RAND())</f>
        <v>880.99343031720878</v>
      </c>
      <c r="F184" s="163">
        <f ca="1">F$3*($F$1+($H$1-$F$1)*RAND())</f>
        <v>-600.14794471429707</v>
      </c>
      <c r="G184" s="163">
        <f ca="1">G$3*($F$1+($H$1-$F$1)*RAND())</f>
        <v>54.036893126676311</v>
      </c>
      <c r="H184" s="163">
        <f ca="1">H$3*($F$1+($H$1-$F$1)*RAND())</f>
        <v>702.71149862886909</v>
      </c>
      <c r="I184" s="163">
        <f ca="1">I$3*($F$1+($H$1-$F$1)*RAND())</f>
        <v>512.32979000297416</v>
      </c>
      <c r="J184" s="163">
        <f ca="1">J$3*($F$1+($H$1-$F$1)*RAND())</f>
        <v>-463.44210941840663</v>
      </c>
      <c r="K184" s="163">
        <f ca="1">K$3*($F$1+($H$1-$F$1)*RAND())</f>
        <v>415.53908333273102</v>
      </c>
      <c r="L184" s="163">
        <f ca="1">L$3*($F$1+($H$1-$F$1)*RAND())</f>
        <v>-899.02190461307293</v>
      </c>
      <c r="M184" s="162">
        <f ca="1">SUM(D184:L184)</f>
        <v>1438.7997917773</v>
      </c>
      <c r="N184" s="164">
        <f t="shared" ca="1" si="13"/>
        <v>159.8666435308111</v>
      </c>
    </row>
    <row r="185" spans="1:14" hidden="1" x14ac:dyDescent="0.3">
      <c r="A185" s="160">
        <f t="shared" si="12"/>
        <v>182</v>
      </c>
      <c r="B185" s="161">
        <f ca="1">B$3*($F$1+($H$1-$F$1)*RAND())</f>
        <v>-2.237769928599817E-2</v>
      </c>
      <c r="C185" s="162">
        <f ca="1">C$3*($F$1+($H$1-$F$1)*RAND())</f>
        <v>14137.788484825402</v>
      </c>
      <c r="D185" s="163">
        <f ca="1">D$3*($F$1+($H$1-$F$1)*RAND())</f>
        <v>458.64727211936906</v>
      </c>
      <c r="E185" s="163">
        <f ca="1">E$3*($F$1+($H$1-$F$1)*RAND())</f>
        <v>-321.78134806949589</v>
      </c>
      <c r="F185" s="163">
        <f ca="1">F$3*($F$1+($H$1-$F$1)*RAND())</f>
        <v>1732.0365512988881</v>
      </c>
      <c r="G185" s="163">
        <f ca="1">G$3*($F$1+($H$1-$F$1)*RAND())</f>
        <v>1839.3522996089343</v>
      </c>
      <c r="H185" s="163">
        <f ca="1">H$3*($F$1+($H$1-$F$1)*RAND())</f>
        <v>159.80944379596491</v>
      </c>
      <c r="I185" s="163">
        <f ca="1">I$3*($F$1+($H$1-$F$1)*RAND())</f>
        <v>-420.27088229358691</v>
      </c>
      <c r="J185" s="163">
        <f ca="1">J$3*($F$1+($H$1-$F$1)*RAND())</f>
        <v>-72.030688629404892</v>
      </c>
      <c r="K185" s="163">
        <f ca="1">K$3*($F$1+($H$1-$F$1)*RAND())</f>
        <v>-253.51222265123374</v>
      </c>
      <c r="L185" s="163">
        <f ca="1">L$3*($F$1+($H$1-$F$1)*RAND())</f>
        <v>-833.52876848008623</v>
      </c>
      <c r="M185" s="162">
        <f ca="1">SUM(D185:L185)</f>
        <v>2288.7216566993493</v>
      </c>
      <c r="N185" s="164">
        <f t="shared" ca="1" si="13"/>
        <v>254.3024062999277</v>
      </c>
    </row>
    <row r="186" spans="1:14" hidden="1" x14ac:dyDescent="0.3">
      <c r="A186" s="160">
        <f t="shared" si="12"/>
        <v>183</v>
      </c>
      <c r="B186" s="161">
        <f ca="1">B$3*($F$1+($H$1-$F$1)*RAND())</f>
        <v>1.8143519219376736E-2</v>
      </c>
      <c r="C186" s="162">
        <f ca="1">C$3*($F$1+($H$1-$F$1)*RAND())</f>
        <v>-825.81244255429999</v>
      </c>
      <c r="D186" s="163">
        <f ca="1">D$3*($F$1+($H$1-$F$1)*RAND())</f>
        <v>-491.19351023710067</v>
      </c>
      <c r="E186" s="163">
        <f ca="1">E$3*($F$1+($H$1-$F$1)*RAND())</f>
        <v>-182.55597531877555</v>
      </c>
      <c r="F186" s="163">
        <f ca="1">F$3*($F$1+($H$1-$F$1)*RAND())</f>
        <v>1171.0259546498055</v>
      </c>
      <c r="G186" s="163">
        <f ca="1">G$3*($F$1+($H$1-$F$1)*RAND())</f>
        <v>1425.0031729011798</v>
      </c>
      <c r="H186" s="163">
        <f ca="1">H$3*($F$1+($H$1-$F$1)*RAND())</f>
        <v>-826.04380585735771</v>
      </c>
      <c r="I186" s="163">
        <f ca="1">I$3*($F$1+($H$1-$F$1)*RAND())</f>
        <v>873.74466240701474</v>
      </c>
      <c r="J186" s="163">
        <f ca="1">J$3*($F$1+($H$1-$F$1)*RAND())</f>
        <v>-747.62700661203223</v>
      </c>
      <c r="K186" s="163">
        <f ca="1">K$3*($F$1+($H$1-$F$1)*RAND())</f>
        <v>-431.89845955612248</v>
      </c>
      <c r="L186" s="163">
        <f ca="1">L$3*($F$1+($H$1-$F$1)*RAND())</f>
        <v>1440.6831673272034</v>
      </c>
      <c r="M186" s="162">
        <f ca="1">SUM(D186:L186)</f>
        <v>2231.1381997038147</v>
      </c>
      <c r="N186" s="164">
        <f t="shared" ca="1" si="13"/>
        <v>247.90424441153496</v>
      </c>
    </row>
    <row r="187" spans="1:14" hidden="1" x14ac:dyDescent="0.3">
      <c r="A187" s="160">
        <f t="shared" si="12"/>
        <v>184</v>
      </c>
      <c r="B187" s="161">
        <f ca="1">B$3*($F$1+($H$1-$F$1)*RAND())</f>
        <v>4.756466054132405E-2</v>
      </c>
      <c r="C187" s="162">
        <f ca="1">C$3*($F$1+($H$1-$F$1)*RAND())</f>
        <v>10529.494886275335</v>
      </c>
      <c r="D187" s="163">
        <f ca="1">D$3*($F$1+($H$1-$F$1)*RAND())</f>
        <v>507.04818082465994</v>
      </c>
      <c r="E187" s="163">
        <f ca="1">E$3*($F$1+($H$1-$F$1)*RAND())</f>
        <v>-707.69938572313754</v>
      </c>
      <c r="F187" s="163">
        <f ca="1">F$3*($F$1+($H$1-$F$1)*RAND())</f>
        <v>34.246109210957499</v>
      </c>
      <c r="G187" s="163">
        <f ca="1">G$3*($F$1+($H$1-$F$1)*RAND())</f>
        <v>-876.01596607262707</v>
      </c>
      <c r="H187" s="163">
        <f ca="1">H$3*($F$1+($H$1-$F$1)*RAND())</f>
        <v>-368.09620620210484</v>
      </c>
      <c r="I187" s="163">
        <f ca="1">I$3*($F$1+($H$1-$F$1)*RAND())</f>
        <v>1497.3572041021466</v>
      </c>
      <c r="J187" s="163">
        <f ca="1">J$3*($F$1+($H$1-$F$1)*RAND())</f>
        <v>715.37333249739208</v>
      </c>
      <c r="K187" s="163">
        <f ca="1">K$3*($F$1+($H$1-$F$1)*RAND())</f>
        <v>-450.22684473455217</v>
      </c>
      <c r="L187" s="163">
        <f ca="1">L$3*($F$1+($H$1-$F$1)*RAND())</f>
        <v>187.4653511636165</v>
      </c>
      <c r="M187" s="162">
        <f ca="1">SUM(D187:L187)</f>
        <v>539.45177506635105</v>
      </c>
      <c r="N187" s="164">
        <f t="shared" ca="1" si="13"/>
        <v>59.939086118483452</v>
      </c>
    </row>
    <row r="188" spans="1:14" hidden="1" x14ac:dyDescent="0.3">
      <c r="A188" s="160">
        <f t="shared" si="12"/>
        <v>185</v>
      </c>
      <c r="B188" s="161">
        <f ca="1">B$3*($F$1+($H$1-$F$1)*RAND())</f>
        <v>0.1954261902371712</v>
      </c>
      <c r="C188" s="162">
        <f ca="1">C$3*($F$1+($H$1-$F$1)*RAND())</f>
        <v>-1092.7583352736497</v>
      </c>
      <c r="D188" s="163">
        <f ca="1">D$3*($F$1+($H$1-$F$1)*RAND())</f>
        <v>-300.56618097776544</v>
      </c>
      <c r="E188" s="163">
        <f ca="1">E$3*($F$1+($H$1-$F$1)*RAND())</f>
        <v>1304.9774893420279</v>
      </c>
      <c r="F188" s="163">
        <f ca="1">F$3*($F$1+($H$1-$F$1)*RAND())</f>
        <v>1244.1857785818968</v>
      </c>
      <c r="G188" s="163">
        <f ca="1">G$3*($F$1+($H$1-$F$1)*RAND())</f>
        <v>-243.64390739229898</v>
      </c>
      <c r="H188" s="163">
        <f ca="1">H$3*($F$1+($H$1-$F$1)*RAND())</f>
        <v>-609.47263824394156</v>
      </c>
      <c r="I188" s="163">
        <f ca="1">I$3*($F$1+($H$1-$F$1)*RAND())</f>
        <v>294.35392933864046</v>
      </c>
      <c r="J188" s="163">
        <f ca="1">J$3*($F$1+($H$1-$F$1)*RAND())</f>
        <v>956.45197256638664</v>
      </c>
      <c r="K188" s="163">
        <f ca="1">K$3*($F$1+($H$1-$F$1)*RAND())</f>
        <v>1078.8082025307751</v>
      </c>
      <c r="L188" s="163">
        <f ca="1">L$3*($F$1+($H$1-$F$1)*RAND())</f>
        <v>1077.6497681287735</v>
      </c>
      <c r="M188" s="162">
        <f ca="1">SUM(D188:L188)</f>
        <v>4802.7444138744941</v>
      </c>
      <c r="N188" s="164">
        <f t="shared" ca="1" si="13"/>
        <v>533.63826820827717</v>
      </c>
    </row>
    <row r="189" spans="1:14" hidden="1" x14ac:dyDescent="0.3">
      <c r="A189" s="160">
        <f t="shared" si="12"/>
        <v>186</v>
      </c>
      <c r="B189" s="161">
        <f ca="1">B$3*($F$1+($H$1-$F$1)*RAND())</f>
        <v>1.9571632472210207E-2</v>
      </c>
      <c r="C189" s="162">
        <f ca="1">C$3*($F$1+($H$1-$F$1)*RAND())</f>
        <v>-7360.3609824457581</v>
      </c>
      <c r="D189" s="163">
        <f ca="1">D$3*($F$1+($H$1-$F$1)*RAND())</f>
        <v>1258.1651766573914</v>
      </c>
      <c r="E189" s="163">
        <f ca="1">E$3*($F$1+($H$1-$F$1)*RAND())</f>
        <v>1804.9924643492541</v>
      </c>
      <c r="F189" s="163">
        <f ca="1">F$3*($F$1+($H$1-$F$1)*RAND())</f>
        <v>1051.3316630804147</v>
      </c>
      <c r="G189" s="163">
        <f ca="1">G$3*($F$1+($H$1-$F$1)*RAND())</f>
        <v>1159.075161917448</v>
      </c>
      <c r="H189" s="163">
        <f ca="1">H$3*($F$1+($H$1-$F$1)*RAND())</f>
        <v>-859.17031900008101</v>
      </c>
      <c r="I189" s="163">
        <f ca="1">I$3*($F$1+($H$1-$F$1)*RAND())</f>
        <v>-103.75514408075243</v>
      </c>
      <c r="J189" s="163">
        <f ca="1">J$3*($F$1+($H$1-$F$1)*RAND())</f>
        <v>1201.7941838744366</v>
      </c>
      <c r="K189" s="163">
        <f ca="1">K$3*($F$1+($H$1-$F$1)*RAND())</f>
        <v>423.38719329974072</v>
      </c>
      <c r="L189" s="163">
        <f ca="1">L$3*($F$1+($H$1-$F$1)*RAND())</f>
        <v>-685.86407496562003</v>
      </c>
      <c r="M189" s="162">
        <f ca="1">SUM(D189:L189)</f>
        <v>5249.956305132232</v>
      </c>
      <c r="N189" s="164">
        <f t="shared" ca="1" si="13"/>
        <v>583.32847834802578</v>
      </c>
    </row>
    <row r="190" spans="1:14" hidden="1" x14ac:dyDescent="0.3">
      <c r="A190" s="160">
        <f t="shared" si="12"/>
        <v>187</v>
      </c>
      <c r="B190" s="161">
        <f ca="1">B$3*($F$1+($H$1-$F$1)*RAND())</f>
        <v>0.12822738088721694</v>
      </c>
      <c r="C190" s="162">
        <f ca="1">C$3*($F$1+($H$1-$F$1)*RAND())</f>
        <v>10411.612222346901</v>
      </c>
      <c r="D190" s="163">
        <f ca="1">D$3*($F$1+($H$1-$F$1)*RAND())</f>
        <v>-767.45996403221397</v>
      </c>
      <c r="E190" s="163">
        <f ca="1">E$3*($F$1+($H$1-$F$1)*RAND())</f>
        <v>676.80528207457405</v>
      </c>
      <c r="F190" s="163">
        <f ca="1">F$3*($F$1+($H$1-$F$1)*RAND())</f>
        <v>1339.8707361059201</v>
      </c>
      <c r="G190" s="163">
        <f ca="1">G$3*($F$1+($H$1-$F$1)*RAND())</f>
        <v>1245.2227574094679</v>
      </c>
      <c r="H190" s="163">
        <f ca="1">H$3*($F$1+($H$1-$F$1)*RAND())</f>
        <v>-387.23845953831153</v>
      </c>
      <c r="I190" s="163">
        <f ca="1">I$3*($F$1+($H$1-$F$1)*RAND())</f>
        <v>459.33254439043947</v>
      </c>
      <c r="J190" s="163">
        <f ca="1">J$3*($F$1+($H$1-$F$1)*RAND())</f>
        <v>467.10288163542032</v>
      </c>
      <c r="K190" s="163">
        <f ca="1">K$3*($F$1+($H$1-$F$1)*RAND())</f>
        <v>1168.1369860509456</v>
      </c>
      <c r="L190" s="163">
        <f ca="1">L$3*($F$1+($H$1-$F$1)*RAND())</f>
        <v>-374.27907233898787</v>
      </c>
      <c r="M190" s="162">
        <f ca="1">SUM(D190:L190)</f>
        <v>3827.4936917572541</v>
      </c>
      <c r="N190" s="164">
        <f t="shared" ca="1" si="13"/>
        <v>425.27707686191712</v>
      </c>
    </row>
    <row r="191" spans="1:14" hidden="1" x14ac:dyDescent="0.3">
      <c r="A191" s="160">
        <f t="shared" si="12"/>
        <v>188</v>
      </c>
      <c r="B191" s="161">
        <f ca="1">B$3*($F$1+($H$1-$F$1)*RAND())</f>
        <v>0.17628604675943874</v>
      </c>
      <c r="C191" s="162">
        <f ca="1">C$3*($F$1+($H$1-$F$1)*RAND())</f>
        <v>-6530.68702826138</v>
      </c>
      <c r="D191" s="163">
        <f ca="1">D$3*($F$1+($H$1-$F$1)*RAND())</f>
        <v>212.52562843057626</v>
      </c>
      <c r="E191" s="163">
        <f ca="1">E$3*($F$1+($H$1-$F$1)*RAND())</f>
        <v>-10.164856477771073</v>
      </c>
      <c r="F191" s="163">
        <f ca="1">F$3*($F$1+($H$1-$F$1)*RAND())</f>
        <v>1612.3907289869392</v>
      </c>
      <c r="G191" s="163">
        <f ca="1">G$3*($F$1+($H$1-$F$1)*RAND())</f>
        <v>-204.42686521917386</v>
      </c>
      <c r="H191" s="163">
        <f ca="1">H$3*($F$1+($H$1-$F$1)*RAND())</f>
        <v>1801.7024285529824</v>
      </c>
      <c r="I191" s="163">
        <f ca="1">I$3*($F$1+($H$1-$F$1)*RAND())</f>
        <v>-30.476033067122486</v>
      </c>
      <c r="J191" s="163">
        <f ca="1">J$3*($F$1+($H$1-$F$1)*RAND())</f>
        <v>508.67905006025558</v>
      </c>
      <c r="K191" s="163">
        <f ca="1">K$3*($F$1+($H$1-$F$1)*RAND())</f>
        <v>240.78239451048645</v>
      </c>
      <c r="L191" s="163">
        <f ca="1">L$3*($F$1+($H$1-$F$1)*RAND())</f>
        <v>865.83111785765414</v>
      </c>
      <c r="M191" s="162">
        <f ca="1">SUM(D191:L191)</f>
        <v>4996.8435936348269</v>
      </c>
      <c r="N191" s="164">
        <f t="shared" ca="1" si="13"/>
        <v>555.20484373720296</v>
      </c>
    </row>
    <row r="192" spans="1:14" hidden="1" x14ac:dyDescent="0.3">
      <c r="A192" s="160">
        <f t="shared" si="12"/>
        <v>189</v>
      </c>
      <c r="B192" s="161">
        <f ca="1">B$3*($F$1+($H$1-$F$1)*RAND())</f>
        <v>0.14640553954944524</v>
      </c>
      <c r="C192" s="162">
        <f ca="1">C$3*($F$1+($H$1-$F$1)*RAND())</f>
        <v>15485.438134548696</v>
      </c>
      <c r="D192" s="163">
        <f ca="1">D$3*($F$1+($H$1-$F$1)*RAND())</f>
        <v>1498.7118904370234</v>
      </c>
      <c r="E192" s="163">
        <f ca="1">E$3*($F$1+($H$1-$F$1)*RAND())</f>
        <v>-320.29607459369282</v>
      </c>
      <c r="F192" s="163">
        <f ca="1">F$3*($F$1+($H$1-$F$1)*RAND())</f>
        <v>-8.2050891473048342</v>
      </c>
      <c r="G192" s="163">
        <f ca="1">G$3*($F$1+($H$1-$F$1)*RAND())</f>
        <v>451.39177401684964</v>
      </c>
      <c r="H192" s="163">
        <f ca="1">H$3*($F$1+($H$1-$F$1)*RAND())</f>
        <v>-211.47529607933674</v>
      </c>
      <c r="I192" s="163">
        <f ca="1">I$3*($F$1+($H$1-$F$1)*RAND())</f>
        <v>-648.91782328821137</v>
      </c>
      <c r="J192" s="163">
        <f ca="1">J$3*($F$1+($H$1-$F$1)*RAND())</f>
        <v>1681.9742326122314</v>
      </c>
      <c r="K192" s="163">
        <f ca="1">K$3*($F$1+($H$1-$F$1)*RAND())</f>
        <v>-970.54323437472931</v>
      </c>
      <c r="L192" s="163">
        <f ca="1">L$3*($F$1+($H$1-$F$1)*RAND())</f>
        <v>1784.4535867124209</v>
      </c>
      <c r="M192" s="162">
        <f ca="1">SUM(D192:L192)</f>
        <v>3257.0939662952505</v>
      </c>
      <c r="N192" s="164">
        <f t="shared" ca="1" si="13"/>
        <v>361.89932958836118</v>
      </c>
    </row>
    <row r="193" spans="1:14" hidden="1" x14ac:dyDescent="0.3">
      <c r="A193" s="160">
        <f t="shared" si="12"/>
        <v>190</v>
      </c>
      <c r="B193" s="161">
        <f ca="1">B$3*($F$1+($H$1-$F$1)*RAND())</f>
        <v>0.16471318821722467</v>
      </c>
      <c r="C193" s="162">
        <f ca="1">C$3*($F$1+($H$1-$F$1)*RAND())</f>
        <v>7484.8648438540304</v>
      </c>
      <c r="D193" s="163">
        <f ca="1">D$3*($F$1+($H$1-$F$1)*RAND())</f>
        <v>1672.6075993639531</v>
      </c>
      <c r="E193" s="163">
        <f ca="1">E$3*($F$1+($H$1-$F$1)*RAND())</f>
        <v>-771.49901065565598</v>
      </c>
      <c r="F193" s="163">
        <f ca="1">F$3*($F$1+($H$1-$F$1)*RAND())</f>
        <v>1476.8408208680125</v>
      </c>
      <c r="G193" s="163">
        <f ca="1">G$3*($F$1+($H$1-$F$1)*RAND())</f>
        <v>1680.0128176464627</v>
      </c>
      <c r="H193" s="163">
        <f ca="1">H$3*($F$1+($H$1-$F$1)*RAND())</f>
        <v>1505.4212274037391</v>
      </c>
      <c r="I193" s="163">
        <f ca="1">I$3*($F$1+($H$1-$F$1)*RAND())</f>
        <v>84.300783079577087</v>
      </c>
      <c r="J193" s="163">
        <f ca="1">J$3*($F$1+($H$1-$F$1)*RAND())</f>
        <v>732.62833977663058</v>
      </c>
      <c r="K193" s="163">
        <f ca="1">K$3*($F$1+($H$1-$F$1)*RAND())</f>
        <v>576.53364711613119</v>
      </c>
      <c r="L193" s="163">
        <f ca="1">L$3*($F$1+($H$1-$F$1)*RAND())</f>
        <v>-686.44093195451342</v>
      </c>
      <c r="M193" s="162">
        <f ca="1">SUM(D193:L193)</f>
        <v>6270.4052926443364</v>
      </c>
      <c r="N193" s="164">
        <f t="shared" ca="1" si="13"/>
        <v>696.71169918270402</v>
      </c>
    </row>
    <row r="194" spans="1:14" hidden="1" x14ac:dyDescent="0.3">
      <c r="A194" s="160">
        <f t="shared" si="12"/>
        <v>191</v>
      </c>
      <c r="B194" s="161">
        <f ca="1">B$3*($F$1+($H$1-$F$1)*RAND())</f>
        <v>3.0667953734715536E-2</v>
      </c>
      <c r="C194" s="162">
        <f ca="1">C$3*($F$1+($H$1-$F$1)*RAND())</f>
        <v>14288.271783504098</v>
      </c>
      <c r="D194" s="163">
        <f ca="1">D$3*($F$1+($H$1-$F$1)*RAND())</f>
        <v>1091.5852364025423</v>
      </c>
      <c r="E194" s="163">
        <f ca="1">E$3*($F$1+($H$1-$F$1)*RAND())</f>
        <v>-67.910417518636663</v>
      </c>
      <c r="F194" s="163">
        <f ca="1">F$3*($F$1+($H$1-$F$1)*RAND())</f>
        <v>181.98561489423588</v>
      </c>
      <c r="G194" s="163">
        <f ca="1">G$3*($F$1+($H$1-$F$1)*RAND())</f>
        <v>-1.0580503313915857</v>
      </c>
      <c r="H194" s="163">
        <f ca="1">H$3*($F$1+($H$1-$F$1)*RAND())</f>
        <v>1060.3542164188709</v>
      </c>
      <c r="I194" s="163">
        <f ca="1">I$3*($F$1+($H$1-$F$1)*RAND())</f>
        <v>954.59534247544548</v>
      </c>
      <c r="J194" s="163">
        <f ca="1">J$3*($F$1+($H$1-$F$1)*RAND())</f>
        <v>1189.6504611518014</v>
      </c>
      <c r="K194" s="163">
        <f ca="1">K$3*($F$1+($H$1-$F$1)*RAND())</f>
        <v>1368.9332692637083</v>
      </c>
      <c r="L194" s="163">
        <f ca="1">L$3*($F$1+($H$1-$F$1)*RAND())</f>
        <v>-511.83822284011512</v>
      </c>
      <c r="M194" s="162">
        <f ca="1">SUM(D194:L194)</f>
        <v>5266.2974499164602</v>
      </c>
      <c r="N194" s="164">
        <f t="shared" ca="1" si="13"/>
        <v>585.1441611018289</v>
      </c>
    </row>
    <row r="195" spans="1:14" hidden="1" x14ac:dyDescent="0.3">
      <c r="A195" s="160">
        <f t="shared" si="12"/>
        <v>192</v>
      </c>
      <c r="B195" s="161">
        <f ca="1">B$3*($F$1+($H$1-$F$1)*RAND())</f>
        <v>-1.0895053258899765E-2</v>
      </c>
      <c r="C195" s="162">
        <f ca="1">C$3*($F$1+($H$1-$F$1)*RAND())</f>
        <v>-5435.6978117014205</v>
      </c>
      <c r="D195" s="163">
        <f ca="1">D$3*($F$1+($H$1-$F$1)*RAND())</f>
        <v>-299.15975218682195</v>
      </c>
      <c r="E195" s="163">
        <f ca="1">E$3*($F$1+($H$1-$F$1)*RAND())</f>
        <v>-470.36524023744107</v>
      </c>
      <c r="F195" s="163">
        <f ca="1">F$3*($F$1+($H$1-$F$1)*RAND())</f>
        <v>496.78771654365823</v>
      </c>
      <c r="G195" s="163">
        <f ca="1">G$3*($F$1+($H$1-$F$1)*RAND())</f>
        <v>-799.04887120993828</v>
      </c>
      <c r="H195" s="163">
        <f ca="1">H$3*($F$1+($H$1-$F$1)*RAND())</f>
        <v>-52.723439163383233</v>
      </c>
      <c r="I195" s="163">
        <f ca="1">I$3*($F$1+($H$1-$F$1)*RAND())</f>
        <v>1721.0591884278113</v>
      </c>
      <c r="J195" s="163">
        <f ca="1">J$3*($F$1+($H$1-$F$1)*RAND())</f>
        <v>-934.55091994864722</v>
      </c>
      <c r="K195" s="163">
        <f ca="1">K$3*($F$1+($H$1-$F$1)*RAND())</f>
        <v>-642.4565883212756</v>
      </c>
      <c r="L195" s="163">
        <f ca="1">L$3*($F$1+($H$1-$F$1)*RAND())</f>
        <v>1276.0961986280279</v>
      </c>
      <c r="M195" s="162">
        <f ca="1">SUM(D195:L195)</f>
        <v>295.6382925319898</v>
      </c>
      <c r="N195" s="164">
        <f t="shared" ca="1" si="13"/>
        <v>32.848699170221089</v>
      </c>
    </row>
    <row r="196" spans="1:14" hidden="1" x14ac:dyDescent="0.3">
      <c r="A196" s="160">
        <f t="shared" si="12"/>
        <v>193</v>
      </c>
      <c r="B196" s="161">
        <f ca="1">B$3*($F$1+($H$1-$F$1)*RAND())</f>
        <v>7.8621254972080862E-2</v>
      </c>
      <c r="C196" s="162">
        <f ca="1">C$3*($F$1+($H$1-$F$1)*RAND())</f>
        <v>1964.3008032568873</v>
      </c>
      <c r="D196" s="163">
        <f ca="1">D$3*($F$1+($H$1-$F$1)*RAND())</f>
        <v>1564.7276662146462</v>
      </c>
      <c r="E196" s="163">
        <f ca="1">E$3*($F$1+($H$1-$F$1)*RAND())</f>
        <v>1677.3916052351431</v>
      </c>
      <c r="F196" s="163">
        <f ca="1">F$3*($F$1+($H$1-$F$1)*RAND())</f>
        <v>-193.41867084694098</v>
      </c>
      <c r="G196" s="163">
        <f ca="1">G$3*($F$1+($H$1-$F$1)*RAND())</f>
        <v>1023.1806278099592</v>
      </c>
      <c r="H196" s="163">
        <f ca="1">H$3*($F$1+($H$1-$F$1)*RAND())</f>
        <v>724.38090962939873</v>
      </c>
      <c r="I196" s="163">
        <f ca="1">I$3*($F$1+($H$1-$F$1)*RAND())</f>
        <v>972.30505449812131</v>
      </c>
      <c r="J196" s="163">
        <f ca="1">J$3*($F$1+($H$1-$F$1)*RAND())</f>
        <v>-492.89901320846741</v>
      </c>
      <c r="K196" s="163">
        <f ca="1">K$3*($F$1+($H$1-$F$1)*RAND())</f>
        <v>987.14819491282685</v>
      </c>
      <c r="L196" s="163">
        <f ca="1">L$3*($F$1+($H$1-$F$1)*RAND())</f>
        <v>-238.88397418912479</v>
      </c>
      <c r="M196" s="162">
        <f ca="1">SUM(D196:L196)</f>
        <v>6023.9324000555616</v>
      </c>
      <c r="N196" s="164">
        <f t="shared" ca="1" si="13"/>
        <v>669.32582222839574</v>
      </c>
    </row>
    <row r="197" spans="1:14" hidden="1" x14ac:dyDescent="0.3">
      <c r="A197" s="160">
        <f t="shared" ref="A197:A260" si="14">1+A196</f>
        <v>194</v>
      </c>
      <c r="B197" s="161">
        <f ca="1">B$3*($F$1+($H$1-$F$1)*RAND())</f>
        <v>4.7296129493068051E-2</v>
      </c>
      <c r="C197" s="162">
        <f ca="1">C$3*($F$1+($H$1-$F$1)*RAND())</f>
        <v>6061.5789225230565</v>
      </c>
      <c r="D197" s="163">
        <f ca="1">D$3*($F$1+($H$1-$F$1)*RAND())</f>
        <v>1423.5036055751968</v>
      </c>
      <c r="E197" s="163">
        <f ca="1">E$3*($F$1+($H$1-$F$1)*RAND())</f>
        <v>530.93610300407124</v>
      </c>
      <c r="F197" s="163">
        <f ca="1">F$3*($F$1+($H$1-$F$1)*RAND())</f>
        <v>1912.1359858841988</v>
      </c>
      <c r="G197" s="163">
        <f ca="1">G$3*($F$1+($H$1-$F$1)*RAND())</f>
        <v>-679.21263127134205</v>
      </c>
      <c r="H197" s="163">
        <f ca="1">H$3*($F$1+($H$1-$F$1)*RAND())</f>
        <v>-2.8146900057400561</v>
      </c>
      <c r="I197" s="163">
        <f ca="1">I$3*($F$1+($H$1-$F$1)*RAND())</f>
        <v>179.9787334089302</v>
      </c>
      <c r="J197" s="163">
        <f ca="1">J$3*($F$1+($H$1-$F$1)*RAND())</f>
        <v>220.75405511277609</v>
      </c>
      <c r="K197" s="163">
        <f ca="1">K$3*($F$1+($H$1-$F$1)*RAND())</f>
        <v>242.85942400660358</v>
      </c>
      <c r="L197" s="163">
        <f ca="1">L$3*($F$1+($H$1-$F$1)*RAND())</f>
        <v>-515.07705109312667</v>
      </c>
      <c r="M197" s="162">
        <f ca="1">SUM(D197:L197)</f>
        <v>3313.0635346215677</v>
      </c>
      <c r="N197" s="164">
        <f t="shared" ref="N197:N260" ca="1" si="15">M197/9</f>
        <v>368.11817051350749</v>
      </c>
    </row>
    <row r="198" spans="1:14" hidden="1" x14ac:dyDescent="0.3">
      <c r="A198" s="160">
        <f t="shared" si="14"/>
        <v>195</v>
      </c>
      <c r="B198" s="161">
        <f ca="1">B$3*($F$1+($H$1-$F$1)*RAND())</f>
        <v>-8.4062206017923191E-2</v>
      </c>
      <c r="C198" s="162">
        <f ca="1">C$3*($F$1+($H$1-$F$1)*RAND())</f>
        <v>-4893.1454798553978</v>
      </c>
      <c r="D198" s="163">
        <f ca="1">D$3*($F$1+($H$1-$F$1)*RAND())</f>
        <v>-360.97347408663427</v>
      </c>
      <c r="E198" s="163">
        <f ca="1">E$3*($F$1+($H$1-$F$1)*RAND())</f>
        <v>1840.654159729658</v>
      </c>
      <c r="F198" s="163">
        <f ca="1">F$3*($F$1+($H$1-$F$1)*RAND())</f>
        <v>330.50566983540836</v>
      </c>
      <c r="G198" s="163">
        <f ca="1">G$3*($F$1+($H$1-$F$1)*RAND())</f>
        <v>138.2035378711513</v>
      </c>
      <c r="H198" s="163">
        <f ca="1">H$3*($F$1+($H$1-$F$1)*RAND())</f>
        <v>1981.046053447099</v>
      </c>
      <c r="I198" s="163">
        <f ca="1">I$3*($F$1+($H$1-$F$1)*RAND())</f>
        <v>224.00855355046141</v>
      </c>
      <c r="J198" s="163">
        <f ca="1">J$3*($F$1+($H$1-$F$1)*RAND())</f>
        <v>1263.2488579090141</v>
      </c>
      <c r="K198" s="163">
        <f ca="1">K$3*($F$1+($H$1-$F$1)*RAND())</f>
        <v>1227.030588909965</v>
      </c>
      <c r="L198" s="163">
        <f ca="1">L$3*($F$1+($H$1-$F$1)*RAND())</f>
        <v>824.41959413004224</v>
      </c>
      <c r="M198" s="162">
        <f ca="1">SUM(D198:L198)</f>
        <v>7468.1435412961655</v>
      </c>
      <c r="N198" s="164">
        <f t="shared" ca="1" si="15"/>
        <v>829.79372681068503</v>
      </c>
    </row>
    <row r="199" spans="1:14" hidden="1" x14ac:dyDescent="0.3">
      <c r="A199" s="160">
        <f t="shared" si="14"/>
        <v>196</v>
      </c>
      <c r="B199" s="161">
        <f ca="1">B$3*($F$1+($H$1-$F$1)*RAND())</f>
        <v>0.12106170771288965</v>
      </c>
      <c r="C199" s="162">
        <f ca="1">C$3*($F$1+($H$1-$F$1)*RAND())</f>
        <v>-5310.5605042060633</v>
      </c>
      <c r="D199" s="163">
        <f ca="1">D$3*($F$1+($H$1-$F$1)*RAND())</f>
        <v>211.4653380904999</v>
      </c>
      <c r="E199" s="163">
        <f ca="1">E$3*($F$1+($H$1-$F$1)*RAND())</f>
        <v>1055.9276644140664</v>
      </c>
      <c r="F199" s="163">
        <f ca="1">F$3*($F$1+($H$1-$F$1)*RAND())</f>
        <v>766.16532847425867</v>
      </c>
      <c r="G199" s="163">
        <f ca="1">G$3*($F$1+($H$1-$F$1)*RAND())</f>
        <v>1884.2392423914303</v>
      </c>
      <c r="H199" s="163">
        <f ca="1">H$3*($F$1+($H$1-$F$1)*RAND())</f>
        <v>1788.4104165896294</v>
      </c>
      <c r="I199" s="163">
        <f ca="1">I$3*($F$1+($H$1-$F$1)*RAND())</f>
        <v>557.89037775597819</v>
      </c>
      <c r="J199" s="163">
        <f ca="1">J$3*($F$1+($H$1-$F$1)*RAND())</f>
        <v>855.63151308240106</v>
      </c>
      <c r="K199" s="163">
        <f ca="1">K$3*($F$1+($H$1-$F$1)*RAND())</f>
        <v>-567.98402538058099</v>
      </c>
      <c r="L199" s="163">
        <f ca="1">L$3*($F$1+($H$1-$F$1)*RAND())</f>
        <v>-713.19412310225346</v>
      </c>
      <c r="M199" s="162">
        <f ca="1">SUM(D199:L199)</f>
        <v>5838.551732315429</v>
      </c>
      <c r="N199" s="164">
        <f t="shared" ca="1" si="15"/>
        <v>648.72797025726993</v>
      </c>
    </row>
    <row r="200" spans="1:14" hidden="1" x14ac:dyDescent="0.3">
      <c r="A200" s="160">
        <f t="shared" si="14"/>
        <v>197</v>
      </c>
      <c r="B200" s="161">
        <f ca="1">B$3*($F$1+($H$1-$F$1)*RAND())</f>
        <v>-4.035180837658961E-2</v>
      </c>
      <c r="C200" s="162">
        <f ca="1">C$3*($F$1+($H$1-$F$1)*RAND())</f>
        <v>9446.5081440154572</v>
      </c>
      <c r="D200" s="163">
        <f ca="1">D$3*($F$1+($H$1-$F$1)*RAND())</f>
        <v>901.94586421398935</v>
      </c>
      <c r="E200" s="163">
        <f ca="1">E$3*($F$1+($H$1-$F$1)*RAND())</f>
        <v>476.01495680536897</v>
      </c>
      <c r="F200" s="163">
        <f ca="1">F$3*($F$1+($H$1-$F$1)*RAND())</f>
        <v>919.36019334862783</v>
      </c>
      <c r="G200" s="163">
        <f ca="1">G$3*($F$1+($H$1-$F$1)*RAND())</f>
        <v>465.55273151656223</v>
      </c>
      <c r="H200" s="163">
        <f ca="1">H$3*($F$1+($H$1-$F$1)*RAND())</f>
        <v>554.60529753685068</v>
      </c>
      <c r="I200" s="163">
        <f ca="1">I$3*($F$1+($H$1-$F$1)*RAND())</f>
        <v>592.15505653170158</v>
      </c>
      <c r="J200" s="163">
        <f ca="1">J$3*($F$1+($H$1-$F$1)*RAND())</f>
        <v>-185.52126909241767</v>
      </c>
      <c r="K200" s="163">
        <f ca="1">K$3*($F$1+($H$1-$F$1)*RAND())</f>
        <v>1656.081661429221</v>
      </c>
      <c r="L200" s="163">
        <f ca="1">L$3*($F$1+($H$1-$F$1)*RAND())</f>
        <v>-532.17174080817995</v>
      </c>
      <c r="M200" s="162">
        <f ca="1">SUM(D200:L200)</f>
        <v>4848.0227514817234</v>
      </c>
      <c r="N200" s="164">
        <f t="shared" ca="1" si="15"/>
        <v>538.66919460908036</v>
      </c>
    </row>
    <row r="201" spans="1:14" hidden="1" x14ac:dyDescent="0.3">
      <c r="A201" s="160">
        <f t="shared" si="14"/>
        <v>198</v>
      </c>
      <c r="B201" s="161">
        <f ca="1">B$3*($F$1+($H$1-$F$1)*RAND())</f>
        <v>0.18620913205127468</v>
      </c>
      <c r="C201" s="162">
        <f ca="1">C$3*($F$1+($H$1-$F$1)*RAND())</f>
        <v>12277.823951566679</v>
      </c>
      <c r="D201" s="163">
        <f ca="1">D$3*($F$1+($H$1-$F$1)*RAND())</f>
        <v>1196.4477247038267</v>
      </c>
      <c r="E201" s="163">
        <f ca="1">E$3*($F$1+($H$1-$F$1)*RAND())</f>
        <v>-29.006498015397426</v>
      </c>
      <c r="F201" s="163">
        <f ca="1">F$3*($F$1+($H$1-$F$1)*RAND())</f>
        <v>1285.1413189375114</v>
      </c>
      <c r="G201" s="163">
        <f ca="1">G$3*($F$1+($H$1-$F$1)*RAND())</f>
        <v>727.11352045032208</v>
      </c>
      <c r="H201" s="163">
        <f ca="1">H$3*($F$1+($H$1-$F$1)*RAND())</f>
        <v>1861.4922728463744</v>
      </c>
      <c r="I201" s="163">
        <f ca="1">I$3*($F$1+($H$1-$F$1)*RAND())</f>
        <v>-521.16542214531421</v>
      </c>
      <c r="J201" s="163">
        <f ca="1">J$3*($F$1+($H$1-$F$1)*RAND())</f>
        <v>-975.82105759037256</v>
      </c>
      <c r="K201" s="163">
        <f ca="1">K$3*($F$1+($H$1-$F$1)*RAND())</f>
        <v>-838.37803289754447</v>
      </c>
      <c r="L201" s="163">
        <f ca="1">L$3*($F$1+($H$1-$F$1)*RAND())</f>
        <v>-809.43471633464799</v>
      </c>
      <c r="M201" s="162">
        <f ca="1">SUM(D201:L201)</f>
        <v>1896.3891099547573</v>
      </c>
      <c r="N201" s="164">
        <f t="shared" ca="1" si="15"/>
        <v>210.70990110608415</v>
      </c>
    </row>
    <row r="202" spans="1:14" hidden="1" x14ac:dyDescent="0.3">
      <c r="A202" s="160">
        <f t="shared" si="14"/>
        <v>199</v>
      </c>
      <c r="B202" s="161">
        <f ca="1">B$3*($F$1+($H$1-$F$1)*RAND())</f>
        <v>0.16303095952536631</v>
      </c>
      <c r="C202" s="162">
        <f ca="1">C$3*($F$1+($H$1-$F$1)*RAND())</f>
        <v>6572.0480422416613</v>
      </c>
      <c r="D202" s="163">
        <f ca="1">D$3*($F$1+($H$1-$F$1)*RAND())</f>
        <v>-821.97362260506236</v>
      </c>
      <c r="E202" s="163">
        <f ca="1">E$3*($F$1+($H$1-$F$1)*RAND())</f>
        <v>1632.0056020864163</v>
      </c>
      <c r="F202" s="163">
        <f ca="1">F$3*($F$1+($H$1-$F$1)*RAND())</f>
        <v>-352.54873362577848</v>
      </c>
      <c r="G202" s="163">
        <f ca="1">G$3*($F$1+($H$1-$F$1)*RAND())</f>
        <v>-326.49874346410758</v>
      </c>
      <c r="H202" s="163">
        <f ca="1">H$3*($F$1+($H$1-$F$1)*RAND())</f>
        <v>871.59632066681286</v>
      </c>
      <c r="I202" s="163">
        <f ca="1">I$3*($F$1+($H$1-$F$1)*RAND())</f>
        <v>833.51378528846863</v>
      </c>
      <c r="J202" s="163">
        <f ca="1">J$3*($F$1+($H$1-$F$1)*RAND())</f>
        <v>91.923338329760881</v>
      </c>
      <c r="K202" s="163">
        <f ca="1">K$3*($F$1+($H$1-$F$1)*RAND())</f>
        <v>1406.8323971746229</v>
      </c>
      <c r="L202" s="163">
        <f ca="1">L$3*($F$1+($H$1-$F$1)*RAND())</f>
        <v>368.2390599821764</v>
      </c>
      <c r="M202" s="162">
        <f ca="1">SUM(D202:L202)</f>
        <v>3703.0894038333095</v>
      </c>
      <c r="N202" s="164">
        <f t="shared" ca="1" si="15"/>
        <v>411.45437820370103</v>
      </c>
    </row>
    <row r="203" spans="1:14" hidden="1" x14ac:dyDescent="0.3">
      <c r="A203" s="160">
        <f t="shared" si="14"/>
        <v>200</v>
      </c>
      <c r="B203" s="161">
        <f ca="1">B$3*($F$1+($H$1-$F$1)*RAND())</f>
        <v>5.7062193265510569E-2</v>
      </c>
      <c r="C203" s="162">
        <f ca="1">C$3*($F$1+($H$1-$F$1)*RAND())</f>
        <v>-2939.5396067596821</v>
      </c>
      <c r="D203" s="163">
        <f ca="1">D$3*($F$1+($H$1-$F$1)*RAND())</f>
        <v>126.25404616141492</v>
      </c>
      <c r="E203" s="163">
        <f ca="1">E$3*($F$1+($H$1-$F$1)*RAND())</f>
        <v>1614.6592394493123</v>
      </c>
      <c r="F203" s="163">
        <f ca="1">F$3*($F$1+($H$1-$F$1)*RAND())</f>
        <v>569.67847244877657</v>
      </c>
      <c r="G203" s="163">
        <f ca="1">G$3*($F$1+($H$1-$F$1)*RAND())</f>
        <v>-356.29630513996159</v>
      </c>
      <c r="H203" s="163">
        <f ca="1">H$3*($F$1+($H$1-$F$1)*RAND())</f>
        <v>-765.76961044284315</v>
      </c>
      <c r="I203" s="163">
        <f ca="1">I$3*($F$1+($H$1-$F$1)*RAND())</f>
        <v>-1.6575917646498295</v>
      </c>
      <c r="J203" s="163">
        <f ca="1">J$3*($F$1+($H$1-$F$1)*RAND())</f>
        <v>1440.6333553411741</v>
      </c>
      <c r="K203" s="163">
        <f ca="1">K$3*($F$1+($H$1-$F$1)*RAND())</f>
        <v>-142.94535439096131</v>
      </c>
      <c r="L203" s="163">
        <f ca="1">L$3*($F$1+($H$1-$F$1)*RAND())</f>
        <v>373.42843444298251</v>
      </c>
      <c r="M203" s="162">
        <f ca="1">SUM(D203:L203)</f>
        <v>2857.9846861052447</v>
      </c>
      <c r="N203" s="164">
        <f t="shared" ca="1" si="15"/>
        <v>317.55385401169383</v>
      </c>
    </row>
    <row r="204" spans="1:14" hidden="1" x14ac:dyDescent="0.3">
      <c r="A204" s="160">
        <f t="shared" si="14"/>
        <v>201</v>
      </c>
      <c r="B204" s="161">
        <f ca="1">B$3*($F$1+($H$1-$F$1)*RAND())</f>
        <v>6.0465716042505196E-2</v>
      </c>
      <c r="C204" s="162">
        <f ca="1">C$3*($F$1+($H$1-$F$1)*RAND())</f>
        <v>12522.192448003992</v>
      </c>
      <c r="D204" s="163">
        <f ca="1">D$3*($F$1+($H$1-$F$1)*RAND())</f>
        <v>269.72856001445251</v>
      </c>
      <c r="E204" s="163">
        <f ca="1">E$3*($F$1+($H$1-$F$1)*RAND())</f>
        <v>1969.2980417220881</v>
      </c>
      <c r="F204" s="163">
        <f ca="1">F$3*($F$1+($H$1-$F$1)*RAND())</f>
        <v>818.95724837143973</v>
      </c>
      <c r="G204" s="163">
        <f ca="1">G$3*($F$1+($H$1-$F$1)*RAND())</f>
        <v>733.60020756812946</v>
      </c>
      <c r="H204" s="163">
        <f ca="1">H$3*($F$1+($H$1-$F$1)*RAND())</f>
        <v>1100.0322984741583</v>
      </c>
      <c r="I204" s="163">
        <f ca="1">I$3*($F$1+($H$1-$F$1)*RAND())</f>
        <v>586.07903552599316</v>
      </c>
      <c r="J204" s="163">
        <f ca="1">J$3*($F$1+($H$1-$F$1)*RAND())</f>
        <v>126.38173927157354</v>
      </c>
      <c r="K204" s="163">
        <f ca="1">K$3*($F$1+($H$1-$F$1)*RAND())</f>
        <v>-424.10402872658847</v>
      </c>
      <c r="L204" s="163">
        <f ca="1">L$3*($F$1+($H$1-$F$1)*RAND())</f>
        <v>257.27103549509968</v>
      </c>
      <c r="M204" s="162">
        <f ca="1">SUM(D204:L204)</f>
        <v>5437.2441377163459</v>
      </c>
      <c r="N204" s="164">
        <f t="shared" ca="1" si="15"/>
        <v>604.13823752403846</v>
      </c>
    </row>
    <row r="205" spans="1:14" hidden="1" x14ac:dyDescent="0.3">
      <c r="A205" s="160">
        <f t="shared" si="14"/>
        <v>202</v>
      </c>
      <c r="B205" s="161">
        <f ca="1">B$3*($F$1+($H$1-$F$1)*RAND())</f>
        <v>0.17495026270780431</v>
      </c>
      <c r="C205" s="162">
        <f ca="1">C$3*($F$1+($H$1-$F$1)*RAND())</f>
        <v>15426.262796126532</v>
      </c>
      <c r="D205" s="163">
        <f ca="1">D$3*($F$1+($H$1-$F$1)*RAND())</f>
        <v>175.97360593730099</v>
      </c>
      <c r="E205" s="163">
        <f ca="1">E$3*($F$1+($H$1-$F$1)*RAND())</f>
        <v>924.49762098789802</v>
      </c>
      <c r="F205" s="163">
        <f ca="1">F$3*($F$1+($H$1-$F$1)*RAND())</f>
        <v>1497.055195301082</v>
      </c>
      <c r="G205" s="163">
        <f ca="1">G$3*($F$1+($H$1-$F$1)*RAND())</f>
        <v>657.14342319308116</v>
      </c>
      <c r="H205" s="163">
        <f ca="1">H$3*($F$1+($H$1-$F$1)*RAND())</f>
        <v>-325.3510134618831</v>
      </c>
      <c r="I205" s="163">
        <f ca="1">I$3*($F$1+($H$1-$F$1)*RAND())</f>
        <v>1863.8277954766088</v>
      </c>
      <c r="J205" s="163">
        <f ca="1">J$3*($F$1+($H$1-$F$1)*RAND())</f>
        <v>1914.1815133966509</v>
      </c>
      <c r="K205" s="163">
        <f ca="1">K$3*($F$1+($H$1-$F$1)*RAND())</f>
        <v>4.1509730850405884</v>
      </c>
      <c r="L205" s="163">
        <f ca="1">L$3*($F$1+($H$1-$F$1)*RAND())</f>
        <v>713.87263686313656</v>
      </c>
      <c r="M205" s="162">
        <f ca="1">SUM(D205:L205)</f>
        <v>7425.3517507789165</v>
      </c>
      <c r="N205" s="164">
        <f t="shared" ca="1" si="15"/>
        <v>825.0390834198796</v>
      </c>
    </row>
    <row r="206" spans="1:14" hidden="1" x14ac:dyDescent="0.3">
      <c r="A206" s="160">
        <f t="shared" si="14"/>
        <v>203</v>
      </c>
      <c r="B206" s="161">
        <f ca="1">B$3*($F$1+($H$1-$F$1)*RAND())</f>
        <v>0.12599637898515975</v>
      </c>
      <c r="C206" s="162">
        <f ca="1">C$3*($F$1+($H$1-$F$1)*RAND())</f>
        <v>-6050.9275195196633</v>
      </c>
      <c r="D206" s="163">
        <f ca="1">D$3*($F$1+($H$1-$F$1)*RAND())</f>
        <v>1128.3205011895998</v>
      </c>
      <c r="E206" s="163">
        <f ca="1">E$3*($F$1+($H$1-$F$1)*RAND())</f>
        <v>-166.49121169251103</v>
      </c>
      <c r="F206" s="163">
        <f ca="1">F$3*($F$1+($H$1-$F$1)*RAND())</f>
        <v>-68.172633592071122</v>
      </c>
      <c r="G206" s="163">
        <f ca="1">G$3*($F$1+($H$1-$F$1)*RAND())</f>
        <v>650.39960507525052</v>
      </c>
      <c r="H206" s="163">
        <f ca="1">H$3*($F$1+($H$1-$F$1)*RAND())</f>
        <v>1594.3837800760332</v>
      </c>
      <c r="I206" s="163">
        <f ca="1">I$3*($F$1+($H$1-$F$1)*RAND())</f>
        <v>1196.2749608195181</v>
      </c>
      <c r="J206" s="163">
        <f ca="1">J$3*($F$1+($H$1-$F$1)*RAND())</f>
        <v>1944.5149693647054</v>
      </c>
      <c r="K206" s="163">
        <f ca="1">K$3*($F$1+($H$1-$F$1)*RAND())</f>
        <v>-368.32396780086833</v>
      </c>
      <c r="L206" s="163">
        <f ca="1">L$3*($F$1+($H$1-$F$1)*RAND())</f>
        <v>-55.345804469912331</v>
      </c>
      <c r="M206" s="162">
        <f ca="1">SUM(D206:L206)</f>
        <v>5855.5601989697434</v>
      </c>
      <c r="N206" s="164">
        <f t="shared" ca="1" si="15"/>
        <v>650.61779988552701</v>
      </c>
    </row>
    <row r="207" spans="1:14" hidden="1" x14ac:dyDescent="0.3">
      <c r="A207" s="160">
        <f t="shared" si="14"/>
        <v>204</v>
      </c>
      <c r="B207" s="161">
        <f ca="1">B$3*($F$1+($H$1-$F$1)*RAND())</f>
        <v>7.6075496740297288E-2</v>
      </c>
      <c r="C207" s="162">
        <f ca="1">C$3*($F$1+($H$1-$F$1)*RAND())</f>
        <v>5019.9487415095837</v>
      </c>
      <c r="D207" s="163">
        <f ca="1">D$3*($F$1+($H$1-$F$1)*RAND())</f>
        <v>142.19367491765834</v>
      </c>
      <c r="E207" s="163">
        <f ca="1">E$3*($F$1+($H$1-$F$1)*RAND())</f>
        <v>518.95695662328626</v>
      </c>
      <c r="F207" s="163">
        <f ca="1">F$3*($F$1+($H$1-$F$1)*RAND())</f>
        <v>1872.6443779616129</v>
      </c>
      <c r="G207" s="163">
        <f ca="1">G$3*($F$1+($H$1-$F$1)*RAND())</f>
        <v>-731.51146319799477</v>
      </c>
      <c r="H207" s="163">
        <f ca="1">H$3*($F$1+($H$1-$F$1)*RAND())</f>
        <v>1027.3195060999851</v>
      </c>
      <c r="I207" s="163">
        <f ca="1">I$3*($F$1+($H$1-$F$1)*RAND())</f>
        <v>1240.8644762073975</v>
      </c>
      <c r="J207" s="163">
        <f ca="1">J$3*($F$1+($H$1-$F$1)*RAND())</f>
        <v>-383.38356610201913</v>
      </c>
      <c r="K207" s="163">
        <f ca="1">K$3*($F$1+($H$1-$F$1)*RAND())</f>
        <v>-506.13237327171879</v>
      </c>
      <c r="L207" s="163">
        <f ca="1">L$3*($F$1+($H$1-$F$1)*RAND())</f>
        <v>430.07450515532787</v>
      </c>
      <c r="M207" s="162">
        <f ca="1">SUM(D207:L207)</f>
        <v>3611.0260943935355</v>
      </c>
      <c r="N207" s="164">
        <f t="shared" ca="1" si="15"/>
        <v>401.22512159928169</v>
      </c>
    </row>
    <row r="208" spans="1:14" hidden="1" x14ac:dyDescent="0.3">
      <c r="A208" s="160">
        <f t="shared" si="14"/>
        <v>205</v>
      </c>
      <c r="B208" s="161">
        <f ca="1">B$3*($F$1+($H$1-$F$1)*RAND())</f>
        <v>-4.3199023263796342E-2</v>
      </c>
      <c r="C208" s="162">
        <f ca="1">C$3*($F$1+($H$1-$F$1)*RAND())</f>
        <v>6439.2573935373211</v>
      </c>
      <c r="D208" s="163">
        <f ca="1">D$3*($F$1+($H$1-$F$1)*RAND())</f>
        <v>414.75255624412426</v>
      </c>
      <c r="E208" s="163">
        <f ca="1">E$3*($F$1+($H$1-$F$1)*RAND())</f>
        <v>-910.62113323506105</v>
      </c>
      <c r="F208" s="163">
        <f ca="1">F$3*($F$1+($H$1-$F$1)*RAND())</f>
        <v>150.50230405179528</v>
      </c>
      <c r="G208" s="163">
        <f ca="1">G$3*($F$1+($H$1-$F$1)*RAND())</f>
        <v>-163.67182297981176</v>
      </c>
      <c r="H208" s="163">
        <f ca="1">H$3*($F$1+($H$1-$F$1)*RAND())</f>
        <v>1236.0296018813917</v>
      </c>
      <c r="I208" s="163">
        <f ca="1">I$3*($F$1+($H$1-$F$1)*RAND())</f>
        <v>-90.602338351436913</v>
      </c>
      <c r="J208" s="163">
        <f ca="1">J$3*($F$1+($H$1-$F$1)*RAND())</f>
        <v>1126.5656861899745</v>
      </c>
      <c r="K208" s="163">
        <f ca="1">K$3*($F$1+($H$1-$F$1)*RAND())</f>
        <v>-597.44217764133157</v>
      </c>
      <c r="L208" s="163">
        <f ca="1">L$3*($F$1+($H$1-$F$1)*RAND())</f>
        <v>-837.44356973412255</v>
      </c>
      <c r="M208" s="162">
        <f ca="1">SUM(D208:L208)</f>
        <v>328.0691064255218</v>
      </c>
      <c r="N208" s="164">
        <f t="shared" ca="1" si="15"/>
        <v>36.45212293616909</v>
      </c>
    </row>
    <row r="209" spans="1:14" hidden="1" x14ac:dyDescent="0.3">
      <c r="A209" s="160">
        <f t="shared" si="14"/>
        <v>206</v>
      </c>
      <c r="B209" s="161">
        <f ca="1">B$3*($F$1+($H$1-$F$1)*RAND())</f>
        <v>1.2185961625503644E-2</v>
      </c>
      <c r="C209" s="162">
        <f ca="1">C$3*($F$1+($H$1-$F$1)*RAND())</f>
        <v>-4178.7414917757533</v>
      </c>
      <c r="D209" s="163">
        <f ca="1">D$3*($F$1+($H$1-$F$1)*RAND())</f>
        <v>164.14665681240808</v>
      </c>
      <c r="E209" s="163">
        <f ca="1">E$3*($F$1+($H$1-$F$1)*RAND())</f>
        <v>641.88758796110938</v>
      </c>
      <c r="F209" s="163">
        <f ca="1">F$3*($F$1+($H$1-$F$1)*RAND())</f>
        <v>1842.9515622822703</v>
      </c>
      <c r="G209" s="163">
        <f ca="1">G$3*($F$1+($H$1-$F$1)*RAND())</f>
        <v>1240.0179328925008</v>
      </c>
      <c r="H209" s="163">
        <f ca="1">H$3*($F$1+($H$1-$F$1)*RAND())</f>
        <v>464.18985393602588</v>
      </c>
      <c r="I209" s="163">
        <f ca="1">I$3*($F$1+($H$1-$F$1)*RAND())</f>
        <v>-299.53587447529418</v>
      </c>
      <c r="J209" s="163">
        <f ca="1">J$3*($F$1+($H$1-$F$1)*RAND())</f>
        <v>-121.67112692914081</v>
      </c>
      <c r="K209" s="163">
        <f ca="1">K$3*($F$1+($H$1-$F$1)*RAND())</f>
        <v>1833.3084450131018</v>
      </c>
      <c r="L209" s="163">
        <f ca="1">L$3*($F$1+($H$1-$F$1)*RAND())</f>
        <v>431.1701088638917</v>
      </c>
      <c r="M209" s="162">
        <f ca="1">SUM(D209:L209)</f>
        <v>6196.4651463568725</v>
      </c>
      <c r="N209" s="164">
        <f t="shared" ca="1" si="15"/>
        <v>688.49612737298582</v>
      </c>
    </row>
    <row r="210" spans="1:14" hidden="1" x14ac:dyDescent="0.3">
      <c r="A210" s="160">
        <f t="shared" si="14"/>
        <v>207</v>
      </c>
      <c r="B210" s="161">
        <f ca="1">B$3*($F$1+($H$1-$F$1)*RAND())</f>
        <v>5.99816677579042E-2</v>
      </c>
      <c r="C210" s="162">
        <f ca="1">C$3*($F$1+($H$1-$F$1)*RAND())</f>
        <v>5247.8817614428808</v>
      </c>
      <c r="D210" s="163">
        <f ca="1">D$3*($F$1+($H$1-$F$1)*RAND())</f>
        <v>1069.7034080772307</v>
      </c>
      <c r="E210" s="163">
        <f ca="1">E$3*($F$1+($H$1-$F$1)*RAND())</f>
        <v>1713.2903288910359</v>
      </c>
      <c r="F210" s="163">
        <f ca="1">F$3*($F$1+($H$1-$F$1)*RAND())</f>
        <v>-544.55337437274773</v>
      </c>
      <c r="G210" s="163">
        <f ca="1">G$3*($F$1+($H$1-$F$1)*RAND())</f>
        <v>1567.6254579182605</v>
      </c>
      <c r="H210" s="163">
        <f ca="1">H$3*($F$1+($H$1-$F$1)*RAND())</f>
        <v>-427.73096006904251</v>
      </c>
      <c r="I210" s="163">
        <f ca="1">I$3*($F$1+($H$1-$F$1)*RAND())</f>
        <v>29.416028270394524</v>
      </c>
      <c r="J210" s="163">
        <f ca="1">J$3*($F$1+($H$1-$F$1)*RAND())</f>
        <v>19.3597745065989</v>
      </c>
      <c r="K210" s="163">
        <f ca="1">K$3*($F$1+($H$1-$F$1)*RAND())</f>
        <v>1038.0567246942439</v>
      </c>
      <c r="L210" s="163">
        <f ca="1">L$3*($F$1+($H$1-$F$1)*RAND())</f>
        <v>1378.8515097361028</v>
      </c>
      <c r="M210" s="162">
        <f ca="1">SUM(D210:L210)</f>
        <v>5844.0188976520767</v>
      </c>
      <c r="N210" s="164">
        <f t="shared" ca="1" si="15"/>
        <v>649.33543307245293</v>
      </c>
    </row>
    <row r="211" spans="1:14" hidden="1" x14ac:dyDescent="0.3">
      <c r="A211" s="160">
        <f t="shared" si="14"/>
        <v>208</v>
      </c>
      <c r="B211" s="161">
        <f ca="1">B$3*($F$1+($H$1-$F$1)*RAND())</f>
        <v>0.11945048121326987</v>
      </c>
      <c r="C211" s="162">
        <f ca="1">C$3*($F$1+($H$1-$F$1)*RAND())</f>
        <v>8053.049814596764</v>
      </c>
      <c r="D211" s="163">
        <f ca="1">D$3*($F$1+($H$1-$F$1)*RAND())</f>
        <v>588.61038512819209</v>
      </c>
      <c r="E211" s="163">
        <f ca="1">E$3*($F$1+($H$1-$F$1)*RAND())</f>
        <v>1603.2462499524461</v>
      </c>
      <c r="F211" s="163">
        <f ca="1">F$3*($F$1+($H$1-$F$1)*RAND())</f>
        <v>-330.04994136197564</v>
      </c>
      <c r="G211" s="163">
        <f ca="1">G$3*($F$1+($H$1-$F$1)*RAND())</f>
        <v>-160.79380360203177</v>
      </c>
      <c r="H211" s="163">
        <f ca="1">H$3*($F$1+($H$1-$F$1)*RAND())</f>
        <v>345.62308822650658</v>
      </c>
      <c r="I211" s="163">
        <f ca="1">I$3*($F$1+($H$1-$F$1)*RAND())</f>
        <v>-160.47948368234671</v>
      </c>
      <c r="J211" s="163">
        <f ca="1">J$3*($F$1+($H$1-$F$1)*RAND())</f>
        <v>-90.947951725950801</v>
      </c>
      <c r="K211" s="163">
        <f ca="1">K$3*($F$1+($H$1-$F$1)*RAND())</f>
        <v>443.04691534900076</v>
      </c>
      <c r="L211" s="163">
        <f ca="1">L$3*($F$1+($H$1-$F$1)*RAND())</f>
        <v>-390.73604005912887</v>
      </c>
      <c r="M211" s="162">
        <f ca="1">SUM(D211:L211)</f>
        <v>1847.5194182247114</v>
      </c>
      <c r="N211" s="164">
        <f t="shared" ca="1" si="15"/>
        <v>205.27993535830126</v>
      </c>
    </row>
    <row r="212" spans="1:14" hidden="1" x14ac:dyDescent="0.3">
      <c r="A212" s="160">
        <f t="shared" si="14"/>
        <v>209</v>
      </c>
      <c r="B212" s="161">
        <f ca="1">B$3*($F$1+($H$1-$F$1)*RAND())</f>
        <v>1.6446864355902369E-2</v>
      </c>
      <c r="C212" s="162">
        <f ca="1">C$3*($F$1+($H$1-$F$1)*RAND())</f>
        <v>-8745.1680803523741</v>
      </c>
      <c r="D212" s="163">
        <f ca="1">D$3*($F$1+($H$1-$F$1)*RAND())</f>
        <v>-706.77755641081922</v>
      </c>
      <c r="E212" s="163">
        <f ca="1">E$3*($F$1+($H$1-$F$1)*RAND())</f>
        <v>434.47836257167666</v>
      </c>
      <c r="F212" s="163">
        <f ca="1">F$3*($F$1+($H$1-$F$1)*RAND())</f>
        <v>-986.86280312785607</v>
      </c>
      <c r="G212" s="163">
        <f ca="1">G$3*($F$1+($H$1-$F$1)*RAND())</f>
        <v>1481.0125356985593</v>
      </c>
      <c r="H212" s="163">
        <f ca="1">H$3*($F$1+($H$1-$F$1)*RAND())</f>
        <v>895.68382907028627</v>
      </c>
      <c r="I212" s="163">
        <f ca="1">I$3*($F$1+($H$1-$F$1)*RAND())</f>
        <v>-467.94982060166342</v>
      </c>
      <c r="J212" s="163">
        <f ca="1">J$3*($F$1+($H$1-$F$1)*RAND())</f>
        <v>997.21511306319201</v>
      </c>
      <c r="K212" s="163">
        <f ca="1">K$3*($F$1+($H$1-$F$1)*RAND())</f>
        <v>-75.276692047654691</v>
      </c>
      <c r="L212" s="163">
        <f ca="1">L$3*($F$1+($H$1-$F$1)*RAND())</f>
        <v>-508.59291306734281</v>
      </c>
      <c r="M212" s="162">
        <f ca="1">SUM(D212:L212)</f>
        <v>1062.930055148378</v>
      </c>
      <c r="N212" s="164">
        <f t="shared" ca="1" si="15"/>
        <v>118.10333946093088</v>
      </c>
    </row>
    <row r="213" spans="1:14" hidden="1" x14ac:dyDescent="0.3">
      <c r="A213" s="160">
        <f t="shared" si="14"/>
        <v>210</v>
      </c>
      <c r="B213" s="161">
        <f ca="1">B$3*($F$1+($H$1-$F$1)*RAND())</f>
        <v>-9.9375921325302555E-2</v>
      </c>
      <c r="C213" s="162">
        <f ca="1">C$3*($F$1+($H$1-$F$1)*RAND())</f>
        <v>4231.8542640824508</v>
      </c>
      <c r="D213" s="163">
        <f ca="1">D$3*($F$1+($H$1-$F$1)*RAND())</f>
        <v>289.97414133096282</v>
      </c>
      <c r="E213" s="163">
        <f ca="1">E$3*($F$1+($H$1-$F$1)*RAND())</f>
        <v>-419.0009633692477</v>
      </c>
      <c r="F213" s="163">
        <f ca="1">F$3*($F$1+($H$1-$F$1)*RAND())</f>
        <v>106.78176925732502</v>
      </c>
      <c r="G213" s="163">
        <f ca="1">G$3*($F$1+($H$1-$F$1)*RAND())</f>
        <v>750.19605540550288</v>
      </c>
      <c r="H213" s="163">
        <f ca="1">H$3*($F$1+($H$1-$F$1)*RAND())</f>
        <v>1808.6226164258026</v>
      </c>
      <c r="I213" s="163">
        <f ca="1">I$3*($F$1+($H$1-$F$1)*RAND())</f>
        <v>518.98379072371904</v>
      </c>
      <c r="J213" s="163">
        <f ca="1">J$3*($F$1+($H$1-$F$1)*RAND())</f>
        <v>816.34331389239981</v>
      </c>
      <c r="K213" s="163">
        <f ca="1">K$3*($F$1+($H$1-$F$1)*RAND())</f>
        <v>551.82252637978797</v>
      </c>
      <c r="L213" s="163">
        <f ca="1">L$3*($F$1+($H$1-$F$1)*RAND())</f>
        <v>1861.2808299943874</v>
      </c>
      <c r="M213" s="162">
        <f ca="1">SUM(D213:L213)</f>
        <v>6285.0040800406396</v>
      </c>
      <c r="N213" s="164">
        <f t="shared" ca="1" si="15"/>
        <v>698.33378667118222</v>
      </c>
    </row>
    <row r="214" spans="1:14" hidden="1" x14ac:dyDescent="0.3">
      <c r="A214" s="160">
        <f t="shared" si="14"/>
        <v>211</v>
      </c>
      <c r="B214" s="161">
        <f ca="1">B$3*($F$1+($H$1-$F$1)*RAND())</f>
        <v>3.6690707085342722E-2</v>
      </c>
      <c r="C214" s="162">
        <f ca="1">C$3*($F$1+($H$1-$F$1)*RAND())</f>
        <v>7039.2969986611051</v>
      </c>
      <c r="D214" s="163">
        <f ca="1">D$3*($F$1+($H$1-$F$1)*RAND())</f>
        <v>1183.4039595626882</v>
      </c>
      <c r="E214" s="163">
        <f ca="1">E$3*($F$1+($H$1-$F$1)*RAND())</f>
        <v>1848.6270413170755</v>
      </c>
      <c r="F214" s="163">
        <f ca="1">F$3*($F$1+($H$1-$F$1)*RAND())</f>
        <v>645.99732382511456</v>
      </c>
      <c r="G214" s="163">
        <f ca="1">G$3*($F$1+($H$1-$F$1)*RAND())</f>
        <v>225.12089465743665</v>
      </c>
      <c r="H214" s="163">
        <f ca="1">H$3*($F$1+($H$1-$F$1)*RAND())</f>
        <v>810.01858912599232</v>
      </c>
      <c r="I214" s="163">
        <f ca="1">I$3*($F$1+($H$1-$F$1)*RAND())</f>
        <v>1362.2111711131311</v>
      </c>
      <c r="J214" s="163">
        <f ca="1">J$3*($F$1+($H$1-$F$1)*RAND())</f>
        <v>161.2642469349629</v>
      </c>
      <c r="K214" s="163">
        <f ca="1">K$3*($F$1+($H$1-$F$1)*RAND())</f>
        <v>-371.91383229575536</v>
      </c>
      <c r="L214" s="163">
        <f ca="1">L$3*($F$1+($H$1-$F$1)*RAND())</f>
        <v>-544.04215704929766</v>
      </c>
      <c r="M214" s="162">
        <f ca="1">SUM(D214:L214)</f>
        <v>5320.6872371913487</v>
      </c>
      <c r="N214" s="164">
        <f t="shared" ca="1" si="15"/>
        <v>591.18747079903869</v>
      </c>
    </row>
    <row r="215" spans="1:14" hidden="1" x14ac:dyDescent="0.3">
      <c r="A215" s="160">
        <f t="shared" si="14"/>
        <v>212</v>
      </c>
      <c r="B215" s="161">
        <f ca="1">B$3*($F$1+($H$1-$F$1)*RAND())</f>
        <v>7.0393545157265203E-2</v>
      </c>
      <c r="C215" s="162">
        <f ca="1">C$3*($F$1+($H$1-$F$1)*RAND())</f>
        <v>3106.9649243221011</v>
      </c>
      <c r="D215" s="163">
        <f ca="1">D$3*($F$1+($H$1-$F$1)*RAND())</f>
        <v>1516.3310095840013</v>
      </c>
      <c r="E215" s="163">
        <f ca="1">E$3*($F$1+($H$1-$F$1)*RAND())</f>
        <v>532.96603027227604</v>
      </c>
      <c r="F215" s="163">
        <f ca="1">F$3*($F$1+($H$1-$F$1)*RAND())</f>
        <v>1632.0066644103456</v>
      </c>
      <c r="G215" s="163">
        <f ca="1">G$3*($F$1+($H$1-$F$1)*RAND())</f>
        <v>-751.62189252416329</v>
      </c>
      <c r="H215" s="163">
        <f ca="1">H$3*($F$1+($H$1-$F$1)*RAND())</f>
        <v>1527.3037951716742</v>
      </c>
      <c r="I215" s="163">
        <f ca="1">I$3*($F$1+($H$1-$F$1)*RAND())</f>
        <v>-483.80069230908725</v>
      </c>
      <c r="J215" s="163">
        <f ca="1">J$3*($F$1+($H$1-$F$1)*RAND())</f>
        <v>-269.85080043265123</v>
      </c>
      <c r="K215" s="163">
        <f ca="1">K$3*($F$1+($H$1-$F$1)*RAND())</f>
        <v>332.14210384038904</v>
      </c>
      <c r="L215" s="163">
        <f ca="1">L$3*($F$1+($H$1-$F$1)*RAND())</f>
        <v>1162.618519361208</v>
      </c>
      <c r="M215" s="162">
        <f ca="1">SUM(D215:L215)</f>
        <v>5198.0947373739918</v>
      </c>
      <c r="N215" s="164">
        <f t="shared" ca="1" si="15"/>
        <v>577.56608193044349</v>
      </c>
    </row>
    <row r="216" spans="1:14" hidden="1" x14ac:dyDescent="0.3">
      <c r="A216" s="160">
        <f t="shared" si="14"/>
        <v>213</v>
      </c>
      <c r="B216" s="161">
        <f ca="1">B$3*($F$1+($H$1-$F$1)*RAND())</f>
        <v>8.1512483968693122E-2</v>
      </c>
      <c r="C216" s="162">
        <f ca="1">C$3*($F$1+($H$1-$F$1)*RAND())</f>
        <v>4820.1963486730001</v>
      </c>
      <c r="D216" s="163">
        <f ca="1">D$3*($F$1+($H$1-$F$1)*RAND())</f>
        <v>1984.1895862834833</v>
      </c>
      <c r="E216" s="163">
        <f ca="1">E$3*($F$1+($H$1-$F$1)*RAND())</f>
        <v>976.80761708839771</v>
      </c>
      <c r="F216" s="163">
        <f ca="1">F$3*($F$1+($H$1-$F$1)*RAND())</f>
        <v>14.689114796686553</v>
      </c>
      <c r="G216" s="163">
        <f ca="1">G$3*($F$1+($H$1-$F$1)*RAND())</f>
        <v>-343.56683696503188</v>
      </c>
      <c r="H216" s="163">
        <f ca="1">H$3*($F$1+($H$1-$F$1)*RAND())</f>
        <v>-107.56668312103659</v>
      </c>
      <c r="I216" s="163">
        <f ca="1">I$3*($F$1+($H$1-$F$1)*RAND())</f>
        <v>146.88102216693338</v>
      </c>
      <c r="J216" s="163">
        <f ca="1">J$3*($F$1+($H$1-$F$1)*RAND())</f>
        <v>533.74983569614483</v>
      </c>
      <c r="K216" s="163">
        <f ca="1">K$3*($F$1+($H$1-$F$1)*RAND())</f>
        <v>-611.60176721820426</v>
      </c>
      <c r="L216" s="163">
        <f ca="1">L$3*($F$1+($H$1-$F$1)*RAND())</f>
        <v>1682.9334552401551</v>
      </c>
      <c r="M216" s="162">
        <f ca="1">SUM(D216:L216)</f>
        <v>4276.5153439675278</v>
      </c>
      <c r="N216" s="164">
        <f t="shared" ca="1" si="15"/>
        <v>475.16837155194753</v>
      </c>
    </row>
    <row r="217" spans="1:14" hidden="1" x14ac:dyDescent="0.3">
      <c r="A217" s="160">
        <f t="shared" si="14"/>
        <v>214</v>
      </c>
      <c r="B217" s="161">
        <f ca="1">B$3*($F$1+($H$1-$F$1)*RAND())</f>
        <v>0.10694571178201742</v>
      </c>
      <c r="C217" s="162">
        <f ca="1">C$3*($F$1+($H$1-$F$1)*RAND())</f>
        <v>-7100.2377103645804</v>
      </c>
      <c r="D217" s="163">
        <f ca="1">D$3*($F$1+($H$1-$F$1)*RAND())</f>
        <v>1493.1835806769268</v>
      </c>
      <c r="E217" s="163">
        <f ca="1">E$3*($F$1+($H$1-$F$1)*RAND())</f>
        <v>1817.3716703418077</v>
      </c>
      <c r="F217" s="163">
        <f ca="1">F$3*($F$1+($H$1-$F$1)*RAND())</f>
        <v>-770.61948105196723</v>
      </c>
      <c r="G217" s="163">
        <f ca="1">G$3*($F$1+($H$1-$F$1)*RAND())</f>
        <v>106.9018649533901</v>
      </c>
      <c r="H217" s="163">
        <f ca="1">H$3*($F$1+($H$1-$F$1)*RAND())</f>
        <v>-572.77969799891514</v>
      </c>
      <c r="I217" s="163">
        <f ca="1">I$3*($F$1+($H$1-$F$1)*RAND())</f>
        <v>1389.1562233763073</v>
      </c>
      <c r="J217" s="163">
        <f ca="1">J$3*($F$1+($H$1-$F$1)*RAND())</f>
        <v>1989.1481807762093</v>
      </c>
      <c r="K217" s="163">
        <f ca="1">K$3*($F$1+($H$1-$F$1)*RAND())</f>
        <v>1892.1576115560142</v>
      </c>
      <c r="L217" s="163">
        <f ca="1">L$3*($F$1+($H$1-$F$1)*RAND())</f>
        <v>1754.7493846535158</v>
      </c>
      <c r="M217" s="162">
        <f ca="1">SUM(D217:L217)</f>
        <v>9099.2693372832891</v>
      </c>
      <c r="N217" s="164">
        <f t="shared" ca="1" si="15"/>
        <v>1011.0299263648099</v>
      </c>
    </row>
    <row r="218" spans="1:14" hidden="1" x14ac:dyDescent="0.3">
      <c r="A218" s="160">
        <f t="shared" si="14"/>
        <v>215</v>
      </c>
      <c r="B218" s="161">
        <f ca="1">B$3*($F$1+($H$1-$F$1)*RAND())</f>
        <v>2.010438452503828E-2</v>
      </c>
      <c r="C218" s="162">
        <f ca="1">C$3*($F$1+($H$1-$F$1)*RAND())</f>
        <v>5703.0663668300076</v>
      </c>
      <c r="D218" s="163">
        <f ca="1">D$3*($F$1+($H$1-$F$1)*RAND())</f>
        <v>757.79564888534878</v>
      </c>
      <c r="E218" s="163">
        <f ca="1">E$3*($F$1+($H$1-$F$1)*RAND())</f>
        <v>-69.961522078518655</v>
      </c>
      <c r="F218" s="163">
        <f ca="1">F$3*($F$1+($H$1-$F$1)*RAND())</f>
        <v>496.74379644599281</v>
      </c>
      <c r="G218" s="163">
        <f ca="1">G$3*($F$1+($H$1-$F$1)*RAND())</f>
        <v>130.21498988904116</v>
      </c>
      <c r="H218" s="163">
        <f ca="1">H$3*($F$1+($H$1-$F$1)*RAND())</f>
        <v>451.27979618311139</v>
      </c>
      <c r="I218" s="163">
        <f ca="1">I$3*($F$1+($H$1-$F$1)*RAND())</f>
        <v>-895.62236638222691</v>
      </c>
      <c r="J218" s="163">
        <f ca="1">J$3*($F$1+($H$1-$F$1)*RAND())</f>
        <v>-634.05281127143996</v>
      </c>
      <c r="K218" s="163">
        <f ca="1">K$3*($F$1+($H$1-$F$1)*RAND())</f>
        <v>-356.09181075005642</v>
      </c>
      <c r="L218" s="163">
        <f ca="1">L$3*($F$1+($H$1-$F$1)*RAND())</f>
        <v>1583.7170331476711</v>
      </c>
      <c r="M218" s="162">
        <f ca="1">SUM(D218:L218)</f>
        <v>1464.0227540689234</v>
      </c>
      <c r="N218" s="164">
        <f t="shared" ca="1" si="15"/>
        <v>162.66919489654705</v>
      </c>
    </row>
    <row r="219" spans="1:14" hidden="1" x14ac:dyDescent="0.3">
      <c r="A219" s="160">
        <f t="shared" si="14"/>
        <v>216</v>
      </c>
      <c r="B219" s="161">
        <f ca="1">B$3*($F$1+($H$1-$F$1)*RAND())</f>
        <v>5.3684283133053429E-2</v>
      </c>
      <c r="C219" s="162">
        <f ca="1">C$3*($F$1+($H$1-$F$1)*RAND())</f>
        <v>-3358.5286790014275</v>
      </c>
      <c r="D219" s="163">
        <f ca="1">D$3*($F$1+($H$1-$F$1)*RAND())</f>
        <v>1645.9246499096444</v>
      </c>
      <c r="E219" s="163">
        <f ca="1">E$3*($F$1+($H$1-$F$1)*RAND())</f>
        <v>-435.14765894589402</v>
      </c>
      <c r="F219" s="163">
        <f ca="1">F$3*($F$1+($H$1-$F$1)*RAND())</f>
        <v>-368.16108485125886</v>
      </c>
      <c r="G219" s="163">
        <f ca="1">G$3*($F$1+($H$1-$F$1)*RAND())</f>
        <v>-376.43467330464182</v>
      </c>
      <c r="H219" s="163">
        <f ca="1">H$3*($F$1+($H$1-$F$1)*RAND())</f>
        <v>1391.672470836475</v>
      </c>
      <c r="I219" s="163">
        <f ca="1">I$3*($F$1+($H$1-$F$1)*RAND())</f>
        <v>-872.56653033053283</v>
      </c>
      <c r="J219" s="163">
        <f ca="1">J$3*($F$1+($H$1-$F$1)*RAND())</f>
        <v>-69.24460455050172</v>
      </c>
      <c r="K219" s="163">
        <f ca="1">K$3*($F$1+($H$1-$F$1)*RAND())</f>
        <v>402.78818440234926</v>
      </c>
      <c r="L219" s="163">
        <f ca="1">L$3*($F$1+($H$1-$F$1)*RAND())</f>
        <v>889.21775665262544</v>
      </c>
      <c r="M219" s="162">
        <f ca="1">SUM(D219:L219)</f>
        <v>2208.0485098182648</v>
      </c>
      <c r="N219" s="164">
        <f t="shared" ca="1" si="15"/>
        <v>245.33872331314055</v>
      </c>
    </row>
    <row r="220" spans="1:14" hidden="1" x14ac:dyDescent="0.3">
      <c r="A220" s="160">
        <f t="shared" si="14"/>
        <v>217</v>
      </c>
      <c r="B220" s="161">
        <f ca="1">B$3*($F$1+($H$1-$F$1)*RAND())</f>
        <v>-7.6258148019382854E-2</v>
      </c>
      <c r="C220" s="162">
        <f ca="1">C$3*($F$1+($H$1-$F$1)*RAND())</f>
        <v>-103.83582796148441</v>
      </c>
      <c r="D220" s="163">
        <f ca="1">D$3*($F$1+($H$1-$F$1)*RAND())</f>
        <v>107.59317987709267</v>
      </c>
      <c r="E220" s="163">
        <f ca="1">E$3*($F$1+($H$1-$F$1)*RAND())</f>
        <v>1443.636549270107</v>
      </c>
      <c r="F220" s="163">
        <f ca="1">F$3*($F$1+($H$1-$F$1)*RAND())</f>
        <v>1406.7927015858497</v>
      </c>
      <c r="G220" s="163">
        <f ca="1">G$3*($F$1+($H$1-$F$1)*RAND())</f>
        <v>199.48424367895137</v>
      </c>
      <c r="H220" s="163">
        <f ca="1">H$3*($F$1+($H$1-$F$1)*RAND())</f>
        <v>1940.5760365817519</v>
      </c>
      <c r="I220" s="163">
        <f ca="1">I$3*($F$1+($H$1-$F$1)*RAND())</f>
        <v>-318.40268980297873</v>
      </c>
      <c r="J220" s="163">
        <f ca="1">J$3*($F$1+($H$1-$F$1)*RAND())</f>
        <v>964.00556373775123</v>
      </c>
      <c r="K220" s="163">
        <f ca="1">K$3*($F$1+($H$1-$F$1)*RAND())</f>
        <v>-535.75779569437248</v>
      </c>
      <c r="L220" s="163">
        <f ca="1">L$3*($F$1+($H$1-$F$1)*RAND())</f>
        <v>-762.13682112709762</v>
      </c>
      <c r="M220" s="162">
        <f ca="1">SUM(D220:L220)</f>
        <v>4445.7909681070551</v>
      </c>
      <c r="N220" s="164">
        <f t="shared" ca="1" si="15"/>
        <v>493.97677423411722</v>
      </c>
    </row>
    <row r="221" spans="1:14" hidden="1" x14ac:dyDescent="0.3">
      <c r="A221" s="160">
        <f t="shared" si="14"/>
        <v>218</v>
      </c>
      <c r="B221" s="161">
        <f ca="1">B$3*($F$1+($H$1-$F$1)*RAND())</f>
        <v>0.17043524258527301</v>
      </c>
      <c r="C221" s="162">
        <f ca="1">C$3*($F$1+($H$1-$F$1)*RAND())</f>
        <v>-3661.4813171339597</v>
      </c>
      <c r="D221" s="163">
        <f ca="1">D$3*($F$1+($H$1-$F$1)*RAND())</f>
        <v>1978.8418318640197</v>
      </c>
      <c r="E221" s="163">
        <f ca="1">E$3*($F$1+($H$1-$F$1)*RAND())</f>
        <v>550.59053495166631</v>
      </c>
      <c r="F221" s="163">
        <f ca="1">F$3*($F$1+($H$1-$F$1)*RAND())</f>
        <v>102.8611870676431</v>
      </c>
      <c r="G221" s="163">
        <f ca="1">G$3*($F$1+($H$1-$F$1)*RAND())</f>
        <v>-677.12975669564196</v>
      </c>
      <c r="H221" s="163">
        <f ca="1">H$3*($F$1+($H$1-$F$1)*RAND())</f>
        <v>960.36536383360215</v>
      </c>
      <c r="I221" s="163">
        <f ca="1">I$3*($F$1+($H$1-$F$1)*RAND())</f>
        <v>1910.365337688982</v>
      </c>
      <c r="J221" s="163">
        <f ca="1">J$3*($F$1+($H$1-$F$1)*RAND())</f>
        <v>589.19780792822257</v>
      </c>
      <c r="K221" s="163">
        <f ca="1">K$3*($F$1+($H$1-$F$1)*RAND())</f>
        <v>391.27945572757812</v>
      </c>
      <c r="L221" s="163">
        <f ca="1">L$3*($F$1+($H$1-$F$1)*RAND())</f>
        <v>743.93707405529915</v>
      </c>
      <c r="M221" s="162">
        <f ca="1">SUM(D221:L221)</f>
        <v>6550.3088364213718</v>
      </c>
      <c r="N221" s="164">
        <f t="shared" ca="1" si="15"/>
        <v>727.81209293570794</v>
      </c>
    </row>
    <row r="222" spans="1:14" hidden="1" x14ac:dyDescent="0.3">
      <c r="A222" s="160">
        <f t="shared" si="14"/>
        <v>219</v>
      </c>
      <c r="B222" s="161">
        <f ca="1">B$3*($F$1+($H$1-$F$1)*RAND())</f>
        <v>-1.842345446953618E-2</v>
      </c>
      <c r="C222" s="162">
        <f ca="1">C$3*($F$1+($H$1-$F$1)*RAND())</f>
        <v>7261.6725817000979</v>
      </c>
      <c r="D222" s="163">
        <f ca="1">D$3*($F$1+($H$1-$F$1)*RAND())</f>
        <v>-197.72896598863804</v>
      </c>
      <c r="E222" s="163">
        <f ca="1">E$3*($F$1+($H$1-$F$1)*RAND())</f>
        <v>1362.6656041607371</v>
      </c>
      <c r="F222" s="163">
        <f ca="1">F$3*($F$1+($H$1-$F$1)*RAND())</f>
        <v>1025.8026002283243</v>
      </c>
      <c r="G222" s="163">
        <f ca="1">G$3*($F$1+($H$1-$F$1)*RAND())</f>
        <v>1981.7613801062464</v>
      </c>
      <c r="H222" s="163">
        <f ca="1">H$3*($F$1+($H$1-$F$1)*RAND())</f>
        <v>1795.4475262096639</v>
      </c>
      <c r="I222" s="163">
        <f ca="1">I$3*($F$1+($H$1-$F$1)*RAND())</f>
        <v>1710.3182805841764</v>
      </c>
      <c r="J222" s="163">
        <f ca="1">J$3*($F$1+($H$1-$F$1)*RAND())</f>
        <v>-956.91366393059207</v>
      </c>
      <c r="K222" s="163">
        <f ca="1">K$3*($F$1+($H$1-$F$1)*RAND())</f>
        <v>572.38272662790075</v>
      </c>
      <c r="L222" s="163">
        <f ca="1">L$3*($F$1+($H$1-$F$1)*RAND())</f>
        <v>382.92788887251265</v>
      </c>
      <c r="M222" s="162">
        <f ca="1">SUM(D222:L222)</f>
        <v>7676.6633768703305</v>
      </c>
      <c r="N222" s="164">
        <f t="shared" ca="1" si="15"/>
        <v>852.96259743003668</v>
      </c>
    </row>
    <row r="223" spans="1:14" hidden="1" x14ac:dyDescent="0.3">
      <c r="A223" s="160">
        <f t="shared" si="14"/>
        <v>220</v>
      </c>
      <c r="B223" s="161">
        <f ca="1">B$3*($F$1+($H$1-$F$1)*RAND())</f>
        <v>0.16379516225420929</v>
      </c>
      <c r="C223" s="162">
        <f ca="1">C$3*($F$1+($H$1-$F$1)*RAND())</f>
        <v>5415.3101225218807</v>
      </c>
      <c r="D223" s="163">
        <f ca="1">D$3*($F$1+($H$1-$F$1)*RAND())</f>
        <v>-54.30013828198674</v>
      </c>
      <c r="E223" s="163">
        <f ca="1">E$3*($F$1+($H$1-$F$1)*RAND())</f>
        <v>-137.40784562983541</v>
      </c>
      <c r="F223" s="163">
        <f ca="1">F$3*($F$1+($H$1-$F$1)*RAND())</f>
        <v>-714.23103927412387</v>
      </c>
      <c r="G223" s="163">
        <f ca="1">G$3*($F$1+($H$1-$F$1)*RAND())</f>
        <v>-654.89160276361883</v>
      </c>
      <c r="H223" s="163">
        <f ca="1">H$3*($F$1+($H$1-$F$1)*RAND())</f>
        <v>752.87944829962373</v>
      </c>
      <c r="I223" s="163">
        <f ca="1">I$3*($F$1+($H$1-$F$1)*RAND())</f>
        <v>601.32463584078005</v>
      </c>
      <c r="J223" s="163">
        <f ca="1">J$3*($F$1+($H$1-$F$1)*RAND())</f>
        <v>883.81160175399373</v>
      </c>
      <c r="K223" s="163">
        <f ca="1">K$3*($F$1+($H$1-$F$1)*RAND())</f>
        <v>1319.9434815155644</v>
      </c>
      <c r="L223" s="163">
        <f ca="1">L$3*($F$1+($H$1-$F$1)*RAND())</f>
        <v>-632.29089816568694</v>
      </c>
      <c r="M223" s="162">
        <f ca="1">SUM(D223:L223)</f>
        <v>1364.8376432947102</v>
      </c>
      <c r="N223" s="164">
        <f t="shared" ca="1" si="15"/>
        <v>151.64862703274559</v>
      </c>
    </row>
    <row r="224" spans="1:14" hidden="1" x14ac:dyDescent="0.3">
      <c r="A224" s="160">
        <f t="shared" si="14"/>
        <v>221</v>
      </c>
      <c r="B224" s="161">
        <f ca="1">B$3*($F$1+($H$1-$F$1)*RAND())</f>
        <v>-5.2009960149387947E-2</v>
      </c>
      <c r="C224" s="162">
        <f ca="1">C$3*($F$1+($H$1-$F$1)*RAND())</f>
        <v>3099.2472081831847</v>
      </c>
      <c r="D224" s="163">
        <f ca="1">D$3*($F$1+($H$1-$F$1)*RAND())</f>
        <v>114.74905072436911</v>
      </c>
      <c r="E224" s="163">
        <f ca="1">E$3*($F$1+($H$1-$F$1)*RAND())</f>
        <v>230.19760605767144</v>
      </c>
      <c r="F224" s="163">
        <f ca="1">F$3*($F$1+($H$1-$F$1)*RAND())</f>
        <v>-886.65684641202449</v>
      </c>
      <c r="G224" s="163">
        <f ca="1">G$3*($F$1+($H$1-$F$1)*RAND())</f>
        <v>285.45347790563949</v>
      </c>
      <c r="H224" s="163">
        <f ca="1">H$3*($F$1+($H$1-$F$1)*RAND())</f>
        <v>-655.14704255790843</v>
      </c>
      <c r="I224" s="163">
        <f ca="1">I$3*($F$1+($H$1-$F$1)*RAND())</f>
        <v>500.92952722405909</v>
      </c>
      <c r="J224" s="163">
        <f ca="1">J$3*($F$1+($H$1-$F$1)*RAND())</f>
        <v>821.11444828495587</v>
      </c>
      <c r="K224" s="163">
        <f ca="1">K$3*($F$1+($H$1-$F$1)*RAND())</f>
        <v>1245.0047237394854</v>
      </c>
      <c r="L224" s="163">
        <f ca="1">L$3*($F$1+($H$1-$F$1)*RAND())</f>
        <v>-581.1653219733696</v>
      </c>
      <c r="M224" s="162">
        <f ca="1">SUM(D224:L224)</f>
        <v>1074.4796229928779</v>
      </c>
      <c r="N224" s="164">
        <f t="shared" ca="1" si="15"/>
        <v>119.38662477698644</v>
      </c>
    </row>
    <row r="225" spans="1:14" hidden="1" x14ac:dyDescent="0.3">
      <c r="A225" s="160">
        <f t="shared" si="14"/>
        <v>222</v>
      </c>
      <c r="B225" s="161">
        <f ca="1">B$3*($F$1+($H$1-$F$1)*RAND())</f>
        <v>-2.0762878044148461E-2</v>
      </c>
      <c r="C225" s="162">
        <f ca="1">C$3*($F$1+($H$1-$F$1)*RAND())</f>
        <v>1963.8964168088</v>
      </c>
      <c r="D225" s="163">
        <f ca="1">D$3*($F$1+($H$1-$F$1)*RAND())</f>
        <v>-367.69045254126235</v>
      </c>
      <c r="E225" s="163">
        <f ca="1">E$3*($F$1+($H$1-$F$1)*RAND())</f>
        <v>34.580517582464552</v>
      </c>
      <c r="F225" s="163">
        <f ca="1">F$3*($F$1+($H$1-$F$1)*RAND())</f>
        <v>-488.22542670617094</v>
      </c>
      <c r="G225" s="163">
        <f ca="1">G$3*($F$1+($H$1-$F$1)*RAND())</f>
        <v>1727.0780410086109</v>
      </c>
      <c r="H225" s="163">
        <f ca="1">H$3*($F$1+($H$1-$F$1)*RAND())</f>
        <v>394.47796592935765</v>
      </c>
      <c r="I225" s="163">
        <f ca="1">I$3*($F$1+($H$1-$F$1)*RAND())</f>
        <v>-334.25545113651953</v>
      </c>
      <c r="J225" s="163">
        <f ca="1">J$3*($F$1+($H$1-$F$1)*RAND())</f>
        <v>1625.7075451542687</v>
      </c>
      <c r="K225" s="163">
        <f ca="1">K$3*($F$1+($H$1-$F$1)*RAND())</f>
        <v>613.02619804030871</v>
      </c>
      <c r="L225" s="163">
        <f ca="1">L$3*($F$1+($H$1-$F$1)*RAND())</f>
        <v>-552.59697690319808</v>
      </c>
      <c r="M225" s="162">
        <f ca="1">SUM(D225:L225)</f>
        <v>2652.1019604278595</v>
      </c>
      <c r="N225" s="164">
        <f t="shared" ca="1" si="15"/>
        <v>294.6779956030955</v>
      </c>
    </row>
    <row r="226" spans="1:14" hidden="1" x14ac:dyDescent="0.3">
      <c r="A226" s="160">
        <f t="shared" si="14"/>
        <v>223</v>
      </c>
      <c r="B226" s="161">
        <f ca="1">B$3*($F$1+($H$1-$F$1)*RAND())</f>
        <v>0.15090863500474147</v>
      </c>
      <c r="C226" s="162">
        <f ca="1">C$3*($F$1+($H$1-$F$1)*RAND())</f>
        <v>7476.662649866742</v>
      </c>
      <c r="D226" s="163">
        <f ca="1">D$3*($F$1+($H$1-$F$1)*RAND())</f>
        <v>948.90838085660039</v>
      </c>
      <c r="E226" s="163">
        <f ca="1">E$3*($F$1+($H$1-$F$1)*RAND())</f>
        <v>167.20133820852578</v>
      </c>
      <c r="F226" s="163">
        <f ca="1">F$3*($F$1+($H$1-$F$1)*RAND())</f>
        <v>456.67030135324444</v>
      </c>
      <c r="G226" s="163">
        <f ca="1">G$3*($F$1+($H$1-$F$1)*RAND())</f>
        <v>-407.64551860468345</v>
      </c>
      <c r="H226" s="163">
        <f ca="1">H$3*($F$1+($H$1-$F$1)*RAND())</f>
        <v>-602.23343261227944</v>
      </c>
      <c r="I226" s="163">
        <f ca="1">I$3*($F$1+($H$1-$F$1)*RAND())</f>
        <v>1414.4608063920277</v>
      </c>
      <c r="J226" s="163">
        <f ca="1">J$3*($F$1+($H$1-$F$1)*RAND())</f>
        <v>-67.516044990256489</v>
      </c>
      <c r="K226" s="163">
        <f ca="1">K$3*($F$1+($H$1-$F$1)*RAND())</f>
        <v>580.78363897351858</v>
      </c>
      <c r="L226" s="163">
        <f ca="1">L$3*($F$1+($H$1-$F$1)*RAND())</f>
        <v>1481.9677764899311</v>
      </c>
      <c r="M226" s="162">
        <f ca="1">SUM(D226:L226)</f>
        <v>3972.5972460666285</v>
      </c>
      <c r="N226" s="164">
        <f t="shared" ca="1" si="15"/>
        <v>441.39969400740318</v>
      </c>
    </row>
    <row r="227" spans="1:14" hidden="1" x14ac:dyDescent="0.3">
      <c r="A227" s="160">
        <f t="shared" si="14"/>
        <v>224</v>
      </c>
      <c r="B227" s="161">
        <f ca="1">B$3*($F$1+($H$1-$F$1)*RAND())</f>
        <v>9.2697837259791888E-2</v>
      </c>
      <c r="C227" s="162">
        <f ca="1">C$3*($F$1+($H$1-$F$1)*RAND())</f>
        <v>13578.495199898089</v>
      </c>
      <c r="D227" s="163">
        <f ca="1">D$3*($F$1+($H$1-$F$1)*RAND())</f>
        <v>1117.0973419060613</v>
      </c>
      <c r="E227" s="163">
        <f ca="1">E$3*($F$1+($H$1-$F$1)*RAND())</f>
        <v>-477.46594681694086</v>
      </c>
      <c r="F227" s="163">
        <f ca="1">F$3*($F$1+($H$1-$F$1)*RAND())</f>
        <v>1415.7869020109908</v>
      </c>
      <c r="G227" s="163">
        <f ca="1">G$3*($F$1+($H$1-$F$1)*RAND())</f>
        <v>-758.75228530745949</v>
      </c>
      <c r="H227" s="163">
        <f ca="1">H$3*($F$1+($H$1-$F$1)*RAND())</f>
        <v>-394.53491430562269</v>
      </c>
      <c r="I227" s="163">
        <f ca="1">I$3*($F$1+($H$1-$F$1)*RAND())</f>
        <v>-263.08528983363442</v>
      </c>
      <c r="J227" s="163">
        <f ca="1">J$3*($F$1+($H$1-$F$1)*RAND())</f>
        <v>835.37694316233456</v>
      </c>
      <c r="K227" s="163">
        <f ca="1">K$3*($F$1+($H$1-$F$1)*RAND())</f>
        <v>-431.58852911922736</v>
      </c>
      <c r="L227" s="163">
        <f ca="1">L$3*($F$1+($H$1-$F$1)*RAND())</f>
        <v>1642.8545896527683</v>
      </c>
      <c r="M227" s="162">
        <f ca="1">SUM(D227:L227)</f>
        <v>2685.6888113492696</v>
      </c>
      <c r="N227" s="164">
        <f t="shared" ca="1" si="15"/>
        <v>298.40986792769661</v>
      </c>
    </row>
    <row r="228" spans="1:14" hidden="1" x14ac:dyDescent="0.3">
      <c r="A228" s="160">
        <f t="shared" si="14"/>
        <v>225</v>
      </c>
      <c r="B228" s="161">
        <f ca="1">B$3*($F$1+($H$1-$F$1)*RAND())</f>
        <v>-7.9159019587217244E-2</v>
      </c>
      <c r="C228" s="162">
        <f ca="1">C$3*($F$1+($H$1-$F$1)*RAND())</f>
        <v>3985.0019627071642</v>
      </c>
      <c r="D228" s="163">
        <f ca="1">D$3*($F$1+($H$1-$F$1)*RAND())</f>
        <v>39.433094248206011</v>
      </c>
      <c r="E228" s="163">
        <f ca="1">E$3*($F$1+($H$1-$F$1)*RAND())</f>
        <v>1228.2907102620372</v>
      </c>
      <c r="F228" s="163">
        <f ca="1">F$3*($F$1+($H$1-$F$1)*RAND())</f>
        <v>1309.2333657679619</v>
      </c>
      <c r="G228" s="163">
        <f ca="1">G$3*($F$1+($H$1-$F$1)*RAND())</f>
        <v>1240.5997516475436</v>
      </c>
      <c r="H228" s="163">
        <f ca="1">H$3*($F$1+($H$1-$F$1)*RAND())</f>
        <v>-992.1829590595778</v>
      </c>
      <c r="I228" s="163">
        <f ca="1">I$3*($F$1+($H$1-$F$1)*RAND())</f>
        <v>-966.95762910281712</v>
      </c>
      <c r="J228" s="163">
        <f ca="1">J$3*($F$1+($H$1-$F$1)*RAND())</f>
        <v>979.04246080826488</v>
      </c>
      <c r="K228" s="163">
        <f ca="1">K$3*($F$1+($H$1-$F$1)*RAND())</f>
        <v>547.44120005168156</v>
      </c>
      <c r="L228" s="163">
        <f ca="1">L$3*($F$1+($H$1-$F$1)*RAND())</f>
        <v>207.023198620431</v>
      </c>
      <c r="M228" s="162">
        <f ca="1">SUM(D228:L228)</f>
        <v>3591.9231932437306</v>
      </c>
      <c r="N228" s="164">
        <f t="shared" ca="1" si="15"/>
        <v>399.10257702708117</v>
      </c>
    </row>
    <row r="229" spans="1:14" hidden="1" x14ac:dyDescent="0.3">
      <c r="A229" s="160">
        <f t="shared" si="14"/>
        <v>226</v>
      </c>
      <c r="B229" s="161">
        <f ca="1">B$3*($F$1+($H$1-$F$1)*RAND())</f>
        <v>-6.7922088653916995E-2</v>
      </c>
      <c r="C229" s="162">
        <f ca="1">C$3*($F$1+($H$1-$F$1)*RAND())</f>
        <v>4478.1772209671262</v>
      </c>
      <c r="D229" s="163">
        <f ca="1">D$3*($F$1+($H$1-$F$1)*RAND())</f>
        <v>246.27697407611547</v>
      </c>
      <c r="E229" s="163">
        <f ca="1">E$3*($F$1+($H$1-$F$1)*RAND())</f>
        <v>-804.10374082681824</v>
      </c>
      <c r="F229" s="163">
        <f ca="1">F$3*($F$1+($H$1-$F$1)*RAND())</f>
        <v>-200.11014230310542</v>
      </c>
      <c r="G229" s="163">
        <f ca="1">G$3*($F$1+($H$1-$F$1)*RAND())</f>
        <v>1307.2498151609595</v>
      </c>
      <c r="H229" s="163">
        <f ca="1">H$3*($F$1+($H$1-$F$1)*RAND())</f>
        <v>-810.16022853997538</v>
      </c>
      <c r="I229" s="163">
        <f ca="1">I$3*($F$1+($H$1-$F$1)*RAND())</f>
        <v>846.38699051629521</v>
      </c>
      <c r="J229" s="163">
        <f ca="1">J$3*($F$1+($H$1-$F$1)*RAND())</f>
        <v>-15.911696945530156</v>
      </c>
      <c r="K229" s="163">
        <f ca="1">K$3*($F$1+($H$1-$F$1)*RAND())</f>
        <v>1848.2902891227841</v>
      </c>
      <c r="L229" s="163">
        <f ca="1">L$3*($F$1+($H$1-$F$1)*RAND())</f>
        <v>1210.2966027661826</v>
      </c>
      <c r="M229" s="162">
        <f ca="1">SUM(D229:L229)</f>
        <v>3628.2148630269076</v>
      </c>
      <c r="N229" s="164">
        <f t="shared" ca="1" si="15"/>
        <v>403.13498478076752</v>
      </c>
    </row>
    <row r="230" spans="1:14" hidden="1" x14ac:dyDescent="0.3">
      <c r="A230" s="160">
        <f t="shared" si="14"/>
        <v>227</v>
      </c>
      <c r="B230" s="161">
        <f ca="1">B$3*($F$1+($H$1-$F$1)*RAND())</f>
        <v>4.3785269349189054E-2</v>
      </c>
      <c r="C230" s="162">
        <f ca="1">C$3*($F$1+($H$1-$F$1)*RAND())</f>
        <v>-1643.1426534121701</v>
      </c>
      <c r="D230" s="163">
        <f ca="1">D$3*($F$1+($H$1-$F$1)*RAND())</f>
        <v>1240.8681262700816</v>
      </c>
      <c r="E230" s="163">
        <f ca="1">E$3*($F$1+($H$1-$F$1)*RAND())</f>
        <v>1267.3726107584368</v>
      </c>
      <c r="F230" s="163">
        <f ca="1">F$3*($F$1+($H$1-$F$1)*RAND())</f>
        <v>398.78494905803393</v>
      </c>
      <c r="G230" s="163">
        <f ca="1">G$3*($F$1+($H$1-$F$1)*RAND())</f>
        <v>466.66187399285712</v>
      </c>
      <c r="H230" s="163">
        <f ca="1">H$3*($F$1+($H$1-$F$1)*RAND())</f>
        <v>-440.90231182762994</v>
      </c>
      <c r="I230" s="163">
        <f ca="1">I$3*($F$1+($H$1-$F$1)*RAND())</f>
        <v>-846.27136782678861</v>
      </c>
      <c r="J230" s="163">
        <f ca="1">J$3*($F$1+($H$1-$F$1)*RAND())</f>
        <v>1511.4812736114372</v>
      </c>
      <c r="K230" s="163">
        <f ca="1">K$3*($F$1+($H$1-$F$1)*RAND())</f>
        <v>937.97514929019189</v>
      </c>
      <c r="L230" s="163">
        <f ca="1">L$3*($F$1+($H$1-$F$1)*RAND())</f>
        <v>-776.2649412480115</v>
      </c>
      <c r="M230" s="162">
        <f ca="1">SUM(D230:L230)</f>
        <v>3759.7053620786082</v>
      </c>
      <c r="N230" s="164">
        <f t="shared" ca="1" si="15"/>
        <v>417.74504023095648</v>
      </c>
    </row>
    <row r="231" spans="1:14" hidden="1" x14ac:dyDescent="0.3">
      <c r="A231" s="160">
        <f t="shared" si="14"/>
        <v>228</v>
      </c>
      <c r="B231" s="161">
        <f ca="1">B$3*($F$1+($H$1-$F$1)*RAND())</f>
        <v>0.15793793055041552</v>
      </c>
      <c r="C231" s="162">
        <f ca="1">C$3*($F$1+($H$1-$F$1)*RAND())</f>
        <v>2626.9589244710755</v>
      </c>
      <c r="D231" s="163">
        <f ca="1">D$3*($F$1+($H$1-$F$1)*RAND())</f>
        <v>333.90503876481318</v>
      </c>
      <c r="E231" s="163">
        <f ca="1">E$3*($F$1+($H$1-$F$1)*RAND())</f>
        <v>-457.95584817371503</v>
      </c>
      <c r="F231" s="163">
        <f ca="1">F$3*($F$1+($H$1-$F$1)*RAND())</f>
        <v>683.09829823068299</v>
      </c>
      <c r="G231" s="163">
        <f ca="1">G$3*($F$1+($H$1-$F$1)*RAND())</f>
        <v>-213.41562338674527</v>
      </c>
      <c r="H231" s="163">
        <f ca="1">H$3*($F$1+($H$1-$F$1)*RAND())</f>
        <v>-437.31427520084543</v>
      </c>
      <c r="I231" s="163">
        <f ca="1">I$3*($F$1+($H$1-$F$1)*RAND())</f>
        <v>-288.98796940573123</v>
      </c>
      <c r="J231" s="163">
        <f ca="1">J$3*($F$1+($H$1-$F$1)*RAND())</f>
        <v>432.65224713954802</v>
      </c>
      <c r="K231" s="163">
        <f ca="1">K$3*($F$1+($H$1-$F$1)*RAND())</f>
        <v>261.29856923044258</v>
      </c>
      <c r="L231" s="163">
        <f ca="1">L$3*($F$1+($H$1-$F$1)*RAND())</f>
        <v>491.00904784286553</v>
      </c>
      <c r="M231" s="162">
        <f ca="1">SUM(D231:L231)</f>
        <v>804.2894850413154</v>
      </c>
      <c r="N231" s="164">
        <f t="shared" ca="1" si="15"/>
        <v>89.365498337923938</v>
      </c>
    </row>
    <row r="232" spans="1:14" hidden="1" x14ac:dyDescent="0.3">
      <c r="A232" s="160">
        <f t="shared" si="14"/>
        <v>229</v>
      </c>
      <c r="B232" s="161">
        <f ca="1">B$3*($F$1+($H$1-$F$1)*RAND())</f>
        <v>-9.6833662069720453E-2</v>
      </c>
      <c r="C232" s="162">
        <f ca="1">C$3*($F$1+($H$1-$F$1)*RAND())</f>
        <v>8164.0041568517472</v>
      </c>
      <c r="D232" s="163">
        <f ca="1">D$3*($F$1+($H$1-$F$1)*RAND())</f>
        <v>-983.99046731392775</v>
      </c>
      <c r="E232" s="163">
        <f ca="1">E$3*($F$1+($H$1-$F$1)*RAND())</f>
        <v>-998.14609031949931</v>
      </c>
      <c r="F232" s="163">
        <f ca="1">F$3*($F$1+($H$1-$F$1)*RAND())</f>
        <v>1029.5347484605952</v>
      </c>
      <c r="G232" s="163">
        <f ca="1">G$3*($F$1+($H$1-$F$1)*RAND())</f>
        <v>1719.0890084579032</v>
      </c>
      <c r="H232" s="163">
        <f ca="1">H$3*($F$1+($H$1-$F$1)*RAND())</f>
        <v>294.479427684938</v>
      </c>
      <c r="I232" s="163">
        <f ca="1">I$3*($F$1+($H$1-$F$1)*RAND())</f>
        <v>584.8337386628225</v>
      </c>
      <c r="J232" s="163">
        <f ca="1">J$3*($F$1+($H$1-$F$1)*RAND())</f>
        <v>-15.071967575353979</v>
      </c>
      <c r="K232" s="163">
        <f ca="1">K$3*($F$1+($H$1-$F$1)*RAND())</f>
        <v>1102.3241407340497</v>
      </c>
      <c r="L232" s="163">
        <f ca="1">L$3*($F$1+($H$1-$F$1)*RAND())</f>
        <v>1025.983527403477</v>
      </c>
      <c r="M232" s="162">
        <f ca="1">SUM(D232:L232)</f>
        <v>3759.0360661950044</v>
      </c>
      <c r="N232" s="164">
        <f t="shared" ca="1" si="15"/>
        <v>417.67067402166714</v>
      </c>
    </row>
    <row r="233" spans="1:14" hidden="1" x14ac:dyDescent="0.3">
      <c r="A233" s="160">
        <f t="shared" si="14"/>
        <v>230</v>
      </c>
      <c r="B233" s="161">
        <f ca="1">B$3*($F$1+($H$1-$F$1)*RAND())</f>
        <v>0.11849616472572205</v>
      </c>
      <c r="C233" s="162">
        <f ca="1">C$3*($F$1+($H$1-$F$1)*RAND())</f>
        <v>969.43063860184895</v>
      </c>
      <c r="D233" s="163">
        <f ca="1">D$3*($F$1+($H$1-$F$1)*RAND())</f>
        <v>1410.9345344117737</v>
      </c>
      <c r="E233" s="163">
        <f ca="1">E$3*($F$1+($H$1-$F$1)*RAND())</f>
        <v>-638.46357909950234</v>
      </c>
      <c r="F233" s="163">
        <f ca="1">F$3*($F$1+($H$1-$F$1)*RAND())</f>
        <v>411.63125343473303</v>
      </c>
      <c r="G233" s="163">
        <f ca="1">G$3*($F$1+($H$1-$F$1)*RAND())</f>
        <v>529.88010173367104</v>
      </c>
      <c r="H233" s="163">
        <f ca="1">H$3*($F$1+($H$1-$F$1)*RAND())</f>
        <v>-931.53525439013674</v>
      </c>
      <c r="I233" s="163">
        <f ca="1">I$3*($F$1+($H$1-$F$1)*RAND())</f>
        <v>-610.41418738479388</v>
      </c>
      <c r="J233" s="163">
        <f ca="1">J$3*($F$1+($H$1-$F$1)*RAND())</f>
        <v>-132.5968599050878</v>
      </c>
      <c r="K233" s="163">
        <f ca="1">K$3*($F$1+($H$1-$F$1)*RAND())</f>
        <v>1937.9446591776891</v>
      </c>
      <c r="L233" s="163">
        <f ca="1">L$3*($F$1+($H$1-$F$1)*RAND())</f>
        <v>1744.6990535326026</v>
      </c>
      <c r="M233" s="162">
        <f ca="1">SUM(D233:L233)</f>
        <v>3722.0797215109487</v>
      </c>
      <c r="N233" s="164">
        <f t="shared" ca="1" si="15"/>
        <v>413.56441350121651</v>
      </c>
    </row>
    <row r="234" spans="1:14" hidden="1" x14ac:dyDescent="0.3">
      <c r="A234" s="160">
        <f t="shared" si="14"/>
        <v>231</v>
      </c>
      <c r="B234" s="161">
        <f ca="1">B$3*($F$1+($H$1-$F$1)*RAND())</f>
        <v>0.15741114478825005</v>
      </c>
      <c r="C234" s="162">
        <f ca="1">C$3*($F$1+($H$1-$F$1)*RAND())</f>
        <v>4023.6838380109539</v>
      </c>
      <c r="D234" s="163">
        <f ca="1">D$3*($F$1+($H$1-$F$1)*RAND())</f>
        <v>-280.95452714129567</v>
      </c>
      <c r="E234" s="163">
        <f ca="1">E$3*($F$1+($H$1-$F$1)*RAND())</f>
        <v>341.25321559876437</v>
      </c>
      <c r="F234" s="163">
        <f ca="1">F$3*($F$1+($H$1-$F$1)*RAND())</f>
        <v>-962.38014334220622</v>
      </c>
      <c r="G234" s="163">
        <f ca="1">G$3*($F$1+($H$1-$F$1)*RAND())</f>
        <v>594.85941308921019</v>
      </c>
      <c r="H234" s="163">
        <f ca="1">H$3*($F$1+($H$1-$F$1)*RAND())</f>
        <v>-888.50000254294787</v>
      </c>
      <c r="I234" s="163">
        <f ca="1">I$3*($F$1+($H$1-$F$1)*RAND())</f>
        <v>578.37247880560722</v>
      </c>
      <c r="J234" s="163">
        <f ca="1">J$3*($F$1+($H$1-$F$1)*RAND())</f>
        <v>484.73427843830547</v>
      </c>
      <c r="K234" s="163">
        <f ca="1">K$3*($F$1+($H$1-$F$1)*RAND())</f>
        <v>1004.2576786308094</v>
      </c>
      <c r="L234" s="163">
        <f ca="1">L$3*($F$1+($H$1-$F$1)*RAND())</f>
        <v>-114.70803583486163</v>
      </c>
      <c r="M234" s="162">
        <f ca="1">SUM(D234:L234)</f>
        <v>756.93435570138536</v>
      </c>
      <c r="N234" s="164">
        <f t="shared" ca="1" si="15"/>
        <v>84.103817300153935</v>
      </c>
    </row>
    <row r="235" spans="1:14" hidden="1" x14ac:dyDescent="0.3">
      <c r="A235" s="160">
        <f t="shared" si="14"/>
        <v>232</v>
      </c>
      <c r="B235" s="161">
        <f ca="1">B$3*($F$1+($H$1-$F$1)*RAND())</f>
        <v>-9.4874653319855243E-2</v>
      </c>
      <c r="C235" s="162">
        <f ca="1">C$3*($F$1+($H$1-$F$1)*RAND())</f>
        <v>8795.8837792699305</v>
      </c>
      <c r="D235" s="163">
        <f ca="1">D$3*($F$1+($H$1-$F$1)*RAND())</f>
        <v>120.43042578039939</v>
      </c>
      <c r="E235" s="163">
        <f ca="1">E$3*($F$1+($H$1-$F$1)*RAND())</f>
        <v>-816.99665361845723</v>
      </c>
      <c r="F235" s="163">
        <f ca="1">F$3*($F$1+($H$1-$F$1)*RAND())</f>
        <v>781.35525712098581</v>
      </c>
      <c r="G235" s="163">
        <f ca="1">G$3*($F$1+($H$1-$F$1)*RAND())</f>
        <v>-280.88765415396938</v>
      </c>
      <c r="H235" s="163">
        <f ca="1">H$3*($F$1+($H$1-$F$1)*RAND())</f>
        <v>-950.46521679686873</v>
      </c>
      <c r="I235" s="163">
        <f ca="1">I$3*($F$1+($H$1-$F$1)*RAND())</f>
        <v>-458.30343607085251</v>
      </c>
      <c r="J235" s="163">
        <f ca="1">J$3*($F$1+($H$1-$F$1)*RAND())</f>
        <v>-491.95272269688064</v>
      </c>
      <c r="K235" s="163">
        <f ca="1">K$3*($F$1+($H$1-$F$1)*RAND())</f>
        <v>149.0288494734157</v>
      </c>
      <c r="L235" s="163">
        <f ca="1">L$3*($F$1+($H$1-$F$1)*RAND())</f>
        <v>1493.2843566353802</v>
      </c>
      <c r="M235" s="162">
        <f ca="1">SUM(D235:L235)</f>
        <v>-454.50679432684728</v>
      </c>
      <c r="N235" s="164">
        <f t="shared" ca="1" si="15"/>
        <v>-50.500754925205257</v>
      </c>
    </row>
    <row r="236" spans="1:14" hidden="1" x14ac:dyDescent="0.3">
      <c r="A236" s="160">
        <f t="shared" si="14"/>
        <v>233</v>
      </c>
      <c r="B236" s="161">
        <f ca="1">B$3*($F$1+($H$1-$F$1)*RAND())</f>
        <v>2.7349753964051815E-2</v>
      </c>
      <c r="C236" s="162">
        <f ca="1">C$3*($F$1+($H$1-$F$1)*RAND())</f>
        <v>14725.409363550309</v>
      </c>
      <c r="D236" s="163">
        <f ca="1">D$3*($F$1+($H$1-$F$1)*RAND())</f>
        <v>1656.4139995194291</v>
      </c>
      <c r="E236" s="163">
        <f ca="1">E$3*($F$1+($H$1-$F$1)*RAND())</f>
        <v>-278.76077436627162</v>
      </c>
      <c r="F236" s="163">
        <f ca="1">F$3*($F$1+($H$1-$F$1)*RAND())</f>
        <v>256.45292639991493</v>
      </c>
      <c r="G236" s="163">
        <f ca="1">G$3*($F$1+($H$1-$F$1)*RAND())</f>
        <v>443.24386891180762</v>
      </c>
      <c r="H236" s="163">
        <f ca="1">H$3*($F$1+($H$1-$F$1)*RAND())</f>
        <v>1423.658788227661</v>
      </c>
      <c r="I236" s="163">
        <f ca="1">I$3*($F$1+($H$1-$F$1)*RAND())</f>
        <v>1299.7401240325757</v>
      </c>
      <c r="J236" s="163">
        <f ca="1">J$3*($F$1+($H$1-$F$1)*RAND())</f>
        <v>-174.81951909541687</v>
      </c>
      <c r="K236" s="163">
        <f ca="1">K$3*($F$1+($H$1-$F$1)*RAND())</f>
        <v>1576.9872138450967</v>
      </c>
      <c r="L236" s="163">
        <f ca="1">L$3*($F$1+($H$1-$F$1)*RAND())</f>
        <v>167.24639834271636</v>
      </c>
      <c r="M236" s="162">
        <f ca="1">SUM(D236:L236)</f>
        <v>6370.1630258175128</v>
      </c>
      <c r="N236" s="164">
        <f t="shared" ca="1" si="15"/>
        <v>707.79589175750141</v>
      </c>
    </row>
    <row r="237" spans="1:14" hidden="1" x14ac:dyDescent="0.3">
      <c r="A237" s="160">
        <f t="shared" si="14"/>
        <v>234</v>
      </c>
      <c r="B237" s="161">
        <f ca="1">B$3*($F$1+($H$1-$F$1)*RAND())</f>
        <v>2.1468830705575564E-2</v>
      </c>
      <c r="C237" s="162">
        <f ca="1">C$3*($F$1+($H$1-$F$1)*RAND())</f>
        <v>7797.465116796363</v>
      </c>
      <c r="D237" s="163">
        <f ca="1">D$3*($F$1+($H$1-$F$1)*RAND())</f>
        <v>224.95163970257818</v>
      </c>
      <c r="E237" s="163">
        <f ca="1">E$3*($F$1+($H$1-$F$1)*RAND())</f>
        <v>1300.005658979341</v>
      </c>
      <c r="F237" s="163">
        <f ca="1">F$3*($F$1+($H$1-$F$1)*RAND())</f>
        <v>1041.440160988861</v>
      </c>
      <c r="G237" s="163">
        <f ca="1">G$3*($F$1+($H$1-$F$1)*RAND())</f>
        <v>1193.6971502963381</v>
      </c>
      <c r="H237" s="163">
        <f ca="1">H$3*($F$1+($H$1-$F$1)*RAND())</f>
        <v>266.70568954399619</v>
      </c>
      <c r="I237" s="163">
        <f ca="1">I$3*($F$1+($H$1-$F$1)*RAND())</f>
        <v>413.3330341144856</v>
      </c>
      <c r="J237" s="163">
        <f ca="1">J$3*($F$1+($H$1-$F$1)*RAND())</f>
        <v>1073.112497014414</v>
      </c>
      <c r="K237" s="163">
        <f ca="1">K$3*($F$1+($H$1-$F$1)*RAND())</f>
        <v>-934.16729253800293</v>
      </c>
      <c r="L237" s="163">
        <f ca="1">L$3*($F$1+($H$1-$F$1)*RAND())</f>
        <v>1519.3411455219532</v>
      </c>
      <c r="M237" s="162">
        <f ca="1">SUM(D237:L237)</f>
        <v>6098.4196836239644</v>
      </c>
      <c r="N237" s="164">
        <f t="shared" ca="1" si="15"/>
        <v>677.60218706932937</v>
      </c>
    </row>
    <row r="238" spans="1:14" hidden="1" x14ac:dyDescent="0.3">
      <c r="A238" s="160">
        <f t="shared" si="14"/>
        <v>235</v>
      </c>
      <c r="B238" s="161">
        <f ca="1">B$3*($F$1+($H$1-$F$1)*RAND())</f>
        <v>0.13377702642106939</v>
      </c>
      <c r="C238" s="162">
        <f ca="1">C$3*($F$1+($H$1-$F$1)*RAND())</f>
        <v>12386.612201414211</v>
      </c>
      <c r="D238" s="163">
        <f ca="1">D$3*($F$1+($H$1-$F$1)*RAND())</f>
        <v>-276.17678799614532</v>
      </c>
      <c r="E238" s="163">
        <f ca="1">E$3*($F$1+($H$1-$F$1)*RAND())</f>
        <v>1752.4726536201892</v>
      </c>
      <c r="F238" s="163">
        <f ca="1">F$3*($F$1+($H$1-$F$1)*RAND())</f>
        <v>301.8226597698648</v>
      </c>
      <c r="G238" s="163">
        <f ca="1">G$3*($F$1+($H$1-$F$1)*RAND())</f>
        <v>-335.74052389779564</v>
      </c>
      <c r="H238" s="163">
        <f ca="1">H$3*($F$1+($H$1-$F$1)*RAND())</f>
        <v>1554.9398341545525</v>
      </c>
      <c r="I238" s="163">
        <f ca="1">I$3*($F$1+($H$1-$F$1)*RAND())</f>
        <v>1337.0207773159073</v>
      </c>
      <c r="J238" s="163">
        <f ca="1">J$3*($F$1+($H$1-$F$1)*RAND())</f>
        <v>1425.2775210645998</v>
      </c>
      <c r="K238" s="163">
        <f ca="1">K$3*($F$1+($H$1-$F$1)*RAND())</f>
        <v>690.73143586371953</v>
      </c>
      <c r="L238" s="163">
        <f ca="1">L$3*($F$1+($H$1-$F$1)*RAND())</f>
        <v>1256.6102770882108</v>
      </c>
      <c r="M238" s="162">
        <f ca="1">SUM(D238:L238)</f>
        <v>7706.9578469831031</v>
      </c>
      <c r="N238" s="164">
        <f t="shared" ca="1" si="15"/>
        <v>856.32864966478928</v>
      </c>
    </row>
    <row r="239" spans="1:14" hidden="1" x14ac:dyDescent="0.3">
      <c r="A239" s="160">
        <f t="shared" si="14"/>
        <v>236</v>
      </c>
      <c r="B239" s="161">
        <f ca="1">B$3*($F$1+($H$1-$F$1)*RAND())</f>
        <v>0.12948501626431563</v>
      </c>
      <c r="C239" s="162">
        <f ca="1">C$3*($F$1+($H$1-$F$1)*RAND())</f>
        <v>7097.956540072526</v>
      </c>
      <c r="D239" s="163">
        <f ca="1">D$3*($F$1+($H$1-$F$1)*RAND())</f>
        <v>-722.33283123217848</v>
      </c>
      <c r="E239" s="163">
        <f ca="1">E$3*($F$1+($H$1-$F$1)*RAND())</f>
        <v>57.881930506498982</v>
      </c>
      <c r="F239" s="163">
        <f ca="1">F$3*($F$1+($H$1-$F$1)*RAND())</f>
        <v>-337.80982036719973</v>
      </c>
      <c r="G239" s="163">
        <f ca="1">G$3*($F$1+($H$1-$F$1)*RAND())</f>
        <v>304.38701901233463</v>
      </c>
      <c r="H239" s="163">
        <f ca="1">H$3*($F$1+($H$1-$F$1)*RAND())</f>
        <v>1515.6574054593739</v>
      </c>
      <c r="I239" s="163">
        <f ca="1">I$3*($F$1+($H$1-$F$1)*RAND())</f>
        <v>715.30019564488316</v>
      </c>
      <c r="J239" s="163">
        <f ca="1">J$3*($F$1+($H$1-$F$1)*RAND())</f>
        <v>1793.6403834183709</v>
      </c>
      <c r="K239" s="163">
        <f ca="1">K$3*($F$1+($H$1-$F$1)*RAND())</f>
        <v>1921.711614000219</v>
      </c>
      <c r="L239" s="163">
        <f ca="1">L$3*($F$1+($H$1-$F$1)*RAND())</f>
        <v>700.62614023578408</v>
      </c>
      <c r="M239" s="162">
        <f ca="1">SUM(D239:L239)</f>
        <v>5949.0620366780868</v>
      </c>
      <c r="N239" s="164">
        <f t="shared" ca="1" si="15"/>
        <v>661.00689296423184</v>
      </c>
    </row>
    <row r="240" spans="1:14" hidden="1" x14ac:dyDescent="0.3">
      <c r="A240" s="160">
        <f t="shared" si="14"/>
        <v>237</v>
      </c>
      <c r="B240" s="161">
        <f ca="1">B$3*($F$1+($H$1-$F$1)*RAND())</f>
        <v>0.14231972447704858</v>
      </c>
      <c r="C240" s="162">
        <f ca="1">C$3*($F$1+($H$1-$F$1)*RAND())</f>
        <v>-4346.6620117625798</v>
      </c>
      <c r="D240" s="163">
        <f ca="1">D$3*($F$1+($H$1-$F$1)*RAND())</f>
        <v>984.99277547011604</v>
      </c>
      <c r="E240" s="163">
        <f ca="1">E$3*($F$1+($H$1-$F$1)*RAND())</f>
        <v>1349.6803318485458</v>
      </c>
      <c r="F240" s="163">
        <f ca="1">F$3*($F$1+($H$1-$F$1)*RAND())</f>
        <v>-800.02328957095312</v>
      </c>
      <c r="G240" s="163">
        <f ca="1">G$3*($F$1+($H$1-$F$1)*RAND())</f>
        <v>-424.74263869943724</v>
      </c>
      <c r="H240" s="163">
        <f ca="1">H$3*($F$1+($H$1-$F$1)*RAND())</f>
        <v>-911.82504149008332</v>
      </c>
      <c r="I240" s="163">
        <f ca="1">I$3*($F$1+($H$1-$F$1)*RAND())</f>
        <v>256.78052548589346</v>
      </c>
      <c r="J240" s="163">
        <f ca="1">J$3*($F$1+($H$1-$F$1)*RAND())</f>
        <v>591.93424104120231</v>
      </c>
      <c r="K240" s="163">
        <f ca="1">K$3*($F$1+($H$1-$F$1)*RAND())</f>
        <v>-836.25377337492228</v>
      </c>
      <c r="L240" s="163">
        <f ca="1">L$3*($F$1+($H$1-$F$1)*RAND())</f>
        <v>1045.5612065893586</v>
      </c>
      <c r="M240" s="162">
        <f ca="1">SUM(D240:L240)</f>
        <v>1256.1043372997203</v>
      </c>
      <c r="N240" s="164">
        <f t="shared" ca="1" si="15"/>
        <v>139.5671485888578</v>
      </c>
    </row>
    <row r="241" spans="1:14" hidden="1" x14ac:dyDescent="0.3">
      <c r="A241" s="160">
        <f t="shared" si="14"/>
        <v>238</v>
      </c>
      <c r="B241" s="161">
        <f ca="1">B$3*($F$1+($H$1-$F$1)*RAND())</f>
        <v>2.0317491781719627E-3</v>
      </c>
      <c r="C241" s="162">
        <f ca="1">C$3*($F$1+($H$1-$F$1)*RAND())</f>
        <v>-1611.350787214913</v>
      </c>
      <c r="D241" s="163">
        <f ca="1">D$3*($F$1+($H$1-$F$1)*RAND())</f>
        <v>939.81992467281952</v>
      </c>
      <c r="E241" s="163">
        <f ca="1">E$3*($F$1+($H$1-$F$1)*RAND())</f>
        <v>-534.8430099953905</v>
      </c>
      <c r="F241" s="163">
        <f ca="1">F$3*($F$1+($H$1-$F$1)*RAND())</f>
        <v>-236.34450981858402</v>
      </c>
      <c r="G241" s="163">
        <f ca="1">G$3*($F$1+($H$1-$F$1)*RAND())</f>
        <v>678.00910947347995</v>
      </c>
      <c r="H241" s="163">
        <f ca="1">H$3*($F$1+($H$1-$F$1)*RAND())</f>
        <v>-373.9413273408851</v>
      </c>
      <c r="I241" s="163">
        <f ca="1">I$3*($F$1+($H$1-$F$1)*RAND())</f>
        <v>433.44402250562632</v>
      </c>
      <c r="J241" s="163">
        <f ca="1">J$3*($F$1+($H$1-$F$1)*RAND())</f>
        <v>-897.76006633669385</v>
      </c>
      <c r="K241" s="163">
        <f ca="1">K$3*($F$1+($H$1-$F$1)*RAND())</f>
        <v>872.4529541903853</v>
      </c>
      <c r="L241" s="163">
        <f ca="1">L$3*($F$1+($H$1-$F$1)*RAND())</f>
        <v>1313.2813005532214</v>
      </c>
      <c r="M241" s="162">
        <f ca="1">SUM(D241:L241)</f>
        <v>2194.1183979039788</v>
      </c>
      <c r="N241" s="164">
        <f t="shared" ca="1" si="15"/>
        <v>243.79093310044209</v>
      </c>
    </row>
    <row r="242" spans="1:14" hidden="1" x14ac:dyDescent="0.3">
      <c r="A242" s="160">
        <f t="shared" si="14"/>
        <v>239</v>
      </c>
      <c r="B242" s="161">
        <f ca="1">B$3*($F$1+($H$1-$F$1)*RAND())</f>
        <v>5.8552639643485921E-2</v>
      </c>
      <c r="C242" s="162">
        <f ca="1">C$3*($F$1+($H$1-$F$1)*RAND())</f>
        <v>-1421.0271309655609</v>
      </c>
      <c r="D242" s="163">
        <f ca="1">D$3*($F$1+($H$1-$F$1)*RAND())</f>
        <v>82.697828008444773</v>
      </c>
      <c r="E242" s="163">
        <f ca="1">E$3*($F$1+($H$1-$F$1)*RAND())</f>
        <v>1611.2616845968012</v>
      </c>
      <c r="F242" s="163">
        <f ca="1">F$3*($F$1+($H$1-$F$1)*RAND())</f>
        <v>-634.73668444603618</v>
      </c>
      <c r="G242" s="163">
        <f ca="1">G$3*($F$1+($H$1-$F$1)*RAND())</f>
        <v>-972.63926416061349</v>
      </c>
      <c r="H242" s="163">
        <f ca="1">H$3*($F$1+($H$1-$F$1)*RAND())</f>
        <v>241.49550399542238</v>
      </c>
      <c r="I242" s="163">
        <f ca="1">I$3*($F$1+($H$1-$F$1)*RAND())</f>
        <v>612.24372784728564</v>
      </c>
      <c r="J242" s="163">
        <f ca="1">J$3*($F$1+($H$1-$F$1)*RAND())</f>
        <v>522.92520482073894</v>
      </c>
      <c r="K242" s="163">
        <f ca="1">K$3*($F$1+($H$1-$F$1)*RAND())</f>
        <v>-47.098907378005094</v>
      </c>
      <c r="L242" s="163">
        <f ca="1">L$3*($F$1+($H$1-$F$1)*RAND())</f>
        <v>281.8208682761869</v>
      </c>
      <c r="M242" s="162">
        <f ca="1">SUM(D242:L242)</f>
        <v>1697.9699615602249</v>
      </c>
      <c r="N242" s="164">
        <f t="shared" ca="1" si="15"/>
        <v>188.66332906224721</v>
      </c>
    </row>
    <row r="243" spans="1:14" hidden="1" x14ac:dyDescent="0.3">
      <c r="A243" s="160">
        <f t="shared" si="14"/>
        <v>240</v>
      </c>
      <c r="B243" s="161">
        <f ca="1">B$3*($F$1+($H$1-$F$1)*RAND())</f>
        <v>7.9836192358606561E-2</v>
      </c>
      <c r="C243" s="162">
        <f ca="1">C$3*($F$1+($H$1-$F$1)*RAND())</f>
        <v>6605.8367340130271</v>
      </c>
      <c r="D243" s="163">
        <f ca="1">D$3*($F$1+($H$1-$F$1)*RAND())</f>
        <v>-564.93870400104538</v>
      </c>
      <c r="E243" s="163">
        <f ca="1">E$3*($F$1+($H$1-$F$1)*RAND())</f>
        <v>1995.8694234291138</v>
      </c>
      <c r="F243" s="163">
        <f ca="1">F$3*($F$1+($H$1-$F$1)*RAND())</f>
        <v>1051.9030828980181</v>
      </c>
      <c r="G243" s="163">
        <f ca="1">G$3*($F$1+($H$1-$F$1)*RAND())</f>
        <v>-476.05491803534801</v>
      </c>
      <c r="H243" s="163">
        <f ca="1">H$3*($F$1+($H$1-$F$1)*RAND())</f>
        <v>6.3659226485571203</v>
      </c>
      <c r="I243" s="163">
        <f ca="1">I$3*($F$1+($H$1-$F$1)*RAND())</f>
        <v>1360.5569357564787</v>
      </c>
      <c r="J243" s="163">
        <f ca="1">J$3*($F$1+($H$1-$F$1)*RAND())</f>
        <v>1856.1830194346383</v>
      </c>
      <c r="K243" s="163">
        <f ca="1">K$3*($F$1+($H$1-$F$1)*RAND())</f>
        <v>-208.31086847550876</v>
      </c>
      <c r="L243" s="163">
        <f ca="1">L$3*($F$1+($H$1-$F$1)*RAND())</f>
        <v>1348.3875427505857</v>
      </c>
      <c r="M243" s="162">
        <f ca="1">SUM(D243:L243)</f>
        <v>6369.9614364054896</v>
      </c>
      <c r="N243" s="164">
        <f t="shared" ca="1" si="15"/>
        <v>707.77349293394332</v>
      </c>
    </row>
    <row r="244" spans="1:14" hidden="1" x14ac:dyDescent="0.3">
      <c r="A244" s="160">
        <f t="shared" si="14"/>
        <v>241</v>
      </c>
      <c r="B244" s="161">
        <f ca="1">B$3*($F$1+($H$1-$F$1)*RAND())</f>
        <v>9.0066023203320217E-2</v>
      </c>
      <c r="C244" s="162">
        <f ca="1">C$3*($F$1+($H$1-$F$1)*RAND())</f>
        <v>13973.473917252253</v>
      </c>
      <c r="D244" s="163">
        <f ca="1">D$3*($F$1+($H$1-$F$1)*RAND())</f>
        <v>1311.5433374152294</v>
      </c>
      <c r="E244" s="163">
        <f ca="1">E$3*($F$1+($H$1-$F$1)*RAND())</f>
        <v>179.26685261103816</v>
      </c>
      <c r="F244" s="163">
        <f ca="1">F$3*($F$1+($H$1-$F$1)*RAND())</f>
        <v>340.02678595620614</v>
      </c>
      <c r="G244" s="163">
        <f ca="1">G$3*($F$1+($H$1-$F$1)*RAND())</f>
        <v>-525.32802568189754</v>
      </c>
      <c r="H244" s="163">
        <f ca="1">H$3*($F$1+($H$1-$F$1)*RAND())</f>
        <v>-668.61012802054165</v>
      </c>
      <c r="I244" s="163">
        <f ca="1">I$3*($F$1+($H$1-$F$1)*RAND())</f>
        <v>461.85571854279709</v>
      </c>
      <c r="J244" s="163">
        <f ca="1">J$3*($F$1+($H$1-$F$1)*RAND())</f>
        <v>838.41032201331234</v>
      </c>
      <c r="K244" s="163">
        <f ca="1">K$3*($F$1+($H$1-$F$1)*RAND())</f>
        <v>412.05928150348763</v>
      </c>
      <c r="L244" s="163">
        <f ca="1">L$3*($F$1+($H$1-$F$1)*RAND())</f>
        <v>177.74139827925222</v>
      </c>
      <c r="M244" s="162">
        <f ca="1">SUM(D244:L244)</f>
        <v>2526.9655426188838</v>
      </c>
      <c r="N244" s="164">
        <f t="shared" ca="1" si="15"/>
        <v>280.77394917987596</v>
      </c>
    </row>
    <row r="245" spans="1:14" hidden="1" x14ac:dyDescent="0.3">
      <c r="A245" s="160">
        <f t="shared" si="14"/>
        <v>242</v>
      </c>
      <c r="B245" s="161">
        <f ca="1">B$3*($F$1+($H$1-$F$1)*RAND())</f>
        <v>-7.8230729700841356E-2</v>
      </c>
      <c r="C245" s="162">
        <f ca="1">C$3*($F$1+($H$1-$F$1)*RAND())</f>
        <v>-785.38096789261806</v>
      </c>
      <c r="D245" s="163">
        <f ca="1">D$3*($F$1+($H$1-$F$1)*RAND())</f>
        <v>-219.0484665837364</v>
      </c>
      <c r="E245" s="163">
        <f ca="1">E$3*($F$1+($H$1-$F$1)*RAND())</f>
        <v>868.17817372548257</v>
      </c>
      <c r="F245" s="163">
        <f ca="1">F$3*($F$1+($H$1-$F$1)*RAND())</f>
        <v>1617.49692331662</v>
      </c>
      <c r="G245" s="163">
        <f ca="1">G$3*($F$1+($H$1-$F$1)*RAND())</f>
        <v>1793.0720068748026</v>
      </c>
      <c r="H245" s="163">
        <f ca="1">H$3*($F$1+($H$1-$F$1)*RAND())</f>
        <v>228.02104335149411</v>
      </c>
      <c r="I245" s="163">
        <f ca="1">I$3*($F$1+($H$1-$F$1)*RAND())</f>
        <v>560.92605831097296</v>
      </c>
      <c r="J245" s="163">
        <f ca="1">J$3*($F$1+($H$1-$F$1)*RAND())</f>
        <v>1713.680487491813</v>
      </c>
      <c r="K245" s="163">
        <f ca="1">K$3*($F$1+($H$1-$F$1)*RAND())</f>
        <v>-44.339418899035223</v>
      </c>
      <c r="L245" s="163">
        <f ca="1">L$3*($F$1+($H$1-$F$1)*RAND())</f>
        <v>1451.4713645751401</v>
      </c>
      <c r="M245" s="162">
        <f ca="1">SUM(D245:L245)</f>
        <v>7969.4581721635532</v>
      </c>
      <c r="N245" s="164">
        <f t="shared" ca="1" si="15"/>
        <v>885.49535246261701</v>
      </c>
    </row>
    <row r="246" spans="1:14" hidden="1" x14ac:dyDescent="0.3">
      <c r="A246" s="160">
        <f t="shared" si="14"/>
        <v>243</v>
      </c>
      <c r="B246" s="161">
        <f ca="1">B$3*($F$1+($H$1-$F$1)*RAND())</f>
        <v>3.2753870193106077E-2</v>
      </c>
      <c r="C246" s="162">
        <f ca="1">C$3*($F$1+($H$1-$F$1)*RAND())</f>
        <v>10460.454349751939</v>
      </c>
      <c r="D246" s="163">
        <f ca="1">D$3*($F$1+($H$1-$F$1)*RAND())</f>
        <v>916.13810999716384</v>
      </c>
      <c r="E246" s="163">
        <f ca="1">E$3*($F$1+($H$1-$F$1)*RAND())</f>
        <v>722.32499787773793</v>
      </c>
      <c r="F246" s="163">
        <f ca="1">F$3*($F$1+($H$1-$F$1)*RAND())</f>
        <v>1083.0428091947147</v>
      </c>
      <c r="G246" s="163">
        <f ca="1">G$3*($F$1+($H$1-$F$1)*RAND())</f>
        <v>-100.18467140150422</v>
      </c>
      <c r="H246" s="163">
        <f ca="1">H$3*($F$1+($H$1-$F$1)*RAND())</f>
        <v>-908.06800091519301</v>
      </c>
      <c r="I246" s="163">
        <f ca="1">I$3*($F$1+($H$1-$F$1)*RAND())</f>
        <v>917.39716559868646</v>
      </c>
      <c r="J246" s="163">
        <f ca="1">J$3*($F$1+($H$1-$F$1)*RAND())</f>
        <v>1929.6492597010931</v>
      </c>
      <c r="K246" s="163">
        <f ca="1">K$3*($F$1+($H$1-$F$1)*RAND())</f>
        <v>-941.7028991290166</v>
      </c>
      <c r="L246" s="163">
        <f ca="1">L$3*($F$1+($H$1-$F$1)*RAND())</f>
        <v>-864.91173397034277</v>
      </c>
      <c r="M246" s="162">
        <f ca="1">SUM(D246:L246)</f>
        <v>2753.6850369533395</v>
      </c>
      <c r="N246" s="164">
        <f t="shared" ca="1" si="15"/>
        <v>305.9650041059266</v>
      </c>
    </row>
    <row r="247" spans="1:14" hidden="1" x14ac:dyDescent="0.3">
      <c r="A247" s="160">
        <f t="shared" si="14"/>
        <v>244</v>
      </c>
      <c r="B247" s="161">
        <f ca="1">B$3*($F$1+($H$1-$F$1)*RAND())</f>
        <v>2.6309884726775978E-2</v>
      </c>
      <c r="C247" s="162">
        <f ca="1">C$3*($F$1+($H$1-$F$1)*RAND())</f>
        <v>9955.8880783222685</v>
      </c>
      <c r="D247" s="163">
        <f ca="1">D$3*($F$1+($H$1-$F$1)*RAND())</f>
        <v>785.45809591736736</v>
      </c>
      <c r="E247" s="163">
        <f ca="1">E$3*($F$1+($H$1-$F$1)*RAND())</f>
        <v>441.55170665888642</v>
      </c>
      <c r="F247" s="163">
        <f ca="1">F$3*($F$1+($H$1-$F$1)*RAND())</f>
        <v>1814.3171964545365</v>
      </c>
      <c r="G247" s="163">
        <f ca="1">G$3*($F$1+($H$1-$F$1)*RAND())</f>
        <v>951.20814880370608</v>
      </c>
      <c r="H247" s="163">
        <f ca="1">H$3*($F$1+($H$1-$F$1)*RAND())</f>
        <v>-408.86393784916828</v>
      </c>
      <c r="I247" s="163">
        <f ca="1">I$3*($F$1+($H$1-$F$1)*RAND())</f>
        <v>-711.02762275487532</v>
      </c>
      <c r="J247" s="163">
        <f ca="1">J$3*($F$1+($H$1-$F$1)*RAND())</f>
        <v>1534.5777217252173</v>
      </c>
      <c r="K247" s="163">
        <f ca="1">K$3*($F$1+($H$1-$F$1)*RAND())</f>
        <v>-776.60355636495956</v>
      </c>
      <c r="L247" s="163">
        <f ca="1">L$3*($F$1+($H$1-$F$1)*RAND())</f>
        <v>-997.29268631224193</v>
      </c>
      <c r="M247" s="162">
        <f ca="1">SUM(D247:L247)</f>
        <v>2633.3250662784685</v>
      </c>
      <c r="N247" s="164">
        <f t="shared" ca="1" si="15"/>
        <v>292.59167403094096</v>
      </c>
    </row>
    <row r="248" spans="1:14" hidden="1" x14ac:dyDescent="0.3">
      <c r="A248" s="160">
        <f t="shared" si="14"/>
        <v>245</v>
      </c>
      <c r="B248" s="161">
        <f ca="1">B$3*($F$1+($H$1-$F$1)*RAND())</f>
        <v>-6.5879935167320797E-2</v>
      </c>
      <c r="C248" s="162">
        <f ca="1">C$3*($F$1+($H$1-$F$1)*RAND())</f>
        <v>3624.6223288297297</v>
      </c>
      <c r="D248" s="163">
        <f ca="1">D$3*($F$1+($H$1-$F$1)*RAND())</f>
        <v>2.3072265875476172</v>
      </c>
      <c r="E248" s="163">
        <f ca="1">E$3*($F$1+($H$1-$F$1)*RAND())</f>
        <v>-432.36158097765008</v>
      </c>
      <c r="F248" s="163">
        <f ca="1">F$3*($F$1+($H$1-$F$1)*RAND())</f>
        <v>33.257637225520831</v>
      </c>
      <c r="G248" s="163">
        <f ca="1">G$3*($F$1+($H$1-$F$1)*RAND())</f>
        <v>1385.0721038805248</v>
      </c>
      <c r="H248" s="163">
        <f ca="1">H$3*($F$1+($H$1-$F$1)*RAND())</f>
        <v>1181.4169932441205</v>
      </c>
      <c r="I248" s="163">
        <f ca="1">I$3*($F$1+($H$1-$F$1)*RAND())</f>
        <v>1275.465368096108</v>
      </c>
      <c r="J248" s="163">
        <f ca="1">J$3*($F$1+($H$1-$F$1)*RAND())</f>
        <v>1689.0191256384287</v>
      </c>
      <c r="K248" s="163">
        <f ca="1">K$3*($F$1+($H$1-$F$1)*RAND())</f>
        <v>1906.6706591865154</v>
      </c>
      <c r="L248" s="163">
        <f ca="1">L$3*($F$1+($H$1-$F$1)*RAND())</f>
        <v>1633.6472959194018</v>
      </c>
      <c r="M248" s="162">
        <f ca="1">SUM(D248:L248)</f>
        <v>8674.494828800518</v>
      </c>
      <c r="N248" s="164">
        <f t="shared" ca="1" si="15"/>
        <v>963.8327587556131</v>
      </c>
    </row>
    <row r="249" spans="1:14" hidden="1" x14ac:dyDescent="0.3">
      <c r="A249" s="160">
        <f t="shared" si="14"/>
        <v>246</v>
      </c>
      <c r="B249" s="161">
        <f ca="1">B$3*($F$1+($H$1-$F$1)*RAND())</f>
        <v>7.025814988715251E-2</v>
      </c>
      <c r="C249" s="162">
        <f ca="1">C$3*($F$1+($H$1-$F$1)*RAND())</f>
        <v>-4269.8894856577162</v>
      </c>
      <c r="D249" s="163">
        <f ca="1">D$3*($F$1+($H$1-$F$1)*RAND())</f>
        <v>1181.6634106411277</v>
      </c>
      <c r="E249" s="163">
        <f ca="1">E$3*($F$1+($H$1-$F$1)*RAND())</f>
        <v>780.25879607933837</v>
      </c>
      <c r="F249" s="163">
        <f ca="1">F$3*($F$1+($H$1-$F$1)*RAND())</f>
        <v>-896.76370067611981</v>
      </c>
      <c r="G249" s="163">
        <f ca="1">G$3*($F$1+($H$1-$F$1)*RAND())</f>
        <v>-407.65695573488898</v>
      </c>
      <c r="H249" s="163">
        <f ca="1">H$3*($F$1+($H$1-$F$1)*RAND())</f>
        <v>573.20802026376657</v>
      </c>
      <c r="I249" s="163">
        <f ca="1">I$3*($F$1+($H$1-$F$1)*RAND())</f>
        <v>1140.9205940183106</v>
      </c>
      <c r="J249" s="163">
        <f ca="1">J$3*($F$1+($H$1-$F$1)*RAND())</f>
        <v>-399.76115775558861</v>
      </c>
      <c r="K249" s="163">
        <f ca="1">K$3*($F$1+($H$1-$F$1)*RAND())</f>
        <v>94.53205892475502</v>
      </c>
      <c r="L249" s="163">
        <f ca="1">L$3*($F$1+($H$1-$F$1)*RAND())</f>
        <v>376.82284554902327</v>
      </c>
      <c r="M249" s="162">
        <f ca="1">SUM(D249:L249)</f>
        <v>2443.2239113097244</v>
      </c>
      <c r="N249" s="164">
        <f t="shared" ca="1" si="15"/>
        <v>271.46932347885826</v>
      </c>
    </row>
    <row r="250" spans="1:14" hidden="1" x14ac:dyDescent="0.3">
      <c r="A250" s="160">
        <f t="shared" si="14"/>
        <v>247</v>
      </c>
      <c r="B250" s="161">
        <f ca="1">B$3*($F$1+($H$1-$F$1)*RAND())</f>
        <v>-1.2826365899573811E-2</v>
      </c>
      <c r="C250" s="162">
        <f ca="1">C$3*($F$1+($H$1-$F$1)*RAND())</f>
        <v>10316.394808065705</v>
      </c>
      <c r="D250" s="163">
        <f ca="1">D$3*($F$1+($H$1-$F$1)*RAND())</f>
        <v>1734.2434738628579</v>
      </c>
      <c r="E250" s="163">
        <f ca="1">E$3*($F$1+($H$1-$F$1)*RAND())</f>
        <v>-936.8654688038099</v>
      </c>
      <c r="F250" s="163">
        <f ca="1">F$3*($F$1+($H$1-$F$1)*RAND())</f>
        <v>1791.647455295868</v>
      </c>
      <c r="G250" s="163">
        <f ca="1">G$3*($F$1+($H$1-$F$1)*RAND())</f>
        <v>-968.31149655240529</v>
      </c>
      <c r="H250" s="163">
        <f ca="1">H$3*($F$1+($H$1-$F$1)*RAND())</f>
        <v>1151.3437667747121</v>
      </c>
      <c r="I250" s="163">
        <f ca="1">I$3*($F$1+($H$1-$F$1)*RAND())</f>
        <v>946.72024663296713</v>
      </c>
      <c r="J250" s="163">
        <f ca="1">J$3*($F$1+($H$1-$F$1)*RAND())</f>
        <v>1813.5150930213358</v>
      </c>
      <c r="K250" s="163">
        <f ca="1">K$3*($F$1+($H$1-$F$1)*RAND())</f>
        <v>166.06665153644201</v>
      </c>
      <c r="L250" s="163">
        <f ca="1">L$3*($F$1+($H$1-$F$1)*RAND())</f>
        <v>1276.0034545904398</v>
      </c>
      <c r="M250" s="162">
        <f ca="1">SUM(D250:L250)</f>
        <v>6974.3631763584081</v>
      </c>
      <c r="N250" s="164">
        <f t="shared" ca="1" si="15"/>
        <v>774.92924181760088</v>
      </c>
    </row>
    <row r="251" spans="1:14" hidden="1" x14ac:dyDescent="0.3">
      <c r="A251" s="160">
        <f t="shared" si="14"/>
        <v>248</v>
      </c>
      <c r="B251" s="161">
        <f ca="1">B$3*($F$1+($H$1-$F$1)*RAND())</f>
        <v>-3.1929431300151814E-2</v>
      </c>
      <c r="C251" s="162">
        <f ca="1">C$3*($F$1+($H$1-$F$1)*RAND())</f>
        <v>-2232.6492522019648</v>
      </c>
      <c r="D251" s="163">
        <f ca="1">D$3*($F$1+($H$1-$F$1)*RAND())</f>
        <v>1997.6982845893451</v>
      </c>
      <c r="E251" s="163">
        <f ca="1">E$3*($F$1+($H$1-$F$1)*RAND())</f>
        <v>68.684008280309456</v>
      </c>
      <c r="F251" s="163">
        <f ca="1">F$3*($F$1+($H$1-$F$1)*RAND())</f>
        <v>1657.1980665311216</v>
      </c>
      <c r="G251" s="163">
        <f ca="1">G$3*($F$1+($H$1-$F$1)*RAND())</f>
        <v>-802.73525754465504</v>
      </c>
      <c r="H251" s="163">
        <f ca="1">H$3*($F$1+($H$1-$F$1)*RAND())</f>
        <v>890.1082113448922</v>
      </c>
      <c r="I251" s="163">
        <f ca="1">I$3*($F$1+($H$1-$F$1)*RAND())</f>
        <v>110.0978780861002</v>
      </c>
      <c r="J251" s="163">
        <f ca="1">J$3*($F$1+($H$1-$F$1)*RAND())</f>
        <v>1983.7649277193284</v>
      </c>
      <c r="K251" s="163">
        <f ca="1">K$3*($F$1+($H$1-$F$1)*RAND())</f>
        <v>-286.41985546168036</v>
      </c>
      <c r="L251" s="163">
        <f ca="1">L$3*($F$1+($H$1-$F$1)*RAND())</f>
        <v>480.7143792406049</v>
      </c>
      <c r="M251" s="162">
        <f ca="1">SUM(D251:L251)</f>
        <v>6099.1106427853656</v>
      </c>
      <c r="N251" s="164">
        <f t="shared" ca="1" si="15"/>
        <v>677.67896030948509</v>
      </c>
    </row>
    <row r="252" spans="1:14" hidden="1" x14ac:dyDescent="0.3">
      <c r="A252" s="160">
        <f t="shared" si="14"/>
        <v>249</v>
      </c>
      <c r="B252" s="161">
        <f ca="1">B$3*($F$1+($H$1-$F$1)*RAND())</f>
        <v>9.9361437356647431E-2</v>
      </c>
      <c r="C252" s="162">
        <f ca="1">C$3*($F$1+($H$1-$F$1)*RAND())</f>
        <v>11048.541214793699</v>
      </c>
      <c r="D252" s="163">
        <f ca="1">D$3*($F$1+($H$1-$F$1)*RAND())</f>
        <v>1569.2361015781801</v>
      </c>
      <c r="E252" s="163">
        <f ca="1">E$3*($F$1+($H$1-$F$1)*RAND())</f>
        <v>1203.1269658774022</v>
      </c>
      <c r="F252" s="163">
        <f ca="1">F$3*($F$1+($H$1-$F$1)*RAND())</f>
        <v>1095.3396338617904</v>
      </c>
      <c r="G252" s="163">
        <f ca="1">G$3*($F$1+($H$1-$F$1)*RAND())</f>
        <v>-823.09751903693291</v>
      </c>
      <c r="H252" s="163">
        <f ca="1">H$3*($F$1+($H$1-$F$1)*RAND())</f>
        <v>571.82887013421725</v>
      </c>
      <c r="I252" s="163">
        <f ca="1">I$3*($F$1+($H$1-$F$1)*RAND())</f>
        <v>1699.7097002891078</v>
      </c>
      <c r="J252" s="163">
        <f ca="1">J$3*($F$1+($H$1-$F$1)*RAND())</f>
        <v>12.86628203805193</v>
      </c>
      <c r="K252" s="163">
        <f ca="1">K$3*($F$1+($H$1-$F$1)*RAND())</f>
        <v>31.695196729260577</v>
      </c>
      <c r="L252" s="163">
        <f ca="1">L$3*($F$1+($H$1-$F$1)*RAND())</f>
        <v>-453.77158182103847</v>
      </c>
      <c r="M252" s="162">
        <f ca="1">SUM(D252:L252)</f>
        <v>4906.93364965004</v>
      </c>
      <c r="N252" s="164">
        <f t="shared" ca="1" si="15"/>
        <v>545.21484996111553</v>
      </c>
    </row>
    <row r="253" spans="1:14" hidden="1" x14ac:dyDescent="0.3">
      <c r="A253" s="160">
        <f t="shared" si="14"/>
        <v>250</v>
      </c>
      <c r="B253" s="161">
        <f ca="1">B$3*($F$1+($H$1-$F$1)*RAND())</f>
        <v>0.15721766319202665</v>
      </c>
      <c r="C253" s="162">
        <f ca="1">C$3*($F$1+($H$1-$F$1)*RAND())</f>
        <v>-6435.5432772200738</v>
      </c>
      <c r="D253" s="163">
        <f ca="1">D$3*($F$1+($H$1-$F$1)*RAND())</f>
        <v>1848.2589006183257</v>
      </c>
      <c r="E253" s="163">
        <f ca="1">E$3*($F$1+($H$1-$F$1)*RAND())</f>
        <v>-345.81367125934503</v>
      </c>
      <c r="F253" s="163">
        <f ca="1">F$3*($F$1+($H$1-$F$1)*RAND())</f>
        <v>1329.8577931099956</v>
      </c>
      <c r="G253" s="163">
        <f ca="1">G$3*($F$1+($H$1-$F$1)*RAND())</f>
        <v>1521.9182307400645</v>
      </c>
      <c r="H253" s="163">
        <f ca="1">H$3*($F$1+($H$1-$F$1)*RAND())</f>
        <v>154.71976041083607</v>
      </c>
      <c r="I253" s="163">
        <f ca="1">I$3*($F$1+($H$1-$F$1)*RAND())</f>
        <v>1720.1047587704336</v>
      </c>
      <c r="J253" s="163">
        <f ca="1">J$3*($F$1+($H$1-$F$1)*RAND())</f>
        <v>-541.02498768376972</v>
      </c>
      <c r="K253" s="163">
        <f ca="1">K$3*($F$1+($H$1-$F$1)*RAND())</f>
        <v>1948.1738464852074</v>
      </c>
      <c r="L253" s="163">
        <f ca="1">L$3*($F$1+($H$1-$F$1)*RAND())</f>
        <v>-731.09508475290102</v>
      </c>
      <c r="M253" s="162">
        <f ca="1">SUM(D253:L253)</f>
        <v>6905.0995464388461</v>
      </c>
      <c r="N253" s="164">
        <f t="shared" ca="1" si="15"/>
        <v>767.23328293764962</v>
      </c>
    </row>
    <row r="254" spans="1:14" hidden="1" x14ac:dyDescent="0.3">
      <c r="A254" s="160">
        <f t="shared" si="14"/>
        <v>251</v>
      </c>
      <c r="B254" s="161">
        <f ca="1">B$3*($F$1+($H$1-$F$1)*RAND())</f>
        <v>0.17673723505764363</v>
      </c>
      <c r="C254" s="162">
        <f ca="1">C$3*($F$1+($H$1-$F$1)*RAND())</f>
        <v>14705.441443680271</v>
      </c>
      <c r="D254" s="163">
        <f ca="1">D$3*($F$1+($H$1-$F$1)*RAND())</f>
        <v>242.69376036925041</v>
      </c>
      <c r="E254" s="163">
        <f ca="1">E$3*($F$1+($H$1-$F$1)*RAND())</f>
        <v>669.17170627926623</v>
      </c>
      <c r="F254" s="163">
        <f ca="1">F$3*($F$1+($H$1-$F$1)*RAND())</f>
        <v>1909.5981085604467</v>
      </c>
      <c r="G254" s="163">
        <f ca="1">G$3*($F$1+($H$1-$F$1)*RAND())</f>
        <v>1384.8900464597793</v>
      </c>
      <c r="H254" s="163">
        <f ca="1">H$3*($F$1+($H$1-$F$1)*RAND())</f>
        <v>228.36947875145285</v>
      </c>
      <c r="I254" s="163">
        <f ca="1">I$3*($F$1+($H$1-$F$1)*RAND())</f>
        <v>1397.6683942438483</v>
      </c>
      <c r="J254" s="163">
        <f ca="1">J$3*($F$1+($H$1-$F$1)*RAND())</f>
        <v>-784.45895717761505</v>
      </c>
      <c r="K254" s="163">
        <f ca="1">K$3*($F$1+($H$1-$F$1)*RAND())</f>
        <v>1873.6570590683514</v>
      </c>
      <c r="L254" s="163">
        <f ca="1">L$3*($F$1+($H$1-$F$1)*RAND())</f>
        <v>-178.33750175765772</v>
      </c>
      <c r="M254" s="162">
        <f ca="1">SUM(D254:L254)</f>
        <v>6743.2520947971225</v>
      </c>
      <c r="N254" s="164">
        <f t="shared" ca="1" si="15"/>
        <v>749.25023275523586</v>
      </c>
    </row>
    <row r="255" spans="1:14" hidden="1" x14ac:dyDescent="0.3">
      <c r="A255" s="160">
        <f t="shared" si="14"/>
        <v>252</v>
      </c>
      <c r="B255" s="161">
        <f ca="1">B$3*($F$1+($H$1-$F$1)*RAND())</f>
        <v>9.7702289695282746E-2</v>
      </c>
      <c r="C255" s="162">
        <f ca="1">C$3*($F$1+($H$1-$F$1)*RAND())</f>
        <v>-1552.38486555793</v>
      </c>
      <c r="D255" s="163">
        <f ca="1">D$3*($F$1+($H$1-$F$1)*RAND())</f>
        <v>908.40791361300194</v>
      </c>
      <c r="E255" s="163">
        <f ca="1">E$3*($F$1+($H$1-$F$1)*RAND())</f>
        <v>108.20788245720719</v>
      </c>
      <c r="F255" s="163">
        <f ca="1">F$3*($F$1+($H$1-$F$1)*RAND())</f>
        <v>1223.7128108069612</v>
      </c>
      <c r="G255" s="163">
        <f ca="1">G$3*($F$1+($H$1-$F$1)*RAND())</f>
        <v>1708.5556444831009</v>
      </c>
      <c r="H255" s="163">
        <f ca="1">H$3*($F$1+($H$1-$F$1)*RAND())</f>
        <v>1395.0383414824771</v>
      </c>
      <c r="I255" s="163">
        <f ca="1">I$3*($F$1+($H$1-$F$1)*RAND())</f>
        <v>171.74642765132114</v>
      </c>
      <c r="J255" s="163">
        <f ca="1">J$3*($F$1+($H$1-$F$1)*RAND())</f>
        <v>43.008635075136027</v>
      </c>
      <c r="K255" s="163">
        <f ca="1">K$3*($F$1+($H$1-$F$1)*RAND())</f>
        <v>1171.2329397622514</v>
      </c>
      <c r="L255" s="163">
        <f ca="1">L$3*($F$1+($H$1-$F$1)*RAND())</f>
        <v>1592.1281744166795</v>
      </c>
      <c r="M255" s="162">
        <f ca="1">SUM(D255:L255)</f>
        <v>8322.0387697481365</v>
      </c>
      <c r="N255" s="164">
        <f t="shared" ca="1" si="15"/>
        <v>924.67097441645956</v>
      </c>
    </row>
    <row r="256" spans="1:14" hidden="1" x14ac:dyDescent="0.3">
      <c r="A256" s="160">
        <f t="shared" si="14"/>
        <v>253</v>
      </c>
      <c r="B256" s="161">
        <f ca="1">B$3*($F$1+($H$1-$F$1)*RAND())</f>
        <v>-6.1270380023813055E-2</v>
      </c>
      <c r="C256" s="162">
        <f ca="1">C$3*($F$1+($H$1-$F$1)*RAND())</f>
        <v>3413.129629935765</v>
      </c>
      <c r="D256" s="163">
        <f ca="1">D$3*($F$1+($H$1-$F$1)*RAND())</f>
        <v>1095.5527044456744</v>
      </c>
      <c r="E256" s="163">
        <f ca="1">E$3*($F$1+($H$1-$F$1)*RAND())</f>
        <v>-885.88387543182228</v>
      </c>
      <c r="F256" s="163">
        <f ca="1">F$3*($F$1+($H$1-$F$1)*RAND())</f>
        <v>-504.33539840149399</v>
      </c>
      <c r="G256" s="163">
        <f ca="1">G$3*($F$1+($H$1-$F$1)*RAND())</f>
        <v>1419.0640658453256</v>
      </c>
      <c r="H256" s="163">
        <f ca="1">H$3*($F$1+($H$1-$F$1)*RAND())</f>
        <v>1531.4670139459022</v>
      </c>
      <c r="I256" s="163">
        <f ca="1">I$3*($F$1+($H$1-$F$1)*RAND())</f>
        <v>868.88037225783978</v>
      </c>
      <c r="J256" s="163">
        <f ca="1">J$3*($F$1+($H$1-$F$1)*RAND())</f>
        <v>-259.32724633845038</v>
      </c>
      <c r="K256" s="163">
        <f ca="1">K$3*($F$1+($H$1-$F$1)*RAND())</f>
        <v>1971.5125962916222</v>
      </c>
      <c r="L256" s="163">
        <f ca="1">L$3*($F$1+($H$1-$F$1)*RAND())</f>
        <v>1576.8765725205749</v>
      </c>
      <c r="M256" s="162">
        <f ca="1">SUM(D256:L256)</f>
        <v>6813.806805135172</v>
      </c>
      <c r="N256" s="164">
        <f t="shared" ca="1" si="15"/>
        <v>757.08964501501907</v>
      </c>
    </row>
    <row r="257" spans="1:14" hidden="1" x14ac:dyDescent="0.3">
      <c r="A257" s="160">
        <f t="shared" si="14"/>
        <v>254</v>
      </c>
      <c r="B257" s="161">
        <f ca="1">B$3*($F$1+($H$1-$F$1)*RAND())</f>
        <v>0.10380064665117433</v>
      </c>
      <c r="C257" s="162">
        <f ca="1">C$3*($F$1+($H$1-$F$1)*RAND())</f>
        <v>-2759.7169364648994</v>
      </c>
      <c r="D257" s="163">
        <f ca="1">D$3*($F$1+($H$1-$F$1)*RAND())</f>
        <v>1115.9235575208338</v>
      </c>
      <c r="E257" s="163">
        <f ca="1">E$3*($F$1+($H$1-$F$1)*RAND())</f>
        <v>1186.4374905510715</v>
      </c>
      <c r="F257" s="163">
        <f ca="1">F$3*($F$1+($H$1-$F$1)*RAND())</f>
        <v>1380.5188277727336</v>
      </c>
      <c r="G257" s="163">
        <f ca="1">G$3*($F$1+($H$1-$F$1)*RAND())</f>
        <v>821.11808383274695</v>
      </c>
      <c r="H257" s="163">
        <f ca="1">H$3*($F$1+($H$1-$F$1)*RAND())</f>
        <v>718.80161116333079</v>
      </c>
      <c r="I257" s="163">
        <f ca="1">I$3*($F$1+($H$1-$F$1)*RAND())</f>
        <v>1389.7629275027846</v>
      </c>
      <c r="J257" s="163">
        <f ca="1">J$3*($F$1+($H$1-$F$1)*RAND())</f>
        <v>1914.6955535511593</v>
      </c>
      <c r="K257" s="163">
        <f ca="1">K$3*($F$1+($H$1-$F$1)*RAND())</f>
        <v>359.93096902070005</v>
      </c>
      <c r="L257" s="163">
        <f ca="1">L$3*($F$1+($H$1-$F$1)*RAND())</f>
        <v>-187.3751050598045</v>
      </c>
      <c r="M257" s="162">
        <f ca="1">SUM(D257:L257)</f>
        <v>8699.8139158555568</v>
      </c>
      <c r="N257" s="164">
        <f t="shared" ca="1" si="15"/>
        <v>966.64599065061748</v>
      </c>
    </row>
    <row r="258" spans="1:14" hidden="1" x14ac:dyDescent="0.3">
      <c r="A258" s="160">
        <f t="shared" si="14"/>
        <v>255</v>
      </c>
      <c r="B258" s="161">
        <f ca="1">B$3*($F$1+($H$1-$F$1)*RAND())</f>
        <v>8.8160865762201307E-2</v>
      </c>
      <c r="C258" s="162">
        <f ca="1">C$3*($F$1+($H$1-$F$1)*RAND())</f>
        <v>3689.1678191120636</v>
      </c>
      <c r="D258" s="163">
        <f ca="1">D$3*($F$1+($H$1-$F$1)*RAND())</f>
        <v>-719.93215578823572</v>
      </c>
      <c r="E258" s="163">
        <f ca="1">E$3*($F$1+($H$1-$F$1)*RAND())</f>
        <v>-938.95311479314796</v>
      </c>
      <c r="F258" s="163">
        <f ca="1">F$3*($F$1+($H$1-$F$1)*RAND())</f>
        <v>-230.27684727127462</v>
      </c>
      <c r="G258" s="163">
        <f ca="1">G$3*($F$1+($H$1-$F$1)*RAND())</f>
        <v>371.14964935617309</v>
      </c>
      <c r="H258" s="163">
        <f ca="1">H$3*($F$1+($H$1-$F$1)*RAND())</f>
        <v>1068.2510259438618</v>
      </c>
      <c r="I258" s="163">
        <f ca="1">I$3*($F$1+($H$1-$F$1)*RAND())</f>
        <v>-751.88976904432343</v>
      </c>
      <c r="J258" s="163">
        <f ca="1">J$3*($F$1+($H$1-$F$1)*RAND())</f>
        <v>-200.94456962568216</v>
      </c>
      <c r="K258" s="163">
        <f ca="1">K$3*($F$1+($H$1-$F$1)*RAND())</f>
        <v>86.949853213583594</v>
      </c>
      <c r="L258" s="163">
        <f ca="1">L$3*($F$1+($H$1-$F$1)*RAND())</f>
        <v>1413.7632387973867</v>
      </c>
      <c r="M258" s="162">
        <f ca="1">SUM(D258:L258)</f>
        <v>98.117310788341229</v>
      </c>
      <c r="N258" s="164">
        <f t="shared" ca="1" si="15"/>
        <v>10.901923420926803</v>
      </c>
    </row>
    <row r="259" spans="1:14" hidden="1" x14ac:dyDescent="0.3">
      <c r="A259" s="160">
        <f t="shared" si="14"/>
        <v>256</v>
      </c>
      <c r="B259" s="161">
        <f ca="1">B$3*($F$1+($H$1-$F$1)*RAND())</f>
        <v>-9.4469967022025425E-2</v>
      </c>
      <c r="C259" s="162">
        <f ca="1">C$3*($F$1+($H$1-$F$1)*RAND())</f>
        <v>-7741.6638446353609</v>
      </c>
      <c r="D259" s="163">
        <f ca="1">D$3*($F$1+($H$1-$F$1)*RAND())</f>
        <v>-185.50561294689737</v>
      </c>
      <c r="E259" s="163">
        <f ca="1">E$3*($F$1+($H$1-$F$1)*RAND())</f>
        <v>-156.43878727327018</v>
      </c>
      <c r="F259" s="163">
        <f ca="1">F$3*($F$1+($H$1-$F$1)*RAND())</f>
        <v>1576.6831521570844</v>
      </c>
      <c r="G259" s="163">
        <f ca="1">G$3*($F$1+($H$1-$F$1)*RAND())</f>
        <v>1182.3000933616433</v>
      </c>
      <c r="H259" s="163">
        <f ca="1">H$3*($F$1+($H$1-$F$1)*RAND())</f>
        <v>142.66078381578785</v>
      </c>
      <c r="I259" s="163">
        <f ca="1">I$3*($F$1+($H$1-$F$1)*RAND())</f>
        <v>-440.80861668695093</v>
      </c>
      <c r="J259" s="163">
        <f ca="1">J$3*($F$1+($H$1-$F$1)*RAND())</f>
        <v>745.04613903999757</v>
      </c>
      <c r="K259" s="163">
        <f ca="1">K$3*($F$1+($H$1-$F$1)*RAND())</f>
        <v>1565.9346511884894</v>
      </c>
      <c r="L259" s="163">
        <f ca="1">L$3*($F$1+($H$1-$F$1)*RAND())</f>
        <v>-297.82759633272929</v>
      </c>
      <c r="M259" s="162">
        <f ca="1">SUM(D259:L259)</f>
        <v>4132.0442063231549</v>
      </c>
      <c r="N259" s="164">
        <f t="shared" ca="1" si="15"/>
        <v>459.116022924795</v>
      </c>
    </row>
    <row r="260" spans="1:14" hidden="1" x14ac:dyDescent="0.3">
      <c r="A260" s="160">
        <f t="shared" si="14"/>
        <v>257</v>
      </c>
      <c r="B260" s="161">
        <f ca="1">B$3*($F$1+($H$1-$F$1)*RAND())</f>
        <v>3.2534917059701046E-2</v>
      </c>
      <c r="C260" s="162">
        <f ca="1">C$3*($F$1+($H$1-$F$1)*RAND())</f>
        <v>883.37575959432047</v>
      </c>
      <c r="D260" s="163">
        <f ca="1">D$3*($F$1+($H$1-$F$1)*RAND())</f>
        <v>-675.73174006700617</v>
      </c>
      <c r="E260" s="163">
        <f ca="1">E$3*($F$1+($H$1-$F$1)*RAND())</f>
        <v>1607.7710498536537</v>
      </c>
      <c r="F260" s="163">
        <f ca="1">F$3*($F$1+($H$1-$F$1)*RAND())</f>
        <v>668.16288058917655</v>
      </c>
      <c r="G260" s="163">
        <f ca="1">G$3*($F$1+($H$1-$F$1)*RAND())</f>
        <v>1179.324564676461</v>
      </c>
      <c r="H260" s="163">
        <f ca="1">H$3*($F$1+($H$1-$F$1)*RAND())</f>
        <v>-286.85376355319261</v>
      </c>
      <c r="I260" s="163">
        <f ca="1">I$3*($F$1+($H$1-$F$1)*RAND())</f>
        <v>1750.9759267365107</v>
      </c>
      <c r="J260" s="163">
        <f ca="1">J$3*($F$1+($H$1-$F$1)*RAND())</f>
        <v>-749.62669207284819</v>
      </c>
      <c r="K260" s="163">
        <f ca="1">K$3*($F$1+($H$1-$F$1)*RAND())</f>
        <v>1962.243786851828</v>
      </c>
      <c r="L260" s="163">
        <f ca="1">L$3*($F$1+($H$1-$F$1)*RAND())</f>
        <v>368.5603214626895</v>
      </c>
      <c r="M260" s="162">
        <f ca="1">SUM(D260:L260)</f>
        <v>5824.8263344772731</v>
      </c>
      <c r="N260" s="164">
        <f t="shared" ca="1" si="15"/>
        <v>647.2029260530303</v>
      </c>
    </row>
    <row r="261" spans="1:14" hidden="1" x14ac:dyDescent="0.3">
      <c r="A261" s="160">
        <f t="shared" ref="A261:A324" si="16">1+A260</f>
        <v>258</v>
      </c>
      <c r="B261" s="161">
        <f ca="1">B$3*($F$1+($H$1-$F$1)*RAND())</f>
        <v>0.1466591284857493</v>
      </c>
      <c r="C261" s="162">
        <f ca="1">C$3*($F$1+($H$1-$F$1)*RAND())</f>
        <v>-5100.819116847958</v>
      </c>
      <c r="D261" s="163">
        <f ca="1">D$3*($F$1+($H$1-$F$1)*RAND())</f>
        <v>-187.66740243645899</v>
      </c>
      <c r="E261" s="163">
        <f ca="1">E$3*($F$1+($H$1-$F$1)*RAND())</f>
        <v>130.33992662153284</v>
      </c>
      <c r="F261" s="163">
        <f ca="1">F$3*($F$1+($H$1-$F$1)*RAND())</f>
        <v>119.02382041173747</v>
      </c>
      <c r="G261" s="163">
        <f ca="1">G$3*($F$1+($H$1-$F$1)*RAND())</f>
        <v>734.81179086993666</v>
      </c>
      <c r="H261" s="163">
        <f ca="1">H$3*($F$1+($H$1-$F$1)*RAND())</f>
        <v>1679.514848993686</v>
      </c>
      <c r="I261" s="163">
        <f ca="1">I$3*($F$1+($H$1-$F$1)*RAND())</f>
        <v>699.33868609207752</v>
      </c>
      <c r="J261" s="163">
        <f ca="1">J$3*($F$1+($H$1-$F$1)*RAND())</f>
        <v>940.33193140982905</v>
      </c>
      <c r="K261" s="163">
        <f ca="1">K$3*($F$1+($H$1-$F$1)*RAND())</f>
        <v>1946.2418191529221</v>
      </c>
      <c r="L261" s="163">
        <f ca="1">L$3*($F$1+($H$1-$F$1)*RAND())</f>
        <v>1970.8475957953051</v>
      </c>
      <c r="M261" s="162">
        <f ca="1">SUM(D261:L261)</f>
        <v>8032.7830169105673</v>
      </c>
      <c r="N261" s="164">
        <f t="shared" ref="N261:N324" ca="1" si="17">M261/9</f>
        <v>892.53144632339638</v>
      </c>
    </row>
    <row r="262" spans="1:14" hidden="1" x14ac:dyDescent="0.3">
      <c r="A262" s="160">
        <f t="shared" si="16"/>
        <v>259</v>
      </c>
      <c r="B262" s="161">
        <f ca="1">B$3*($F$1+($H$1-$F$1)*RAND())</f>
        <v>4.7598039267472636E-2</v>
      </c>
      <c r="C262" s="162">
        <f ca="1">C$3*($F$1+($H$1-$F$1)*RAND())</f>
        <v>-5215.1057186369426</v>
      </c>
      <c r="D262" s="163">
        <f ca="1">D$3*($F$1+($H$1-$F$1)*RAND())</f>
        <v>661.95328458146662</v>
      </c>
      <c r="E262" s="163">
        <f ca="1">E$3*($F$1+($H$1-$F$1)*RAND())</f>
        <v>1126.2220083701518</v>
      </c>
      <c r="F262" s="163">
        <f ca="1">F$3*($F$1+($H$1-$F$1)*RAND())</f>
        <v>-773.79115369468764</v>
      </c>
      <c r="G262" s="163">
        <f ca="1">G$3*($F$1+($H$1-$F$1)*RAND())</f>
        <v>869.18093991329215</v>
      </c>
      <c r="H262" s="163">
        <f ca="1">H$3*($F$1+($H$1-$F$1)*RAND())</f>
        <v>514.70205698000598</v>
      </c>
      <c r="I262" s="163">
        <f ca="1">I$3*($F$1+($H$1-$F$1)*RAND())</f>
        <v>-935.01318957715796</v>
      </c>
      <c r="J262" s="163">
        <f ca="1">J$3*($F$1+($H$1-$F$1)*RAND())</f>
        <v>1521.5376608764832</v>
      </c>
      <c r="K262" s="163">
        <f ca="1">K$3*($F$1+($H$1-$F$1)*RAND())</f>
        <v>48.677048407569643</v>
      </c>
      <c r="L262" s="163">
        <f ca="1">L$3*($F$1+($H$1-$F$1)*RAND())</f>
        <v>-191.55708270730375</v>
      </c>
      <c r="M262" s="162">
        <f ca="1">SUM(D262:L262)</f>
        <v>2841.91157314982</v>
      </c>
      <c r="N262" s="164">
        <f t="shared" ca="1" si="17"/>
        <v>315.7679525722022</v>
      </c>
    </row>
    <row r="263" spans="1:14" hidden="1" x14ac:dyDescent="0.3">
      <c r="A263" s="160">
        <f t="shared" si="16"/>
        <v>260</v>
      </c>
      <c r="B263" s="161">
        <f ca="1">B$3*($F$1+($H$1-$F$1)*RAND())</f>
        <v>2.8670904989646612E-2</v>
      </c>
      <c r="C263" s="162">
        <f ca="1">C$3*($F$1+($H$1-$F$1)*RAND())</f>
        <v>-5204.4854644723555</v>
      </c>
      <c r="D263" s="163">
        <f ca="1">D$3*($F$1+($H$1-$F$1)*RAND())</f>
        <v>874.13215197183865</v>
      </c>
      <c r="E263" s="163">
        <f ca="1">E$3*($F$1+($H$1-$F$1)*RAND())</f>
        <v>-576.18752200646497</v>
      </c>
      <c r="F263" s="163">
        <f ca="1">F$3*($F$1+($H$1-$F$1)*RAND())</f>
        <v>-960.1710911656254</v>
      </c>
      <c r="G263" s="163">
        <f ca="1">G$3*($F$1+($H$1-$F$1)*RAND())</f>
        <v>871.07632095092595</v>
      </c>
      <c r="H263" s="163">
        <f ca="1">H$3*($F$1+($H$1-$F$1)*RAND())</f>
        <v>824.98014714910107</v>
      </c>
      <c r="I263" s="163">
        <f ca="1">I$3*($F$1+($H$1-$F$1)*RAND())</f>
        <v>1266.963771346534</v>
      </c>
      <c r="J263" s="163">
        <f ca="1">J$3*($F$1+($H$1-$F$1)*RAND())</f>
        <v>-11.703735390035108</v>
      </c>
      <c r="K263" s="163">
        <f ca="1">K$3*($F$1+($H$1-$F$1)*RAND())</f>
        <v>-404.4432412030032</v>
      </c>
      <c r="L263" s="163">
        <f ca="1">L$3*($F$1+($H$1-$F$1)*RAND())</f>
        <v>1699.3479903990974</v>
      </c>
      <c r="M263" s="162">
        <f ca="1">SUM(D263:L263)</f>
        <v>3583.9947920523687</v>
      </c>
      <c r="N263" s="164">
        <f t="shared" ca="1" si="17"/>
        <v>398.22164356137432</v>
      </c>
    </row>
    <row r="264" spans="1:14" hidden="1" x14ac:dyDescent="0.3">
      <c r="A264" s="160">
        <f t="shared" si="16"/>
        <v>261</v>
      </c>
      <c r="B264" s="161">
        <f ca="1">B$3*($F$1+($H$1-$F$1)*RAND())</f>
        <v>8.1375468352882147E-2</v>
      </c>
      <c r="C264" s="162">
        <f ca="1">C$3*($F$1+($H$1-$F$1)*RAND())</f>
        <v>11445.75101023149</v>
      </c>
      <c r="D264" s="163">
        <f ca="1">D$3*($F$1+($H$1-$F$1)*RAND())</f>
        <v>1165.5261871466873</v>
      </c>
      <c r="E264" s="163">
        <f ca="1">E$3*($F$1+($H$1-$F$1)*RAND())</f>
        <v>-908.67781328481442</v>
      </c>
      <c r="F264" s="163">
        <f ca="1">F$3*($F$1+($H$1-$F$1)*RAND())</f>
        <v>1240.0249739028407</v>
      </c>
      <c r="G264" s="163">
        <f ca="1">G$3*($F$1+($H$1-$F$1)*RAND())</f>
        <v>1957.1393190223821</v>
      </c>
      <c r="H264" s="163">
        <f ca="1">H$3*($F$1+($H$1-$F$1)*RAND())</f>
        <v>-696.94753370855062</v>
      </c>
      <c r="I264" s="163">
        <f ca="1">I$3*($F$1+($H$1-$F$1)*RAND())</f>
        <v>1229.7458769643492</v>
      </c>
      <c r="J264" s="163">
        <f ca="1">J$3*($F$1+($H$1-$F$1)*RAND())</f>
        <v>1457.0301704557824</v>
      </c>
      <c r="K264" s="163">
        <f ca="1">K$3*($F$1+($H$1-$F$1)*RAND())</f>
        <v>612.37346323792576</v>
      </c>
      <c r="L264" s="163">
        <f ca="1">L$3*($F$1+($H$1-$F$1)*RAND())</f>
        <v>1286.5326549154729</v>
      </c>
      <c r="M264" s="162">
        <f ca="1">SUM(D264:L264)</f>
        <v>7342.7472986520752</v>
      </c>
      <c r="N264" s="164">
        <f t="shared" ca="1" si="17"/>
        <v>815.86081096134171</v>
      </c>
    </row>
    <row r="265" spans="1:14" hidden="1" x14ac:dyDescent="0.3">
      <c r="A265" s="160">
        <f t="shared" si="16"/>
        <v>262</v>
      </c>
      <c r="B265" s="161">
        <f ca="1">B$3*($F$1+($H$1-$F$1)*RAND())</f>
        <v>-6.7358585741610827E-2</v>
      </c>
      <c r="C265" s="162">
        <f ca="1">C$3*($F$1+($H$1-$F$1)*RAND())</f>
        <v>3150.193916520494</v>
      </c>
      <c r="D265" s="163">
        <f ca="1">D$3*($F$1+($H$1-$F$1)*RAND())</f>
        <v>1604.8353104638804</v>
      </c>
      <c r="E265" s="163">
        <f ca="1">E$3*($F$1+($H$1-$F$1)*RAND())</f>
        <v>-282.64540454312964</v>
      </c>
      <c r="F265" s="163">
        <f ca="1">F$3*($F$1+($H$1-$F$1)*RAND())</f>
        <v>1933.8107692696669</v>
      </c>
      <c r="G265" s="163">
        <f ca="1">G$3*($F$1+($H$1-$F$1)*RAND())</f>
        <v>1925.7185142143742</v>
      </c>
      <c r="H265" s="163">
        <f ca="1">H$3*($F$1+($H$1-$F$1)*RAND())</f>
        <v>-768.83276122706263</v>
      </c>
      <c r="I265" s="163">
        <f ca="1">I$3*($F$1+($H$1-$F$1)*RAND())</f>
        <v>271.96844184575212</v>
      </c>
      <c r="J265" s="163">
        <f ca="1">J$3*($F$1+($H$1-$F$1)*RAND())</f>
        <v>-262.05213207465744</v>
      </c>
      <c r="K265" s="163">
        <f ca="1">K$3*($F$1+($H$1-$F$1)*RAND())</f>
        <v>-630.64653808042033</v>
      </c>
      <c r="L265" s="163">
        <f ca="1">L$3*($F$1+($H$1-$F$1)*RAND())</f>
        <v>-192.90717493833543</v>
      </c>
      <c r="M265" s="162">
        <f ca="1">SUM(D265:L265)</f>
        <v>3599.2490249300681</v>
      </c>
      <c r="N265" s="164">
        <f t="shared" ca="1" si="17"/>
        <v>399.91655832556313</v>
      </c>
    </row>
    <row r="266" spans="1:14" hidden="1" x14ac:dyDescent="0.3">
      <c r="A266" s="160">
        <f t="shared" si="16"/>
        <v>263</v>
      </c>
      <c r="B266" s="161">
        <f ca="1">B$3*($F$1+($H$1-$F$1)*RAND())</f>
        <v>0.1059240557289873</v>
      </c>
      <c r="C266" s="162">
        <f ca="1">C$3*($F$1+($H$1-$F$1)*RAND())</f>
        <v>9367.0671286137222</v>
      </c>
      <c r="D266" s="163">
        <f ca="1">D$3*($F$1+($H$1-$F$1)*RAND())</f>
        <v>1404.0385456848703</v>
      </c>
      <c r="E266" s="163">
        <f ca="1">E$3*($F$1+($H$1-$F$1)*RAND())</f>
        <v>1525.7077120271115</v>
      </c>
      <c r="F266" s="163">
        <f ca="1">F$3*($F$1+($H$1-$F$1)*RAND())</f>
        <v>-793.51350083884972</v>
      </c>
      <c r="G266" s="163">
        <f ca="1">G$3*($F$1+($H$1-$F$1)*RAND())</f>
        <v>1608.3019737675932</v>
      </c>
      <c r="H266" s="163">
        <f ca="1">H$3*($F$1+($H$1-$F$1)*RAND())</f>
        <v>-373.03760702937035</v>
      </c>
      <c r="I266" s="163">
        <f ca="1">I$3*($F$1+($H$1-$F$1)*RAND())</f>
        <v>1293.481541568485</v>
      </c>
      <c r="J266" s="163">
        <f ca="1">J$3*($F$1+($H$1-$F$1)*RAND())</f>
        <v>-857.72279401620187</v>
      </c>
      <c r="K266" s="163">
        <f ca="1">K$3*($F$1+($H$1-$F$1)*RAND())</f>
        <v>-875.35270283452735</v>
      </c>
      <c r="L266" s="163">
        <f ca="1">L$3*($F$1+($H$1-$F$1)*RAND())</f>
        <v>1009.9208342972407</v>
      </c>
      <c r="M266" s="162">
        <f ca="1">SUM(D266:L266)</f>
        <v>3941.8240026263506</v>
      </c>
      <c r="N266" s="164">
        <f t="shared" ca="1" si="17"/>
        <v>437.98044473626118</v>
      </c>
    </row>
    <row r="267" spans="1:14" hidden="1" x14ac:dyDescent="0.3">
      <c r="A267" s="160">
        <f t="shared" si="16"/>
        <v>264</v>
      </c>
      <c r="B267" s="161">
        <f ca="1">B$3*($F$1+($H$1-$F$1)*RAND())</f>
        <v>0.18499118796440076</v>
      </c>
      <c r="C267" s="162">
        <f ca="1">C$3*($F$1+($H$1-$F$1)*RAND())</f>
        <v>16270.971252157276</v>
      </c>
      <c r="D267" s="163">
        <f ca="1">D$3*($F$1+($H$1-$F$1)*RAND())</f>
        <v>1121.2512329313363</v>
      </c>
      <c r="E267" s="163">
        <f ca="1">E$3*($F$1+($H$1-$F$1)*RAND())</f>
        <v>-363.72228620659695</v>
      </c>
      <c r="F267" s="163">
        <f ca="1">F$3*($F$1+($H$1-$F$1)*RAND())</f>
        <v>1109.9825182961274</v>
      </c>
      <c r="G267" s="163">
        <f ca="1">G$3*($F$1+($H$1-$F$1)*RAND())</f>
        <v>1029.9982382564058</v>
      </c>
      <c r="H267" s="163">
        <f ca="1">H$3*($F$1+($H$1-$F$1)*RAND())</f>
        <v>350.34755673157639</v>
      </c>
      <c r="I267" s="163">
        <f ca="1">I$3*($F$1+($H$1-$F$1)*RAND())</f>
        <v>-446.80159117930293</v>
      </c>
      <c r="J267" s="163">
        <f ca="1">J$3*($F$1+($H$1-$F$1)*RAND())</f>
        <v>1154.36167536317</v>
      </c>
      <c r="K267" s="163">
        <f ca="1">K$3*($F$1+($H$1-$F$1)*RAND())</f>
        <v>1424.5412497462812</v>
      </c>
      <c r="L267" s="163">
        <f ca="1">L$3*($F$1+($H$1-$F$1)*RAND())</f>
        <v>1460.177508708859</v>
      </c>
      <c r="M267" s="162">
        <f ca="1">SUM(D267:L267)</f>
        <v>6840.1361026478571</v>
      </c>
      <c r="N267" s="164">
        <f t="shared" ca="1" si="17"/>
        <v>760.01512251642862</v>
      </c>
    </row>
    <row r="268" spans="1:14" hidden="1" x14ac:dyDescent="0.3">
      <c r="A268" s="160">
        <f t="shared" si="16"/>
        <v>265</v>
      </c>
      <c r="B268" s="161">
        <f ca="1">B$3*($F$1+($H$1-$F$1)*RAND())</f>
        <v>-9.215110988693806E-3</v>
      </c>
      <c r="C268" s="162">
        <f ca="1">C$3*($F$1+($H$1-$F$1)*RAND())</f>
        <v>7577.5491582810346</v>
      </c>
      <c r="D268" s="163">
        <f ca="1">D$3*($F$1+($H$1-$F$1)*RAND())</f>
        <v>228.33315913586185</v>
      </c>
      <c r="E268" s="163">
        <f ca="1">E$3*($F$1+($H$1-$F$1)*RAND())</f>
        <v>465.01539266741941</v>
      </c>
      <c r="F268" s="163">
        <f ca="1">F$3*($F$1+($H$1-$F$1)*RAND())</f>
        <v>-833.56910792494034</v>
      </c>
      <c r="G268" s="163">
        <f ca="1">G$3*($F$1+($H$1-$F$1)*RAND())</f>
        <v>995.36517415227843</v>
      </c>
      <c r="H268" s="163">
        <f ca="1">H$3*($F$1+($H$1-$F$1)*RAND())</f>
        <v>-956.45308236930407</v>
      </c>
      <c r="I268" s="163">
        <f ca="1">I$3*($F$1+($H$1-$F$1)*RAND())</f>
        <v>35.833229831701289</v>
      </c>
      <c r="J268" s="163">
        <f ca="1">J$3*($F$1+($H$1-$F$1)*RAND())</f>
        <v>1110.7244961497572</v>
      </c>
      <c r="K268" s="163">
        <f ca="1">K$3*($F$1+($H$1-$F$1)*RAND())</f>
        <v>560.04928050001286</v>
      </c>
      <c r="L268" s="163">
        <f ca="1">L$3*($F$1+($H$1-$F$1)*RAND())</f>
        <v>1486.8648732472254</v>
      </c>
      <c r="M268" s="162">
        <f ca="1">SUM(D268:L268)</f>
        <v>3092.1634153900122</v>
      </c>
      <c r="N268" s="164">
        <f t="shared" ca="1" si="17"/>
        <v>343.57371282111245</v>
      </c>
    </row>
    <row r="269" spans="1:14" hidden="1" x14ac:dyDescent="0.3">
      <c r="A269" s="160">
        <f t="shared" si="16"/>
        <v>266</v>
      </c>
      <c r="B269" s="161">
        <f ca="1">B$3*($F$1+($H$1-$F$1)*RAND())</f>
        <v>0.10737709322379405</v>
      </c>
      <c r="C269" s="162">
        <f ca="1">C$3*($F$1+($H$1-$F$1)*RAND())</f>
        <v>-6913.4538914585382</v>
      </c>
      <c r="D269" s="163">
        <f ca="1">D$3*($F$1+($H$1-$F$1)*RAND())</f>
        <v>-397.58197275088355</v>
      </c>
      <c r="E269" s="163">
        <f ca="1">E$3*($F$1+($H$1-$F$1)*RAND())</f>
        <v>819.01705478874123</v>
      </c>
      <c r="F269" s="163">
        <f ca="1">F$3*($F$1+($H$1-$F$1)*RAND())</f>
        <v>744.4046936979579</v>
      </c>
      <c r="G269" s="163">
        <f ca="1">G$3*($F$1+($H$1-$F$1)*RAND())</f>
        <v>1849.0052429327322</v>
      </c>
      <c r="H269" s="163">
        <f ca="1">H$3*($F$1+($H$1-$F$1)*RAND())</f>
        <v>-834.94121270239771</v>
      </c>
      <c r="I269" s="163">
        <f ca="1">I$3*($F$1+($H$1-$F$1)*RAND())</f>
        <v>1528.4199790049565</v>
      </c>
      <c r="J269" s="163">
        <f ca="1">J$3*($F$1+($H$1-$F$1)*RAND())</f>
        <v>58.690797068620128</v>
      </c>
      <c r="K269" s="163">
        <f ca="1">K$3*($F$1+($H$1-$F$1)*RAND())</f>
        <v>598.07862146438322</v>
      </c>
      <c r="L269" s="163">
        <f ca="1">L$3*($F$1+($H$1-$F$1)*RAND())</f>
        <v>192.54666160402638</v>
      </c>
      <c r="M269" s="162">
        <f ca="1">SUM(D269:L269)</f>
        <v>4557.6398651081363</v>
      </c>
      <c r="N269" s="164">
        <f t="shared" ca="1" si="17"/>
        <v>506.40442945645958</v>
      </c>
    </row>
    <row r="270" spans="1:14" hidden="1" x14ac:dyDescent="0.3">
      <c r="A270" s="160">
        <f t="shared" si="16"/>
        <v>267</v>
      </c>
      <c r="B270" s="161">
        <f ca="1">B$3*($F$1+($H$1-$F$1)*RAND())</f>
        <v>6.7391768107037647E-2</v>
      </c>
      <c r="C270" s="162">
        <f ca="1">C$3*($F$1+($H$1-$F$1)*RAND())</f>
        <v>14760.099350389481</v>
      </c>
      <c r="D270" s="163">
        <f ca="1">D$3*($F$1+($H$1-$F$1)*RAND())</f>
        <v>-686.61141110468952</v>
      </c>
      <c r="E270" s="163">
        <f ca="1">E$3*($F$1+($H$1-$F$1)*RAND())</f>
        <v>-895.25639454887005</v>
      </c>
      <c r="F270" s="163">
        <f ca="1">F$3*($F$1+($H$1-$F$1)*RAND())</f>
        <v>1449.8537363878163</v>
      </c>
      <c r="G270" s="163">
        <f ca="1">G$3*($F$1+($H$1-$F$1)*RAND())</f>
        <v>828.0223445118246</v>
      </c>
      <c r="H270" s="163">
        <f ca="1">H$3*($F$1+($H$1-$F$1)*RAND())</f>
        <v>-0.49960255512876417</v>
      </c>
      <c r="I270" s="163">
        <f ca="1">I$3*($F$1+($H$1-$F$1)*RAND())</f>
        <v>1178.4255424866456</v>
      </c>
      <c r="J270" s="163">
        <f ca="1">J$3*($F$1+($H$1-$F$1)*RAND())</f>
        <v>878.59031968890281</v>
      </c>
      <c r="K270" s="163">
        <f ca="1">K$3*($F$1+($H$1-$F$1)*RAND())</f>
        <v>764.76628600638367</v>
      </c>
      <c r="L270" s="163">
        <f ca="1">L$3*($F$1+($H$1-$F$1)*RAND())</f>
        <v>1097.5520033524374</v>
      </c>
      <c r="M270" s="162">
        <f ca="1">SUM(D270:L270)</f>
        <v>4614.8428242253221</v>
      </c>
      <c r="N270" s="164">
        <f t="shared" ca="1" si="17"/>
        <v>512.76031380281358</v>
      </c>
    </row>
    <row r="271" spans="1:14" hidden="1" x14ac:dyDescent="0.3">
      <c r="A271" s="160">
        <f t="shared" si="16"/>
        <v>268</v>
      </c>
      <c r="B271" s="161">
        <f ca="1">B$3*($F$1+($H$1-$F$1)*RAND())</f>
        <v>9.9534000333051709E-2</v>
      </c>
      <c r="C271" s="162">
        <f ca="1">C$3*($F$1+($H$1-$F$1)*RAND())</f>
        <v>15987.539906350878</v>
      </c>
      <c r="D271" s="163">
        <f ca="1">D$3*($F$1+($H$1-$F$1)*RAND())</f>
        <v>251.51565569161872</v>
      </c>
      <c r="E271" s="163">
        <f ca="1">E$3*($F$1+($H$1-$F$1)*RAND())</f>
        <v>131.99390056913467</v>
      </c>
      <c r="F271" s="163">
        <f ca="1">F$3*($F$1+($H$1-$F$1)*RAND())</f>
        <v>187.79203591004628</v>
      </c>
      <c r="G271" s="163">
        <f ca="1">G$3*($F$1+($H$1-$F$1)*RAND())</f>
        <v>843.59547678661249</v>
      </c>
      <c r="H271" s="163">
        <f ca="1">H$3*($F$1+($H$1-$F$1)*RAND())</f>
        <v>-370.50584959142219</v>
      </c>
      <c r="I271" s="163">
        <f ca="1">I$3*($F$1+($H$1-$F$1)*RAND())</f>
        <v>-37.51388769876629</v>
      </c>
      <c r="J271" s="163">
        <f ca="1">J$3*($F$1+($H$1-$F$1)*RAND())</f>
        <v>-739.15791577614607</v>
      </c>
      <c r="K271" s="163">
        <f ca="1">K$3*($F$1+($H$1-$F$1)*RAND())</f>
        <v>-562.25290011908317</v>
      </c>
      <c r="L271" s="163">
        <f ca="1">L$3*($F$1+($H$1-$F$1)*RAND())</f>
        <v>1148.0531077063004</v>
      </c>
      <c r="M271" s="162">
        <f ca="1">SUM(D271:L271)</f>
        <v>853.51962347829465</v>
      </c>
      <c r="N271" s="164">
        <f t="shared" ca="1" si="17"/>
        <v>94.835513719810521</v>
      </c>
    </row>
    <row r="272" spans="1:14" hidden="1" x14ac:dyDescent="0.3">
      <c r="A272" s="160">
        <f t="shared" si="16"/>
        <v>269</v>
      </c>
      <c r="B272" s="161">
        <f ca="1">B$3*($F$1+($H$1-$F$1)*RAND())</f>
        <v>0.1539243561853961</v>
      </c>
      <c r="C272" s="162">
        <f ca="1">C$3*($F$1+($H$1-$F$1)*RAND())</f>
        <v>-7944.0361114440084</v>
      </c>
      <c r="D272" s="163">
        <f ca="1">D$3*($F$1+($H$1-$F$1)*RAND())</f>
        <v>-631.65826003647771</v>
      </c>
      <c r="E272" s="163">
        <f ca="1">E$3*($F$1+($H$1-$F$1)*RAND())</f>
        <v>359.60247441341909</v>
      </c>
      <c r="F272" s="163">
        <f ca="1">F$3*($F$1+($H$1-$F$1)*RAND())</f>
        <v>1843.5741248922297</v>
      </c>
      <c r="G272" s="163">
        <f ca="1">G$3*($F$1+($H$1-$F$1)*RAND())</f>
        <v>1783.9003683650608</v>
      </c>
      <c r="H272" s="163">
        <f ca="1">H$3*($F$1+($H$1-$F$1)*RAND())</f>
        <v>-736.67941685421556</v>
      </c>
      <c r="I272" s="163">
        <f ca="1">I$3*($F$1+($H$1-$F$1)*RAND())</f>
        <v>1172.9099469590124</v>
      </c>
      <c r="J272" s="163">
        <f ca="1">J$3*($F$1+($H$1-$F$1)*RAND())</f>
        <v>-670.97207090195991</v>
      </c>
      <c r="K272" s="163">
        <f ca="1">K$3*($F$1+($H$1-$F$1)*RAND())</f>
        <v>-551.88007418996176</v>
      </c>
      <c r="L272" s="163">
        <f ca="1">L$3*($F$1+($H$1-$F$1)*RAND())</f>
        <v>1783.7258873397318</v>
      </c>
      <c r="M272" s="162">
        <f ca="1">SUM(D272:L272)</f>
        <v>4352.5229799868393</v>
      </c>
      <c r="N272" s="164">
        <f t="shared" ca="1" si="17"/>
        <v>483.61366444298216</v>
      </c>
    </row>
    <row r="273" spans="1:14" hidden="1" x14ac:dyDescent="0.3">
      <c r="A273" s="160">
        <f t="shared" si="16"/>
        <v>270</v>
      </c>
      <c r="B273" s="161">
        <f ca="1">B$3*($F$1+($H$1-$F$1)*RAND())</f>
        <v>8.8557789159360772E-2</v>
      </c>
      <c r="C273" s="162">
        <f ca="1">C$3*($F$1+($H$1-$F$1)*RAND())</f>
        <v>17155.057675848901</v>
      </c>
      <c r="D273" s="163">
        <f ca="1">D$3*($F$1+($H$1-$F$1)*RAND())</f>
        <v>1321.2787073193886</v>
      </c>
      <c r="E273" s="163">
        <f ca="1">E$3*($F$1+($H$1-$F$1)*RAND())</f>
        <v>895.5798066391435</v>
      </c>
      <c r="F273" s="163">
        <f ca="1">F$3*($F$1+($H$1-$F$1)*RAND())</f>
        <v>-411.37431508358412</v>
      </c>
      <c r="G273" s="163">
        <f ca="1">G$3*($F$1+($H$1-$F$1)*RAND())</f>
        <v>106.74676023423673</v>
      </c>
      <c r="H273" s="163">
        <f ca="1">H$3*($F$1+($H$1-$F$1)*RAND())</f>
        <v>28.767945118543111</v>
      </c>
      <c r="I273" s="163">
        <f ca="1">I$3*($F$1+($H$1-$F$1)*RAND())</f>
        <v>63.25389352785399</v>
      </c>
      <c r="J273" s="163">
        <f ca="1">J$3*($F$1+($H$1-$F$1)*RAND())</f>
        <v>1964.77598782524</v>
      </c>
      <c r="K273" s="163">
        <f ca="1">K$3*($F$1+($H$1-$F$1)*RAND())</f>
        <v>-958.28692791548212</v>
      </c>
      <c r="L273" s="163">
        <f ca="1">L$3*($F$1+($H$1-$F$1)*RAND())</f>
        <v>760.56556046808998</v>
      </c>
      <c r="M273" s="162">
        <f ca="1">SUM(D273:L273)</f>
        <v>3771.30741813343</v>
      </c>
      <c r="N273" s="164">
        <f t="shared" ca="1" si="17"/>
        <v>419.03415757038113</v>
      </c>
    </row>
    <row r="274" spans="1:14" hidden="1" x14ac:dyDescent="0.3">
      <c r="A274" s="160">
        <f t="shared" si="16"/>
        <v>271</v>
      </c>
      <c r="B274" s="161">
        <f ca="1">B$3*($F$1+($H$1-$F$1)*RAND())</f>
        <v>-6.3833570422983085E-2</v>
      </c>
      <c r="C274" s="162">
        <f ca="1">C$3*($F$1+($H$1-$F$1)*RAND())</f>
        <v>14961.34247914662</v>
      </c>
      <c r="D274" s="163">
        <f ca="1">D$3*($F$1+($H$1-$F$1)*RAND())</f>
        <v>-664.02804259269863</v>
      </c>
      <c r="E274" s="163">
        <f ca="1">E$3*($F$1+($H$1-$F$1)*RAND())</f>
        <v>1895.6196100798054</v>
      </c>
      <c r="F274" s="163">
        <f ca="1">F$3*($F$1+($H$1-$F$1)*RAND())</f>
        <v>1818.7742740282567</v>
      </c>
      <c r="G274" s="163">
        <f ca="1">G$3*($F$1+($H$1-$F$1)*RAND())</f>
        <v>196.79555036002674</v>
      </c>
      <c r="H274" s="163">
        <f ca="1">H$3*($F$1+($H$1-$F$1)*RAND())</f>
        <v>-615.94984227582233</v>
      </c>
      <c r="I274" s="163">
        <f ca="1">I$3*($F$1+($H$1-$F$1)*RAND())</f>
        <v>-988.04659139901617</v>
      </c>
      <c r="J274" s="163">
        <f ca="1">J$3*($F$1+($H$1-$F$1)*RAND())</f>
        <v>1986.5480250660687</v>
      </c>
      <c r="K274" s="163">
        <f ca="1">K$3*($F$1+($H$1-$F$1)*RAND())</f>
        <v>1427.5081311781901</v>
      </c>
      <c r="L274" s="163">
        <f ca="1">L$3*($F$1+($H$1-$F$1)*RAND())</f>
        <v>511.88251956092864</v>
      </c>
      <c r="M274" s="162">
        <f ca="1">SUM(D274:L274)</f>
        <v>5569.103634005739</v>
      </c>
      <c r="N274" s="164">
        <f t="shared" ca="1" si="17"/>
        <v>618.78929266730438</v>
      </c>
    </row>
    <row r="275" spans="1:14" hidden="1" x14ac:dyDescent="0.3">
      <c r="A275" s="160">
        <f t="shared" si="16"/>
        <v>272</v>
      </c>
      <c r="B275" s="161">
        <f ca="1">B$3*($F$1+($H$1-$F$1)*RAND())</f>
        <v>-3.5808550940291617E-2</v>
      </c>
      <c r="C275" s="162">
        <f ca="1">C$3*($F$1+($H$1-$F$1)*RAND())</f>
        <v>15621.704740168758</v>
      </c>
      <c r="D275" s="163">
        <f ca="1">D$3*($F$1+($H$1-$F$1)*RAND())</f>
        <v>1934.5443464629454</v>
      </c>
      <c r="E275" s="163">
        <f ca="1">E$3*($F$1+($H$1-$F$1)*RAND())</f>
        <v>1895.9125781468215</v>
      </c>
      <c r="F275" s="163">
        <f ca="1">F$3*($F$1+($H$1-$F$1)*RAND())</f>
        <v>-888.80332217264822</v>
      </c>
      <c r="G275" s="163">
        <f ca="1">G$3*($F$1+($H$1-$F$1)*RAND())</f>
        <v>-926.63649903202986</v>
      </c>
      <c r="H275" s="163">
        <f ca="1">H$3*($F$1+($H$1-$F$1)*RAND())</f>
        <v>151.5968909911268</v>
      </c>
      <c r="I275" s="163">
        <f ca="1">I$3*($F$1+($H$1-$F$1)*RAND())</f>
        <v>974.71634142506207</v>
      </c>
      <c r="J275" s="163">
        <f ca="1">J$3*($F$1+($H$1-$F$1)*RAND())</f>
        <v>766.10630635866596</v>
      </c>
      <c r="K275" s="163">
        <f ca="1">K$3*($F$1+($H$1-$F$1)*RAND())</f>
        <v>1292.380890186324</v>
      </c>
      <c r="L275" s="163">
        <f ca="1">L$3*($F$1+($H$1-$F$1)*RAND())</f>
        <v>-494.1628504601494</v>
      </c>
      <c r="M275" s="162">
        <f ca="1">SUM(D275:L275)</f>
        <v>4705.6546819061186</v>
      </c>
      <c r="N275" s="164">
        <f t="shared" ca="1" si="17"/>
        <v>522.85052021179092</v>
      </c>
    </row>
    <row r="276" spans="1:14" hidden="1" x14ac:dyDescent="0.3">
      <c r="A276" s="160">
        <f t="shared" si="16"/>
        <v>273</v>
      </c>
      <c r="B276" s="161">
        <f ca="1">B$3*($F$1+($H$1-$F$1)*RAND())</f>
        <v>0.12397189732077216</v>
      </c>
      <c r="C276" s="162">
        <f ca="1">C$3*($F$1+($H$1-$F$1)*RAND())</f>
        <v>-8310.1728690524815</v>
      </c>
      <c r="D276" s="163">
        <f ca="1">D$3*($F$1+($H$1-$F$1)*RAND())</f>
        <v>1994.2088083148542</v>
      </c>
      <c r="E276" s="163">
        <f ca="1">E$3*($F$1+($H$1-$F$1)*RAND())</f>
        <v>-281.47781555565825</v>
      </c>
      <c r="F276" s="163">
        <f ca="1">F$3*($F$1+($H$1-$F$1)*RAND())</f>
        <v>249.22367902481577</v>
      </c>
      <c r="G276" s="163">
        <f ca="1">G$3*($F$1+($H$1-$F$1)*RAND())</f>
        <v>402.42010910260609</v>
      </c>
      <c r="H276" s="163">
        <f ca="1">H$3*($F$1+($H$1-$F$1)*RAND())</f>
        <v>-780.26975459763753</v>
      </c>
      <c r="I276" s="163">
        <f ca="1">I$3*($F$1+($H$1-$F$1)*RAND())</f>
        <v>1660.1588892687489</v>
      </c>
      <c r="J276" s="163">
        <f ca="1">J$3*($F$1+($H$1-$F$1)*RAND())</f>
        <v>808.89546082521883</v>
      </c>
      <c r="K276" s="163">
        <f ca="1">K$3*($F$1+($H$1-$F$1)*RAND())</f>
        <v>-835.42233851941512</v>
      </c>
      <c r="L276" s="163">
        <f ca="1">L$3*($F$1+($H$1-$F$1)*RAND())</f>
        <v>1118.8146618283517</v>
      </c>
      <c r="M276" s="162">
        <f ca="1">SUM(D276:L276)</f>
        <v>4336.551699691885</v>
      </c>
      <c r="N276" s="164">
        <f t="shared" ca="1" si="17"/>
        <v>481.83907774354276</v>
      </c>
    </row>
    <row r="277" spans="1:14" hidden="1" x14ac:dyDescent="0.3">
      <c r="A277" s="160">
        <f t="shared" si="16"/>
        <v>274</v>
      </c>
      <c r="B277" s="161">
        <f ca="1">B$3*($F$1+($H$1-$F$1)*RAND())</f>
        <v>-8.4138268560550969E-2</v>
      </c>
      <c r="C277" s="162">
        <f ca="1">C$3*($F$1+($H$1-$F$1)*RAND())</f>
        <v>5291.5416023308362</v>
      </c>
      <c r="D277" s="163">
        <f ca="1">D$3*($F$1+($H$1-$F$1)*RAND())</f>
        <v>1002.2932289480141</v>
      </c>
      <c r="E277" s="163">
        <f ca="1">E$3*($F$1+($H$1-$F$1)*RAND())</f>
        <v>-42.659244857758402</v>
      </c>
      <c r="F277" s="163">
        <f ca="1">F$3*($F$1+($H$1-$F$1)*RAND())</f>
        <v>396.43418313210691</v>
      </c>
      <c r="G277" s="163">
        <f ca="1">G$3*($F$1+($H$1-$F$1)*RAND())</f>
        <v>990.54489755019176</v>
      </c>
      <c r="H277" s="163">
        <f ca="1">H$3*($F$1+($H$1-$F$1)*RAND())</f>
        <v>1462.634298738742</v>
      </c>
      <c r="I277" s="163">
        <f ca="1">I$3*($F$1+($H$1-$F$1)*RAND())</f>
        <v>1956.3983379577212</v>
      </c>
      <c r="J277" s="163">
        <f ca="1">J$3*($F$1+($H$1-$F$1)*RAND())</f>
        <v>853.73747631240201</v>
      </c>
      <c r="K277" s="163">
        <f ca="1">K$3*($F$1+($H$1-$F$1)*RAND())</f>
        <v>-32.150594588717524</v>
      </c>
      <c r="L277" s="163">
        <f ca="1">L$3*($F$1+($H$1-$F$1)*RAND())</f>
        <v>365.69735100935338</v>
      </c>
      <c r="M277" s="162">
        <f ca="1">SUM(D277:L277)</f>
        <v>6952.9299342020549</v>
      </c>
      <c r="N277" s="164">
        <f t="shared" ca="1" si="17"/>
        <v>772.54777046689503</v>
      </c>
    </row>
    <row r="278" spans="1:14" hidden="1" x14ac:dyDescent="0.3">
      <c r="A278" s="160">
        <f t="shared" si="16"/>
        <v>275</v>
      </c>
      <c r="B278" s="161">
        <f ca="1">B$3*($F$1+($H$1-$F$1)*RAND())</f>
        <v>3.9255623011314245E-2</v>
      </c>
      <c r="C278" s="162">
        <f ca="1">C$3*($F$1+($H$1-$F$1)*RAND())</f>
        <v>6949.0271566677702</v>
      </c>
      <c r="D278" s="163">
        <f ca="1">D$3*($F$1+($H$1-$F$1)*RAND())</f>
        <v>1093.0355501562995</v>
      </c>
      <c r="E278" s="163">
        <f ca="1">E$3*($F$1+($H$1-$F$1)*RAND())</f>
        <v>178.57949134154975</v>
      </c>
      <c r="F278" s="163">
        <f ca="1">F$3*($F$1+($H$1-$F$1)*RAND())</f>
        <v>361.73300115606435</v>
      </c>
      <c r="G278" s="163">
        <f ca="1">G$3*($F$1+($H$1-$F$1)*RAND())</f>
        <v>1559.2868203803891</v>
      </c>
      <c r="H278" s="163">
        <f ca="1">H$3*($F$1+($H$1-$F$1)*RAND())</f>
        <v>186.20630051967498</v>
      </c>
      <c r="I278" s="163">
        <f ca="1">I$3*($F$1+($H$1-$F$1)*RAND())</f>
        <v>467.9747272014942</v>
      </c>
      <c r="J278" s="163">
        <f ca="1">J$3*($F$1+($H$1-$F$1)*RAND())</f>
        <v>1764.1758152143191</v>
      </c>
      <c r="K278" s="163">
        <f ca="1">K$3*($F$1+($H$1-$F$1)*RAND())</f>
        <v>36.126197542547814</v>
      </c>
      <c r="L278" s="163">
        <f ca="1">L$3*($F$1+($H$1-$F$1)*RAND())</f>
        <v>27.530126988508375</v>
      </c>
      <c r="M278" s="162">
        <f ca="1">SUM(D278:L278)</f>
        <v>5674.6480305008472</v>
      </c>
      <c r="N278" s="164">
        <f t="shared" ca="1" si="17"/>
        <v>630.51644783342749</v>
      </c>
    </row>
    <row r="279" spans="1:14" hidden="1" x14ac:dyDescent="0.3">
      <c r="A279" s="160">
        <f t="shared" si="16"/>
        <v>276</v>
      </c>
      <c r="B279" s="161">
        <f ca="1">B$3*($F$1+($H$1-$F$1)*RAND())</f>
        <v>0.14166448212759514</v>
      </c>
      <c r="C279" s="162">
        <f ca="1">C$3*($F$1+($H$1-$F$1)*RAND())</f>
        <v>3347.6473829060274</v>
      </c>
      <c r="D279" s="163">
        <f ca="1">D$3*($F$1+($H$1-$F$1)*RAND())</f>
        <v>1974.5430798170808</v>
      </c>
      <c r="E279" s="163">
        <f ca="1">E$3*($F$1+($H$1-$F$1)*RAND())</f>
        <v>-341.32685690808336</v>
      </c>
      <c r="F279" s="163">
        <f ca="1">F$3*($F$1+($H$1-$F$1)*RAND())</f>
        <v>-474.08858534548131</v>
      </c>
      <c r="G279" s="163">
        <f ca="1">G$3*($F$1+($H$1-$F$1)*RAND())</f>
        <v>-873.35739459258059</v>
      </c>
      <c r="H279" s="163">
        <f ca="1">H$3*($F$1+($H$1-$F$1)*RAND())</f>
        <v>-557.88701057602327</v>
      </c>
      <c r="I279" s="163">
        <f ca="1">I$3*($F$1+($H$1-$F$1)*RAND())</f>
        <v>-817.75200486483618</v>
      </c>
      <c r="J279" s="163">
        <f ca="1">J$3*($F$1+($H$1-$F$1)*RAND())</f>
        <v>-997.00393781012406</v>
      </c>
      <c r="K279" s="163">
        <f ca="1">K$3*($F$1+($H$1-$F$1)*RAND())</f>
        <v>-653.30307150807209</v>
      </c>
      <c r="L279" s="163">
        <f ca="1">L$3*($F$1+($H$1-$F$1)*RAND())</f>
        <v>35.48291302643586</v>
      </c>
      <c r="M279" s="162">
        <f ca="1">SUM(D279:L279)</f>
        <v>-2704.6928687616846</v>
      </c>
      <c r="N279" s="164">
        <f t="shared" ca="1" si="17"/>
        <v>-300.52142986240938</v>
      </c>
    </row>
    <row r="280" spans="1:14" hidden="1" x14ac:dyDescent="0.3">
      <c r="A280" s="160">
        <f t="shared" si="16"/>
        <v>277</v>
      </c>
      <c r="B280" s="161">
        <f ca="1">B$3*($F$1+($H$1-$F$1)*RAND())</f>
        <v>0.14892168242562276</v>
      </c>
      <c r="C280" s="162">
        <f ca="1">C$3*($F$1+($H$1-$F$1)*RAND())</f>
        <v>9340.5239102029609</v>
      </c>
      <c r="D280" s="163">
        <f ca="1">D$3*($F$1+($H$1-$F$1)*RAND())</f>
        <v>1417.5464880220372</v>
      </c>
      <c r="E280" s="163">
        <f ca="1">E$3*($F$1+($H$1-$F$1)*RAND())</f>
        <v>1857.3583865975588</v>
      </c>
      <c r="F280" s="163">
        <f ca="1">F$3*($F$1+($H$1-$F$1)*RAND())</f>
        <v>-460.67489064080854</v>
      </c>
      <c r="G280" s="163">
        <f ca="1">G$3*($F$1+($H$1-$F$1)*RAND())</f>
        <v>1980.197612096656</v>
      </c>
      <c r="H280" s="163">
        <f ca="1">H$3*($F$1+($H$1-$F$1)*RAND())</f>
        <v>-470.64153190008506</v>
      </c>
      <c r="I280" s="163">
        <f ca="1">I$3*($F$1+($H$1-$F$1)*RAND())</f>
        <v>435.5431435831461</v>
      </c>
      <c r="J280" s="163">
        <f ca="1">J$3*($F$1+($H$1-$F$1)*RAND())</f>
        <v>346.99427052028801</v>
      </c>
      <c r="K280" s="163">
        <f ca="1">K$3*($F$1+($H$1-$F$1)*RAND())</f>
        <v>1312.9587127341704</v>
      </c>
      <c r="L280" s="163">
        <f ca="1">L$3*($F$1+($H$1-$F$1)*RAND())</f>
        <v>1674.2090725674866</v>
      </c>
      <c r="M280" s="162">
        <f ca="1">SUM(D280:L280)</f>
        <v>8093.4912635804503</v>
      </c>
      <c r="N280" s="164">
        <f t="shared" ca="1" si="17"/>
        <v>899.27680706449451</v>
      </c>
    </row>
    <row r="281" spans="1:14" hidden="1" x14ac:dyDescent="0.3">
      <c r="A281" s="160">
        <f t="shared" si="16"/>
        <v>278</v>
      </c>
      <c r="B281" s="161">
        <f ca="1">B$3*($F$1+($H$1-$F$1)*RAND())</f>
        <v>0.10924849644760984</v>
      </c>
      <c r="C281" s="162">
        <f ca="1">C$3*($F$1+($H$1-$F$1)*RAND())</f>
        <v>8586.9265400943787</v>
      </c>
      <c r="D281" s="163">
        <f ca="1">D$3*($F$1+($H$1-$F$1)*RAND())</f>
        <v>-638.88525900568754</v>
      </c>
      <c r="E281" s="163">
        <f ca="1">E$3*($F$1+($H$1-$F$1)*RAND())</f>
        <v>1197.0777673818163</v>
      </c>
      <c r="F281" s="163">
        <f ca="1">F$3*($F$1+($H$1-$F$1)*RAND())</f>
        <v>1454.8391990413104</v>
      </c>
      <c r="G281" s="163">
        <f ca="1">G$3*($F$1+($H$1-$F$1)*RAND())</f>
        <v>-610.29470993749692</v>
      </c>
      <c r="H281" s="163">
        <f ca="1">H$3*($F$1+($H$1-$F$1)*RAND())</f>
        <v>1654.2496078665067</v>
      </c>
      <c r="I281" s="163">
        <f ca="1">I$3*($F$1+($H$1-$F$1)*RAND())</f>
        <v>1665.0268817762201</v>
      </c>
      <c r="J281" s="163">
        <f ca="1">J$3*($F$1+($H$1-$F$1)*RAND())</f>
        <v>-167.16342117722326</v>
      </c>
      <c r="K281" s="163">
        <f ca="1">K$3*($F$1+($H$1-$F$1)*RAND())</f>
        <v>1020.7275909127145</v>
      </c>
      <c r="L281" s="163">
        <f ca="1">L$3*($F$1+($H$1-$F$1)*RAND())</f>
        <v>1276.7202103787786</v>
      </c>
      <c r="M281" s="162">
        <f ca="1">SUM(D281:L281)</f>
        <v>6852.2978672369391</v>
      </c>
      <c r="N281" s="164">
        <f t="shared" ca="1" si="17"/>
        <v>761.36642969299328</v>
      </c>
    </row>
    <row r="282" spans="1:14" hidden="1" x14ac:dyDescent="0.3">
      <c r="A282" s="160">
        <f t="shared" si="16"/>
        <v>279</v>
      </c>
      <c r="B282" s="161">
        <f ca="1">B$3*($F$1+($H$1-$F$1)*RAND())</f>
        <v>-6.9879335054732039E-2</v>
      </c>
      <c r="C282" s="162">
        <f ca="1">C$3*($F$1+($H$1-$F$1)*RAND())</f>
        <v>-1322.4215420872092</v>
      </c>
      <c r="D282" s="163">
        <f ca="1">D$3*($F$1+($H$1-$F$1)*RAND())</f>
        <v>-762.21505646930393</v>
      </c>
      <c r="E282" s="163">
        <f ca="1">E$3*($F$1+($H$1-$F$1)*RAND())</f>
        <v>-276.87464757103913</v>
      </c>
      <c r="F282" s="163">
        <f ca="1">F$3*($F$1+($H$1-$F$1)*RAND())</f>
        <v>-210.15391356854886</v>
      </c>
      <c r="G282" s="163">
        <f ca="1">G$3*($F$1+($H$1-$F$1)*RAND())</f>
        <v>-932.76731821792885</v>
      </c>
      <c r="H282" s="163">
        <f ca="1">H$3*($F$1+($H$1-$F$1)*RAND())</f>
        <v>1088.0233257514162</v>
      </c>
      <c r="I282" s="163">
        <f ca="1">I$3*($F$1+($H$1-$F$1)*RAND())</f>
        <v>-519.79948366608699</v>
      </c>
      <c r="J282" s="163">
        <f ca="1">J$3*($F$1+($H$1-$F$1)*RAND())</f>
        <v>-957.61306480571773</v>
      </c>
      <c r="K282" s="163">
        <f ca="1">K$3*($F$1+($H$1-$F$1)*RAND())</f>
        <v>1359.7094515076731</v>
      </c>
      <c r="L282" s="163">
        <f ca="1">L$3*($F$1+($H$1-$F$1)*RAND())</f>
        <v>842.27565990131541</v>
      </c>
      <c r="M282" s="162">
        <f ca="1">SUM(D282:L282)</f>
        <v>-369.41504713822121</v>
      </c>
      <c r="N282" s="164">
        <f t="shared" ca="1" si="17"/>
        <v>-41.046116348691243</v>
      </c>
    </row>
    <row r="283" spans="1:14" hidden="1" x14ac:dyDescent="0.3">
      <c r="A283" s="160">
        <f t="shared" si="16"/>
        <v>280</v>
      </c>
      <c r="B283" s="161">
        <f ca="1">B$3*($F$1+($H$1-$F$1)*RAND())</f>
        <v>0.17678750349167063</v>
      </c>
      <c r="C283" s="162">
        <f ca="1">C$3*($F$1+($H$1-$F$1)*RAND())</f>
        <v>-2864.7948638332659</v>
      </c>
      <c r="D283" s="163">
        <f ca="1">D$3*($F$1+($H$1-$F$1)*RAND())</f>
        <v>1667.169786080306</v>
      </c>
      <c r="E283" s="163">
        <f ca="1">E$3*($F$1+($H$1-$F$1)*RAND())</f>
        <v>-896.03486565935214</v>
      </c>
      <c r="F283" s="163">
        <f ca="1">F$3*($F$1+($H$1-$F$1)*RAND())</f>
        <v>-93.55496835196972</v>
      </c>
      <c r="G283" s="163">
        <f ca="1">G$3*($F$1+($H$1-$F$1)*RAND())</f>
        <v>-430.12616452461867</v>
      </c>
      <c r="H283" s="163">
        <f ca="1">H$3*($F$1+($H$1-$F$1)*RAND())</f>
        <v>467.12155528633645</v>
      </c>
      <c r="I283" s="163">
        <f ca="1">I$3*($F$1+($H$1-$F$1)*RAND())</f>
        <v>333.03291911343183</v>
      </c>
      <c r="J283" s="163">
        <f ca="1">J$3*($F$1+($H$1-$F$1)*RAND())</f>
        <v>1032.3689834841737</v>
      </c>
      <c r="K283" s="163">
        <f ca="1">K$3*($F$1+($H$1-$F$1)*RAND())</f>
        <v>1651.5212832489321</v>
      </c>
      <c r="L283" s="163">
        <f ca="1">L$3*($F$1+($H$1-$F$1)*RAND())</f>
        <v>-923.85851576176822</v>
      </c>
      <c r="M283" s="162">
        <f ca="1">SUM(D283:L283)</f>
        <v>2807.6400129154717</v>
      </c>
      <c r="N283" s="164">
        <f t="shared" ca="1" si="17"/>
        <v>311.96000143505239</v>
      </c>
    </row>
    <row r="284" spans="1:14" hidden="1" x14ac:dyDescent="0.3">
      <c r="A284" s="160">
        <f t="shared" si="16"/>
        <v>281</v>
      </c>
      <c r="B284" s="161">
        <f ca="1">B$3*($F$1+($H$1-$F$1)*RAND())</f>
        <v>-2.7364052537082462E-3</v>
      </c>
      <c r="C284" s="162">
        <f ca="1">C$3*($F$1+($H$1-$F$1)*RAND())</f>
        <v>7002.5233648832873</v>
      </c>
      <c r="D284" s="163">
        <f ca="1">D$3*($F$1+($H$1-$F$1)*RAND())</f>
        <v>-499.96817566099037</v>
      </c>
      <c r="E284" s="163">
        <f ca="1">E$3*($F$1+($H$1-$F$1)*RAND())</f>
        <v>1235.1352773713418</v>
      </c>
      <c r="F284" s="163">
        <f ca="1">F$3*($F$1+($H$1-$F$1)*RAND())</f>
        <v>1192.3766531904676</v>
      </c>
      <c r="G284" s="163">
        <f ca="1">G$3*($F$1+($H$1-$F$1)*RAND())</f>
        <v>1257.3394536451121</v>
      </c>
      <c r="H284" s="163">
        <f ca="1">H$3*($F$1+($H$1-$F$1)*RAND())</f>
        <v>1007.0735521177481</v>
      </c>
      <c r="I284" s="163">
        <f ca="1">I$3*($F$1+($H$1-$F$1)*RAND())</f>
        <v>1141.525157592356</v>
      </c>
      <c r="J284" s="163">
        <f ca="1">J$3*($F$1+($H$1-$F$1)*RAND())</f>
        <v>561.89161319613765</v>
      </c>
      <c r="K284" s="163">
        <f ca="1">K$3*($F$1+($H$1-$F$1)*RAND())</f>
        <v>1935.7841502298243</v>
      </c>
      <c r="L284" s="163">
        <f ca="1">L$3*($F$1+($H$1-$F$1)*RAND())</f>
        <v>-12.496812990286237</v>
      </c>
      <c r="M284" s="162">
        <f ca="1">SUM(D284:L284)</f>
        <v>7818.6608686917107</v>
      </c>
      <c r="N284" s="164">
        <f t="shared" ca="1" si="17"/>
        <v>868.74009652130121</v>
      </c>
    </row>
    <row r="285" spans="1:14" hidden="1" x14ac:dyDescent="0.3">
      <c r="A285" s="160">
        <f t="shared" si="16"/>
        <v>282</v>
      </c>
      <c r="B285" s="161">
        <f ca="1">B$3*($F$1+($H$1-$F$1)*RAND())</f>
        <v>-8.9007314928742851E-2</v>
      </c>
      <c r="C285" s="162">
        <f ca="1">C$3*($F$1+($H$1-$F$1)*RAND())</f>
        <v>3781.6480155522781</v>
      </c>
      <c r="D285" s="163">
        <f ca="1">D$3*($F$1+($H$1-$F$1)*RAND())</f>
        <v>-457.84922522867561</v>
      </c>
      <c r="E285" s="163">
        <f ca="1">E$3*($F$1+($H$1-$F$1)*RAND())</f>
        <v>-127.24247165539812</v>
      </c>
      <c r="F285" s="163">
        <f ca="1">F$3*($F$1+($H$1-$F$1)*RAND())</f>
        <v>-621.18088469105533</v>
      </c>
      <c r="G285" s="163">
        <f ca="1">G$3*($F$1+($H$1-$F$1)*RAND())</f>
        <v>-85.425429322379543</v>
      </c>
      <c r="H285" s="163">
        <f ca="1">H$3*($F$1+($H$1-$F$1)*RAND())</f>
        <v>586.3427467613883</v>
      </c>
      <c r="I285" s="163">
        <f ca="1">I$3*($F$1+($H$1-$F$1)*RAND())</f>
        <v>-472.80671428986921</v>
      </c>
      <c r="J285" s="163">
        <f ca="1">J$3*($F$1+($H$1-$F$1)*RAND())</f>
        <v>-599.92635338230684</v>
      </c>
      <c r="K285" s="163">
        <f ca="1">K$3*($F$1+($H$1-$F$1)*RAND())</f>
        <v>-674.24221644197974</v>
      </c>
      <c r="L285" s="163">
        <f ca="1">L$3*($F$1+($H$1-$F$1)*RAND())</f>
        <v>-773.87083974251755</v>
      </c>
      <c r="M285" s="162">
        <f ca="1">SUM(D285:L285)</f>
        <v>-3226.201387992794</v>
      </c>
      <c r="N285" s="164">
        <f t="shared" ca="1" si="17"/>
        <v>-358.46682088808825</v>
      </c>
    </row>
    <row r="286" spans="1:14" hidden="1" x14ac:dyDescent="0.3">
      <c r="A286" s="160">
        <f t="shared" si="16"/>
        <v>283</v>
      </c>
      <c r="B286" s="161">
        <f ca="1">B$3*($F$1+($H$1-$F$1)*RAND())</f>
        <v>4.98306229017553E-2</v>
      </c>
      <c r="C286" s="162">
        <f ca="1">C$3*($F$1+($H$1-$F$1)*RAND())</f>
        <v>-4985.4328230824194</v>
      </c>
      <c r="D286" s="163">
        <f ca="1">D$3*($F$1+($H$1-$F$1)*RAND())</f>
        <v>-668.50304364187184</v>
      </c>
      <c r="E286" s="163">
        <f ca="1">E$3*($F$1+($H$1-$F$1)*RAND())</f>
        <v>678.76173670970627</v>
      </c>
      <c r="F286" s="163">
        <f ca="1">F$3*($F$1+($H$1-$F$1)*RAND())</f>
        <v>636.21412688052328</v>
      </c>
      <c r="G286" s="163">
        <f ca="1">G$3*($F$1+($H$1-$F$1)*RAND())</f>
        <v>1681.5905211185686</v>
      </c>
      <c r="H286" s="163">
        <f ca="1">H$3*($F$1+($H$1-$F$1)*RAND())</f>
        <v>67.551754614396245</v>
      </c>
      <c r="I286" s="163">
        <f ca="1">I$3*($F$1+($H$1-$F$1)*RAND())</f>
        <v>-344.39694930869194</v>
      </c>
      <c r="J286" s="163">
        <f ca="1">J$3*($F$1+($H$1-$F$1)*RAND())</f>
        <v>1056.7623250913327</v>
      </c>
      <c r="K286" s="163">
        <f ca="1">K$3*($F$1+($H$1-$F$1)*RAND())</f>
        <v>-84.274928265424123</v>
      </c>
      <c r="L286" s="163">
        <f ca="1">L$3*($F$1+($H$1-$F$1)*RAND())</f>
        <v>389.2995182265521</v>
      </c>
      <c r="M286" s="162">
        <f ca="1">SUM(D286:L286)</f>
        <v>3413.0050614250913</v>
      </c>
      <c r="N286" s="164">
        <f t="shared" ca="1" si="17"/>
        <v>379.2227846027879</v>
      </c>
    </row>
    <row r="287" spans="1:14" hidden="1" x14ac:dyDescent="0.3">
      <c r="A287" s="160">
        <f t="shared" si="16"/>
        <v>284</v>
      </c>
      <c r="B287" s="161">
        <f ca="1">B$3*($F$1+($H$1-$F$1)*RAND())</f>
        <v>3.3090794099354587E-2</v>
      </c>
      <c r="C287" s="162">
        <f ca="1">C$3*($F$1+($H$1-$F$1)*RAND())</f>
        <v>11947.048796915751</v>
      </c>
      <c r="D287" s="163">
        <f ca="1">D$3*($F$1+($H$1-$F$1)*RAND())</f>
        <v>1213.3230680032784</v>
      </c>
      <c r="E287" s="163">
        <f ca="1">E$3*($F$1+($H$1-$F$1)*RAND())</f>
        <v>-701.95690528103478</v>
      </c>
      <c r="F287" s="163">
        <f ca="1">F$3*($F$1+($H$1-$F$1)*RAND())</f>
        <v>1271.4676054464585</v>
      </c>
      <c r="G287" s="163">
        <f ca="1">G$3*($F$1+($H$1-$F$1)*RAND())</f>
        <v>-636.75714995021792</v>
      </c>
      <c r="H287" s="163">
        <f ca="1">H$3*($F$1+($H$1-$F$1)*RAND())</f>
        <v>1854.9044977582976</v>
      </c>
      <c r="I287" s="163">
        <f ca="1">I$3*($F$1+($H$1-$F$1)*RAND())</f>
        <v>-771.10621374693847</v>
      </c>
      <c r="J287" s="163">
        <f ca="1">J$3*($F$1+($H$1-$F$1)*RAND())</f>
        <v>1110.9537941583058</v>
      </c>
      <c r="K287" s="163">
        <f ca="1">K$3*($F$1+($H$1-$F$1)*RAND())</f>
        <v>-517.68214276586775</v>
      </c>
      <c r="L287" s="163">
        <f ca="1">L$3*($F$1+($H$1-$F$1)*RAND())</f>
        <v>-669.46043370995437</v>
      </c>
      <c r="M287" s="162">
        <f ca="1">SUM(D287:L287)</f>
        <v>2153.6861199123268</v>
      </c>
      <c r="N287" s="164">
        <f t="shared" ca="1" si="17"/>
        <v>239.29845776803631</v>
      </c>
    </row>
    <row r="288" spans="1:14" hidden="1" x14ac:dyDescent="0.3">
      <c r="A288" s="160">
        <f t="shared" si="16"/>
        <v>285</v>
      </c>
      <c r="B288" s="161">
        <f ca="1">B$3*($F$1+($H$1-$F$1)*RAND())</f>
        <v>0.16295769080898584</v>
      </c>
      <c r="C288" s="162">
        <f ca="1">C$3*($F$1+($H$1-$F$1)*RAND())</f>
        <v>173.21892449009184</v>
      </c>
      <c r="D288" s="163">
        <f ca="1">D$3*($F$1+($H$1-$F$1)*RAND())</f>
        <v>743.26679727320322</v>
      </c>
      <c r="E288" s="163">
        <f ca="1">E$3*($F$1+($H$1-$F$1)*RAND())</f>
        <v>900.09115857677955</v>
      </c>
      <c r="F288" s="163">
        <f ca="1">F$3*($F$1+($H$1-$F$1)*RAND())</f>
        <v>1880.6593094630489</v>
      </c>
      <c r="G288" s="163">
        <f ca="1">G$3*($F$1+($H$1-$F$1)*RAND())</f>
        <v>394.59098388604593</v>
      </c>
      <c r="H288" s="163">
        <f ca="1">H$3*($F$1+($H$1-$F$1)*RAND())</f>
        <v>-927.85424607708558</v>
      </c>
      <c r="I288" s="163">
        <f ca="1">I$3*($F$1+($H$1-$F$1)*RAND())</f>
        <v>-824.6803394708536</v>
      </c>
      <c r="J288" s="163">
        <f ca="1">J$3*($F$1+($H$1-$F$1)*RAND())</f>
        <v>1831.3958113091908</v>
      </c>
      <c r="K288" s="163">
        <f ca="1">K$3*($F$1+($H$1-$F$1)*RAND())</f>
        <v>566.19908106434275</v>
      </c>
      <c r="L288" s="163">
        <f ca="1">L$3*($F$1+($H$1-$F$1)*RAND())</f>
        <v>1221.3770800361247</v>
      </c>
      <c r="M288" s="162">
        <f ca="1">SUM(D288:L288)</f>
        <v>5785.0456360607959</v>
      </c>
      <c r="N288" s="164">
        <f t="shared" ca="1" si="17"/>
        <v>642.78284845119958</v>
      </c>
    </row>
    <row r="289" spans="1:14" hidden="1" x14ac:dyDescent="0.3">
      <c r="A289" s="160">
        <f t="shared" si="16"/>
        <v>286</v>
      </c>
      <c r="B289" s="161">
        <f ca="1">B$3*($F$1+($H$1-$F$1)*RAND())</f>
        <v>0.15974761873694907</v>
      </c>
      <c r="C289" s="162">
        <f ca="1">C$3*($F$1+($H$1-$F$1)*RAND())</f>
        <v>-8027.9846374314229</v>
      </c>
      <c r="D289" s="163">
        <f ca="1">D$3*($F$1+($H$1-$F$1)*RAND())</f>
        <v>845.03106383667011</v>
      </c>
      <c r="E289" s="163">
        <f ca="1">E$3*($F$1+($H$1-$F$1)*RAND())</f>
        <v>1983.2092177944135</v>
      </c>
      <c r="F289" s="163">
        <f ca="1">F$3*($F$1+($H$1-$F$1)*RAND())</f>
        <v>1759.0478120806056</v>
      </c>
      <c r="G289" s="163">
        <f ca="1">G$3*($F$1+($H$1-$F$1)*RAND())</f>
        <v>1900.5094938992042</v>
      </c>
      <c r="H289" s="163">
        <f ca="1">H$3*($F$1+($H$1-$F$1)*RAND())</f>
        <v>384.90125111729526</v>
      </c>
      <c r="I289" s="163">
        <f ca="1">I$3*($F$1+($H$1-$F$1)*RAND())</f>
        <v>1448.8843581145677</v>
      </c>
      <c r="J289" s="163">
        <f ca="1">J$3*($F$1+($H$1-$F$1)*RAND())</f>
        <v>-857.34541158307604</v>
      </c>
      <c r="K289" s="163">
        <f ca="1">K$3*($F$1+($H$1-$F$1)*RAND())</f>
        <v>309.28690030087193</v>
      </c>
      <c r="L289" s="163">
        <f ca="1">L$3*($F$1+($H$1-$F$1)*RAND())</f>
        <v>-488.68792271188607</v>
      </c>
      <c r="M289" s="162">
        <f ca="1">SUM(D289:L289)</f>
        <v>7284.8367628486667</v>
      </c>
      <c r="N289" s="164">
        <f t="shared" ca="1" si="17"/>
        <v>809.42630698318521</v>
      </c>
    </row>
    <row r="290" spans="1:14" hidden="1" x14ac:dyDescent="0.3">
      <c r="A290" s="160">
        <f t="shared" si="16"/>
        <v>287</v>
      </c>
      <c r="B290" s="161">
        <f ca="1">B$3*($F$1+($H$1-$F$1)*RAND())</f>
        <v>-7.3357542705044354E-2</v>
      </c>
      <c r="C290" s="162">
        <f ca="1">C$3*($F$1+($H$1-$F$1)*RAND())</f>
        <v>6934.6373934054782</v>
      </c>
      <c r="D290" s="163">
        <f ca="1">D$3*($F$1+($H$1-$F$1)*RAND())</f>
        <v>686.83050234185419</v>
      </c>
      <c r="E290" s="163">
        <f ca="1">E$3*($F$1+($H$1-$F$1)*RAND())</f>
        <v>-554.57046152716407</v>
      </c>
      <c r="F290" s="163">
        <f ca="1">F$3*($F$1+($H$1-$F$1)*RAND())</f>
        <v>-405.91123626028764</v>
      </c>
      <c r="G290" s="163">
        <f ca="1">G$3*($F$1+($H$1-$F$1)*RAND())</f>
        <v>766.05111854347342</v>
      </c>
      <c r="H290" s="163">
        <f ca="1">H$3*($F$1+($H$1-$F$1)*RAND())</f>
        <v>-962.8305577604491</v>
      </c>
      <c r="I290" s="163">
        <f ca="1">I$3*($F$1+($H$1-$F$1)*RAND())</f>
        <v>-569.80269046940759</v>
      </c>
      <c r="J290" s="163">
        <f ca="1">J$3*($F$1+($H$1-$F$1)*RAND())</f>
        <v>979.36525194870558</v>
      </c>
      <c r="K290" s="163">
        <f ca="1">K$3*($F$1+($H$1-$F$1)*RAND())</f>
        <v>-51.109294536004072</v>
      </c>
      <c r="L290" s="163">
        <f ca="1">L$3*($F$1+($H$1-$F$1)*RAND())</f>
        <v>-831.5496595744055</v>
      </c>
      <c r="M290" s="162">
        <f ca="1">SUM(D290:L290)</f>
        <v>-943.5270272936848</v>
      </c>
      <c r="N290" s="164">
        <f t="shared" ca="1" si="17"/>
        <v>-104.83633636596498</v>
      </c>
    </row>
    <row r="291" spans="1:14" hidden="1" x14ac:dyDescent="0.3">
      <c r="A291" s="160">
        <f t="shared" si="16"/>
        <v>288</v>
      </c>
      <c r="B291" s="161">
        <f ca="1">B$3*($F$1+($H$1-$F$1)*RAND())</f>
        <v>-5.6914208825751066E-2</v>
      </c>
      <c r="C291" s="162">
        <f ca="1">C$3*($F$1+($H$1-$F$1)*RAND())</f>
        <v>-5389.5074572171352</v>
      </c>
      <c r="D291" s="163">
        <f ca="1">D$3*($F$1+($H$1-$F$1)*RAND())</f>
        <v>1468.413862498541</v>
      </c>
      <c r="E291" s="163">
        <f ca="1">E$3*($F$1+($H$1-$F$1)*RAND())</f>
        <v>180.25915419764158</v>
      </c>
      <c r="F291" s="163">
        <f ca="1">F$3*($F$1+($H$1-$F$1)*RAND())</f>
        <v>-825.38456825667265</v>
      </c>
      <c r="G291" s="163">
        <f ca="1">G$3*($F$1+($H$1-$F$1)*RAND())</f>
        <v>1725.5762081346911</v>
      </c>
      <c r="H291" s="163">
        <f ca="1">H$3*($F$1+($H$1-$F$1)*RAND())</f>
        <v>426.16682702568659</v>
      </c>
      <c r="I291" s="163">
        <f ca="1">I$3*($F$1+($H$1-$F$1)*RAND())</f>
        <v>171.46552283098123</v>
      </c>
      <c r="J291" s="163">
        <f ca="1">J$3*($F$1+($H$1-$F$1)*RAND())</f>
        <v>-779.96266107532836</v>
      </c>
      <c r="K291" s="163">
        <f ca="1">K$3*($F$1+($H$1-$F$1)*RAND())</f>
        <v>88.483436455117499</v>
      </c>
      <c r="L291" s="163">
        <f ca="1">L$3*($F$1+($H$1-$F$1)*RAND())</f>
        <v>1595.0283882378626</v>
      </c>
      <c r="M291" s="162">
        <f ca="1">SUM(D291:L291)</f>
        <v>4050.0461700485203</v>
      </c>
      <c r="N291" s="164">
        <f t="shared" ca="1" si="17"/>
        <v>450.00513000539115</v>
      </c>
    </row>
    <row r="292" spans="1:14" hidden="1" x14ac:dyDescent="0.3">
      <c r="A292" s="160">
        <f t="shared" si="16"/>
        <v>289</v>
      </c>
      <c r="B292" s="161">
        <f ca="1">B$3*($F$1+($H$1-$F$1)*RAND())</f>
        <v>3.9909748446801036E-2</v>
      </c>
      <c r="C292" s="162">
        <f ca="1">C$3*($F$1+($H$1-$F$1)*RAND())</f>
        <v>10936.187078050834</v>
      </c>
      <c r="D292" s="163">
        <f ca="1">D$3*($F$1+($H$1-$F$1)*RAND())</f>
        <v>383.38052422609906</v>
      </c>
      <c r="E292" s="163">
        <f ca="1">E$3*($F$1+($H$1-$F$1)*RAND())</f>
        <v>1553.2052507041847</v>
      </c>
      <c r="F292" s="163">
        <f ca="1">F$3*($F$1+($H$1-$F$1)*RAND())</f>
        <v>1687.7286983457921</v>
      </c>
      <c r="G292" s="163">
        <f ca="1">G$3*($F$1+($H$1-$F$1)*RAND())</f>
        <v>-813.21339210566941</v>
      </c>
      <c r="H292" s="163">
        <f ca="1">H$3*($F$1+($H$1-$F$1)*RAND())</f>
        <v>-952.91220230326314</v>
      </c>
      <c r="I292" s="163">
        <f ca="1">I$3*($F$1+($H$1-$F$1)*RAND())</f>
        <v>-517.18246140016845</v>
      </c>
      <c r="J292" s="163">
        <f ca="1">J$3*($F$1+($H$1-$F$1)*RAND())</f>
        <v>310.74449188483425</v>
      </c>
      <c r="K292" s="163">
        <f ca="1">K$3*($F$1+($H$1-$F$1)*RAND())</f>
        <v>-122.22385999956578</v>
      </c>
      <c r="L292" s="163">
        <f ca="1">L$3*($F$1+($H$1-$F$1)*RAND())</f>
        <v>232.95951764622737</v>
      </c>
      <c r="M292" s="162">
        <f ca="1">SUM(D292:L292)</f>
        <v>1762.4865669984704</v>
      </c>
      <c r="N292" s="164">
        <f t="shared" ca="1" si="17"/>
        <v>195.83184077760782</v>
      </c>
    </row>
    <row r="293" spans="1:14" hidden="1" x14ac:dyDescent="0.3">
      <c r="A293" s="160">
        <f t="shared" si="16"/>
        <v>290</v>
      </c>
      <c r="B293" s="161">
        <f ca="1">B$3*($F$1+($H$1-$F$1)*RAND())</f>
        <v>4.8341071943395486E-3</v>
      </c>
      <c r="C293" s="162">
        <f ca="1">C$3*($F$1+($H$1-$F$1)*RAND())</f>
        <v>-3925.0425096941813</v>
      </c>
      <c r="D293" s="163">
        <f ca="1">D$3*($F$1+($H$1-$F$1)*RAND())</f>
        <v>-479.520326392698</v>
      </c>
      <c r="E293" s="163">
        <f ca="1">E$3*($F$1+($H$1-$F$1)*RAND())</f>
        <v>-901.22988630281714</v>
      </c>
      <c r="F293" s="163">
        <f ca="1">F$3*($F$1+($H$1-$F$1)*RAND())</f>
        <v>1959.3804164000237</v>
      </c>
      <c r="G293" s="163">
        <f ca="1">G$3*($F$1+($H$1-$F$1)*RAND())</f>
        <v>-210.66185250539382</v>
      </c>
      <c r="H293" s="163">
        <f ca="1">H$3*($F$1+($H$1-$F$1)*RAND())</f>
        <v>-183.58985930474941</v>
      </c>
      <c r="I293" s="163">
        <f ca="1">I$3*($F$1+($H$1-$F$1)*RAND())</f>
        <v>1946.0259475880061</v>
      </c>
      <c r="J293" s="163">
        <f ca="1">J$3*($F$1+($H$1-$F$1)*RAND())</f>
        <v>629.57484698407427</v>
      </c>
      <c r="K293" s="163">
        <f ca="1">K$3*($F$1+($H$1-$F$1)*RAND())</f>
        <v>1559.8182846249767</v>
      </c>
      <c r="L293" s="163">
        <f ca="1">L$3*($F$1+($H$1-$F$1)*RAND())</f>
        <v>1096.1553537641605</v>
      </c>
      <c r="M293" s="162">
        <f ca="1">SUM(D293:L293)</f>
        <v>5415.9529248555828</v>
      </c>
      <c r="N293" s="164">
        <f t="shared" ca="1" si="17"/>
        <v>601.77254720617589</v>
      </c>
    </row>
    <row r="294" spans="1:14" hidden="1" x14ac:dyDescent="0.3">
      <c r="A294" s="160">
        <f t="shared" si="16"/>
        <v>291</v>
      </c>
      <c r="B294" s="161">
        <f ca="1">B$3*($F$1+($H$1-$F$1)*RAND())</f>
        <v>0.14248155926195452</v>
      </c>
      <c r="C294" s="162">
        <f ca="1">C$3*($F$1+($H$1-$F$1)*RAND())</f>
        <v>-681.94276372897752</v>
      </c>
      <c r="D294" s="163">
        <f ca="1">D$3*($F$1+($H$1-$F$1)*RAND())</f>
        <v>1077.7479752904421</v>
      </c>
      <c r="E294" s="163">
        <f ca="1">E$3*($F$1+($H$1-$F$1)*RAND())</f>
        <v>560.61673350018327</v>
      </c>
      <c r="F294" s="163">
        <f ca="1">F$3*($F$1+($H$1-$F$1)*RAND())</f>
        <v>-81.23587667237878</v>
      </c>
      <c r="G294" s="163">
        <f ca="1">G$3*($F$1+($H$1-$F$1)*RAND())</f>
        <v>-953.62706334601603</v>
      </c>
      <c r="H294" s="163">
        <f ca="1">H$3*($F$1+($H$1-$F$1)*RAND())</f>
        <v>1752.3780284459665</v>
      </c>
      <c r="I294" s="163">
        <f ca="1">I$3*($F$1+($H$1-$F$1)*RAND())</f>
        <v>1695.1483528651854</v>
      </c>
      <c r="J294" s="163">
        <f ca="1">J$3*($F$1+($H$1-$F$1)*RAND())</f>
        <v>1832.5324235460962</v>
      </c>
      <c r="K294" s="163">
        <f ca="1">K$3*($F$1+($H$1-$F$1)*RAND())</f>
        <v>359.53424709748634</v>
      </c>
      <c r="L294" s="163">
        <f ca="1">L$3*($F$1+($H$1-$F$1)*RAND())</f>
        <v>1917.3857962072823</v>
      </c>
      <c r="M294" s="162">
        <f ca="1">SUM(D294:L294)</f>
        <v>8160.4806169342473</v>
      </c>
      <c r="N294" s="164">
        <f t="shared" ca="1" si="17"/>
        <v>906.72006854824974</v>
      </c>
    </row>
    <row r="295" spans="1:14" hidden="1" x14ac:dyDescent="0.3">
      <c r="A295" s="160">
        <f t="shared" si="16"/>
        <v>292</v>
      </c>
      <c r="B295" s="161">
        <f ca="1">B$3*($F$1+($H$1-$F$1)*RAND())</f>
        <v>-9.6338472325032787E-2</v>
      </c>
      <c r="C295" s="162">
        <f ca="1">C$3*($F$1+($H$1-$F$1)*RAND())</f>
        <v>12633.90978178845</v>
      </c>
      <c r="D295" s="163">
        <f ca="1">D$3*($F$1+($H$1-$F$1)*RAND())</f>
        <v>1140.4739562737045</v>
      </c>
      <c r="E295" s="163">
        <f ca="1">E$3*($F$1+($H$1-$F$1)*RAND())</f>
        <v>-328.28780480883211</v>
      </c>
      <c r="F295" s="163">
        <f ca="1">F$3*($F$1+($H$1-$F$1)*RAND())</f>
        <v>413.22586847884952</v>
      </c>
      <c r="G295" s="163">
        <f ca="1">G$3*($F$1+($H$1-$F$1)*RAND())</f>
        <v>-274.97641175030202</v>
      </c>
      <c r="H295" s="163">
        <f ca="1">H$3*($F$1+($H$1-$F$1)*RAND())</f>
        <v>-323.70111367035383</v>
      </c>
      <c r="I295" s="163">
        <f ca="1">I$3*($F$1+($H$1-$F$1)*RAND())</f>
        <v>92.384795303635386</v>
      </c>
      <c r="J295" s="163">
        <f ca="1">J$3*($F$1+($H$1-$F$1)*RAND())</f>
        <v>557.78151454185274</v>
      </c>
      <c r="K295" s="163">
        <f ca="1">K$3*($F$1+($H$1-$F$1)*RAND())</f>
        <v>706.91971366125176</v>
      </c>
      <c r="L295" s="163">
        <f ca="1">L$3*($F$1+($H$1-$F$1)*RAND())</f>
        <v>486.53398804097111</v>
      </c>
      <c r="M295" s="162">
        <f ca="1">SUM(D295:L295)</f>
        <v>2470.3545060707775</v>
      </c>
      <c r="N295" s="164">
        <f t="shared" ca="1" si="17"/>
        <v>274.48383400786417</v>
      </c>
    </row>
    <row r="296" spans="1:14" hidden="1" x14ac:dyDescent="0.3">
      <c r="A296" s="160">
        <f t="shared" si="16"/>
        <v>293</v>
      </c>
      <c r="B296" s="161">
        <f ca="1">B$3*($F$1+($H$1-$F$1)*RAND())</f>
        <v>6.1561170047443686E-2</v>
      </c>
      <c r="C296" s="162">
        <f ca="1">C$3*($F$1+($H$1-$F$1)*RAND())</f>
        <v>8238.5873455707788</v>
      </c>
      <c r="D296" s="163">
        <f ca="1">D$3*($F$1+($H$1-$F$1)*RAND())</f>
        <v>-820.18891137965727</v>
      </c>
      <c r="E296" s="163">
        <f ca="1">E$3*($F$1+($H$1-$F$1)*RAND())</f>
        <v>1083.9620713233544</v>
      </c>
      <c r="F296" s="163">
        <f ca="1">F$3*($F$1+($H$1-$F$1)*RAND())</f>
        <v>-305.14028311191265</v>
      </c>
      <c r="G296" s="163">
        <f ca="1">G$3*($F$1+($H$1-$F$1)*RAND())</f>
        <v>411.97057291112225</v>
      </c>
      <c r="H296" s="163">
        <f ca="1">H$3*($F$1+($H$1-$F$1)*RAND())</f>
        <v>-824.74123482264474</v>
      </c>
      <c r="I296" s="163">
        <f ca="1">I$3*($F$1+($H$1-$F$1)*RAND())</f>
        <v>148.81064676813756</v>
      </c>
      <c r="J296" s="163">
        <f ca="1">J$3*($F$1+($H$1-$F$1)*RAND())</f>
        <v>-509.97536194010371</v>
      </c>
      <c r="K296" s="163">
        <f ca="1">K$3*($F$1+($H$1-$F$1)*RAND())</f>
        <v>152.0185727850687</v>
      </c>
      <c r="L296" s="163">
        <f ca="1">L$3*($F$1+($H$1-$F$1)*RAND())</f>
        <v>-567.13773780348185</v>
      </c>
      <c r="M296" s="162">
        <f ca="1">SUM(D296:L296)</f>
        <v>-1230.4216652701175</v>
      </c>
      <c r="N296" s="164">
        <f t="shared" ca="1" si="17"/>
        <v>-136.7135183633464</v>
      </c>
    </row>
    <row r="297" spans="1:14" hidden="1" x14ac:dyDescent="0.3">
      <c r="A297" s="160">
        <f t="shared" si="16"/>
        <v>294</v>
      </c>
      <c r="B297" s="161">
        <f ca="1">B$3*($F$1+($H$1-$F$1)*RAND())</f>
        <v>9.9949716730960786E-2</v>
      </c>
      <c r="C297" s="162">
        <f ca="1">C$3*($F$1+($H$1-$F$1)*RAND())</f>
        <v>6196.0376820082301</v>
      </c>
      <c r="D297" s="163">
        <f ca="1">D$3*($F$1+($H$1-$F$1)*RAND())</f>
        <v>-200.12889184325923</v>
      </c>
      <c r="E297" s="163">
        <f ca="1">E$3*($F$1+($H$1-$F$1)*RAND())</f>
        <v>1551.0862795353123</v>
      </c>
      <c r="F297" s="163">
        <f ca="1">F$3*($F$1+($H$1-$F$1)*RAND())</f>
        <v>353.69288542324875</v>
      </c>
      <c r="G297" s="163">
        <f ca="1">G$3*($F$1+($H$1-$F$1)*RAND())</f>
        <v>1597.037287809515</v>
      </c>
      <c r="H297" s="163">
        <f ca="1">H$3*($F$1+($H$1-$F$1)*RAND())</f>
        <v>1229.6999086092144</v>
      </c>
      <c r="I297" s="163">
        <f ca="1">I$3*($F$1+($H$1-$F$1)*RAND())</f>
        <v>1070.4000005975663</v>
      </c>
      <c r="J297" s="163">
        <f ca="1">J$3*($F$1+($H$1-$F$1)*RAND())</f>
        <v>-499.56454086743628</v>
      </c>
      <c r="K297" s="163">
        <f ca="1">K$3*($F$1+($H$1-$F$1)*RAND())</f>
        <v>-307.98615065177768</v>
      </c>
      <c r="L297" s="163">
        <f ca="1">L$3*($F$1+($H$1-$F$1)*RAND())</f>
        <v>1751.5515408020469</v>
      </c>
      <c r="M297" s="162">
        <f ca="1">SUM(D297:L297)</f>
        <v>6545.7883194144306</v>
      </c>
      <c r="N297" s="164">
        <f t="shared" ca="1" si="17"/>
        <v>727.30981326827009</v>
      </c>
    </row>
    <row r="298" spans="1:14" hidden="1" x14ac:dyDescent="0.3">
      <c r="A298" s="160">
        <f t="shared" si="16"/>
        <v>295</v>
      </c>
      <c r="B298" s="161">
        <f ca="1">B$3*($F$1+($H$1-$F$1)*RAND())</f>
        <v>7.8951717452811987E-2</v>
      </c>
      <c r="C298" s="162">
        <f ca="1">C$3*($F$1+($H$1-$F$1)*RAND())</f>
        <v>-1109.9010018344236</v>
      </c>
      <c r="D298" s="163">
        <f ca="1">D$3*($F$1+($H$1-$F$1)*RAND())</f>
        <v>1529.8619424950125</v>
      </c>
      <c r="E298" s="163">
        <f ca="1">E$3*($F$1+($H$1-$F$1)*RAND())</f>
        <v>-612.25180676814853</v>
      </c>
      <c r="F298" s="163">
        <f ca="1">F$3*($F$1+($H$1-$F$1)*RAND())</f>
        <v>-142.75780760877487</v>
      </c>
      <c r="G298" s="163">
        <f ca="1">G$3*($F$1+($H$1-$F$1)*RAND())</f>
        <v>-684.29545570523135</v>
      </c>
      <c r="H298" s="163">
        <f ca="1">H$3*($F$1+($H$1-$F$1)*RAND())</f>
        <v>1655.0823645283706</v>
      </c>
      <c r="I298" s="163">
        <f ca="1">I$3*($F$1+($H$1-$F$1)*RAND())</f>
        <v>1768.2106940243077</v>
      </c>
      <c r="J298" s="163">
        <f ca="1">J$3*($F$1+($H$1-$F$1)*RAND())</f>
        <v>-373.5298406627918</v>
      </c>
      <c r="K298" s="163">
        <f ca="1">K$3*($F$1+($H$1-$F$1)*RAND())</f>
        <v>-283.98409058710672</v>
      </c>
      <c r="L298" s="163">
        <f ca="1">L$3*($F$1+($H$1-$F$1)*RAND())</f>
        <v>1456.7073426818713</v>
      </c>
      <c r="M298" s="162">
        <f ca="1">SUM(D298:L298)</f>
        <v>4313.0433423975092</v>
      </c>
      <c r="N298" s="164">
        <f t="shared" ca="1" si="17"/>
        <v>479.22703804416767</v>
      </c>
    </row>
    <row r="299" spans="1:14" hidden="1" x14ac:dyDescent="0.3">
      <c r="A299" s="160">
        <f t="shared" si="16"/>
        <v>296</v>
      </c>
      <c r="B299" s="161">
        <f ca="1">B$3*($F$1+($H$1-$F$1)*RAND())</f>
        <v>-5.5146241953816788E-3</v>
      </c>
      <c r="C299" s="162">
        <f ca="1">C$3*($F$1+($H$1-$F$1)*RAND())</f>
        <v>-6854.9097544412771</v>
      </c>
      <c r="D299" s="163">
        <f ca="1">D$3*($F$1+($H$1-$F$1)*RAND())</f>
        <v>1450.434075685248</v>
      </c>
      <c r="E299" s="163">
        <f ca="1">E$3*($F$1+($H$1-$F$1)*RAND())</f>
        <v>163.51022211243071</v>
      </c>
      <c r="F299" s="163">
        <f ca="1">F$3*($F$1+($H$1-$F$1)*RAND())</f>
        <v>801.37975336657894</v>
      </c>
      <c r="G299" s="163">
        <f ca="1">G$3*($F$1+($H$1-$F$1)*RAND())</f>
        <v>1068.5982119847256</v>
      </c>
      <c r="H299" s="163">
        <f ca="1">H$3*($F$1+($H$1-$F$1)*RAND())</f>
        <v>450.2450903215688</v>
      </c>
      <c r="I299" s="163">
        <f ca="1">I$3*($F$1+($H$1-$F$1)*RAND())</f>
        <v>1304.3215492353961</v>
      </c>
      <c r="J299" s="163">
        <f ca="1">J$3*($F$1+($H$1-$F$1)*RAND())</f>
        <v>-515.59411388611602</v>
      </c>
      <c r="K299" s="163">
        <f ca="1">K$3*($F$1+($H$1-$F$1)*RAND())</f>
        <v>613.62497661419047</v>
      </c>
      <c r="L299" s="163">
        <f ca="1">L$3*($F$1+($H$1-$F$1)*RAND())</f>
        <v>-195.47892882786715</v>
      </c>
      <c r="M299" s="162">
        <f ca="1">SUM(D299:L299)</f>
        <v>5141.0408366061538</v>
      </c>
      <c r="N299" s="164">
        <f t="shared" ca="1" si="17"/>
        <v>571.226759622906</v>
      </c>
    </row>
    <row r="300" spans="1:14" hidden="1" x14ac:dyDescent="0.3">
      <c r="A300" s="160">
        <f t="shared" si="16"/>
        <v>297</v>
      </c>
      <c r="B300" s="161">
        <f ca="1">B$3*($F$1+($H$1-$F$1)*RAND())</f>
        <v>3.1399864027807173E-2</v>
      </c>
      <c r="C300" s="162">
        <f ca="1">C$3*($F$1+($H$1-$F$1)*RAND())</f>
        <v>11939.159631864684</v>
      </c>
      <c r="D300" s="163">
        <f ca="1">D$3*($F$1+($H$1-$F$1)*RAND())</f>
        <v>1928.3922197860607</v>
      </c>
      <c r="E300" s="163">
        <f ca="1">E$3*($F$1+($H$1-$F$1)*RAND())</f>
        <v>1661.5275237857077</v>
      </c>
      <c r="F300" s="163">
        <f ca="1">F$3*($F$1+($H$1-$F$1)*RAND())</f>
        <v>391.66475486319632</v>
      </c>
      <c r="G300" s="163">
        <f ca="1">G$3*($F$1+($H$1-$F$1)*RAND())</f>
        <v>1068.5584847030575</v>
      </c>
      <c r="H300" s="163">
        <f ca="1">H$3*($F$1+($H$1-$F$1)*RAND())</f>
        <v>669.88290873632445</v>
      </c>
      <c r="I300" s="163">
        <f ca="1">I$3*($F$1+($H$1-$F$1)*RAND())</f>
        <v>-178.31317203794828</v>
      </c>
      <c r="J300" s="163">
        <f ca="1">J$3*($F$1+($H$1-$F$1)*RAND())</f>
        <v>-479.5742852477984</v>
      </c>
      <c r="K300" s="163">
        <f ca="1">K$3*($F$1+($H$1-$F$1)*RAND())</f>
        <v>52.941041594691541</v>
      </c>
      <c r="L300" s="163">
        <f ca="1">L$3*($F$1+($H$1-$F$1)*RAND())</f>
        <v>1862.9376942958411</v>
      </c>
      <c r="M300" s="162">
        <f ca="1">SUM(D300:L300)</f>
        <v>6978.0171704791319</v>
      </c>
      <c r="N300" s="164">
        <f t="shared" ca="1" si="17"/>
        <v>775.33524116434796</v>
      </c>
    </row>
    <row r="301" spans="1:14" hidden="1" x14ac:dyDescent="0.3">
      <c r="A301" s="160">
        <f t="shared" si="16"/>
        <v>298</v>
      </c>
      <c r="B301" s="161">
        <f ca="1">B$3*($F$1+($H$1-$F$1)*RAND())</f>
        <v>0.16507733157424934</v>
      </c>
      <c r="C301" s="162">
        <f ca="1">C$3*($F$1+($H$1-$F$1)*RAND())</f>
        <v>3427.4086871214913</v>
      </c>
      <c r="D301" s="163">
        <f ca="1">D$3*($F$1+($H$1-$F$1)*RAND())</f>
        <v>-265.31072864584701</v>
      </c>
      <c r="E301" s="163">
        <f ca="1">E$3*($F$1+($H$1-$F$1)*RAND())</f>
        <v>-540.37526247485869</v>
      </c>
      <c r="F301" s="163">
        <f ca="1">F$3*($F$1+($H$1-$F$1)*RAND())</f>
        <v>1296.1426756085323</v>
      </c>
      <c r="G301" s="163">
        <f ca="1">G$3*($F$1+($H$1-$F$1)*RAND())</f>
        <v>1373.117010206003</v>
      </c>
      <c r="H301" s="163">
        <f ca="1">H$3*($F$1+($H$1-$F$1)*RAND())</f>
        <v>898.2030155377505</v>
      </c>
      <c r="I301" s="163">
        <f ca="1">I$3*($F$1+($H$1-$F$1)*RAND())</f>
        <v>450.14993568297382</v>
      </c>
      <c r="J301" s="163">
        <f ca="1">J$3*($F$1+($H$1-$F$1)*RAND())</f>
        <v>-348.22870830148815</v>
      </c>
      <c r="K301" s="163">
        <f ca="1">K$3*($F$1+($H$1-$F$1)*RAND())</f>
        <v>605.37125569157001</v>
      </c>
      <c r="L301" s="163">
        <f ca="1">L$3*($F$1+($H$1-$F$1)*RAND())</f>
        <v>1525.0360346946247</v>
      </c>
      <c r="M301" s="162">
        <f ca="1">SUM(D301:L301)</f>
        <v>4994.10522799926</v>
      </c>
      <c r="N301" s="164">
        <f t="shared" ca="1" si="17"/>
        <v>554.90058088880664</v>
      </c>
    </row>
    <row r="302" spans="1:14" hidden="1" x14ac:dyDescent="0.3">
      <c r="A302" s="160">
        <f t="shared" si="16"/>
        <v>299</v>
      </c>
      <c r="B302" s="161">
        <f ca="1">B$3*($F$1+($H$1-$F$1)*RAND())</f>
        <v>-8.3184601972020378E-2</v>
      </c>
      <c r="C302" s="162">
        <f ca="1">C$3*($F$1+($H$1-$F$1)*RAND())</f>
        <v>7289.8112310592032</v>
      </c>
      <c r="D302" s="163">
        <f ca="1">D$3*($F$1+($H$1-$F$1)*RAND())</f>
        <v>602.45236601006422</v>
      </c>
      <c r="E302" s="163">
        <f ca="1">E$3*($F$1+($H$1-$F$1)*RAND())</f>
        <v>-73.043867434490622</v>
      </c>
      <c r="F302" s="163">
        <f ca="1">F$3*($F$1+($H$1-$F$1)*RAND())</f>
        <v>57.821204078228469</v>
      </c>
      <c r="G302" s="163">
        <f ca="1">G$3*($F$1+($H$1-$F$1)*RAND())</f>
        <v>1048.3149403510197</v>
      </c>
      <c r="H302" s="163">
        <f ca="1">H$3*($F$1+($H$1-$F$1)*RAND())</f>
        <v>663.05977543071219</v>
      </c>
      <c r="I302" s="163">
        <f ca="1">I$3*($F$1+($H$1-$F$1)*RAND())</f>
        <v>1674.1291256578636</v>
      </c>
      <c r="J302" s="163">
        <f ca="1">J$3*($F$1+($H$1-$F$1)*RAND())</f>
        <v>-106.07573629551712</v>
      </c>
      <c r="K302" s="163">
        <f ca="1">K$3*($F$1+($H$1-$F$1)*RAND())</f>
        <v>-379.28627727248835</v>
      </c>
      <c r="L302" s="163">
        <f ca="1">L$3*($F$1+($H$1-$F$1)*RAND())</f>
        <v>799.5290649943995</v>
      </c>
      <c r="M302" s="162">
        <f ca="1">SUM(D302:L302)</f>
        <v>4286.9005955197918</v>
      </c>
      <c r="N302" s="164">
        <f t="shared" ca="1" si="17"/>
        <v>476.32228839108797</v>
      </c>
    </row>
    <row r="303" spans="1:14" hidden="1" x14ac:dyDescent="0.3">
      <c r="A303" s="160">
        <f t="shared" si="16"/>
        <v>300</v>
      </c>
      <c r="B303" s="161">
        <f ca="1">B$3*($F$1+($H$1-$F$1)*RAND())</f>
        <v>-3.4400051526657829E-2</v>
      </c>
      <c r="C303" s="162">
        <f ca="1">C$3*($F$1+($H$1-$F$1)*RAND())</f>
        <v>2858.9985614259249</v>
      </c>
      <c r="D303" s="163">
        <f ca="1">D$3*($F$1+($H$1-$F$1)*RAND())</f>
        <v>1063.2329540414862</v>
      </c>
      <c r="E303" s="163">
        <f ca="1">E$3*($F$1+($H$1-$F$1)*RAND())</f>
        <v>-64.433186488123965</v>
      </c>
      <c r="F303" s="163">
        <f ca="1">F$3*($F$1+($H$1-$F$1)*RAND())</f>
        <v>738.74036116382626</v>
      </c>
      <c r="G303" s="163">
        <f ca="1">G$3*($F$1+($H$1-$F$1)*RAND())</f>
        <v>1605.3479947283474</v>
      </c>
      <c r="H303" s="163">
        <f ca="1">H$3*($F$1+($H$1-$F$1)*RAND())</f>
        <v>-58.862582923019239</v>
      </c>
      <c r="I303" s="163">
        <f ca="1">I$3*($F$1+($H$1-$F$1)*RAND())</f>
        <v>1308.7690162149768</v>
      </c>
      <c r="J303" s="163">
        <f ca="1">J$3*($F$1+($H$1-$F$1)*RAND())</f>
        <v>-233.08672876322365</v>
      </c>
      <c r="K303" s="163">
        <f ca="1">K$3*($F$1+($H$1-$F$1)*RAND())</f>
        <v>311.96572867807748</v>
      </c>
      <c r="L303" s="163">
        <f ca="1">L$3*($F$1+($H$1-$F$1)*RAND())</f>
        <v>1414.5389620714814</v>
      </c>
      <c r="M303" s="162">
        <f ca="1">SUM(D303:L303)</f>
        <v>6086.2125187238289</v>
      </c>
      <c r="N303" s="164">
        <f t="shared" ca="1" si="17"/>
        <v>676.24583541375875</v>
      </c>
    </row>
    <row r="304" spans="1:14" hidden="1" x14ac:dyDescent="0.3">
      <c r="A304" s="160">
        <f t="shared" si="16"/>
        <v>301</v>
      </c>
      <c r="B304" s="161">
        <f ca="1">B$3*($F$1+($H$1-$F$1)*RAND())</f>
        <v>-9.7186935325218868E-2</v>
      </c>
      <c r="C304" s="162">
        <f ca="1">C$3*($F$1+($H$1-$F$1)*RAND())</f>
        <v>2128.6454980031435</v>
      </c>
      <c r="D304" s="163">
        <f ca="1">D$3*($F$1+($H$1-$F$1)*RAND())</f>
        <v>-528.29986443111989</v>
      </c>
      <c r="E304" s="163">
        <f ca="1">E$3*($F$1+($H$1-$F$1)*RAND())</f>
        <v>937.2834838910951</v>
      </c>
      <c r="F304" s="163">
        <f ca="1">F$3*($F$1+($H$1-$F$1)*RAND())</f>
        <v>-887.00106418176495</v>
      </c>
      <c r="G304" s="163">
        <f ca="1">G$3*($F$1+($H$1-$F$1)*RAND())</f>
        <v>1607.2893709688942</v>
      </c>
      <c r="H304" s="163">
        <f ca="1">H$3*($F$1+($H$1-$F$1)*RAND())</f>
        <v>1477.9029502758312</v>
      </c>
      <c r="I304" s="163">
        <f ca="1">I$3*($F$1+($H$1-$F$1)*RAND())</f>
        <v>425.1734096349216</v>
      </c>
      <c r="J304" s="163">
        <f ca="1">J$3*($F$1+($H$1-$F$1)*RAND())</f>
        <v>-402.12052622356907</v>
      </c>
      <c r="K304" s="163">
        <f ca="1">K$3*($F$1+($H$1-$F$1)*RAND())</f>
        <v>-404.43707224000912</v>
      </c>
      <c r="L304" s="163">
        <f ca="1">L$3*($F$1+($H$1-$F$1)*RAND())</f>
        <v>1784.5332560326708</v>
      </c>
      <c r="M304" s="162">
        <f ca="1">SUM(D304:L304)</f>
        <v>4010.3239437269503</v>
      </c>
      <c r="N304" s="164">
        <f t="shared" ca="1" si="17"/>
        <v>445.59154930299451</v>
      </c>
    </row>
    <row r="305" spans="1:14" hidden="1" x14ac:dyDescent="0.3">
      <c r="A305" s="160">
        <f t="shared" si="16"/>
        <v>302</v>
      </c>
      <c r="B305" s="161">
        <f ca="1">B$3*($F$1+($H$1-$F$1)*RAND())</f>
        <v>0.10551451728873062</v>
      </c>
      <c r="C305" s="162">
        <f ca="1">C$3*($F$1+($H$1-$F$1)*RAND())</f>
        <v>523.71265313339461</v>
      </c>
      <c r="D305" s="163">
        <f ca="1">D$3*($F$1+($H$1-$F$1)*RAND())</f>
        <v>-506.01005391242967</v>
      </c>
      <c r="E305" s="163">
        <f ca="1">E$3*($F$1+($H$1-$F$1)*RAND())</f>
        <v>1349.5492565494401</v>
      </c>
      <c r="F305" s="163">
        <f ca="1">F$3*($F$1+($H$1-$F$1)*RAND())</f>
        <v>1474.1940427934956</v>
      </c>
      <c r="G305" s="163">
        <f ca="1">G$3*($F$1+($H$1-$F$1)*RAND())</f>
        <v>328.85165904556533</v>
      </c>
      <c r="H305" s="163">
        <f ca="1">H$3*($F$1+($H$1-$F$1)*RAND())</f>
        <v>111.29070133536936</v>
      </c>
      <c r="I305" s="163">
        <f ca="1">I$3*($F$1+($H$1-$F$1)*RAND())</f>
        <v>459.1528513295118</v>
      </c>
      <c r="J305" s="163">
        <f ca="1">J$3*($F$1+($H$1-$F$1)*RAND())</f>
        <v>-218.86926383125282</v>
      </c>
      <c r="K305" s="163">
        <f ca="1">K$3*($F$1+($H$1-$F$1)*RAND())</f>
        <v>1843.1038856780876</v>
      </c>
      <c r="L305" s="163">
        <f ca="1">L$3*($F$1+($H$1-$F$1)*RAND())</f>
        <v>-976.45613182883199</v>
      </c>
      <c r="M305" s="162">
        <f ca="1">SUM(D305:L305)</f>
        <v>3864.8069471589547</v>
      </c>
      <c r="N305" s="164">
        <f t="shared" ca="1" si="17"/>
        <v>429.42299412877276</v>
      </c>
    </row>
    <row r="306" spans="1:14" hidden="1" x14ac:dyDescent="0.3">
      <c r="A306" s="160">
        <f t="shared" si="16"/>
        <v>303</v>
      </c>
      <c r="B306" s="161">
        <f ca="1">B$3*($F$1+($H$1-$F$1)*RAND())</f>
        <v>8.2001619421612743E-2</v>
      </c>
      <c r="C306" s="162">
        <f ca="1">C$3*($F$1+($H$1-$F$1)*RAND())</f>
        <v>11641.831077820343</v>
      </c>
      <c r="D306" s="163">
        <f ca="1">D$3*($F$1+($H$1-$F$1)*RAND())</f>
        <v>472.46083053528702</v>
      </c>
      <c r="E306" s="163">
        <f ca="1">E$3*($F$1+($H$1-$F$1)*RAND())</f>
        <v>1290.4371805449846</v>
      </c>
      <c r="F306" s="163">
        <f ca="1">F$3*($F$1+($H$1-$F$1)*RAND())</f>
        <v>714.88888363030878</v>
      </c>
      <c r="G306" s="163">
        <f ca="1">G$3*($F$1+($H$1-$F$1)*RAND())</f>
        <v>1378.9866607740012</v>
      </c>
      <c r="H306" s="163">
        <f ca="1">H$3*($F$1+($H$1-$F$1)*RAND())</f>
        <v>1062.8995444633931</v>
      </c>
      <c r="I306" s="163">
        <f ca="1">I$3*($F$1+($H$1-$F$1)*RAND())</f>
        <v>-217.88425428513114</v>
      </c>
      <c r="J306" s="163">
        <f ca="1">J$3*($F$1+($H$1-$F$1)*RAND())</f>
        <v>985.74442477550815</v>
      </c>
      <c r="K306" s="163">
        <f ca="1">K$3*($F$1+($H$1-$F$1)*RAND())</f>
        <v>1879.7586773557414</v>
      </c>
      <c r="L306" s="163">
        <f ca="1">L$3*($F$1+($H$1-$F$1)*RAND())</f>
        <v>-97.562808883458615</v>
      </c>
      <c r="M306" s="162">
        <f ca="1">SUM(D306:L306)</f>
        <v>7469.7291389106349</v>
      </c>
      <c r="N306" s="164">
        <f t="shared" ca="1" si="17"/>
        <v>829.96990432340385</v>
      </c>
    </row>
    <row r="307" spans="1:14" hidden="1" x14ac:dyDescent="0.3">
      <c r="A307" s="160">
        <f t="shared" si="16"/>
        <v>304</v>
      </c>
      <c r="B307" s="161">
        <f ca="1">B$3*($F$1+($H$1-$F$1)*RAND())</f>
        <v>-6.8322131605714334E-2</v>
      </c>
      <c r="C307" s="162">
        <f ca="1">C$3*($F$1+($H$1-$F$1)*RAND())</f>
        <v>8758.573691572481</v>
      </c>
      <c r="D307" s="163">
        <f ca="1">D$3*($F$1+($H$1-$F$1)*RAND())</f>
        <v>1930.3071680800308</v>
      </c>
      <c r="E307" s="163">
        <f ca="1">E$3*($F$1+($H$1-$F$1)*RAND())</f>
        <v>1295.1685177405036</v>
      </c>
      <c r="F307" s="163">
        <f ca="1">F$3*($F$1+($H$1-$F$1)*RAND())</f>
        <v>-613.96594769036119</v>
      </c>
      <c r="G307" s="163">
        <f ca="1">G$3*($F$1+($H$1-$F$1)*RAND())</f>
        <v>-743.5828637616562</v>
      </c>
      <c r="H307" s="163">
        <f ca="1">H$3*($F$1+($H$1-$F$1)*RAND())</f>
        <v>-560.08291994246952</v>
      </c>
      <c r="I307" s="163">
        <f ca="1">I$3*($F$1+($H$1-$F$1)*RAND())</f>
        <v>466.93175276408346</v>
      </c>
      <c r="J307" s="163">
        <f ca="1">J$3*($F$1+($H$1-$F$1)*RAND())</f>
        <v>372.81533393858842</v>
      </c>
      <c r="K307" s="163">
        <f ca="1">K$3*($F$1+($H$1-$F$1)*RAND())</f>
        <v>1297.3232996487707</v>
      </c>
      <c r="L307" s="163">
        <f ca="1">L$3*($F$1+($H$1-$F$1)*RAND())</f>
        <v>-344.53535232998433</v>
      </c>
      <c r="M307" s="162">
        <f ca="1">SUM(D307:L307)</f>
        <v>3100.3789884475054</v>
      </c>
      <c r="N307" s="164">
        <f t="shared" ca="1" si="17"/>
        <v>344.48655427194507</v>
      </c>
    </row>
    <row r="308" spans="1:14" hidden="1" x14ac:dyDescent="0.3">
      <c r="A308" s="160">
        <f t="shared" si="16"/>
        <v>305</v>
      </c>
      <c r="B308" s="161">
        <f ca="1">B$3*($F$1+($H$1-$F$1)*RAND())</f>
        <v>4.1396702762358045E-2</v>
      </c>
      <c r="C308" s="162">
        <f ca="1">C$3*($F$1+($H$1-$F$1)*RAND())</f>
        <v>-3226.620819844451</v>
      </c>
      <c r="D308" s="163">
        <f ca="1">D$3*($F$1+($H$1-$F$1)*RAND())</f>
        <v>1985.1337885602713</v>
      </c>
      <c r="E308" s="163">
        <f ca="1">E$3*($F$1+($H$1-$F$1)*RAND())</f>
        <v>590.5635454000136</v>
      </c>
      <c r="F308" s="163">
        <f ca="1">F$3*($F$1+($H$1-$F$1)*RAND())</f>
        <v>-64.031120812529096</v>
      </c>
      <c r="G308" s="163">
        <f ca="1">G$3*($F$1+($H$1-$F$1)*RAND())</f>
        <v>-611.5412478381669</v>
      </c>
      <c r="H308" s="163">
        <f ca="1">H$3*($F$1+($H$1-$F$1)*RAND())</f>
        <v>-32.39712522588048</v>
      </c>
      <c r="I308" s="163">
        <f ca="1">I$3*($F$1+($H$1-$F$1)*RAND())</f>
        <v>580.45185313288141</v>
      </c>
      <c r="J308" s="163">
        <f ca="1">J$3*($F$1+($H$1-$F$1)*RAND())</f>
        <v>-709.18145338166096</v>
      </c>
      <c r="K308" s="163">
        <f ca="1">K$3*($F$1+($H$1-$F$1)*RAND())</f>
        <v>779.88473861468901</v>
      </c>
      <c r="L308" s="163">
        <f ca="1">L$3*($F$1+($H$1-$F$1)*RAND())</f>
        <v>-250.94917407893061</v>
      </c>
      <c r="M308" s="162">
        <f ca="1">SUM(D308:L308)</f>
        <v>2267.9338043706875</v>
      </c>
      <c r="N308" s="164">
        <f t="shared" ca="1" si="17"/>
        <v>251.99264493007638</v>
      </c>
    </row>
    <row r="309" spans="1:14" hidden="1" x14ac:dyDescent="0.3">
      <c r="A309" s="160">
        <f t="shared" si="16"/>
        <v>306</v>
      </c>
      <c r="B309" s="161">
        <f ca="1">B$3*($F$1+($H$1-$F$1)*RAND())</f>
        <v>-3.9204739738358793E-2</v>
      </c>
      <c r="C309" s="162">
        <f ca="1">C$3*($F$1+($H$1-$F$1)*RAND())</f>
        <v>-1685.0591634228335</v>
      </c>
      <c r="D309" s="163">
        <f ca="1">D$3*($F$1+($H$1-$F$1)*RAND())</f>
        <v>-597.46046214232285</v>
      </c>
      <c r="E309" s="163">
        <f ca="1">E$3*($F$1+($H$1-$F$1)*RAND())</f>
        <v>1710.9375169840359</v>
      </c>
      <c r="F309" s="163">
        <f ca="1">F$3*($F$1+($H$1-$F$1)*RAND())</f>
        <v>-794.26064336456636</v>
      </c>
      <c r="G309" s="163">
        <f ca="1">G$3*($F$1+($H$1-$F$1)*RAND())</f>
        <v>-436.76794004896976</v>
      </c>
      <c r="H309" s="163">
        <f ca="1">H$3*($F$1+($H$1-$F$1)*RAND())</f>
        <v>366.8166334820591</v>
      </c>
      <c r="I309" s="163">
        <f ca="1">I$3*($F$1+($H$1-$F$1)*RAND())</f>
        <v>618.22844225179608</v>
      </c>
      <c r="J309" s="163">
        <f ca="1">J$3*($F$1+($H$1-$F$1)*RAND())</f>
        <v>-383.55708525295955</v>
      </c>
      <c r="K309" s="163">
        <f ca="1">K$3*($F$1+($H$1-$F$1)*RAND())</f>
        <v>1175.6995385083069</v>
      </c>
      <c r="L309" s="163">
        <f ca="1">L$3*($F$1+($H$1-$F$1)*RAND())</f>
        <v>483.66795675294924</v>
      </c>
      <c r="M309" s="162">
        <f ca="1">SUM(D309:L309)</f>
        <v>2143.3039571703289</v>
      </c>
      <c r="N309" s="164">
        <f t="shared" ca="1" si="17"/>
        <v>238.14488413003653</v>
      </c>
    </row>
    <row r="310" spans="1:14" hidden="1" x14ac:dyDescent="0.3">
      <c r="A310" s="160">
        <f t="shared" si="16"/>
        <v>307</v>
      </c>
      <c r="B310" s="161">
        <f ca="1">B$3*($F$1+($H$1-$F$1)*RAND())</f>
        <v>3.414102467306121E-2</v>
      </c>
      <c r="C310" s="162">
        <f ca="1">C$3*($F$1+($H$1-$F$1)*RAND())</f>
        <v>13147.967912586462</v>
      </c>
      <c r="D310" s="163">
        <f ca="1">D$3*($F$1+($H$1-$F$1)*RAND())</f>
        <v>1757.6139755163297</v>
      </c>
      <c r="E310" s="163">
        <f ca="1">E$3*($F$1+($H$1-$F$1)*RAND())</f>
        <v>-769.68401215328549</v>
      </c>
      <c r="F310" s="163">
        <f ca="1">F$3*($F$1+($H$1-$F$1)*RAND())</f>
        <v>72.755380090289151</v>
      </c>
      <c r="G310" s="163">
        <f ca="1">G$3*($F$1+($H$1-$F$1)*RAND())</f>
        <v>-309.75536545240976</v>
      </c>
      <c r="H310" s="163">
        <f ca="1">H$3*($F$1+($H$1-$F$1)*RAND())</f>
        <v>358.80158413662406</v>
      </c>
      <c r="I310" s="163">
        <f ca="1">I$3*($F$1+($H$1-$F$1)*RAND())</f>
        <v>1766.2235588723361</v>
      </c>
      <c r="J310" s="163">
        <f ca="1">J$3*($F$1+($H$1-$F$1)*RAND())</f>
        <v>1988.5761365808189</v>
      </c>
      <c r="K310" s="163">
        <f ca="1">K$3*($F$1+($H$1-$F$1)*RAND())</f>
        <v>1551.8310584245323</v>
      </c>
      <c r="L310" s="163">
        <f ca="1">L$3*($F$1+($H$1-$F$1)*RAND())</f>
        <v>-740.53148881097286</v>
      </c>
      <c r="M310" s="162">
        <f ca="1">SUM(D310:L310)</f>
        <v>5675.8308272042614</v>
      </c>
      <c r="N310" s="164">
        <f t="shared" ca="1" si="17"/>
        <v>630.64786968936232</v>
      </c>
    </row>
    <row r="311" spans="1:14" hidden="1" x14ac:dyDescent="0.3">
      <c r="A311" s="160">
        <f t="shared" si="16"/>
        <v>308</v>
      </c>
      <c r="B311" s="161">
        <f ca="1">B$3*($F$1+($H$1-$F$1)*RAND())</f>
        <v>0.12044573161036626</v>
      </c>
      <c r="C311" s="162">
        <f ca="1">C$3*($F$1+($H$1-$F$1)*RAND())</f>
        <v>1551.5979112607401</v>
      </c>
      <c r="D311" s="163">
        <f ca="1">D$3*($F$1+($H$1-$F$1)*RAND())</f>
        <v>679.23900870069247</v>
      </c>
      <c r="E311" s="163">
        <f ca="1">E$3*($F$1+($H$1-$F$1)*RAND())</f>
        <v>517.03201573103513</v>
      </c>
      <c r="F311" s="163">
        <f ca="1">F$3*($F$1+($H$1-$F$1)*RAND())</f>
        <v>-813.04135754711365</v>
      </c>
      <c r="G311" s="163">
        <f ca="1">G$3*($F$1+($H$1-$F$1)*RAND())</f>
        <v>1171.440797420946</v>
      </c>
      <c r="H311" s="163">
        <f ca="1">H$3*($F$1+($H$1-$F$1)*RAND())</f>
        <v>1109.4111618453819</v>
      </c>
      <c r="I311" s="163">
        <f ca="1">I$3*($F$1+($H$1-$F$1)*RAND())</f>
        <v>-672.50777443966126</v>
      </c>
      <c r="J311" s="163">
        <f ca="1">J$3*($F$1+($H$1-$F$1)*RAND())</f>
        <v>1911.404844667717</v>
      </c>
      <c r="K311" s="163">
        <f ca="1">K$3*($F$1+($H$1-$F$1)*RAND())</f>
        <v>1001.7234285862505</v>
      </c>
      <c r="L311" s="163">
        <f ca="1">L$3*($F$1+($H$1-$F$1)*RAND())</f>
        <v>1856.3115660202582</v>
      </c>
      <c r="M311" s="162">
        <f ca="1">SUM(D311:L311)</f>
        <v>6761.0136909855064</v>
      </c>
      <c r="N311" s="164">
        <f t="shared" ca="1" si="17"/>
        <v>751.22374344283401</v>
      </c>
    </row>
    <row r="312" spans="1:14" hidden="1" x14ac:dyDescent="0.3">
      <c r="A312" s="160">
        <f t="shared" si="16"/>
        <v>309</v>
      </c>
      <c r="B312" s="161">
        <f ca="1">B$3*($F$1+($H$1-$F$1)*RAND())</f>
        <v>-1.9883728503199805E-2</v>
      </c>
      <c r="C312" s="162">
        <f ca="1">C$3*($F$1+($H$1-$F$1)*RAND())</f>
        <v>-3893.3422162804331</v>
      </c>
      <c r="D312" s="163">
        <f ca="1">D$3*($F$1+($H$1-$F$1)*RAND())</f>
        <v>824.87064522530375</v>
      </c>
      <c r="E312" s="163">
        <f ca="1">E$3*($F$1+($H$1-$F$1)*RAND())</f>
        <v>1195.3377396747555</v>
      </c>
      <c r="F312" s="163">
        <f ca="1">F$3*($F$1+($H$1-$F$1)*RAND())</f>
        <v>932.36846878397034</v>
      </c>
      <c r="G312" s="163">
        <f ca="1">G$3*($F$1+($H$1-$F$1)*RAND())</f>
        <v>421.85862010948119</v>
      </c>
      <c r="H312" s="163">
        <f ca="1">H$3*($F$1+($H$1-$F$1)*RAND())</f>
        <v>-616.34994872402854</v>
      </c>
      <c r="I312" s="163">
        <f ca="1">I$3*($F$1+($H$1-$F$1)*RAND())</f>
        <v>1115.3617285761766</v>
      </c>
      <c r="J312" s="163">
        <f ca="1">J$3*($F$1+($H$1-$F$1)*RAND())</f>
        <v>-581.07098262123941</v>
      </c>
      <c r="K312" s="163">
        <f ca="1">K$3*($F$1+($H$1-$F$1)*RAND())</f>
        <v>969.91619134638165</v>
      </c>
      <c r="L312" s="163">
        <f ca="1">L$3*($F$1+($H$1-$F$1)*RAND())</f>
        <v>-72.38788858665329</v>
      </c>
      <c r="M312" s="162">
        <f ca="1">SUM(D312:L312)</f>
        <v>4189.904573784147</v>
      </c>
      <c r="N312" s="164">
        <f t="shared" ca="1" si="17"/>
        <v>465.54495264268303</v>
      </c>
    </row>
    <row r="313" spans="1:14" hidden="1" x14ac:dyDescent="0.3">
      <c r="A313" s="160">
        <f t="shared" si="16"/>
        <v>310</v>
      </c>
      <c r="B313" s="161">
        <f ca="1">B$3*($F$1+($H$1-$F$1)*RAND())</f>
        <v>1.493528046147452E-2</v>
      </c>
      <c r="C313" s="162">
        <f ca="1">C$3*($F$1+($H$1-$F$1)*RAND())</f>
        <v>4212.0912962179536</v>
      </c>
      <c r="D313" s="163">
        <f ca="1">D$3*($F$1+($H$1-$F$1)*RAND())</f>
        <v>919.28792690285559</v>
      </c>
      <c r="E313" s="163">
        <f ca="1">E$3*($F$1+($H$1-$F$1)*RAND())</f>
        <v>-288.10190775727051</v>
      </c>
      <c r="F313" s="163">
        <f ca="1">F$3*($F$1+($H$1-$F$1)*RAND())</f>
        <v>1068.5016493234411</v>
      </c>
      <c r="G313" s="163">
        <f ca="1">G$3*($F$1+($H$1-$F$1)*RAND())</f>
        <v>1242.0134460605566</v>
      </c>
      <c r="H313" s="163">
        <f ca="1">H$3*($F$1+($H$1-$F$1)*RAND())</f>
        <v>1187.9681888936082</v>
      </c>
      <c r="I313" s="163">
        <f ca="1">I$3*($F$1+($H$1-$F$1)*RAND())</f>
        <v>1319.6015653145976</v>
      </c>
      <c r="J313" s="163">
        <f ca="1">J$3*($F$1+($H$1-$F$1)*RAND())</f>
        <v>-205.36542561490955</v>
      </c>
      <c r="K313" s="163">
        <f ca="1">K$3*($F$1+($H$1-$F$1)*RAND())</f>
        <v>1225.5776920442656</v>
      </c>
      <c r="L313" s="163">
        <f ca="1">L$3*($F$1+($H$1-$F$1)*RAND())</f>
        <v>1272.9290332422654</v>
      </c>
      <c r="M313" s="162">
        <f ca="1">SUM(D313:L313)</f>
        <v>7742.4121684094107</v>
      </c>
      <c r="N313" s="164">
        <f t="shared" ca="1" si="17"/>
        <v>860.26801871215673</v>
      </c>
    </row>
    <row r="314" spans="1:14" hidden="1" x14ac:dyDescent="0.3">
      <c r="A314" s="160">
        <f t="shared" si="16"/>
        <v>311</v>
      </c>
      <c r="B314" s="161">
        <f ca="1">B$3*($F$1+($H$1-$F$1)*RAND())</f>
        <v>0.18872904963287693</v>
      </c>
      <c r="C314" s="162">
        <f ca="1">C$3*($F$1+($H$1-$F$1)*RAND())</f>
        <v>-4742.7143854269689</v>
      </c>
      <c r="D314" s="163">
        <f ca="1">D$3*($F$1+($H$1-$F$1)*RAND())</f>
        <v>-847.15138632154833</v>
      </c>
      <c r="E314" s="163">
        <f ca="1">E$3*($F$1+($H$1-$F$1)*RAND())</f>
        <v>375.9583498864971</v>
      </c>
      <c r="F314" s="163">
        <f ca="1">F$3*($F$1+($H$1-$F$1)*RAND())</f>
        <v>-454.61348415885288</v>
      </c>
      <c r="G314" s="163">
        <f ca="1">G$3*($F$1+($H$1-$F$1)*RAND())</f>
        <v>1930.3448254965685</v>
      </c>
      <c r="H314" s="163">
        <f ca="1">H$3*($F$1+($H$1-$F$1)*RAND())</f>
        <v>4.3161134914708468</v>
      </c>
      <c r="I314" s="163">
        <f ca="1">I$3*($F$1+($H$1-$F$1)*RAND())</f>
        <v>633.63918484512953</v>
      </c>
      <c r="J314" s="163">
        <f ca="1">J$3*($F$1+($H$1-$F$1)*RAND())</f>
        <v>-496.58730797534724</v>
      </c>
      <c r="K314" s="163">
        <f ca="1">K$3*($F$1+($H$1-$F$1)*RAND())</f>
        <v>-438.63693321855101</v>
      </c>
      <c r="L314" s="163">
        <f ca="1">L$3*($F$1+($H$1-$F$1)*RAND())</f>
        <v>800.80320115972802</v>
      </c>
      <c r="M314" s="162">
        <f ca="1">SUM(D314:L314)</f>
        <v>1508.0725632050944</v>
      </c>
      <c r="N314" s="164">
        <f t="shared" ca="1" si="17"/>
        <v>167.56361813389938</v>
      </c>
    </row>
    <row r="315" spans="1:14" hidden="1" x14ac:dyDescent="0.3">
      <c r="A315" s="160">
        <f t="shared" si="16"/>
        <v>312</v>
      </c>
      <c r="B315" s="161">
        <f ca="1">B$3*($F$1+($H$1-$F$1)*RAND())</f>
        <v>0.18486135302715376</v>
      </c>
      <c r="C315" s="162">
        <f ca="1">C$3*($F$1+($H$1-$F$1)*RAND())</f>
        <v>-6092.1533476413897</v>
      </c>
      <c r="D315" s="163">
        <f ca="1">D$3*($F$1+($H$1-$F$1)*RAND())</f>
        <v>515.01071668962447</v>
      </c>
      <c r="E315" s="163">
        <f ca="1">E$3*($F$1+($H$1-$F$1)*RAND())</f>
        <v>341.54003030606924</v>
      </c>
      <c r="F315" s="163">
        <f ca="1">F$3*($F$1+($H$1-$F$1)*RAND())</f>
        <v>1508.6704942597426</v>
      </c>
      <c r="G315" s="163">
        <f ca="1">G$3*($F$1+($H$1-$F$1)*RAND())</f>
        <v>1663.4896039130529</v>
      </c>
      <c r="H315" s="163">
        <f ca="1">H$3*($F$1+($H$1-$F$1)*RAND())</f>
        <v>586.19181211982982</v>
      </c>
      <c r="I315" s="163">
        <f ca="1">I$3*($F$1+($H$1-$F$1)*RAND())</f>
        <v>-548.56263142929731</v>
      </c>
      <c r="J315" s="163">
        <f ca="1">J$3*($F$1+($H$1-$F$1)*RAND())</f>
        <v>406.37864916830938</v>
      </c>
      <c r="K315" s="163">
        <f ca="1">K$3*($F$1+($H$1-$F$1)*RAND())</f>
        <v>628.19298210420959</v>
      </c>
      <c r="L315" s="163">
        <f ca="1">L$3*($F$1+($H$1-$F$1)*RAND())</f>
        <v>57.997662904299837</v>
      </c>
      <c r="M315" s="162">
        <f ca="1">SUM(D315:L315)</f>
        <v>5158.9093200358393</v>
      </c>
      <c r="N315" s="164">
        <f t="shared" ca="1" si="17"/>
        <v>573.21214667064885</v>
      </c>
    </row>
    <row r="316" spans="1:14" hidden="1" x14ac:dyDescent="0.3">
      <c r="A316" s="160">
        <f t="shared" si="16"/>
        <v>313</v>
      </c>
      <c r="B316" s="161">
        <f ca="1">B$3*($F$1+($H$1-$F$1)*RAND())</f>
        <v>0.13786746945392189</v>
      </c>
      <c r="C316" s="162">
        <f ca="1">C$3*($F$1+($H$1-$F$1)*RAND())</f>
        <v>-6134.5897211371803</v>
      </c>
      <c r="D316" s="163">
        <f ca="1">D$3*($F$1+($H$1-$F$1)*RAND())</f>
        <v>-204.60093742014351</v>
      </c>
      <c r="E316" s="163">
        <f ca="1">E$3*($F$1+($H$1-$F$1)*RAND())</f>
        <v>1999.1443731436207</v>
      </c>
      <c r="F316" s="163">
        <f ca="1">F$3*($F$1+($H$1-$F$1)*RAND())</f>
        <v>12.996086144910073</v>
      </c>
      <c r="G316" s="163">
        <f ca="1">G$3*($F$1+($H$1-$F$1)*RAND())</f>
        <v>1029.3406482783973</v>
      </c>
      <c r="H316" s="163">
        <f ca="1">H$3*($F$1+($H$1-$F$1)*RAND())</f>
        <v>-719.18890331220871</v>
      </c>
      <c r="I316" s="163">
        <f ca="1">I$3*($F$1+($H$1-$F$1)*RAND())</f>
        <v>272.00260399320939</v>
      </c>
      <c r="J316" s="163">
        <f ca="1">J$3*($F$1+($H$1-$F$1)*RAND())</f>
        <v>1564.5443748466723</v>
      </c>
      <c r="K316" s="163">
        <f ca="1">K$3*($F$1+($H$1-$F$1)*RAND())</f>
        <v>132.24046097977589</v>
      </c>
      <c r="L316" s="163">
        <f ca="1">L$3*($F$1+($H$1-$F$1)*RAND())</f>
        <v>761.57249676996105</v>
      </c>
      <c r="M316" s="162">
        <f ca="1">SUM(D316:L316)</f>
        <v>4848.0512034241947</v>
      </c>
      <c r="N316" s="164">
        <f t="shared" ca="1" si="17"/>
        <v>538.67235593602163</v>
      </c>
    </row>
    <row r="317" spans="1:14" hidden="1" x14ac:dyDescent="0.3">
      <c r="A317" s="160">
        <f t="shared" si="16"/>
        <v>314</v>
      </c>
      <c r="B317" s="161">
        <f ca="1">B$3*($F$1+($H$1-$F$1)*RAND())</f>
        <v>8.3984729420936793E-2</v>
      </c>
      <c r="C317" s="162">
        <f ca="1">C$3*($F$1+($H$1-$F$1)*RAND())</f>
        <v>14697.663168619078</v>
      </c>
      <c r="D317" s="163">
        <f ca="1">D$3*($F$1+($H$1-$F$1)*RAND())</f>
        <v>349.99901771677054</v>
      </c>
      <c r="E317" s="163">
        <f ca="1">E$3*($F$1+($H$1-$F$1)*RAND())</f>
        <v>919.15645101886935</v>
      </c>
      <c r="F317" s="163">
        <f ca="1">F$3*($F$1+($H$1-$F$1)*RAND())</f>
        <v>-44.300294317092678</v>
      </c>
      <c r="G317" s="163">
        <f ca="1">G$3*($F$1+($H$1-$F$1)*RAND())</f>
        <v>-682.03849665488258</v>
      </c>
      <c r="H317" s="163">
        <f ca="1">H$3*($F$1+($H$1-$F$1)*RAND())</f>
        <v>-191.0065585891879</v>
      </c>
      <c r="I317" s="163">
        <f ca="1">I$3*($F$1+($H$1-$F$1)*RAND())</f>
        <v>1254.9664804181398</v>
      </c>
      <c r="J317" s="163">
        <f ca="1">J$3*($F$1+($H$1-$F$1)*RAND())</f>
        <v>-156.29468520204026</v>
      </c>
      <c r="K317" s="163">
        <f ca="1">K$3*($F$1+($H$1-$F$1)*RAND())</f>
        <v>1443.037283161997</v>
      </c>
      <c r="L317" s="163">
        <f ca="1">L$3*($F$1+($H$1-$F$1)*RAND())</f>
        <v>312.15325071596106</v>
      </c>
      <c r="M317" s="162">
        <f ca="1">SUM(D317:L317)</f>
        <v>3205.672448268534</v>
      </c>
      <c r="N317" s="164">
        <f t="shared" ca="1" si="17"/>
        <v>356.18582758539264</v>
      </c>
    </row>
    <row r="318" spans="1:14" hidden="1" x14ac:dyDescent="0.3">
      <c r="A318" s="160">
        <f t="shared" si="16"/>
        <v>315</v>
      </c>
      <c r="B318" s="161">
        <f ca="1">B$3*($F$1+($H$1-$F$1)*RAND())</f>
        <v>-7.5601402516505656E-2</v>
      </c>
      <c r="C318" s="162">
        <f ca="1">C$3*($F$1+($H$1-$F$1)*RAND())</f>
        <v>6753.4239808736675</v>
      </c>
      <c r="D318" s="163">
        <f ca="1">D$3*($F$1+($H$1-$F$1)*RAND())</f>
        <v>1466.1120404669005</v>
      </c>
      <c r="E318" s="163">
        <f ca="1">E$3*($F$1+($H$1-$F$1)*RAND())</f>
        <v>873.65842519012085</v>
      </c>
      <c r="F318" s="163">
        <f ca="1">F$3*($F$1+($H$1-$F$1)*RAND())</f>
        <v>1256.3319233773834</v>
      </c>
      <c r="G318" s="163">
        <f ca="1">G$3*($F$1+($H$1-$F$1)*RAND())</f>
        <v>1620.37101648726</v>
      </c>
      <c r="H318" s="163">
        <f ca="1">H$3*($F$1+($H$1-$F$1)*RAND())</f>
        <v>1749.9973015678991</v>
      </c>
      <c r="I318" s="163">
        <f ca="1">I$3*($F$1+($H$1-$F$1)*RAND())</f>
        <v>1695.254482495033</v>
      </c>
      <c r="J318" s="163">
        <f ca="1">J$3*($F$1+($H$1-$F$1)*RAND())</f>
        <v>1405.7327510354867</v>
      </c>
      <c r="K318" s="163">
        <f ca="1">K$3*($F$1+($H$1-$F$1)*RAND())</f>
        <v>1669.2429828276126</v>
      </c>
      <c r="L318" s="163">
        <f ca="1">L$3*($F$1+($H$1-$F$1)*RAND())</f>
        <v>-672.56534911192989</v>
      </c>
      <c r="M318" s="162">
        <f ca="1">SUM(D318:L318)</f>
        <v>11064.135574335765</v>
      </c>
      <c r="N318" s="164">
        <f t="shared" ca="1" si="17"/>
        <v>1229.3483971484184</v>
      </c>
    </row>
    <row r="319" spans="1:14" hidden="1" x14ac:dyDescent="0.3">
      <c r="A319" s="160">
        <f t="shared" si="16"/>
        <v>316</v>
      </c>
      <c r="B319" s="161">
        <f ca="1">B$3*($F$1+($H$1-$F$1)*RAND())</f>
        <v>0.19515337972259514</v>
      </c>
      <c r="C319" s="162">
        <f ca="1">C$3*($F$1+($H$1-$F$1)*RAND())</f>
        <v>-235.42811376276367</v>
      </c>
      <c r="D319" s="163">
        <f ca="1">D$3*($F$1+($H$1-$F$1)*RAND())</f>
        <v>476.79183787511516</v>
      </c>
      <c r="E319" s="163">
        <f ca="1">E$3*($F$1+($H$1-$F$1)*RAND())</f>
        <v>-463.85024061787601</v>
      </c>
      <c r="F319" s="163">
        <f ca="1">F$3*($F$1+($H$1-$F$1)*RAND())</f>
        <v>617.73692788232859</v>
      </c>
      <c r="G319" s="163">
        <f ca="1">G$3*($F$1+($H$1-$F$1)*RAND())</f>
        <v>-757.89325430569056</v>
      </c>
      <c r="H319" s="163">
        <f ca="1">H$3*($F$1+($H$1-$F$1)*RAND())</f>
        <v>480.04301207450305</v>
      </c>
      <c r="I319" s="163">
        <f ca="1">I$3*($F$1+($H$1-$F$1)*RAND())</f>
        <v>1808.4103105869856</v>
      </c>
      <c r="J319" s="163">
        <f ca="1">J$3*($F$1+($H$1-$F$1)*RAND())</f>
        <v>-200.12035650681437</v>
      </c>
      <c r="K319" s="163">
        <f ca="1">K$3*($F$1+($H$1-$F$1)*RAND())</f>
        <v>478.72981299570375</v>
      </c>
      <c r="L319" s="163">
        <f ca="1">L$3*($F$1+($H$1-$F$1)*RAND())</f>
        <v>1470.0891708989786</v>
      </c>
      <c r="M319" s="162">
        <f ca="1">SUM(D319:L319)</f>
        <v>3909.9372208832337</v>
      </c>
      <c r="N319" s="164">
        <f t="shared" ca="1" si="17"/>
        <v>434.43746898702597</v>
      </c>
    </row>
    <row r="320" spans="1:14" hidden="1" x14ac:dyDescent="0.3">
      <c r="A320" s="160">
        <f t="shared" si="16"/>
        <v>317</v>
      </c>
      <c r="B320" s="161">
        <f ca="1">B$3*($F$1+($H$1-$F$1)*RAND())</f>
        <v>0.18634947290852635</v>
      </c>
      <c r="C320" s="162">
        <f ca="1">C$3*($F$1+($H$1-$F$1)*RAND())</f>
        <v>10290.219859129753</v>
      </c>
      <c r="D320" s="163">
        <f ca="1">D$3*($F$1+($H$1-$F$1)*RAND())</f>
        <v>-447.47849073826251</v>
      </c>
      <c r="E320" s="163">
        <f ca="1">E$3*($F$1+($H$1-$F$1)*RAND())</f>
        <v>1358.0159245821499</v>
      </c>
      <c r="F320" s="163">
        <f ca="1">F$3*($F$1+($H$1-$F$1)*RAND())</f>
        <v>-81.857614139240198</v>
      </c>
      <c r="G320" s="163">
        <f ca="1">G$3*($F$1+($H$1-$F$1)*RAND())</f>
        <v>1259.2869257449149</v>
      </c>
      <c r="H320" s="163">
        <f ca="1">H$3*($F$1+($H$1-$F$1)*RAND())</f>
        <v>951.94692643764233</v>
      </c>
      <c r="I320" s="163">
        <f ca="1">I$3*($F$1+($H$1-$F$1)*RAND())</f>
        <v>-332.3491664291123</v>
      </c>
      <c r="J320" s="163">
        <f ca="1">J$3*($F$1+($H$1-$F$1)*RAND())</f>
        <v>-908.17270993747081</v>
      </c>
      <c r="K320" s="163">
        <f ca="1">K$3*($F$1+($H$1-$F$1)*RAND())</f>
        <v>-175.23280456125835</v>
      </c>
      <c r="L320" s="163">
        <f ca="1">L$3*($F$1+($H$1-$F$1)*RAND())</f>
        <v>1604.2907113252506</v>
      </c>
      <c r="M320" s="162">
        <f ca="1">SUM(D320:L320)</f>
        <v>3228.4497022846135</v>
      </c>
      <c r="N320" s="164">
        <f t="shared" ca="1" si="17"/>
        <v>358.71663358717927</v>
      </c>
    </row>
    <row r="321" spans="1:14" hidden="1" x14ac:dyDescent="0.3">
      <c r="A321" s="160">
        <f t="shared" si="16"/>
        <v>318</v>
      </c>
      <c r="B321" s="161">
        <f ca="1">B$3*($F$1+($H$1-$F$1)*RAND())</f>
        <v>1.4987798890088763E-2</v>
      </c>
      <c r="C321" s="162">
        <f ca="1">C$3*($F$1+($H$1-$F$1)*RAND())</f>
        <v>-442.11125819138277</v>
      </c>
      <c r="D321" s="163">
        <f ca="1">D$3*($F$1+($H$1-$F$1)*RAND())</f>
        <v>1087.8258947856043</v>
      </c>
      <c r="E321" s="163">
        <f ca="1">E$3*($F$1+($H$1-$F$1)*RAND())</f>
        <v>1226.2031011243093</v>
      </c>
      <c r="F321" s="163">
        <f ca="1">F$3*($F$1+($H$1-$F$1)*RAND())</f>
        <v>-929.56925043032106</v>
      </c>
      <c r="G321" s="163">
        <f ca="1">G$3*($F$1+($H$1-$F$1)*RAND())</f>
        <v>1147.8216102722597</v>
      </c>
      <c r="H321" s="163">
        <f ca="1">H$3*($F$1+($H$1-$F$1)*RAND())</f>
        <v>-28.276560423087655</v>
      </c>
      <c r="I321" s="163">
        <f ca="1">I$3*($F$1+($H$1-$F$1)*RAND())</f>
        <v>679.62026011171156</v>
      </c>
      <c r="J321" s="163">
        <f ca="1">J$3*($F$1+($H$1-$F$1)*RAND())</f>
        <v>1203.0200955829835</v>
      </c>
      <c r="K321" s="163">
        <f ca="1">K$3*($F$1+($H$1-$F$1)*RAND())</f>
        <v>-374.44381018595999</v>
      </c>
      <c r="L321" s="163">
        <f ca="1">L$3*($F$1+($H$1-$F$1)*RAND())</f>
        <v>1326.9231157061884</v>
      </c>
      <c r="M321" s="162">
        <f ca="1">SUM(D321:L321)</f>
        <v>5339.1244565436873</v>
      </c>
      <c r="N321" s="164">
        <f t="shared" ca="1" si="17"/>
        <v>593.23605072707642</v>
      </c>
    </row>
    <row r="322" spans="1:14" hidden="1" x14ac:dyDescent="0.3">
      <c r="A322" s="160">
        <f t="shared" si="16"/>
        <v>319</v>
      </c>
      <c r="B322" s="161">
        <f ca="1">B$3*($F$1+($H$1-$F$1)*RAND())</f>
        <v>2.0346643305577533E-2</v>
      </c>
      <c r="C322" s="162">
        <f ca="1">C$3*($F$1+($H$1-$F$1)*RAND())</f>
        <v>1181.6307121531227</v>
      </c>
      <c r="D322" s="163">
        <f ca="1">D$3*($F$1+($H$1-$F$1)*RAND())</f>
        <v>371.99856070368105</v>
      </c>
      <c r="E322" s="163">
        <f ca="1">E$3*($F$1+($H$1-$F$1)*RAND())</f>
        <v>1896.0508017958014</v>
      </c>
      <c r="F322" s="163">
        <f ca="1">F$3*($F$1+($H$1-$F$1)*RAND())</f>
        <v>-322.13785030793986</v>
      </c>
      <c r="G322" s="163">
        <f ca="1">G$3*($F$1+($H$1-$F$1)*RAND())</f>
        <v>318.85959282309693</v>
      </c>
      <c r="H322" s="163">
        <f ca="1">H$3*($F$1+($H$1-$F$1)*RAND())</f>
        <v>1629.759051244268</v>
      </c>
      <c r="I322" s="163">
        <f ca="1">I$3*($F$1+($H$1-$F$1)*RAND())</f>
        <v>1238.2651677963527</v>
      </c>
      <c r="J322" s="163">
        <f ca="1">J$3*($F$1+($H$1-$F$1)*RAND())</f>
        <v>-900.72753108349104</v>
      </c>
      <c r="K322" s="163">
        <f ca="1">K$3*($F$1+($H$1-$F$1)*RAND())</f>
        <v>1990.0597926939458</v>
      </c>
      <c r="L322" s="163">
        <f ca="1">L$3*($F$1+($H$1-$F$1)*RAND())</f>
        <v>1119.5847806402169</v>
      </c>
      <c r="M322" s="162">
        <f ca="1">SUM(D322:L322)</f>
        <v>7341.712366305931</v>
      </c>
      <c r="N322" s="164">
        <f t="shared" ca="1" si="17"/>
        <v>815.74581847843683</v>
      </c>
    </row>
    <row r="323" spans="1:14" hidden="1" x14ac:dyDescent="0.3">
      <c r="A323" s="160">
        <f t="shared" si="16"/>
        <v>320</v>
      </c>
      <c r="B323" s="161">
        <f ca="1">B$3*($F$1+($H$1-$F$1)*RAND())</f>
        <v>0.17219849956217156</v>
      </c>
      <c r="C323" s="162">
        <f ca="1">C$3*($F$1+($H$1-$F$1)*RAND())</f>
        <v>-1452.2269439789893</v>
      </c>
      <c r="D323" s="163">
        <f ca="1">D$3*($F$1+($H$1-$F$1)*RAND())</f>
        <v>1018.4444973335166</v>
      </c>
      <c r="E323" s="163">
        <f ca="1">E$3*($F$1+($H$1-$F$1)*RAND())</f>
        <v>1165.7110007010488</v>
      </c>
      <c r="F323" s="163">
        <f ca="1">F$3*($F$1+($H$1-$F$1)*RAND())</f>
        <v>0.21604847413717043</v>
      </c>
      <c r="G323" s="163">
        <f ca="1">G$3*($F$1+($H$1-$F$1)*RAND())</f>
        <v>-841.80234260198597</v>
      </c>
      <c r="H323" s="163">
        <f ca="1">H$3*($F$1+($H$1-$F$1)*RAND())</f>
        <v>-247.74853029796512</v>
      </c>
      <c r="I323" s="163">
        <f ca="1">I$3*($F$1+($H$1-$F$1)*RAND())</f>
        <v>-130.35102374350947</v>
      </c>
      <c r="J323" s="163">
        <f ca="1">J$3*($F$1+($H$1-$F$1)*RAND())</f>
        <v>445.18568129733899</v>
      </c>
      <c r="K323" s="163">
        <f ca="1">K$3*($F$1+($H$1-$F$1)*RAND())</f>
        <v>552.85115137050252</v>
      </c>
      <c r="L323" s="163">
        <f ca="1">L$3*($F$1+($H$1-$F$1)*RAND())</f>
        <v>1915.3160312826481</v>
      </c>
      <c r="M323" s="162">
        <f ca="1">SUM(D323:L323)</f>
        <v>3877.8225138157318</v>
      </c>
      <c r="N323" s="164">
        <f t="shared" ca="1" si="17"/>
        <v>430.86916820174798</v>
      </c>
    </row>
    <row r="324" spans="1:14" hidden="1" x14ac:dyDescent="0.3">
      <c r="A324" s="160">
        <f t="shared" si="16"/>
        <v>321</v>
      </c>
      <c r="B324" s="161">
        <f ca="1">B$3*($F$1+($H$1-$F$1)*RAND())</f>
        <v>-3.7571776545264605E-2</v>
      </c>
      <c r="C324" s="162">
        <f ca="1">C$3*($F$1+($H$1-$F$1)*RAND())</f>
        <v>-8429.4802514314015</v>
      </c>
      <c r="D324" s="163">
        <f ca="1">D$3*($F$1+($H$1-$F$1)*RAND())</f>
        <v>382.62726862141187</v>
      </c>
      <c r="E324" s="163">
        <f ca="1">E$3*($F$1+($H$1-$F$1)*RAND())</f>
        <v>177.49954582862978</v>
      </c>
      <c r="F324" s="163">
        <f ca="1">F$3*($F$1+($H$1-$F$1)*RAND())</f>
        <v>1689.4340619329737</v>
      </c>
      <c r="G324" s="163">
        <f ca="1">G$3*($F$1+($H$1-$F$1)*RAND())</f>
        <v>-564.10812051244216</v>
      </c>
      <c r="H324" s="163">
        <f ca="1">H$3*($F$1+($H$1-$F$1)*RAND())</f>
        <v>1100.0770134842503</v>
      </c>
      <c r="I324" s="163">
        <f ca="1">I$3*($F$1+($H$1-$F$1)*RAND())</f>
        <v>1919.6131484056098</v>
      </c>
      <c r="J324" s="163">
        <f ca="1">J$3*($F$1+($H$1-$F$1)*RAND())</f>
        <v>-269.94113067574972</v>
      </c>
      <c r="K324" s="163">
        <f ca="1">K$3*($F$1+($H$1-$F$1)*RAND())</f>
        <v>938.31382977526573</v>
      </c>
      <c r="L324" s="163">
        <f ca="1">L$3*($F$1+($H$1-$F$1)*RAND())</f>
        <v>1736.3429111937221</v>
      </c>
      <c r="M324" s="162">
        <f ca="1">SUM(D324:L324)</f>
        <v>7109.8585280536709</v>
      </c>
      <c r="N324" s="164">
        <f t="shared" ca="1" si="17"/>
        <v>789.9842808948523</v>
      </c>
    </row>
    <row r="325" spans="1:14" hidden="1" x14ac:dyDescent="0.3">
      <c r="A325" s="160">
        <f t="shared" ref="A325:A388" si="18">1+A324</f>
        <v>322</v>
      </c>
      <c r="B325" s="161">
        <f ca="1">B$3*($F$1+($H$1-$F$1)*RAND())</f>
        <v>-3.6570572841552754E-2</v>
      </c>
      <c r="C325" s="162">
        <f ca="1">C$3*($F$1+($H$1-$F$1)*RAND())</f>
        <v>-6852.9807278277331</v>
      </c>
      <c r="D325" s="163">
        <f ca="1">D$3*($F$1+($H$1-$F$1)*RAND())</f>
        <v>-766.87230894922607</v>
      </c>
      <c r="E325" s="163">
        <f ca="1">E$3*($F$1+($H$1-$F$1)*RAND())</f>
        <v>180.75192712774469</v>
      </c>
      <c r="F325" s="163">
        <f ca="1">F$3*($F$1+($H$1-$F$1)*RAND())</f>
        <v>257.47002551790467</v>
      </c>
      <c r="G325" s="163">
        <f ca="1">G$3*($F$1+($H$1-$F$1)*RAND())</f>
        <v>-102.50100893829008</v>
      </c>
      <c r="H325" s="163">
        <f ca="1">H$3*($F$1+($H$1-$F$1)*RAND())</f>
        <v>1567.3631233225674</v>
      </c>
      <c r="I325" s="163">
        <f ca="1">I$3*($F$1+($H$1-$F$1)*RAND())</f>
        <v>-459.83161103394031</v>
      </c>
      <c r="J325" s="163">
        <f ca="1">J$3*($F$1+($H$1-$F$1)*RAND())</f>
        <v>1103.4505382919701</v>
      </c>
      <c r="K325" s="163">
        <f ca="1">K$3*($F$1+($H$1-$F$1)*RAND())</f>
        <v>346.28050868095147</v>
      </c>
      <c r="L325" s="163">
        <f ca="1">L$3*($F$1+($H$1-$F$1)*RAND())</f>
        <v>-384.56141751054849</v>
      </c>
      <c r="M325" s="162">
        <f ca="1">SUM(D325:L325)</f>
        <v>1741.5497765091336</v>
      </c>
      <c r="N325" s="164">
        <f t="shared" ref="N325:N388" ca="1" si="19">M325/9</f>
        <v>193.50553072323706</v>
      </c>
    </row>
    <row r="326" spans="1:14" hidden="1" x14ac:dyDescent="0.3">
      <c r="A326" s="160">
        <f t="shared" si="18"/>
        <v>323</v>
      </c>
      <c r="B326" s="161">
        <f ca="1">B$3*($F$1+($H$1-$F$1)*RAND())</f>
        <v>2.2093725176382556E-2</v>
      </c>
      <c r="C326" s="162">
        <f ca="1">C$3*($F$1+($H$1-$F$1)*RAND())</f>
        <v>16491.797135698635</v>
      </c>
      <c r="D326" s="163">
        <f ca="1">D$3*($F$1+($H$1-$F$1)*RAND())</f>
        <v>1430.4290136795732</v>
      </c>
      <c r="E326" s="163">
        <f ca="1">E$3*($F$1+($H$1-$F$1)*RAND())</f>
        <v>681.34133861874977</v>
      </c>
      <c r="F326" s="163">
        <f ca="1">F$3*($F$1+($H$1-$F$1)*RAND())</f>
        <v>729.56970697787563</v>
      </c>
      <c r="G326" s="163">
        <f ca="1">G$3*($F$1+($H$1-$F$1)*RAND())</f>
        <v>655.52872643238277</v>
      </c>
      <c r="H326" s="163">
        <f ca="1">H$3*($F$1+($H$1-$F$1)*RAND())</f>
        <v>57.238683980149055</v>
      </c>
      <c r="I326" s="163">
        <f ca="1">I$3*($F$1+($H$1-$F$1)*RAND())</f>
        <v>-157.89576261727044</v>
      </c>
      <c r="J326" s="163">
        <f ca="1">J$3*($F$1+($H$1-$F$1)*RAND())</f>
        <v>920.92212431695827</v>
      </c>
      <c r="K326" s="163">
        <f ca="1">K$3*($F$1+($H$1-$F$1)*RAND())</f>
        <v>-670.09683958791129</v>
      </c>
      <c r="L326" s="163">
        <f ca="1">L$3*($F$1+($H$1-$F$1)*RAND())</f>
        <v>-530.66228684112991</v>
      </c>
      <c r="M326" s="162">
        <f ca="1">SUM(D326:L326)</f>
        <v>3116.3747049593767</v>
      </c>
      <c r="N326" s="164">
        <f t="shared" ca="1" si="19"/>
        <v>346.26385610659742</v>
      </c>
    </row>
    <row r="327" spans="1:14" hidden="1" x14ac:dyDescent="0.3">
      <c r="A327" s="160">
        <f t="shared" si="18"/>
        <v>324</v>
      </c>
      <c r="B327" s="161">
        <f ca="1">B$3*($F$1+($H$1-$F$1)*RAND())</f>
        <v>9.4747758725898745E-2</v>
      </c>
      <c r="C327" s="162">
        <f ca="1">C$3*($F$1+($H$1-$F$1)*RAND())</f>
        <v>15205.454972303296</v>
      </c>
      <c r="D327" s="163">
        <f ca="1">D$3*($F$1+($H$1-$F$1)*RAND())</f>
        <v>927.80442631316578</v>
      </c>
      <c r="E327" s="163">
        <f ca="1">E$3*($F$1+($H$1-$F$1)*RAND())</f>
        <v>-570.63119497242053</v>
      </c>
      <c r="F327" s="163">
        <f ca="1">F$3*($F$1+($H$1-$F$1)*RAND())</f>
        <v>-772.37893799612402</v>
      </c>
      <c r="G327" s="163">
        <f ca="1">G$3*($F$1+($H$1-$F$1)*RAND())</f>
        <v>121.57125742562863</v>
      </c>
      <c r="H327" s="163">
        <f ca="1">H$3*($F$1+($H$1-$F$1)*RAND())</f>
        <v>-828.75753513688528</v>
      </c>
      <c r="I327" s="163">
        <f ca="1">I$3*($F$1+($H$1-$F$1)*RAND())</f>
        <v>1110.8304449504833</v>
      </c>
      <c r="J327" s="163">
        <f ca="1">J$3*($F$1+($H$1-$F$1)*RAND())</f>
        <v>1817.3521824538566</v>
      </c>
      <c r="K327" s="163">
        <f ca="1">K$3*($F$1+($H$1-$F$1)*RAND())</f>
        <v>1363.7494253183474</v>
      </c>
      <c r="L327" s="163">
        <f ca="1">L$3*($F$1+($H$1-$F$1)*RAND())</f>
        <v>472.2492436479053</v>
      </c>
      <c r="M327" s="162">
        <f ca="1">SUM(D327:L327)</f>
        <v>3641.7893120039571</v>
      </c>
      <c r="N327" s="164">
        <f t="shared" ca="1" si="19"/>
        <v>404.64325688932854</v>
      </c>
    </row>
    <row r="328" spans="1:14" hidden="1" x14ac:dyDescent="0.3">
      <c r="A328" s="160">
        <f t="shared" si="18"/>
        <v>325</v>
      </c>
      <c r="B328" s="161">
        <f ca="1">B$3*($F$1+($H$1-$F$1)*RAND())</f>
        <v>0.12066435255325084</v>
      </c>
      <c r="C328" s="162">
        <f ca="1">C$3*($F$1+($H$1-$F$1)*RAND())</f>
        <v>9171.5926544310878</v>
      </c>
      <c r="D328" s="163">
        <f ca="1">D$3*($F$1+($H$1-$F$1)*RAND())</f>
        <v>-759.40048862372407</v>
      </c>
      <c r="E328" s="163">
        <f ca="1">E$3*($F$1+($H$1-$F$1)*RAND())</f>
        <v>1950.3399109209804</v>
      </c>
      <c r="F328" s="163">
        <f ca="1">F$3*($F$1+($H$1-$F$1)*RAND())</f>
        <v>-852.92536452206195</v>
      </c>
      <c r="G328" s="163">
        <f ca="1">G$3*($F$1+($H$1-$F$1)*RAND())</f>
        <v>1611.3217593870975</v>
      </c>
      <c r="H328" s="163">
        <f ca="1">H$3*($F$1+($H$1-$F$1)*RAND())</f>
        <v>1728.6104877381301</v>
      </c>
      <c r="I328" s="163">
        <f ca="1">I$3*($F$1+($H$1-$F$1)*RAND())</f>
        <v>1271.6317727742305</v>
      </c>
      <c r="J328" s="163">
        <f ca="1">J$3*($F$1+($H$1-$F$1)*RAND())</f>
        <v>1471.9718206501209</v>
      </c>
      <c r="K328" s="163">
        <f ca="1">K$3*($F$1+($H$1-$F$1)*RAND())</f>
        <v>1008.7732177609829</v>
      </c>
      <c r="L328" s="163">
        <f ca="1">L$3*($F$1+($H$1-$F$1)*RAND())</f>
        <v>-713.66739354766605</v>
      </c>
      <c r="M328" s="162">
        <f ca="1">SUM(D328:L328)</f>
        <v>6716.6557225380911</v>
      </c>
      <c r="N328" s="164">
        <f t="shared" ca="1" si="19"/>
        <v>746.29508028201008</v>
      </c>
    </row>
    <row r="329" spans="1:14" hidden="1" x14ac:dyDescent="0.3">
      <c r="A329" s="160">
        <f t="shared" si="18"/>
        <v>326</v>
      </c>
      <c r="B329" s="161">
        <f ca="1">B$3*($F$1+($H$1-$F$1)*RAND())</f>
        <v>-1.0210140835466383E-2</v>
      </c>
      <c r="C329" s="162">
        <f ca="1">C$3*($F$1+($H$1-$F$1)*RAND())</f>
        <v>8242.1455911273242</v>
      </c>
      <c r="D329" s="163">
        <f ca="1">D$3*($F$1+($H$1-$F$1)*RAND())</f>
        <v>1149.3241330922547</v>
      </c>
      <c r="E329" s="163">
        <f ca="1">E$3*($F$1+($H$1-$F$1)*RAND())</f>
        <v>1236.3781708286806</v>
      </c>
      <c r="F329" s="163">
        <f ca="1">F$3*($F$1+($H$1-$F$1)*RAND())</f>
        <v>1534.5400729948574</v>
      </c>
      <c r="G329" s="163">
        <f ca="1">G$3*($F$1+($H$1-$F$1)*RAND())</f>
        <v>-653.89100350774356</v>
      </c>
      <c r="H329" s="163">
        <f ca="1">H$3*($F$1+($H$1-$F$1)*RAND())</f>
        <v>854.64612952108132</v>
      </c>
      <c r="I329" s="163">
        <f ca="1">I$3*($F$1+($H$1-$F$1)*RAND())</f>
        <v>925.95819201804682</v>
      </c>
      <c r="J329" s="163">
        <f ca="1">J$3*($F$1+($H$1-$F$1)*RAND())</f>
        <v>-808.89104758647193</v>
      </c>
      <c r="K329" s="163">
        <f ca="1">K$3*($F$1+($H$1-$F$1)*RAND())</f>
        <v>-767.15225002787577</v>
      </c>
      <c r="L329" s="163">
        <f ca="1">L$3*($F$1+($H$1-$F$1)*RAND())</f>
        <v>-871.51981358993635</v>
      </c>
      <c r="M329" s="162">
        <f ca="1">SUM(D329:L329)</f>
        <v>2599.3925837428928</v>
      </c>
      <c r="N329" s="164">
        <f t="shared" ca="1" si="19"/>
        <v>288.82139819365477</v>
      </c>
    </row>
    <row r="330" spans="1:14" hidden="1" x14ac:dyDescent="0.3">
      <c r="A330" s="160">
        <f t="shared" si="18"/>
        <v>327</v>
      </c>
      <c r="B330" s="161">
        <f ca="1">B$3*($F$1+($H$1-$F$1)*RAND())</f>
        <v>6.1820485800928388E-2</v>
      </c>
      <c r="C330" s="162">
        <f ca="1">C$3*($F$1+($H$1-$F$1)*RAND())</f>
        <v>6118.1352664543947</v>
      </c>
      <c r="D330" s="163">
        <f ca="1">D$3*($F$1+($H$1-$F$1)*RAND())</f>
        <v>78.607812790157666</v>
      </c>
      <c r="E330" s="163">
        <f ca="1">E$3*($F$1+($H$1-$F$1)*RAND())</f>
        <v>1928.6530260285892</v>
      </c>
      <c r="F330" s="163">
        <f ca="1">F$3*($F$1+($H$1-$F$1)*RAND())</f>
        <v>-819.58525387349334</v>
      </c>
      <c r="G330" s="163">
        <f ca="1">G$3*($F$1+($H$1-$F$1)*RAND())</f>
        <v>401.11645886245356</v>
      </c>
      <c r="H330" s="163">
        <f ca="1">H$3*($F$1+($H$1-$F$1)*RAND())</f>
        <v>-809.06223379609901</v>
      </c>
      <c r="I330" s="163">
        <f ca="1">I$3*($F$1+($H$1-$F$1)*RAND())</f>
        <v>-803.7316174559669</v>
      </c>
      <c r="J330" s="163">
        <f ca="1">J$3*($F$1+($H$1-$F$1)*RAND())</f>
        <v>551.29616208070024</v>
      </c>
      <c r="K330" s="163">
        <f ca="1">K$3*($F$1+($H$1-$F$1)*RAND())</f>
        <v>674.23120387124447</v>
      </c>
      <c r="L330" s="163">
        <f ca="1">L$3*($F$1+($H$1-$F$1)*RAND())</f>
        <v>-842.00692310730892</v>
      </c>
      <c r="M330" s="162">
        <f ca="1">SUM(D330:L330)</f>
        <v>359.51863540027671</v>
      </c>
      <c r="N330" s="164">
        <f t="shared" ca="1" si="19"/>
        <v>39.946515044475191</v>
      </c>
    </row>
    <row r="331" spans="1:14" hidden="1" x14ac:dyDescent="0.3">
      <c r="A331" s="160">
        <f t="shared" si="18"/>
        <v>328</v>
      </c>
      <c r="B331" s="161">
        <f ca="1">B$3*($F$1+($H$1-$F$1)*RAND())</f>
        <v>6.9411347916363247E-2</v>
      </c>
      <c r="C331" s="162">
        <f ca="1">C$3*($F$1+($H$1-$F$1)*RAND())</f>
        <v>5219.8796946561952</v>
      </c>
      <c r="D331" s="163">
        <f ca="1">D$3*($F$1+($H$1-$F$1)*RAND())</f>
        <v>1754.5646235504944</v>
      </c>
      <c r="E331" s="163">
        <f ca="1">E$3*($F$1+($H$1-$F$1)*RAND())</f>
        <v>771.28327123079873</v>
      </c>
      <c r="F331" s="163">
        <f ca="1">F$3*($F$1+($H$1-$F$1)*RAND())</f>
        <v>984.14501255367099</v>
      </c>
      <c r="G331" s="163">
        <f ca="1">G$3*($F$1+($H$1-$F$1)*RAND())</f>
        <v>704.94200488915385</v>
      </c>
      <c r="H331" s="163">
        <f ca="1">H$3*($F$1+($H$1-$F$1)*RAND())</f>
        <v>1268.7380937655798</v>
      </c>
      <c r="I331" s="163">
        <f ca="1">I$3*($F$1+($H$1-$F$1)*RAND())</f>
        <v>-97.694195348230068</v>
      </c>
      <c r="J331" s="163">
        <f ca="1">J$3*($F$1+($H$1-$F$1)*RAND())</f>
        <v>1669.2186607230144</v>
      </c>
      <c r="K331" s="163">
        <f ca="1">K$3*($F$1+($H$1-$F$1)*RAND())</f>
        <v>1653.533210348487</v>
      </c>
      <c r="L331" s="163">
        <f ca="1">L$3*($F$1+($H$1-$F$1)*RAND())</f>
        <v>993.90384673612084</v>
      </c>
      <c r="M331" s="162">
        <f ca="1">SUM(D331:L331)</f>
        <v>9702.634528449089</v>
      </c>
      <c r="N331" s="164">
        <f t="shared" ca="1" si="19"/>
        <v>1078.0705031610098</v>
      </c>
    </row>
    <row r="332" spans="1:14" hidden="1" x14ac:dyDescent="0.3">
      <c r="A332" s="160">
        <f t="shared" si="18"/>
        <v>329</v>
      </c>
      <c r="B332" s="161">
        <f ca="1">B$3*($F$1+($H$1-$F$1)*RAND())</f>
        <v>-5.6928523669360444E-2</v>
      </c>
      <c r="C332" s="162">
        <f ca="1">C$3*($F$1+($H$1-$F$1)*RAND())</f>
        <v>1233.982546162368</v>
      </c>
      <c r="D332" s="163">
        <f ca="1">D$3*($F$1+($H$1-$F$1)*RAND())</f>
        <v>731.2450791255593</v>
      </c>
      <c r="E332" s="163">
        <f ca="1">E$3*($F$1+($H$1-$F$1)*RAND())</f>
        <v>853.80694004712041</v>
      </c>
      <c r="F332" s="163">
        <f ca="1">F$3*($F$1+($H$1-$F$1)*RAND())</f>
        <v>1148.9620602193456</v>
      </c>
      <c r="G332" s="163">
        <f ca="1">G$3*($F$1+($H$1-$F$1)*RAND())</f>
        <v>387.30171136069634</v>
      </c>
      <c r="H332" s="163">
        <f ca="1">H$3*($F$1+($H$1-$F$1)*RAND())</f>
        <v>1807.0087292580486</v>
      </c>
      <c r="I332" s="163">
        <f ca="1">I$3*($F$1+($H$1-$F$1)*RAND())</f>
        <v>771.53474405931013</v>
      </c>
      <c r="J332" s="163">
        <f ca="1">J$3*($F$1+($H$1-$F$1)*RAND())</f>
        <v>1182.4472114394653</v>
      </c>
      <c r="K332" s="163">
        <f ca="1">K$3*($F$1+($H$1-$F$1)*RAND())</f>
        <v>1521.2955859074953</v>
      </c>
      <c r="L332" s="163">
        <f ca="1">L$3*($F$1+($H$1-$F$1)*RAND())</f>
        <v>-610.4718186448448</v>
      </c>
      <c r="M332" s="162">
        <f ca="1">SUM(D332:L332)</f>
        <v>7793.1302427721967</v>
      </c>
      <c r="N332" s="164">
        <f t="shared" ca="1" si="19"/>
        <v>865.90336030802189</v>
      </c>
    </row>
    <row r="333" spans="1:14" hidden="1" x14ac:dyDescent="0.3">
      <c r="A333" s="160">
        <f t="shared" si="18"/>
        <v>330</v>
      </c>
      <c r="B333" s="161">
        <f ca="1">B$3*($F$1+($H$1-$F$1)*RAND())</f>
        <v>0.14453627537975761</v>
      </c>
      <c r="C333" s="162">
        <f ca="1">C$3*($F$1+($H$1-$F$1)*RAND())</f>
        <v>11539.648972363988</v>
      </c>
      <c r="D333" s="163">
        <f ca="1">D$3*($F$1+($H$1-$F$1)*RAND())</f>
        <v>-853.58056043347199</v>
      </c>
      <c r="E333" s="163">
        <f ca="1">E$3*($F$1+($H$1-$F$1)*RAND())</f>
        <v>-174.98531481913548</v>
      </c>
      <c r="F333" s="163">
        <f ca="1">F$3*($F$1+($H$1-$F$1)*RAND())</f>
        <v>352.83518708905893</v>
      </c>
      <c r="G333" s="163">
        <f ca="1">G$3*($F$1+($H$1-$F$1)*RAND())</f>
        <v>577.06778528023744</v>
      </c>
      <c r="H333" s="163">
        <f ca="1">H$3*($F$1+($H$1-$F$1)*RAND())</f>
        <v>1781.9339582741898</v>
      </c>
      <c r="I333" s="163">
        <f ca="1">I$3*($F$1+($H$1-$F$1)*RAND())</f>
        <v>1558.9270521013623</v>
      </c>
      <c r="J333" s="163">
        <f ca="1">J$3*($F$1+($H$1-$F$1)*RAND())</f>
        <v>1172.1467452746801</v>
      </c>
      <c r="K333" s="163">
        <f ca="1">K$3*($F$1+($H$1-$F$1)*RAND())</f>
        <v>-9.353468136498039</v>
      </c>
      <c r="L333" s="163">
        <f ca="1">L$3*($F$1+($H$1-$F$1)*RAND())</f>
        <v>-196.95545578833463</v>
      </c>
      <c r="M333" s="162">
        <f ca="1">SUM(D333:L333)</f>
        <v>4208.0359288420877</v>
      </c>
      <c r="N333" s="164">
        <f t="shared" ca="1" si="19"/>
        <v>467.55954764912087</v>
      </c>
    </row>
    <row r="334" spans="1:14" hidden="1" x14ac:dyDescent="0.3">
      <c r="A334" s="160">
        <f t="shared" si="18"/>
        <v>331</v>
      </c>
      <c r="B334" s="161">
        <f ca="1">B$3*($F$1+($H$1-$F$1)*RAND())</f>
        <v>0.10662748764374444</v>
      </c>
      <c r="C334" s="162">
        <f ca="1">C$3*($F$1+($H$1-$F$1)*RAND())</f>
        <v>2654.9154753417274</v>
      </c>
      <c r="D334" s="163">
        <f ca="1">D$3*($F$1+($H$1-$F$1)*RAND())</f>
        <v>-813.10271611961582</v>
      </c>
      <c r="E334" s="163">
        <f ca="1">E$3*($F$1+($H$1-$F$1)*RAND())</f>
        <v>1638.0056572593153</v>
      </c>
      <c r="F334" s="163">
        <f ca="1">F$3*($F$1+($H$1-$F$1)*RAND())</f>
        <v>1382.1497523082035</v>
      </c>
      <c r="G334" s="163">
        <f ca="1">G$3*($F$1+($H$1-$F$1)*RAND())</f>
        <v>-717.84813473264296</v>
      </c>
      <c r="H334" s="163">
        <f ca="1">H$3*($F$1+($H$1-$F$1)*RAND())</f>
        <v>109.67005272970925</v>
      </c>
      <c r="I334" s="163">
        <f ca="1">I$3*($F$1+($H$1-$F$1)*RAND())</f>
        <v>-299.19451253792846</v>
      </c>
      <c r="J334" s="163">
        <f ca="1">J$3*($F$1+($H$1-$F$1)*RAND())</f>
        <v>356.18973196803074</v>
      </c>
      <c r="K334" s="163">
        <f ca="1">K$3*($F$1+($H$1-$F$1)*RAND())</f>
        <v>-37.61324986032988</v>
      </c>
      <c r="L334" s="163">
        <f ca="1">L$3*($F$1+($H$1-$F$1)*RAND())</f>
        <v>132.86426422745106</v>
      </c>
      <c r="M334" s="162">
        <f ca="1">SUM(D334:L334)</f>
        <v>1751.1208452421929</v>
      </c>
      <c r="N334" s="164">
        <f t="shared" ca="1" si="19"/>
        <v>194.56898280468809</v>
      </c>
    </row>
    <row r="335" spans="1:14" hidden="1" x14ac:dyDescent="0.3">
      <c r="A335" s="160">
        <f t="shared" si="18"/>
        <v>332</v>
      </c>
      <c r="B335" s="161">
        <f ca="1">B$3*($F$1+($H$1-$F$1)*RAND())</f>
        <v>0.14972461107131962</v>
      </c>
      <c r="C335" s="162">
        <f ca="1">C$3*($F$1+($H$1-$F$1)*RAND())</f>
        <v>8952.1993140183877</v>
      </c>
      <c r="D335" s="163">
        <f ca="1">D$3*($F$1+($H$1-$F$1)*RAND())</f>
        <v>1767.5350648199581</v>
      </c>
      <c r="E335" s="163">
        <f ca="1">E$3*($F$1+($H$1-$F$1)*RAND())</f>
        <v>390.37258958924377</v>
      </c>
      <c r="F335" s="163">
        <f ca="1">F$3*($F$1+($H$1-$F$1)*RAND())</f>
        <v>-20.631184677161741</v>
      </c>
      <c r="G335" s="163">
        <f ca="1">G$3*($F$1+($H$1-$F$1)*RAND())</f>
        <v>70.762626570771701</v>
      </c>
      <c r="H335" s="163">
        <f ca="1">H$3*($F$1+($H$1-$F$1)*RAND())</f>
        <v>-424.50934902684276</v>
      </c>
      <c r="I335" s="163">
        <f ca="1">I$3*($F$1+($H$1-$F$1)*RAND())</f>
        <v>-309.79519124637534</v>
      </c>
      <c r="J335" s="163">
        <f ca="1">J$3*($F$1+($H$1-$F$1)*RAND())</f>
        <v>1805.9162284370293</v>
      </c>
      <c r="K335" s="163">
        <f ca="1">K$3*($F$1+($H$1-$F$1)*RAND())</f>
        <v>1848.7944503707374</v>
      </c>
      <c r="L335" s="163">
        <f ca="1">L$3*($F$1+($H$1-$F$1)*RAND())</f>
        <v>1523.2620246619902</v>
      </c>
      <c r="M335" s="162">
        <f ca="1">SUM(D335:L335)</f>
        <v>6651.7072594993506</v>
      </c>
      <c r="N335" s="164">
        <f t="shared" ca="1" si="19"/>
        <v>739.07858438881669</v>
      </c>
    </row>
    <row r="336" spans="1:14" hidden="1" x14ac:dyDescent="0.3">
      <c r="A336" s="160">
        <f t="shared" si="18"/>
        <v>333</v>
      </c>
      <c r="B336" s="161">
        <f ca="1">B$3*($F$1+($H$1-$F$1)*RAND())</f>
        <v>-5.9380144642674181E-2</v>
      </c>
      <c r="C336" s="162">
        <f ca="1">C$3*($F$1+($H$1-$F$1)*RAND())</f>
        <v>7675.3132390255632</v>
      </c>
      <c r="D336" s="163">
        <f ca="1">D$3*($F$1+($H$1-$F$1)*RAND())</f>
        <v>596.40792161222316</v>
      </c>
      <c r="E336" s="163">
        <f ca="1">E$3*($F$1+($H$1-$F$1)*RAND())</f>
        <v>960.66701202792672</v>
      </c>
      <c r="F336" s="163">
        <f ca="1">F$3*($F$1+($H$1-$F$1)*RAND())</f>
        <v>-786.47126878522886</v>
      </c>
      <c r="G336" s="163">
        <f ca="1">G$3*($F$1+($H$1-$F$1)*RAND())</f>
        <v>998.79757324095101</v>
      </c>
      <c r="H336" s="163">
        <f ca="1">H$3*($F$1+($H$1-$F$1)*RAND())</f>
        <v>394.09244719813887</v>
      </c>
      <c r="I336" s="163">
        <f ca="1">I$3*($F$1+($H$1-$F$1)*RAND())</f>
        <v>1519.5250637480265</v>
      </c>
      <c r="J336" s="163">
        <f ca="1">J$3*($F$1+($H$1-$F$1)*RAND())</f>
        <v>790.91887553486845</v>
      </c>
      <c r="K336" s="163">
        <f ca="1">K$3*($F$1+($H$1-$F$1)*RAND())</f>
        <v>205.35811521855601</v>
      </c>
      <c r="L336" s="163">
        <f ca="1">L$3*($F$1+($H$1-$F$1)*RAND())</f>
        <v>918.12952739059347</v>
      </c>
      <c r="M336" s="162">
        <f ca="1">SUM(D336:L336)</f>
        <v>5597.4252671860559</v>
      </c>
      <c r="N336" s="164">
        <f t="shared" ca="1" si="19"/>
        <v>621.93614079845065</v>
      </c>
    </row>
    <row r="337" spans="1:14" hidden="1" x14ac:dyDescent="0.3">
      <c r="A337" s="160">
        <f t="shared" si="18"/>
        <v>334</v>
      </c>
      <c r="B337" s="161">
        <f ca="1">B$3*($F$1+($H$1-$F$1)*RAND())</f>
        <v>-4.212260284744293E-3</v>
      </c>
      <c r="C337" s="162">
        <f ca="1">C$3*($F$1+($H$1-$F$1)*RAND())</f>
        <v>-1015.0804262839912</v>
      </c>
      <c r="D337" s="163">
        <f ca="1">D$3*($F$1+($H$1-$F$1)*RAND())</f>
        <v>1657.6479405149971</v>
      </c>
      <c r="E337" s="163">
        <f ca="1">E$3*($F$1+($H$1-$F$1)*RAND())</f>
        <v>395.40253981545703</v>
      </c>
      <c r="F337" s="163">
        <f ca="1">F$3*($F$1+($H$1-$F$1)*RAND())</f>
        <v>1426.5123704744933</v>
      </c>
      <c r="G337" s="163">
        <f ca="1">G$3*($F$1+($H$1-$F$1)*RAND())</f>
        <v>-611.95652497280184</v>
      </c>
      <c r="H337" s="163">
        <f ca="1">H$3*($F$1+($H$1-$F$1)*RAND())</f>
        <v>-485.13255532651567</v>
      </c>
      <c r="I337" s="163">
        <f ca="1">I$3*($F$1+($H$1-$F$1)*RAND())</f>
        <v>1469.373128578904</v>
      </c>
      <c r="J337" s="163">
        <f ca="1">J$3*($F$1+($H$1-$F$1)*RAND())</f>
        <v>1700.1697269097162</v>
      </c>
      <c r="K337" s="163">
        <f ca="1">K$3*($F$1+($H$1-$F$1)*RAND())</f>
        <v>-312.73803672734982</v>
      </c>
      <c r="L337" s="163">
        <f ca="1">L$3*($F$1+($H$1-$F$1)*RAND())</f>
        <v>783.86715360600181</v>
      </c>
      <c r="M337" s="162">
        <f ca="1">SUM(D337:L337)</f>
        <v>6023.1457428729027</v>
      </c>
      <c r="N337" s="164">
        <f t="shared" ca="1" si="19"/>
        <v>669.23841587476693</v>
      </c>
    </row>
    <row r="338" spans="1:14" hidden="1" x14ac:dyDescent="0.3">
      <c r="A338" s="160">
        <f t="shared" si="18"/>
        <v>335</v>
      </c>
      <c r="B338" s="161">
        <f ca="1">B$3*($F$1+($H$1-$F$1)*RAND())</f>
        <v>0.16342456418720228</v>
      </c>
      <c r="C338" s="162">
        <f ca="1">C$3*($F$1+($H$1-$F$1)*RAND())</f>
        <v>16038.442918482566</v>
      </c>
      <c r="D338" s="163">
        <f ca="1">D$3*($F$1+($H$1-$F$1)*RAND())</f>
        <v>1443.5995876283393</v>
      </c>
      <c r="E338" s="163">
        <f ca="1">E$3*($F$1+($H$1-$F$1)*RAND())</f>
        <v>-662.80005380691205</v>
      </c>
      <c r="F338" s="163">
        <f ca="1">F$3*($F$1+($H$1-$F$1)*RAND())</f>
        <v>-182.56372517709855</v>
      </c>
      <c r="G338" s="163">
        <f ca="1">G$3*($F$1+($H$1-$F$1)*RAND())</f>
        <v>958.19184758253073</v>
      </c>
      <c r="H338" s="163">
        <f ca="1">H$3*($F$1+($H$1-$F$1)*RAND())</f>
        <v>1291.3296855091896</v>
      </c>
      <c r="I338" s="163">
        <f ca="1">I$3*($F$1+($H$1-$F$1)*RAND())</f>
        <v>1823.8858044329018</v>
      </c>
      <c r="J338" s="163">
        <f ca="1">J$3*($F$1+($H$1-$F$1)*RAND())</f>
        <v>703.55028312229979</v>
      </c>
      <c r="K338" s="163">
        <f ca="1">K$3*($F$1+($H$1-$F$1)*RAND())</f>
        <v>594.19868902671783</v>
      </c>
      <c r="L338" s="163">
        <f ca="1">L$3*($F$1+($H$1-$F$1)*RAND())</f>
        <v>388.12559761242954</v>
      </c>
      <c r="M338" s="162">
        <f ca="1">SUM(D338:L338)</f>
        <v>6357.5177159303976</v>
      </c>
      <c r="N338" s="164">
        <f t="shared" ca="1" si="19"/>
        <v>706.39085732559977</v>
      </c>
    </row>
    <row r="339" spans="1:14" hidden="1" x14ac:dyDescent="0.3">
      <c r="A339" s="160">
        <f t="shared" si="18"/>
        <v>336</v>
      </c>
      <c r="B339" s="161">
        <f ca="1">B$3*($F$1+($H$1-$F$1)*RAND())</f>
        <v>7.4140263335790602E-2</v>
      </c>
      <c r="C339" s="162">
        <f ca="1">C$3*($F$1+($H$1-$F$1)*RAND())</f>
        <v>-4325.8085410625217</v>
      </c>
      <c r="D339" s="163">
        <f ca="1">D$3*($F$1+($H$1-$F$1)*RAND())</f>
        <v>1701.2292138706034</v>
      </c>
      <c r="E339" s="163">
        <f ca="1">E$3*($F$1+($H$1-$F$1)*RAND())</f>
        <v>865.76646344624146</v>
      </c>
      <c r="F339" s="163">
        <f ca="1">F$3*($F$1+($H$1-$F$1)*RAND())</f>
        <v>346.65360418551006</v>
      </c>
      <c r="G339" s="163">
        <f ca="1">G$3*($F$1+($H$1-$F$1)*RAND())</f>
        <v>652.56076899807749</v>
      </c>
      <c r="H339" s="163">
        <f ca="1">H$3*($F$1+($H$1-$F$1)*RAND())</f>
        <v>1038.2879780821324</v>
      </c>
      <c r="I339" s="163">
        <f ca="1">I$3*($F$1+($H$1-$F$1)*RAND())</f>
        <v>-329.29329918918461</v>
      </c>
      <c r="J339" s="163">
        <f ca="1">J$3*($F$1+($H$1-$F$1)*RAND())</f>
        <v>122.01585003304746</v>
      </c>
      <c r="K339" s="163">
        <f ca="1">K$3*($F$1+($H$1-$F$1)*RAND())</f>
        <v>-474.69140763712528</v>
      </c>
      <c r="L339" s="163">
        <f ca="1">L$3*($F$1+($H$1-$F$1)*RAND())</f>
        <v>1440.5263656425018</v>
      </c>
      <c r="M339" s="162">
        <f ca="1">SUM(D339:L339)</f>
        <v>5363.0555374318037</v>
      </c>
      <c r="N339" s="164">
        <f t="shared" ca="1" si="19"/>
        <v>595.89505971464484</v>
      </c>
    </row>
    <row r="340" spans="1:14" hidden="1" x14ac:dyDescent="0.3">
      <c r="A340" s="160">
        <f t="shared" si="18"/>
        <v>337</v>
      </c>
      <c r="B340" s="161">
        <f ca="1">B$3*($F$1+($H$1-$F$1)*RAND())</f>
        <v>9.7045246758171555E-2</v>
      </c>
      <c r="C340" s="162">
        <f ca="1">C$3*($F$1+($H$1-$F$1)*RAND())</f>
        <v>3527.7235533034991</v>
      </c>
      <c r="D340" s="163">
        <f ca="1">D$3*($F$1+($H$1-$F$1)*RAND())</f>
        <v>882.08532202732783</v>
      </c>
      <c r="E340" s="163">
        <f ca="1">E$3*($F$1+($H$1-$F$1)*RAND())</f>
        <v>-588.69824970035609</v>
      </c>
      <c r="F340" s="163">
        <f ca="1">F$3*($F$1+($H$1-$F$1)*RAND())</f>
        <v>363.89568609628805</v>
      </c>
      <c r="G340" s="163">
        <f ca="1">G$3*($F$1+($H$1-$F$1)*RAND())</f>
        <v>1159.0916032709818</v>
      </c>
      <c r="H340" s="163">
        <f ca="1">H$3*($F$1+($H$1-$F$1)*RAND())</f>
        <v>1.6245696307153057</v>
      </c>
      <c r="I340" s="163">
        <f ca="1">I$3*($F$1+($H$1-$F$1)*RAND())</f>
        <v>378.9268719813968</v>
      </c>
      <c r="J340" s="163">
        <f ca="1">J$3*($F$1+($H$1-$F$1)*RAND())</f>
        <v>1888.6114051851641</v>
      </c>
      <c r="K340" s="163">
        <f ca="1">K$3*($F$1+($H$1-$F$1)*RAND())</f>
        <v>754.04813856063015</v>
      </c>
      <c r="L340" s="163">
        <f ca="1">L$3*($F$1+($H$1-$F$1)*RAND())</f>
        <v>1731.6525369570836</v>
      </c>
      <c r="M340" s="162">
        <f ca="1">SUM(D340:L340)</f>
        <v>6571.2378840092315</v>
      </c>
      <c r="N340" s="164">
        <f t="shared" ca="1" si="19"/>
        <v>730.1375426676924</v>
      </c>
    </row>
    <row r="341" spans="1:14" hidden="1" x14ac:dyDescent="0.3">
      <c r="A341" s="160">
        <f t="shared" si="18"/>
        <v>338</v>
      </c>
      <c r="B341" s="161">
        <f ca="1">B$3*($F$1+($H$1-$F$1)*RAND())</f>
        <v>5.4328135370476649E-2</v>
      </c>
      <c r="C341" s="162">
        <f ca="1">C$3*($F$1+($H$1-$F$1)*RAND())</f>
        <v>5633.5292734595751</v>
      </c>
      <c r="D341" s="163">
        <f ca="1">D$3*($F$1+($H$1-$F$1)*RAND())</f>
        <v>-30.264104541395664</v>
      </c>
      <c r="E341" s="163">
        <f ca="1">E$3*($F$1+($H$1-$F$1)*RAND())</f>
        <v>660.73671423122096</v>
      </c>
      <c r="F341" s="163">
        <f ca="1">F$3*($F$1+($H$1-$F$1)*RAND())</f>
        <v>1036.1857171644581</v>
      </c>
      <c r="G341" s="163">
        <f ca="1">G$3*($F$1+($H$1-$F$1)*RAND())</f>
        <v>-130.18324652215779</v>
      </c>
      <c r="H341" s="163">
        <f ca="1">H$3*($F$1+($H$1-$F$1)*RAND())</f>
        <v>688.69310007342176</v>
      </c>
      <c r="I341" s="163">
        <f ca="1">I$3*($F$1+($H$1-$F$1)*RAND())</f>
        <v>238.84822000686077</v>
      </c>
      <c r="J341" s="163">
        <f ca="1">J$3*($F$1+($H$1-$F$1)*RAND())</f>
        <v>1947.1984115897897</v>
      </c>
      <c r="K341" s="163">
        <f ca="1">K$3*($F$1+($H$1-$F$1)*RAND())</f>
        <v>770.08161856376068</v>
      </c>
      <c r="L341" s="163">
        <f ca="1">L$3*($F$1+($H$1-$F$1)*RAND())</f>
        <v>634.0618370036799</v>
      </c>
      <c r="M341" s="162">
        <f ca="1">SUM(D341:L341)</f>
        <v>5815.358267569638</v>
      </c>
      <c r="N341" s="164">
        <f t="shared" ca="1" si="19"/>
        <v>646.15091861884866</v>
      </c>
    </row>
    <row r="342" spans="1:14" hidden="1" x14ac:dyDescent="0.3">
      <c r="A342" s="160">
        <f t="shared" si="18"/>
        <v>339</v>
      </c>
      <c r="B342" s="161">
        <f ca="1">B$3*($F$1+($H$1-$F$1)*RAND())</f>
        <v>0.1148497739503824</v>
      </c>
      <c r="C342" s="162">
        <f ca="1">C$3*($F$1+($H$1-$F$1)*RAND())</f>
        <v>13777.381596087534</v>
      </c>
      <c r="D342" s="163">
        <f ca="1">D$3*($F$1+($H$1-$F$1)*RAND())</f>
        <v>459.65000948808955</v>
      </c>
      <c r="E342" s="163">
        <f ca="1">E$3*($F$1+($H$1-$F$1)*RAND())</f>
        <v>643.41530419513208</v>
      </c>
      <c r="F342" s="163">
        <f ca="1">F$3*($F$1+($H$1-$F$1)*RAND())</f>
        <v>454.99199831356333</v>
      </c>
      <c r="G342" s="163">
        <f ca="1">G$3*($F$1+($H$1-$F$1)*RAND())</f>
        <v>-589.05116020605146</v>
      </c>
      <c r="H342" s="163">
        <f ca="1">H$3*($F$1+($H$1-$F$1)*RAND())</f>
        <v>1324.9255067335853</v>
      </c>
      <c r="I342" s="163">
        <f ca="1">I$3*($F$1+($H$1-$F$1)*RAND())</f>
        <v>42.654091572267156</v>
      </c>
      <c r="J342" s="163">
        <f ca="1">J$3*($F$1+($H$1-$F$1)*RAND())</f>
        <v>556.35124262003626</v>
      </c>
      <c r="K342" s="163">
        <f ca="1">K$3*($F$1+($H$1-$F$1)*RAND())</f>
        <v>1482.4998053493528</v>
      </c>
      <c r="L342" s="163">
        <f ca="1">L$3*($F$1+($H$1-$F$1)*RAND())</f>
        <v>-163.44792698310033</v>
      </c>
      <c r="M342" s="162">
        <f ca="1">SUM(D342:L342)</f>
        <v>4211.9888710828754</v>
      </c>
      <c r="N342" s="164">
        <f t="shared" ca="1" si="19"/>
        <v>467.99876345365283</v>
      </c>
    </row>
    <row r="343" spans="1:14" hidden="1" x14ac:dyDescent="0.3">
      <c r="A343" s="160">
        <f t="shared" si="18"/>
        <v>340</v>
      </c>
      <c r="B343" s="161">
        <f ca="1">B$3*($F$1+($H$1-$F$1)*RAND())</f>
        <v>5.9691935205170438E-2</v>
      </c>
      <c r="C343" s="162">
        <f ca="1">C$3*($F$1+($H$1-$F$1)*RAND())</f>
        <v>17580.189037852335</v>
      </c>
      <c r="D343" s="163">
        <f ca="1">D$3*($F$1+($H$1-$F$1)*RAND())</f>
        <v>649.85343981369817</v>
      </c>
      <c r="E343" s="163">
        <f ca="1">E$3*($F$1+($H$1-$F$1)*RAND())</f>
        <v>410.61509273604162</v>
      </c>
      <c r="F343" s="163">
        <f ca="1">F$3*($F$1+($H$1-$F$1)*RAND())</f>
        <v>1125.3682915707177</v>
      </c>
      <c r="G343" s="163">
        <f ca="1">G$3*($F$1+($H$1-$F$1)*RAND())</f>
        <v>-469.08616724373871</v>
      </c>
      <c r="H343" s="163">
        <f ca="1">H$3*($F$1+($H$1-$F$1)*RAND())</f>
        <v>1666.7660791093772</v>
      </c>
      <c r="I343" s="163">
        <f ca="1">I$3*($F$1+($H$1-$F$1)*RAND())</f>
        <v>-505.54998902450893</v>
      </c>
      <c r="J343" s="163">
        <f ca="1">J$3*($F$1+($H$1-$F$1)*RAND())</f>
        <v>247.17249721889254</v>
      </c>
      <c r="K343" s="163">
        <f ca="1">K$3*($F$1+($H$1-$F$1)*RAND())</f>
        <v>1386.6441631775995</v>
      </c>
      <c r="L343" s="163">
        <f ca="1">L$3*($F$1+($H$1-$F$1)*RAND())</f>
        <v>-134.62992973332004</v>
      </c>
      <c r="M343" s="162">
        <f ca="1">SUM(D343:L343)</f>
        <v>4377.153477624759</v>
      </c>
      <c r="N343" s="164">
        <f t="shared" ca="1" si="19"/>
        <v>486.35038640275098</v>
      </c>
    </row>
    <row r="344" spans="1:14" hidden="1" x14ac:dyDescent="0.3">
      <c r="A344" s="160">
        <f t="shared" si="18"/>
        <v>341</v>
      </c>
      <c r="B344" s="161">
        <f ca="1">B$3*($F$1+($H$1-$F$1)*RAND())</f>
        <v>5.913227556207612E-2</v>
      </c>
      <c r="C344" s="162">
        <f ca="1">C$3*($F$1+($H$1-$F$1)*RAND())</f>
        <v>10181.988585637957</v>
      </c>
      <c r="D344" s="163">
        <f ca="1">D$3*($F$1+($H$1-$F$1)*RAND())</f>
        <v>94.261730428963077</v>
      </c>
      <c r="E344" s="163">
        <f ca="1">E$3*($F$1+($H$1-$F$1)*RAND())</f>
        <v>613.59627878229071</v>
      </c>
      <c r="F344" s="163">
        <f ca="1">F$3*($F$1+($H$1-$F$1)*RAND())</f>
        <v>-988.35138247510565</v>
      </c>
      <c r="G344" s="163">
        <f ca="1">G$3*($F$1+($H$1-$F$1)*RAND())</f>
        <v>1889.0595799552425</v>
      </c>
      <c r="H344" s="163">
        <f ca="1">H$3*($F$1+($H$1-$F$1)*RAND())</f>
        <v>1823.2251621487803</v>
      </c>
      <c r="I344" s="163">
        <f ca="1">I$3*($F$1+($H$1-$F$1)*RAND())</f>
        <v>1426.5973022596067</v>
      </c>
      <c r="J344" s="163">
        <f ca="1">J$3*($F$1+($H$1-$F$1)*RAND())</f>
        <v>56.435500141613637</v>
      </c>
      <c r="K344" s="163">
        <f ca="1">K$3*($F$1+($H$1-$F$1)*RAND())</f>
        <v>-404.77268982995753</v>
      </c>
      <c r="L344" s="163">
        <f ca="1">L$3*($F$1+($H$1-$F$1)*RAND())</f>
        <v>858.75617734686546</v>
      </c>
      <c r="M344" s="162">
        <f ca="1">SUM(D344:L344)</f>
        <v>5368.8076587582982</v>
      </c>
      <c r="N344" s="164">
        <f t="shared" ca="1" si="19"/>
        <v>596.53418430647753</v>
      </c>
    </row>
    <row r="345" spans="1:14" hidden="1" x14ac:dyDescent="0.3">
      <c r="A345" s="160">
        <f t="shared" si="18"/>
        <v>342</v>
      </c>
      <c r="B345" s="161">
        <f ca="1">B$3*($F$1+($H$1-$F$1)*RAND())</f>
        <v>-1.6066241893812172E-2</v>
      </c>
      <c r="C345" s="162">
        <f ca="1">C$3*($F$1+($H$1-$F$1)*RAND())</f>
        <v>-33.479214523023799</v>
      </c>
      <c r="D345" s="163">
        <f ca="1">D$3*($F$1+($H$1-$F$1)*RAND())</f>
        <v>1764.0479075444562</v>
      </c>
      <c r="E345" s="163">
        <f ca="1">E$3*($F$1+($H$1-$F$1)*RAND())</f>
        <v>287.02125107312679</v>
      </c>
      <c r="F345" s="163">
        <f ca="1">F$3*($F$1+($H$1-$F$1)*RAND())</f>
        <v>-447.63655017261266</v>
      </c>
      <c r="G345" s="163">
        <f ca="1">G$3*($F$1+($H$1-$F$1)*RAND())</f>
        <v>353.9624902141253</v>
      </c>
      <c r="H345" s="163">
        <f ca="1">H$3*($F$1+($H$1-$F$1)*RAND())</f>
        <v>-510.7337321065209</v>
      </c>
      <c r="I345" s="163">
        <f ca="1">I$3*($F$1+($H$1-$F$1)*RAND())</f>
        <v>1680.8974904686838</v>
      </c>
      <c r="J345" s="163">
        <f ca="1">J$3*($F$1+($H$1-$F$1)*RAND())</f>
        <v>-610.35929143167471</v>
      </c>
      <c r="K345" s="163">
        <f ca="1">K$3*($F$1+($H$1-$F$1)*RAND())</f>
        <v>198.16521234526513</v>
      </c>
      <c r="L345" s="163">
        <f ca="1">L$3*($F$1+($H$1-$F$1)*RAND())</f>
        <v>-124.77120011056275</v>
      </c>
      <c r="M345" s="162">
        <f ca="1">SUM(D345:L345)</f>
        <v>2590.5935778242861</v>
      </c>
      <c r="N345" s="164">
        <f t="shared" ca="1" si="19"/>
        <v>287.84373086936512</v>
      </c>
    </row>
    <row r="346" spans="1:14" hidden="1" x14ac:dyDescent="0.3">
      <c r="A346" s="160">
        <f t="shared" si="18"/>
        <v>343</v>
      </c>
      <c r="B346" s="161">
        <f ca="1">B$3*($F$1+($H$1-$F$1)*RAND())</f>
        <v>0.1599036420422599</v>
      </c>
      <c r="C346" s="162">
        <f ca="1">C$3*($F$1+($H$1-$F$1)*RAND())</f>
        <v>17797.76355929569</v>
      </c>
      <c r="D346" s="163">
        <f ca="1">D$3*($F$1+($H$1-$F$1)*RAND())</f>
        <v>561.35953483593596</v>
      </c>
      <c r="E346" s="163">
        <f ca="1">E$3*($F$1+($H$1-$F$1)*RAND())</f>
        <v>281.07667586123932</v>
      </c>
      <c r="F346" s="163">
        <f ca="1">F$3*($F$1+($H$1-$F$1)*RAND())</f>
        <v>501.80414507726204</v>
      </c>
      <c r="G346" s="163">
        <f ca="1">G$3*($F$1+($H$1-$F$1)*RAND())</f>
        <v>1043.8240020045907</v>
      </c>
      <c r="H346" s="163">
        <f ca="1">H$3*($F$1+($H$1-$F$1)*RAND())</f>
        <v>340.12338557833698</v>
      </c>
      <c r="I346" s="163">
        <f ca="1">I$3*($F$1+($H$1-$F$1)*RAND())</f>
        <v>1455.4274589409622</v>
      </c>
      <c r="J346" s="163">
        <f ca="1">J$3*($F$1+($H$1-$F$1)*RAND())</f>
        <v>788.92720096560674</v>
      </c>
      <c r="K346" s="163">
        <f ca="1">K$3*($F$1+($H$1-$F$1)*RAND())</f>
        <v>1885.5652775402002</v>
      </c>
      <c r="L346" s="163">
        <f ca="1">L$3*($F$1+($H$1-$F$1)*RAND())</f>
        <v>238.49500719378054</v>
      </c>
      <c r="M346" s="162">
        <f ca="1">SUM(D346:L346)</f>
        <v>7096.6026879979145</v>
      </c>
      <c r="N346" s="164">
        <f t="shared" ca="1" si="19"/>
        <v>788.51140977754608</v>
      </c>
    </row>
    <row r="347" spans="1:14" hidden="1" x14ac:dyDescent="0.3">
      <c r="A347" s="160">
        <f t="shared" si="18"/>
        <v>344</v>
      </c>
      <c r="B347" s="161">
        <f ca="1">B$3*($F$1+($H$1-$F$1)*RAND())</f>
        <v>0.13063802077916356</v>
      </c>
      <c r="C347" s="162">
        <f ca="1">C$3*($F$1+($H$1-$F$1)*RAND())</f>
        <v>4607.8219701222624</v>
      </c>
      <c r="D347" s="163">
        <f ca="1">D$3*($F$1+($H$1-$F$1)*RAND())</f>
        <v>253.53065894513526</v>
      </c>
      <c r="E347" s="163">
        <f ca="1">E$3*($F$1+($H$1-$F$1)*RAND())</f>
        <v>-12.355402812681687</v>
      </c>
      <c r="F347" s="163">
        <f ca="1">F$3*($F$1+($H$1-$F$1)*RAND())</f>
        <v>54.314734961895816</v>
      </c>
      <c r="G347" s="163">
        <f ca="1">G$3*($F$1+($H$1-$F$1)*RAND())</f>
        <v>1413.9946137946986</v>
      </c>
      <c r="H347" s="163">
        <f ca="1">H$3*($F$1+($H$1-$F$1)*RAND())</f>
        <v>228.35532223388174</v>
      </c>
      <c r="I347" s="163">
        <f ca="1">I$3*($F$1+($H$1-$F$1)*RAND())</f>
        <v>1300.6559866695025</v>
      </c>
      <c r="J347" s="163">
        <f ca="1">J$3*($F$1+($H$1-$F$1)*RAND())</f>
        <v>1681.1831787355584</v>
      </c>
      <c r="K347" s="163">
        <f ca="1">K$3*($F$1+($H$1-$F$1)*RAND())</f>
        <v>1879.984127390502</v>
      </c>
      <c r="L347" s="163">
        <f ca="1">L$3*($F$1+($H$1-$F$1)*RAND())</f>
        <v>305.72118561553509</v>
      </c>
      <c r="M347" s="162">
        <f ca="1">SUM(D347:L347)</f>
        <v>7105.3844055340278</v>
      </c>
      <c r="N347" s="164">
        <f t="shared" ca="1" si="19"/>
        <v>789.48715617044752</v>
      </c>
    </row>
    <row r="348" spans="1:14" hidden="1" x14ac:dyDescent="0.3">
      <c r="A348" s="160">
        <f t="shared" si="18"/>
        <v>345</v>
      </c>
      <c r="B348" s="161">
        <f ca="1">B$3*($F$1+($H$1-$F$1)*RAND())</f>
        <v>1.4719077824157212E-2</v>
      </c>
      <c r="C348" s="162">
        <f ca="1">C$3*($F$1+($H$1-$F$1)*RAND())</f>
        <v>15986.181609485868</v>
      </c>
      <c r="D348" s="163">
        <f ca="1">D$3*($F$1+($H$1-$F$1)*RAND())</f>
        <v>-899.5478143210712</v>
      </c>
      <c r="E348" s="163">
        <f ca="1">E$3*($F$1+($H$1-$F$1)*RAND())</f>
        <v>1065.1042360571475</v>
      </c>
      <c r="F348" s="163">
        <f ca="1">F$3*($F$1+($H$1-$F$1)*RAND())</f>
        <v>-611.23375099160705</v>
      </c>
      <c r="G348" s="163">
        <f ca="1">G$3*($F$1+($H$1-$F$1)*RAND())</f>
        <v>711.19853932208207</v>
      </c>
      <c r="H348" s="163">
        <f ca="1">H$3*($F$1+($H$1-$F$1)*RAND())</f>
        <v>-324.81922630889864</v>
      </c>
      <c r="I348" s="163">
        <f ca="1">I$3*($F$1+($H$1-$F$1)*RAND())</f>
        <v>1353.8253753757604</v>
      </c>
      <c r="J348" s="163">
        <f ca="1">J$3*($F$1+($H$1-$F$1)*RAND())</f>
        <v>-909.82411393331552</v>
      </c>
      <c r="K348" s="163">
        <f ca="1">K$3*($F$1+($H$1-$F$1)*RAND())</f>
        <v>1402.8647053682137</v>
      </c>
      <c r="L348" s="163">
        <f ca="1">L$3*($F$1+($H$1-$F$1)*RAND())</f>
        <v>800.44435831280566</v>
      </c>
      <c r="M348" s="162">
        <f ca="1">SUM(D348:L348)</f>
        <v>2588.012308881117</v>
      </c>
      <c r="N348" s="164">
        <f t="shared" ca="1" si="19"/>
        <v>287.55692320901301</v>
      </c>
    </row>
    <row r="349" spans="1:14" hidden="1" x14ac:dyDescent="0.3">
      <c r="A349" s="160">
        <f t="shared" si="18"/>
        <v>346</v>
      </c>
      <c r="B349" s="161">
        <f ca="1">B$3*($F$1+($H$1-$F$1)*RAND())</f>
        <v>-7.069421937416831E-3</v>
      </c>
      <c r="C349" s="162">
        <f ca="1">C$3*($F$1+($H$1-$F$1)*RAND())</f>
        <v>5580.7137459342675</v>
      </c>
      <c r="D349" s="163">
        <f ca="1">D$3*($F$1+($H$1-$F$1)*RAND())</f>
        <v>1134.2540389675287</v>
      </c>
      <c r="E349" s="163">
        <f ca="1">E$3*($F$1+($H$1-$F$1)*RAND())</f>
        <v>-928.2198007205111</v>
      </c>
      <c r="F349" s="163">
        <f ca="1">F$3*($F$1+($H$1-$F$1)*RAND())</f>
        <v>579.61693295465886</v>
      </c>
      <c r="G349" s="163">
        <f ca="1">G$3*($F$1+($H$1-$F$1)*RAND())</f>
        <v>783.86442614202463</v>
      </c>
      <c r="H349" s="163">
        <f ca="1">H$3*($F$1+($H$1-$F$1)*RAND())</f>
        <v>1538.8763655582368</v>
      </c>
      <c r="I349" s="163">
        <f ca="1">I$3*($F$1+($H$1-$F$1)*RAND())</f>
        <v>-853.81882950753663</v>
      </c>
      <c r="J349" s="163">
        <f ca="1">J$3*($F$1+($H$1-$F$1)*RAND())</f>
        <v>1578.799168698474</v>
      </c>
      <c r="K349" s="163">
        <f ca="1">K$3*($F$1+($H$1-$F$1)*RAND())</f>
        <v>381.55229515845684</v>
      </c>
      <c r="L349" s="163">
        <f ca="1">L$3*($F$1+($H$1-$F$1)*RAND())</f>
        <v>-496.84270512224629</v>
      </c>
      <c r="M349" s="162">
        <f ca="1">SUM(D349:L349)</f>
        <v>3718.0818921290866</v>
      </c>
      <c r="N349" s="164">
        <f t="shared" ca="1" si="19"/>
        <v>413.12021023656519</v>
      </c>
    </row>
    <row r="350" spans="1:14" hidden="1" x14ac:dyDescent="0.3">
      <c r="A350" s="160">
        <f t="shared" si="18"/>
        <v>347</v>
      </c>
      <c r="B350" s="161">
        <f ca="1">B$3*($F$1+($H$1-$F$1)*RAND())</f>
        <v>0.17768851070554212</v>
      </c>
      <c r="C350" s="162">
        <f ca="1">C$3*($F$1+($H$1-$F$1)*RAND())</f>
        <v>15862.991860976128</v>
      </c>
      <c r="D350" s="163">
        <f ca="1">D$3*($F$1+($H$1-$F$1)*RAND())</f>
        <v>1159.1320952674128</v>
      </c>
      <c r="E350" s="163">
        <f ca="1">E$3*($F$1+($H$1-$F$1)*RAND())</f>
        <v>-429.14839465174424</v>
      </c>
      <c r="F350" s="163">
        <f ca="1">F$3*($F$1+($H$1-$F$1)*RAND())</f>
        <v>1815.8687600937988</v>
      </c>
      <c r="G350" s="163">
        <f ca="1">G$3*($F$1+($H$1-$F$1)*RAND())</f>
        <v>799.15504154664859</v>
      </c>
      <c r="H350" s="163">
        <f ca="1">H$3*($F$1+($H$1-$F$1)*RAND())</f>
        <v>334.35410463569906</v>
      </c>
      <c r="I350" s="163">
        <f ca="1">I$3*($F$1+($H$1-$F$1)*RAND())</f>
        <v>835.65092341604918</v>
      </c>
      <c r="J350" s="163">
        <f ca="1">J$3*($F$1+($H$1-$F$1)*RAND())</f>
        <v>1880.2397945956875</v>
      </c>
      <c r="K350" s="163">
        <f ca="1">K$3*($F$1+($H$1-$F$1)*RAND())</f>
        <v>236.21184737874265</v>
      </c>
      <c r="L350" s="163">
        <f ca="1">L$3*($F$1+($H$1-$F$1)*RAND())</f>
        <v>1411.2004806468678</v>
      </c>
      <c r="M350" s="162">
        <f ca="1">SUM(D350:L350)</f>
        <v>8042.6646529291611</v>
      </c>
      <c r="N350" s="164">
        <f t="shared" ca="1" si="19"/>
        <v>893.62940588101787</v>
      </c>
    </row>
    <row r="351" spans="1:14" hidden="1" x14ac:dyDescent="0.3">
      <c r="A351" s="160">
        <f t="shared" si="18"/>
        <v>348</v>
      </c>
      <c r="B351" s="161">
        <f ca="1">B$3*($F$1+($H$1-$F$1)*RAND())</f>
        <v>2.3588205234659973E-2</v>
      </c>
      <c r="C351" s="162">
        <f ca="1">C$3*($F$1+($H$1-$F$1)*RAND())</f>
        <v>11996.00760502792</v>
      </c>
      <c r="D351" s="163">
        <f ca="1">D$3*($F$1+($H$1-$F$1)*RAND())</f>
        <v>1812.0464514398418</v>
      </c>
      <c r="E351" s="163">
        <f ca="1">E$3*($F$1+($H$1-$F$1)*RAND())</f>
        <v>-820.39387205362243</v>
      </c>
      <c r="F351" s="163">
        <f ca="1">F$3*($F$1+($H$1-$F$1)*RAND())</f>
        <v>-163.56161346511536</v>
      </c>
      <c r="G351" s="163">
        <f ca="1">G$3*($F$1+($H$1-$F$1)*RAND())</f>
        <v>-106.18753062261982</v>
      </c>
      <c r="H351" s="163">
        <f ca="1">H$3*($F$1+($H$1-$F$1)*RAND())</f>
        <v>685.68425628407874</v>
      </c>
      <c r="I351" s="163">
        <f ca="1">I$3*($F$1+($H$1-$F$1)*RAND())</f>
        <v>739.26272583940192</v>
      </c>
      <c r="J351" s="163">
        <f ca="1">J$3*($F$1+($H$1-$F$1)*RAND())</f>
        <v>-130.85094121705208</v>
      </c>
      <c r="K351" s="163">
        <f ca="1">K$3*($F$1+($H$1-$F$1)*RAND())</f>
        <v>933.6924891316861</v>
      </c>
      <c r="L351" s="163">
        <f ca="1">L$3*($F$1+($H$1-$F$1)*RAND())</f>
        <v>-290.47464499572004</v>
      </c>
      <c r="M351" s="162">
        <f ca="1">SUM(D351:L351)</f>
        <v>2659.2173203408788</v>
      </c>
      <c r="N351" s="164">
        <f t="shared" ca="1" si="19"/>
        <v>295.46859114898655</v>
      </c>
    </row>
    <row r="352" spans="1:14" hidden="1" x14ac:dyDescent="0.3">
      <c r="A352" s="160">
        <f t="shared" si="18"/>
        <v>349</v>
      </c>
      <c r="B352" s="161">
        <f ca="1">B$3*($F$1+($H$1-$F$1)*RAND())</f>
        <v>-1.6191110870108064E-2</v>
      </c>
      <c r="C352" s="162">
        <f ca="1">C$3*($F$1+($H$1-$F$1)*RAND())</f>
        <v>10697.409415082171</v>
      </c>
      <c r="D352" s="163">
        <f ca="1">D$3*($F$1+($H$1-$F$1)*RAND())</f>
        <v>131.60472783178972</v>
      </c>
      <c r="E352" s="163">
        <f ca="1">E$3*($F$1+($H$1-$F$1)*RAND())</f>
        <v>1769.3207794489665</v>
      </c>
      <c r="F352" s="163">
        <f ca="1">F$3*($F$1+($H$1-$F$1)*RAND())</f>
        <v>1626.1538115174969</v>
      </c>
      <c r="G352" s="163">
        <f ca="1">G$3*($F$1+($H$1-$F$1)*RAND())</f>
        <v>537.7263258223428</v>
      </c>
      <c r="H352" s="163">
        <f ca="1">H$3*($F$1+($H$1-$F$1)*RAND())</f>
        <v>230.64392733876102</v>
      </c>
      <c r="I352" s="163">
        <f ca="1">I$3*($F$1+($H$1-$F$1)*RAND())</f>
        <v>663.04665295681355</v>
      </c>
      <c r="J352" s="163">
        <f ca="1">J$3*($F$1+($H$1-$F$1)*RAND())</f>
        <v>1849.996710091074</v>
      </c>
      <c r="K352" s="163">
        <f ca="1">K$3*($F$1+($H$1-$F$1)*RAND())</f>
        <v>1980.3374317857517</v>
      </c>
      <c r="L352" s="163">
        <f ca="1">L$3*($F$1+($H$1-$F$1)*RAND())</f>
        <v>124.42745612716632</v>
      </c>
      <c r="M352" s="162">
        <f ca="1">SUM(D352:L352)</f>
        <v>8913.2578229201645</v>
      </c>
      <c r="N352" s="164">
        <f t="shared" ca="1" si="19"/>
        <v>990.36198032446271</v>
      </c>
    </row>
    <row r="353" spans="1:14" hidden="1" x14ac:dyDescent="0.3">
      <c r="A353" s="160">
        <f t="shared" si="18"/>
        <v>350</v>
      </c>
      <c r="B353" s="161">
        <f ca="1">B$3*($F$1+($H$1-$F$1)*RAND())</f>
        <v>-2.6080228808361361E-2</v>
      </c>
      <c r="C353" s="162">
        <f ca="1">C$3*($F$1+($H$1-$F$1)*RAND())</f>
        <v>1869.2318118444753</v>
      </c>
      <c r="D353" s="163">
        <f ca="1">D$3*($F$1+($H$1-$F$1)*RAND())</f>
        <v>-234.88104251357626</v>
      </c>
      <c r="E353" s="163">
        <f ca="1">E$3*($F$1+($H$1-$F$1)*RAND())</f>
        <v>1612.1412313042297</v>
      </c>
      <c r="F353" s="163">
        <f ca="1">F$3*($F$1+($H$1-$F$1)*RAND())</f>
        <v>1273.3579815898436</v>
      </c>
      <c r="G353" s="163">
        <f ca="1">G$3*($F$1+($H$1-$F$1)*RAND())</f>
        <v>-629.22274420521603</v>
      </c>
      <c r="H353" s="163">
        <f ca="1">H$3*($F$1+($H$1-$F$1)*RAND())</f>
        <v>1424.969900591454</v>
      </c>
      <c r="I353" s="163">
        <f ca="1">I$3*($F$1+($H$1-$F$1)*RAND())</f>
        <v>-788.76874428173505</v>
      </c>
      <c r="J353" s="163">
        <f ca="1">J$3*($F$1+($H$1-$F$1)*RAND())</f>
        <v>1695.7154486961599</v>
      </c>
      <c r="K353" s="163">
        <f ca="1">K$3*($F$1+($H$1-$F$1)*RAND())</f>
        <v>896.58824689366372</v>
      </c>
      <c r="L353" s="163">
        <f ca="1">L$3*($F$1+($H$1-$F$1)*RAND())</f>
        <v>1358.58995769481</v>
      </c>
      <c r="M353" s="162">
        <f ca="1">SUM(D353:L353)</f>
        <v>6608.4902357696337</v>
      </c>
      <c r="N353" s="164">
        <f t="shared" ca="1" si="19"/>
        <v>734.27669286329262</v>
      </c>
    </row>
    <row r="354" spans="1:14" hidden="1" x14ac:dyDescent="0.3">
      <c r="A354" s="160">
        <f t="shared" si="18"/>
        <v>351</v>
      </c>
      <c r="B354" s="161">
        <f ca="1">B$3*($F$1+($H$1-$F$1)*RAND())</f>
        <v>0.14447317460834291</v>
      </c>
      <c r="C354" s="162">
        <f ca="1">C$3*($F$1+($H$1-$F$1)*RAND())</f>
        <v>14896.381108596823</v>
      </c>
      <c r="D354" s="163">
        <f ca="1">D$3*($F$1+($H$1-$F$1)*RAND())</f>
        <v>-9.9727717186517957</v>
      </c>
      <c r="E354" s="163">
        <f ca="1">E$3*($F$1+($H$1-$F$1)*RAND())</f>
        <v>712.99497043585325</v>
      </c>
      <c r="F354" s="163">
        <f ca="1">F$3*($F$1+($H$1-$F$1)*RAND())</f>
        <v>-69.151316543106105</v>
      </c>
      <c r="G354" s="163">
        <f ca="1">G$3*($F$1+($H$1-$F$1)*RAND())</f>
        <v>-499.7419030022412</v>
      </c>
      <c r="H354" s="163">
        <f ca="1">H$3*($F$1+($H$1-$F$1)*RAND())</f>
        <v>1916.7898208008553</v>
      </c>
      <c r="I354" s="163">
        <f ca="1">I$3*($F$1+($H$1-$F$1)*RAND())</f>
        <v>-635.66855255338237</v>
      </c>
      <c r="J354" s="163">
        <f ca="1">J$3*($F$1+($H$1-$F$1)*RAND())</f>
        <v>-977.65297732771626</v>
      </c>
      <c r="K354" s="163">
        <f ca="1">K$3*($F$1+($H$1-$F$1)*RAND())</f>
        <v>-803.47780151387803</v>
      </c>
      <c r="L354" s="163">
        <f ca="1">L$3*($F$1+($H$1-$F$1)*RAND())</f>
        <v>1014.3926184471513</v>
      </c>
      <c r="M354" s="162">
        <f ca="1">SUM(D354:L354)</f>
        <v>648.51208702488429</v>
      </c>
      <c r="N354" s="164">
        <f t="shared" ca="1" si="19"/>
        <v>72.056898558320484</v>
      </c>
    </row>
    <row r="355" spans="1:14" hidden="1" x14ac:dyDescent="0.3">
      <c r="A355" s="160">
        <f t="shared" si="18"/>
        <v>352</v>
      </c>
      <c r="B355" s="161">
        <f ca="1">B$3*($F$1+($H$1-$F$1)*RAND())</f>
        <v>0.14448578272878637</v>
      </c>
      <c r="C355" s="162">
        <f ca="1">C$3*($F$1+($H$1-$F$1)*RAND())</f>
        <v>-8534.5128291572546</v>
      </c>
      <c r="D355" s="163">
        <f ca="1">D$3*($F$1+($H$1-$F$1)*RAND())</f>
        <v>106.50692061737729</v>
      </c>
      <c r="E355" s="163">
        <f ca="1">E$3*($F$1+($H$1-$F$1)*RAND())</f>
        <v>305.17695895866723</v>
      </c>
      <c r="F355" s="163">
        <f ca="1">F$3*($F$1+($H$1-$F$1)*RAND())</f>
        <v>-909.96996173334662</v>
      </c>
      <c r="G355" s="163">
        <f ca="1">G$3*($F$1+($H$1-$F$1)*RAND())</f>
        <v>814.50650724460809</v>
      </c>
      <c r="H355" s="163">
        <f ca="1">H$3*($F$1+($H$1-$F$1)*RAND())</f>
        <v>94.851317794849976</v>
      </c>
      <c r="I355" s="163">
        <f ca="1">I$3*($F$1+($H$1-$F$1)*RAND())</f>
        <v>-780.21314979363081</v>
      </c>
      <c r="J355" s="163">
        <f ca="1">J$3*($F$1+($H$1-$F$1)*RAND())</f>
        <v>-400.42166566747846</v>
      </c>
      <c r="K355" s="163">
        <f ca="1">K$3*($F$1+($H$1-$F$1)*RAND())</f>
        <v>289.01837141576624</v>
      </c>
      <c r="L355" s="163">
        <f ca="1">L$3*($F$1+($H$1-$F$1)*RAND())</f>
        <v>1831.3698125386677</v>
      </c>
      <c r="M355" s="162">
        <f ca="1">SUM(D355:L355)</f>
        <v>1350.8251113754807</v>
      </c>
      <c r="N355" s="164">
        <f t="shared" ca="1" si="19"/>
        <v>150.09167904172008</v>
      </c>
    </row>
    <row r="356" spans="1:14" hidden="1" x14ac:dyDescent="0.3">
      <c r="A356" s="160">
        <f t="shared" si="18"/>
        <v>353</v>
      </c>
      <c r="B356" s="161">
        <f ca="1">B$3*($F$1+($H$1-$F$1)*RAND())</f>
        <v>1.4807571354619659E-2</v>
      </c>
      <c r="C356" s="162">
        <f ca="1">C$3*($F$1+($H$1-$F$1)*RAND())</f>
        <v>10483.67302296741</v>
      </c>
      <c r="D356" s="163">
        <f ca="1">D$3*($F$1+($H$1-$F$1)*RAND())</f>
        <v>1899.3430996765173</v>
      </c>
      <c r="E356" s="163">
        <f ca="1">E$3*($F$1+($H$1-$F$1)*RAND())</f>
        <v>1546.5733379909188</v>
      </c>
      <c r="F356" s="163">
        <f ca="1">F$3*($F$1+($H$1-$F$1)*RAND())</f>
        <v>-733.5776343919897</v>
      </c>
      <c r="G356" s="163">
        <f ca="1">G$3*($F$1+($H$1-$F$1)*RAND())</f>
        <v>796.95822557057033</v>
      </c>
      <c r="H356" s="163">
        <f ca="1">H$3*($F$1+($H$1-$F$1)*RAND())</f>
        <v>1750.109322098232</v>
      </c>
      <c r="I356" s="163">
        <f ca="1">I$3*($F$1+($H$1-$F$1)*RAND())</f>
        <v>-926.31539193182186</v>
      </c>
      <c r="J356" s="163">
        <f ca="1">J$3*($F$1+($H$1-$F$1)*RAND())</f>
        <v>1991.0280173792364</v>
      </c>
      <c r="K356" s="163">
        <f ca="1">K$3*($F$1+($H$1-$F$1)*RAND())</f>
        <v>159.27790477425998</v>
      </c>
      <c r="L356" s="163">
        <f ca="1">L$3*($F$1+($H$1-$F$1)*RAND())</f>
        <v>712.80613022747468</v>
      </c>
      <c r="M356" s="162">
        <f ca="1">SUM(D356:L356)</f>
        <v>7196.2030113933979</v>
      </c>
      <c r="N356" s="164">
        <f t="shared" ca="1" si="19"/>
        <v>799.57811237704425</v>
      </c>
    </row>
    <row r="357" spans="1:14" hidden="1" x14ac:dyDescent="0.3">
      <c r="A357" s="160">
        <f t="shared" si="18"/>
        <v>354</v>
      </c>
      <c r="B357" s="161">
        <f ca="1">B$3*($F$1+($H$1-$F$1)*RAND())</f>
        <v>8.0522301654105011E-2</v>
      </c>
      <c r="C357" s="162">
        <f ca="1">C$3*($F$1+($H$1-$F$1)*RAND())</f>
        <v>6751.3257161845768</v>
      </c>
      <c r="D357" s="163">
        <f ca="1">D$3*($F$1+($H$1-$F$1)*RAND())</f>
        <v>284.39221322327734</v>
      </c>
      <c r="E357" s="163">
        <f ca="1">E$3*($F$1+($H$1-$F$1)*RAND())</f>
        <v>-336.1482034552721</v>
      </c>
      <c r="F357" s="163">
        <f ca="1">F$3*($F$1+($H$1-$F$1)*RAND())</f>
        <v>814.10887556777391</v>
      </c>
      <c r="G357" s="163">
        <f ca="1">G$3*($F$1+($H$1-$F$1)*RAND())</f>
        <v>1997.5459635194491</v>
      </c>
      <c r="H357" s="163">
        <f ca="1">H$3*($F$1+($H$1-$F$1)*RAND())</f>
        <v>-499.14511413602315</v>
      </c>
      <c r="I357" s="163">
        <f ca="1">I$3*($F$1+($H$1-$F$1)*RAND())</f>
        <v>1506.6410157647406</v>
      </c>
      <c r="J357" s="163">
        <f ca="1">J$3*($F$1+($H$1-$F$1)*RAND())</f>
        <v>1132.1201633813289</v>
      </c>
      <c r="K357" s="163">
        <f ca="1">K$3*($F$1+($H$1-$F$1)*RAND())</f>
        <v>645.7713904295922</v>
      </c>
      <c r="L357" s="163">
        <f ca="1">L$3*($F$1+($H$1-$F$1)*RAND())</f>
        <v>253.78928131975593</v>
      </c>
      <c r="M357" s="162">
        <f ca="1">SUM(D357:L357)</f>
        <v>5799.0755856146225</v>
      </c>
      <c r="N357" s="164">
        <f t="shared" ca="1" si="19"/>
        <v>644.3417317349581</v>
      </c>
    </row>
    <row r="358" spans="1:14" hidden="1" x14ac:dyDescent="0.3">
      <c r="A358" s="160">
        <f t="shared" si="18"/>
        <v>355</v>
      </c>
      <c r="B358" s="161">
        <f ca="1">B$3*($F$1+($H$1-$F$1)*RAND())</f>
        <v>1.6976463105716405E-2</v>
      </c>
      <c r="C358" s="162">
        <f ca="1">C$3*($F$1+($H$1-$F$1)*RAND())</f>
        <v>16944.119188489836</v>
      </c>
      <c r="D358" s="163">
        <f ca="1">D$3*($F$1+($H$1-$F$1)*RAND())</f>
        <v>1213.8451452558049</v>
      </c>
      <c r="E358" s="163">
        <f ca="1">E$3*($F$1+($H$1-$F$1)*RAND())</f>
        <v>129.42356765026267</v>
      </c>
      <c r="F358" s="163">
        <f ca="1">F$3*($F$1+($H$1-$F$1)*RAND())</f>
        <v>251.16366417099579</v>
      </c>
      <c r="G358" s="163">
        <f ca="1">G$3*($F$1+($H$1-$F$1)*RAND())</f>
        <v>-693.32824050935119</v>
      </c>
      <c r="H358" s="163">
        <f ca="1">H$3*($F$1+($H$1-$F$1)*RAND())</f>
        <v>1780.5459932596682</v>
      </c>
      <c r="I358" s="163">
        <f ca="1">I$3*($F$1+($H$1-$F$1)*RAND())</f>
        <v>1767.581441521249</v>
      </c>
      <c r="J358" s="163">
        <f ca="1">J$3*($F$1+($H$1-$F$1)*RAND())</f>
        <v>1519.7523179367054</v>
      </c>
      <c r="K358" s="163">
        <f ca="1">K$3*($F$1+($H$1-$F$1)*RAND())</f>
        <v>1397.1290909371378</v>
      </c>
      <c r="L358" s="163">
        <f ca="1">L$3*($F$1+($H$1-$F$1)*RAND())</f>
        <v>-949.453093429766</v>
      </c>
      <c r="M358" s="162">
        <f ca="1">SUM(D358:L358)</f>
        <v>6416.6598867927069</v>
      </c>
      <c r="N358" s="164">
        <f t="shared" ca="1" si="19"/>
        <v>712.96220964363408</v>
      </c>
    </row>
    <row r="359" spans="1:14" hidden="1" x14ac:dyDescent="0.3">
      <c r="A359" s="160">
        <f t="shared" si="18"/>
        <v>356</v>
      </c>
      <c r="B359" s="161">
        <f ca="1">B$3*($F$1+($H$1-$F$1)*RAND())</f>
        <v>6.6722783277261E-3</v>
      </c>
      <c r="C359" s="162">
        <f ca="1">C$3*($F$1+($H$1-$F$1)*RAND())</f>
        <v>6471.2493713439908</v>
      </c>
      <c r="D359" s="163">
        <f ca="1">D$3*($F$1+($H$1-$F$1)*RAND())</f>
        <v>109.49720357551152</v>
      </c>
      <c r="E359" s="163">
        <f ca="1">E$3*($F$1+($H$1-$F$1)*RAND())</f>
        <v>336.69424648852447</v>
      </c>
      <c r="F359" s="163">
        <f ca="1">F$3*($F$1+($H$1-$F$1)*RAND())</f>
        <v>582.26161892530604</v>
      </c>
      <c r="G359" s="163">
        <f ca="1">G$3*($F$1+($H$1-$F$1)*RAND())</f>
        <v>926.28448012637921</v>
      </c>
      <c r="H359" s="163">
        <f ca="1">H$3*($F$1+($H$1-$F$1)*RAND())</f>
        <v>457.88154729306279</v>
      </c>
      <c r="I359" s="163">
        <f ca="1">I$3*($F$1+($H$1-$F$1)*RAND())</f>
        <v>-210.07347770572019</v>
      </c>
      <c r="J359" s="163">
        <f ca="1">J$3*($F$1+($H$1-$F$1)*RAND())</f>
        <v>1459.7579203316984</v>
      </c>
      <c r="K359" s="163">
        <f ca="1">K$3*($F$1+($H$1-$F$1)*RAND())</f>
        <v>1021.1780608383311</v>
      </c>
      <c r="L359" s="163">
        <f ca="1">L$3*($F$1+($H$1-$F$1)*RAND())</f>
        <v>268.00231551455249</v>
      </c>
      <c r="M359" s="162">
        <f ca="1">SUM(D359:L359)</f>
        <v>4951.4839153876464</v>
      </c>
      <c r="N359" s="164">
        <f t="shared" ca="1" si="19"/>
        <v>550.16487948751626</v>
      </c>
    </row>
    <row r="360" spans="1:14" hidden="1" x14ac:dyDescent="0.3">
      <c r="A360" s="160">
        <f t="shared" si="18"/>
        <v>357</v>
      </c>
      <c r="B360" s="161">
        <f ca="1">B$3*($F$1+($H$1-$F$1)*RAND())</f>
        <v>4.6651684899586737E-2</v>
      </c>
      <c r="C360" s="162">
        <f ca="1">C$3*($F$1+($H$1-$F$1)*RAND())</f>
        <v>15657.626170997974</v>
      </c>
      <c r="D360" s="163">
        <f ca="1">D$3*($F$1+($H$1-$F$1)*RAND())</f>
        <v>587.53898163402789</v>
      </c>
      <c r="E360" s="163">
        <f ca="1">E$3*($F$1+($H$1-$F$1)*RAND())</f>
        <v>541.75124000040955</v>
      </c>
      <c r="F360" s="163">
        <f ca="1">F$3*($F$1+($H$1-$F$1)*RAND())</f>
        <v>423.43415277042493</v>
      </c>
      <c r="G360" s="163">
        <f ca="1">G$3*($F$1+($H$1-$F$1)*RAND())</f>
        <v>1132.1888302884379</v>
      </c>
      <c r="H360" s="163">
        <f ca="1">H$3*($F$1+($H$1-$F$1)*RAND())</f>
        <v>1775.0030375110885</v>
      </c>
      <c r="I360" s="163">
        <f ca="1">I$3*($F$1+($H$1-$F$1)*RAND())</f>
        <v>-439.34570887100165</v>
      </c>
      <c r="J360" s="163">
        <f ca="1">J$3*($F$1+($H$1-$F$1)*RAND())</f>
        <v>-45.418418830873577</v>
      </c>
      <c r="K360" s="163">
        <f ca="1">K$3*($F$1+($H$1-$F$1)*RAND())</f>
        <v>1747.3491525158183</v>
      </c>
      <c r="L360" s="163">
        <f ca="1">L$3*($F$1+($H$1-$F$1)*RAND())</f>
        <v>1626.8667761656245</v>
      </c>
      <c r="M360" s="162">
        <f ca="1">SUM(D360:L360)</f>
        <v>7349.3680431839557</v>
      </c>
      <c r="N360" s="164">
        <f t="shared" ca="1" si="19"/>
        <v>816.59644924266172</v>
      </c>
    </row>
    <row r="361" spans="1:14" hidden="1" x14ac:dyDescent="0.3">
      <c r="A361" s="160">
        <f t="shared" si="18"/>
        <v>358</v>
      </c>
      <c r="B361" s="161">
        <f ca="1">B$3*($F$1+($H$1-$F$1)*RAND())</f>
        <v>0.14060173704851547</v>
      </c>
      <c r="C361" s="162">
        <f ca="1">C$3*($F$1+($H$1-$F$1)*RAND())</f>
        <v>-2364.5964904871357</v>
      </c>
      <c r="D361" s="163">
        <f ca="1">D$3*($F$1+($H$1-$F$1)*RAND())</f>
        <v>1181.5851296596975</v>
      </c>
      <c r="E361" s="163">
        <f ca="1">E$3*($F$1+($H$1-$F$1)*RAND())</f>
        <v>384.52573735738935</v>
      </c>
      <c r="F361" s="163">
        <f ca="1">F$3*($F$1+($H$1-$F$1)*RAND())</f>
        <v>-533.902154694297</v>
      </c>
      <c r="G361" s="163">
        <f ca="1">G$3*($F$1+($H$1-$F$1)*RAND())</f>
        <v>800.13436833369701</v>
      </c>
      <c r="H361" s="163">
        <f ca="1">H$3*($F$1+($H$1-$F$1)*RAND())</f>
        <v>882.29500686056451</v>
      </c>
      <c r="I361" s="163">
        <f ca="1">I$3*($F$1+($H$1-$F$1)*RAND())</f>
        <v>1362.7082489681059</v>
      </c>
      <c r="J361" s="163">
        <f ca="1">J$3*($F$1+($H$1-$F$1)*RAND())</f>
        <v>-618.2071948209724</v>
      </c>
      <c r="K361" s="163">
        <f ca="1">K$3*($F$1+($H$1-$F$1)*RAND())</f>
        <v>-915.89795912279669</v>
      </c>
      <c r="L361" s="163">
        <f ca="1">L$3*($F$1+($H$1-$F$1)*RAND())</f>
        <v>1886.8256704097605</v>
      </c>
      <c r="M361" s="162">
        <f ca="1">SUM(D361:L361)</f>
        <v>4430.0668529511486</v>
      </c>
      <c r="N361" s="164">
        <f t="shared" ca="1" si="19"/>
        <v>492.2296503279054</v>
      </c>
    </row>
    <row r="362" spans="1:14" hidden="1" x14ac:dyDescent="0.3">
      <c r="A362" s="160">
        <f t="shared" si="18"/>
        <v>359</v>
      </c>
      <c r="B362" s="161">
        <f ca="1">B$3*($F$1+($H$1-$F$1)*RAND())</f>
        <v>9.2146239686199949E-2</v>
      </c>
      <c r="C362" s="162">
        <f ca="1">C$3*($F$1+($H$1-$F$1)*RAND())</f>
        <v>4493.4391708455805</v>
      </c>
      <c r="D362" s="163">
        <f ca="1">D$3*($F$1+($H$1-$F$1)*RAND())</f>
        <v>-882.88235787162773</v>
      </c>
      <c r="E362" s="163">
        <f ca="1">E$3*($F$1+($H$1-$F$1)*RAND())</f>
        <v>-616.66495515781901</v>
      </c>
      <c r="F362" s="163">
        <f ca="1">F$3*($F$1+($H$1-$F$1)*RAND())</f>
        <v>-756.68743027284438</v>
      </c>
      <c r="G362" s="163">
        <f ca="1">G$3*($F$1+($H$1-$F$1)*RAND())</f>
        <v>-795.95846394759928</v>
      </c>
      <c r="H362" s="163">
        <f ca="1">H$3*($F$1+($H$1-$F$1)*RAND())</f>
        <v>1147.0972732325108</v>
      </c>
      <c r="I362" s="163">
        <f ca="1">I$3*($F$1+($H$1-$F$1)*RAND())</f>
        <v>1765.1399872320869</v>
      </c>
      <c r="J362" s="163">
        <f ca="1">J$3*($F$1+($H$1-$F$1)*RAND())</f>
        <v>1617.4232366097992</v>
      </c>
      <c r="K362" s="163">
        <f ca="1">K$3*($F$1+($H$1-$F$1)*RAND())</f>
        <v>-328.18363336899648</v>
      </c>
      <c r="L362" s="163">
        <f ca="1">L$3*($F$1+($H$1-$F$1)*RAND())</f>
        <v>-146.0879608348925</v>
      </c>
      <c r="M362" s="162">
        <f ca="1">SUM(D362:L362)</f>
        <v>1003.1956956206177</v>
      </c>
      <c r="N362" s="164">
        <f t="shared" ca="1" si="19"/>
        <v>111.46618840229085</v>
      </c>
    </row>
    <row r="363" spans="1:14" hidden="1" x14ac:dyDescent="0.3">
      <c r="A363" s="160">
        <f t="shared" si="18"/>
        <v>360</v>
      </c>
      <c r="B363" s="161">
        <f ca="1">B$3*($F$1+($H$1-$F$1)*RAND())</f>
        <v>-2.2566678686655878E-2</v>
      </c>
      <c r="C363" s="162">
        <f ca="1">C$3*($F$1+($H$1-$F$1)*RAND())</f>
        <v>13857.130797291942</v>
      </c>
      <c r="D363" s="163">
        <f ca="1">D$3*($F$1+($H$1-$F$1)*RAND())</f>
        <v>1417.4985925738144</v>
      </c>
      <c r="E363" s="163">
        <f ca="1">E$3*($F$1+($H$1-$F$1)*RAND())</f>
        <v>-937.64534084319155</v>
      </c>
      <c r="F363" s="163">
        <f ca="1">F$3*($F$1+($H$1-$F$1)*RAND())</f>
        <v>-130.70686023920405</v>
      </c>
      <c r="G363" s="163">
        <f ca="1">G$3*($F$1+($H$1-$F$1)*RAND())</f>
        <v>-729.01502488562392</v>
      </c>
      <c r="H363" s="163">
        <f ca="1">H$3*($F$1+($H$1-$F$1)*RAND())</f>
        <v>-299.03430999205466</v>
      </c>
      <c r="I363" s="163">
        <f ca="1">I$3*($F$1+($H$1-$F$1)*RAND())</f>
        <v>1890.8960344596667</v>
      </c>
      <c r="J363" s="163">
        <f ca="1">J$3*($F$1+($H$1-$F$1)*RAND())</f>
        <v>552.01515773816129</v>
      </c>
      <c r="K363" s="163">
        <f ca="1">K$3*($F$1+($H$1-$F$1)*RAND())</f>
        <v>-359.32854268406589</v>
      </c>
      <c r="L363" s="163">
        <f ca="1">L$3*($F$1+($H$1-$F$1)*RAND())</f>
        <v>1445.8602394813365</v>
      </c>
      <c r="M363" s="162">
        <f ca="1">SUM(D363:L363)</f>
        <v>2850.5399456088389</v>
      </c>
      <c r="N363" s="164">
        <f t="shared" ca="1" si="19"/>
        <v>316.72666062320434</v>
      </c>
    </row>
    <row r="364" spans="1:14" hidden="1" x14ac:dyDescent="0.3">
      <c r="A364" s="160">
        <f t="shared" si="18"/>
        <v>361</v>
      </c>
      <c r="B364" s="161">
        <f ca="1">B$3*($F$1+($H$1-$F$1)*RAND())</f>
        <v>0.10320740816926793</v>
      </c>
      <c r="C364" s="162">
        <f ca="1">C$3*($F$1+($H$1-$F$1)*RAND())</f>
        <v>3345.2354277933041</v>
      </c>
      <c r="D364" s="163">
        <f ca="1">D$3*($F$1+($H$1-$F$1)*RAND())</f>
        <v>1006.5692842776475</v>
      </c>
      <c r="E364" s="163">
        <f ca="1">E$3*($F$1+($H$1-$F$1)*RAND())</f>
        <v>-756.90065765122165</v>
      </c>
      <c r="F364" s="163">
        <f ca="1">F$3*($F$1+($H$1-$F$1)*RAND())</f>
        <v>1704.4722961132322</v>
      </c>
      <c r="G364" s="163">
        <f ca="1">G$3*($F$1+($H$1-$F$1)*RAND())</f>
        <v>1954.0183811769537</v>
      </c>
      <c r="H364" s="163">
        <f ca="1">H$3*($F$1+($H$1-$F$1)*RAND())</f>
        <v>739.35536426003421</v>
      </c>
      <c r="I364" s="163">
        <f ca="1">I$3*($F$1+($H$1-$F$1)*RAND())</f>
        <v>-72.393039539301043</v>
      </c>
      <c r="J364" s="163">
        <f ca="1">J$3*($F$1+($H$1-$F$1)*RAND())</f>
        <v>1462.6865146186833</v>
      </c>
      <c r="K364" s="163">
        <f ca="1">K$3*($F$1+($H$1-$F$1)*RAND())</f>
        <v>1152.6736643011009</v>
      </c>
      <c r="L364" s="163">
        <f ca="1">L$3*($F$1+($H$1-$F$1)*RAND())</f>
        <v>-817.6200349895513</v>
      </c>
      <c r="M364" s="162">
        <f ca="1">SUM(D364:L364)</f>
        <v>6372.8617725675776</v>
      </c>
      <c r="N364" s="164">
        <f t="shared" ca="1" si="19"/>
        <v>708.09575250750868</v>
      </c>
    </row>
    <row r="365" spans="1:14" hidden="1" x14ac:dyDescent="0.3">
      <c r="A365" s="160">
        <f t="shared" si="18"/>
        <v>362</v>
      </c>
      <c r="B365" s="161">
        <f ca="1">B$3*($F$1+($H$1-$F$1)*RAND())</f>
        <v>-8.2994556393002211E-3</v>
      </c>
      <c r="C365" s="162">
        <f ca="1">C$3*($F$1+($H$1-$F$1)*RAND())</f>
        <v>4399.6152161878827</v>
      </c>
      <c r="D365" s="163">
        <f ca="1">D$3*($F$1+($H$1-$F$1)*RAND())</f>
        <v>1234.0064869301812</v>
      </c>
      <c r="E365" s="163">
        <f ca="1">E$3*($F$1+($H$1-$F$1)*RAND())</f>
        <v>1225.9646795313115</v>
      </c>
      <c r="F365" s="163">
        <f ca="1">F$3*($F$1+($H$1-$F$1)*RAND())</f>
        <v>-205.69583961107378</v>
      </c>
      <c r="G365" s="163">
        <f ca="1">G$3*($F$1+($H$1-$F$1)*RAND())</f>
        <v>976.49573765189484</v>
      </c>
      <c r="H365" s="163">
        <f ca="1">H$3*($F$1+($H$1-$F$1)*RAND())</f>
        <v>-502.55554794670292</v>
      </c>
      <c r="I365" s="163">
        <f ca="1">I$3*($F$1+($H$1-$F$1)*RAND())</f>
        <v>-694.16781768765225</v>
      </c>
      <c r="J365" s="163">
        <f ca="1">J$3*($F$1+($H$1-$F$1)*RAND())</f>
        <v>-89.547642273233166</v>
      </c>
      <c r="K365" s="163">
        <f ca="1">K$3*($F$1+($H$1-$F$1)*RAND())</f>
        <v>893.12294920663999</v>
      </c>
      <c r="L365" s="163">
        <f ca="1">L$3*($F$1+($H$1-$F$1)*RAND())</f>
        <v>971.03333733215754</v>
      </c>
      <c r="M365" s="162">
        <f ca="1">SUM(D365:L365)</f>
        <v>3808.6563431335226</v>
      </c>
      <c r="N365" s="164">
        <f t="shared" ca="1" si="19"/>
        <v>423.18403812594693</v>
      </c>
    </row>
    <row r="366" spans="1:14" hidden="1" x14ac:dyDescent="0.3">
      <c r="A366" s="160">
        <f t="shared" si="18"/>
        <v>363</v>
      </c>
      <c r="B366" s="161">
        <f ca="1">B$3*($F$1+($H$1-$F$1)*RAND())</f>
        <v>-3.8220938839684963E-2</v>
      </c>
      <c r="C366" s="162">
        <f ca="1">C$3*($F$1+($H$1-$F$1)*RAND())</f>
        <v>-5927.8549867011852</v>
      </c>
      <c r="D366" s="163">
        <f ca="1">D$3*($F$1+($H$1-$F$1)*RAND())</f>
        <v>-858.89794891429835</v>
      </c>
      <c r="E366" s="163">
        <f ca="1">E$3*($F$1+($H$1-$F$1)*RAND())</f>
        <v>132.16427554095799</v>
      </c>
      <c r="F366" s="163">
        <f ca="1">F$3*($F$1+($H$1-$F$1)*RAND())</f>
        <v>-431.08343015053981</v>
      </c>
      <c r="G366" s="163">
        <f ca="1">G$3*($F$1+($H$1-$F$1)*RAND())</f>
        <v>-29.161914355953776</v>
      </c>
      <c r="H366" s="163">
        <f ca="1">H$3*($F$1+($H$1-$F$1)*RAND())</f>
        <v>995.6107582697274</v>
      </c>
      <c r="I366" s="163">
        <f ca="1">I$3*($F$1+($H$1-$F$1)*RAND())</f>
        <v>740.70678119730121</v>
      </c>
      <c r="J366" s="163">
        <f ca="1">J$3*($F$1+($H$1-$F$1)*RAND())</f>
        <v>1816.2177351488942</v>
      </c>
      <c r="K366" s="163">
        <f ca="1">K$3*($F$1+($H$1-$F$1)*RAND())</f>
        <v>1524.6886460972155</v>
      </c>
      <c r="L366" s="163">
        <f ca="1">L$3*($F$1+($H$1-$F$1)*RAND())</f>
        <v>931.8458140791314</v>
      </c>
      <c r="M366" s="162">
        <f ca="1">SUM(D366:L366)</f>
        <v>4822.0907169124357</v>
      </c>
      <c r="N366" s="164">
        <f t="shared" ca="1" si="19"/>
        <v>535.78785743471508</v>
      </c>
    </row>
    <row r="367" spans="1:14" hidden="1" x14ac:dyDescent="0.3">
      <c r="A367" s="160">
        <f t="shared" si="18"/>
        <v>364</v>
      </c>
      <c r="B367" s="161">
        <f ca="1">B$3*($F$1+($H$1-$F$1)*RAND())</f>
        <v>2.8514190383210236E-2</v>
      </c>
      <c r="C367" s="162">
        <f ca="1">C$3*($F$1+($H$1-$F$1)*RAND())</f>
        <v>5375.9886599314559</v>
      </c>
      <c r="D367" s="163">
        <f ca="1">D$3*($F$1+($H$1-$F$1)*RAND())</f>
        <v>1379.6593721871204</v>
      </c>
      <c r="E367" s="163">
        <f ca="1">E$3*($F$1+($H$1-$F$1)*RAND())</f>
        <v>658.17367078499365</v>
      </c>
      <c r="F367" s="163">
        <f ca="1">F$3*($F$1+($H$1-$F$1)*RAND())</f>
        <v>805.62682019263309</v>
      </c>
      <c r="G367" s="163">
        <f ca="1">G$3*($F$1+($H$1-$F$1)*RAND())</f>
        <v>1121.9830464721372</v>
      </c>
      <c r="H367" s="163">
        <f ca="1">H$3*($F$1+($H$1-$F$1)*RAND())</f>
        <v>-119.61465101884741</v>
      </c>
      <c r="I367" s="163">
        <f ca="1">I$3*($F$1+($H$1-$F$1)*RAND())</f>
        <v>1155.2916305087576</v>
      </c>
      <c r="J367" s="163">
        <f ca="1">J$3*($F$1+($H$1-$F$1)*RAND())</f>
        <v>1439.1543754069924</v>
      </c>
      <c r="K367" s="163">
        <f ca="1">K$3*($F$1+($H$1-$F$1)*RAND())</f>
        <v>-514.12022114244337</v>
      </c>
      <c r="L367" s="163">
        <f ca="1">L$3*($F$1+($H$1-$F$1)*RAND())</f>
        <v>-174.80817963098207</v>
      </c>
      <c r="M367" s="162">
        <f ca="1">SUM(D367:L367)</f>
        <v>5751.3458637603617</v>
      </c>
      <c r="N367" s="164">
        <f t="shared" ca="1" si="19"/>
        <v>639.0384293067068</v>
      </c>
    </row>
    <row r="368" spans="1:14" hidden="1" x14ac:dyDescent="0.3">
      <c r="A368" s="160">
        <f t="shared" si="18"/>
        <v>365</v>
      </c>
      <c r="B368" s="161">
        <f ca="1">B$3*($F$1+($H$1-$F$1)*RAND())</f>
        <v>0.15976800321162674</v>
      </c>
      <c r="C368" s="162">
        <f ca="1">C$3*($F$1+($H$1-$F$1)*RAND())</f>
        <v>1684.4559087379766</v>
      </c>
      <c r="D368" s="163">
        <f ca="1">D$3*($F$1+($H$1-$F$1)*RAND())</f>
        <v>-866.63879884364974</v>
      </c>
      <c r="E368" s="163">
        <f ca="1">E$3*($F$1+($H$1-$F$1)*RAND())</f>
        <v>1215.5380347391974</v>
      </c>
      <c r="F368" s="163">
        <f ca="1">F$3*($F$1+($H$1-$F$1)*RAND())</f>
        <v>5.3401734412539259</v>
      </c>
      <c r="G368" s="163">
        <f ca="1">G$3*($F$1+($H$1-$F$1)*RAND())</f>
        <v>1266.4960663368443</v>
      </c>
      <c r="H368" s="163">
        <f ca="1">H$3*($F$1+($H$1-$F$1)*RAND())</f>
        <v>107.15166383655634</v>
      </c>
      <c r="I368" s="163">
        <f ca="1">I$3*($F$1+($H$1-$F$1)*RAND())</f>
        <v>843.4396500225622</v>
      </c>
      <c r="J368" s="163">
        <f ca="1">J$3*($F$1+($H$1-$F$1)*RAND())</f>
        <v>-781.44464327812773</v>
      </c>
      <c r="K368" s="163">
        <f ca="1">K$3*($F$1+($H$1-$F$1)*RAND())</f>
        <v>1948.6511689441452</v>
      </c>
      <c r="L368" s="163">
        <f ca="1">L$3*($F$1+($H$1-$F$1)*RAND())</f>
        <v>-702.63646489157668</v>
      </c>
      <c r="M368" s="162">
        <f ca="1">SUM(D368:L368)</f>
        <v>3035.8968503072047</v>
      </c>
      <c r="N368" s="164">
        <f t="shared" ca="1" si="19"/>
        <v>337.32187225635607</v>
      </c>
    </row>
    <row r="369" spans="1:14" hidden="1" x14ac:dyDescent="0.3">
      <c r="A369" s="160">
        <f t="shared" si="18"/>
        <v>366</v>
      </c>
      <c r="B369" s="161">
        <f ca="1">B$3*($F$1+($H$1-$F$1)*RAND())</f>
        <v>-9.002639517015848E-2</v>
      </c>
      <c r="C369" s="162">
        <f ca="1">C$3*($F$1+($H$1-$F$1)*RAND())</f>
        <v>10199.621422064552</v>
      </c>
      <c r="D369" s="163">
        <f ca="1">D$3*($F$1+($H$1-$F$1)*RAND())</f>
        <v>651.49526644289915</v>
      </c>
      <c r="E369" s="163">
        <f ca="1">E$3*($F$1+($H$1-$F$1)*RAND())</f>
        <v>-606.15439481820817</v>
      </c>
      <c r="F369" s="163">
        <f ca="1">F$3*($F$1+($H$1-$F$1)*RAND())</f>
        <v>-160.86931737728253</v>
      </c>
      <c r="G369" s="163">
        <f ca="1">G$3*($F$1+($H$1-$F$1)*RAND())</f>
        <v>-650.63919136774234</v>
      </c>
      <c r="H369" s="163">
        <f ca="1">H$3*($F$1+($H$1-$F$1)*RAND())</f>
        <v>1443.0598431498861</v>
      </c>
      <c r="I369" s="163">
        <f ca="1">I$3*($F$1+($H$1-$F$1)*RAND())</f>
        <v>-804.59076118995995</v>
      </c>
      <c r="J369" s="163">
        <f ca="1">J$3*($F$1+($H$1-$F$1)*RAND())</f>
        <v>609.28583161102028</v>
      </c>
      <c r="K369" s="163">
        <f ca="1">K$3*($F$1+($H$1-$F$1)*RAND())</f>
        <v>1955.7026536921298</v>
      </c>
      <c r="L369" s="163">
        <f ca="1">L$3*($F$1+($H$1-$F$1)*RAND())</f>
        <v>403.05668293362243</v>
      </c>
      <c r="M369" s="162">
        <f ca="1">SUM(D369:L369)</f>
        <v>2840.346613076365</v>
      </c>
      <c r="N369" s="164">
        <f t="shared" ca="1" si="19"/>
        <v>315.5940681195961</v>
      </c>
    </row>
    <row r="370" spans="1:14" hidden="1" x14ac:dyDescent="0.3">
      <c r="A370" s="160">
        <f t="shared" si="18"/>
        <v>367</v>
      </c>
      <c r="B370" s="161">
        <f ca="1">B$3*($F$1+($H$1-$F$1)*RAND())</f>
        <v>-3.580138680128904E-2</v>
      </c>
      <c r="C370" s="162">
        <f ca="1">C$3*($F$1+($H$1-$F$1)*RAND())</f>
        <v>-18.837560972087136</v>
      </c>
      <c r="D370" s="163">
        <f ca="1">D$3*($F$1+($H$1-$F$1)*RAND())</f>
        <v>-942.70290834377784</v>
      </c>
      <c r="E370" s="163">
        <f ca="1">E$3*($F$1+($H$1-$F$1)*RAND())</f>
        <v>366.72143713735119</v>
      </c>
      <c r="F370" s="163">
        <f ca="1">F$3*($F$1+($H$1-$F$1)*RAND())</f>
        <v>284.62569783341274</v>
      </c>
      <c r="G370" s="163">
        <f ca="1">G$3*($F$1+($H$1-$F$1)*RAND())</f>
        <v>-518.90196776719017</v>
      </c>
      <c r="H370" s="163">
        <f ca="1">H$3*($F$1+($H$1-$F$1)*RAND())</f>
        <v>1583.6941330671775</v>
      </c>
      <c r="I370" s="163">
        <f ca="1">I$3*($F$1+($H$1-$F$1)*RAND())</f>
        <v>476.82771758017049</v>
      </c>
      <c r="J370" s="163">
        <f ca="1">J$3*($F$1+($H$1-$F$1)*RAND())</f>
        <v>508.33924595837772</v>
      </c>
      <c r="K370" s="163">
        <f ca="1">K$3*($F$1+($H$1-$F$1)*RAND())</f>
        <v>1875.7513570217363</v>
      </c>
      <c r="L370" s="163">
        <f ca="1">L$3*($F$1+($H$1-$F$1)*RAND())</f>
        <v>1149.1813004771363</v>
      </c>
      <c r="M370" s="162">
        <f ca="1">SUM(D370:L370)</f>
        <v>4783.5360129643941</v>
      </c>
      <c r="N370" s="164">
        <f t="shared" ca="1" si="19"/>
        <v>531.5040014404882</v>
      </c>
    </row>
    <row r="371" spans="1:14" hidden="1" x14ac:dyDescent="0.3">
      <c r="A371" s="160">
        <f t="shared" si="18"/>
        <v>368</v>
      </c>
      <c r="B371" s="161">
        <f ca="1">B$3*($F$1+($H$1-$F$1)*RAND())</f>
        <v>8.4095648921908572E-2</v>
      </c>
      <c r="C371" s="162">
        <f ca="1">C$3*($F$1+($H$1-$F$1)*RAND())</f>
        <v>9945.9354833351081</v>
      </c>
      <c r="D371" s="163">
        <f ca="1">D$3*($F$1+($H$1-$F$1)*RAND())</f>
        <v>-646.39198664656044</v>
      </c>
      <c r="E371" s="163">
        <f ca="1">E$3*($F$1+($H$1-$F$1)*RAND())</f>
        <v>1177.6917187900513</v>
      </c>
      <c r="F371" s="163">
        <f ca="1">F$3*($F$1+($H$1-$F$1)*RAND())</f>
        <v>230.54539238140811</v>
      </c>
      <c r="G371" s="163">
        <f ca="1">G$3*($F$1+($H$1-$F$1)*RAND())</f>
        <v>251.31857928228641</v>
      </c>
      <c r="H371" s="163">
        <f ca="1">H$3*($F$1+($H$1-$F$1)*RAND())</f>
        <v>-328.95498729230405</v>
      </c>
      <c r="I371" s="163">
        <f ca="1">I$3*($F$1+($H$1-$F$1)*RAND())</f>
        <v>1224.2939648710121</v>
      </c>
      <c r="J371" s="163">
        <f ca="1">J$3*($F$1+($H$1-$F$1)*RAND())</f>
        <v>-798.7931683836855</v>
      </c>
      <c r="K371" s="163">
        <f ca="1">K$3*($F$1+($H$1-$F$1)*RAND())</f>
        <v>1796.1417527971028</v>
      </c>
      <c r="L371" s="163">
        <f ca="1">L$3*($F$1+($H$1-$F$1)*RAND())</f>
        <v>989.78525721269034</v>
      </c>
      <c r="M371" s="162">
        <f ca="1">SUM(D371:L371)</f>
        <v>3895.6365230120009</v>
      </c>
      <c r="N371" s="164">
        <f t="shared" ca="1" si="19"/>
        <v>432.848502556889</v>
      </c>
    </row>
    <row r="372" spans="1:14" hidden="1" x14ac:dyDescent="0.3">
      <c r="A372" s="160">
        <f t="shared" si="18"/>
        <v>369</v>
      </c>
      <c r="B372" s="161">
        <f ca="1">B$3*($F$1+($H$1-$F$1)*RAND())</f>
        <v>-9.4571775134524014E-2</v>
      </c>
      <c r="C372" s="162">
        <f ca="1">C$3*($F$1+($H$1-$F$1)*RAND())</f>
        <v>1832.5187731873943</v>
      </c>
      <c r="D372" s="163">
        <f ca="1">D$3*($F$1+($H$1-$F$1)*RAND())</f>
        <v>1630.6848641037573</v>
      </c>
      <c r="E372" s="163">
        <f ca="1">E$3*($F$1+($H$1-$F$1)*RAND())</f>
        <v>1532.9440199947521</v>
      </c>
      <c r="F372" s="163">
        <f ca="1">F$3*($F$1+($H$1-$F$1)*RAND())</f>
        <v>-441.48261127389918</v>
      </c>
      <c r="G372" s="163">
        <f ca="1">G$3*($F$1+($H$1-$F$1)*RAND())</f>
        <v>1930.1165405301699</v>
      </c>
      <c r="H372" s="163">
        <f ca="1">H$3*($F$1+($H$1-$F$1)*RAND())</f>
        <v>1212.7472664297345</v>
      </c>
      <c r="I372" s="163">
        <f ca="1">I$3*($F$1+($H$1-$F$1)*RAND())</f>
        <v>347.2311096820635</v>
      </c>
      <c r="J372" s="163">
        <f ca="1">J$3*($F$1+($H$1-$F$1)*RAND())</f>
        <v>1408.583624419271</v>
      </c>
      <c r="K372" s="163">
        <f ca="1">K$3*($F$1+($H$1-$F$1)*RAND())</f>
        <v>1296.907076033192</v>
      </c>
      <c r="L372" s="163">
        <f ca="1">L$3*($F$1+($H$1-$F$1)*RAND())</f>
        <v>1054.6394125751767</v>
      </c>
      <c r="M372" s="162">
        <f ca="1">SUM(D372:L372)</f>
        <v>9972.371302494219</v>
      </c>
      <c r="N372" s="164">
        <f t="shared" ca="1" si="19"/>
        <v>1108.0412558326909</v>
      </c>
    </row>
    <row r="373" spans="1:14" hidden="1" x14ac:dyDescent="0.3">
      <c r="A373" s="160">
        <f t="shared" si="18"/>
        <v>370</v>
      </c>
      <c r="B373" s="161">
        <f ca="1">B$3*($F$1+($H$1-$F$1)*RAND())</f>
        <v>-7.6384316641978797E-2</v>
      </c>
      <c r="C373" s="162">
        <f ca="1">C$3*($F$1+($H$1-$F$1)*RAND())</f>
        <v>10663.198776400137</v>
      </c>
      <c r="D373" s="163">
        <f ca="1">D$3*($F$1+($H$1-$F$1)*RAND())</f>
        <v>42.875354369618371</v>
      </c>
      <c r="E373" s="163">
        <f ca="1">E$3*($F$1+($H$1-$F$1)*RAND())</f>
        <v>27.824935156472719</v>
      </c>
      <c r="F373" s="163">
        <f ca="1">F$3*($F$1+($H$1-$F$1)*RAND())</f>
        <v>1516.1823750189881</v>
      </c>
      <c r="G373" s="163">
        <f ca="1">G$3*($F$1+($H$1-$F$1)*RAND())</f>
        <v>1830.6753290768204</v>
      </c>
      <c r="H373" s="163">
        <f ca="1">H$3*($F$1+($H$1-$F$1)*RAND())</f>
        <v>-123.33378976562337</v>
      </c>
      <c r="I373" s="163">
        <f ca="1">I$3*($F$1+($H$1-$F$1)*RAND())</f>
        <v>869.25537555480548</v>
      </c>
      <c r="J373" s="163">
        <f ca="1">J$3*($F$1+($H$1-$F$1)*RAND())</f>
        <v>1589.1222489331271</v>
      </c>
      <c r="K373" s="163">
        <f ca="1">K$3*($F$1+($H$1-$F$1)*RAND())</f>
        <v>860.73186485563247</v>
      </c>
      <c r="L373" s="163">
        <f ca="1">L$3*($F$1+($H$1-$F$1)*RAND())</f>
        <v>-494.26882151996864</v>
      </c>
      <c r="M373" s="162">
        <f ca="1">SUM(D373:L373)</f>
        <v>6119.0648716798714</v>
      </c>
      <c r="N373" s="164">
        <f t="shared" ca="1" si="19"/>
        <v>679.89609685331902</v>
      </c>
    </row>
    <row r="374" spans="1:14" hidden="1" x14ac:dyDescent="0.3">
      <c r="A374" s="160">
        <f t="shared" si="18"/>
        <v>371</v>
      </c>
      <c r="B374" s="161">
        <f ca="1">B$3*($F$1+($H$1-$F$1)*RAND())</f>
        <v>-7.2915951663048123E-2</v>
      </c>
      <c r="C374" s="162">
        <f ca="1">C$3*($F$1+($H$1-$F$1)*RAND())</f>
        <v>9705.0148403702606</v>
      </c>
      <c r="D374" s="163">
        <f ca="1">D$3*($F$1+($H$1-$F$1)*RAND())</f>
        <v>-394.82825368888251</v>
      </c>
      <c r="E374" s="163">
        <f ca="1">E$3*($F$1+($H$1-$F$1)*RAND())</f>
        <v>1056.8919559508759</v>
      </c>
      <c r="F374" s="163">
        <f ca="1">F$3*($F$1+($H$1-$F$1)*RAND())</f>
        <v>1606.5218913153703</v>
      </c>
      <c r="G374" s="163">
        <f ca="1">G$3*($F$1+($H$1-$F$1)*RAND())</f>
        <v>589.46949286343977</v>
      </c>
      <c r="H374" s="163">
        <f ca="1">H$3*($F$1+($H$1-$F$1)*RAND())</f>
        <v>1056.0197073585614</v>
      </c>
      <c r="I374" s="163">
        <f ca="1">I$3*($F$1+($H$1-$F$1)*RAND())</f>
        <v>-972.50996636696243</v>
      </c>
      <c r="J374" s="163">
        <f ca="1">J$3*($F$1+($H$1-$F$1)*RAND())</f>
        <v>145.63428011459447</v>
      </c>
      <c r="K374" s="163">
        <f ca="1">K$3*($F$1+($H$1-$F$1)*RAND())</f>
        <v>-324.60981153089153</v>
      </c>
      <c r="L374" s="163">
        <f ca="1">L$3*($F$1+($H$1-$F$1)*RAND())</f>
        <v>19.975447191802747</v>
      </c>
      <c r="M374" s="162">
        <f ca="1">SUM(D374:L374)</f>
        <v>2782.5647432079077</v>
      </c>
      <c r="N374" s="164">
        <f t="shared" ca="1" si="19"/>
        <v>309.1738603564342</v>
      </c>
    </row>
    <row r="375" spans="1:14" hidden="1" x14ac:dyDescent="0.3">
      <c r="A375" s="160">
        <f t="shared" si="18"/>
        <v>372</v>
      </c>
      <c r="B375" s="161">
        <f ca="1">B$3*($F$1+($H$1-$F$1)*RAND())</f>
        <v>7.1253063634375974E-2</v>
      </c>
      <c r="C375" s="162">
        <f ca="1">C$3*($F$1+($H$1-$F$1)*RAND())</f>
        <v>13995.392434992367</v>
      </c>
      <c r="D375" s="163">
        <f ca="1">D$3*($F$1+($H$1-$F$1)*RAND())</f>
        <v>-756.18934124880457</v>
      </c>
      <c r="E375" s="163">
        <f ca="1">E$3*($F$1+($H$1-$F$1)*RAND())</f>
        <v>1495.2907272189507</v>
      </c>
      <c r="F375" s="163">
        <f ca="1">F$3*($F$1+($H$1-$F$1)*RAND())</f>
        <v>1965.3525765754734</v>
      </c>
      <c r="G375" s="163">
        <f ca="1">G$3*($F$1+($H$1-$F$1)*RAND())</f>
        <v>-998.10857009071799</v>
      </c>
      <c r="H375" s="163">
        <f ca="1">H$3*($F$1+($H$1-$F$1)*RAND())</f>
        <v>1643.4935658729746</v>
      </c>
      <c r="I375" s="163">
        <f ca="1">I$3*($F$1+($H$1-$F$1)*RAND())</f>
        <v>1592.5650585643477</v>
      </c>
      <c r="J375" s="163">
        <f ca="1">J$3*($F$1+($H$1-$F$1)*RAND())</f>
        <v>837.39704456437607</v>
      </c>
      <c r="K375" s="163">
        <f ca="1">K$3*($F$1+($H$1-$F$1)*RAND())</f>
        <v>1100.900954292531</v>
      </c>
      <c r="L375" s="163">
        <f ca="1">L$3*($F$1+($H$1-$F$1)*RAND())</f>
        <v>1880.5861874190791</v>
      </c>
      <c r="M375" s="162">
        <f ca="1">SUM(D375:L375)</f>
        <v>8761.2882031682111</v>
      </c>
      <c r="N375" s="164">
        <f t="shared" ca="1" si="19"/>
        <v>973.47646701869007</v>
      </c>
    </row>
    <row r="376" spans="1:14" hidden="1" x14ac:dyDescent="0.3">
      <c r="A376" s="160">
        <f t="shared" si="18"/>
        <v>373</v>
      </c>
      <c r="B376" s="161">
        <f ca="1">B$3*($F$1+($H$1-$F$1)*RAND())</f>
        <v>0.12998027411155516</v>
      </c>
      <c r="C376" s="162">
        <f ca="1">C$3*($F$1+($H$1-$F$1)*RAND())</f>
        <v>3558.2377476664669</v>
      </c>
      <c r="D376" s="163">
        <f ca="1">D$3*($F$1+($H$1-$F$1)*RAND())</f>
        <v>-942.26559104861451</v>
      </c>
      <c r="E376" s="163">
        <f ca="1">E$3*($F$1+($H$1-$F$1)*RAND())</f>
        <v>487.28212250652354</v>
      </c>
      <c r="F376" s="163">
        <f ca="1">F$3*($F$1+($H$1-$F$1)*RAND())</f>
        <v>1514.7809019060446</v>
      </c>
      <c r="G376" s="163">
        <f ca="1">G$3*($F$1+($H$1-$F$1)*RAND())</f>
        <v>1871.5032123160199</v>
      </c>
      <c r="H376" s="163">
        <f ca="1">H$3*($F$1+($H$1-$F$1)*RAND())</f>
        <v>-355.82194884060408</v>
      </c>
      <c r="I376" s="163">
        <f ca="1">I$3*($F$1+($H$1-$F$1)*RAND())</f>
        <v>-661.04438292280201</v>
      </c>
      <c r="J376" s="163">
        <f ca="1">J$3*($F$1+($H$1-$F$1)*RAND())</f>
        <v>-305.99978538473584</v>
      </c>
      <c r="K376" s="163">
        <f ca="1">K$3*($F$1+($H$1-$F$1)*RAND())</f>
        <v>1429.5320925614042</v>
      </c>
      <c r="L376" s="163">
        <f ca="1">L$3*($F$1+($H$1-$F$1)*RAND())</f>
        <v>1980.66315091152</v>
      </c>
      <c r="M376" s="162">
        <f ca="1">SUM(D376:L376)</f>
        <v>5018.629772004756</v>
      </c>
      <c r="N376" s="164">
        <f t="shared" ca="1" si="19"/>
        <v>557.62553022275063</v>
      </c>
    </row>
    <row r="377" spans="1:14" hidden="1" x14ac:dyDescent="0.3">
      <c r="A377" s="160">
        <f t="shared" si="18"/>
        <v>374</v>
      </c>
      <c r="B377" s="161">
        <f ca="1">B$3*($F$1+($H$1-$F$1)*RAND())</f>
        <v>0.13383725155232609</v>
      </c>
      <c r="C377" s="162">
        <f ca="1">C$3*($F$1+($H$1-$F$1)*RAND())</f>
        <v>9303.8478386207826</v>
      </c>
      <c r="D377" s="163">
        <f ca="1">D$3*($F$1+($H$1-$F$1)*RAND())</f>
        <v>-413.56024822747554</v>
      </c>
      <c r="E377" s="163">
        <f ca="1">E$3*($F$1+($H$1-$F$1)*RAND())</f>
        <v>-371.16864962004183</v>
      </c>
      <c r="F377" s="163">
        <f ca="1">F$3*($F$1+($H$1-$F$1)*RAND())</f>
        <v>269.5604129385909</v>
      </c>
      <c r="G377" s="163">
        <f ca="1">G$3*($F$1+($H$1-$F$1)*RAND())</f>
        <v>297.70205879519978</v>
      </c>
      <c r="H377" s="163">
        <f ca="1">H$3*($F$1+($H$1-$F$1)*RAND())</f>
        <v>1966.0604933693808</v>
      </c>
      <c r="I377" s="163">
        <f ca="1">I$3*($F$1+($H$1-$F$1)*RAND())</f>
        <v>-875.55240200897913</v>
      </c>
      <c r="J377" s="163">
        <f ca="1">J$3*($F$1+($H$1-$F$1)*RAND())</f>
        <v>385.51241674267794</v>
      </c>
      <c r="K377" s="163">
        <f ca="1">K$3*($F$1+($H$1-$F$1)*RAND())</f>
        <v>1665.2830545505512</v>
      </c>
      <c r="L377" s="163">
        <f ca="1">L$3*($F$1+($H$1-$F$1)*RAND())</f>
        <v>-634.17843647386701</v>
      </c>
      <c r="M377" s="162">
        <f ca="1">SUM(D377:L377)</f>
        <v>2289.658700066037</v>
      </c>
      <c r="N377" s="164">
        <f t="shared" ca="1" si="19"/>
        <v>254.40652222955967</v>
      </c>
    </row>
    <row r="378" spans="1:14" hidden="1" x14ac:dyDescent="0.3">
      <c r="A378" s="160">
        <f t="shared" si="18"/>
        <v>375</v>
      </c>
      <c r="B378" s="161">
        <f ca="1">B$3*($F$1+($H$1-$F$1)*RAND())</f>
        <v>0.17402566646750531</v>
      </c>
      <c r="C378" s="162">
        <f ca="1">C$3*($F$1+($H$1-$F$1)*RAND())</f>
        <v>11630.468580081382</v>
      </c>
      <c r="D378" s="163">
        <f ca="1">D$3*($F$1+($H$1-$F$1)*RAND())</f>
        <v>1386.9978662983128</v>
      </c>
      <c r="E378" s="163">
        <f ca="1">E$3*($F$1+($H$1-$F$1)*RAND())</f>
        <v>101.73419288785249</v>
      </c>
      <c r="F378" s="163">
        <f ca="1">F$3*($F$1+($H$1-$F$1)*RAND())</f>
        <v>366.67344161986887</v>
      </c>
      <c r="G378" s="163">
        <f ca="1">G$3*($F$1+($H$1-$F$1)*RAND())</f>
        <v>409.32105069087288</v>
      </c>
      <c r="H378" s="163">
        <f ca="1">H$3*($F$1+($H$1-$F$1)*RAND())</f>
        <v>477.28657011433</v>
      </c>
      <c r="I378" s="163">
        <f ca="1">I$3*($F$1+($H$1-$F$1)*RAND())</f>
        <v>1094.5964481562416</v>
      </c>
      <c r="J378" s="163">
        <f ca="1">J$3*($F$1+($H$1-$F$1)*RAND())</f>
        <v>1441.9847929672294</v>
      </c>
      <c r="K378" s="163">
        <f ca="1">K$3*($F$1+($H$1-$F$1)*RAND())</f>
        <v>1206.0564229722199</v>
      </c>
      <c r="L378" s="163">
        <f ca="1">L$3*($F$1+($H$1-$F$1)*RAND())</f>
        <v>-163.41260873514952</v>
      </c>
      <c r="M378" s="162">
        <f ca="1">SUM(D378:L378)</f>
        <v>6321.2381769717786</v>
      </c>
      <c r="N378" s="164">
        <f t="shared" ca="1" si="19"/>
        <v>702.35979744130873</v>
      </c>
    </row>
    <row r="379" spans="1:14" hidden="1" x14ac:dyDescent="0.3">
      <c r="A379" s="160">
        <f t="shared" si="18"/>
        <v>376</v>
      </c>
      <c r="B379" s="161">
        <f ca="1">B$3*($F$1+($H$1-$F$1)*RAND())</f>
        <v>0.13851000743278843</v>
      </c>
      <c r="C379" s="162">
        <f ca="1">C$3*($F$1+($H$1-$F$1)*RAND())</f>
        <v>1145.2361830348118</v>
      </c>
      <c r="D379" s="163">
        <f ca="1">D$3*($F$1+($H$1-$F$1)*RAND())</f>
        <v>1416.2585951470171</v>
      </c>
      <c r="E379" s="163">
        <f ca="1">E$3*($F$1+($H$1-$F$1)*RAND())</f>
        <v>1334.7165894140364</v>
      </c>
      <c r="F379" s="163">
        <f ca="1">F$3*($F$1+($H$1-$F$1)*RAND())</f>
        <v>-381.76491454805472</v>
      </c>
      <c r="G379" s="163">
        <f ca="1">G$3*($F$1+($H$1-$F$1)*RAND())</f>
        <v>1170.1493329923749</v>
      </c>
      <c r="H379" s="163">
        <f ca="1">H$3*($F$1+($H$1-$F$1)*RAND())</f>
        <v>1663.2645401154214</v>
      </c>
      <c r="I379" s="163">
        <f ca="1">I$3*($F$1+($H$1-$F$1)*RAND())</f>
        <v>-325.42476110578366</v>
      </c>
      <c r="J379" s="163">
        <f ca="1">J$3*($F$1+($H$1-$F$1)*RAND())</f>
        <v>1829.9681316706942</v>
      </c>
      <c r="K379" s="163">
        <f ca="1">K$3*($F$1+($H$1-$F$1)*RAND())</f>
        <v>-268.53503233499748</v>
      </c>
      <c r="L379" s="163">
        <f ca="1">L$3*($F$1+($H$1-$F$1)*RAND())</f>
        <v>-674.11531588131015</v>
      </c>
      <c r="M379" s="162">
        <f ca="1">SUM(D379:L379)</f>
        <v>5764.5171654693986</v>
      </c>
      <c r="N379" s="164">
        <f t="shared" ca="1" si="19"/>
        <v>640.50190727437757</v>
      </c>
    </row>
    <row r="380" spans="1:14" hidden="1" x14ac:dyDescent="0.3">
      <c r="A380" s="160">
        <f t="shared" si="18"/>
        <v>377</v>
      </c>
      <c r="B380" s="161">
        <f ca="1">B$3*($F$1+($H$1-$F$1)*RAND())</f>
        <v>5.8771612432008152E-2</v>
      </c>
      <c r="C380" s="162">
        <f ca="1">C$3*($F$1+($H$1-$F$1)*RAND())</f>
        <v>8657.0869502775276</v>
      </c>
      <c r="D380" s="163">
        <f ca="1">D$3*($F$1+($H$1-$F$1)*RAND())</f>
        <v>1422.2266014938357</v>
      </c>
      <c r="E380" s="163">
        <f ca="1">E$3*($F$1+($H$1-$F$1)*RAND())</f>
        <v>1309.0899232719996</v>
      </c>
      <c r="F380" s="163">
        <f ca="1">F$3*($F$1+($H$1-$F$1)*RAND())</f>
        <v>-537.36443617759198</v>
      </c>
      <c r="G380" s="163">
        <f ca="1">G$3*($F$1+($H$1-$F$1)*RAND())</f>
        <v>412.09875289400679</v>
      </c>
      <c r="H380" s="163">
        <f ca="1">H$3*($F$1+($H$1-$F$1)*RAND())</f>
        <v>1878.5058077992514</v>
      </c>
      <c r="I380" s="163">
        <f ca="1">I$3*($F$1+($H$1-$F$1)*RAND())</f>
        <v>275.36431433547284</v>
      </c>
      <c r="J380" s="163">
        <f ca="1">J$3*($F$1+($H$1-$F$1)*RAND())</f>
        <v>1126.1153034963813</v>
      </c>
      <c r="K380" s="163">
        <f ca="1">K$3*($F$1+($H$1-$F$1)*RAND())</f>
        <v>1739.9051350792463</v>
      </c>
      <c r="L380" s="163">
        <f ca="1">L$3*($F$1+($H$1-$F$1)*RAND())</f>
        <v>-425.03911366020304</v>
      </c>
      <c r="M380" s="162">
        <f ca="1">SUM(D380:L380)</f>
        <v>7200.9022885323984</v>
      </c>
      <c r="N380" s="164">
        <f t="shared" ca="1" si="19"/>
        <v>800.1002542813776</v>
      </c>
    </row>
    <row r="381" spans="1:14" hidden="1" x14ac:dyDescent="0.3">
      <c r="A381" s="160">
        <f t="shared" si="18"/>
        <v>378</v>
      </c>
      <c r="B381" s="161">
        <f ca="1">B$3*($F$1+($H$1-$F$1)*RAND())</f>
        <v>0.18176655548764839</v>
      </c>
      <c r="C381" s="162">
        <f ca="1">C$3*($F$1+($H$1-$F$1)*RAND())</f>
        <v>1948.0021711343618</v>
      </c>
      <c r="D381" s="163">
        <f ca="1">D$3*($F$1+($H$1-$F$1)*RAND())</f>
        <v>-411.75005085613446</v>
      </c>
      <c r="E381" s="163">
        <f ca="1">E$3*($F$1+($H$1-$F$1)*RAND())</f>
        <v>-999.32140708396855</v>
      </c>
      <c r="F381" s="163">
        <f ca="1">F$3*($F$1+($H$1-$F$1)*RAND())</f>
        <v>-80.669884127759914</v>
      </c>
      <c r="G381" s="163">
        <f ca="1">G$3*($F$1+($H$1-$F$1)*RAND())</f>
        <v>-603.45339657863906</v>
      </c>
      <c r="H381" s="163">
        <f ca="1">H$3*($F$1+($H$1-$F$1)*RAND())</f>
        <v>-647.19470205277992</v>
      </c>
      <c r="I381" s="163">
        <f ca="1">I$3*($F$1+($H$1-$F$1)*RAND())</f>
        <v>795.61048492643806</v>
      </c>
      <c r="J381" s="163">
        <f ca="1">J$3*($F$1+($H$1-$F$1)*RAND())</f>
        <v>1796.8605472224178</v>
      </c>
      <c r="K381" s="163">
        <f ca="1">K$3*($F$1+($H$1-$F$1)*RAND())</f>
        <v>450.0123244403037</v>
      </c>
      <c r="L381" s="163">
        <f ca="1">L$3*($F$1+($H$1-$F$1)*RAND())</f>
        <v>454.02889904099993</v>
      </c>
      <c r="M381" s="162">
        <f ca="1">SUM(D381:L381)</f>
        <v>754.12281493087767</v>
      </c>
      <c r="N381" s="164">
        <f t="shared" ca="1" si="19"/>
        <v>83.79142388120863</v>
      </c>
    </row>
    <row r="382" spans="1:14" hidden="1" x14ac:dyDescent="0.3">
      <c r="A382" s="160">
        <f t="shared" si="18"/>
        <v>379</v>
      </c>
      <c r="B382" s="161">
        <f ca="1">B$3*($F$1+($H$1-$F$1)*RAND())</f>
        <v>5.1376084426639795E-2</v>
      </c>
      <c r="C382" s="162">
        <f ca="1">C$3*($F$1+($H$1-$F$1)*RAND())</f>
        <v>11374.825111224436</v>
      </c>
      <c r="D382" s="163">
        <f ca="1">D$3*($F$1+($H$1-$F$1)*RAND())</f>
        <v>1911.4357735969231</v>
      </c>
      <c r="E382" s="163">
        <f ca="1">E$3*($F$1+($H$1-$F$1)*RAND())</f>
        <v>-422.04087699157594</v>
      </c>
      <c r="F382" s="163">
        <f ca="1">F$3*($F$1+($H$1-$F$1)*RAND())</f>
        <v>1904.4226203173539</v>
      </c>
      <c r="G382" s="163">
        <f ca="1">G$3*($F$1+($H$1-$F$1)*RAND())</f>
        <v>1388.4208829652678</v>
      </c>
      <c r="H382" s="163">
        <f ca="1">H$3*($F$1+($H$1-$F$1)*RAND())</f>
        <v>211.55571803484887</v>
      </c>
      <c r="I382" s="163">
        <f ca="1">I$3*($F$1+($H$1-$F$1)*RAND())</f>
        <v>172.45654265524186</v>
      </c>
      <c r="J382" s="163">
        <f ca="1">J$3*($F$1+($H$1-$F$1)*RAND())</f>
        <v>320.03691233637306</v>
      </c>
      <c r="K382" s="163">
        <f ca="1">K$3*($F$1+($H$1-$F$1)*RAND())</f>
        <v>985.83998915982295</v>
      </c>
      <c r="L382" s="163">
        <f ca="1">L$3*($F$1+($H$1-$F$1)*RAND())</f>
        <v>161.84779100046913</v>
      </c>
      <c r="M382" s="162">
        <f ca="1">SUM(D382:L382)</f>
        <v>6633.9753530747248</v>
      </c>
      <c r="N382" s="164">
        <f t="shared" ca="1" si="19"/>
        <v>737.10837256385832</v>
      </c>
    </row>
    <row r="383" spans="1:14" hidden="1" x14ac:dyDescent="0.3">
      <c r="A383" s="160">
        <f t="shared" si="18"/>
        <v>380</v>
      </c>
      <c r="B383" s="161">
        <f ca="1">B$3*($F$1+($H$1-$F$1)*RAND())</f>
        <v>9.9741344189518411E-2</v>
      </c>
      <c r="C383" s="162">
        <f ca="1">C$3*($F$1+($H$1-$F$1)*RAND())</f>
        <v>-2651.6257822903963</v>
      </c>
      <c r="D383" s="163">
        <f ca="1">D$3*($F$1+($H$1-$F$1)*RAND())</f>
        <v>1702.3367356907174</v>
      </c>
      <c r="E383" s="163">
        <f ca="1">E$3*($F$1+($H$1-$F$1)*RAND())</f>
        <v>1957.7908490282844</v>
      </c>
      <c r="F383" s="163">
        <f ca="1">F$3*($F$1+($H$1-$F$1)*RAND())</f>
        <v>502.44846456116989</v>
      </c>
      <c r="G383" s="163">
        <f ca="1">G$3*($F$1+($H$1-$F$1)*RAND())</f>
        <v>1139.3365327543561</v>
      </c>
      <c r="H383" s="163">
        <f ca="1">H$3*($F$1+($H$1-$F$1)*RAND())</f>
        <v>417.05107740344886</v>
      </c>
      <c r="I383" s="163">
        <f ca="1">I$3*($F$1+($H$1-$F$1)*RAND())</f>
        <v>992.60184417796188</v>
      </c>
      <c r="J383" s="163">
        <f ca="1">J$3*($F$1+($H$1-$F$1)*RAND())</f>
        <v>614.71524939195695</v>
      </c>
      <c r="K383" s="163">
        <f ca="1">K$3*($F$1+($H$1-$F$1)*RAND())</f>
        <v>1077.6333252561474</v>
      </c>
      <c r="L383" s="163">
        <f ca="1">L$3*($F$1+($H$1-$F$1)*RAND())</f>
        <v>790.5943312128561</v>
      </c>
      <c r="M383" s="162">
        <f ca="1">SUM(D383:L383)</f>
        <v>9194.508409476899</v>
      </c>
      <c r="N383" s="164">
        <f t="shared" ca="1" si="19"/>
        <v>1021.6120454974332</v>
      </c>
    </row>
    <row r="384" spans="1:14" hidden="1" x14ac:dyDescent="0.3">
      <c r="A384" s="160">
        <f t="shared" si="18"/>
        <v>381</v>
      </c>
      <c r="B384" s="161">
        <f ca="1">B$3*($F$1+($H$1-$F$1)*RAND())</f>
        <v>0.1033787071555759</v>
      </c>
      <c r="C384" s="162">
        <f ca="1">C$3*($F$1+($H$1-$F$1)*RAND())</f>
        <v>15206.376832349129</v>
      </c>
      <c r="D384" s="163">
        <f ca="1">D$3*($F$1+($H$1-$F$1)*RAND())</f>
        <v>-239.93338579073236</v>
      </c>
      <c r="E384" s="163">
        <f ca="1">E$3*($F$1+($H$1-$F$1)*RAND())</f>
        <v>1190.7367244562422</v>
      </c>
      <c r="F384" s="163">
        <f ca="1">F$3*($F$1+($H$1-$F$1)*RAND())</f>
        <v>337.88454414177687</v>
      </c>
      <c r="G384" s="163">
        <f ca="1">G$3*($F$1+($H$1-$F$1)*RAND())</f>
        <v>353.98922453576898</v>
      </c>
      <c r="H384" s="163">
        <f ca="1">H$3*($F$1+($H$1-$F$1)*RAND())</f>
        <v>93.451531312351563</v>
      </c>
      <c r="I384" s="163">
        <f ca="1">I$3*($F$1+($H$1-$F$1)*RAND())</f>
        <v>-998.71716755131536</v>
      </c>
      <c r="J384" s="163">
        <f ca="1">J$3*($F$1+($H$1-$F$1)*RAND())</f>
        <v>-125.05713642321878</v>
      </c>
      <c r="K384" s="163">
        <f ca="1">K$3*($F$1+($H$1-$F$1)*RAND())</f>
        <v>-221.29759618704946</v>
      </c>
      <c r="L384" s="163">
        <f ca="1">L$3*($F$1+($H$1-$F$1)*RAND())</f>
        <v>-452.93646807251105</v>
      </c>
      <c r="M384" s="162">
        <f ca="1">SUM(D384:L384)</f>
        <v>-61.879729578687432</v>
      </c>
      <c r="N384" s="164">
        <f t="shared" ca="1" si="19"/>
        <v>-6.8755255087430482</v>
      </c>
    </row>
    <row r="385" spans="1:14" hidden="1" x14ac:dyDescent="0.3">
      <c r="A385" s="160">
        <f t="shared" si="18"/>
        <v>382</v>
      </c>
      <c r="B385" s="161">
        <f ca="1">B$3*($F$1+($H$1-$F$1)*RAND())</f>
        <v>7.2267884813305872E-2</v>
      </c>
      <c r="C385" s="162">
        <f ca="1">C$3*($F$1+($H$1-$F$1)*RAND())</f>
        <v>5829.0634781384006</v>
      </c>
      <c r="D385" s="163">
        <f ca="1">D$3*($F$1+($H$1-$F$1)*RAND())</f>
        <v>759.67463376563433</v>
      </c>
      <c r="E385" s="163">
        <f ca="1">E$3*($F$1+($H$1-$F$1)*RAND())</f>
        <v>1392.3783263951752</v>
      </c>
      <c r="F385" s="163">
        <f ca="1">F$3*($F$1+($H$1-$F$1)*RAND())</f>
        <v>677.1034917237032</v>
      </c>
      <c r="G385" s="163">
        <f ca="1">G$3*($F$1+($H$1-$F$1)*RAND())</f>
        <v>1341.5565467622098</v>
      </c>
      <c r="H385" s="163">
        <f ca="1">H$3*($F$1+($H$1-$F$1)*RAND())</f>
        <v>-52.570665819631905</v>
      </c>
      <c r="I385" s="163">
        <f ca="1">I$3*($F$1+($H$1-$F$1)*RAND())</f>
        <v>956.14235645763381</v>
      </c>
      <c r="J385" s="163">
        <f ca="1">J$3*($F$1+($H$1-$F$1)*RAND())</f>
        <v>1974.3917792506036</v>
      </c>
      <c r="K385" s="163">
        <f ca="1">K$3*($F$1+($H$1-$F$1)*RAND())</f>
        <v>459.15631754347345</v>
      </c>
      <c r="L385" s="163">
        <f ca="1">L$3*($F$1+($H$1-$F$1)*RAND())</f>
        <v>312.83565762009607</v>
      </c>
      <c r="M385" s="162">
        <f ca="1">SUM(D385:L385)</f>
        <v>7820.6684436988962</v>
      </c>
      <c r="N385" s="164">
        <f t="shared" ca="1" si="19"/>
        <v>868.96316041098851</v>
      </c>
    </row>
    <row r="386" spans="1:14" hidden="1" x14ac:dyDescent="0.3">
      <c r="A386" s="160">
        <f t="shared" si="18"/>
        <v>383</v>
      </c>
      <c r="B386" s="161">
        <f ca="1">B$3*($F$1+($H$1-$F$1)*RAND())</f>
        <v>4.6680473740230988E-2</v>
      </c>
      <c r="C386" s="162">
        <f ca="1">C$3*($F$1+($H$1-$F$1)*RAND())</f>
        <v>-4683.4275397850461</v>
      </c>
      <c r="D386" s="163">
        <f ca="1">D$3*($F$1+($H$1-$F$1)*RAND())</f>
        <v>124.02685527365246</v>
      </c>
      <c r="E386" s="163">
        <f ca="1">E$3*($F$1+($H$1-$F$1)*RAND())</f>
        <v>1766.7629195212012</v>
      </c>
      <c r="F386" s="163">
        <f ca="1">F$3*($F$1+($H$1-$F$1)*RAND())</f>
        <v>-622.58703447126527</v>
      </c>
      <c r="G386" s="163">
        <f ca="1">G$3*($F$1+($H$1-$F$1)*RAND())</f>
        <v>-192.62861348447473</v>
      </c>
      <c r="H386" s="163">
        <f ca="1">H$3*($F$1+($H$1-$F$1)*RAND())</f>
        <v>-494.09595041548738</v>
      </c>
      <c r="I386" s="163">
        <f ca="1">I$3*($F$1+($H$1-$F$1)*RAND())</f>
        <v>1540.8279401820982</v>
      </c>
      <c r="J386" s="163">
        <f ca="1">J$3*($F$1+($H$1-$F$1)*RAND())</f>
        <v>526.74502721086674</v>
      </c>
      <c r="K386" s="163">
        <f ca="1">K$3*($F$1+($H$1-$F$1)*RAND())</f>
        <v>1367.79642964699</v>
      </c>
      <c r="L386" s="163">
        <f ca="1">L$3*($F$1+($H$1-$F$1)*RAND())</f>
        <v>299.33128862614763</v>
      </c>
      <c r="M386" s="162">
        <f ca="1">SUM(D386:L386)</f>
        <v>4316.1788620897287</v>
      </c>
      <c r="N386" s="164">
        <f t="shared" ca="1" si="19"/>
        <v>479.57542912108096</v>
      </c>
    </row>
    <row r="387" spans="1:14" hidden="1" x14ac:dyDescent="0.3">
      <c r="A387" s="160">
        <f t="shared" si="18"/>
        <v>384</v>
      </c>
      <c r="B387" s="161">
        <f ca="1">B$3*($F$1+($H$1-$F$1)*RAND())</f>
        <v>0.1218810018821814</v>
      </c>
      <c r="C387" s="162">
        <f ca="1">C$3*($F$1+($H$1-$F$1)*RAND())</f>
        <v>5719.4612773613862</v>
      </c>
      <c r="D387" s="163">
        <f ca="1">D$3*($F$1+($H$1-$F$1)*RAND())</f>
        <v>-323.20179230929392</v>
      </c>
      <c r="E387" s="163">
        <f ca="1">E$3*($F$1+($H$1-$F$1)*RAND())</f>
        <v>269.28463311498399</v>
      </c>
      <c r="F387" s="163">
        <f ca="1">F$3*($F$1+($H$1-$F$1)*RAND())</f>
        <v>531.37447953553431</v>
      </c>
      <c r="G387" s="163">
        <f ca="1">G$3*($F$1+($H$1-$F$1)*RAND())</f>
        <v>835.59706236303521</v>
      </c>
      <c r="H387" s="163">
        <f ca="1">H$3*($F$1+($H$1-$F$1)*RAND())</f>
        <v>-26.452552135456525</v>
      </c>
      <c r="I387" s="163">
        <f ca="1">I$3*($F$1+($H$1-$F$1)*RAND())</f>
        <v>402.32506535994668</v>
      </c>
      <c r="J387" s="163">
        <f ca="1">J$3*($F$1+($H$1-$F$1)*RAND())</f>
        <v>1987.5943548223677</v>
      </c>
      <c r="K387" s="163">
        <f ca="1">K$3*($F$1+($H$1-$F$1)*RAND())</f>
        <v>-80.167385049068614</v>
      </c>
      <c r="L387" s="163">
        <f ca="1">L$3*($F$1+($H$1-$F$1)*RAND())</f>
        <v>1295.4840577721147</v>
      </c>
      <c r="M387" s="162">
        <f ca="1">SUM(D387:L387)</f>
        <v>4891.8379234741633</v>
      </c>
      <c r="N387" s="164">
        <f t="shared" ca="1" si="19"/>
        <v>543.53754705268477</v>
      </c>
    </row>
    <row r="388" spans="1:14" hidden="1" x14ac:dyDescent="0.3">
      <c r="A388" s="160">
        <f t="shared" si="18"/>
        <v>385</v>
      </c>
      <c r="B388" s="161">
        <f ca="1">B$3*($F$1+($H$1-$F$1)*RAND())</f>
        <v>1.1944259159098886E-2</v>
      </c>
      <c r="C388" s="162">
        <f ca="1">C$3*($F$1+($H$1-$F$1)*RAND())</f>
        <v>-3003.203035020128</v>
      </c>
      <c r="D388" s="163">
        <f ca="1">D$3*($F$1+($H$1-$F$1)*RAND())</f>
        <v>1117.1323991103852</v>
      </c>
      <c r="E388" s="163">
        <f ca="1">E$3*($F$1+($H$1-$F$1)*RAND())</f>
        <v>1756.2735326603431</v>
      </c>
      <c r="F388" s="163">
        <f ca="1">F$3*($F$1+($H$1-$F$1)*RAND())</f>
        <v>1525.3184559941694</v>
      </c>
      <c r="G388" s="163">
        <f ca="1">G$3*($F$1+($H$1-$F$1)*RAND())</f>
        <v>1720.2967255663561</v>
      </c>
      <c r="H388" s="163">
        <f ca="1">H$3*($F$1+($H$1-$F$1)*RAND())</f>
        <v>482.81395368238026</v>
      </c>
      <c r="I388" s="163">
        <f ca="1">I$3*($F$1+($H$1-$F$1)*RAND())</f>
        <v>-872.53935607341623</v>
      </c>
      <c r="J388" s="163">
        <f ca="1">J$3*($F$1+($H$1-$F$1)*RAND())</f>
        <v>1334.9712587093406</v>
      </c>
      <c r="K388" s="163">
        <f ca="1">K$3*($F$1+($H$1-$F$1)*RAND())</f>
        <v>423.82725872548434</v>
      </c>
      <c r="L388" s="163">
        <f ca="1">L$3*($F$1+($H$1-$F$1)*RAND())</f>
        <v>1192.4985481407102</v>
      </c>
      <c r="M388" s="162">
        <f ca="1">SUM(D388:L388)</f>
        <v>8680.5927765157539</v>
      </c>
      <c r="N388" s="164">
        <f t="shared" ca="1" si="19"/>
        <v>964.51030850175039</v>
      </c>
    </row>
    <row r="389" spans="1:14" hidden="1" x14ac:dyDescent="0.3">
      <c r="A389" s="160">
        <f t="shared" ref="A389:A452" si="20">1+A388</f>
        <v>386</v>
      </c>
      <c r="B389" s="161">
        <f ca="1">B$3*($F$1+($H$1-$F$1)*RAND())</f>
        <v>-5.0862292369346092E-2</v>
      </c>
      <c r="C389" s="162">
        <f ca="1">C$3*($F$1+($H$1-$F$1)*RAND())</f>
        <v>9826.6791045912705</v>
      </c>
      <c r="D389" s="163">
        <f ca="1">D$3*($F$1+($H$1-$F$1)*RAND())</f>
        <v>-444.57247291089374</v>
      </c>
      <c r="E389" s="163">
        <f ca="1">E$3*($F$1+($H$1-$F$1)*RAND())</f>
        <v>-495.78140100701114</v>
      </c>
      <c r="F389" s="163">
        <f ca="1">F$3*($F$1+($H$1-$F$1)*RAND())</f>
        <v>-972.39118638052514</v>
      </c>
      <c r="G389" s="163">
        <f ca="1">G$3*($F$1+($H$1-$F$1)*RAND())</f>
        <v>619.13842055825728</v>
      </c>
      <c r="H389" s="163">
        <f ca="1">H$3*($F$1+($H$1-$F$1)*RAND())</f>
        <v>25.038882884331066</v>
      </c>
      <c r="I389" s="163">
        <f ca="1">I$3*($F$1+($H$1-$F$1)*RAND())</f>
        <v>-190.18487825993247</v>
      </c>
      <c r="J389" s="163">
        <f ca="1">J$3*($F$1+($H$1-$F$1)*RAND())</f>
        <v>387.71690719659551</v>
      </c>
      <c r="K389" s="163">
        <f ca="1">K$3*($F$1+($H$1-$F$1)*RAND())</f>
        <v>1934.9886391069285</v>
      </c>
      <c r="L389" s="163">
        <f ca="1">L$3*($F$1+($H$1-$F$1)*RAND())</f>
        <v>1385.901060099706</v>
      </c>
      <c r="M389" s="162">
        <f ca="1">SUM(D389:L389)</f>
        <v>2249.8539712874558</v>
      </c>
      <c r="N389" s="164">
        <f t="shared" ref="N389:N452" ca="1" si="21">M389/9</f>
        <v>249.98377458749508</v>
      </c>
    </row>
    <row r="390" spans="1:14" hidden="1" x14ac:dyDescent="0.3">
      <c r="A390" s="160">
        <f t="shared" si="20"/>
        <v>387</v>
      </c>
      <c r="B390" s="161">
        <f ca="1">B$3*($F$1+($H$1-$F$1)*RAND())</f>
        <v>0.10054466091163333</v>
      </c>
      <c r="C390" s="162">
        <f ca="1">C$3*($F$1+($H$1-$F$1)*RAND())</f>
        <v>9296.6332976225913</v>
      </c>
      <c r="D390" s="163">
        <f ca="1">D$3*($F$1+($H$1-$F$1)*RAND())</f>
        <v>1207.951927262757</v>
      </c>
      <c r="E390" s="163">
        <f ca="1">E$3*($F$1+($H$1-$F$1)*RAND())</f>
        <v>-58.503252872987019</v>
      </c>
      <c r="F390" s="163">
        <f ca="1">F$3*($F$1+($H$1-$F$1)*RAND())</f>
        <v>1238.8726927662422</v>
      </c>
      <c r="G390" s="163">
        <f ca="1">G$3*($F$1+($H$1-$F$1)*RAND())</f>
        <v>1987.1055522206379</v>
      </c>
      <c r="H390" s="163">
        <f ca="1">H$3*($F$1+($H$1-$F$1)*RAND())</f>
        <v>427.55236812521582</v>
      </c>
      <c r="I390" s="163">
        <f ca="1">I$3*($F$1+($H$1-$F$1)*RAND())</f>
        <v>-976.26580914475289</v>
      </c>
      <c r="J390" s="163">
        <f ca="1">J$3*($F$1+($H$1-$F$1)*RAND())</f>
        <v>824.17343324744263</v>
      </c>
      <c r="K390" s="163">
        <f ca="1">K$3*($F$1+($H$1-$F$1)*RAND())</f>
        <v>521.33928697007809</v>
      </c>
      <c r="L390" s="163">
        <f ca="1">L$3*($F$1+($H$1-$F$1)*RAND())</f>
        <v>594.40694692398654</v>
      </c>
      <c r="M390" s="162">
        <f ca="1">SUM(D390:L390)</f>
        <v>5766.6331454986212</v>
      </c>
      <c r="N390" s="164">
        <f t="shared" ca="1" si="21"/>
        <v>640.73701616651351</v>
      </c>
    </row>
    <row r="391" spans="1:14" hidden="1" x14ac:dyDescent="0.3">
      <c r="A391" s="160">
        <f t="shared" si="20"/>
        <v>388</v>
      </c>
      <c r="B391" s="161">
        <f ca="1">B$3*($F$1+($H$1-$F$1)*RAND())</f>
        <v>-4.7408403533650445E-2</v>
      </c>
      <c r="C391" s="162">
        <f ca="1">C$3*($F$1+($H$1-$F$1)*RAND())</f>
        <v>13447.383877483406</v>
      </c>
      <c r="D391" s="163">
        <f ca="1">D$3*($F$1+($H$1-$F$1)*RAND())</f>
        <v>1597.6393793754303</v>
      </c>
      <c r="E391" s="163">
        <f ca="1">E$3*($F$1+($H$1-$F$1)*RAND())</f>
        <v>428.46237945249862</v>
      </c>
      <c r="F391" s="163">
        <f ca="1">F$3*($F$1+($H$1-$F$1)*RAND())</f>
        <v>420.55832787028595</v>
      </c>
      <c r="G391" s="163">
        <f ca="1">G$3*($F$1+($H$1-$F$1)*RAND())</f>
        <v>1865.619064343281</v>
      </c>
      <c r="H391" s="163">
        <f ca="1">H$3*($F$1+($H$1-$F$1)*RAND())</f>
        <v>1979.3848389011828</v>
      </c>
      <c r="I391" s="163">
        <f ca="1">I$3*($F$1+($H$1-$F$1)*RAND())</f>
        <v>534.70621843657636</v>
      </c>
      <c r="J391" s="163">
        <f ca="1">J$3*($F$1+($H$1-$F$1)*RAND())</f>
        <v>-696.75529825178342</v>
      </c>
      <c r="K391" s="163">
        <f ca="1">K$3*($F$1+($H$1-$F$1)*RAND())</f>
        <v>1390.9313631624166</v>
      </c>
      <c r="L391" s="163">
        <f ca="1">L$3*($F$1+($H$1-$F$1)*RAND())</f>
        <v>-823.19579915551458</v>
      </c>
      <c r="M391" s="162">
        <f ca="1">SUM(D391:L391)</f>
        <v>6697.3504741343722</v>
      </c>
      <c r="N391" s="164">
        <f t="shared" ca="1" si="21"/>
        <v>744.15005268159689</v>
      </c>
    </row>
    <row r="392" spans="1:14" hidden="1" x14ac:dyDescent="0.3">
      <c r="A392" s="160">
        <f t="shared" si="20"/>
        <v>389</v>
      </c>
      <c r="B392" s="161">
        <f ca="1">B$3*($F$1+($H$1-$F$1)*RAND())</f>
        <v>7.8298222039010573E-2</v>
      </c>
      <c r="C392" s="162">
        <f ca="1">C$3*($F$1+($H$1-$F$1)*RAND())</f>
        <v>-1680.8658200797054</v>
      </c>
      <c r="D392" s="163">
        <f ca="1">D$3*($F$1+($H$1-$F$1)*RAND())</f>
        <v>1023.7193878521117</v>
      </c>
      <c r="E392" s="163">
        <f ca="1">E$3*($F$1+($H$1-$F$1)*RAND())</f>
        <v>1054.7239528490477</v>
      </c>
      <c r="F392" s="163">
        <f ca="1">F$3*($F$1+($H$1-$F$1)*RAND())</f>
        <v>1298.0477725408368</v>
      </c>
      <c r="G392" s="163">
        <f ca="1">G$3*($F$1+($H$1-$F$1)*RAND())</f>
        <v>566.51437936197954</v>
      </c>
      <c r="H392" s="163">
        <f ca="1">H$3*($F$1+($H$1-$F$1)*RAND())</f>
        <v>-922.67250997192468</v>
      </c>
      <c r="I392" s="163">
        <f ca="1">I$3*($F$1+($H$1-$F$1)*RAND())</f>
        <v>-311.09322726921698</v>
      </c>
      <c r="J392" s="163">
        <f ca="1">J$3*($F$1+($H$1-$F$1)*RAND())</f>
        <v>1113.2020052128869</v>
      </c>
      <c r="K392" s="163">
        <f ca="1">K$3*($F$1+($H$1-$F$1)*RAND())</f>
        <v>-717.17850390865988</v>
      </c>
      <c r="L392" s="163">
        <f ca="1">L$3*($F$1+($H$1-$F$1)*RAND())</f>
        <v>740.64570879975258</v>
      </c>
      <c r="M392" s="162">
        <f ca="1">SUM(D392:L392)</f>
        <v>3845.9089654668132</v>
      </c>
      <c r="N392" s="164">
        <f t="shared" ca="1" si="21"/>
        <v>427.32321838520147</v>
      </c>
    </row>
    <row r="393" spans="1:14" hidden="1" x14ac:dyDescent="0.3">
      <c r="A393" s="160">
        <f t="shared" si="20"/>
        <v>390</v>
      </c>
      <c r="B393" s="161">
        <f ca="1">B$3*($F$1+($H$1-$F$1)*RAND())</f>
        <v>-7.3701630694616799E-2</v>
      </c>
      <c r="C393" s="162">
        <f ca="1">C$3*($F$1+($H$1-$F$1)*RAND())</f>
        <v>8307.6139475438849</v>
      </c>
      <c r="D393" s="163">
        <f ca="1">D$3*($F$1+($H$1-$F$1)*RAND())</f>
        <v>550.94020646235617</v>
      </c>
      <c r="E393" s="163">
        <f ca="1">E$3*($F$1+($H$1-$F$1)*RAND())</f>
        <v>1013.3210654974906</v>
      </c>
      <c r="F393" s="163">
        <f ca="1">F$3*($F$1+($H$1-$F$1)*RAND())</f>
        <v>1385.4353540834099</v>
      </c>
      <c r="G393" s="163">
        <f ca="1">G$3*($F$1+($H$1-$F$1)*RAND())</f>
        <v>-121.24978051066867</v>
      </c>
      <c r="H393" s="163">
        <f ca="1">H$3*($F$1+($H$1-$F$1)*RAND())</f>
        <v>-657.02287644434796</v>
      </c>
      <c r="I393" s="163">
        <f ca="1">I$3*($F$1+($H$1-$F$1)*RAND())</f>
        <v>448.47290263417995</v>
      </c>
      <c r="J393" s="163">
        <f ca="1">J$3*($F$1+($H$1-$F$1)*RAND())</f>
        <v>-328.99953940350002</v>
      </c>
      <c r="K393" s="163">
        <f ca="1">K$3*($F$1+($H$1-$F$1)*RAND())</f>
        <v>663.70482231576239</v>
      </c>
      <c r="L393" s="163">
        <f ca="1">L$3*($F$1+($H$1-$F$1)*RAND())</f>
        <v>225.75933763080189</v>
      </c>
      <c r="M393" s="162">
        <f ca="1">SUM(D393:L393)</f>
        <v>3180.3614922654847</v>
      </c>
      <c r="N393" s="164">
        <f t="shared" ca="1" si="21"/>
        <v>353.3734991406094</v>
      </c>
    </row>
    <row r="394" spans="1:14" hidden="1" x14ac:dyDescent="0.3">
      <c r="A394" s="160">
        <f t="shared" si="20"/>
        <v>391</v>
      </c>
      <c r="B394" s="161">
        <f ca="1">B$3*($F$1+($H$1-$F$1)*RAND())</f>
        <v>0.16940813389635015</v>
      </c>
      <c r="C394" s="162">
        <f ca="1">C$3*($F$1+($H$1-$F$1)*RAND())</f>
        <v>671.25782353101533</v>
      </c>
      <c r="D394" s="163">
        <f ca="1">D$3*($F$1+($H$1-$F$1)*RAND())</f>
        <v>1518.8066671310755</v>
      </c>
      <c r="E394" s="163">
        <f ca="1">E$3*($F$1+($H$1-$F$1)*RAND())</f>
        <v>103.30834897310432</v>
      </c>
      <c r="F394" s="163">
        <f ca="1">F$3*($F$1+($H$1-$F$1)*RAND())</f>
        <v>352.26757122257618</v>
      </c>
      <c r="G394" s="163">
        <f ca="1">G$3*($F$1+($H$1-$F$1)*RAND())</f>
        <v>1888.677122380155</v>
      </c>
      <c r="H394" s="163">
        <f ca="1">H$3*($F$1+($H$1-$F$1)*RAND())</f>
        <v>891.08445327349489</v>
      </c>
      <c r="I394" s="163">
        <f ca="1">I$3*($F$1+($H$1-$F$1)*RAND())</f>
        <v>26.697522472294981</v>
      </c>
      <c r="J394" s="163">
        <f ca="1">J$3*($F$1+($H$1-$F$1)*RAND())</f>
        <v>1891.4658821815869</v>
      </c>
      <c r="K394" s="163">
        <f ca="1">K$3*($F$1+($H$1-$F$1)*RAND())</f>
        <v>900.59969222326754</v>
      </c>
      <c r="L394" s="163">
        <f ca="1">L$3*($F$1+($H$1-$F$1)*RAND())</f>
        <v>-193.15953239954624</v>
      </c>
      <c r="M394" s="162">
        <f ca="1">SUM(D394:L394)</f>
        <v>7379.7477274580087</v>
      </c>
      <c r="N394" s="164">
        <f t="shared" ca="1" si="21"/>
        <v>819.97196971755648</v>
      </c>
    </row>
    <row r="395" spans="1:14" hidden="1" x14ac:dyDescent="0.3">
      <c r="A395" s="160">
        <f t="shared" si="20"/>
        <v>392</v>
      </c>
      <c r="B395" s="161">
        <f ca="1">B$3*($F$1+($H$1-$F$1)*RAND())</f>
        <v>1.3774838644900825E-2</v>
      </c>
      <c r="C395" s="162">
        <f ca="1">C$3*($F$1+($H$1-$F$1)*RAND())</f>
        <v>3507.5907719439679</v>
      </c>
      <c r="D395" s="163">
        <f ca="1">D$3*($F$1+($H$1-$F$1)*RAND())</f>
        <v>-109.71000686369942</v>
      </c>
      <c r="E395" s="163">
        <f ca="1">E$3*($F$1+($H$1-$F$1)*RAND())</f>
        <v>-2.3794369398331963</v>
      </c>
      <c r="F395" s="163">
        <f ca="1">F$3*($F$1+($H$1-$F$1)*RAND())</f>
        <v>252.35191637407118</v>
      </c>
      <c r="G395" s="163">
        <f ca="1">G$3*($F$1+($H$1-$F$1)*RAND())</f>
        <v>-472.27984132991566</v>
      </c>
      <c r="H395" s="163">
        <f ca="1">H$3*($F$1+($H$1-$F$1)*RAND())</f>
        <v>733.58902794293022</v>
      </c>
      <c r="I395" s="163">
        <f ca="1">I$3*($F$1+($H$1-$F$1)*RAND())</f>
        <v>-456.98882293256361</v>
      </c>
      <c r="J395" s="163">
        <f ca="1">J$3*($F$1+($H$1-$F$1)*RAND())</f>
        <v>-808.28294305928364</v>
      </c>
      <c r="K395" s="163">
        <f ca="1">K$3*($F$1+($H$1-$F$1)*RAND())</f>
        <v>235.34479457712794</v>
      </c>
      <c r="L395" s="163">
        <f ca="1">L$3*($F$1+($H$1-$F$1)*RAND())</f>
        <v>-238.26578814505257</v>
      </c>
      <c r="M395" s="162">
        <f ca="1">SUM(D395:L395)</f>
        <v>-866.62110037621869</v>
      </c>
      <c r="N395" s="164">
        <f t="shared" ca="1" si="21"/>
        <v>-96.291233375135405</v>
      </c>
    </row>
    <row r="396" spans="1:14" hidden="1" x14ac:dyDescent="0.3">
      <c r="A396" s="160">
        <f t="shared" si="20"/>
        <v>393</v>
      </c>
      <c r="B396" s="161">
        <f ca="1">B$3*($F$1+($H$1-$F$1)*RAND())</f>
        <v>-2.0193344708410096E-2</v>
      </c>
      <c r="C396" s="162">
        <f ca="1">C$3*($F$1+($H$1-$F$1)*RAND())</f>
        <v>-6653.783770379534</v>
      </c>
      <c r="D396" s="163">
        <f ca="1">D$3*($F$1+($H$1-$F$1)*RAND())</f>
        <v>787.6213381705893</v>
      </c>
      <c r="E396" s="163">
        <f ca="1">E$3*($F$1+($H$1-$F$1)*RAND())</f>
        <v>-98.129470038267058</v>
      </c>
      <c r="F396" s="163">
        <f ca="1">F$3*($F$1+($H$1-$F$1)*RAND())</f>
        <v>1942.1840809658568</v>
      </c>
      <c r="G396" s="163">
        <f ca="1">G$3*($F$1+($H$1-$F$1)*RAND())</f>
        <v>1590.815147580267</v>
      </c>
      <c r="H396" s="163">
        <f ca="1">H$3*($F$1+($H$1-$F$1)*RAND())</f>
        <v>1388.6102637869812</v>
      </c>
      <c r="I396" s="163">
        <f ca="1">I$3*($F$1+($H$1-$F$1)*RAND())</f>
        <v>1241.6989238310632</v>
      </c>
      <c r="J396" s="163">
        <f ca="1">J$3*($F$1+($H$1-$F$1)*RAND())</f>
        <v>-983.03200566113424</v>
      </c>
      <c r="K396" s="163">
        <f ca="1">K$3*($F$1+($H$1-$F$1)*RAND())</f>
        <v>-569.68691063779829</v>
      </c>
      <c r="L396" s="163">
        <f ca="1">L$3*($F$1+($H$1-$F$1)*RAND())</f>
        <v>-411.69019899545287</v>
      </c>
      <c r="M396" s="162">
        <f ca="1">SUM(D396:L396)</f>
        <v>4888.391169002105</v>
      </c>
      <c r="N396" s="164">
        <f t="shared" ca="1" si="21"/>
        <v>543.15457433356721</v>
      </c>
    </row>
    <row r="397" spans="1:14" hidden="1" x14ac:dyDescent="0.3">
      <c r="A397" s="160">
        <f t="shared" si="20"/>
        <v>394</v>
      </c>
      <c r="B397" s="161">
        <f ca="1">B$3*($F$1+($H$1-$F$1)*RAND())</f>
        <v>0.10625282070916112</v>
      </c>
      <c r="C397" s="162">
        <f ca="1">C$3*($F$1+($H$1-$F$1)*RAND())</f>
        <v>1027.1955152729724</v>
      </c>
      <c r="D397" s="163">
        <f ca="1">D$3*($F$1+($H$1-$F$1)*RAND())</f>
        <v>-101.39174355688645</v>
      </c>
      <c r="E397" s="163">
        <f ca="1">E$3*($F$1+($H$1-$F$1)*RAND())</f>
        <v>-481.02617000379684</v>
      </c>
      <c r="F397" s="163">
        <f ca="1">F$3*($F$1+($H$1-$F$1)*RAND())</f>
        <v>1151.162060058412</v>
      </c>
      <c r="G397" s="163">
        <f ca="1">G$3*($F$1+($H$1-$F$1)*RAND())</f>
        <v>-408.08896479453017</v>
      </c>
      <c r="H397" s="163">
        <f ca="1">H$3*($F$1+($H$1-$F$1)*RAND())</f>
        <v>-45.314741258423027</v>
      </c>
      <c r="I397" s="163">
        <f ca="1">I$3*($F$1+($H$1-$F$1)*RAND())</f>
        <v>1441.8945018687884</v>
      </c>
      <c r="J397" s="163">
        <f ca="1">J$3*($F$1+($H$1-$F$1)*RAND())</f>
        <v>-582.75541165253981</v>
      </c>
      <c r="K397" s="163">
        <f ca="1">K$3*($F$1+($H$1-$F$1)*RAND())</f>
        <v>1356.8234128786448</v>
      </c>
      <c r="L397" s="163">
        <f ca="1">L$3*($F$1+($H$1-$F$1)*RAND())</f>
        <v>679.19137307004519</v>
      </c>
      <c r="M397" s="162">
        <f ca="1">SUM(D397:L397)</f>
        <v>3010.4943166097146</v>
      </c>
      <c r="N397" s="164">
        <f t="shared" ca="1" si="21"/>
        <v>334.49936851219053</v>
      </c>
    </row>
    <row r="398" spans="1:14" hidden="1" x14ac:dyDescent="0.3">
      <c r="A398" s="160">
        <f t="shared" si="20"/>
        <v>395</v>
      </c>
      <c r="B398" s="161">
        <f ca="1">B$3*($F$1+($H$1-$F$1)*RAND())</f>
        <v>-8.8655716246419394E-2</v>
      </c>
      <c r="C398" s="162">
        <f ca="1">C$3*($F$1+($H$1-$F$1)*RAND())</f>
        <v>2989.1327343124785</v>
      </c>
      <c r="D398" s="163">
        <f ca="1">D$3*($F$1+($H$1-$F$1)*RAND())</f>
        <v>1773.6907467482879</v>
      </c>
      <c r="E398" s="163">
        <f ca="1">E$3*($F$1+($H$1-$F$1)*RAND())</f>
        <v>886.39307539942865</v>
      </c>
      <c r="F398" s="163">
        <f ca="1">F$3*($F$1+($H$1-$F$1)*RAND())</f>
        <v>473.01630374654428</v>
      </c>
      <c r="G398" s="163">
        <f ca="1">G$3*($F$1+($H$1-$F$1)*RAND())</f>
        <v>1171.5296563463364</v>
      </c>
      <c r="H398" s="163">
        <f ca="1">H$3*($F$1+($H$1-$F$1)*RAND())</f>
        <v>-581.31934152133499</v>
      </c>
      <c r="I398" s="163">
        <f ca="1">I$3*($F$1+($H$1-$F$1)*RAND())</f>
        <v>-151.42643625478209</v>
      </c>
      <c r="J398" s="163">
        <f ca="1">J$3*($F$1+($H$1-$F$1)*RAND())</f>
        <v>1443.9194048324046</v>
      </c>
      <c r="K398" s="163">
        <f ca="1">K$3*($F$1+($H$1-$F$1)*RAND())</f>
        <v>250.72198801904838</v>
      </c>
      <c r="L398" s="163">
        <f ca="1">L$3*($F$1+($H$1-$F$1)*RAND())</f>
        <v>182.68579387612644</v>
      </c>
      <c r="M398" s="162">
        <f ca="1">SUM(D398:L398)</f>
        <v>5449.2111911920601</v>
      </c>
      <c r="N398" s="164">
        <f t="shared" ca="1" si="21"/>
        <v>605.46791013245115</v>
      </c>
    </row>
    <row r="399" spans="1:14" hidden="1" x14ac:dyDescent="0.3">
      <c r="A399" s="160">
        <f t="shared" si="20"/>
        <v>396</v>
      </c>
      <c r="B399" s="161">
        <f ca="1">B$3*($F$1+($H$1-$F$1)*RAND())</f>
        <v>-6.2948961713576515E-2</v>
      </c>
      <c r="C399" s="162">
        <f ca="1">C$3*($F$1+($H$1-$F$1)*RAND())</f>
        <v>-3991.5339064932368</v>
      </c>
      <c r="D399" s="163">
        <f ca="1">D$3*($F$1+($H$1-$F$1)*RAND())</f>
        <v>1654.3316176806452</v>
      </c>
      <c r="E399" s="163">
        <f ca="1">E$3*($F$1+($H$1-$F$1)*RAND())</f>
        <v>1544.0386211808834</v>
      </c>
      <c r="F399" s="163">
        <f ca="1">F$3*($F$1+($H$1-$F$1)*RAND())</f>
        <v>282.03058265559298</v>
      </c>
      <c r="G399" s="163">
        <f ca="1">G$3*($F$1+($H$1-$F$1)*RAND())</f>
        <v>-53.503156665333087</v>
      </c>
      <c r="H399" s="163">
        <f ca="1">H$3*($F$1+($H$1-$F$1)*RAND())</f>
        <v>1007.0834481897359</v>
      </c>
      <c r="I399" s="163">
        <f ca="1">I$3*($F$1+($H$1-$F$1)*RAND())</f>
        <v>511.21968609954604</v>
      </c>
      <c r="J399" s="163">
        <f ca="1">J$3*($F$1+($H$1-$F$1)*RAND())</f>
        <v>-52.976239621919937</v>
      </c>
      <c r="K399" s="163">
        <f ca="1">K$3*($F$1+($H$1-$F$1)*RAND())</f>
        <v>753.67212628829452</v>
      </c>
      <c r="L399" s="163">
        <f ca="1">L$3*($F$1+($H$1-$F$1)*RAND())</f>
        <v>77.118826027061388</v>
      </c>
      <c r="M399" s="162">
        <f ca="1">SUM(D399:L399)</f>
        <v>5723.0155118345065</v>
      </c>
      <c r="N399" s="164">
        <f t="shared" ca="1" si="21"/>
        <v>635.89061242605624</v>
      </c>
    </row>
    <row r="400" spans="1:14" hidden="1" x14ac:dyDescent="0.3">
      <c r="A400" s="160">
        <f t="shared" si="20"/>
        <v>397</v>
      </c>
      <c r="B400" s="161">
        <f ca="1">B$3*($F$1+($H$1-$F$1)*RAND())</f>
        <v>2.6116446252762993E-3</v>
      </c>
      <c r="C400" s="162">
        <f ca="1">C$3*($F$1+($H$1-$F$1)*RAND())</f>
        <v>9322.9982381414466</v>
      </c>
      <c r="D400" s="163">
        <f ca="1">D$3*($F$1+($H$1-$F$1)*RAND())</f>
        <v>632.96491040916555</v>
      </c>
      <c r="E400" s="163">
        <f ca="1">E$3*($F$1+($H$1-$F$1)*RAND())</f>
        <v>786.65766966528611</v>
      </c>
      <c r="F400" s="163">
        <f ca="1">F$3*($F$1+($H$1-$F$1)*RAND())</f>
        <v>1841.4762315505864</v>
      </c>
      <c r="G400" s="163">
        <f ca="1">G$3*($F$1+($H$1-$F$1)*RAND())</f>
        <v>-149.863602875476</v>
      </c>
      <c r="H400" s="163">
        <f ca="1">H$3*($F$1+($H$1-$F$1)*RAND())</f>
        <v>1258.1233539451425</v>
      </c>
      <c r="I400" s="163">
        <f ca="1">I$3*($F$1+($H$1-$F$1)*RAND())</f>
        <v>1497.4647578085915</v>
      </c>
      <c r="J400" s="163">
        <f ca="1">J$3*($F$1+($H$1-$F$1)*RAND())</f>
        <v>641.5114058275725</v>
      </c>
      <c r="K400" s="163">
        <f ca="1">K$3*($F$1+($H$1-$F$1)*RAND())</f>
        <v>52.17157380889681</v>
      </c>
      <c r="L400" s="163">
        <f ca="1">L$3*($F$1+($H$1-$F$1)*RAND())</f>
        <v>-716.1786593481404</v>
      </c>
      <c r="M400" s="162">
        <f ca="1">SUM(D400:L400)</f>
        <v>5844.3276407916255</v>
      </c>
      <c r="N400" s="164">
        <f t="shared" ca="1" si="21"/>
        <v>649.36973786573617</v>
      </c>
    </row>
    <row r="401" spans="1:14" hidden="1" x14ac:dyDescent="0.3">
      <c r="A401" s="160">
        <f t="shared" si="20"/>
        <v>398</v>
      </c>
      <c r="B401" s="161">
        <f ca="1">B$3*($F$1+($H$1-$F$1)*RAND())</f>
        <v>0.16074103923973335</v>
      </c>
      <c r="C401" s="162">
        <f ca="1">C$3*($F$1+($H$1-$F$1)*RAND())</f>
        <v>13824.711306952498</v>
      </c>
      <c r="D401" s="163">
        <f ca="1">D$3*($F$1+($H$1-$F$1)*RAND())</f>
        <v>1513.7578225060674</v>
      </c>
      <c r="E401" s="163">
        <f ca="1">E$3*($F$1+($H$1-$F$1)*RAND())</f>
        <v>-989.81860339710067</v>
      </c>
      <c r="F401" s="163">
        <f ca="1">F$3*($F$1+($H$1-$F$1)*RAND())</f>
        <v>533.51826523093473</v>
      </c>
      <c r="G401" s="163">
        <f ca="1">G$3*($F$1+($H$1-$F$1)*RAND())</f>
        <v>-742.05992299560592</v>
      </c>
      <c r="H401" s="163">
        <f ca="1">H$3*($F$1+($H$1-$F$1)*RAND())</f>
        <v>813.26377629608783</v>
      </c>
      <c r="I401" s="163">
        <f ca="1">I$3*($F$1+($H$1-$F$1)*RAND())</f>
        <v>1175.1654252692597</v>
      </c>
      <c r="J401" s="163">
        <f ca="1">J$3*($F$1+($H$1-$F$1)*RAND())</f>
        <v>-408.28879150528115</v>
      </c>
      <c r="K401" s="163">
        <f ca="1">K$3*($F$1+($H$1-$F$1)*RAND())</f>
        <v>847.55070781423444</v>
      </c>
      <c r="L401" s="163">
        <f ca="1">L$3*($F$1+($H$1-$F$1)*RAND())</f>
        <v>352.99331958183575</v>
      </c>
      <c r="M401" s="162">
        <f ca="1">SUM(D401:L401)</f>
        <v>3096.0819988004323</v>
      </c>
      <c r="N401" s="164">
        <f t="shared" ca="1" si="21"/>
        <v>344.0091109778258</v>
      </c>
    </row>
    <row r="402" spans="1:14" hidden="1" x14ac:dyDescent="0.3">
      <c r="A402" s="160">
        <f t="shared" si="20"/>
        <v>399</v>
      </c>
      <c r="B402" s="161">
        <f ca="1">B$3*($F$1+($H$1-$F$1)*RAND())</f>
        <v>6.667194193642953E-2</v>
      </c>
      <c r="C402" s="162">
        <f ca="1">C$3*($F$1+($H$1-$F$1)*RAND())</f>
        <v>17424.765822816345</v>
      </c>
      <c r="D402" s="163">
        <f ca="1">D$3*($F$1+($H$1-$F$1)*RAND())</f>
        <v>914.28495789230237</v>
      </c>
      <c r="E402" s="163">
        <f ca="1">E$3*($F$1+($H$1-$F$1)*RAND())</f>
        <v>1717.0468545184428</v>
      </c>
      <c r="F402" s="163">
        <f ca="1">F$3*($F$1+($H$1-$F$1)*RAND())</f>
        <v>-252.43189363922266</v>
      </c>
      <c r="G402" s="163">
        <f ca="1">G$3*($F$1+($H$1-$F$1)*RAND())</f>
        <v>1322.1380008525875</v>
      </c>
      <c r="H402" s="163">
        <f ca="1">H$3*($F$1+($H$1-$F$1)*RAND())</f>
        <v>858.09491337080544</v>
      </c>
      <c r="I402" s="163">
        <f ca="1">I$3*($F$1+($H$1-$F$1)*RAND())</f>
        <v>943.5243081226397</v>
      </c>
      <c r="J402" s="163">
        <f ca="1">J$3*($F$1+($H$1-$F$1)*RAND())</f>
        <v>1343.0999507303238</v>
      </c>
      <c r="K402" s="163">
        <f ca="1">K$3*($F$1+($H$1-$F$1)*RAND())</f>
        <v>537.1531438651192</v>
      </c>
      <c r="L402" s="163">
        <f ca="1">L$3*($F$1+($H$1-$F$1)*RAND())</f>
        <v>1255.6129230863141</v>
      </c>
      <c r="M402" s="162">
        <f ca="1">SUM(D402:L402)</f>
        <v>8638.523158799313</v>
      </c>
      <c r="N402" s="164">
        <f t="shared" ca="1" si="21"/>
        <v>959.835906533257</v>
      </c>
    </row>
    <row r="403" spans="1:14" hidden="1" x14ac:dyDescent="0.3">
      <c r="A403" s="160">
        <f t="shared" si="20"/>
        <v>400</v>
      </c>
      <c r="B403" s="161">
        <f ca="1">B$3*($F$1+($H$1-$F$1)*RAND())</f>
        <v>-9.9887015133205859E-2</v>
      </c>
      <c r="C403" s="162">
        <f ca="1">C$3*($F$1+($H$1-$F$1)*RAND())</f>
        <v>2340.0540361861276</v>
      </c>
      <c r="D403" s="163">
        <f ca="1">D$3*($F$1+($H$1-$F$1)*RAND())</f>
        <v>1633.215464274859</v>
      </c>
      <c r="E403" s="163">
        <f ca="1">E$3*($F$1+($H$1-$F$1)*RAND())</f>
        <v>875.52228785848592</v>
      </c>
      <c r="F403" s="163">
        <f ca="1">F$3*($F$1+($H$1-$F$1)*RAND())</f>
        <v>-425.42767614849765</v>
      </c>
      <c r="G403" s="163">
        <f ca="1">G$3*($F$1+($H$1-$F$1)*RAND())</f>
        <v>-940.08851440609112</v>
      </c>
      <c r="H403" s="163">
        <f ca="1">H$3*($F$1+($H$1-$F$1)*RAND())</f>
        <v>1232.712174851064</v>
      </c>
      <c r="I403" s="163">
        <f ca="1">I$3*($F$1+($H$1-$F$1)*RAND())</f>
        <v>717.92141594492819</v>
      </c>
      <c r="J403" s="163">
        <f ca="1">J$3*($F$1+($H$1-$F$1)*RAND())</f>
        <v>1784.1696544177441</v>
      </c>
      <c r="K403" s="163">
        <f ca="1">K$3*($F$1+($H$1-$F$1)*RAND())</f>
        <v>1584.3430160815317</v>
      </c>
      <c r="L403" s="163">
        <f ca="1">L$3*($F$1+($H$1-$F$1)*RAND())</f>
        <v>552.41149978788508</v>
      </c>
      <c r="M403" s="162">
        <f ca="1">SUM(D403:L403)</f>
        <v>7014.7793226619087</v>
      </c>
      <c r="N403" s="164">
        <f t="shared" ca="1" si="21"/>
        <v>779.41992474021208</v>
      </c>
    </row>
    <row r="404" spans="1:14" hidden="1" x14ac:dyDescent="0.3">
      <c r="A404" s="160">
        <f t="shared" si="20"/>
        <v>401</v>
      </c>
      <c r="B404" s="161">
        <f ca="1">B$3*($F$1+($H$1-$F$1)*RAND())</f>
        <v>-1.4587260783344644E-2</v>
      </c>
      <c r="C404" s="162">
        <f ca="1">C$3*($F$1+($H$1-$F$1)*RAND())</f>
        <v>6325.9209197902028</v>
      </c>
      <c r="D404" s="163">
        <f ca="1">D$3*($F$1+($H$1-$F$1)*RAND())</f>
        <v>1378.855198320826</v>
      </c>
      <c r="E404" s="163">
        <f ca="1">E$3*($F$1+($H$1-$F$1)*RAND())</f>
        <v>1702.3107319864807</v>
      </c>
      <c r="F404" s="163">
        <f ca="1">F$3*($F$1+($H$1-$F$1)*RAND())</f>
        <v>-107.69656501220304</v>
      </c>
      <c r="G404" s="163">
        <f ca="1">G$3*($F$1+($H$1-$F$1)*RAND())</f>
        <v>251.67787466154391</v>
      </c>
      <c r="H404" s="163">
        <f ca="1">H$3*($F$1+($H$1-$F$1)*RAND())</f>
        <v>872.33845798286973</v>
      </c>
      <c r="I404" s="163">
        <f ca="1">I$3*($F$1+($H$1-$F$1)*RAND())</f>
        <v>-845.3662642255681</v>
      </c>
      <c r="J404" s="163">
        <f ca="1">J$3*($F$1+($H$1-$F$1)*RAND())</f>
        <v>-687.55635828168931</v>
      </c>
      <c r="K404" s="163">
        <f ca="1">K$3*($F$1+($H$1-$F$1)*RAND())</f>
        <v>19.981232349433746</v>
      </c>
      <c r="L404" s="163">
        <f ca="1">L$3*($F$1+($H$1-$F$1)*RAND())</f>
        <v>1835.6863496180329</v>
      </c>
      <c r="M404" s="162">
        <f ca="1">SUM(D404:L404)</f>
        <v>4420.2306573997266</v>
      </c>
      <c r="N404" s="164">
        <f t="shared" ca="1" si="21"/>
        <v>491.13673971108074</v>
      </c>
    </row>
    <row r="405" spans="1:14" hidden="1" x14ac:dyDescent="0.3">
      <c r="A405" s="160">
        <f t="shared" si="20"/>
        <v>402</v>
      </c>
      <c r="B405" s="161">
        <f ca="1">B$3*($F$1+($H$1-$F$1)*RAND())</f>
        <v>0.18839180189143082</v>
      </c>
      <c r="C405" s="162">
        <f ca="1">C$3*($F$1+($H$1-$F$1)*RAND())</f>
        <v>-5836.2932299011418</v>
      </c>
      <c r="D405" s="163">
        <f ca="1">D$3*($F$1+($H$1-$F$1)*RAND())</f>
        <v>1510.6873945454138</v>
      </c>
      <c r="E405" s="163">
        <f ca="1">E$3*($F$1+($H$1-$F$1)*RAND())</f>
        <v>1989.6709776190698</v>
      </c>
      <c r="F405" s="163">
        <f ca="1">F$3*($F$1+($H$1-$F$1)*RAND())</f>
        <v>1982.4454713588161</v>
      </c>
      <c r="G405" s="163">
        <f ca="1">G$3*($F$1+($H$1-$F$1)*RAND())</f>
        <v>1724.1201304566875</v>
      </c>
      <c r="H405" s="163">
        <f ca="1">H$3*($F$1+($H$1-$F$1)*RAND())</f>
        <v>681.2865416409827</v>
      </c>
      <c r="I405" s="163">
        <f ca="1">I$3*($F$1+($H$1-$F$1)*RAND())</f>
        <v>537.88598940936129</v>
      </c>
      <c r="J405" s="163">
        <f ca="1">J$3*($F$1+($H$1-$F$1)*RAND())</f>
        <v>-336.72704533427145</v>
      </c>
      <c r="K405" s="163">
        <f ca="1">K$3*($F$1+($H$1-$F$1)*RAND())</f>
        <v>986.58783425171873</v>
      </c>
      <c r="L405" s="163">
        <f ca="1">L$3*($F$1+($H$1-$F$1)*RAND())</f>
        <v>507.10532161693021</v>
      </c>
      <c r="M405" s="162">
        <f ca="1">SUM(D405:L405)</f>
        <v>9583.0626155647078</v>
      </c>
      <c r="N405" s="164">
        <f t="shared" ca="1" si="21"/>
        <v>1064.7847350627453</v>
      </c>
    </row>
    <row r="406" spans="1:14" hidden="1" x14ac:dyDescent="0.3">
      <c r="A406" s="160">
        <f t="shared" si="20"/>
        <v>403</v>
      </c>
      <c r="B406" s="161">
        <f ca="1">B$3*($F$1+($H$1-$F$1)*RAND())</f>
        <v>0.11531346205237231</v>
      </c>
      <c r="C406" s="162">
        <f ca="1">C$3*($F$1+($H$1-$F$1)*RAND())</f>
        <v>4445.2653078001549</v>
      </c>
      <c r="D406" s="163">
        <f ca="1">D$3*($F$1+($H$1-$F$1)*RAND())</f>
        <v>-860.32506864163361</v>
      </c>
      <c r="E406" s="163">
        <f ca="1">E$3*($F$1+($H$1-$F$1)*RAND())</f>
        <v>-283.17370495269444</v>
      </c>
      <c r="F406" s="163">
        <f ca="1">F$3*($F$1+($H$1-$F$1)*RAND())</f>
        <v>974.28235685974255</v>
      </c>
      <c r="G406" s="163">
        <f ca="1">G$3*($F$1+($H$1-$F$1)*RAND())</f>
        <v>529.49221829247074</v>
      </c>
      <c r="H406" s="163">
        <f ca="1">H$3*($F$1+($H$1-$F$1)*RAND())</f>
        <v>1258.1505270914913</v>
      </c>
      <c r="I406" s="163">
        <f ca="1">I$3*($F$1+($H$1-$F$1)*RAND())</f>
        <v>622.71936847089978</v>
      </c>
      <c r="J406" s="163">
        <f ca="1">J$3*($F$1+($H$1-$F$1)*RAND())</f>
        <v>-260.05727767637904</v>
      </c>
      <c r="K406" s="163">
        <f ca="1">K$3*($F$1+($H$1-$F$1)*RAND())</f>
        <v>1504.2214691509146</v>
      </c>
      <c r="L406" s="163">
        <f ca="1">L$3*($F$1+($H$1-$F$1)*RAND())</f>
        <v>835.73817052991444</v>
      </c>
      <c r="M406" s="162">
        <f ca="1">SUM(D406:L406)</f>
        <v>4321.048059124726</v>
      </c>
      <c r="N406" s="164">
        <f t="shared" ca="1" si="21"/>
        <v>480.11645101385847</v>
      </c>
    </row>
    <row r="407" spans="1:14" hidden="1" x14ac:dyDescent="0.3">
      <c r="A407" s="160">
        <f t="shared" si="20"/>
        <v>404</v>
      </c>
      <c r="B407" s="161">
        <f ca="1">B$3*($F$1+($H$1-$F$1)*RAND())</f>
        <v>0.12979084236170649</v>
      </c>
      <c r="C407" s="162">
        <f ca="1">C$3*($F$1+($H$1-$F$1)*RAND())</f>
        <v>-4484.8945957752676</v>
      </c>
      <c r="D407" s="163">
        <f ca="1">D$3*($F$1+($H$1-$F$1)*RAND())</f>
        <v>-636.71526115475592</v>
      </c>
      <c r="E407" s="163">
        <f ca="1">E$3*($F$1+($H$1-$F$1)*RAND())</f>
        <v>-374.45437710749775</v>
      </c>
      <c r="F407" s="163">
        <f ca="1">F$3*($F$1+($H$1-$F$1)*RAND())</f>
        <v>1439.7445074488303</v>
      </c>
      <c r="G407" s="163">
        <f ca="1">G$3*($F$1+($H$1-$F$1)*RAND())</f>
        <v>1198.1215066598236</v>
      </c>
      <c r="H407" s="163">
        <f ca="1">H$3*($F$1+($H$1-$F$1)*RAND())</f>
        <v>1262.1205112211508</v>
      </c>
      <c r="I407" s="163">
        <f ca="1">I$3*($F$1+($H$1-$F$1)*RAND())</f>
        <v>460.64679881695463</v>
      </c>
      <c r="J407" s="163">
        <f ca="1">J$3*($F$1+($H$1-$F$1)*RAND())</f>
        <v>-279.40723544648438</v>
      </c>
      <c r="K407" s="163">
        <f ca="1">K$3*($F$1+($H$1-$F$1)*RAND())</f>
        <v>1223.9148371757283</v>
      </c>
      <c r="L407" s="163">
        <f ca="1">L$3*($F$1+($H$1-$F$1)*RAND())</f>
        <v>1702.5635808745606</v>
      </c>
      <c r="M407" s="162">
        <f ca="1">SUM(D407:L407)</f>
        <v>5996.5348684883102</v>
      </c>
      <c r="N407" s="164">
        <f t="shared" ca="1" si="21"/>
        <v>666.28165205425671</v>
      </c>
    </row>
    <row r="408" spans="1:14" hidden="1" x14ac:dyDescent="0.3">
      <c r="A408" s="160">
        <f t="shared" si="20"/>
        <v>405</v>
      </c>
      <c r="B408" s="161">
        <f ca="1">B$3*($F$1+($H$1-$F$1)*RAND())</f>
        <v>-8.3414309118986701E-2</v>
      </c>
      <c r="C408" s="162">
        <f ca="1">C$3*($F$1+($H$1-$F$1)*RAND())</f>
        <v>-1269.3874758194938</v>
      </c>
      <c r="D408" s="163">
        <f ca="1">D$3*($F$1+($H$1-$F$1)*RAND())</f>
        <v>-138.34361643047828</v>
      </c>
      <c r="E408" s="163">
        <f ca="1">E$3*($F$1+($H$1-$F$1)*RAND())</f>
        <v>1175.9803967624653</v>
      </c>
      <c r="F408" s="163">
        <f ca="1">F$3*($F$1+($H$1-$F$1)*RAND())</f>
        <v>1863.9152285658154</v>
      </c>
      <c r="G408" s="163">
        <f ca="1">G$3*($F$1+($H$1-$F$1)*RAND())</f>
        <v>333.52302106956085</v>
      </c>
      <c r="H408" s="163">
        <f ca="1">H$3*($F$1+($H$1-$F$1)*RAND())</f>
        <v>-457.539334614052</v>
      </c>
      <c r="I408" s="163">
        <f ca="1">I$3*($F$1+($H$1-$F$1)*RAND())</f>
        <v>760.66462192205006</v>
      </c>
      <c r="J408" s="163">
        <f ca="1">J$3*($F$1+($H$1-$F$1)*RAND())</f>
        <v>321.48518028901782</v>
      </c>
      <c r="K408" s="163">
        <f ca="1">K$3*($F$1+($H$1-$F$1)*RAND())</f>
        <v>-32.592672846784716</v>
      </c>
      <c r="L408" s="163">
        <f ca="1">L$3*($F$1+($H$1-$F$1)*RAND())</f>
        <v>-727.28774007717709</v>
      </c>
      <c r="M408" s="162">
        <f ca="1">SUM(D408:L408)</f>
        <v>3099.8050846404171</v>
      </c>
      <c r="N408" s="164">
        <f t="shared" ca="1" si="21"/>
        <v>344.42278718226856</v>
      </c>
    </row>
    <row r="409" spans="1:14" hidden="1" x14ac:dyDescent="0.3">
      <c r="A409" s="160">
        <f t="shared" si="20"/>
        <v>406</v>
      </c>
      <c r="B409" s="161">
        <f ca="1">B$3*($F$1+($H$1-$F$1)*RAND())</f>
        <v>-8.6174244530172306E-2</v>
      </c>
      <c r="C409" s="162">
        <f ca="1">C$3*($F$1+($H$1-$F$1)*RAND())</f>
        <v>4309.1786002849058</v>
      </c>
      <c r="D409" s="163">
        <f ca="1">D$3*($F$1+($H$1-$F$1)*RAND())</f>
        <v>1098.1847836978498</v>
      </c>
      <c r="E409" s="163">
        <f ca="1">E$3*($F$1+($H$1-$F$1)*RAND())</f>
        <v>1702.5585763015274</v>
      </c>
      <c r="F409" s="163">
        <f ca="1">F$3*($F$1+($H$1-$F$1)*RAND())</f>
        <v>1750.7628328040478</v>
      </c>
      <c r="G409" s="163">
        <f ca="1">G$3*($F$1+($H$1-$F$1)*RAND())</f>
        <v>1220.3761398503646</v>
      </c>
      <c r="H409" s="163">
        <f ca="1">H$3*($F$1+($H$1-$F$1)*RAND())</f>
        <v>-941.84664003448654</v>
      </c>
      <c r="I409" s="163">
        <f ca="1">I$3*($F$1+($H$1-$F$1)*RAND())</f>
        <v>1968.2033915462662</v>
      </c>
      <c r="J409" s="163">
        <f ca="1">J$3*($F$1+($H$1-$F$1)*RAND())</f>
        <v>-784.22091978413539</v>
      </c>
      <c r="K409" s="163">
        <f ca="1">K$3*($F$1+($H$1-$F$1)*RAND())</f>
        <v>-920.42915045884058</v>
      </c>
      <c r="L409" s="163">
        <f ca="1">L$3*($F$1+($H$1-$F$1)*RAND())</f>
        <v>53.344151811292733</v>
      </c>
      <c r="M409" s="162">
        <f ca="1">SUM(D409:L409)</f>
        <v>5146.9331657338853</v>
      </c>
      <c r="N409" s="164">
        <f t="shared" ca="1" si="21"/>
        <v>571.88146285932055</v>
      </c>
    </row>
    <row r="410" spans="1:14" hidden="1" x14ac:dyDescent="0.3">
      <c r="A410" s="160">
        <f t="shared" si="20"/>
        <v>407</v>
      </c>
      <c r="B410" s="161">
        <f ca="1">B$3*($F$1+($H$1-$F$1)*RAND())</f>
        <v>0.17655793730122063</v>
      </c>
      <c r="C410" s="162">
        <f ca="1">C$3*($F$1+($H$1-$F$1)*RAND())</f>
        <v>-4591.660723745601</v>
      </c>
      <c r="D410" s="163">
        <f ca="1">D$3*($F$1+($H$1-$F$1)*RAND())</f>
        <v>1232.9648637256482</v>
      </c>
      <c r="E410" s="163">
        <f ca="1">E$3*($F$1+($H$1-$F$1)*RAND())</f>
        <v>892.97699236635856</v>
      </c>
      <c r="F410" s="163">
        <f ca="1">F$3*($F$1+($H$1-$F$1)*RAND())</f>
        <v>1150.3783958993358</v>
      </c>
      <c r="G410" s="163">
        <f ca="1">G$3*($F$1+($H$1-$F$1)*RAND())</f>
        <v>739.27930257527476</v>
      </c>
      <c r="H410" s="163">
        <f ca="1">H$3*($F$1+($H$1-$F$1)*RAND())</f>
        <v>869.87862768781122</v>
      </c>
      <c r="I410" s="163">
        <f ca="1">I$3*($F$1+($H$1-$F$1)*RAND())</f>
        <v>1581.3207789004039</v>
      </c>
      <c r="J410" s="163">
        <f ca="1">J$3*($F$1+($H$1-$F$1)*RAND())</f>
        <v>-437.48276536929205</v>
      </c>
      <c r="K410" s="163">
        <f ca="1">K$3*($F$1+($H$1-$F$1)*RAND())</f>
        <v>-446.05869858437148</v>
      </c>
      <c r="L410" s="163">
        <f ca="1">L$3*($F$1+($H$1-$F$1)*RAND())</f>
        <v>1899.7706264114909</v>
      </c>
      <c r="M410" s="162">
        <f ca="1">SUM(D410:L410)</f>
        <v>7483.0281236126593</v>
      </c>
      <c r="N410" s="164">
        <f t="shared" ca="1" si="21"/>
        <v>831.44756929029552</v>
      </c>
    </row>
    <row r="411" spans="1:14" hidden="1" x14ac:dyDescent="0.3">
      <c r="A411" s="160">
        <f t="shared" si="20"/>
        <v>408</v>
      </c>
      <c r="B411" s="161">
        <f ca="1">B$3*($F$1+($H$1-$F$1)*RAND())</f>
        <v>0.19484140392616398</v>
      </c>
      <c r="C411" s="162">
        <f ca="1">C$3*($F$1+($H$1-$F$1)*RAND())</f>
        <v>3539.7621945571173</v>
      </c>
      <c r="D411" s="163">
        <f ca="1">D$3*($F$1+($H$1-$F$1)*RAND())</f>
        <v>1339.3984428397771</v>
      </c>
      <c r="E411" s="163">
        <f ca="1">E$3*($F$1+($H$1-$F$1)*RAND())</f>
        <v>1835.3008769998039</v>
      </c>
      <c r="F411" s="163">
        <f ca="1">F$3*($F$1+($H$1-$F$1)*RAND())</f>
        <v>1312.4382407380392</v>
      </c>
      <c r="G411" s="163">
        <f ca="1">G$3*($F$1+($H$1-$F$1)*RAND())</f>
        <v>893.96455280216139</v>
      </c>
      <c r="H411" s="163">
        <f ca="1">H$3*($F$1+($H$1-$F$1)*RAND())</f>
        <v>-651.25428501260876</v>
      </c>
      <c r="I411" s="163">
        <f ca="1">I$3*($F$1+($H$1-$F$1)*RAND())</f>
        <v>869.46712389529443</v>
      </c>
      <c r="J411" s="163">
        <f ca="1">J$3*($F$1+($H$1-$F$1)*RAND())</f>
        <v>-73.131501106611239</v>
      </c>
      <c r="K411" s="163">
        <f ca="1">K$3*($F$1+($H$1-$F$1)*RAND())</f>
        <v>692.18087379932547</v>
      </c>
      <c r="L411" s="163">
        <f ca="1">L$3*($F$1+($H$1-$F$1)*RAND())</f>
        <v>-727.39792343430099</v>
      </c>
      <c r="M411" s="162">
        <f ca="1">SUM(D411:L411)</f>
        <v>5490.96640152088</v>
      </c>
      <c r="N411" s="164">
        <f t="shared" ca="1" si="21"/>
        <v>610.10737794676447</v>
      </c>
    </row>
    <row r="412" spans="1:14" hidden="1" x14ac:dyDescent="0.3">
      <c r="A412" s="160">
        <f t="shared" si="20"/>
        <v>409</v>
      </c>
      <c r="B412" s="161">
        <f ca="1">B$3*($F$1+($H$1-$F$1)*RAND())</f>
        <v>0.12255951847425106</v>
      </c>
      <c r="C412" s="162">
        <f ca="1">C$3*($F$1+($H$1-$F$1)*RAND())</f>
        <v>454.45246847226616</v>
      </c>
      <c r="D412" s="163">
        <f ca="1">D$3*($F$1+($H$1-$F$1)*RAND())</f>
        <v>1346.5152985177187</v>
      </c>
      <c r="E412" s="163">
        <f ca="1">E$3*($F$1+($H$1-$F$1)*RAND())</f>
        <v>1227.3905632981491</v>
      </c>
      <c r="F412" s="163">
        <f ca="1">F$3*($F$1+($H$1-$F$1)*RAND())</f>
        <v>1897.7885369613543</v>
      </c>
      <c r="G412" s="163">
        <f ca="1">G$3*($F$1+($H$1-$F$1)*RAND())</f>
        <v>49.106089388902262</v>
      </c>
      <c r="H412" s="163">
        <f ca="1">H$3*($F$1+($H$1-$F$1)*RAND())</f>
        <v>-719.29198486858138</v>
      </c>
      <c r="I412" s="163">
        <f ca="1">I$3*($F$1+($H$1-$F$1)*RAND())</f>
        <v>-947.94973838500675</v>
      </c>
      <c r="J412" s="163">
        <f ca="1">J$3*($F$1+($H$1-$F$1)*RAND())</f>
        <v>-223.79338874240582</v>
      </c>
      <c r="K412" s="163">
        <f ca="1">K$3*($F$1+($H$1-$F$1)*RAND())</f>
        <v>739.04562168312452</v>
      </c>
      <c r="L412" s="163">
        <f ca="1">L$3*($F$1+($H$1-$F$1)*RAND())</f>
        <v>1869.5633161509038</v>
      </c>
      <c r="M412" s="162">
        <f ca="1">SUM(D412:L412)</f>
        <v>5238.3743140041588</v>
      </c>
      <c r="N412" s="164">
        <f t="shared" ca="1" si="21"/>
        <v>582.04159044490655</v>
      </c>
    </row>
    <row r="413" spans="1:14" hidden="1" x14ac:dyDescent="0.3">
      <c r="A413" s="160">
        <f t="shared" si="20"/>
        <v>410</v>
      </c>
      <c r="B413" s="161">
        <f ca="1">B$3*($F$1+($H$1-$F$1)*RAND())</f>
        <v>-8.4036194687968552E-2</v>
      </c>
      <c r="C413" s="162">
        <f ca="1">C$3*($F$1+($H$1-$F$1)*RAND())</f>
        <v>-5340.9326167485233</v>
      </c>
      <c r="D413" s="163">
        <f ca="1">D$3*($F$1+($H$1-$F$1)*RAND())</f>
        <v>1844.2390196835747</v>
      </c>
      <c r="E413" s="163">
        <f ca="1">E$3*($F$1+($H$1-$F$1)*RAND())</f>
        <v>-492.45871154893018</v>
      </c>
      <c r="F413" s="163">
        <f ca="1">F$3*($F$1+($H$1-$F$1)*RAND())</f>
        <v>1763.0800390353531</v>
      </c>
      <c r="G413" s="163">
        <f ca="1">G$3*($F$1+($H$1-$F$1)*RAND())</f>
        <v>945.62657372493584</v>
      </c>
      <c r="H413" s="163">
        <f ca="1">H$3*($F$1+($H$1-$F$1)*RAND())</f>
        <v>1985.2439057251045</v>
      </c>
      <c r="I413" s="163">
        <f ca="1">I$3*($F$1+($H$1-$F$1)*RAND())</f>
        <v>1407.3303721112013</v>
      </c>
      <c r="J413" s="163">
        <f ca="1">J$3*($F$1+($H$1-$F$1)*RAND())</f>
        <v>-997.9809217965992</v>
      </c>
      <c r="K413" s="163">
        <f ca="1">K$3*($F$1+($H$1-$F$1)*RAND())</f>
        <v>1452.6886982400626</v>
      </c>
      <c r="L413" s="163">
        <f ca="1">L$3*($F$1+($H$1-$F$1)*RAND())</f>
        <v>1458.9090211971127</v>
      </c>
      <c r="M413" s="162">
        <f ca="1">SUM(D413:L413)</f>
        <v>9366.6779963718163</v>
      </c>
      <c r="N413" s="164">
        <f t="shared" ca="1" si="21"/>
        <v>1040.7419995968685</v>
      </c>
    </row>
    <row r="414" spans="1:14" hidden="1" x14ac:dyDescent="0.3">
      <c r="A414" s="160">
        <f t="shared" si="20"/>
        <v>411</v>
      </c>
      <c r="B414" s="161">
        <f ca="1">B$3*($F$1+($H$1-$F$1)*RAND())</f>
        <v>-3.8827723210939254E-2</v>
      </c>
      <c r="C414" s="162">
        <f ca="1">C$3*($F$1+($H$1-$F$1)*RAND())</f>
        <v>-1597.5706511854521</v>
      </c>
      <c r="D414" s="163">
        <f ca="1">D$3*($F$1+($H$1-$F$1)*RAND())</f>
        <v>309.26861629105184</v>
      </c>
      <c r="E414" s="163">
        <f ca="1">E$3*($F$1+($H$1-$F$1)*RAND())</f>
        <v>1606.1831426801589</v>
      </c>
      <c r="F414" s="163">
        <f ca="1">F$3*($F$1+($H$1-$F$1)*RAND())</f>
        <v>-323.44519578089427</v>
      </c>
      <c r="G414" s="163">
        <f ca="1">G$3*($F$1+($H$1-$F$1)*RAND())</f>
        <v>830.13232739628438</v>
      </c>
      <c r="H414" s="163">
        <f ca="1">H$3*($F$1+($H$1-$F$1)*RAND())</f>
        <v>342.23933362249301</v>
      </c>
      <c r="I414" s="163">
        <f ca="1">I$3*($F$1+($H$1-$F$1)*RAND())</f>
        <v>224.45278910072849</v>
      </c>
      <c r="J414" s="163">
        <f ca="1">J$3*($F$1+($H$1-$F$1)*RAND())</f>
        <v>-704.31672408396423</v>
      </c>
      <c r="K414" s="163">
        <f ca="1">K$3*($F$1+($H$1-$F$1)*RAND())</f>
        <v>1960.3179072828445</v>
      </c>
      <c r="L414" s="163">
        <f ca="1">L$3*($F$1+($H$1-$F$1)*RAND())</f>
        <v>54.106246324217842</v>
      </c>
      <c r="M414" s="162">
        <f ca="1">SUM(D414:L414)</f>
        <v>4298.9384428329204</v>
      </c>
      <c r="N414" s="164">
        <f t="shared" ca="1" si="21"/>
        <v>477.65982698143557</v>
      </c>
    </row>
    <row r="415" spans="1:14" hidden="1" x14ac:dyDescent="0.3">
      <c r="A415" s="160">
        <f t="shared" si="20"/>
        <v>412</v>
      </c>
      <c r="B415" s="161">
        <f ca="1">B$3*($F$1+($H$1-$F$1)*RAND())</f>
        <v>9.0442201928228827E-2</v>
      </c>
      <c r="C415" s="162">
        <f ca="1">C$3*($F$1+($H$1-$F$1)*RAND())</f>
        <v>6720.4416842428245</v>
      </c>
      <c r="D415" s="163">
        <f ca="1">D$3*($F$1+($H$1-$F$1)*RAND())</f>
        <v>901.90922740652934</v>
      </c>
      <c r="E415" s="163">
        <f ca="1">E$3*($F$1+($H$1-$F$1)*RAND())</f>
        <v>1666.6181853659764</v>
      </c>
      <c r="F415" s="163">
        <f ca="1">F$3*($F$1+($H$1-$F$1)*RAND())</f>
        <v>-816.86734066941654</v>
      </c>
      <c r="G415" s="163">
        <f ca="1">G$3*($F$1+($H$1-$F$1)*RAND())</f>
        <v>1870.1636363268444</v>
      </c>
      <c r="H415" s="163">
        <f ca="1">H$3*($F$1+($H$1-$F$1)*RAND())</f>
        <v>273.63803721530633</v>
      </c>
      <c r="I415" s="163">
        <f ca="1">I$3*($F$1+($H$1-$F$1)*RAND())</f>
        <v>-476.46981159751215</v>
      </c>
      <c r="J415" s="163">
        <f ca="1">J$3*($F$1+($H$1-$F$1)*RAND())</f>
        <v>-969.27065793924362</v>
      </c>
      <c r="K415" s="163">
        <f ca="1">K$3*($F$1+($H$1-$F$1)*RAND())</f>
        <v>-983.93592924003428</v>
      </c>
      <c r="L415" s="163">
        <f ca="1">L$3*($F$1+($H$1-$F$1)*RAND())</f>
        <v>547.55111921435753</v>
      </c>
      <c r="M415" s="162">
        <f ca="1">SUM(D415:L415)</f>
        <v>2013.336466082807</v>
      </c>
      <c r="N415" s="164">
        <f t="shared" ca="1" si="21"/>
        <v>223.70405178697854</v>
      </c>
    </row>
    <row r="416" spans="1:14" hidden="1" x14ac:dyDescent="0.3">
      <c r="A416" s="160">
        <f t="shared" si="20"/>
        <v>413</v>
      </c>
      <c r="B416" s="161">
        <f ca="1">B$3*($F$1+($H$1-$F$1)*RAND())</f>
        <v>0.13212817728037249</v>
      </c>
      <c r="C416" s="162">
        <f ca="1">C$3*($F$1+($H$1-$F$1)*RAND())</f>
        <v>15506.302613335596</v>
      </c>
      <c r="D416" s="163">
        <f ca="1">D$3*($F$1+($H$1-$F$1)*RAND())</f>
        <v>20.196431946773451</v>
      </c>
      <c r="E416" s="163">
        <f ca="1">E$3*($F$1+($H$1-$F$1)*RAND())</f>
        <v>1766.8746946725159</v>
      </c>
      <c r="F416" s="163">
        <f ca="1">F$3*($F$1+($H$1-$F$1)*RAND())</f>
        <v>1458.243805405803</v>
      </c>
      <c r="G416" s="163">
        <f ca="1">G$3*($F$1+($H$1-$F$1)*RAND())</f>
        <v>-746.12164670474033</v>
      </c>
      <c r="H416" s="163">
        <f ca="1">H$3*($F$1+($H$1-$F$1)*RAND())</f>
        <v>1281.4196544992328</v>
      </c>
      <c r="I416" s="163">
        <f ca="1">I$3*($F$1+($H$1-$F$1)*RAND())</f>
        <v>-730.67336138373116</v>
      </c>
      <c r="J416" s="163">
        <f ca="1">J$3*($F$1+($H$1-$F$1)*RAND())</f>
        <v>355.57288506568892</v>
      </c>
      <c r="K416" s="163">
        <f ca="1">K$3*($F$1+($H$1-$F$1)*RAND())</f>
        <v>1537.956628950147</v>
      </c>
      <c r="L416" s="163">
        <f ca="1">L$3*($F$1+($H$1-$F$1)*RAND())</f>
        <v>1084.7655874529498</v>
      </c>
      <c r="M416" s="162">
        <f ca="1">SUM(D416:L416)</f>
        <v>6028.23467990464</v>
      </c>
      <c r="N416" s="164">
        <f t="shared" ca="1" si="21"/>
        <v>669.80385332273772</v>
      </c>
    </row>
    <row r="417" spans="1:14" hidden="1" x14ac:dyDescent="0.3">
      <c r="A417" s="160">
        <f t="shared" si="20"/>
        <v>414</v>
      </c>
      <c r="B417" s="161">
        <f ca="1">B$3*($F$1+($H$1-$F$1)*RAND())</f>
        <v>8.967325562614703E-2</v>
      </c>
      <c r="C417" s="162">
        <f ca="1">C$3*($F$1+($H$1-$F$1)*RAND())</f>
        <v>2727.8407750215065</v>
      </c>
      <c r="D417" s="163">
        <f ca="1">D$3*($F$1+($H$1-$F$1)*RAND())</f>
        <v>1161.0405896532586</v>
      </c>
      <c r="E417" s="163">
        <f ca="1">E$3*($F$1+($H$1-$F$1)*RAND())</f>
        <v>648.1382642359365</v>
      </c>
      <c r="F417" s="163">
        <f ca="1">F$3*($F$1+($H$1-$F$1)*RAND())</f>
        <v>1104.7828216384862</v>
      </c>
      <c r="G417" s="163">
        <f ca="1">G$3*($F$1+($H$1-$F$1)*RAND())</f>
        <v>1876.871947314678</v>
      </c>
      <c r="H417" s="163">
        <f ca="1">H$3*($F$1+($H$1-$F$1)*RAND())</f>
        <v>-301.62536815959885</v>
      </c>
      <c r="I417" s="163">
        <f ca="1">I$3*($F$1+($H$1-$F$1)*RAND())</f>
        <v>1676.9778339227335</v>
      </c>
      <c r="J417" s="163">
        <f ca="1">J$3*($F$1+($H$1-$F$1)*RAND())</f>
        <v>1555.0134419314168</v>
      </c>
      <c r="K417" s="163">
        <f ca="1">K$3*($F$1+($H$1-$F$1)*RAND())</f>
        <v>1873.7008037052015</v>
      </c>
      <c r="L417" s="163">
        <f ca="1">L$3*($F$1+($H$1-$F$1)*RAND())</f>
        <v>1643.9258144388323</v>
      </c>
      <c r="M417" s="162">
        <f ca="1">SUM(D417:L417)</f>
        <v>11238.826148680946</v>
      </c>
      <c r="N417" s="164">
        <f t="shared" ca="1" si="21"/>
        <v>1248.7584609645496</v>
      </c>
    </row>
    <row r="418" spans="1:14" hidden="1" x14ac:dyDescent="0.3">
      <c r="A418" s="160">
        <f t="shared" si="20"/>
        <v>415</v>
      </c>
      <c r="B418" s="161">
        <f ca="1">B$3*($F$1+($H$1-$F$1)*RAND())</f>
        <v>-2.7625043757025944E-2</v>
      </c>
      <c r="C418" s="162">
        <f ca="1">C$3*($F$1+($H$1-$F$1)*RAND())</f>
        <v>3093.473035561593</v>
      </c>
      <c r="D418" s="163">
        <f ca="1">D$3*($F$1+($H$1-$F$1)*RAND())</f>
        <v>1733.1058122592167</v>
      </c>
      <c r="E418" s="163">
        <f ca="1">E$3*($F$1+($H$1-$F$1)*RAND())</f>
        <v>-839.45831461860701</v>
      </c>
      <c r="F418" s="163">
        <f ca="1">F$3*($F$1+($H$1-$F$1)*RAND())</f>
        <v>1879.0960804252984</v>
      </c>
      <c r="G418" s="163">
        <f ca="1">G$3*($F$1+($H$1-$F$1)*RAND())</f>
        <v>1153.3502999020329</v>
      </c>
      <c r="H418" s="163">
        <f ca="1">H$3*($F$1+($H$1-$F$1)*RAND())</f>
        <v>369.71473726768676</v>
      </c>
      <c r="I418" s="163">
        <f ca="1">I$3*($F$1+($H$1-$F$1)*RAND())</f>
        <v>-643.01707622450078</v>
      </c>
      <c r="J418" s="163">
        <f ca="1">J$3*($F$1+($H$1-$F$1)*RAND())</f>
        <v>1602.060968534287</v>
      </c>
      <c r="K418" s="163">
        <f ca="1">K$3*($F$1+($H$1-$F$1)*RAND())</f>
        <v>688.63446641577286</v>
      </c>
      <c r="L418" s="163">
        <f ca="1">L$3*($F$1+($H$1-$F$1)*RAND())</f>
        <v>1736.5321181203467</v>
      </c>
      <c r="M418" s="162">
        <f ca="1">SUM(D418:L418)</f>
        <v>7680.019092081533</v>
      </c>
      <c r="N418" s="164">
        <f t="shared" ca="1" si="21"/>
        <v>853.33545467572594</v>
      </c>
    </row>
    <row r="419" spans="1:14" hidden="1" x14ac:dyDescent="0.3">
      <c r="A419" s="160">
        <f t="shared" si="20"/>
        <v>416</v>
      </c>
      <c r="B419" s="161">
        <f ca="1">B$3*($F$1+($H$1-$F$1)*RAND())</f>
        <v>3.9044437570634388E-2</v>
      </c>
      <c r="C419" s="162">
        <f ca="1">C$3*($F$1+($H$1-$F$1)*RAND())</f>
        <v>-2431.0928582264019</v>
      </c>
      <c r="D419" s="163">
        <f ca="1">D$3*($F$1+($H$1-$F$1)*RAND())</f>
        <v>-612.97373457603055</v>
      </c>
      <c r="E419" s="163">
        <f ca="1">E$3*($F$1+($H$1-$F$1)*RAND())</f>
        <v>1999.3069460899917</v>
      </c>
      <c r="F419" s="163">
        <f ca="1">F$3*($F$1+($H$1-$F$1)*RAND())</f>
        <v>-446.28003436432624</v>
      </c>
      <c r="G419" s="163">
        <f ca="1">G$3*($F$1+($H$1-$F$1)*RAND())</f>
        <v>172.22379965140325</v>
      </c>
      <c r="H419" s="163">
        <f ca="1">H$3*($F$1+($H$1-$F$1)*RAND())</f>
        <v>-978.85593916995651</v>
      </c>
      <c r="I419" s="163">
        <f ca="1">I$3*($F$1+($H$1-$F$1)*RAND())</f>
        <v>1205.5765930605692</v>
      </c>
      <c r="J419" s="163">
        <f ca="1">J$3*($F$1+($H$1-$F$1)*RAND())</f>
        <v>1530.2678696747537</v>
      </c>
      <c r="K419" s="163">
        <f ca="1">K$3*($F$1+($H$1-$F$1)*RAND())</f>
        <v>1009.0975162696652</v>
      </c>
      <c r="L419" s="163">
        <f ca="1">L$3*($F$1+($H$1-$F$1)*RAND())</f>
        <v>-102.97595377383853</v>
      </c>
      <c r="M419" s="162">
        <f ca="1">SUM(D419:L419)</f>
        <v>3775.3870628622303</v>
      </c>
      <c r="N419" s="164">
        <f t="shared" ca="1" si="21"/>
        <v>419.48745142913668</v>
      </c>
    </row>
    <row r="420" spans="1:14" hidden="1" x14ac:dyDescent="0.3">
      <c r="A420" s="160">
        <f t="shared" si="20"/>
        <v>417</v>
      </c>
      <c r="B420" s="161">
        <f ca="1">B$3*($F$1+($H$1-$F$1)*RAND())</f>
        <v>0.18170470047527507</v>
      </c>
      <c r="C420" s="162">
        <f ca="1">C$3*($F$1+($H$1-$F$1)*RAND())</f>
        <v>12972.323617593451</v>
      </c>
      <c r="D420" s="163">
        <f ca="1">D$3*($F$1+($H$1-$F$1)*RAND())</f>
        <v>405.65525990736791</v>
      </c>
      <c r="E420" s="163">
        <f ca="1">E$3*($F$1+($H$1-$F$1)*RAND())</f>
        <v>-972.63589407056122</v>
      </c>
      <c r="F420" s="163">
        <f ca="1">F$3*($F$1+($H$1-$F$1)*RAND())</f>
        <v>-625.4912022601236</v>
      </c>
      <c r="G420" s="163">
        <f ca="1">G$3*($F$1+($H$1-$F$1)*RAND())</f>
        <v>219.58219017972584</v>
      </c>
      <c r="H420" s="163">
        <f ca="1">H$3*($F$1+($H$1-$F$1)*RAND())</f>
        <v>-276.16245003923899</v>
      </c>
      <c r="I420" s="163">
        <f ca="1">I$3*($F$1+($H$1-$F$1)*RAND())</f>
        <v>-845.31434222282087</v>
      </c>
      <c r="J420" s="163">
        <f ca="1">J$3*($F$1+($H$1-$F$1)*RAND())</f>
        <v>-605.7950367758674</v>
      </c>
      <c r="K420" s="163">
        <f ca="1">K$3*($F$1+($H$1-$F$1)*RAND())</f>
        <v>887.0671726090568</v>
      </c>
      <c r="L420" s="163">
        <f ca="1">L$3*($F$1+($H$1-$F$1)*RAND())</f>
        <v>270.24913868970714</v>
      </c>
      <c r="M420" s="162">
        <f ca="1">SUM(D420:L420)</f>
        <v>-1542.8451639827545</v>
      </c>
      <c r="N420" s="164">
        <f t="shared" ca="1" si="21"/>
        <v>-171.42724044252827</v>
      </c>
    </row>
    <row r="421" spans="1:14" hidden="1" x14ac:dyDescent="0.3">
      <c r="A421" s="160">
        <f t="shared" si="20"/>
        <v>418</v>
      </c>
      <c r="B421" s="161">
        <f ca="1">B$3*($F$1+($H$1-$F$1)*RAND())</f>
        <v>9.0997997800377345E-2</v>
      </c>
      <c r="C421" s="162">
        <f ca="1">C$3*($F$1+($H$1-$F$1)*RAND())</f>
        <v>15131.755603149357</v>
      </c>
      <c r="D421" s="163">
        <f ca="1">D$3*($F$1+($H$1-$F$1)*RAND())</f>
        <v>1376.731134606428</v>
      </c>
      <c r="E421" s="163">
        <f ca="1">E$3*($F$1+($H$1-$F$1)*RAND())</f>
        <v>-461.752204878616</v>
      </c>
      <c r="F421" s="163">
        <f ca="1">F$3*($F$1+($H$1-$F$1)*RAND())</f>
        <v>263.63242662859665</v>
      </c>
      <c r="G421" s="163">
        <f ca="1">G$3*($F$1+($H$1-$F$1)*RAND())</f>
        <v>222.00722595479726</v>
      </c>
      <c r="H421" s="163">
        <f ca="1">H$3*($F$1+($H$1-$F$1)*RAND())</f>
        <v>412.17417951229044</v>
      </c>
      <c r="I421" s="163">
        <f ca="1">I$3*($F$1+($H$1-$F$1)*RAND())</f>
        <v>264.70311599110647</v>
      </c>
      <c r="J421" s="163">
        <f ca="1">J$3*($F$1+($H$1-$F$1)*RAND())</f>
        <v>-555.33670228440531</v>
      </c>
      <c r="K421" s="163">
        <f ca="1">K$3*($F$1+($H$1-$F$1)*RAND())</f>
        <v>879.7770836738913</v>
      </c>
      <c r="L421" s="163">
        <f ca="1">L$3*($F$1+($H$1-$F$1)*RAND())</f>
        <v>-439.9816767593266</v>
      </c>
      <c r="M421" s="162">
        <f ca="1">SUM(D421:L421)</f>
        <v>1961.9545824447623</v>
      </c>
      <c r="N421" s="164">
        <f t="shared" ca="1" si="21"/>
        <v>217.9949536049736</v>
      </c>
    </row>
    <row r="422" spans="1:14" hidden="1" x14ac:dyDescent="0.3">
      <c r="A422" s="160">
        <f t="shared" si="20"/>
        <v>419</v>
      </c>
      <c r="B422" s="161">
        <f ca="1">B$3*($F$1+($H$1-$F$1)*RAND())</f>
        <v>7.7382235177374414E-2</v>
      </c>
      <c r="C422" s="162">
        <f ca="1">C$3*($F$1+($H$1-$F$1)*RAND())</f>
        <v>12416.434434994495</v>
      </c>
      <c r="D422" s="163">
        <f ca="1">D$3*($F$1+($H$1-$F$1)*RAND())</f>
        <v>1612.9313008489103</v>
      </c>
      <c r="E422" s="163">
        <f ca="1">E$3*($F$1+($H$1-$F$1)*RAND())</f>
        <v>241.72134963502845</v>
      </c>
      <c r="F422" s="163">
        <f ca="1">F$3*($F$1+($H$1-$F$1)*RAND())</f>
        <v>510.72538051488868</v>
      </c>
      <c r="G422" s="163">
        <f ca="1">G$3*($F$1+($H$1-$F$1)*RAND())</f>
        <v>900.80104240805088</v>
      </c>
      <c r="H422" s="163">
        <f ca="1">H$3*($F$1+($H$1-$F$1)*RAND())</f>
        <v>999.73239193317215</v>
      </c>
      <c r="I422" s="163">
        <f ca="1">I$3*($F$1+($H$1-$F$1)*RAND())</f>
        <v>-156.33517083961226</v>
      </c>
      <c r="J422" s="163">
        <f ca="1">J$3*($F$1+($H$1-$F$1)*RAND())</f>
        <v>1085.2339740067923</v>
      </c>
      <c r="K422" s="163">
        <f ca="1">K$3*($F$1+($H$1-$F$1)*RAND())</f>
        <v>1601.9941493843269</v>
      </c>
      <c r="L422" s="163">
        <f ca="1">L$3*($F$1+($H$1-$F$1)*RAND())</f>
        <v>1890.8425464949571</v>
      </c>
      <c r="M422" s="162">
        <f ca="1">SUM(D422:L422)</f>
        <v>8687.6469643865148</v>
      </c>
      <c r="N422" s="164">
        <f t="shared" ca="1" si="21"/>
        <v>965.2941071540572</v>
      </c>
    </row>
    <row r="423" spans="1:14" hidden="1" x14ac:dyDescent="0.3">
      <c r="A423" s="160">
        <f t="shared" si="20"/>
        <v>420</v>
      </c>
      <c r="B423" s="161">
        <f ca="1">B$3*($F$1+($H$1-$F$1)*RAND())</f>
        <v>2.8194323578251412E-3</v>
      </c>
      <c r="C423" s="162">
        <f ca="1">C$3*($F$1+($H$1-$F$1)*RAND())</f>
        <v>480.33724246860686</v>
      </c>
      <c r="D423" s="163">
        <f ca="1">D$3*($F$1+($H$1-$F$1)*RAND())</f>
        <v>1334.2407093538238</v>
      </c>
      <c r="E423" s="163">
        <f ca="1">E$3*($F$1+($H$1-$F$1)*RAND())</f>
        <v>1135.7118765558057</v>
      </c>
      <c r="F423" s="163">
        <f ca="1">F$3*($F$1+($H$1-$F$1)*RAND())</f>
        <v>-344.81108255742203</v>
      </c>
      <c r="G423" s="163">
        <f ca="1">G$3*($F$1+($H$1-$F$1)*RAND())</f>
        <v>1419.9126708270396</v>
      </c>
      <c r="H423" s="163">
        <f ca="1">H$3*($F$1+($H$1-$F$1)*RAND())</f>
        <v>-414.51517143182434</v>
      </c>
      <c r="I423" s="163">
        <f ca="1">I$3*($F$1+($H$1-$F$1)*RAND())</f>
        <v>255.46283972678691</v>
      </c>
      <c r="J423" s="163">
        <f ca="1">J$3*($F$1+($H$1-$F$1)*RAND())</f>
        <v>1913.7914759607002</v>
      </c>
      <c r="K423" s="163">
        <f ca="1">K$3*($F$1+($H$1-$F$1)*RAND())</f>
        <v>-45.89117794501621</v>
      </c>
      <c r="L423" s="163">
        <f ca="1">L$3*($F$1+($H$1-$F$1)*RAND())</f>
        <v>1476.3521504213406</v>
      </c>
      <c r="M423" s="162">
        <f ca="1">SUM(D423:L423)</f>
        <v>6730.2542909112335</v>
      </c>
      <c r="N423" s="164">
        <f t="shared" ca="1" si="21"/>
        <v>747.80603232347039</v>
      </c>
    </row>
    <row r="424" spans="1:14" hidden="1" x14ac:dyDescent="0.3">
      <c r="A424" s="160">
        <f t="shared" si="20"/>
        <v>421</v>
      </c>
      <c r="B424" s="161">
        <f ca="1">B$3*($F$1+($H$1-$F$1)*RAND())</f>
        <v>-5.2949889744634979E-2</v>
      </c>
      <c r="C424" s="162">
        <f ca="1">C$3*($F$1+($H$1-$F$1)*RAND())</f>
        <v>17272.374492797462</v>
      </c>
      <c r="D424" s="163">
        <f ca="1">D$3*($F$1+($H$1-$F$1)*RAND())</f>
        <v>-85.915873897362545</v>
      </c>
      <c r="E424" s="163">
        <f ca="1">E$3*($F$1+($H$1-$F$1)*RAND())</f>
        <v>376.02100239640419</v>
      </c>
      <c r="F424" s="163">
        <f ca="1">F$3*($F$1+($H$1-$F$1)*RAND())</f>
        <v>548.04369433715726</v>
      </c>
      <c r="G424" s="163">
        <f ca="1">G$3*($F$1+($H$1-$F$1)*RAND())</f>
        <v>-317.15900710021725</v>
      </c>
      <c r="H424" s="163">
        <f ca="1">H$3*($F$1+($H$1-$F$1)*RAND())</f>
        <v>-318.02932498335673</v>
      </c>
      <c r="I424" s="163">
        <f ca="1">I$3*($F$1+($H$1-$F$1)*RAND())</f>
        <v>715.4718486234857</v>
      </c>
      <c r="J424" s="163">
        <f ca="1">J$3*($F$1+($H$1-$F$1)*RAND())</f>
        <v>-283.30400629949304</v>
      </c>
      <c r="K424" s="163">
        <f ca="1">K$3*($F$1+($H$1-$F$1)*RAND())</f>
        <v>247.68313893353559</v>
      </c>
      <c r="L424" s="163">
        <f ca="1">L$3*($F$1+($H$1-$F$1)*RAND())</f>
        <v>800.42850734812157</v>
      </c>
      <c r="M424" s="162">
        <f ca="1">SUM(D424:L424)</f>
        <v>1683.2399793582747</v>
      </c>
      <c r="N424" s="164">
        <f t="shared" ca="1" si="21"/>
        <v>187.02666437314164</v>
      </c>
    </row>
    <row r="425" spans="1:14" hidden="1" x14ac:dyDescent="0.3">
      <c r="A425" s="160">
        <f t="shared" si="20"/>
        <v>422</v>
      </c>
      <c r="B425" s="161">
        <f ca="1">B$3*($F$1+($H$1-$F$1)*RAND())</f>
        <v>-5.7625656330781289E-3</v>
      </c>
      <c r="C425" s="162">
        <f ca="1">C$3*($F$1+($H$1-$F$1)*RAND())</f>
        <v>-4590.8940894213238</v>
      </c>
      <c r="D425" s="163">
        <f ca="1">D$3*($F$1+($H$1-$F$1)*RAND())</f>
        <v>322.81464381555048</v>
      </c>
      <c r="E425" s="163">
        <f ca="1">E$3*($F$1+($H$1-$F$1)*RAND())</f>
        <v>1628.1942475926028</v>
      </c>
      <c r="F425" s="163">
        <f ca="1">F$3*($F$1+($H$1-$F$1)*RAND())</f>
        <v>97.399090935210424</v>
      </c>
      <c r="G425" s="163">
        <f ca="1">G$3*($F$1+($H$1-$F$1)*RAND())</f>
        <v>1212.4877589005798</v>
      </c>
      <c r="H425" s="163">
        <f ca="1">H$3*($F$1+($H$1-$F$1)*RAND())</f>
        <v>1014.4375977673392</v>
      </c>
      <c r="I425" s="163">
        <f ca="1">I$3*($F$1+($H$1-$F$1)*RAND())</f>
        <v>1749.8079018584338</v>
      </c>
      <c r="J425" s="163">
        <f ca="1">J$3*($F$1+($H$1-$F$1)*RAND())</f>
        <v>1517.7794280535413</v>
      </c>
      <c r="K425" s="163">
        <f ca="1">K$3*($F$1+($H$1-$F$1)*RAND())</f>
        <v>1294.8973876169671</v>
      </c>
      <c r="L425" s="163">
        <f ca="1">L$3*($F$1+($H$1-$F$1)*RAND())</f>
        <v>-17.24255732462321</v>
      </c>
      <c r="M425" s="162">
        <f ca="1">SUM(D425:L425)</f>
        <v>8820.5754992156017</v>
      </c>
      <c r="N425" s="164">
        <f t="shared" ca="1" si="21"/>
        <v>980.06394435728907</v>
      </c>
    </row>
    <row r="426" spans="1:14" hidden="1" x14ac:dyDescent="0.3">
      <c r="A426" s="160">
        <f t="shared" si="20"/>
        <v>423</v>
      </c>
      <c r="B426" s="161">
        <f ca="1">B$3*($F$1+($H$1-$F$1)*RAND())</f>
        <v>0.18775457277571192</v>
      </c>
      <c r="C426" s="162">
        <f ca="1">C$3*($F$1+($H$1-$F$1)*RAND())</f>
        <v>3207.284383004042</v>
      </c>
      <c r="D426" s="163">
        <f ca="1">D$3*($F$1+($H$1-$F$1)*RAND())</f>
        <v>-421.48632040793564</v>
      </c>
      <c r="E426" s="163">
        <f ca="1">E$3*($F$1+($H$1-$F$1)*RAND())</f>
        <v>1274.0407809848869</v>
      </c>
      <c r="F426" s="163">
        <f ca="1">F$3*($F$1+($H$1-$F$1)*RAND())</f>
        <v>-477.51483670405793</v>
      </c>
      <c r="G426" s="163">
        <f ca="1">G$3*($F$1+($H$1-$F$1)*RAND())</f>
        <v>31.03383134238441</v>
      </c>
      <c r="H426" s="163">
        <f ca="1">H$3*($F$1+($H$1-$F$1)*RAND())</f>
        <v>-823.98420818411455</v>
      </c>
      <c r="I426" s="163">
        <f ca="1">I$3*($F$1+($H$1-$F$1)*RAND())</f>
        <v>-936.6987848804381</v>
      </c>
      <c r="J426" s="163">
        <f ca="1">J$3*($F$1+($H$1-$F$1)*RAND())</f>
        <v>1477.6402818710267</v>
      </c>
      <c r="K426" s="163">
        <f ca="1">K$3*($F$1+($H$1-$F$1)*RAND())</f>
        <v>1331.3303145322573</v>
      </c>
      <c r="L426" s="163">
        <f ca="1">L$3*($F$1+($H$1-$F$1)*RAND())</f>
        <v>782.28043478101142</v>
      </c>
      <c r="M426" s="162">
        <f ca="1">SUM(D426:L426)</f>
        <v>2236.6414933350202</v>
      </c>
      <c r="N426" s="164">
        <f t="shared" ca="1" si="21"/>
        <v>248.51572148166892</v>
      </c>
    </row>
    <row r="427" spans="1:14" hidden="1" x14ac:dyDescent="0.3">
      <c r="A427" s="160">
        <f t="shared" si="20"/>
        <v>424</v>
      </c>
      <c r="B427" s="161">
        <f ca="1">B$3*($F$1+($H$1-$F$1)*RAND())</f>
        <v>8.1614932009953817E-2</v>
      </c>
      <c r="C427" s="162">
        <f ca="1">C$3*($F$1+($H$1-$F$1)*RAND())</f>
        <v>-91.501275127147537</v>
      </c>
      <c r="D427" s="163">
        <f ca="1">D$3*($F$1+($H$1-$F$1)*RAND())</f>
        <v>256.14929450474085</v>
      </c>
      <c r="E427" s="163">
        <f ca="1">E$3*($F$1+($H$1-$F$1)*RAND())</f>
        <v>993.88455348555419</v>
      </c>
      <c r="F427" s="163">
        <f ca="1">F$3*($F$1+($H$1-$F$1)*RAND())</f>
        <v>1807.5877481207906</v>
      </c>
      <c r="G427" s="163">
        <f ca="1">G$3*($F$1+($H$1-$F$1)*RAND())</f>
        <v>997.82688287833707</v>
      </c>
      <c r="H427" s="163">
        <f ca="1">H$3*($F$1+($H$1-$F$1)*RAND())</f>
        <v>-755.06121255378446</v>
      </c>
      <c r="I427" s="163">
        <f ca="1">I$3*($F$1+($H$1-$F$1)*RAND())</f>
        <v>-256.86513116673444</v>
      </c>
      <c r="J427" s="163">
        <f ca="1">J$3*($F$1+($H$1-$F$1)*RAND())</f>
        <v>-128.5171430605904</v>
      </c>
      <c r="K427" s="163">
        <f ca="1">K$3*($F$1+($H$1-$F$1)*RAND())</f>
        <v>350.64769307669218</v>
      </c>
      <c r="L427" s="163">
        <f ca="1">L$3*($F$1+($H$1-$F$1)*RAND())</f>
        <v>1628.2345093230474</v>
      </c>
      <c r="M427" s="162">
        <f ca="1">SUM(D427:L427)</f>
        <v>4893.8871946080526</v>
      </c>
      <c r="N427" s="164">
        <f t="shared" ca="1" si="21"/>
        <v>543.76524384533923</v>
      </c>
    </row>
    <row r="428" spans="1:14" hidden="1" x14ac:dyDescent="0.3">
      <c r="A428" s="160">
        <f t="shared" si="20"/>
        <v>425</v>
      </c>
      <c r="B428" s="161">
        <f ca="1">B$3*($F$1+($H$1-$F$1)*RAND())</f>
        <v>-5.5700018233822764E-2</v>
      </c>
      <c r="C428" s="162">
        <f ca="1">C$3*($F$1+($H$1-$F$1)*RAND())</f>
        <v>10879.100511286537</v>
      </c>
      <c r="D428" s="163">
        <f ca="1">D$3*($F$1+($H$1-$F$1)*RAND())</f>
        <v>-822.25446054127929</v>
      </c>
      <c r="E428" s="163">
        <f ca="1">E$3*($F$1+($H$1-$F$1)*RAND())</f>
        <v>-627.03846045117427</v>
      </c>
      <c r="F428" s="163">
        <f ca="1">F$3*($F$1+($H$1-$F$1)*RAND())</f>
        <v>-328.10486263842751</v>
      </c>
      <c r="G428" s="163">
        <f ca="1">G$3*($F$1+($H$1-$F$1)*RAND())</f>
        <v>526.44786886298948</v>
      </c>
      <c r="H428" s="163">
        <f ca="1">H$3*($F$1+($H$1-$F$1)*RAND())</f>
        <v>-702.7983819651414</v>
      </c>
      <c r="I428" s="163">
        <f ca="1">I$3*($F$1+($H$1-$F$1)*RAND())</f>
        <v>385.21858096974699</v>
      </c>
      <c r="J428" s="163">
        <f ca="1">J$3*($F$1+($H$1-$F$1)*RAND())</f>
        <v>-889.24838638826543</v>
      </c>
      <c r="K428" s="163">
        <f ca="1">K$3*($F$1+($H$1-$F$1)*RAND())</f>
        <v>1520.0706703243707</v>
      </c>
      <c r="L428" s="163">
        <f ca="1">L$3*($F$1+($H$1-$F$1)*RAND())</f>
        <v>125.5376094055663</v>
      </c>
      <c r="M428" s="162">
        <f ca="1">SUM(D428:L428)</f>
        <v>-812.16982242161419</v>
      </c>
      <c r="N428" s="164">
        <f t="shared" ca="1" si="21"/>
        <v>-90.241091380179355</v>
      </c>
    </row>
    <row r="429" spans="1:14" hidden="1" x14ac:dyDescent="0.3">
      <c r="A429" s="160">
        <f t="shared" si="20"/>
        <v>426</v>
      </c>
      <c r="B429" s="161">
        <f ca="1">B$3*($F$1+($H$1-$F$1)*RAND())</f>
        <v>-5.8876131934698442E-2</v>
      </c>
      <c r="C429" s="162">
        <f ca="1">C$3*($F$1+($H$1-$F$1)*RAND())</f>
        <v>15759.631613589976</v>
      </c>
      <c r="D429" s="163">
        <f ca="1">D$3*($F$1+($H$1-$F$1)*RAND())</f>
        <v>1153.5394609615059</v>
      </c>
      <c r="E429" s="163">
        <f ca="1">E$3*($F$1+($H$1-$F$1)*RAND())</f>
        <v>1648.6099795396201</v>
      </c>
      <c r="F429" s="163">
        <f ca="1">F$3*($F$1+($H$1-$F$1)*RAND())</f>
        <v>314.84969839971814</v>
      </c>
      <c r="G429" s="163">
        <f ca="1">G$3*($F$1+($H$1-$F$1)*RAND())</f>
        <v>1812.6229651032152</v>
      </c>
      <c r="H429" s="163">
        <f ca="1">H$3*($F$1+($H$1-$F$1)*RAND())</f>
        <v>-30.799191825229695</v>
      </c>
      <c r="I429" s="163">
        <f ca="1">I$3*($F$1+($H$1-$F$1)*RAND())</f>
        <v>-641.30440008692597</v>
      </c>
      <c r="J429" s="163">
        <f ca="1">J$3*($F$1+($H$1-$F$1)*RAND())</f>
        <v>453.39281329898341</v>
      </c>
      <c r="K429" s="163">
        <f ca="1">K$3*($F$1+($H$1-$F$1)*RAND())</f>
        <v>767.03018485224152</v>
      </c>
      <c r="L429" s="163">
        <f ca="1">L$3*($F$1+($H$1-$F$1)*RAND())</f>
        <v>-500.67956899033226</v>
      </c>
      <c r="M429" s="162">
        <f ca="1">SUM(D429:L429)</f>
        <v>4977.2619412527965</v>
      </c>
      <c r="N429" s="164">
        <f t="shared" ca="1" si="21"/>
        <v>553.02910458364408</v>
      </c>
    </row>
    <row r="430" spans="1:14" hidden="1" x14ac:dyDescent="0.3">
      <c r="A430" s="160">
        <f t="shared" si="20"/>
        <v>427</v>
      </c>
      <c r="B430" s="161">
        <f ca="1">B$3*($F$1+($H$1-$F$1)*RAND())</f>
        <v>-4.311632161092966E-2</v>
      </c>
      <c r="C430" s="162">
        <f ca="1">C$3*($F$1+($H$1-$F$1)*RAND())</f>
        <v>-7554.3744273067232</v>
      </c>
      <c r="D430" s="163">
        <f ca="1">D$3*($F$1+($H$1-$F$1)*RAND())</f>
        <v>297.32167190889555</v>
      </c>
      <c r="E430" s="163">
        <f ca="1">E$3*($F$1+($H$1-$F$1)*RAND())</f>
        <v>1887.6252000483726</v>
      </c>
      <c r="F430" s="163">
        <f ca="1">F$3*($F$1+($H$1-$F$1)*RAND())</f>
        <v>1092.3601703187423</v>
      </c>
      <c r="G430" s="163">
        <f ca="1">G$3*($F$1+($H$1-$F$1)*RAND())</f>
        <v>307.14703757991458</v>
      </c>
      <c r="H430" s="163">
        <f ca="1">H$3*($F$1+($H$1-$F$1)*RAND())</f>
        <v>-445.81343541454396</v>
      </c>
      <c r="I430" s="163">
        <f ca="1">I$3*($F$1+($H$1-$F$1)*RAND())</f>
        <v>611.76211655369377</v>
      </c>
      <c r="J430" s="163">
        <f ca="1">J$3*($F$1+($H$1-$F$1)*RAND())</f>
        <v>1217.2866341040415</v>
      </c>
      <c r="K430" s="163">
        <f ca="1">K$3*($F$1+($H$1-$F$1)*RAND())</f>
        <v>59.704156759734367</v>
      </c>
      <c r="L430" s="163">
        <f ca="1">L$3*($F$1+($H$1-$F$1)*RAND())</f>
        <v>-608.91582110430511</v>
      </c>
      <c r="M430" s="162">
        <f ca="1">SUM(D430:L430)</f>
        <v>4418.4777307545455</v>
      </c>
      <c r="N430" s="164">
        <f t="shared" ca="1" si="21"/>
        <v>490.94197008383838</v>
      </c>
    </row>
    <row r="431" spans="1:14" hidden="1" x14ac:dyDescent="0.3">
      <c r="A431" s="160">
        <f t="shared" si="20"/>
        <v>428</v>
      </c>
      <c r="B431" s="161">
        <f ca="1">B$3*($F$1+($H$1-$F$1)*RAND())</f>
        <v>0.11457641563547752</v>
      </c>
      <c r="C431" s="162">
        <f ca="1">C$3*($F$1+($H$1-$F$1)*RAND())</f>
        <v>-3365.3303549843617</v>
      </c>
      <c r="D431" s="163">
        <f ca="1">D$3*($F$1+($H$1-$F$1)*RAND())</f>
        <v>12.353701556781227</v>
      </c>
      <c r="E431" s="163">
        <f ca="1">E$3*($F$1+($H$1-$F$1)*RAND())</f>
        <v>-571.68027792579574</v>
      </c>
      <c r="F431" s="163">
        <f ca="1">F$3*($F$1+($H$1-$F$1)*RAND())</f>
        <v>574.9175891205183</v>
      </c>
      <c r="G431" s="163">
        <f ca="1">G$3*($F$1+($H$1-$F$1)*RAND())</f>
        <v>82.051359335482687</v>
      </c>
      <c r="H431" s="163">
        <f ca="1">H$3*($F$1+($H$1-$F$1)*RAND())</f>
        <v>769.03550669365416</v>
      </c>
      <c r="I431" s="163">
        <f ca="1">I$3*($F$1+($H$1-$F$1)*RAND())</f>
        <v>-901.31857845349157</v>
      </c>
      <c r="J431" s="163">
        <f ca="1">J$3*($F$1+($H$1-$F$1)*RAND())</f>
        <v>1258.6058581603918</v>
      </c>
      <c r="K431" s="163">
        <f ca="1">K$3*($F$1+($H$1-$F$1)*RAND())</f>
        <v>1615.8648393360111</v>
      </c>
      <c r="L431" s="163">
        <f ca="1">L$3*($F$1+($H$1-$F$1)*RAND())</f>
        <v>-420.99517053114295</v>
      </c>
      <c r="M431" s="162">
        <f ca="1">SUM(D431:L431)</f>
        <v>2418.834827292409</v>
      </c>
      <c r="N431" s="164">
        <f t="shared" ca="1" si="21"/>
        <v>268.75942525471214</v>
      </c>
    </row>
    <row r="432" spans="1:14" hidden="1" x14ac:dyDescent="0.3">
      <c r="A432" s="160">
        <f t="shared" si="20"/>
        <v>429</v>
      </c>
      <c r="B432" s="161">
        <f ca="1">B$3*($F$1+($H$1-$F$1)*RAND())</f>
        <v>-4.1280417914126011E-4</v>
      </c>
      <c r="C432" s="162">
        <f ca="1">C$3*($F$1+($H$1-$F$1)*RAND())</f>
        <v>17615.804082021834</v>
      </c>
      <c r="D432" s="163">
        <f ca="1">D$3*($F$1+($H$1-$F$1)*RAND())</f>
        <v>1087.7804339783575</v>
      </c>
      <c r="E432" s="163">
        <f ca="1">E$3*($F$1+($H$1-$F$1)*RAND())</f>
        <v>1538.2539372891072</v>
      </c>
      <c r="F432" s="163">
        <f ca="1">F$3*($F$1+($H$1-$F$1)*RAND())</f>
        <v>1190.5313220905566</v>
      </c>
      <c r="G432" s="163">
        <f ca="1">G$3*($F$1+($H$1-$F$1)*RAND())</f>
        <v>-270.95506143990144</v>
      </c>
      <c r="H432" s="163">
        <f ca="1">H$3*($F$1+($H$1-$F$1)*RAND())</f>
        <v>782.27479133210204</v>
      </c>
      <c r="I432" s="163">
        <f ca="1">I$3*($F$1+($H$1-$F$1)*RAND())</f>
        <v>1992.1375335870819</v>
      </c>
      <c r="J432" s="163">
        <f ca="1">J$3*($F$1+($H$1-$F$1)*RAND())</f>
        <v>694.37537894510183</v>
      </c>
      <c r="K432" s="163">
        <f ca="1">K$3*($F$1+($H$1-$F$1)*RAND())</f>
        <v>129.04073411680332</v>
      </c>
      <c r="L432" s="163">
        <f ca="1">L$3*($F$1+($H$1-$F$1)*RAND())</f>
        <v>1182.8927392102698</v>
      </c>
      <c r="M432" s="162">
        <f ca="1">SUM(D432:L432)</f>
        <v>8326.3318091094789</v>
      </c>
      <c r="N432" s="164">
        <f t="shared" ca="1" si="21"/>
        <v>925.14797878994204</v>
      </c>
    </row>
    <row r="433" spans="1:14" hidden="1" x14ac:dyDescent="0.3">
      <c r="A433" s="160">
        <f t="shared" si="20"/>
        <v>430</v>
      </c>
      <c r="B433" s="161">
        <f ca="1">B$3*($F$1+($H$1-$F$1)*RAND())</f>
        <v>6.2806148280256241E-3</v>
      </c>
      <c r="C433" s="162">
        <f ca="1">C$3*($F$1+($H$1-$F$1)*RAND())</f>
        <v>-239.84053560327999</v>
      </c>
      <c r="D433" s="163">
        <f ca="1">D$3*($F$1+($H$1-$F$1)*RAND())</f>
        <v>861.87504448296875</v>
      </c>
      <c r="E433" s="163">
        <f ca="1">E$3*($F$1+($H$1-$F$1)*RAND())</f>
        <v>-361.89937852685</v>
      </c>
      <c r="F433" s="163">
        <f ca="1">F$3*($F$1+($H$1-$F$1)*RAND())</f>
        <v>-628.60227747255942</v>
      </c>
      <c r="G433" s="163">
        <f ca="1">G$3*($F$1+($H$1-$F$1)*RAND())</f>
        <v>-754.80365195585114</v>
      </c>
      <c r="H433" s="163">
        <f ca="1">H$3*($F$1+($H$1-$F$1)*RAND())</f>
        <v>1359.6004620317156</v>
      </c>
      <c r="I433" s="163">
        <f ca="1">I$3*($F$1+($H$1-$F$1)*RAND())</f>
        <v>1292.4176903664688</v>
      </c>
      <c r="J433" s="163">
        <f ca="1">J$3*($F$1+($H$1-$F$1)*RAND())</f>
        <v>1058.379448618263</v>
      </c>
      <c r="K433" s="163">
        <f ca="1">K$3*($F$1+($H$1-$F$1)*RAND())</f>
        <v>424.25748670697789</v>
      </c>
      <c r="L433" s="163">
        <f ca="1">L$3*($F$1+($H$1-$F$1)*RAND())</f>
        <v>-675.78581504450733</v>
      </c>
      <c r="M433" s="162">
        <f ca="1">SUM(D433:L433)</f>
        <v>2575.439009206626</v>
      </c>
      <c r="N433" s="164">
        <f t="shared" ca="1" si="21"/>
        <v>286.15988991184736</v>
      </c>
    </row>
    <row r="434" spans="1:14" hidden="1" x14ac:dyDescent="0.3">
      <c r="A434" s="160">
        <f t="shared" si="20"/>
        <v>431</v>
      </c>
      <c r="B434" s="161">
        <f ca="1">B$3*($F$1+($H$1-$F$1)*RAND())</f>
        <v>-5.9072535063976951E-2</v>
      </c>
      <c r="C434" s="162">
        <f ca="1">C$3*($F$1+($H$1-$F$1)*RAND())</f>
        <v>13337.31411130786</v>
      </c>
      <c r="D434" s="163">
        <f ca="1">D$3*($F$1+($H$1-$F$1)*RAND())</f>
        <v>627.6267353111956</v>
      </c>
      <c r="E434" s="163">
        <f ca="1">E$3*($F$1+($H$1-$F$1)*RAND())</f>
        <v>1361.8858083181774</v>
      </c>
      <c r="F434" s="163">
        <f ca="1">F$3*($F$1+($H$1-$F$1)*RAND())</f>
        <v>-912.56284065843749</v>
      </c>
      <c r="G434" s="163">
        <f ca="1">G$3*($F$1+($H$1-$F$1)*RAND())</f>
        <v>737.59954290120277</v>
      </c>
      <c r="H434" s="163">
        <f ca="1">H$3*($F$1+($H$1-$F$1)*RAND())</f>
        <v>-757.16752412516541</v>
      </c>
      <c r="I434" s="163">
        <f ca="1">I$3*($F$1+($H$1-$F$1)*RAND())</f>
        <v>672.99212344416821</v>
      </c>
      <c r="J434" s="163">
        <f ca="1">J$3*($F$1+($H$1-$F$1)*RAND())</f>
        <v>567.35029511525261</v>
      </c>
      <c r="K434" s="163">
        <f ca="1">K$3*($F$1+($H$1-$F$1)*RAND())</f>
        <v>-524.45637682084418</v>
      </c>
      <c r="L434" s="163">
        <f ca="1">L$3*($F$1+($H$1-$F$1)*RAND())</f>
        <v>1189.9566855657797</v>
      </c>
      <c r="M434" s="162">
        <f ca="1">SUM(D434:L434)</f>
        <v>2963.2244490513294</v>
      </c>
      <c r="N434" s="164">
        <f t="shared" ca="1" si="21"/>
        <v>329.24716100570328</v>
      </c>
    </row>
    <row r="435" spans="1:14" hidden="1" x14ac:dyDescent="0.3">
      <c r="A435" s="160">
        <f t="shared" si="20"/>
        <v>432</v>
      </c>
      <c r="B435" s="161">
        <f ca="1">B$3*($F$1+($H$1-$F$1)*RAND())</f>
        <v>0.19192206250397117</v>
      </c>
      <c r="C435" s="162">
        <f ca="1">C$3*($F$1+($H$1-$F$1)*RAND())</f>
        <v>-7214.9705697451882</v>
      </c>
      <c r="D435" s="163">
        <f ca="1">D$3*($F$1+($H$1-$F$1)*RAND())</f>
        <v>-754.13244487120471</v>
      </c>
      <c r="E435" s="163">
        <f ca="1">E$3*($F$1+($H$1-$F$1)*RAND())</f>
        <v>1880.5097327206329</v>
      </c>
      <c r="F435" s="163">
        <f ca="1">F$3*($F$1+($H$1-$F$1)*RAND())</f>
        <v>837.13094438133464</v>
      </c>
      <c r="G435" s="163">
        <f ca="1">G$3*($F$1+($H$1-$F$1)*RAND())</f>
        <v>959.77388939358252</v>
      </c>
      <c r="H435" s="163">
        <f ca="1">H$3*($F$1+($H$1-$F$1)*RAND())</f>
        <v>-356.66045766597739</v>
      </c>
      <c r="I435" s="163">
        <f ca="1">I$3*($F$1+($H$1-$F$1)*RAND())</f>
        <v>1295.6702191715005</v>
      </c>
      <c r="J435" s="163">
        <f ca="1">J$3*($F$1+($H$1-$F$1)*RAND())</f>
        <v>1755.5474127046957</v>
      </c>
      <c r="K435" s="163">
        <f ca="1">K$3*($F$1+($H$1-$F$1)*RAND())</f>
        <v>-77.339885142044395</v>
      </c>
      <c r="L435" s="163">
        <f ca="1">L$3*($F$1+($H$1-$F$1)*RAND())</f>
        <v>1221.470184616029</v>
      </c>
      <c r="M435" s="162">
        <f ca="1">SUM(D435:L435)</f>
        <v>6761.9695953085484</v>
      </c>
      <c r="N435" s="164">
        <f t="shared" ca="1" si="21"/>
        <v>751.3299550342831</v>
      </c>
    </row>
    <row r="436" spans="1:14" hidden="1" x14ac:dyDescent="0.3">
      <c r="A436" s="160">
        <f t="shared" si="20"/>
        <v>433</v>
      </c>
      <c r="B436" s="161">
        <f ca="1">B$3*($F$1+($H$1-$F$1)*RAND())</f>
        <v>8.2002580049972407E-2</v>
      </c>
      <c r="C436" s="162">
        <f ca="1">C$3*($F$1+($H$1-$F$1)*RAND())</f>
        <v>4314.7827637701739</v>
      </c>
      <c r="D436" s="163">
        <f ca="1">D$3*($F$1+($H$1-$F$1)*RAND())</f>
        <v>-55.367349962142654</v>
      </c>
      <c r="E436" s="163">
        <f ca="1">E$3*($F$1+($H$1-$F$1)*RAND())</f>
        <v>1767.175038861559</v>
      </c>
      <c r="F436" s="163">
        <f ca="1">F$3*($F$1+($H$1-$F$1)*RAND())</f>
        <v>1305.9397712954549</v>
      </c>
      <c r="G436" s="163">
        <f ca="1">G$3*($F$1+($H$1-$F$1)*RAND())</f>
        <v>-293.66793372531856</v>
      </c>
      <c r="H436" s="163">
        <f ca="1">H$3*($F$1+($H$1-$F$1)*RAND())</f>
        <v>1000.397586621744</v>
      </c>
      <c r="I436" s="163">
        <f ca="1">I$3*($F$1+($H$1-$F$1)*RAND())</f>
        <v>-725.56978791179642</v>
      </c>
      <c r="J436" s="163">
        <f ca="1">J$3*($F$1+($H$1-$F$1)*RAND())</f>
        <v>58.704548783294477</v>
      </c>
      <c r="K436" s="163">
        <f ca="1">K$3*($F$1+($H$1-$F$1)*RAND())</f>
        <v>-457.66166226672476</v>
      </c>
      <c r="L436" s="163">
        <f ca="1">L$3*($F$1+($H$1-$F$1)*RAND())</f>
        <v>1358.9682809858493</v>
      </c>
      <c r="M436" s="162">
        <f ca="1">SUM(D436:L436)</f>
        <v>3958.9184926819189</v>
      </c>
      <c r="N436" s="164">
        <f t="shared" ca="1" si="21"/>
        <v>439.8798325202132</v>
      </c>
    </row>
    <row r="437" spans="1:14" hidden="1" x14ac:dyDescent="0.3">
      <c r="A437" s="160">
        <f t="shared" si="20"/>
        <v>434</v>
      </c>
      <c r="B437" s="161">
        <f ca="1">B$3*($F$1+($H$1-$F$1)*RAND())</f>
        <v>9.471335635270528E-3</v>
      </c>
      <c r="C437" s="162">
        <f ca="1">C$3*($F$1+($H$1-$F$1)*RAND())</f>
        <v>-5761.7386401983758</v>
      </c>
      <c r="D437" s="163">
        <f ca="1">D$3*($F$1+($H$1-$F$1)*RAND())</f>
        <v>1221.4051981331581</v>
      </c>
      <c r="E437" s="163">
        <f ca="1">E$3*($F$1+($H$1-$F$1)*RAND())</f>
        <v>-324.72617471022659</v>
      </c>
      <c r="F437" s="163">
        <f ca="1">F$3*($F$1+($H$1-$F$1)*RAND())</f>
        <v>114.23813852074555</v>
      </c>
      <c r="G437" s="163">
        <f ca="1">G$3*($F$1+($H$1-$F$1)*RAND())</f>
        <v>-932.63749477657529</v>
      </c>
      <c r="H437" s="163">
        <f ca="1">H$3*($F$1+($H$1-$F$1)*RAND())</f>
        <v>868.37420382284313</v>
      </c>
      <c r="I437" s="163">
        <f ca="1">I$3*($F$1+($H$1-$F$1)*RAND())</f>
        <v>279.41405349001633</v>
      </c>
      <c r="J437" s="163">
        <f ca="1">J$3*($F$1+($H$1-$F$1)*RAND())</f>
        <v>-900.66131164664307</v>
      </c>
      <c r="K437" s="163">
        <f ca="1">K$3*($F$1+($H$1-$F$1)*RAND())</f>
        <v>434.99168010446454</v>
      </c>
      <c r="L437" s="163">
        <f ca="1">L$3*($F$1+($H$1-$F$1)*RAND())</f>
        <v>431.68330023436312</v>
      </c>
      <c r="M437" s="162">
        <f ca="1">SUM(D437:L437)</f>
        <v>1192.0815931721459</v>
      </c>
      <c r="N437" s="164">
        <f t="shared" ca="1" si="21"/>
        <v>132.45351035246065</v>
      </c>
    </row>
    <row r="438" spans="1:14" hidden="1" x14ac:dyDescent="0.3">
      <c r="A438" s="160">
        <f t="shared" si="20"/>
        <v>435</v>
      </c>
      <c r="B438" s="161">
        <f ca="1">B$3*($F$1+($H$1-$F$1)*RAND())</f>
        <v>0.13053245243838343</v>
      </c>
      <c r="C438" s="162">
        <f ca="1">C$3*($F$1+($H$1-$F$1)*RAND())</f>
        <v>11691.021444797827</v>
      </c>
      <c r="D438" s="163">
        <f ca="1">D$3*($F$1+($H$1-$F$1)*RAND())</f>
        <v>-206.99189751618553</v>
      </c>
      <c r="E438" s="163">
        <f ca="1">E$3*($F$1+($H$1-$F$1)*RAND())</f>
        <v>834.98889280454569</v>
      </c>
      <c r="F438" s="163">
        <f ca="1">F$3*($F$1+($H$1-$F$1)*RAND())</f>
        <v>1656.2779346183074</v>
      </c>
      <c r="G438" s="163">
        <f ca="1">G$3*($F$1+($H$1-$F$1)*RAND())</f>
        <v>-846.18099795884712</v>
      </c>
      <c r="H438" s="163">
        <f ca="1">H$3*($F$1+($H$1-$F$1)*RAND())</f>
        <v>-267.92968008951078</v>
      </c>
      <c r="I438" s="163">
        <f ca="1">I$3*($F$1+($H$1-$F$1)*RAND())</f>
        <v>-48.054665638414399</v>
      </c>
      <c r="J438" s="163">
        <f ca="1">J$3*($F$1+($H$1-$F$1)*RAND())</f>
        <v>-0.21851563094130166</v>
      </c>
      <c r="K438" s="163">
        <f ca="1">K$3*($F$1+($H$1-$F$1)*RAND())</f>
        <v>111.88069816987139</v>
      </c>
      <c r="L438" s="163">
        <f ca="1">L$3*($F$1+($H$1-$F$1)*RAND())</f>
        <v>-310.52108334644726</v>
      </c>
      <c r="M438" s="162">
        <f ca="1">SUM(D438:L438)</f>
        <v>923.25068541237829</v>
      </c>
      <c r="N438" s="164">
        <f t="shared" ca="1" si="21"/>
        <v>102.58340949026426</v>
      </c>
    </row>
    <row r="439" spans="1:14" hidden="1" x14ac:dyDescent="0.3">
      <c r="A439" s="160">
        <f t="shared" si="20"/>
        <v>436</v>
      </c>
      <c r="B439" s="161">
        <f ca="1">B$3*($F$1+($H$1-$F$1)*RAND())</f>
        <v>-2.0648190525239279E-2</v>
      </c>
      <c r="C439" s="162">
        <f ca="1">C$3*($F$1+($H$1-$F$1)*RAND())</f>
        <v>2617.2619981354374</v>
      </c>
      <c r="D439" s="163">
        <f ca="1">D$3*($F$1+($H$1-$F$1)*RAND())</f>
        <v>-325.18615284623297</v>
      </c>
      <c r="E439" s="163">
        <f ca="1">E$3*($F$1+($H$1-$F$1)*RAND())</f>
        <v>7.6011126988803639</v>
      </c>
      <c r="F439" s="163">
        <f ca="1">F$3*($F$1+($H$1-$F$1)*RAND())</f>
        <v>1101.2192217704219</v>
      </c>
      <c r="G439" s="163">
        <f ca="1">G$3*($F$1+($H$1-$F$1)*RAND())</f>
        <v>1537.1801994754255</v>
      </c>
      <c r="H439" s="163">
        <f ca="1">H$3*($F$1+($H$1-$F$1)*RAND())</f>
        <v>596.71550093055055</v>
      </c>
      <c r="I439" s="163">
        <f ca="1">I$3*($F$1+($H$1-$F$1)*RAND())</f>
        <v>182.15187818479154</v>
      </c>
      <c r="J439" s="163">
        <f ca="1">J$3*($F$1+($H$1-$F$1)*RAND())</f>
        <v>-126.56794040705147</v>
      </c>
      <c r="K439" s="163">
        <f ca="1">K$3*($F$1+($H$1-$F$1)*RAND())</f>
        <v>-513.73521940159469</v>
      </c>
      <c r="L439" s="163">
        <f ca="1">L$3*($F$1+($H$1-$F$1)*RAND())</f>
        <v>1393.1188271793551</v>
      </c>
      <c r="M439" s="162">
        <f ca="1">SUM(D439:L439)</f>
        <v>3852.4974275845461</v>
      </c>
      <c r="N439" s="164">
        <f t="shared" ca="1" si="21"/>
        <v>428.05526973161625</v>
      </c>
    </row>
    <row r="440" spans="1:14" hidden="1" x14ac:dyDescent="0.3">
      <c r="A440" s="160">
        <f t="shared" si="20"/>
        <v>437</v>
      </c>
      <c r="B440" s="161">
        <f ca="1">B$3*($F$1+($H$1-$F$1)*RAND())</f>
        <v>-7.2828295967342416E-2</v>
      </c>
      <c r="C440" s="162">
        <f ca="1">C$3*($F$1+($H$1-$F$1)*RAND())</f>
        <v>-8222.3478324094303</v>
      </c>
      <c r="D440" s="163">
        <f ca="1">D$3*($F$1+($H$1-$F$1)*RAND())</f>
        <v>-214.44298761208458</v>
      </c>
      <c r="E440" s="163">
        <f ca="1">E$3*($F$1+($H$1-$F$1)*RAND())</f>
        <v>166.43004307493965</v>
      </c>
      <c r="F440" s="163">
        <f ca="1">F$3*($F$1+($H$1-$F$1)*RAND())</f>
        <v>415.20583767073293</v>
      </c>
      <c r="G440" s="163">
        <f ca="1">G$3*($F$1+($H$1-$F$1)*RAND())</f>
        <v>-343.98500572741267</v>
      </c>
      <c r="H440" s="163">
        <f ca="1">H$3*($F$1+($H$1-$F$1)*RAND())</f>
        <v>1547.4186937457505</v>
      </c>
      <c r="I440" s="163">
        <f ca="1">I$3*($F$1+($H$1-$F$1)*RAND())</f>
        <v>1567.1711804129836</v>
      </c>
      <c r="J440" s="163">
        <f ca="1">J$3*($F$1+($H$1-$F$1)*RAND())</f>
        <v>1652.1757481495183</v>
      </c>
      <c r="K440" s="163">
        <f ca="1">K$3*($F$1+($H$1-$F$1)*RAND())</f>
        <v>1389.5747007435398</v>
      </c>
      <c r="L440" s="163">
        <f ca="1">L$3*($F$1+($H$1-$F$1)*RAND())</f>
        <v>-512.37119977619489</v>
      </c>
      <c r="M440" s="162">
        <f ca="1">SUM(D440:L440)</f>
        <v>5667.177010681773</v>
      </c>
      <c r="N440" s="164">
        <f t="shared" ca="1" si="21"/>
        <v>629.68633452019697</v>
      </c>
    </row>
    <row r="441" spans="1:14" hidden="1" x14ac:dyDescent="0.3">
      <c r="A441" s="160">
        <f t="shared" si="20"/>
        <v>438</v>
      </c>
      <c r="B441" s="161">
        <f ca="1">B$3*($F$1+($H$1-$F$1)*RAND())</f>
        <v>0.17964927597144562</v>
      </c>
      <c r="C441" s="162">
        <f ca="1">C$3*($F$1+($H$1-$F$1)*RAND())</f>
        <v>-4559.5305676263197</v>
      </c>
      <c r="D441" s="163">
        <f ca="1">D$3*($F$1+($H$1-$F$1)*RAND())</f>
        <v>1966.0069375403302</v>
      </c>
      <c r="E441" s="163">
        <f ca="1">E$3*($F$1+($H$1-$F$1)*RAND())</f>
        <v>1013.5916942650177</v>
      </c>
      <c r="F441" s="163">
        <f ca="1">F$3*($F$1+($H$1-$F$1)*RAND())</f>
        <v>-977.67908782216205</v>
      </c>
      <c r="G441" s="163">
        <f ca="1">G$3*($F$1+($H$1-$F$1)*RAND())</f>
        <v>866.12738356186298</v>
      </c>
      <c r="H441" s="163">
        <f ca="1">H$3*($F$1+($H$1-$F$1)*RAND())</f>
        <v>1701.2862051074915</v>
      </c>
      <c r="I441" s="163">
        <f ca="1">I$3*($F$1+($H$1-$F$1)*RAND())</f>
        <v>721.37067595540532</v>
      </c>
      <c r="J441" s="163">
        <f ca="1">J$3*($F$1+($H$1-$F$1)*RAND())</f>
        <v>1388.3332861342333</v>
      </c>
      <c r="K441" s="163">
        <f ca="1">K$3*($F$1+($H$1-$F$1)*RAND())</f>
        <v>426.00262173333709</v>
      </c>
      <c r="L441" s="163">
        <f ca="1">L$3*($F$1+($H$1-$F$1)*RAND())</f>
        <v>-420.36170316423761</v>
      </c>
      <c r="M441" s="162">
        <f ca="1">SUM(D441:L441)</f>
        <v>6684.6780133112779</v>
      </c>
      <c r="N441" s="164">
        <f t="shared" ca="1" si="21"/>
        <v>742.74200147903093</v>
      </c>
    </row>
    <row r="442" spans="1:14" hidden="1" x14ac:dyDescent="0.3">
      <c r="A442" s="160">
        <f t="shared" si="20"/>
        <v>439</v>
      </c>
      <c r="B442" s="161">
        <f ca="1">B$3*($F$1+($H$1-$F$1)*RAND())</f>
        <v>0.19184920214489484</v>
      </c>
      <c r="C442" s="162">
        <f ca="1">C$3*($F$1+($H$1-$F$1)*RAND())</f>
        <v>4275.5207087912313</v>
      </c>
      <c r="D442" s="163">
        <f ca="1">D$3*($F$1+($H$1-$F$1)*RAND())</f>
        <v>-486.89599739007605</v>
      </c>
      <c r="E442" s="163">
        <f ca="1">E$3*($F$1+($H$1-$F$1)*RAND())</f>
        <v>325.18850983003665</v>
      </c>
      <c r="F442" s="163">
        <f ca="1">F$3*($F$1+($H$1-$F$1)*RAND())</f>
        <v>1521.911068441276</v>
      </c>
      <c r="G442" s="163">
        <f ca="1">G$3*($F$1+($H$1-$F$1)*RAND())</f>
        <v>-111.06266525283876</v>
      </c>
      <c r="H442" s="163">
        <f ca="1">H$3*($F$1+($H$1-$F$1)*RAND())</f>
        <v>1445.5137294006051</v>
      </c>
      <c r="I442" s="163">
        <f ca="1">I$3*($F$1+($H$1-$F$1)*RAND())</f>
        <v>1050.0442608466008</v>
      </c>
      <c r="J442" s="163">
        <f ca="1">J$3*($F$1+($H$1-$F$1)*RAND())</f>
        <v>124.79518151738824</v>
      </c>
      <c r="K442" s="163">
        <f ca="1">K$3*($F$1+($H$1-$F$1)*RAND())</f>
        <v>684.94735356983142</v>
      </c>
      <c r="L442" s="163">
        <f ca="1">L$3*($F$1+($H$1-$F$1)*RAND())</f>
        <v>319.2456625374229</v>
      </c>
      <c r="M442" s="162">
        <f ca="1">SUM(D442:L442)</f>
        <v>4873.6871035002459</v>
      </c>
      <c r="N442" s="164">
        <f t="shared" ca="1" si="21"/>
        <v>541.52078927780508</v>
      </c>
    </row>
    <row r="443" spans="1:14" hidden="1" x14ac:dyDescent="0.3">
      <c r="A443" s="160">
        <f t="shared" si="20"/>
        <v>440</v>
      </c>
      <c r="B443" s="161">
        <f ca="1">B$3*($F$1+($H$1-$F$1)*RAND())</f>
        <v>9.3151448999615999E-2</v>
      </c>
      <c r="C443" s="162">
        <f ca="1">C$3*($F$1+($H$1-$F$1)*RAND())</f>
        <v>16451.198194330984</v>
      </c>
      <c r="D443" s="163">
        <f ca="1">D$3*($F$1+($H$1-$F$1)*RAND())</f>
        <v>29.406816627519373</v>
      </c>
      <c r="E443" s="163">
        <f ca="1">E$3*($F$1+($H$1-$F$1)*RAND())</f>
        <v>1410.9473728497578</v>
      </c>
      <c r="F443" s="163">
        <f ca="1">F$3*($F$1+($H$1-$F$1)*RAND())</f>
        <v>-557.58184950418172</v>
      </c>
      <c r="G443" s="163">
        <f ca="1">G$3*($F$1+($H$1-$F$1)*RAND())</f>
        <v>-894.04376806753203</v>
      </c>
      <c r="H443" s="163">
        <f ca="1">H$3*($F$1+($H$1-$F$1)*RAND())</f>
        <v>980.70477370000469</v>
      </c>
      <c r="I443" s="163">
        <f ca="1">I$3*($F$1+($H$1-$F$1)*RAND())</f>
        <v>413.03601783541035</v>
      </c>
      <c r="J443" s="163">
        <f ca="1">J$3*($F$1+($H$1-$F$1)*RAND())</f>
        <v>1180.3961663336077</v>
      </c>
      <c r="K443" s="163">
        <f ca="1">K$3*($F$1+($H$1-$F$1)*RAND())</f>
        <v>-524.02400141209819</v>
      </c>
      <c r="L443" s="163">
        <f ca="1">L$3*($F$1+($H$1-$F$1)*RAND())</f>
        <v>-968.98407183676943</v>
      </c>
      <c r="M443" s="162">
        <f ca="1">SUM(D443:L443)</f>
        <v>1069.8574565257186</v>
      </c>
      <c r="N443" s="164">
        <f t="shared" ca="1" si="21"/>
        <v>118.87305072507985</v>
      </c>
    </row>
    <row r="444" spans="1:14" hidden="1" x14ac:dyDescent="0.3">
      <c r="A444" s="160">
        <f t="shared" si="20"/>
        <v>441</v>
      </c>
      <c r="B444" s="161">
        <f ca="1">B$3*($F$1+($H$1-$F$1)*RAND())</f>
        <v>0.10095004554580156</v>
      </c>
      <c r="C444" s="162">
        <f ca="1">C$3*($F$1+($H$1-$F$1)*RAND())</f>
        <v>15290.008794461819</v>
      </c>
      <c r="D444" s="163">
        <f ca="1">D$3*($F$1+($H$1-$F$1)*RAND())</f>
        <v>1923.7295874355245</v>
      </c>
      <c r="E444" s="163">
        <f ca="1">E$3*($F$1+($H$1-$F$1)*RAND())</f>
        <v>215.43207471780596</v>
      </c>
      <c r="F444" s="163">
        <f ca="1">F$3*($F$1+($H$1-$F$1)*RAND())</f>
        <v>318.627475164065</v>
      </c>
      <c r="G444" s="163">
        <f ca="1">G$3*($F$1+($H$1-$F$1)*RAND())</f>
        <v>1226.8958518817444</v>
      </c>
      <c r="H444" s="163">
        <f ca="1">H$3*($F$1+($H$1-$F$1)*RAND())</f>
        <v>1640.0824870206595</v>
      </c>
      <c r="I444" s="163">
        <f ca="1">I$3*($F$1+($H$1-$F$1)*RAND())</f>
        <v>640.77759203150231</v>
      </c>
      <c r="J444" s="163">
        <f ca="1">J$3*($F$1+($H$1-$F$1)*RAND())</f>
        <v>-487.5885721583125</v>
      </c>
      <c r="K444" s="163">
        <f ca="1">K$3*($F$1+($H$1-$F$1)*RAND())</f>
        <v>1526.5708695472349</v>
      </c>
      <c r="L444" s="163">
        <f ca="1">L$3*($F$1+($H$1-$F$1)*RAND())</f>
        <v>1713.3471219301414</v>
      </c>
      <c r="M444" s="162">
        <f ca="1">SUM(D444:L444)</f>
        <v>8717.8744875703651</v>
      </c>
      <c r="N444" s="164">
        <f t="shared" ca="1" si="21"/>
        <v>968.65272084115168</v>
      </c>
    </row>
    <row r="445" spans="1:14" hidden="1" x14ac:dyDescent="0.3">
      <c r="A445" s="160">
        <f t="shared" si="20"/>
        <v>442</v>
      </c>
      <c r="B445" s="161">
        <f ca="1">B$3*($F$1+($H$1-$F$1)*RAND())</f>
        <v>-9.5633387831633151E-2</v>
      </c>
      <c r="C445" s="162">
        <f ca="1">C$3*($F$1+($H$1-$F$1)*RAND())</f>
        <v>-2988.3024924879237</v>
      </c>
      <c r="D445" s="163">
        <f ca="1">D$3*($F$1+($H$1-$F$1)*RAND())</f>
        <v>1467.9929727244551</v>
      </c>
      <c r="E445" s="163">
        <f ca="1">E$3*($F$1+($H$1-$F$1)*RAND())</f>
        <v>465.1039170247073</v>
      </c>
      <c r="F445" s="163">
        <f ca="1">F$3*($F$1+($H$1-$F$1)*RAND())</f>
        <v>802.45350170032623</v>
      </c>
      <c r="G445" s="163">
        <f ca="1">G$3*($F$1+($H$1-$F$1)*RAND())</f>
        <v>595.80479637540486</v>
      </c>
      <c r="H445" s="163">
        <f ca="1">H$3*($F$1+($H$1-$F$1)*RAND())</f>
        <v>-21.0444430955109</v>
      </c>
      <c r="I445" s="163">
        <f ca="1">I$3*($F$1+($H$1-$F$1)*RAND())</f>
        <v>1573.3745192522144</v>
      </c>
      <c r="J445" s="163">
        <f ca="1">J$3*($F$1+($H$1-$F$1)*RAND())</f>
        <v>1441.378966515083</v>
      </c>
      <c r="K445" s="163">
        <f ca="1">K$3*($F$1+($H$1-$F$1)*RAND())</f>
        <v>34.330892256851378</v>
      </c>
      <c r="L445" s="163">
        <f ca="1">L$3*($F$1+($H$1-$F$1)*RAND())</f>
        <v>1967.5926358328729</v>
      </c>
      <c r="M445" s="162">
        <f ca="1">SUM(D445:L445)</f>
        <v>8326.9877585864051</v>
      </c>
      <c r="N445" s="164">
        <f t="shared" ca="1" si="21"/>
        <v>925.2208620651561</v>
      </c>
    </row>
    <row r="446" spans="1:14" hidden="1" x14ac:dyDescent="0.3">
      <c r="A446" s="160">
        <f t="shared" si="20"/>
        <v>443</v>
      </c>
      <c r="B446" s="161">
        <f ca="1">B$3*($F$1+($H$1-$F$1)*RAND())</f>
        <v>0.16578692571685757</v>
      </c>
      <c r="C446" s="162">
        <f ca="1">C$3*($F$1+($H$1-$F$1)*RAND())</f>
        <v>1056.413699566114</v>
      </c>
      <c r="D446" s="163">
        <f ca="1">D$3*($F$1+($H$1-$F$1)*RAND())</f>
        <v>-899.76991007733034</v>
      </c>
      <c r="E446" s="163">
        <f ca="1">E$3*($F$1+($H$1-$F$1)*RAND())</f>
        <v>-580.24173855740662</v>
      </c>
      <c r="F446" s="163">
        <f ca="1">F$3*($F$1+($H$1-$F$1)*RAND())</f>
        <v>203.17307044294714</v>
      </c>
      <c r="G446" s="163">
        <f ca="1">G$3*($F$1+($H$1-$F$1)*RAND())</f>
        <v>-627.67060053167961</v>
      </c>
      <c r="H446" s="163">
        <f ca="1">H$3*($F$1+($H$1-$F$1)*RAND())</f>
        <v>1161.2267160706954</v>
      </c>
      <c r="I446" s="163">
        <f ca="1">I$3*($F$1+($H$1-$F$1)*RAND())</f>
        <v>1178.9411616517791</v>
      </c>
      <c r="J446" s="163">
        <f ca="1">J$3*($F$1+($H$1-$F$1)*RAND())</f>
        <v>-764.21268532557758</v>
      </c>
      <c r="K446" s="163">
        <f ca="1">K$3*($F$1+($H$1-$F$1)*RAND())</f>
        <v>325.28284985328366</v>
      </c>
      <c r="L446" s="163">
        <f ca="1">L$3*($F$1+($H$1-$F$1)*RAND())</f>
        <v>1324.7999590676779</v>
      </c>
      <c r="M446" s="162">
        <f ca="1">SUM(D446:L446)</f>
        <v>1321.5288225943891</v>
      </c>
      <c r="N446" s="164">
        <f t="shared" ca="1" si="21"/>
        <v>146.83653584382103</v>
      </c>
    </row>
    <row r="447" spans="1:14" hidden="1" x14ac:dyDescent="0.3">
      <c r="A447" s="160">
        <f t="shared" si="20"/>
        <v>444</v>
      </c>
      <c r="B447" s="161">
        <f ca="1">B$3*($F$1+($H$1-$F$1)*RAND())</f>
        <v>-5.8059530950857127E-2</v>
      </c>
      <c r="C447" s="162">
        <f ca="1">C$3*($F$1+($H$1-$F$1)*RAND())</f>
        <v>-2900.8884588354254</v>
      </c>
      <c r="D447" s="163">
        <f ca="1">D$3*($F$1+($H$1-$F$1)*RAND())</f>
        <v>-794.76946158128248</v>
      </c>
      <c r="E447" s="163">
        <f ca="1">E$3*($F$1+($H$1-$F$1)*RAND())</f>
        <v>-277.97452844759954</v>
      </c>
      <c r="F447" s="163">
        <f ca="1">F$3*($F$1+($H$1-$F$1)*RAND())</f>
        <v>713.05244174417169</v>
      </c>
      <c r="G447" s="163">
        <f ca="1">G$3*($F$1+($H$1-$F$1)*RAND())</f>
        <v>-204.67723335989785</v>
      </c>
      <c r="H447" s="163">
        <f ca="1">H$3*($F$1+($H$1-$F$1)*RAND())</f>
        <v>-639.57937887448952</v>
      </c>
      <c r="I447" s="163">
        <f ca="1">I$3*($F$1+($H$1-$F$1)*RAND())</f>
        <v>268.38149073534572</v>
      </c>
      <c r="J447" s="163">
        <f ca="1">J$3*($F$1+($H$1-$F$1)*RAND())</f>
        <v>-116.67756569539625</v>
      </c>
      <c r="K447" s="163">
        <f ca="1">K$3*($F$1+($H$1-$F$1)*RAND())</f>
        <v>1639.2252020979888</v>
      </c>
      <c r="L447" s="163">
        <f ca="1">L$3*($F$1+($H$1-$F$1)*RAND())</f>
        <v>-803.28255170290993</v>
      </c>
      <c r="M447" s="162">
        <f ca="1">SUM(D447:L447)</f>
        <v>-216.30158508406919</v>
      </c>
      <c r="N447" s="164">
        <f t="shared" ca="1" si="21"/>
        <v>-24.033509453785467</v>
      </c>
    </row>
    <row r="448" spans="1:14" hidden="1" x14ac:dyDescent="0.3">
      <c r="A448" s="160">
        <f t="shared" si="20"/>
        <v>445</v>
      </c>
      <c r="B448" s="161">
        <f ca="1">B$3*($F$1+($H$1-$F$1)*RAND())</f>
        <v>-8.0254864548948007E-3</v>
      </c>
      <c r="C448" s="162">
        <f ca="1">C$3*($F$1+($H$1-$F$1)*RAND())</f>
        <v>-4028.526765413254</v>
      </c>
      <c r="D448" s="163">
        <f ca="1">D$3*($F$1+($H$1-$F$1)*RAND())</f>
        <v>611.54145044798827</v>
      </c>
      <c r="E448" s="163">
        <f ca="1">E$3*($F$1+($H$1-$F$1)*RAND())</f>
        <v>-482.02607028930572</v>
      </c>
      <c r="F448" s="163">
        <f ca="1">F$3*($F$1+($H$1-$F$1)*RAND())</f>
        <v>83.515440010447222</v>
      </c>
      <c r="G448" s="163">
        <f ca="1">G$3*($F$1+($H$1-$F$1)*RAND())</f>
        <v>868.64779236657728</v>
      </c>
      <c r="H448" s="163">
        <f ca="1">H$3*($F$1+($H$1-$F$1)*RAND())</f>
        <v>-70.313095200666282</v>
      </c>
      <c r="I448" s="163">
        <f ca="1">I$3*($F$1+($H$1-$F$1)*RAND())</f>
        <v>548.34290661189198</v>
      </c>
      <c r="J448" s="163">
        <f ca="1">J$3*($F$1+($H$1-$F$1)*RAND())</f>
        <v>1659.2856598398278</v>
      </c>
      <c r="K448" s="163">
        <f ca="1">K$3*($F$1+($H$1-$F$1)*RAND())</f>
        <v>938.76971046767403</v>
      </c>
      <c r="L448" s="163">
        <f ca="1">L$3*($F$1+($H$1-$F$1)*RAND())</f>
        <v>-896.12897448869194</v>
      </c>
      <c r="M448" s="162">
        <f ca="1">SUM(D448:L448)</f>
        <v>3261.6348197657435</v>
      </c>
      <c r="N448" s="164">
        <f t="shared" ca="1" si="21"/>
        <v>362.40386886286041</v>
      </c>
    </row>
    <row r="449" spans="1:14" hidden="1" x14ac:dyDescent="0.3">
      <c r="A449" s="160">
        <f t="shared" si="20"/>
        <v>446</v>
      </c>
      <c r="B449" s="161">
        <f ca="1">B$3*($F$1+($H$1-$F$1)*RAND())</f>
        <v>3.9468744770148861E-2</v>
      </c>
      <c r="C449" s="162">
        <f ca="1">C$3*($F$1+($H$1-$F$1)*RAND())</f>
        <v>6323.0296035823567</v>
      </c>
      <c r="D449" s="163">
        <f ca="1">D$3*($F$1+($H$1-$F$1)*RAND())</f>
        <v>-919.37652807554514</v>
      </c>
      <c r="E449" s="163">
        <f ca="1">E$3*($F$1+($H$1-$F$1)*RAND())</f>
        <v>1007.4947020418532</v>
      </c>
      <c r="F449" s="163">
        <f ca="1">F$3*($F$1+($H$1-$F$1)*RAND())</f>
        <v>-33.759727795054928</v>
      </c>
      <c r="G449" s="163">
        <f ca="1">G$3*($F$1+($H$1-$F$1)*RAND())</f>
        <v>-836.83643792776775</v>
      </c>
      <c r="H449" s="163">
        <f ca="1">H$3*($F$1+($H$1-$F$1)*RAND())</f>
        <v>76.444144368256616</v>
      </c>
      <c r="I449" s="163">
        <f ca="1">I$3*($F$1+($H$1-$F$1)*RAND())</f>
        <v>1314.470806553448</v>
      </c>
      <c r="J449" s="163">
        <f ca="1">J$3*($F$1+($H$1-$F$1)*RAND())</f>
        <v>-693.48877444704999</v>
      </c>
      <c r="K449" s="163">
        <f ca="1">K$3*($F$1+($H$1-$F$1)*RAND())</f>
        <v>-851.14216578529522</v>
      </c>
      <c r="L449" s="163">
        <f ca="1">L$3*($F$1+($H$1-$F$1)*RAND())</f>
        <v>1178.090980738418</v>
      </c>
      <c r="M449" s="162">
        <f ca="1">SUM(D449:L449)</f>
        <v>241.89699967126285</v>
      </c>
      <c r="N449" s="164">
        <f t="shared" ca="1" si="21"/>
        <v>26.877444407918095</v>
      </c>
    </row>
    <row r="450" spans="1:14" hidden="1" x14ac:dyDescent="0.3">
      <c r="A450" s="160">
        <f t="shared" si="20"/>
        <v>447</v>
      </c>
      <c r="B450" s="161">
        <f ca="1">B$3*($F$1+($H$1-$F$1)*RAND())</f>
        <v>0.17964253479336004</v>
      </c>
      <c r="C450" s="162">
        <f ca="1">C$3*($F$1+($H$1-$F$1)*RAND())</f>
        <v>16846.889233124111</v>
      </c>
      <c r="D450" s="163">
        <f ca="1">D$3*($F$1+($H$1-$F$1)*RAND())</f>
        <v>1192.501395875385</v>
      </c>
      <c r="E450" s="163">
        <f ca="1">E$3*($F$1+($H$1-$F$1)*RAND())</f>
        <v>-994.03590420421813</v>
      </c>
      <c r="F450" s="163">
        <f ca="1">F$3*($F$1+($H$1-$F$1)*RAND())</f>
        <v>1929.6727276215368</v>
      </c>
      <c r="G450" s="163">
        <f ca="1">G$3*($F$1+($H$1-$F$1)*RAND())</f>
        <v>-873.95512353116817</v>
      </c>
      <c r="H450" s="163">
        <f ca="1">H$3*($F$1+($H$1-$F$1)*RAND())</f>
        <v>-764.98670579092936</v>
      </c>
      <c r="I450" s="163">
        <f ca="1">I$3*($F$1+($H$1-$F$1)*RAND())</f>
        <v>308.58259979923838</v>
      </c>
      <c r="J450" s="163">
        <f ca="1">J$3*($F$1+($H$1-$F$1)*RAND())</f>
        <v>-75.797141515177998</v>
      </c>
      <c r="K450" s="163">
        <f ca="1">K$3*($F$1+($H$1-$F$1)*RAND())</f>
        <v>-816.75100783658945</v>
      </c>
      <c r="L450" s="163">
        <f ca="1">L$3*($F$1+($H$1-$F$1)*RAND())</f>
        <v>303.70781148461424</v>
      </c>
      <c r="M450" s="162">
        <f ca="1">SUM(D450:L450)</f>
        <v>208.93865190269094</v>
      </c>
      <c r="N450" s="164">
        <f t="shared" ca="1" si="21"/>
        <v>23.215405766965659</v>
      </c>
    </row>
    <row r="451" spans="1:14" hidden="1" x14ac:dyDescent="0.3">
      <c r="A451" s="160">
        <f t="shared" si="20"/>
        <v>448</v>
      </c>
      <c r="B451" s="161">
        <f ca="1">B$3*($F$1+($H$1-$F$1)*RAND())</f>
        <v>-7.1465623512787152E-2</v>
      </c>
      <c r="C451" s="162">
        <f ca="1">C$3*($F$1+($H$1-$F$1)*RAND())</f>
        <v>10032.18385393871</v>
      </c>
      <c r="D451" s="163">
        <f ca="1">D$3*($F$1+($H$1-$F$1)*RAND())</f>
        <v>755.16739947725455</v>
      </c>
      <c r="E451" s="163">
        <f ca="1">E$3*($F$1+($H$1-$F$1)*RAND())</f>
        <v>312.54648838706709</v>
      </c>
      <c r="F451" s="163">
        <f ca="1">F$3*($F$1+($H$1-$F$1)*RAND())</f>
        <v>151.80789281169504</v>
      </c>
      <c r="G451" s="163">
        <f ca="1">G$3*($F$1+($H$1-$F$1)*RAND())</f>
        <v>-691.61440705813959</v>
      </c>
      <c r="H451" s="163">
        <f ca="1">H$3*($F$1+($H$1-$F$1)*RAND())</f>
        <v>1139.4206658045462</v>
      </c>
      <c r="I451" s="163">
        <f ca="1">I$3*($F$1+($H$1-$F$1)*RAND())</f>
        <v>543.72756349582721</v>
      </c>
      <c r="J451" s="163">
        <f ca="1">J$3*($F$1+($H$1-$F$1)*RAND())</f>
        <v>-104.75135079853689</v>
      </c>
      <c r="K451" s="163">
        <f ca="1">K$3*($F$1+($H$1-$F$1)*RAND())</f>
        <v>1999.1698801337413</v>
      </c>
      <c r="L451" s="163">
        <f ca="1">L$3*($F$1+($H$1-$F$1)*RAND())</f>
        <v>488.8420710827429</v>
      </c>
      <c r="M451" s="162">
        <f ca="1">SUM(D451:L451)</f>
        <v>4594.3162033361978</v>
      </c>
      <c r="N451" s="164">
        <f t="shared" ca="1" si="21"/>
        <v>510.47957814846643</v>
      </c>
    </row>
    <row r="452" spans="1:14" hidden="1" x14ac:dyDescent="0.3">
      <c r="A452" s="160">
        <f t="shared" si="20"/>
        <v>449</v>
      </c>
      <c r="B452" s="161">
        <f ca="1">B$3*($F$1+($H$1-$F$1)*RAND())</f>
        <v>-7.0489973224134334E-2</v>
      </c>
      <c r="C452" s="162">
        <f ca="1">C$3*($F$1+($H$1-$F$1)*RAND())</f>
        <v>-3200.8215319370806</v>
      </c>
      <c r="D452" s="163">
        <f ca="1">D$3*($F$1+($H$1-$F$1)*RAND())</f>
        <v>-383.61428792897283</v>
      </c>
      <c r="E452" s="163">
        <f ca="1">E$3*($F$1+($H$1-$F$1)*RAND())</f>
        <v>713.35787975211724</v>
      </c>
      <c r="F452" s="163">
        <f ca="1">F$3*($F$1+($H$1-$F$1)*RAND())</f>
        <v>1067.3881715489842</v>
      </c>
      <c r="G452" s="163">
        <f ca="1">G$3*($F$1+($H$1-$F$1)*RAND())</f>
        <v>-339.64588952070216</v>
      </c>
      <c r="H452" s="163">
        <f ca="1">H$3*($F$1+($H$1-$F$1)*RAND())</f>
        <v>1364.7850869615372</v>
      </c>
      <c r="I452" s="163">
        <f ca="1">I$3*($F$1+($H$1-$F$1)*RAND())</f>
        <v>1698.9532837579716</v>
      </c>
      <c r="J452" s="163">
        <f ca="1">J$3*($F$1+($H$1-$F$1)*RAND())</f>
        <v>36.628772145901046</v>
      </c>
      <c r="K452" s="163">
        <f ca="1">K$3*($F$1+($H$1-$F$1)*RAND())</f>
        <v>-679.12664336025944</v>
      </c>
      <c r="L452" s="163">
        <f ca="1">L$3*($F$1+($H$1-$F$1)*RAND())</f>
        <v>572.24462548032091</v>
      </c>
      <c r="M452" s="162">
        <f ca="1">SUM(D452:L452)</f>
        <v>4050.9709988368977</v>
      </c>
      <c r="N452" s="164">
        <f t="shared" ca="1" si="21"/>
        <v>450.10788875965528</v>
      </c>
    </row>
    <row r="453" spans="1:14" hidden="1" x14ac:dyDescent="0.3">
      <c r="A453" s="160">
        <f t="shared" ref="A453:A516" si="22">1+A452</f>
        <v>450</v>
      </c>
      <c r="B453" s="161">
        <f ca="1">B$3*($F$1+($H$1-$F$1)*RAND())</f>
        <v>-7.1849990614957698E-2</v>
      </c>
      <c r="C453" s="162">
        <f ca="1">C$3*($F$1+($H$1-$F$1)*RAND())</f>
        <v>23.04252796922826</v>
      </c>
      <c r="D453" s="163">
        <f ca="1">D$3*($F$1+($H$1-$F$1)*RAND())</f>
        <v>-336.24949354879851</v>
      </c>
      <c r="E453" s="163">
        <f ca="1">E$3*($F$1+($H$1-$F$1)*RAND())</f>
        <v>1577.7349188130354</v>
      </c>
      <c r="F453" s="163">
        <f ca="1">F$3*($F$1+($H$1-$F$1)*RAND())</f>
        <v>-340.5612615200551</v>
      </c>
      <c r="G453" s="163">
        <f ca="1">G$3*($F$1+($H$1-$F$1)*RAND())</f>
        <v>900.77426621849759</v>
      </c>
      <c r="H453" s="163">
        <f ca="1">H$3*($F$1+($H$1-$F$1)*RAND())</f>
        <v>-146.94749060889274</v>
      </c>
      <c r="I453" s="163">
        <f ca="1">I$3*($F$1+($H$1-$F$1)*RAND())</f>
        <v>-247.36337581477738</v>
      </c>
      <c r="J453" s="163">
        <f ca="1">J$3*($F$1+($H$1-$F$1)*RAND())</f>
        <v>1598.2373977594375</v>
      </c>
      <c r="K453" s="163">
        <f ca="1">K$3*($F$1+($H$1-$F$1)*RAND())</f>
        <v>1179.4172318750423</v>
      </c>
      <c r="L453" s="163">
        <f ca="1">L$3*($F$1+($H$1-$F$1)*RAND())</f>
        <v>1781.9762592629138</v>
      </c>
      <c r="M453" s="162">
        <f ca="1">SUM(D453:L453)</f>
        <v>5967.0184524364031</v>
      </c>
      <c r="N453" s="164">
        <f t="shared" ref="N453:N516" ca="1" si="23">M453/9</f>
        <v>663.00205027071149</v>
      </c>
    </row>
    <row r="454" spans="1:14" hidden="1" x14ac:dyDescent="0.3">
      <c r="A454" s="160">
        <f t="shared" si="22"/>
        <v>451</v>
      </c>
      <c r="B454" s="161">
        <f ca="1">B$3*($F$1+($H$1-$F$1)*RAND())</f>
        <v>5.9547578783577998E-2</v>
      </c>
      <c r="C454" s="162">
        <f ca="1">C$3*($F$1+($H$1-$F$1)*RAND())</f>
        <v>2589.9021016858483</v>
      </c>
      <c r="D454" s="163">
        <f ca="1">D$3*($F$1+($H$1-$F$1)*RAND())</f>
        <v>-632.18170942522545</v>
      </c>
      <c r="E454" s="163">
        <f ca="1">E$3*($F$1+($H$1-$F$1)*RAND())</f>
        <v>-506.23438331044861</v>
      </c>
      <c r="F454" s="163">
        <f ca="1">F$3*($F$1+($H$1-$F$1)*RAND())</f>
        <v>-808.42584064033463</v>
      </c>
      <c r="G454" s="163">
        <f ca="1">G$3*($F$1+($H$1-$F$1)*RAND())</f>
        <v>1634.0940620966308</v>
      </c>
      <c r="H454" s="163">
        <f ca="1">H$3*($F$1+($H$1-$F$1)*RAND())</f>
        <v>-857.89866305844157</v>
      </c>
      <c r="I454" s="163">
        <f ca="1">I$3*($F$1+($H$1-$F$1)*RAND())</f>
        <v>1824.8874705246358</v>
      </c>
      <c r="J454" s="163">
        <f ca="1">J$3*($F$1+($H$1-$F$1)*RAND())</f>
        <v>377.98564451598156</v>
      </c>
      <c r="K454" s="163">
        <f ca="1">K$3*($F$1+($H$1-$F$1)*RAND())</f>
        <v>1536.1505679122781</v>
      </c>
      <c r="L454" s="163">
        <f ca="1">L$3*($F$1+($H$1-$F$1)*RAND())</f>
        <v>356.07320908793565</v>
      </c>
      <c r="M454" s="162">
        <f ca="1">SUM(D454:L454)</f>
        <v>2924.4503577030118</v>
      </c>
      <c r="N454" s="164">
        <f t="shared" ca="1" si="23"/>
        <v>324.93892863366796</v>
      </c>
    </row>
    <row r="455" spans="1:14" hidden="1" x14ac:dyDescent="0.3">
      <c r="A455" s="160">
        <f t="shared" si="22"/>
        <v>452</v>
      </c>
      <c r="B455" s="161">
        <f ca="1">B$3*($F$1+($H$1-$F$1)*RAND())</f>
        <v>0.10315118361519546</v>
      </c>
      <c r="C455" s="162">
        <f ca="1">C$3*($F$1+($H$1-$F$1)*RAND())</f>
        <v>16488.512148466722</v>
      </c>
      <c r="D455" s="163">
        <f ca="1">D$3*($F$1+($H$1-$F$1)*RAND())</f>
        <v>1920.3012610256128</v>
      </c>
      <c r="E455" s="163">
        <f ca="1">E$3*($F$1+($H$1-$F$1)*RAND())</f>
        <v>-197.98452475916619</v>
      </c>
      <c r="F455" s="163">
        <f ca="1">F$3*($F$1+($H$1-$F$1)*RAND())</f>
        <v>1164.4262505945719</v>
      </c>
      <c r="G455" s="163">
        <f ca="1">G$3*($F$1+($H$1-$F$1)*RAND())</f>
        <v>1220.7734030829413</v>
      </c>
      <c r="H455" s="163">
        <f ca="1">H$3*($F$1+($H$1-$F$1)*RAND())</f>
        <v>1966.5828151610724</v>
      </c>
      <c r="I455" s="163">
        <f ca="1">I$3*($F$1+($H$1-$F$1)*RAND())</f>
        <v>383.32135481611937</v>
      </c>
      <c r="J455" s="163">
        <f ca="1">J$3*($F$1+($H$1-$F$1)*RAND())</f>
        <v>-201.08252017889143</v>
      </c>
      <c r="K455" s="163">
        <f ca="1">K$3*($F$1+($H$1-$F$1)*RAND())</f>
        <v>254.39298366596947</v>
      </c>
      <c r="L455" s="163">
        <f ca="1">L$3*($F$1+($H$1-$F$1)*RAND())</f>
        <v>1916.1955213145513</v>
      </c>
      <c r="M455" s="162">
        <f ca="1">SUM(D455:L455)</f>
        <v>8426.9265447227808</v>
      </c>
      <c r="N455" s="164">
        <f t="shared" ca="1" si="23"/>
        <v>936.32517163586454</v>
      </c>
    </row>
    <row r="456" spans="1:14" hidden="1" x14ac:dyDescent="0.3">
      <c r="A456" s="160">
        <f t="shared" si="22"/>
        <v>453</v>
      </c>
      <c r="B456" s="161">
        <f ca="1">B$3*($F$1+($H$1-$F$1)*RAND())</f>
        <v>2.4127993203566137E-2</v>
      </c>
      <c r="C456" s="162">
        <f ca="1">C$3*($F$1+($H$1-$F$1)*RAND())</f>
        <v>14371.981513508044</v>
      </c>
      <c r="D456" s="163">
        <f ca="1">D$3*($F$1+($H$1-$F$1)*RAND())</f>
        <v>1799.3225801949673</v>
      </c>
      <c r="E456" s="163">
        <f ca="1">E$3*($F$1+($H$1-$F$1)*RAND())</f>
        <v>861.75547942484855</v>
      </c>
      <c r="F456" s="163">
        <f ca="1">F$3*($F$1+($H$1-$F$1)*RAND())</f>
        <v>-551.20949216472832</v>
      </c>
      <c r="G456" s="163">
        <f ca="1">G$3*($F$1+($H$1-$F$1)*RAND())</f>
        <v>1460.9545894298931</v>
      </c>
      <c r="H456" s="163">
        <f ca="1">H$3*($F$1+($H$1-$F$1)*RAND())</f>
        <v>-705.74426314693153</v>
      </c>
      <c r="I456" s="163">
        <f ca="1">I$3*($F$1+($H$1-$F$1)*RAND())</f>
        <v>1739.9822163096214</v>
      </c>
      <c r="J456" s="163">
        <f ca="1">J$3*($F$1+($H$1-$F$1)*RAND())</f>
        <v>410.84904897662534</v>
      </c>
      <c r="K456" s="163">
        <f ca="1">K$3*($F$1+($H$1-$F$1)*RAND())</f>
        <v>1728.4314587535557</v>
      </c>
      <c r="L456" s="163">
        <f ca="1">L$3*($F$1+($H$1-$F$1)*RAND())</f>
        <v>260.65054038673651</v>
      </c>
      <c r="M456" s="162">
        <f ca="1">SUM(D456:L456)</f>
        <v>7004.9921581645876</v>
      </c>
      <c r="N456" s="164">
        <f t="shared" ca="1" si="23"/>
        <v>778.33246201828752</v>
      </c>
    </row>
    <row r="457" spans="1:14" hidden="1" x14ac:dyDescent="0.3">
      <c r="A457" s="160">
        <f t="shared" si="22"/>
        <v>454</v>
      </c>
      <c r="B457" s="161">
        <f ca="1">B$3*($F$1+($H$1-$F$1)*RAND())</f>
        <v>0.12410631944454226</v>
      </c>
      <c r="C457" s="162">
        <f ca="1">C$3*($F$1+($H$1-$F$1)*RAND())</f>
        <v>16039.396837817019</v>
      </c>
      <c r="D457" s="163">
        <f ca="1">D$3*($F$1+($H$1-$F$1)*RAND())</f>
        <v>-547.14707938611446</v>
      </c>
      <c r="E457" s="163">
        <f ca="1">E$3*($F$1+($H$1-$F$1)*RAND())</f>
        <v>-932.52426456277465</v>
      </c>
      <c r="F457" s="163">
        <f ca="1">F$3*($F$1+($H$1-$F$1)*RAND())</f>
        <v>729.98334789943885</v>
      </c>
      <c r="G457" s="163">
        <f ca="1">G$3*($F$1+($H$1-$F$1)*RAND())</f>
        <v>1566.6320665306341</v>
      </c>
      <c r="H457" s="163">
        <f ca="1">H$3*($F$1+($H$1-$F$1)*RAND())</f>
        <v>1070.5955989501431</v>
      </c>
      <c r="I457" s="163">
        <f ca="1">I$3*($F$1+($H$1-$F$1)*RAND())</f>
        <v>1406.1081924671507</v>
      </c>
      <c r="J457" s="163">
        <f ca="1">J$3*($F$1+($H$1-$F$1)*RAND())</f>
        <v>-4.6538581893812436</v>
      </c>
      <c r="K457" s="163">
        <f ca="1">K$3*($F$1+($H$1-$F$1)*RAND())</f>
        <v>1936.0563095050095</v>
      </c>
      <c r="L457" s="163">
        <f ca="1">L$3*($F$1+($H$1-$F$1)*RAND())</f>
        <v>673.34322126480993</v>
      </c>
      <c r="M457" s="162">
        <f ca="1">SUM(D457:L457)</f>
        <v>5898.393534478917</v>
      </c>
      <c r="N457" s="164">
        <f t="shared" ca="1" si="23"/>
        <v>655.37705938654631</v>
      </c>
    </row>
    <row r="458" spans="1:14" hidden="1" x14ac:dyDescent="0.3">
      <c r="A458" s="160">
        <f t="shared" si="22"/>
        <v>455</v>
      </c>
      <c r="B458" s="161">
        <f ca="1">B$3*($F$1+($H$1-$F$1)*RAND())</f>
        <v>7.8828500898852905E-3</v>
      </c>
      <c r="C458" s="162">
        <f ca="1">C$3*($F$1+($H$1-$F$1)*RAND())</f>
        <v>10098.887581986355</v>
      </c>
      <c r="D458" s="163">
        <f ca="1">D$3*($F$1+($H$1-$F$1)*RAND())</f>
        <v>309.25108852342146</v>
      </c>
      <c r="E458" s="163">
        <f ca="1">E$3*($F$1+($H$1-$F$1)*RAND())</f>
        <v>-171.89767957830281</v>
      </c>
      <c r="F458" s="163">
        <f ca="1">F$3*($F$1+($H$1-$F$1)*RAND())</f>
        <v>441.24079577727321</v>
      </c>
      <c r="G458" s="163">
        <f ca="1">G$3*($F$1+($H$1-$F$1)*RAND())</f>
        <v>1938.7530478434171</v>
      </c>
      <c r="H458" s="163">
        <f ca="1">H$3*($F$1+($H$1-$F$1)*RAND())</f>
        <v>1067.2430491777329</v>
      </c>
      <c r="I458" s="163">
        <f ca="1">I$3*($F$1+($H$1-$F$1)*RAND())</f>
        <v>329.40671780807145</v>
      </c>
      <c r="J458" s="163">
        <f ca="1">J$3*($F$1+($H$1-$F$1)*RAND())</f>
        <v>-591.98646410747881</v>
      </c>
      <c r="K458" s="163">
        <f ca="1">K$3*($F$1+($H$1-$F$1)*RAND())</f>
        <v>-663.66672409740033</v>
      </c>
      <c r="L458" s="163">
        <f ca="1">L$3*($F$1+($H$1-$F$1)*RAND())</f>
        <v>1692.8566653034768</v>
      </c>
      <c r="M458" s="162">
        <f ca="1">SUM(D458:L458)</f>
        <v>4351.2004966502118</v>
      </c>
      <c r="N458" s="164">
        <f t="shared" ca="1" si="23"/>
        <v>483.46672185002353</v>
      </c>
    </row>
    <row r="459" spans="1:14" hidden="1" x14ac:dyDescent="0.3">
      <c r="A459" s="160">
        <f t="shared" si="22"/>
        <v>456</v>
      </c>
      <c r="B459" s="161">
        <f ca="1">B$3*($F$1+($H$1-$F$1)*RAND())</f>
        <v>-8.3829217107088419E-2</v>
      </c>
      <c r="C459" s="162">
        <f ca="1">C$3*($F$1+($H$1-$F$1)*RAND())</f>
        <v>11022.066361496552</v>
      </c>
      <c r="D459" s="163">
        <f ca="1">D$3*($F$1+($H$1-$F$1)*RAND())</f>
        <v>1927.2764424469299</v>
      </c>
      <c r="E459" s="163">
        <f ca="1">E$3*($F$1+($H$1-$F$1)*RAND())</f>
        <v>-524.32668095027486</v>
      </c>
      <c r="F459" s="163">
        <f ca="1">F$3*($F$1+($H$1-$F$1)*RAND())</f>
        <v>1160.0519601930118</v>
      </c>
      <c r="G459" s="163">
        <f ca="1">G$3*($F$1+($H$1-$F$1)*RAND())</f>
        <v>-976.76532966315551</v>
      </c>
      <c r="H459" s="163">
        <f ca="1">H$3*($F$1+($H$1-$F$1)*RAND())</f>
        <v>1546.4348503532096</v>
      </c>
      <c r="I459" s="163">
        <f ca="1">I$3*($F$1+($H$1-$F$1)*RAND())</f>
        <v>-948.86977665200095</v>
      </c>
      <c r="J459" s="163">
        <f ca="1">J$3*($F$1+($H$1-$F$1)*RAND())</f>
        <v>50.105899749939006</v>
      </c>
      <c r="K459" s="163">
        <f ca="1">K$3*($F$1+($H$1-$F$1)*RAND())</f>
        <v>1647.3800415841297</v>
      </c>
      <c r="L459" s="163">
        <f ca="1">L$3*($F$1+($H$1-$F$1)*RAND())</f>
        <v>1570.4809646505182</v>
      </c>
      <c r="M459" s="162">
        <f ca="1">SUM(D459:L459)</f>
        <v>5451.7683717123073</v>
      </c>
      <c r="N459" s="164">
        <f t="shared" ca="1" si="23"/>
        <v>605.75204130136751</v>
      </c>
    </row>
    <row r="460" spans="1:14" hidden="1" x14ac:dyDescent="0.3">
      <c r="A460" s="160">
        <f t="shared" si="22"/>
        <v>457</v>
      </c>
      <c r="B460" s="161">
        <f ca="1">B$3*($F$1+($H$1-$F$1)*RAND())</f>
        <v>-1.7066320440900354E-2</v>
      </c>
      <c r="C460" s="162">
        <f ca="1">C$3*($F$1+($H$1-$F$1)*RAND())</f>
        <v>3613.6417560287368</v>
      </c>
      <c r="D460" s="163">
        <f ca="1">D$3*($F$1+($H$1-$F$1)*RAND())</f>
        <v>1461.7034637272102</v>
      </c>
      <c r="E460" s="163">
        <f ca="1">E$3*($F$1+($H$1-$F$1)*RAND())</f>
        <v>1842.6783660327569</v>
      </c>
      <c r="F460" s="163">
        <f ca="1">F$3*($F$1+($H$1-$F$1)*RAND())</f>
        <v>824.52254478276814</v>
      </c>
      <c r="G460" s="163">
        <f ca="1">G$3*($F$1+($H$1-$F$1)*RAND())</f>
        <v>-151.05534215176047</v>
      </c>
      <c r="H460" s="163">
        <f ca="1">H$3*($F$1+($H$1-$F$1)*RAND())</f>
        <v>1029.3207802112236</v>
      </c>
      <c r="I460" s="163">
        <f ca="1">I$3*($F$1+($H$1-$F$1)*RAND())</f>
        <v>-314.73018775052822</v>
      </c>
      <c r="J460" s="163">
        <f ca="1">J$3*($F$1+($H$1-$F$1)*RAND())</f>
        <v>947.53166398641622</v>
      </c>
      <c r="K460" s="163">
        <f ca="1">K$3*($F$1+($H$1-$F$1)*RAND())</f>
        <v>897.9193284475615</v>
      </c>
      <c r="L460" s="163">
        <f ca="1">L$3*($F$1+($H$1-$F$1)*RAND())</f>
        <v>833.45353056817112</v>
      </c>
      <c r="M460" s="162">
        <f ca="1">SUM(D460:L460)</f>
        <v>7371.3441478538189</v>
      </c>
      <c r="N460" s="164">
        <f t="shared" ca="1" si="23"/>
        <v>819.03823865042432</v>
      </c>
    </row>
    <row r="461" spans="1:14" hidden="1" x14ac:dyDescent="0.3">
      <c r="A461" s="160">
        <f t="shared" si="22"/>
        <v>458</v>
      </c>
      <c r="B461" s="161">
        <f ca="1">B$3*($F$1+($H$1-$F$1)*RAND())</f>
        <v>-6.4754389734738155E-2</v>
      </c>
      <c r="C461" s="162">
        <f ca="1">C$3*($F$1+($H$1-$F$1)*RAND())</f>
        <v>9610.4315482767906</v>
      </c>
      <c r="D461" s="163">
        <f ca="1">D$3*($F$1+($H$1-$F$1)*RAND())</f>
        <v>1710.2580849560247</v>
      </c>
      <c r="E461" s="163">
        <f ca="1">E$3*($F$1+($H$1-$F$1)*RAND())</f>
        <v>1225.1856955874553</v>
      </c>
      <c r="F461" s="163">
        <f ca="1">F$3*($F$1+($H$1-$F$1)*RAND())</f>
        <v>1237.4688511720497</v>
      </c>
      <c r="G461" s="163">
        <f ca="1">G$3*($F$1+($H$1-$F$1)*RAND())</f>
        <v>828.2246121139508</v>
      </c>
      <c r="H461" s="163">
        <f ca="1">H$3*($F$1+($H$1-$F$1)*RAND())</f>
        <v>1358.8768876548554</v>
      </c>
      <c r="I461" s="163">
        <f ca="1">I$3*($F$1+($H$1-$F$1)*RAND())</f>
        <v>817.17405439449419</v>
      </c>
      <c r="J461" s="163">
        <f ca="1">J$3*($F$1+($H$1-$F$1)*RAND())</f>
        <v>-453.63211215589291</v>
      </c>
      <c r="K461" s="163">
        <f ca="1">K$3*($F$1+($H$1-$F$1)*RAND())</f>
        <v>229.50852574662437</v>
      </c>
      <c r="L461" s="163">
        <f ca="1">L$3*($F$1+($H$1-$F$1)*RAND())</f>
        <v>1970.8320271400789</v>
      </c>
      <c r="M461" s="162">
        <f ca="1">SUM(D461:L461)</f>
        <v>8923.8966266096395</v>
      </c>
      <c r="N461" s="164">
        <f t="shared" ca="1" si="23"/>
        <v>991.54406962329324</v>
      </c>
    </row>
    <row r="462" spans="1:14" hidden="1" x14ac:dyDescent="0.3">
      <c r="A462" s="160">
        <f t="shared" si="22"/>
        <v>459</v>
      </c>
      <c r="B462" s="161">
        <f ca="1">B$3*($F$1+($H$1-$F$1)*RAND())</f>
        <v>-4.3148421530859071E-2</v>
      </c>
      <c r="C462" s="162">
        <f ca="1">C$3*($F$1+($H$1-$F$1)*RAND())</f>
        <v>3018.5164141959681</v>
      </c>
      <c r="D462" s="163">
        <f ca="1">D$3*($F$1+($H$1-$F$1)*RAND())</f>
        <v>465.31495872787042</v>
      </c>
      <c r="E462" s="163">
        <f ca="1">E$3*($F$1+($H$1-$F$1)*RAND())</f>
        <v>1958.9028994070566</v>
      </c>
      <c r="F462" s="163">
        <f ca="1">F$3*($F$1+($H$1-$F$1)*RAND())</f>
        <v>-602.75644553983329</v>
      </c>
      <c r="G462" s="163">
        <f ca="1">G$3*($F$1+($H$1-$F$1)*RAND())</f>
        <v>1287.0295008091023</v>
      </c>
      <c r="H462" s="163">
        <f ca="1">H$3*($F$1+($H$1-$F$1)*RAND())</f>
        <v>657.20360997792386</v>
      </c>
      <c r="I462" s="163">
        <f ca="1">I$3*($F$1+($H$1-$F$1)*RAND())</f>
        <v>690.1096977622459</v>
      </c>
      <c r="J462" s="163">
        <f ca="1">J$3*($F$1+($H$1-$F$1)*RAND())</f>
        <v>-793.83731585785017</v>
      </c>
      <c r="K462" s="163">
        <f ca="1">K$3*($F$1+($H$1-$F$1)*RAND())</f>
        <v>991.24948595673163</v>
      </c>
      <c r="L462" s="163">
        <f ca="1">L$3*($F$1+($H$1-$F$1)*RAND())</f>
        <v>-552.90631875572058</v>
      </c>
      <c r="M462" s="162">
        <f ca="1">SUM(D462:L462)</f>
        <v>4100.3100724875276</v>
      </c>
      <c r="N462" s="164">
        <f t="shared" ca="1" si="23"/>
        <v>455.59000805416974</v>
      </c>
    </row>
    <row r="463" spans="1:14" hidden="1" x14ac:dyDescent="0.3">
      <c r="A463" s="160">
        <f t="shared" si="22"/>
        <v>460</v>
      </c>
      <c r="B463" s="161">
        <f ca="1">B$3*($F$1+($H$1-$F$1)*RAND())</f>
        <v>0.19624645855970432</v>
      </c>
      <c r="C463" s="162">
        <f ca="1">C$3*($F$1+($H$1-$F$1)*RAND())</f>
        <v>-5507.2497273320632</v>
      </c>
      <c r="D463" s="163">
        <f ca="1">D$3*($F$1+($H$1-$F$1)*RAND())</f>
        <v>1724.0829319602044</v>
      </c>
      <c r="E463" s="163">
        <f ca="1">E$3*($F$1+($H$1-$F$1)*RAND())</f>
        <v>835.66137934758444</v>
      </c>
      <c r="F463" s="163">
        <f ca="1">F$3*($F$1+($H$1-$F$1)*RAND())</f>
        <v>-478.53054592623687</v>
      </c>
      <c r="G463" s="163">
        <f ca="1">G$3*($F$1+($H$1-$F$1)*RAND())</f>
        <v>-737.62271077258652</v>
      </c>
      <c r="H463" s="163">
        <f ca="1">H$3*($F$1+($H$1-$F$1)*RAND())</f>
        <v>494.68846186494272</v>
      </c>
      <c r="I463" s="163">
        <f ca="1">I$3*($F$1+($H$1-$F$1)*RAND())</f>
        <v>-174.05231237485262</v>
      </c>
      <c r="J463" s="163">
        <f ca="1">J$3*($F$1+($H$1-$F$1)*RAND())</f>
        <v>-107.72625554284183</v>
      </c>
      <c r="K463" s="163">
        <f ca="1">K$3*($F$1+($H$1-$F$1)*RAND())</f>
        <v>1475.7485280146634</v>
      </c>
      <c r="L463" s="163">
        <f ca="1">L$3*($F$1+($H$1-$F$1)*RAND())</f>
        <v>302.18511315983466</v>
      </c>
      <c r="M463" s="162">
        <f ca="1">SUM(D463:L463)</f>
        <v>3334.4345897307117</v>
      </c>
      <c r="N463" s="164">
        <f t="shared" ca="1" si="23"/>
        <v>370.49273219230128</v>
      </c>
    </row>
    <row r="464" spans="1:14" hidden="1" x14ac:dyDescent="0.3">
      <c r="A464" s="160">
        <f t="shared" si="22"/>
        <v>461</v>
      </c>
      <c r="B464" s="161">
        <f ca="1">B$3*($F$1+($H$1-$F$1)*RAND())</f>
        <v>8.2008816800818202E-2</v>
      </c>
      <c r="C464" s="162">
        <f ca="1">C$3*($F$1+($H$1-$F$1)*RAND())</f>
        <v>5290.2579824386075</v>
      </c>
      <c r="D464" s="163">
        <f ca="1">D$3*($F$1+($H$1-$F$1)*RAND())</f>
        <v>-524.98956789714282</v>
      </c>
      <c r="E464" s="163">
        <f ca="1">E$3*($F$1+($H$1-$F$1)*RAND())</f>
        <v>1368.3163910470867</v>
      </c>
      <c r="F464" s="163">
        <f ca="1">F$3*($F$1+($H$1-$F$1)*RAND())</f>
        <v>213.0457135281992</v>
      </c>
      <c r="G464" s="163">
        <f ca="1">G$3*($F$1+($H$1-$F$1)*RAND())</f>
        <v>1813.8126051389145</v>
      </c>
      <c r="H464" s="163">
        <f ca="1">H$3*($F$1+($H$1-$F$1)*RAND())</f>
        <v>-604.61892504716366</v>
      </c>
      <c r="I464" s="163">
        <f ca="1">I$3*($F$1+($H$1-$F$1)*RAND())</f>
        <v>1524.8687369738536</v>
      </c>
      <c r="J464" s="163">
        <f ca="1">J$3*($F$1+($H$1-$F$1)*RAND())</f>
        <v>176.18752847508773</v>
      </c>
      <c r="K464" s="163">
        <f ca="1">K$3*($F$1+($H$1-$F$1)*RAND())</f>
        <v>35.42314379411188</v>
      </c>
      <c r="L464" s="163">
        <f ca="1">L$3*($F$1+($H$1-$F$1)*RAND())</f>
        <v>-107.03734409837435</v>
      </c>
      <c r="M464" s="162">
        <f ca="1">SUM(D464:L464)</f>
        <v>3895.0082819145728</v>
      </c>
      <c r="N464" s="164">
        <f t="shared" ca="1" si="23"/>
        <v>432.77869799050808</v>
      </c>
    </row>
    <row r="465" spans="1:14" hidden="1" x14ac:dyDescent="0.3">
      <c r="A465" s="160">
        <f t="shared" si="22"/>
        <v>462</v>
      </c>
      <c r="B465" s="161">
        <f ca="1">B$3*($F$1+($H$1-$F$1)*RAND())</f>
        <v>-7.764044338369358E-3</v>
      </c>
      <c r="C465" s="162">
        <f ca="1">C$3*($F$1+($H$1-$F$1)*RAND())</f>
        <v>-7955.4842597289535</v>
      </c>
      <c r="D465" s="163">
        <f ca="1">D$3*($F$1+($H$1-$F$1)*RAND())</f>
        <v>-988.50395051649002</v>
      </c>
      <c r="E465" s="163">
        <f ca="1">E$3*($F$1+($H$1-$F$1)*RAND())</f>
        <v>724.7233099314102</v>
      </c>
      <c r="F465" s="163">
        <f ca="1">F$3*($F$1+($H$1-$F$1)*RAND())</f>
        <v>-549.39148512964186</v>
      </c>
      <c r="G465" s="163">
        <f ca="1">G$3*($F$1+($H$1-$F$1)*RAND())</f>
        <v>657.28937376973272</v>
      </c>
      <c r="H465" s="163">
        <f ca="1">H$3*($F$1+($H$1-$F$1)*RAND())</f>
        <v>790.20544073241854</v>
      </c>
      <c r="I465" s="163">
        <f ca="1">I$3*($F$1+($H$1-$F$1)*RAND())</f>
        <v>1323.9230652213282</v>
      </c>
      <c r="J465" s="163">
        <f ca="1">J$3*($F$1+($H$1-$F$1)*RAND())</f>
        <v>-802.44675583617527</v>
      </c>
      <c r="K465" s="163">
        <f ca="1">K$3*($F$1+($H$1-$F$1)*RAND())</f>
        <v>-825.54420180699753</v>
      </c>
      <c r="L465" s="163">
        <f ca="1">L$3*($F$1+($H$1-$F$1)*RAND())</f>
        <v>1649.4702210545222</v>
      </c>
      <c r="M465" s="162">
        <f ca="1">SUM(D465:L465)</f>
        <v>1979.7250174201072</v>
      </c>
      <c r="N465" s="164">
        <f t="shared" ca="1" si="23"/>
        <v>219.9694463800119</v>
      </c>
    </row>
    <row r="466" spans="1:14" hidden="1" x14ac:dyDescent="0.3">
      <c r="A466" s="160">
        <f t="shared" si="22"/>
        <v>463</v>
      </c>
      <c r="B466" s="161">
        <f ca="1">B$3*($F$1+($H$1-$F$1)*RAND())</f>
        <v>0.18273808139447315</v>
      </c>
      <c r="C466" s="162">
        <f ca="1">C$3*($F$1+($H$1-$F$1)*RAND())</f>
        <v>17634.428806613952</v>
      </c>
      <c r="D466" s="163">
        <f ca="1">D$3*($F$1+($H$1-$F$1)*RAND())</f>
        <v>-776.03493626549653</v>
      </c>
      <c r="E466" s="163">
        <f ca="1">E$3*($F$1+($H$1-$F$1)*RAND())</f>
        <v>1753.0679743399726</v>
      </c>
      <c r="F466" s="163">
        <f ca="1">F$3*($F$1+($H$1-$F$1)*RAND())</f>
        <v>-922.86205863266139</v>
      </c>
      <c r="G466" s="163">
        <f ca="1">G$3*($F$1+($H$1-$F$1)*RAND())</f>
        <v>-227.80156138094824</v>
      </c>
      <c r="H466" s="163">
        <f ca="1">H$3*($F$1+($H$1-$F$1)*RAND())</f>
        <v>405.24379872666242</v>
      </c>
      <c r="I466" s="163">
        <f ca="1">I$3*($F$1+($H$1-$F$1)*RAND())</f>
        <v>1770.6500108090281</v>
      </c>
      <c r="J466" s="163">
        <f ca="1">J$3*($F$1+($H$1-$F$1)*RAND())</f>
        <v>1591.5633965601835</v>
      </c>
      <c r="K466" s="163">
        <f ca="1">K$3*($F$1+($H$1-$F$1)*RAND())</f>
        <v>1918.0010504763663</v>
      </c>
      <c r="L466" s="163">
        <f ca="1">L$3*($F$1+($H$1-$F$1)*RAND())</f>
        <v>-827.85798820906825</v>
      </c>
      <c r="M466" s="162">
        <f ca="1">SUM(D466:L466)</f>
        <v>4683.9696864240386</v>
      </c>
      <c r="N466" s="164">
        <f t="shared" ca="1" si="23"/>
        <v>520.4410762693376</v>
      </c>
    </row>
    <row r="467" spans="1:14" hidden="1" x14ac:dyDescent="0.3">
      <c r="A467" s="160">
        <f t="shared" si="22"/>
        <v>464</v>
      </c>
      <c r="B467" s="161">
        <f ca="1">B$3*($F$1+($H$1-$F$1)*RAND())</f>
        <v>0.17336307477123877</v>
      </c>
      <c r="C467" s="162">
        <f ca="1">C$3*($F$1+($H$1-$F$1)*RAND())</f>
        <v>7924.7726216038336</v>
      </c>
      <c r="D467" s="163">
        <f ca="1">D$3*($F$1+($H$1-$F$1)*RAND())</f>
        <v>647.54507776701303</v>
      </c>
      <c r="E467" s="163">
        <f ca="1">E$3*($F$1+($H$1-$F$1)*RAND())</f>
        <v>525.03165236246241</v>
      </c>
      <c r="F467" s="163">
        <f ca="1">F$3*($F$1+($H$1-$F$1)*RAND())</f>
        <v>501.549901151494</v>
      </c>
      <c r="G467" s="163">
        <f ca="1">G$3*($F$1+($H$1-$F$1)*RAND())</f>
        <v>1235.534973010017</v>
      </c>
      <c r="H467" s="163">
        <f ca="1">H$3*($F$1+($H$1-$F$1)*RAND())</f>
        <v>461.63438714448694</v>
      </c>
      <c r="I467" s="163">
        <f ca="1">I$3*($F$1+($H$1-$F$1)*RAND())</f>
        <v>1943.5061652249788</v>
      </c>
      <c r="J467" s="163">
        <f ca="1">J$3*($F$1+($H$1-$F$1)*RAND())</f>
        <v>-778.78150967086367</v>
      </c>
      <c r="K467" s="163">
        <f ca="1">K$3*($F$1+($H$1-$F$1)*RAND())</f>
        <v>888.68645762060385</v>
      </c>
      <c r="L467" s="163">
        <f ca="1">L$3*($F$1+($H$1-$F$1)*RAND())</f>
        <v>809.21597410053255</v>
      </c>
      <c r="M467" s="162">
        <f ca="1">SUM(D467:L467)</f>
        <v>6233.9230787107244</v>
      </c>
      <c r="N467" s="164">
        <f t="shared" ca="1" si="23"/>
        <v>692.65811985674713</v>
      </c>
    </row>
    <row r="468" spans="1:14" hidden="1" x14ac:dyDescent="0.3">
      <c r="A468" s="160">
        <f t="shared" si="22"/>
        <v>465</v>
      </c>
      <c r="B468" s="161">
        <f ca="1">B$3*($F$1+($H$1-$F$1)*RAND())</f>
        <v>0.12200369184975815</v>
      </c>
      <c r="C468" s="162">
        <f ca="1">C$3*($F$1+($H$1-$F$1)*RAND())</f>
        <v>-4068.550126806816</v>
      </c>
      <c r="D468" s="163">
        <f ca="1">D$3*($F$1+($H$1-$F$1)*RAND())</f>
        <v>791.49787599466833</v>
      </c>
      <c r="E468" s="163">
        <f ca="1">E$3*($F$1+($H$1-$F$1)*RAND())</f>
        <v>724.29971690577747</v>
      </c>
      <c r="F468" s="163">
        <f ca="1">F$3*($F$1+($H$1-$F$1)*RAND())</f>
        <v>468.04819324724161</v>
      </c>
      <c r="G468" s="163">
        <f ca="1">G$3*($F$1+($H$1-$F$1)*RAND())</f>
        <v>1294.8997584004048</v>
      </c>
      <c r="H468" s="163">
        <f ca="1">H$3*($F$1+($H$1-$F$1)*RAND())</f>
        <v>-246.07163343400657</v>
      </c>
      <c r="I468" s="163">
        <f ca="1">I$3*($F$1+($H$1-$F$1)*RAND())</f>
        <v>590.65123656294793</v>
      </c>
      <c r="J468" s="163">
        <f ca="1">J$3*($F$1+($H$1-$F$1)*RAND())</f>
        <v>-411.31645310923085</v>
      </c>
      <c r="K468" s="163">
        <f ca="1">K$3*($F$1+($H$1-$F$1)*RAND())</f>
        <v>-652.52073031331531</v>
      </c>
      <c r="L468" s="163">
        <f ca="1">L$3*($F$1+($H$1-$F$1)*RAND())</f>
        <v>1642.0475063126275</v>
      </c>
      <c r="M468" s="162">
        <f ca="1">SUM(D468:L468)</f>
        <v>4201.5354705671152</v>
      </c>
      <c r="N468" s="164">
        <f t="shared" ca="1" si="23"/>
        <v>466.83727450745727</v>
      </c>
    </row>
    <row r="469" spans="1:14" hidden="1" x14ac:dyDescent="0.3">
      <c r="A469" s="160">
        <f t="shared" si="22"/>
        <v>466</v>
      </c>
      <c r="B469" s="161">
        <f ca="1">B$3*($F$1+($H$1-$F$1)*RAND())</f>
        <v>-4.0284726676279456E-2</v>
      </c>
      <c r="C469" s="162">
        <f ca="1">C$3*($F$1+($H$1-$F$1)*RAND())</f>
        <v>6484.0473496004824</v>
      </c>
      <c r="D469" s="163">
        <f ca="1">D$3*($F$1+($H$1-$F$1)*RAND())</f>
        <v>171.13167013936643</v>
      </c>
      <c r="E469" s="163">
        <f ca="1">E$3*($F$1+($H$1-$F$1)*RAND())</f>
        <v>1831.1063942631126</v>
      </c>
      <c r="F469" s="163">
        <f ca="1">F$3*($F$1+($H$1-$F$1)*RAND())</f>
        <v>444.68117927421503</v>
      </c>
      <c r="G469" s="163">
        <f ca="1">G$3*($F$1+($H$1-$F$1)*RAND())</f>
        <v>-657.61770685549993</v>
      </c>
      <c r="H469" s="163">
        <f ca="1">H$3*($F$1+($H$1-$F$1)*RAND())</f>
        <v>936.80166720188663</v>
      </c>
      <c r="I469" s="163">
        <f ca="1">I$3*($F$1+($H$1-$F$1)*RAND())</f>
        <v>165.09578979658241</v>
      </c>
      <c r="J469" s="163">
        <f ca="1">J$3*($F$1+($H$1-$F$1)*RAND())</f>
        <v>-767.15555873238372</v>
      </c>
      <c r="K469" s="163">
        <f ca="1">K$3*($F$1+($H$1-$F$1)*RAND())</f>
        <v>444.710658090256</v>
      </c>
      <c r="L469" s="163">
        <f ca="1">L$3*($F$1+($H$1-$F$1)*RAND())</f>
        <v>389.49271574533179</v>
      </c>
      <c r="M469" s="162">
        <f ca="1">SUM(D469:L469)</f>
        <v>2958.2468089228669</v>
      </c>
      <c r="N469" s="164">
        <f t="shared" ca="1" si="23"/>
        <v>328.69408988031853</v>
      </c>
    </row>
    <row r="470" spans="1:14" hidden="1" x14ac:dyDescent="0.3">
      <c r="A470" s="160">
        <f t="shared" si="22"/>
        <v>467</v>
      </c>
      <c r="B470" s="161">
        <f ca="1">B$3*($F$1+($H$1-$F$1)*RAND())</f>
        <v>2.8460808745128879E-2</v>
      </c>
      <c r="C470" s="162">
        <f ca="1">C$3*($F$1+($H$1-$F$1)*RAND())</f>
        <v>1574.3017335449219</v>
      </c>
      <c r="D470" s="163">
        <f ca="1">D$3*($F$1+($H$1-$F$1)*RAND())</f>
        <v>-478.78956921171334</v>
      </c>
      <c r="E470" s="163">
        <f ca="1">E$3*($F$1+($H$1-$F$1)*RAND())</f>
        <v>1765.1725784307262</v>
      </c>
      <c r="F470" s="163">
        <f ca="1">F$3*($F$1+($H$1-$F$1)*RAND())</f>
        <v>1224.4889723223173</v>
      </c>
      <c r="G470" s="163">
        <f ca="1">G$3*($F$1+($H$1-$F$1)*RAND())</f>
        <v>341.52803808937955</v>
      </c>
      <c r="H470" s="163">
        <f ca="1">H$3*($F$1+($H$1-$F$1)*RAND())</f>
        <v>160.09096876991481</v>
      </c>
      <c r="I470" s="163">
        <f ca="1">I$3*($F$1+($H$1-$F$1)*RAND())</f>
        <v>1938.2953882281975</v>
      </c>
      <c r="J470" s="163">
        <f ca="1">J$3*($F$1+($H$1-$F$1)*RAND())</f>
        <v>-296.79313509666071</v>
      </c>
      <c r="K470" s="163">
        <f ca="1">K$3*($F$1+($H$1-$F$1)*RAND())</f>
        <v>-111.05208594970523</v>
      </c>
      <c r="L470" s="163">
        <f ca="1">L$3*($F$1+($H$1-$F$1)*RAND())</f>
        <v>158.31406733529701</v>
      </c>
      <c r="M470" s="162">
        <f ca="1">SUM(D470:L470)</f>
        <v>4701.2552229177527</v>
      </c>
      <c r="N470" s="164">
        <f t="shared" ca="1" si="23"/>
        <v>522.36169143530583</v>
      </c>
    </row>
    <row r="471" spans="1:14" hidden="1" x14ac:dyDescent="0.3">
      <c r="A471" s="160">
        <f t="shared" si="22"/>
        <v>468</v>
      </c>
      <c r="B471" s="161">
        <f ca="1">B$3*($F$1+($H$1-$F$1)*RAND())</f>
        <v>0.12049551221409877</v>
      </c>
      <c r="C471" s="162">
        <f ca="1">C$3*($F$1+($H$1-$F$1)*RAND())</f>
        <v>-8578.5186382959819</v>
      </c>
      <c r="D471" s="163">
        <f ca="1">D$3*($F$1+($H$1-$F$1)*RAND())</f>
        <v>-225.49472778924564</v>
      </c>
      <c r="E471" s="163">
        <f ca="1">E$3*($F$1+($H$1-$F$1)*RAND())</f>
        <v>1767.7362347668238</v>
      </c>
      <c r="F471" s="163">
        <f ca="1">F$3*($F$1+($H$1-$F$1)*RAND())</f>
        <v>-6.1306238791036805</v>
      </c>
      <c r="G471" s="163">
        <f ca="1">G$3*($F$1+($H$1-$F$1)*RAND())</f>
        <v>80.733165851833149</v>
      </c>
      <c r="H471" s="163">
        <f ca="1">H$3*($F$1+($H$1-$F$1)*RAND())</f>
        <v>-468.4094931315264</v>
      </c>
      <c r="I471" s="163">
        <f ca="1">I$3*($F$1+($H$1-$F$1)*RAND())</f>
        <v>1921.98273013471</v>
      </c>
      <c r="J471" s="163">
        <f ca="1">J$3*($F$1+($H$1-$F$1)*RAND())</f>
        <v>-337.58044666838111</v>
      </c>
      <c r="K471" s="163">
        <f ca="1">K$3*($F$1+($H$1-$F$1)*RAND())</f>
        <v>1211.1013401265743</v>
      </c>
      <c r="L471" s="163">
        <f ca="1">L$3*($F$1+($H$1-$F$1)*RAND())</f>
        <v>538.92253048884459</v>
      </c>
      <c r="M471" s="162">
        <f ca="1">SUM(D471:L471)</f>
        <v>4482.8607099005294</v>
      </c>
      <c r="N471" s="164">
        <f t="shared" ca="1" si="23"/>
        <v>498.09563443339215</v>
      </c>
    </row>
    <row r="472" spans="1:14" hidden="1" x14ac:dyDescent="0.3">
      <c r="A472" s="160">
        <f t="shared" si="22"/>
        <v>469</v>
      </c>
      <c r="B472" s="161">
        <f ca="1">B$3*($F$1+($H$1-$F$1)*RAND())</f>
        <v>0.110323459484201</v>
      </c>
      <c r="C472" s="162">
        <f ca="1">C$3*($F$1+($H$1-$F$1)*RAND())</f>
        <v>-1367.4196479601292</v>
      </c>
      <c r="D472" s="163">
        <f ca="1">D$3*($F$1+($H$1-$F$1)*RAND())</f>
        <v>-674.29276923195027</v>
      </c>
      <c r="E472" s="163">
        <f ca="1">E$3*($F$1+($H$1-$F$1)*RAND())</f>
        <v>1723.7380151783002</v>
      </c>
      <c r="F472" s="163">
        <f ca="1">F$3*($F$1+($H$1-$F$1)*RAND())</f>
        <v>1029.4002804947604</v>
      </c>
      <c r="G472" s="163">
        <f ca="1">G$3*($F$1+($H$1-$F$1)*RAND())</f>
        <v>1836.0742253512144</v>
      </c>
      <c r="H472" s="163">
        <f ca="1">H$3*($F$1+($H$1-$F$1)*RAND())</f>
        <v>-850.42090921397755</v>
      </c>
      <c r="I472" s="163">
        <f ca="1">I$3*($F$1+($H$1-$F$1)*RAND())</f>
        <v>-736.55540925561081</v>
      </c>
      <c r="J472" s="163">
        <f ca="1">J$3*($F$1+($H$1-$F$1)*RAND())</f>
        <v>-716.95364529343328</v>
      </c>
      <c r="K472" s="163">
        <f ca="1">K$3*($F$1+($H$1-$F$1)*RAND())</f>
        <v>-432.12955244231784</v>
      </c>
      <c r="L472" s="163">
        <f ca="1">L$3*($F$1+($H$1-$F$1)*RAND())</f>
        <v>1948.8679839890519</v>
      </c>
      <c r="M472" s="162">
        <f ca="1">SUM(D472:L472)</f>
        <v>3127.7282195760372</v>
      </c>
      <c r="N472" s="164">
        <f t="shared" ca="1" si="23"/>
        <v>347.52535773067081</v>
      </c>
    </row>
    <row r="473" spans="1:14" hidden="1" x14ac:dyDescent="0.3">
      <c r="A473" s="160">
        <f t="shared" si="22"/>
        <v>470</v>
      </c>
      <c r="B473" s="161">
        <f ca="1">B$3*($F$1+($H$1-$F$1)*RAND())</f>
        <v>0.16649717715430215</v>
      </c>
      <c r="C473" s="162">
        <f ca="1">C$3*($F$1+($H$1-$F$1)*RAND())</f>
        <v>6334.0882163275091</v>
      </c>
      <c r="D473" s="163">
        <f ca="1">D$3*($F$1+($H$1-$F$1)*RAND())</f>
        <v>-199.8934609898148</v>
      </c>
      <c r="E473" s="163">
        <f ca="1">E$3*($F$1+($H$1-$F$1)*RAND())</f>
        <v>811.36815910312021</v>
      </c>
      <c r="F473" s="163">
        <f ca="1">F$3*($F$1+($H$1-$F$1)*RAND())</f>
        <v>1100.7823438579301</v>
      </c>
      <c r="G473" s="163">
        <f ca="1">G$3*($F$1+($H$1-$F$1)*RAND())</f>
        <v>-648.31521774195767</v>
      </c>
      <c r="H473" s="163">
        <f ca="1">H$3*($F$1+($H$1-$F$1)*RAND())</f>
        <v>940.32630880472482</v>
      </c>
      <c r="I473" s="163">
        <f ca="1">I$3*($F$1+($H$1-$F$1)*RAND())</f>
        <v>1441.2677825124445</v>
      </c>
      <c r="J473" s="163">
        <f ca="1">J$3*($F$1+($H$1-$F$1)*RAND())</f>
        <v>683.4092531505712</v>
      </c>
      <c r="K473" s="163">
        <f ca="1">K$3*($F$1+($H$1-$F$1)*RAND())</f>
        <v>1763.8549118903493</v>
      </c>
      <c r="L473" s="163">
        <f ca="1">L$3*($F$1+($H$1-$F$1)*RAND())</f>
        <v>-45.560832288557286</v>
      </c>
      <c r="M473" s="162">
        <f ca="1">SUM(D473:L473)</f>
        <v>5847.2392482988107</v>
      </c>
      <c r="N473" s="164">
        <f t="shared" ca="1" si="23"/>
        <v>649.69324981097895</v>
      </c>
    </row>
    <row r="474" spans="1:14" hidden="1" x14ac:dyDescent="0.3">
      <c r="A474" s="160">
        <f t="shared" si="22"/>
        <v>471</v>
      </c>
      <c r="B474" s="161">
        <f ca="1">B$3*($F$1+($H$1-$F$1)*RAND())</f>
        <v>-8.0375640373158169E-2</v>
      </c>
      <c r="C474" s="162">
        <f ca="1">C$3*($F$1+($H$1-$F$1)*RAND())</f>
        <v>7087.7480522111282</v>
      </c>
      <c r="D474" s="163">
        <f ca="1">D$3*($F$1+($H$1-$F$1)*RAND())</f>
        <v>1335.8114954327182</v>
      </c>
      <c r="E474" s="163">
        <f ca="1">E$3*($F$1+($H$1-$F$1)*RAND())</f>
        <v>390.31969282236372</v>
      </c>
      <c r="F474" s="163">
        <f ca="1">F$3*($F$1+($H$1-$F$1)*RAND())</f>
        <v>-133.58156430783654</v>
      </c>
      <c r="G474" s="163">
        <f ca="1">G$3*($F$1+($H$1-$F$1)*RAND())</f>
        <v>-694.14538785734726</v>
      </c>
      <c r="H474" s="163">
        <f ca="1">H$3*($F$1+($H$1-$F$1)*RAND())</f>
        <v>-431.1844012691077</v>
      </c>
      <c r="I474" s="163">
        <f ca="1">I$3*($F$1+($H$1-$F$1)*RAND())</f>
        <v>376.68247237597069</v>
      </c>
      <c r="J474" s="163">
        <f ca="1">J$3*($F$1+($H$1-$F$1)*RAND())</f>
        <v>800.22499375957625</v>
      </c>
      <c r="K474" s="163">
        <f ca="1">K$3*($F$1+($H$1-$F$1)*RAND())</f>
        <v>1311.0145758400454</v>
      </c>
      <c r="L474" s="163">
        <f ca="1">L$3*($F$1+($H$1-$F$1)*RAND())</f>
        <v>184.59038062749332</v>
      </c>
      <c r="M474" s="162">
        <f ca="1">SUM(D474:L474)</f>
        <v>3139.732257423876</v>
      </c>
      <c r="N474" s="164">
        <f t="shared" ca="1" si="23"/>
        <v>348.85913971376402</v>
      </c>
    </row>
    <row r="475" spans="1:14" hidden="1" x14ac:dyDescent="0.3">
      <c r="A475" s="160">
        <f t="shared" si="22"/>
        <v>472</v>
      </c>
      <c r="B475" s="161">
        <f ca="1">B$3*($F$1+($H$1-$F$1)*RAND())</f>
        <v>0.15113954014303885</v>
      </c>
      <c r="C475" s="162">
        <f ca="1">C$3*($F$1+($H$1-$F$1)*RAND())</f>
        <v>-1489.9938750758213</v>
      </c>
      <c r="D475" s="163">
        <f ca="1">D$3*($F$1+($H$1-$F$1)*RAND())</f>
        <v>-55.67299148450153</v>
      </c>
      <c r="E475" s="163">
        <f ca="1">E$3*($F$1+($H$1-$F$1)*RAND())</f>
        <v>-866.89784560409669</v>
      </c>
      <c r="F475" s="163">
        <f ca="1">F$3*($F$1+($H$1-$F$1)*RAND())</f>
        <v>-319.2471270911139</v>
      </c>
      <c r="G475" s="163">
        <f ca="1">G$3*($F$1+($H$1-$F$1)*RAND())</f>
        <v>531.94540796094452</v>
      </c>
      <c r="H475" s="163">
        <f ca="1">H$3*($F$1+($H$1-$F$1)*RAND())</f>
        <v>744.09449964236876</v>
      </c>
      <c r="I475" s="163">
        <f ca="1">I$3*($F$1+($H$1-$F$1)*RAND())</f>
        <v>-559.20444539463824</v>
      </c>
      <c r="J475" s="163">
        <f ca="1">J$3*($F$1+($H$1-$F$1)*RAND())</f>
        <v>1408.9489439694528</v>
      </c>
      <c r="K475" s="163">
        <f ca="1">K$3*($F$1+($H$1-$F$1)*RAND())</f>
        <v>-29.232008413184879</v>
      </c>
      <c r="L475" s="163">
        <f ca="1">L$3*($F$1+($H$1-$F$1)*RAND())</f>
        <v>727.31560213348257</v>
      </c>
      <c r="M475" s="162">
        <f ca="1">SUM(D475:L475)</f>
        <v>1582.0500357187134</v>
      </c>
      <c r="N475" s="164">
        <f t="shared" ca="1" si="23"/>
        <v>175.78333730207927</v>
      </c>
    </row>
    <row r="476" spans="1:14" hidden="1" x14ac:dyDescent="0.3">
      <c r="A476" s="160">
        <f t="shared" si="22"/>
        <v>473</v>
      </c>
      <c r="B476" s="161">
        <f ca="1">B$3*($F$1+($H$1-$F$1)*RAND())</f>
        <v>-9.7099511698012481E-2</v>
      </c>
      <c r="C476" s="162">
        <f ca="1">C$3*($F$1+($H$1-$F$1)*RAND())</f>
        <v>6435.4511697132975</v>
      </c>
      <c r="D476" s="163">
        <f ca="1">D$3*($F$1+($H$1-$F$1)*RAND())</f>
        <v>-696.86113897225164</v>
      </c>
      <c r="E476" s="163">
        <f ca="1">E$3*($F$1+($H$1-$F$1)*RAND())</f>
        <v>1778.3471710351553</v>
      </c>
      <c r="F476" s="163">
        <f ca="1">F$3*($F$1+($H$1-$F$1)*RAND())</f>
        <v>1822.1124299085648</v>
      </c>
      <c r="G476" s="163">
        <f ca="1">G$3*($F$1+($H$1-$F$1)*RAND())</f>
        <v>-792.90314039616965</v>
      </c>
      <c r="H476" s="163">
        <f ca="1">H$3*($F$1+($H$1-$F$1)*RAND())</f>
        <v>1157.2172060891342</v>
      </c>
      <c r="I476" s="163">
        <f ca="1">I$3*($F$1+($H$1-$F$1)*RAND())</f>
        <v>-575.20308666578705</v>
      </c>
      <c r="J476" s="163">
        <f ca="1">J$3*($F$1+($H$1-$F$1)*RAND())</f>
        <v>1688.1012708693597</v>
      </c>
      <c r="K476" s="163">
        <f ca="1">K$3*($F$1+($H$1-$F$1)*RAND())</f>
        <v>1079.7223949834404</v>
      </c>
      <c r="L476" s="163">
        <f ca="1">L$3*($F$1+($H$1-$F$1)*RAND())</f>
        <v>110.12158339816919</v>
      </c>
      <c r="M476" s="162">
        <f ca="1">SUM(D476:L476)</f>
        <v>5570.6546902496157</v>
      </c>
      <c r="N476" s="164">
        <f t="shared" ca="1" si="23"/>
        <v>618.96163224995735</v>
      </c>
    </row>
    <row r="477" spans="1:14" hidden="1" x14ac:dyDescent="0.3">
      <c r="A477" s="160">
        <f t="shared" si="22"/>
        <v>474</v>
      </c>
      <c r="B477" s="161">
        <f ca="1">B$3*($F$1+($H$1-$F$1)*RAND())</f>
        <v>6.4983075850801597E-2</v>
      </c>
      <c r="C477" s="162">
        <f ca="1">C$3*($F$1+($H$1-$F$1)*RAND())</f>
        <v>16220.482956261287</v>
      </c>
      <c r="D477" s="163">
        <f ca="1">D$3*($F$1+($H$1-$F$1)*RAND())</f>
        <v>-487.78903770470265</v>
      </c>
      <c r="E477" s="163">
        <f ca="1">E$3*($F$1+($H$1-$F$1)*RAND())</f>
        <v>553.56517026122287</v>
      </c>
      <c r="F477" s="163">
        <f ca="1">F$3*($F$1+($H$1-$F$1)*RAND())</f>
        <v>-227.72211967703944</v>
      </c>
      <c r="G477" s="163">
        <f ca="1">G$3*($F$1+($H$1-$F$1)*RAND())</f>
        <v>-910.06344222018959</v>
      </c>
      <c r="H477" s="163">
        <f ca="1">H$3*($F$1+($H$1-$F$1)*RAND())</f>
        <v>564.51848669315211</v>
      </c>
      <c r="I477" s="163">
        <f ca="1">I$3*($F$1+($H$1-$F$1)*RAND())</f>
        <v>255.95224748969804</v>
      </c>
      <c r="J477" s="163">
        <f ca="1">J$3*($F$1+($H$1-$F$1)*RAND())</f>
        <v>863.50576891313892</v>
      </c>
      <c r="K477" s="163">
        <f ca="1">K$3*($F$1+($H$1-$F$1)*RAND())</f>
        <v>-885.63992361150645</v>
      </c>
      <c r="L477" s="163">
        <f ca="1">L$3*($F$1+($H$1-$F$1)*RAND())</f>
        <v>934.08166515878804</v>
      </c>
      <c r="M477" s="162">
        <f ca="1">SUM(D477:L477)</f>
        <v>660.40881530256195</v>
      </c>
      <c r="N477" s="164">
        <f t="shared" ca="1" si="23"/>
        <v>73.378757255840213</v>
      </c>
    </row>
    <row r="478" spans="1:14" hidden="1" x14ac:dyDescent="0.3">
      <c r="A478" s="160">
        <f t="shared" si="22"/>
        <v>475</v>
      </c>
      <c r="B478" s="161">
        <f ca="1">B$3*($F$1+($H$1-$F$1)*RAND())</f>
        <v>0.10139439897420596</v>
      </c>
      <c r="C478" s="162">
        <f ca="1">C$3*($F$1+($H$1-$F$1)*RAND())</f>
        <v>8718.840694243474</v>
      </c>
      <c r="D478" s="163">
        <f ca="1">D$3*($F$1+($H$1-$F$1)*RAND())</f>
        <v>1880.179478364262</v>
      </c>
      <c r="E478" s="163">
        <f ca="1">E$3*($F$1+($H$1-$F$1)*RAND())</f>
        <v>613.64132179586034</v>
      </c>
      <c r="F478" s="163">
        <f ca="1">F$3*($F$1+($H$1-$F$1)*RAND())</f>
        <v>-286.47324432056723</v>
      </c>
      <c r="G478" s="163">
        <f ca="1">G$3*($F$1+($H$1-$F$1)*RAND())</f>
        <v>668.63074900702429</v>
      </c>
      <c r="H478" s="163">
        <f ca="1">H$3*($F$1+($H$1-$F$1)*RAND())</f>
        <v>997.06496978094856</v>
      </c>
      <c r="I478" s="163">
        <f ca="1">I$3*($F$1+($H$1-$F$1)*RAND())</f>
        <v>1671.3288023105274</v>
      </c>
      <c r="J478" s="163">
        <f ca="1">J$3*($F$1+($H$1-$F$1)*RAND())</f>
        <v>-20.627362725303826</v>
      </c>
      <c r="K478" s="163">
        <f ca="1">K$3*($F$1+($H$1-$F$1)*RAND())</f>
        <v>115.17791627362494</v>
      </c>
      <c r="L478" s="163">
        <f ca="1">L$3*($F$1+($H$1-$F$1)*RAND())</f>
        <v>1829.5692957857736</v>
      </c>
      <c r="M478" s="162">
        <f ca="1">SUM(D478:L478)</f>
        <v>7468.4919262721505</v>
      </c>
      <c r="N478" s="164">
        <f t="shared" ca="1" si="23"/>
        <v>829.83243625246121</v>
      </c>
    </row>
    <row r="479" spans="1:14" hidden="1" x14ac:dyDescent="0.3">
      <c r="A479" s="160">
        <f t="shared" si="22"/>
        <v>476</v>
      </c>
      <c r="B479" s="161">
        <f ca="1">B$3*($F$1+($H$1-$F$1)*RAND())</f>
        <v>-2.536245313752554E-2</v>
      </c>
      <c r="C479" s="162">
        <f ca="1">C$3*($F$1+($H$1-$F$1)*RAND())</f>
        <v>-5663.2757495725191</v>
      </c>
      <c r="D479" s="163">
        <f ca="1">D$3*($F$1+($H$1-$F$1)*RAND())</f>
        <v>612.45912341045982</v>
      </c>
      <c r="E479" s="163">
        <f ca="1">E$3*($F$1+($H$1-$F$1)*RAND())</f>
        <v>992.24804217299038</v>
      </c>
      <c r="F479" s="163">
        <f ca="1">F$3*($F$1+($H$1-$F$1)*RAND())</f>
        <v>1195.9679602773165</v>
      </c>
      <c r="G479" s="163">
        <f ca="1">G$3*($F$1+($H$1-$F$1)*RAND())</f>
        <v>-765.13613947124941</v>
      </c>
      <c r="H479" s="163">
        <f ca="1">H$3*($F$1+($H$1-$F$1)*RAND())</f>
        <v>882.62675422067036</v>
      </c>
      <c r="I479" s="163">
        <f ca="1">I$3*($F$1+($H$1-$F$1)*RAND())</f>
        <v>-925.76030203234848</v>
      </c>
      <c r="J479" s="163">
        <f ca="1">J$3*($F$1+($H$1-$F$1)*RAND())</f>
        <v>1231.2649840872164</v>
      </c>
      <c r="K479" s="163">
        <f ca="1">K$3*($F$1+($H$1-$F$1)*RAND())</f>
        <v>-649.43393073253264</v>
      </c>
      <c r="L479" s="163">
        <f ca="1">L$3*($F$1+($H$1-$F$1)*RAND())</f>
        <v>-343.49407507540565</v>
      </c>
      <c r="M479" s="162">
        <f ca="1">SUM(D479:L479)</f>
        <v>2230.742416857117</v>
      </c>
      <c r="N479" s="164">
        <f t="shared" ca="1" si="23"/>
        <v>247.86026853967965</v>
      </c>
    </row>
    <row r="480" spans="1:14" hidden="1" x14ac:dyDescent="0.3">
      <c r="A480" s="160">
        <f t="shared" si="22"/>
        <v>477</v>
      </c>
      <c r="B480" s="161">
        <f ca="1">B$3*($F$1+($H$1-$F$1)*RAND())</f>
        <v>1.1553629420449296E-2</v>
      </c>
      <c r="C480" s="162">
        <f ca="1">C$3*($F$1+($H$1-$F$1)*RAND())</f>
        <v>-3248.6562037264471</v>
      </c>
      <c r="D480" s="163">
        <f ca="1">D$3*($F$1+($H$1-$F$1)*RAND())</f>
        <v>-530.64218196074273</v>
      </c>
      <c r="E480" s="163">
        <f ca="1">E$3*($F$1+($H$1-$F$1)*RAND())</f>
        <v>-584.35740625283188</v>
      </c>
      <c r="F480" s="163">
        <f ca="1">F$3*($F$1+($H$1-$F$1)*RAND())</f>
        <v>479.14012908470664</v>
      </c>
      <c r="G480" s="163">
        <f ca="1">G$3*($F$1+($H$1-$F$1)*RAND())</f>
        <v>678.95085985713001</v>
      </c>
      <c r="H480" s="163">
        <f ca="1">H$3*($F$1+($H$1-$F$1)*RAND())</f>
        <v>1620.090479893694</v>
      </c>
      <c r="I480" s="163">
        <f ca="1">I$3*($F$1+($H$1-$F$1)*RAND())</f>
        <v>1015.0098167902305</v>
      </c>
      <c r="J480" s="163">
        <f ca="1">J$3*($F$1+($H$1-$F$1)*RAND())</f>
        <v>-979.65333151852292</v>
      </c>
      <c r="K480" s="163">
        <f ca="1">K$3*($F$1+($H$1-$F$1)*RAND())</f>
        <v>483.16173071341922</v>
      </c>
      <c r="L480" s="163">
        <f ca="1">L$3*($F$1+($H$1-$F$1)*RAND())</f>
        <v>235.9696007974467</v>
      </c>
      <c r="M480" s="162">
        <f ca="1">SUM(D480:L480)</f>
        <v>2417.6696974045299</v>
      </c>
      <c r="N480" s="164">
        <f t="shared" ca="1" si="23"/>
        <v>268.6299663782811</v>
      </c>
    </row>
    <row r="481" spans="1:14" hidden="1" x14ac:dyDescent="0.3">
      <c r="A481" s="160">
        <f t="shared" si="22"/>
        <v>478</v>
      </c>
      <c r="B481" s="161">
        <f ca="1">B$3*($F$1+($H$1-$F$1)*RAND())</f>
        <v>-7.4571097524902236E-2</v>
      </c>
      <c r="C481" s="162">
        <f ca="1">C$3*($F$1+($H$1-$F$1)*RAND())</f>
        <v>15960.656830245807</v>
      </c>
      <c r="D481" s="163">
        <f ca="1">D$3*($F$1+($H$1-$F$1)*RAND())</f>
        <v>-951.11170596181603</v>
      </c>
      <c r="E481" s="163">
        <f ca="1">E$3*($F$1+($H$1-$F$1)*RAND())</f>
        <v>1096.4633426108701</v>
      </c>
      <c r="F481" s="163">
        <f ca="1">F$3*($F$1+($H$1-$F$1)*RAND())</f>
        <v>-558.09003666781211</v>
      </c>
      <c r="G481" s="163">
        <f ca="1">G$3*($F$1+($H$1-$F$1)*RAND())</f>
        <v>-258.78929994094079</v>
      </c>
      <c r="H481" s="163">
        <f ca="1">H$3*($F$1+($H$1-$F$1)*RAND())</f>
        <v>1448.6483613631135</v>
      </c>
      <c r="I481" s="163">
        <f ca="1">I$3*($F$1+($H$1-$F$1)*RAND())</f>
        <v>1663.7129185660219</v>
      </c>
      <c r="J481" s="163">
        <f ca="1">J$3*($F$1+($H$1-$F$1)*RAND())</f>
        <v>549.67121541016741</v>
      </c>
      <c r="K481" s="163">
        <f ca="1">K$3*($F$1+($H$1-$F$1)*RAND())</f>
        <v>1435.7901802650256</v>
      </c>
      <c r="L481" s="163">
        <f ca="1">L$3*($F$1+($H$1-$F$1)*RAND())</f>
        <v>1611.4126310238339</v>
      </c>
      <c r="M481" s="162">
        <f ca="1">SUM(D481:L481)</f>
        <v>6037.707606668464</v>
      </c>
      <c r="N481" s="164">
        <f t="shared" ca="1" si="23"/>
        <v>670.85640074094044</v>
      </c>
    </row>
    <row r="482" spans="1:14" hidden="1" x14ac:dyDescent="0.3">
      <c r="A482" s="160">
        <f t="shared" si="22"/>
        <v>479</v>
      </c>
      <c r="B482" s="161">
        <f ca="1">B$3*($F$1+($H$1-$F$1)*RAND())</f>
        <v>-4.538166520409833E-2</v>
      </c>
      <c r="C482" s="162">
        <f ca="1">C$3*($F$1+($H$1-$F$1)*RAND())</f>
        <v>10905.626808879646</v>
      </c>
      <c r="D482" s="163">
        <f ca="1">D$3*($F$1+($H$1-$F$1)*RAND())</f>
        <v>1284.9928516678281</v>
      </c>
      <c r="E482" s="163">
        <f ca="1">E$3*($F$1+($H$1-$F$1)*RAND())</f>
        <v>1815.6693806776955</v>
      </c>
      <c r="F482" s="163">
        <f ca="1">F$3*($F$1+($H$1-$F$1)*RAND())</f>
        <v>-314.44934586612447</v>
      </c>
      <c r="G482" s="163">
        <f ca="1">G$3*($F$1+($H$1-$F$1)*RAND())</f>
        <v>1643.3294889617953</v>
      </c>
      <c r="H482" s="163">
        <f ca="1">H$3*($F$1+($H$1-$F$1)*RAND())</f>
        <v>102.81080630065651</v>
      </c>
      <c r="I482" s="163">
        <f ca="1">I$3*($F$1+($H$1-$F$1)*RAND())</f>
        <v>-194.84701853621152</v>
      </c>
      <c r="J482" s="163">
        <f ca="1">J$3*($F$1+($H$1-$F$1)*RAND())</f>
        <v>1498.2393843656344</v>
      </c>
      <c r="K482" s="163">
        <f ca="1">K$3*($F$1+($H$1-$F$1)*RAND())</f>
        <v>854.86691115105816</v>
      </c>
      <c r="L482" s="163">
        <f ca="1">L$3*($F$1+($H$1-$F$1)*RAND())</f>
        <v>970.1062068103106</v>
      </c>
      <c r="M482" s="162">
        <f ca="1">SUM(D482:L482)</f>
        <v>7660.7186655326423</v>
      </c>
      <c r="N482" s="164">
        <f t="shared" ca="1" si="23"/>
        <v>851.19096283696024</v>
      </c>
    </row>
    <row r="483" spans="1:14" hidden="1" x14ac:dyDescent="0.3">
      <c r="A483" s="160">
        <f t="shared" si="22"/>
        <v>480</v>
      </c>
      <c r="B483" s="161">
        <f ca="1">B$3*($F$1+($H$1-$F$1)*RAND())</f>
        <v>-3.5204689976159234E-2</v>
      </c>
      <c r="C483" s="162">
        <f ca="1">C$3*($F$1+($H$1-$F$1)*RAND())</f>
        <v>-6123.052028055974</v>
      </c>
      <c r="D483" s="163">
        <f ca="1">D$3*($F$1+($H$1-$F$1)*RAND())</f>
        <v>1071.4027661120806</v>
      </c>
      <c r="E483" s="163">
        <f ca="1">E$3*($F$1+($H$1-$F$1)*RAND())</f>
        <v>1554.5420252878225</v>
      </c>
      <c r="F483" s="163">
        <f ca="1">F$3*($F$1+($H$1-$F$1)*RAND())</f>
        <v>378.05040619374978</v>
      </c>
      <c r="G483" s="163">
        <f ca="1">G$3*($F$1+($H$1-$F$1)*RAND())</f>
        <v>-807.15224971353143</v>
      </c>
      <c r="H483" s="163">
        <f ca="1">H$3*($F$1+($H$1-$F$1)*RAND())</f>
        <v>706.63569655601111</v>
      </c>
      <c r="I483" s="163">
        <f ca="1">I$3*($F$1+($H$1-$F$1)*RAND())</f>
        <v>628.42350654618042</v>
      </c>
      <c r="J483" s="163">
        <f ca="1">J$3*($F$1+($H$1-$F$1)*RAND())</f>
        <v>245.68354605255456</v>
      </c>
      <c r="K483" s="163">
        <f ca="1">K$3*($F$1+($H$1-$F$1)*RAND())</f>
        <v>745.43368351262939</v>
      </c>
      <c r="L483" s="163">
        <f ca="1">L$3*($F$1+($H$1-$F$1)*RAND())</f>
        <v>1969.8267267797139</v>
      </c>
      <c r="M483" s="162">
        <f ca="1">SUM(D483:L483)</f>
        <v>6492.8461073272101</v>
      </c>
      <c r="N483" s="164">
        <f t="shared" ca="1" si="23"/>
        <v>721.42734525857895</v>
      </c>
    </row>
    <row r="484" spans="1:14" hidden="1" x14ac:dyDescent="0.3">
      <c r="A484" s="160">
        <f t="shared" si="22"/>
        <v>481</v>
      </c>
      <c r="B484" s="161">
        <f ca="1">B$3*($F$1+($H$1-$F$1)*RAND())</f>
        <v>0.11751262054019676</v>
      </c>
      <c r="C484" s="162">
        <f ca="1">C$3*($F$1+($H$1-$F$1)*RAND())</f>
        <v>-64.113723836658622</v>
      </c>
      <c r="D484" s="163">
        <f ca="1">D$3*($F$1+($H$1-$F$1)*RAND())</f>
        <v>1244.4087069201635</v>
      </c>
      <c r="E484" s="163">
        <f ca="1">E$3*($F$1+($H$1-$F$1)*RAND())</f>
        <v>94.760887071458072</v>
      </c>
      <c r="F484" s="163">
        <f ca="1">F$3*($F$1+($H$1-$F$1)*RAND())</f>
        <v>-514.12884625827996</v>
      </c>
      <c r="G484" s="163">
        <f ca="1">G$3*($F$1+($H$1-$F$1)*RAND())</f>
        <v>1305.4535574374538</v>
      </c>
      <c r="H484" s="163">
        <f ca="1">H$3*($F$1+($H$1-$F$1)*RAND())</f>
        <v>738.11901170250803</v>
      </c>
      <c r="I484" s="163">
        <f ca="1">I$3*($F$1+($H$1-$F$1)*RAND())</f>
        <v>1348.2801921702981</v>
      </c>
      <c r="J484" s="163">
        <f ca="1">J$3*($F$1+($H$1-$F$1)*RAND())</f>
        <v>-10.525385967308232</v>
      </c>
      <c r="K484" s="163">
        <f ca="1">K$3*($F$1+($H$1-$F$1)*RAND())</f>
        <v>-141.02798696887604</v>
      </c>
      <c r="L484" s="163">
        <f ca="1">L$3*($F$1+($H$1-$F$1)*RAND())</f>
        <v>-323.73676814481502</v>
      </c>
      <c r="M484" s="162">
        <f ca="1">SUM(D484:L484)</f>
        <v>3741.6033679626012</v>
      </c>
      <c r="N484" s="164">
        <f t="shared" ca="1" si="23"/>
        <v>415.73370755140013</v>
      </c>
    </row>
    <row r="485" spans="1:14" hidden="1" x14ac:dyDescent="0.3">
      <c r="A485" s="160">
        <f t="shared" si="22"/>
        <v>482</v>
      </c>
      <c r="B485" s="161">
        <f ca="1">B$3*($F$1+($H$1-$F$1)*RAND())</f>
        <v>0.18581648389239389</v>
      </c>
      <c r="C485" s="162">
        <f ca="1">C$3*($F$1+($H$1-$F$1)*RAND())</f>
        <v>-8857.9126837681943</v>
      </c>
      <c r="D485" s="163">
        <f ca="1">D$3*($F$1+($H$1-$F$1)*RAND())</f>
        <v>-944.15187192353869</v>
      </c>
      <c r="E485" s="163">
        <f ca="1">E$3*($F$1+($H$1-$F$1)*RAND())</f>
        <v>-566.2267683830546</v>
      </c>
      <c r="F485" s="163">
        <f ca="1">F$3*($F$1+($H$1-$F$1)*RAND())</f>
        <v>-29.838720058848743</v>
      </c>
      <c r="G485" s="163">
        <f ca="1">G$3*($F$1+($H$1-$F$1)*RAND())</f>
        <v>86.508195246609304</v>
      </c>
      <c r="H485" s="163">
        <f ca="1">H$3*($F$1+($H$1-$F$1)*RAND())</f>
        <v>1263.6042636200136</v>
      </c>
      <c r="I485" s="163">
        <f ca="1">I$3*($F$1+($H$1-$F$1)*RAND())</f>
        <v>1538.6209779273622</v>
      </c>
      <c r="J485" s="163">
        <f ca="1">J$3*($F$1+($H$1-$F$1)*RAND())</f>
        <v>1727.8397638114138</v>
      </c>
      <c r="K485" s="163">
        <f ca="1">K$3*($F$1+($H$1-$F$1)*RAND())</f>
        <v>822.81575773010036</v>
      </c>
      <c r="L485" s="163">
        <f ca="1">L$3*($F$1+($H$1-$F$1)*RAND())</f>
        <v>86.158616803537058</v>
      </c>
      <c r="M485" s="162">
        <f ca="1">SUM(D485:L485)</f>
        <v>3985.330214773594</v>
      </c>
      <c r="N485" s="164">
        <f t="shared" ca="1" si="23"/>
        <v>442.81446830817708</v>
      </c>
    </row>
    <row r="486" spans="1:14" hidden="1" x14ac:dyDescent="0.3">
      <c r="A486" s="160">
        <f t="shared" si="22"/>
        <v>483</v>
      </c>
      <c r="B486" s="161">
        <f ca="1">B$3*($F$1+($H$1-$F$1)*RAND())</f>
        <v>3.3680514002500911E-2</v>
      </c>
      <c r="C486" s="162">
        <f ca="1">C$3*($F$1+($H$1-$F$1)*RAND())</f>
        <v>7261.7994362638738</v>
      </c>
      <c r="D486" s="163">
        <f ca="1">D$3*($F$1+($H$1-$F$1)*RAND())</f>
        <v>1918.0208266710561</v>
      </c>
      <c r="E486" s="163">
        <f ca="1">E$3*($F$1+($H$1-$F$1)*RAND())</f>
        <v>-15.368838333711803</v>
      </c>
      <c r="F486" s="163">
        <f ca="1">F$3*($F$1+($H$1-$F$1)*RAND())</f>
        <v>381.46545562058179</v>
      </c>
      <c r="G486" s="163">
        <f ca="1">G$3*($F$1+($H$1-$F$1)*RAND())</f>
        <v>501.56635296044612</v>
      </c>
      <c r="H486" s="163">
        <f ca="1">H$3*($F$1+($H$1-$F$1)*RAND())</f>
        <v>-799.97663925807649</v>
      </c>
      <c r="I486" s="163">
        <f ca="1">I$3*($F$1+($H$1-$F$1)*RAND())</f>
        <v>-841.86767841982089</v>
      </c>
      <c r="J486" s="163">
        <f ca="1">J$3*($F$1+($H$1-$F$1)*RAND())</f>
        <v>518.91220612204188</v>
      </c>
      <c r="K486" s="163">
        <f ca="1">K$3*($F$1+($H$1-$F$1)*RAND())</f>
        <v>842.53554144733459</v>
      </c>
      <c r="L486" s="163">
        <f ca="1">L$3*($F$1+($H$1-$F$1)*RAND())</f>
        <v>-297.22916187823927</v>
      </c>
      <c r="M486" s="162">
        <f ca="1">SUM(D486:L486)</f>
        <v>2208.0580649316121</v>
      </c>
      <c r="N486" s="164">
        <f t="shared" ca="1" si="23"/>
        <v>245.33978499240135</v>
      </c>
    </row>
    <row r="487" spans="1:14" hidden="1" x14ac:dyDescent="0.3">
      <c r="A487" s="160">
        <f t="shared" si="22"/>
        <v>484</v>
      </c>
      <c r="B487" s="161">
        <f ca="1">B$3*($F$1+($H$1-$F$1)*RAND())</f>
        <v>3.9461519541055423E-2</v>
      </c>
      <c r="C487" s="162">
        <f ca="1">C$3*($F$1+($H$1-$F$1)*RAND())</f>
        <v>-7947.6661939123032</v>
      </c>
      <c r="D487" s="163">
        <f ca="1">D$3*($F$1+($H$1-$F$1)*RAND())</f>
        <v>-376.33219420413894</v>
      </c>
      <c r="E487" s="163">
        <f ca="1">E$3*($F$1+($H$1-$F$1)*RAND())</f>
        <v>-765.67288100969506</v>
      </c>
      <c r="F487" s="163">
        <f ca="1">F$3*($F$1+($H$1-$F$1)*RAND())</f>
        <v>-146.59166947529624</v>
      </c>
      <c r="G487" s="163">
        <f ca="1">G$3*($F$1+($H$1-$F$1)*RAND())</f>
        <v>-138.7627302381421</v>
      </c>
      <c r="H487" s="163">
        <f ca="1">H$3*($F$1+($H$1-$F$1)*RAND())</f>
        <v>1069.2197905031931</v>
      </c>
      <c r="I487" s="163">
        <f ca="1">I$3*($F$1+($H$1-$F$1)*RAND())</f>
        <v>874.84618875024239</v>
      </c>
      <c r="J487" s="163">
        <f ca="1">J$3*($F$1+($H$1-$F$1)*RAND())</f>
        <v>177.07015186184628</v>
      </c>
      <c r="K487" s="163">
        <f ca="1">K$3*($F$1+($H$1-$F$1)*RAND())</f>
        <v>167.04418169244701</v>
      </c>
      <c r="L487" s="163">
        <f ca="1">L$3*($F$1+($H$1-$F$1)*RAND())</f>
        <v>1548.2753150739868</v>
      </c>
      <c r="M487" s="162">
        <f ca="1">SUM(D487:L487)</f>
        <v>2409.0961529544434</v>
      </c>
      <c r="N487" s="164">
        <f t="shared" ca="1" si="23"/>
        <v>267.67735032827147</v>
      </c>
    </row>
    <row r="488" spans="1:14" hidden="1" x14ac:dyDescent="0.3">
      <c r="A488" s="160">
        <f t="shared" si="22"/>
        <v>485</v>
      </c>
      <c r="B488" s="161">
        <f ca="1">B$3*($F$1+($H$1-$F$1)*RAND())</f>
        <v>-9.0795874168119642E-2</v>
      </c>
      <c r="C488" s="162">
        <f ca="1">C$3*($F$1+($H$1-$F$1)*RAND())</f>
        <v>-7746.6170774024376</v>
      </c>
      <c r="D488" s="163">
        <f ca="1">D$3*($F$1+($H$1-$F$1)*RAND())</f>
        <v>1085.5342315051362</v>
      </c>
      <c r="E488" s="163">
        <f ca="1">E$3*($F$1+($H$1-$F$1)*RAND())</f>
        <v>-569.24066237650175</v>
      </c>
      <c r="F488" s="163">
        <f ca="1">F$3*($F$1+($H$1-$F$1)*RAND())</f>
        <v>-721.24364141547017</v>
      </c>
      <c r="G488" s="163">
        <f ca="1">G$3*($F$1+($H$1-$F$1)*RAND())</f>
        <v>595.2179275618463</v>
      </c>
      <c r="H488" s="163">
        <f ca="1">H$3*($F$1+($H$1-$F$1)*RAND())</f>
        <v>190.35174881189957</v>
      </c>
      <c r="I488" s="163">
        <f ca="1">I$3*($F$1+($H$1-$F$1)*RAND())</f>
        <v>-950.19352566029681</v>
      </c>
      <c r="J488" s="163">
        <f ca="1">J$3*($F$1+($H$1-$F$1)*RAND())</f>
        <v>-590.71058605297674</v>
      </c>
      <c r="K488" s="163">
        <f ca="1">K$3*($F$1+($H$1-$F$1)*RAND())</f>
        <v>640.86386500243623</v>
      </c>
      <c r="L488" s="163">
        <f ca="1">L$3*($F$1+($H$1-$F$1)*RAND())</f>
        <v>-557.90603480376183</v>
      </c>
      <c r="M488" s="162">
        <f ca="1">SUM(D488:L488)</f>
        <v>-877.32667742768899</v>
      </c>
      <c r="N488" s="164">
        <f t="shared" ca="1" si="23"/>
        <v>-97.480741936409885</v>
      </c>
    </row>
    <row r="489" spans="1:14" hidden="1" x14ac:dyDescent="0.3">
      <c r="A489" s="160">
        <f t="shared" si="22"/>
        <v>486</v>
      </c>
      <c r="B489" s="161">
        <f ca="1">B$3*($F$1+($H$1-$F$1)*RAND())</f>
        <v>-8.8872479024916143E-2</v>
      </c>
      <c r="C489" s="162">
        <f ca="1">C$3*($F$1+($H$1-$F$1)*RAND())</f>
        <v>2328.668486751722</v>
      </c>
      <c r="D489" s="163">
        <f ca="1">D$3*($F$1+($H$1-$F$1)*RAND())</f>
        <v>326.82162492054442</v>
      </c>
      <c r="E489" s="163">
        <f ca="1">E$3*($F$1+($H$1-$F$1)*RAND())</f>
        <v>-931.87966485763388</v>
      </c>
      <c r="F489" s="163">
        <f ca="1">F$3*($F$1+($H$1-$F$1)*RAND())</f>
        <v>-581.72784926900533</v>
      </c>
      <c r="G489" s="163">
        <f ca="1">G$3*($F$1+($H$1-$F$1)*RAND())</f>
        <v>1439.4074553417327</v>
      </c>
      <c r="H489" s="163">
        <f ca="1">H$3*($F$1+($H$1-$F$1)*RAND())</f>
        <v>1734.2425133970182</v>
      </c>
      <c r="I489" s="163">
        <f ca="1">I$3*($F$1+($H$1-$F$1)*RAND())</f>
        <v>1750.4957268319506</v>
      </c>
      <c r="J489" s="163">
        <f ca="1">J$3*($F$1+($H$1-$F$1)*RAND())</f>
        <v>-812.78920400679056</v>
      </c>
      <c r="K489" s="163">
        <f ca="1">K$3*($F$1+($H$1-$F$1)*RAND())</f>
        <v>-92.478687080423398</v>
      </c>
      <c r="L489" s="163">
        <f ca="1">L$3*($F$1+($H$1-$F$1)*RAND())</f>
        <v>1214.7565956843714</v>
      </c>
      <c r="M489" s="162">
        <f ca="1">SUM(D489:L489)</f>
        <v>4046.8485109617645</v>
      </c>
      <c r="N489" s="164">
        <f t="shared" ca="1" si="23"/>
        <v>449.64983455130715</v>
      </c>
    </row>
    <row r="490" spans="1:14" hidden="1" x14ac:dyDescent="0.3">
      <c r="A490" s="160">
        <f t="shared" si="22"/>
        <v>487</v>
      </c>
      <c r="B490" s="161">
        <f ca="1">B$3*($F$1+($H$1-$F$1)*RAND())</f>
        <v>-2.2055320048030791E-2</v>
      </c>
      <c r="C490" s="162">
        <f ca="1">C$3*($F$1+($H$1-$F$1)*RAND())</f>
        <v>-4441.3553562032439</v>
      </c>
      <c r="D490" s="163">
        <f ca="1">D$3*($F$1+($H$1-$F$1)*RAND())</f>
        <v>-57.652841484674283</v>
      </c>
      <c r="E490" s="163">
        <f ca="1">E$3*($F$1+($H$1-$F$1)*RAND())</f>
        <v>509.32352894278637</v>
      </c>
      <c r="F490" s="163">
        <f ca="1">F$3*($F$1+($H$1-$F$1)*RAND())</f>
        <v>-405.28840141568554</v>
      </c>
      <c r="G490" s="163">
        <f ca="1">G$3*($F$1+($H$1-$F$1)*RAND())</f>
        <v>880.38764570090302</v>
      </c>
      <c r="H490" s="163">
        <f ca="1">H$3*($F$1+($H$1-$F$1)*RAND())</f>
        <v>-447.36828586177865</v>
      </c>
      <c r="I490" s="163">
        <f ca="1">I$3*($F$1+($H$1-$F$1)*RAND())</f>
        <v>1653.9344282316756</v>
      </c>
      <c r="J490" s="163">
        <f ca="1">J$3*($F$1+($H$1-$F$1)*RAND())</f>
        <v>1066.3907247872141</v>
      </c>
      <c r="K490" s="163">
        <f ca="1">K$3*($F$1+($H$1-$F$1)*RAND())</f>
        <v>1304.2189021900974</v>
      </c>
      <c r="L490" s="163">
        <f ca="1">L$3*($F$1+($H$1-$F$1)*RAND())</f>
        <v>-120.45568014984603</v>
      </c>
      <c r="M490" s="162">
        <f ca="1">SUM(D490:L490)</f>
        <v>4383.4900209406924</v>
      </c>
      <c r="N490" s="164">
        <f t="shared" ca="1" si="23"/>
        <v>487.05444677118805</v>
      </c>
    </row>
    <row r="491" spans="1:14" hidden="1" x14ac:dyDescent="0.3">
      <c r="A491" s="160">
        <f t="shared" si="22"/>
        <v>488</v>
      </c>
      <c r="B491" s="161">
        <f ca="1">B$3*($F$1+($H$1-$F$1)*RAND())</f>
        <v>9.0825461548508568E-2</v>
      </c>
      <c r="C491" s="162">
        <f ca="1">C$3*($F$1+($H$1-$F$1)*RAND())</f>
        <v>-4307.2043686944407</v>
      </c>
      <c r="D491" s="163">
        <f ca="1">D$3*($F$1+($H$1-$F$1)*RAND())</f>
        <v>120.47512113611089</v>
      </c>
      <c r="E491" s="163">
        <f ca="1">E$3*($F$1+($H$1-$F$1)*RAND())</f>
        <v>676.79957769887528</v>
      </c>
      <c r="F491" s="163">
        <f ca="1">F$3*($F$1+($H$1-$F$1)*RAND())</f>
        <v>-664.99383282389749</v>
      </c>
      <c r="G491" s="163">
        <f ca="1">G$3*($F$1+($H$1-$F$1)*RAND())</f>
        <v>-928.43395175775981</v>
      </c>
      <c r="H491" s="163">
        <f ca="1">H$3*($F$1+($H$1-$F$1)*RAND())</f>
        <v>1861.0970291454519</v>
      </c>
      <c r="I491" s="163">
        <f ca="1">I$3*($F$1+($H$1-$F$1)*RAND())</f>
        <v>129.04047609294395</v>
      </c>
      <c r="J491" s="163">
        <f ca="1">J$3*($F$1+($H$1-$F$1)*RAND())</f>
        <v>113.03984575510087</v>
      </c>
      <c r="K491" s="163">
        <f ca="1">K$3*($F$1+($H$1-$F$1)*RAND())</f>
        <v>1688.3559151095103</v>
      </c>
      <c r="L491" s="163">
        <f ca="1">L$3*($F$1+($H$1-$F$1)*RAND())</f>
        <v>1681.2618313313651</v>
      </c>
      <c r="M491" s="162">
        <f ca="1">SUM(D491:L491)</f>
        <v>4676.6420116877007</v>
      </c>
      <c r="N491" s="164">
        <f t="shared" ca="1" si="23"/>
        <v>519.62689018752235</v>
      </c>
    </row>
    <row r="492" spans="1:14" hidden="1" x14ac:dyDescent="0.3">
      <c r="A492" s="160">
        <f t="shared" si="22"/>
        <v>489</v>
      </c>
      <c r="B492" s="161">
        <f ca="1">B$3*($F$1+($H$1-$F$1)*RAND())</f>
        <v>0.16273718602450191</v>
      </c>
      <c r="C492" s="162">
        <f ca="1">C$3*($F$1+($H$1-$F$1)*RAND())</f>
        <v>4113.585489608894</v>
      </c>
      <c r="D492" s="163">
        <f ca="1">D$3*($F$1+($H$1-$F$1)*RAND())</f>
        <v>-680.70054195745524</v>
      </c>
      <c r="E492" s="163">
        <f ca="1">E$3*($F$1+($H$1-$F$1)*RAND())</f>
        <v>-956.81789222862028</v>
      </c>
      <c r="F492" s="163">
        <f ca="1">F$3*($F$1+($H$1-$F$1)*RAND())</f>
        <v>1713.8783397888028</v>
      </c>
      <c r="G492" s="163">
        <f ca="1">G$3*($F$1+($H$1-$F$1)*RAND())</f>
        <v>1200.885025698979</v>
      </c>
      <c r="H492" s="163">
        <f ca="1">H$3*($F$1+($H$1-$F$1)*RAND())</f>
        <v>1290.1143740031562</v>
      </c>
      <c r="I492" s="163">
        <f ca="1">I$3*($F$1+($H$1-$F$1)*RAND())</f>
        <v>142.15972034405652</v>
      </c>
      <c r="J492" s="163">
        <f ca="1">J$3*($F$1+($H$1-$F$1)*RAND())</f>
        <v>816.56930994022377</v>
      </c>
      <c r="K492" s="163">
        <f ca="1">K$3*($F$1+($H$1-$F$1)*RAND())</f>
        <v>-429.80676318142702</v>
      </c>
      <c r="L492" s="163">
        <f ca="1">L$3*($F$1+($H$1-$F$1)*RAND())</f>
        <v>172.28529406975142</v>
      </c>
      <c r="M492" s="162">
        <f ca="1">SUM(D492:L492)</f>
        <v>3268.5668664774671</v>
      </c>
      <c r="N492" s="164">
        <f t="shared" ca="1" si="23"/>
        <v>363.17409627527411</v>
      </c>
    </row>
    <row r="493" spans="1:14" hidden="1" x14ac:dyDescent="0.3">
      <c r="A493" s="160">
        <f t="shared" si="22"/>
        <v>490</v>
      </c>
      <c r="B493" s="161">
        <f ca="1">B$3*($F$1+($H$1-$F$1)*RAND())</f>
        <v>1.9305121149721452E-2</v>
      </c>
      <c r="C493" s="162">
        <f ca="1">C$3*($F$1+($H$1-$F$1)*RAND())</f>
        <v>15308.887019926509</v>
      </c>
      <c r="D493" s="163">
        <f ca="1">D$3*($F$1+($H$1-$F$1)*RAND())</f>
        <v>-554.92298354151933</v>
      </c>
      <c r="E493" s="163">
        <f ca="1">E$3*($F$1+($H$1-$F$1)*RAND())</f>
        <v>-373.5397079197607</v>
      </c>
      <c r="F493" s="163">
        <f ca="1">F$3*($F$1+($H$1-$F$1)*RAND())</f>
        <v>-266.53730416980198</v>
      </c>
      <c r="G493" s="163">
        <f ca="1">G$3*($F$1+($H$1-$F$1)*RAND())</f>
        <v>-317.54044326754314</v>
      </c>
      <c r="H493" s="163">
        <f ca="1">H$3*($F$1+($H$1-$F$1)*RAND())</f>
        <v>-463.80330202257477</v>
      </c>
      <c r="I493" s="163">
        <f ca="1">I$3*($F$1+($H$1-$F$1)*RAND())</f>
        <v>630.74708594967137</v>
      </c>
      <c r="J493" s="163">
        <f ca="1">J$3*($F$1+($H$1-$F$1)*RAND())</f>
        <v>-630.82687077850767</v>
      </c>
      <c r="K493" s="163">
        <f ca="1">K$3*($F$1+($H$1-$F$1)*RAND())</f>
        <v>-853.16465774195478</v>
      </c>
      <c r="L493" s="163">
        <f ca="1">L$3*($F$1+($H$1-$F$1)*RAND())</f>
        <v>1499.3133498880209</v>
      </c>
      <c r="M493" s="162">
        <f ca="1">SUM(D493:L493)</f>
        <v>-1330.2748336039701</v>
      </c>
      <c r="N493" s="164">
        <f t="shared" ca="1" si="23"/>
        <v>-147.80831484488556</v>
      </c>
    </row>
    <row r="494" spans="1:14" hidden="1" x14ac:dyDescent="0.3">
      <c r="A494" s="160">
        <f t="shared" si="22"/>
        <v>491</v>
      </c>
      <c r="B494" s="161">
        <f ca="1">B$3*($F$1+($H$1-$F$1)*RAND())</f>
        <v>-3.4326153719917429E-3</v>
      </c>
      <c r="C494" s="162">
        <f ca="1">C$3*($F$1+($H$1-$F$1)*RAND())</f>
        <v>3159.5458565052231</v>
      </c>
      <c r="D494" s="163">
        <f ca="1">D$3*($F$1+($H$1-$F$1)*RAND())</f>
        <v>633.29278837293054</v>
      </c>
      <c r="E494" s="163">
        <f ca="1">E$3*($F$1+($H$1-$F$1)*RAND())</f>
        <v>-606.34154033090078</v>
      </c>
      <c r="F494" s="163">
        <f ca="1">F$3*($F$1+($H$1-$F$1)*RAND())</f>
        <v>-996.97966382429001</v>
      </c>
      <c r="G494" s="163">
        <f ca="1">G$3*($F$1+($H$1-$F$1)*RAND())</f>
        <v>1504.4205706315108</v>
      </c>
      <c r="H494" s="163">
        <f ca="1">H$3*($F$1+($H$1-$F$1)*RAND())</f>
        <v>447.23593411253262</v>
      </c>
      <c r="I494" s="163">
        <f ca="1">I$3*($F$1+($H$1-$F$1)*RAND())</f>
        <v>-786.07764302605813</v>
      </c>
      <c r="J494" s="163">
        <f ca="1">J$3*($F$1+($H$1-$F$1)*RAND())</f>
        <v>479.26646712162983</v>
      </c>
      <c r="K494" s="163">
        <f ca="1">K$3*($F$1+($H$1-$F$1)*RAND())</f>
        <v>909.47974593701497</v>
      </c>
      <c r="L494" s="163">
        <f ca="1">L$3*($F$1+($H$1-$F$1)*RAND())</f>
        <v>704.30987295768887</v>
      </c>
      <c r="M494" s="162">
        <f ca="1">SUM(D494:L494)</f>
        <v>2288.6065319520585</v>
      </c>
      <c r="N494" s="164">
        <f t="shared" ca="1" si="23"/>
        <v>254.28961466133984</v>
      </c>
    </row>
    <row r="495" spans="1:14" hidden="1" x14ac:dyDescent="0.3">
      <c r="A495" s="160">
        <f t="shared" si="22"/>
        <v>492</v>
      </c>
      <c r="B495" s="161">
        <f ca="1">B$3*($F$1+($H$1-$F$1)*RAND())</f>
        <v>5.7760854355097258E-2</v>
      </c>
      <c r="C495" s="162">
        <f ca="1">C$3*($F$1+($H$1-$F$1)*RAND())</f>
        <v>14859.270874348891</v>
      </c>
      <c r="D495" s="163">
        <f ca="1">D$3*($F$1+($H$1-$F$1)*RAND())</f>
        <v>817.33545957085425</v>
      </c>
      <c r="E495" s="163">
        <f ca="1">E$3*($F$1+($H$1-$F$1)*RAND())</f>
        <v>1464.3986920402633</v>
      </c>
      <c r="F495" s="163">
        <f ca="1">F$3*($F$1+($H$1-$F$1)*RAND())</f>
        <v>1155.0722523675802</v>
      </c>
      <c r="G495" s="163">
        <f ca="1">G$3*($F$1+($H$1-$F$1)*RAND())</f>
        <v>140.25765329482297</v>
      </c>
      <c r="H495" s="163">
        <f ca="1">H$3*($F$1+($H$1-$F$1)*RAND())</f>
        <v>927.7572214629887</v>
      </c>
      <c r="I495" s="163">
        <f ca="1">I$3*($F$1+($H$1-$F$1)*RAND())</f>
        <v>8.999940554181574</v>
      </c>
      <c r="J495" s="163">
        <f ca="1">J$3*($F$1+($H$1-$F$1)*RAND())</f>
        <v>324.78743317749917</v>
      </c>
      <c r="K495" s="163">
        <f ca="1">K$3*($F$1+($H$1-$F$1)*RAND())</f>
        <v>1556.8981429752751</v>
      </c>
      <c r="L495" s="163">
        <f ca="1">L$3*($F$1+($H$1-$F$1)*RAND())</f>
        <v>1569.7080441729879</v>
      </c>
      <c r="M495" s="162">
        <f ca="1">SUM(D495:L495)</f>
        <v>7965.2148396164521</v>
      </c>
      <c r="N495" s="164">
        <f t="shared" ca="1" si="23"/>
        <v>885.02387106849471</v>
      </c>
    </row>
    <row r="496" spans="1:14" hidden="1" x14ac:dyDescent="0.3">
      <c r="A496" s="160">
        <f t="shared" si="22"/>
        <v>493</v>
      </c>
      <c r="B496" s="161">
        <f ca="1">B$3*($F$1+($H$1-$F$1)*RAND())</f>
        <v>-2.5328576815505877E-2</v>
      </c>
      <c r="C496" s="162">
        <f ca="1">C$3*($F$1+($H$1-$F$1)*RAND())</f>
        <v>-2540.3428515963128</v>
      </c>
      <c r="D496" s="163">
        <f ca="1">D$3*($F$1+($H$1-$F$1)*RAND())</f>
        <v>-764.90782855892166</v>
      </c>
      <c r="E496" s="163">
        <f ca="1">E$3*($F$1+($H$1-$F$1)*RAND())</f>
        <v>1864.8479979586143</v>
      </c>
      <c r="F496" s="163">
        <f ca="1">F$3*($F$1+($H$1-$F$1)*RAND())</f>
        <v>1247.1181096386595</v>
      </c>
      <c r="G496" s="163">
        <f ca="1">G$3*($F$1+($H$1-$F$1)*RAND())</f>
        <v>220.855127659028</v>
      </c>
      <c r="H496" s="163">
        <f ca="1">H$3*($F$1+($H$1-$F$1)*RAND())</f>
        <v>-184.10501143517166</v>
      </c>
      <c r="I496" s="163">
        <f ca="1">I$3*($F$1+($H$1-$F$1)*RAND())</f>
        <v>-641.5523221702382</v>
      </c>
      <c r="J496" s="163">
        <f ca="1">J$3*($F$1+($H$1-$F$1)*RAND())</f>
        <v>-942.23211962542746</v>
      </c>
      <c r="K496" s="163">
        <f ca="1">K$3*($F$1+($H$1-$F$1)*RAND())</f>
        <v>161.40635245786322</v>
      </c>
      <c r="L496" s="163">
        <f ca="1">L$3*($F$1+($H$1-$F$1)*RAND())</f>
        <v>1298.7482156910087</v>
      </c>
      <c r="M496" s="162">
        <f ca="1">SUM(D496:L496)</f>
        <v>2260.1785216154149</v>
      </c>
      <c r="N496" s="164">
        <f t="shared" ca="1" si="23"/>
        <v>251.1309468461572</v>
      </c>
    </row>
    <row r="497" spans="1:14" hidden="1" x14ac:dyDescent="0.3">
      <c r="A497" s="160">
        <f t="shared" si="22"/>
        <v>494</v>
      </c>
      <c r="B497" s="161">
        <f ca="1">B$3*($F$1+($H$1-$F$1)*RAND())</f>
        <v>-1.0404013576903196E-2</v>
      </c>
      <c r="C497" s="162">
        <f ca="1">C$3*($F$1+($H$1-$F$1)*RAND())</f>
        <v>8153.9843059221039</v>
      </c>
      <c r="D497" s="163">
        <f ca="1">D$3*($F$1+($H$1-$F$1)*RAND())</f>
        <v>1208.0371953248994</v>
      </c>
      <c r="E497" s="163">
        <f ca="1">E$3*($F$1+($H$1-$F$1)*RAND())</f>
        <v>1137.7263103529267</v>
      </c>
      <c r="F497" s="163">
        <f ca="1">F$3*($F$1+($H$1-$F$1)*RAND())</f>
        <v>1516.298764493539</v>
      </c>
      <c r="G497" s="163">
        <f ca="1">G$3*($F$1+($H$1-$F$1)*RAND())</f>
        <v>-393.56068435252917</v>
      </c>
      <c r="H497" s="163">
        <f ca="1">H$3*($F$1+($H$1-$F$1)*RAND())</f>
        <v>1381.8131381207845</v>
      </c>
      <c r="I497" s="163">
        <f ca="1">I$3*($F$1+($H$1-$F$1)*RAND())</f>
        <v>1546.686630132906</v>
      </c>
      <c r="J497" s="163">
        <f ca="1">J$3*($F$1+($H$1-$F$1)*RAND())</f>
        <v>68.717218278150227</v>
      </c>
      <c r="K497" s="163">
        <f ca="1">K$3*($F$1+($H$1-$F$1)*RAND())</f>
        <v>-335.57923423125067</v>
      </c>
      <c r="L497" s="163">
        <f ca="1">L$3*($F$1+($H$1-$F$1)*RAND())</f>
        <v>1476.8042645778776</v>
      </c>
      <c r="M497" s="162">
        <f ca="1">SUM(D497:L497)</f>
        <v>7606.9436026973044</v>
      </c>
      <c r="N497" s="164">
        <f t="shared" ca="1" si="23"/>
        <v>845.21595585525608</v>
      </c>
    </row>
    <row r="498" spans="1:14" hidden="1" x14ac:dyDescent="0.3">
      <c r="A498" s="160">
        <f t="shared" si="22"/>
        <v>495</v>
      </c>
      <c r="B498" s="161">
        <f ca="1">B$3*($F$1+($H$1-$F$1)*RAND())</f>
        <v>-3.9029348758055443E-2</v>
      </c>
      <c r="C498" s="162">
        <f ca="1">C$3*($F$1+($H$1-$F$1)*RAND())</f>
        <v>-5422.5235057077971</v>
      </c>
      <c r="D498" s="163">
        <f ca="1">D$3*($F$1+($H$1-$F$1)*RAND())</f>
        <v>1925.8681917144329</v>
      </c>
      <c r="E498" s="163">
        <f ca="1">E$3*($F$1+($H$1-$F$1)*RAND())</f>
        <v>-377.87596666629372</v>
      </c>
      <c r="F498" s="163">
        <f ca="1">F$3*($F$1+($H$1-$F$1)*RAND())</f>
        <v>-910.48594660481137</v>
      </c>
      <c r="G498" s="163">
        <f ca="1">G$3*($F$1+($H$1-$F$1)*RAND())</f>
        <v>1632.8210061353107</v>
      </c>
      <c r="H498" s="163">
        <f ca="1">H$3*($F$1+($H$1-$F$1)*RAND())</f>
        <v>1788.7252868242867</v>
      </c>
      <c r="I498" s="163">
        <f ca="1">I$3*($F$1+($H$1-$F$1)*RAND())</f>
        <v>231.63055822604431</v>
      </c>
      <c r="J498" s="163">
        <f ca="1">J$3*($F$1+($H$1-$F$1)*RAND())</f>
        <v>635.14750171675905</v>
      </c>
      <c r="K498" s="163">
        <f ca="1">K$3*($F$1+($H$1-$F$1)*RAND())</f>
        <v>-302.56129491713915</v>
      </c>
      <c r="L498" s="163">
        <f ca="1">L$3*($F$1+($H$1-$F$1)*RAND())</f>
        <v>-401.91402542566811</v>
      </c>
      <c r="M498" s="162">
        <f ca="1">SUM(D498:L498)</f>
        <v>4221.3553110029216</v>
      </c>
      <c r="N498" s="164">
        <f t="shared" ca="1" si="23"/>
        <v>469.0394790003246</v>
      </c>
    </row>
    <row r="499" spans="1:14" hidden="1" x14ac:dyDescent="0.3">
      <c r="A499" s="160">
        <f t="shared" si="22"/>
        <v>496</v>
      </c>
      <c r="B499" s="161">
        <f ca="1">B$3*($F$1+($H$1-$F$1)*RAND())</f>
        <v>9.8696203085666151E-2</v>
      </c>
      <c r="C499" s="162">
        <f ca="1">C$3*($F$1+($H$1-$F$1)*RAND())</f>
        <v>-5141.8825901743867</v>
      </c>
      <c r="D499" s="163">
        <f ca="1">D$3*($F$1+($H$1-$F$1)*RAND())</f>
        <v>-996.44046254647515</v>
      </c>
      <c r="E499" s="163">
        <f ca="1">E$3*($F$1+($H$1-$F$1)*RAND())</f>
        <v>553.76251229564332</v>
      </c>
      <c r="F499" s="163">
        <f ca="1">F$3*($F$1+($H$1-$F$1)*RAND())</f>
        <v>1346.2657298172187</v>
      </c>
      <c r="G499" s="163">
        <f ca="1">G$3*($F$1+($H$1-$F$1)*RAND())</f>
        <v>493.52825668933536</v>
      </c>
      <c r="H499" s="163">
        <f ca="1">H$3*($F$1+($H$1-$F$1)*RAND())</f>
        <v>-125.39168039862089</v>
      </c>
      <c r="I499" s="163">
        <f ca="1">I$3*($F$1+($H$1-$F$1)*RAND())</f>
        <v>1488.0638348661366</v>
      </c>
      <c r="J499" s="163">
        <f ca="1">J$3*($F$1+($H$1-$F$1)*RAND())</f>
        <v>1180.0397319206481</v>
      </c>
      <c r="K499" s="163">
        <f ca="1">K$3*($F$1+($H$1-$F$1)*RAND())</f>
        <v>673.7693511830953</v>
      </c>
      <c r="L499" s="163">
        <f ca="1">L$3*($F$1+($H$1-$F$1)*RAND())</f>
        <v>1023.4782667874192</v>
      </c>
      <c r="M499" s="162">
        <f ca="1">SUM(D499:L499)</f>
        <v>5637.0755406143999</v>
      </c>
      <c r="N499" s="164">
        <f t="shared" ca="1" si="23"/>
        <v>626.34172673493333</v>
      </c>
    </row>
    <row r="500" spans="1:14" hidden="1" x14ac:dyDescent="0.3">
      <c r="A500" s="160">
        <f t="shared" si="22"/>
        <v>497</v>
      </c>
      <c r="B500" s="161">
        <f ca="1">B$3*($F$1+($H$1-$F$1)*RAND())</f>
        <v>1.4982325173724664E-2</v>
      </c>
      <c r="C500" s="162">
        <f ca="1">C$3*($F$1+($H$1-$F$1)*RAND())</f>
        <v>14754.284297059341</v>
      </c>
      <c r="D500" s="163">
        <f ca="1">D$3*($F$1+($H$1-$F$1)*RAND())</f>
        <v>1466.0507346668489</v>
      </c>
      <c r="E500" s="163">
        <f ca="1">E$3*($F$1+($H$1-$F$1)*RAND())</f>
        <v>-63.376326773041392</v>
      </c>
      <c r="F500" s="163">
        <f ca="1">F$3*($F$1+($H$1-$F$1)*RAND())</f>
        <v>160.28053358117162</v>
      </c>
      <c r="G500" s="163">
        <f ca="1">G$3*($F$1+($H$1-$F$1)*RAND())</f>
        <v>248.46978608434378</v>
      </c>
      <c r="H500" s="163">
        <f ca="1">H$3*($F$1+($H$1-$F$1)*RAND())</f>
        <v>476.76026272080617</v>
      </c>
      <c r="I500" s="163">
        <f ca="1">I$3*($F$1+($H$1-$F$1)*RAND())</f>
        <v>667.89875639313345</v>
      </c>
      <c r="J500" s="163">
        <f ca="1">J$3*($F$1+($H$1-$F$1)*RAND())</f>
        <v>823.03883185731593</v>
      </c>
      <c r="K500" s="163">
        <f ca="1">K$3*($F$1+($H$1-$F$1)*RAND())</f>
        <v>1430.8011407889576</v>
      </c>
      <c r="L500" s="163">
        <f ca="1">L$3*($F$1+($H$1-$F$1)*RAND())</f>
        <v>1115.1928865321995</v>
      </c>
      <c r="M500" s="162">
        <f ca="1">SUM(D500:L500)</f>
        <v>6325.1166058517347</v>
      </c>
      <c r="N500" s="164">
        <f t="shared" ca="1" si="23"/>
        <v>702.79073398352602</v>
      </c>
    </row>
    <row r="501" spans="1:14" hidden="1" x14ac:dyDescent="0.3">
      <c r="A501" s="160">
        <f t="shared" si="22"/>
        <v>498</v>
      </c>
      <c r="B501" s="161">
        <f ca="1">B$3*($F$1+($H$1-$F$1)*RAND())</f>
        <v>0.13725695291607992</v>
      </c>
      <c r="C501" s="162">
        <f ca="1">C$3*($F$1+($H$1-$F$1)*RAND())</f>
        <v>6781.9836834245079</v>
      </c>
      <c r="D501" s="163">
        <f ca="1">D$3*($F$1+($H$1-$F$1)*RAND())</f>
        <v>274.8308390831408</v>
      </c>
      <c r="E501" s="163">
        <f ca="1">E$3*($F$1+($H$1-$F$1)*RAND())</f>
        <v>-916.57487523583882</v>
      </c>
      <c r="F501" s="163">
        <f ca="1">F$3*($F$1+($H$1-$F$1)*RAND())</f>
        <v>1755.9654224423969</v>
      </c>
      <c r="G501" s="163">
        <f ca="1">G$3*($F$1+($H$1-$F$1)*RAND())</f>
        <v>405.29430702473917</v>
      </c>
      <c r="H501" s="163">
        <f ca="1">H$3*($F$1+($H$1-$F$1)*RAND())</f>
        <v>1781.4999898947717</v>
      </c>
      <c r="I501" s="163">
        <f ca="1">I$3*($F$1+($H$1-$F$1)*RAND())</f>
        <v>90.720547444749229</v>
      </c>
      <c r="J501" s="163">
        <f ca="1">J$3*($F$1+($H$1-$F$1)*RAND())</f>
        <v>1513.4232468906009</v>
      </c>
      <c r="K501" s="163">
        <f ca="1">K$3*($F$1+($H$1-$F$1)*RAND())</f>
        <v>-645.60104453070301</v>
      </c>
      <c r="L501" s="163">
        <f ca="1">L$3*($F$1+($H$1-$F$1)*RAND())</f>
        <v>15.114785537535813</v>
      </c>
      <c r="M501" s="162">
        <f ca="1">SUM(D501:L501)</f>
        <v>4274.6732185513929</v>
      </c>
      <c r="N501" s="164">
        <f t="shared" ca="1" si="23"/>
        <v>474.96369095015478</v>
      </c>
    </row>
    <row r="502" spans="1:14" hidden="1" x14ac:dyDescent="0.3">
      <c r="A502" s="160">
        <f t="shared" si="22"/>
        <v>499</v>
      </c>
      <c r="B502" s="161">
        <f ca="1">B$3*($F$1+($H$1-$F$1)*RAND())</f>
        <v>0.11521075625891539</v>
      </c>
      <c r="C502" s="162">
        <f ca="1">C$3*($F$1+($H$1-$F$1)*RAND())</f>
        <v>4417.4187441231334</v>
      </c>
      <c r="D502" s="163">
        <f ca="1">D$3*($F$1+($H$1-$F$1)*RAND())</f>
        <v>1762.7490642159185</v>
      </c>
      <c r="E502" s="163">
        <f ca="1">E$3*($F$1+($H$1-$F$1)*RAND())</f>
        <v>838.77395713517012</v>
      </c>
      <c r="F502" s="163">
        <f ca="1">F$3*($F$1+($H$1-$F$1)*RAND())</f>
        <v>1731.5749123755006</v>
      </c>
      <c r="G502" s="163">
        <f ca="1">G$3*($F$1+($H$1-$F$1)*RAND())</f>
        <v>1780.4686852656512</v>
      </c>
      <c r="H502" s="163">
        <f ca="1">H$3*($F$1+($H$1-$F$1)*RAND())</f>
        <v>1125.495145851432</v>
      </c>
      <c r="I502" s="163">
        <f ca="1">I$3*($F$1+($H$1-$F$1)*RAND())</f>
        <v>-548.0434389842178</v>
      </c>
      <c r="J502" s="163">
        <f ca="1">J$3*($F$1+($H$1-$F$1)*RAND())</f>
        <v>723.84873630817606</v>
      </c>
      <c r="K502" s="163">
        <f ca="1">K$3*($F$1+($H$1-$F$1)*RAND())</f>
        <v>1332.8537494502255</v>
      </c>
      <c r="L502" s="163">
        <f ca="1">L$3*($F$1+($H$1-$F$1)*RAND())</f>
        <v>-336.59078396251221</v>
      </c>
      <c r="M502" s="162">
        <f ca="1">SUM(D502:L502)</f>
        <v>8411.1300276553447</v>
      </c>
      <c r="N502" s="164">
        <f t="shared" ca="1" si="23"/>
        <v>934.57000307281612</v>
      </c>
    </row>
    <row r="503" spans="1:14" hidden="1" x14ac:dyDescent="0.3">
      <c r="A503" s="160">
        <f t="shared" si="22"/>
        <v>500</v>
      </c>
      <c r="B503" s="161">
        <f ca="1">B$3*($F$1+($H$1-$F$1)*RAND())</f>
        <v>-4.4371361450436651E-2</v>
      </c>
      <c r="C503" s="162">
        <f ca="1">C$3*($F$1+($H$1-$F$1)*RAND())</f>
        <v>8399.0851044845604</v>
      </c>
      <c r="D503" s="163">
        <f ca="1">D$3*($F$1+($H$1-$F$1)*RAND())</f>
        <v>-762.72256592310157</v>
      </c>
      <c r="E503" s="163">
        <f ca="1">E$3*($F$1+($H$1-$F$1)*RAND())</f>
        <v>1396.217734772438</v>
      </c>
      <c r="F503" s="163">
        <f ca="1">F$3*($F$1+($H$1-$F$1)*RAND())</f>
        <v>1122.788058237242</v>
      </c>
      <c r="G503" s="163">
        <f ca="1">G$3*($F$1+($H$1-$F$1)*RAND())</f>
        <v>231.4285554717116</v>
      </c>
      <c r="H503" s="163">
        <f ca="1">H$3*($F$1+($H$1-$F$1)*RAND())</f>
        <v>-3.3664823447634995</v>
      </c>
      <c r="I503" s="163">
        <f ca="1">I$3*($F$1+($H$1-$F$1)*RAND())</f>
        <v>1542.0783625721006</v>
      </c>
      <c r="J503" s="163">
        <f ca="1">J$3*($F$1+($H$1-$F$1)*RAND())</f>
        <v>98.612648296789587</v>
      </c>
      <c r="K503" s="163">
        <f ca="1">K$3*($F$1+($H$1-$F$1)*RAND())</f>
        <v>1462.3728693034845</v>
      </c>
      <c r="L503" s="163">
        <f ca="1">L$3*($F$1+($H$1-$F$1)*RAND())</f>
        <v>-637.56213291878294</v>
      </c>
      <c r="M503" s="162">
        <f ca="1">SUM(D503:L503)</f>
        <v>4449.8470474671176</v>
      </c>
      <c r="N503" s="164">
        <f t="shared" ca="1" si="23"/>
        <v>494.4274497185686</v>
      </c>
    </row>
    <row r="504" spans="1:14" hidden="1" x14ac:dyDescent="0.3">
      <c r="A504" s="160">
        <f t="shared" si="22"/>
        <v>501</v>
      </c>
      <c r="B504" s="161">
        <f ca="1">B$3*($F$1+($H$1-$F$1)*RAND())</f>
        <v>7.6817439958081046E-2</v>
      </c>
      <c r="C504" s="162">
        <f ca="1">C$3*($F$1+($H$1-$F$1)*RAND())</f>
        <v>3651.6051880921873</v>
      </c>
      <c r="D504" s="163">
        <f ca="1">D$3*($F$1+($H$1-$F$1)*RAND())</f>
        <v>-732.57792395908018</v>
      </c>
      <c r="E504" s="163">
        <f ca="1">E$3*($F$1+($H$1-$F$1)*RAND())</f>
        <v>-820.32857904917125</v>
      </c>
      <c r="F504" s="163">
        <f ca="1">F$3*($F$1+($H$1-$F$1)*RAND())</f>
        <v>173.61459018055274</v>
      </c>
      <c r="G504" s="163">
        <f ca="1">G$3*($F$1+($H$1-$F$1)*RAND())</f>
        <v>1070.5421809234256</v>
      </c>
      <c r="H504" s="163">
        <f ca="1">H$3*($F$1+($H$1-$F$1)*RAND())</f>
        <v>-503.40747261157259</v>
      </c>
      <c r="I504" s="163">
        <f ca="1">I$3*($F$1+($H$1-$F$1)*RAND())</f>
        <v>-945.43511466841608</v>
      </c>
      <c r="J504" s="163">
        <f ca="1">J$3*($F$1+($H$1-$F$1)*RAND())</f>
        <v>849.1250666205832</v>
      </c>
      <c r="K504" s="163">
        <f ca="1">K$3*($F$1+($H$1-$F$1)*RAND())</f>
        <v>1670.1398864773173</v>
      </c>
      <c r="L504" s="163">
        <f ca="1">L$3*($F$1+($H$1-$F$1)*RAND())</f>
        <v>1644.3658222738391</v>
      </c>
      <c r="M504" s="162">
        <f ca="1">SUM(D504:L504)</f>
        <v>2406.038456187478</v>
      </c>
      <c r="N504" s="164">
        <f t="shared" ca="1" si="23"/>
        <v>267.33760624305313</v>
      </c>
    </row>
    <row r="505" spans="1:14" hidden="1" x14ac:dyDescent="0.3">
      <c r="A505" s="160">
        <f t="shared" si="22"/>
        <v>502</v>
      </c>
      <c r="B505" s="161">
        <f ca="1">B$3*($F$1+($H$1-$F$1)*RAND())</f>
        <v>-1.0650035889785123E-2</v>
      </c>
      <c r="C505" s="162">
        <f ca="1">C$3*($F$1+($H$1-$F$1)*RAND())</f>
        <v>-1459.6184537641154</v>
      </c>
      <c r="D505" s="163">
        <f ca="1">D$3*($F$1+($H$1-$F$1)*RAND())</f>
        <v>1621.1512458765701</v>
      </c>
      <c r="E505" s="163">
        <f ca="1">E$3*($F$1+($H$1-$F$1)*RAND())</f>
        <v>-70.310228745106983</v>
      </c>
      <c r="F505" s="163">
        <f ca="1">F$3*($F$1+($H$1-$F$1)*RAND())</f>
        <v>-359.98413065931169</v>
      </c>
      <c r="G505" s="163">
        <f ca="1">G$3*($F$1+($H$1-$F$1)*RAND())</f>
        <v>-517.02449798852069</v>
      </c>
      <c r="H505" s="163">
        <f ca="1">H$3*($F$1+($H$1-$F$1)*RAND())</f>
        <v>486.06084546387291</v>
      </c>
      <c r="I505" s="163">
        <f ca="1">I$3*($F$1+($H$1-$F$1)*RAND())</f>
        <v>1078.2341222574385</v>
      </c>
      <c r="J505" s="163">
        <f ca="1">J$3*($F$1+($H$1-$F$1)*RAND())</f>
        <v>1272.8092842351709</v>
      </c>
      <c r="K505" s="163">
        <f ca="1">K$3*($F$1+($H$1-$F$1)*RAND())</f>
        <v>1582.9688905286835</v>
      </c>
      <c r="L505" s="163">
        <f ca="1">L$3*($F$1+($H$1-$F$1)*RAND())</f>
        <v>1013.058825170153</v>
      </c>
      <c r="M505" s="162">
        <f ca="1">SUM(D505:L505)</f>
        <v>6106.9643561389485</v>
      </c>
      <c r="N505" s="164">
        <f t="shared" ca="1" si="23"/>
        <v>678.55159512654984</v>
      </c>
    </row>
    <row r="506" spans="1:14" hidden="1" x14ac:dyDescent="0.3">
      <c r="A506" s="160">
        <f t="shared" si="22"/>
        <v>503</v>
      </c>
      <c r="B506" s="161">
        <f ca="1">B$3*($F$1+($H$1-$F$1)*RAND())</f>
        <v>-7.3605016939746332E-3</v>
      </c>
      <c r="C506" s="162">
        <f ca="1">C$3*($F$1+($H$1-$F$1)*RAND())</f>
        <v>2949.7422758205139</v>
      </c>
      <c r="D506" s="163">
        <f ca="1">D$3*($F$1+($H$1-$F$1)*RAND())</f>
        <v>1321.3816762152076</v>
      </c>
      <c r="E506" s="163">
        <f ca="1">E$3*($F$1+($H$1-$F$1)*RAND())</f>
        <v>772.27498371789136</v>
      </c>
      <c r="F506" s="163">
        <f ca="1">F$3*($F$1+($H$1-$F$1)*RAND())</f>
        <v>-957.88361605626062</v>
      </c>
      <c r="G506" s="163">
        <f ca="1">G$3*($F$1+($H$1-$F$1)*RAND())</f>
        <v>686.90859719617947</v>
      </c>
      <c r="H506" s="163">
        <f ca="1">H$3*($F$1+($H$1-$F$1)*RAND())</f>
        <v>1823.2770488357701</v>
      </c>
      <c r="I506" s="163">
        <f ca="1">I$3*($F$1+($H$1-$F$1)*RAND())</f>
        <v>1132.4069440812609</v>
      </c>
      <c r="J506" s="163">
        <f ca="1">J$3*($F$1+($H$1-$F$1)*RAND())</f>
        <v>19.677500827260801</v>
      </c>
      <c r="K506" s="163">
        <f ca="1">K$3*($F$1+($H$1-$F$1)*RAND())</f>
        <v>1539.6849620592864</v>
      </c>
      <c r="L506" s="163">
        <f ca="1">L$3*($F$1+($H$1-$F$1)*RAND())</f>
        <v>359.3144236685236</v>
      </c>
      <c r="M506" s="162">
        <f ca="1">SUM(D506:L506)</f>
        <v>6697.0425205451202</v>
      </c>
      <c r="N506" s="164">
        <f t="shared" ca="1" si="23"/>
        <v>744.11583561612451</v>
      </c>
    </row>
    <row r="507" spans="1:14" hidden="1" x14ac:dyDescent="0.3">
      <c r="A507" s="160">
        <f t="shared" si="22"/>
        <v>504</v>
      </c>
      <c r="B507" s="161">
        <f ca="1">B$3*($F$1+($H$1-$F$1)*RAND())</f>
        <v>0.15254122730054301</v>
      </c>
      <c r="C507" s="162">
        <f ca="1">C$3*($F$1+($H$1-$F$1)*RAND())</f>
        <v>14006.983080155558</v>
      </c>
      <c r="D507" s="163">
        <f ca="1">D$3*($F$1+($H$1-$F$1)*RAND())</f>
        <v>117.55889228926023</v>
      </c>
      <c r="E507" s="163">
        <f ca="1">E$3*($F$1+($H$1-$F$1)*RAND())</f>
        <v>1712.1721349439547</v>
      </c>
      <c r="F507" s="163">
        <f ca="1">F$3*($F$1+($H$1-$F$1)*RAND())</f>
        <v>178.69640578584256</v>
      </c>
      <c r="G507" s="163">
        <f ca="1">G$3*($F$1+($H$1-$F$1)*RAND())</f>
        <v>898.12149520994751</v>
      </c>
      <c r="H507" s="163">
        <f ca="1">H$3*($F$1+($H$1-$F$1)*RAND())</f>
        <v>1137.4565198886075</v>
      </c>
      <c r="I507" s="163">
        <f ca="1">I$3*($F$1+($H$1-$F$1)*RAND())</f>
        <v>825.71642012285838</v>
      </c>
      <c r="J507" s="163">
        <f ca="1">J$3*($F$1+($H$1-$F$1)*RAND())</f>
        <v>-730.70542518822595</v>
      </c>
      <c r="K507" s="163">
        <f ca="1">K$3*($F$1+($H$1-$F$1)*RAND())</f>
        <v>-36.946760833011794</v>
      </c>
      <c r="L507" s="163">
        <f ca="1">L$3*($F$1+($H$1-$F$1)*RAND())</f>
        <v>485.4371687256351</v>
      </c>
      <c r="M507" s="162">
        <f ca="1">SUM(D507:L507)</f>
        <v>4587.5068509448693</v>
      </c>
      <c r="N507" s="164">
        <f t="shared" ca="1" si="23"/>
        <v>509.72298343831881</v>
      </c>
    </row>
    <row r="508" spans="1:14" hidden="1" x14ac:dyDescent="0.3">
      <c r="A508" s="160">
        <f t="shared" si="22"/>
        <v>505</v>
      </c>
      <c r="B508" s="161">
        <f ca="1">B$3*($F$1+($H$1-$F$1)*RAND())</f>
        <v>-6.570799596760192E-2</v>
      </c>
      <c r="C508" s="162">
        <f ca="1">C$3*($F$1+($H$1-$F$1)*RAND())</f>
        <v>16524.792339973934</v>
      </c>
      <c r="D508" s="163">
        <f ca="1">D$3*($F$1+($H$1-$F$1)*RAND())</f>
        <v>405.02407124156701</v>
      </c>
      <c r="E508" s="163">
        <f ca="1">E$3*($F$1+($H$1-$F$1)*RAND())</f>
        <v>1942.6983457164285</v>
      </c>
      <c r="F508" s="163">
        <f ca="1">F$3*($F$1+($H$1-$F$1)*RAND())</f>
        <v>-467.6597891251335</v>
      </c>
      <c r="G508" s="163">
        <f ca="1">G$3*($F$1+($H$1-$F$1)*RAND())</f>
        <v>1328.3584925875289</v>
      </c>
      <c r="H508" s="163">
        <f ca="1">H$3*($F$1+($H$1-$F$1)*RAND())</f>
        <v>193.37836174655149</v>
      </c>
      <c r="I508" s="163">
        <f ca="1">I$3*($F$1+($H$1-$F$1)*RAND())</f>
        <v>1920.7560533091348</v>
      </c>
      <c r="J508" s="163">
        <f ca="1">J$3*($F$1+($H$1-$F$1)*RAND())</f>
        <v>-670.71795276183275</v>
      </c>
      <c r="K508" s="163">
        <f ca="1">K$3*($F$1+($H$1-$F$1)*RAND())</f>
        <v>-186.08011263697225</v>
      </c>
      <c r="L508" s="163">
        <f ca="1">L$3*($F$1+($H$1-$F$1)*RAND())</f>
        <v>311.2275273496312</v>
      </c>
      <c r="M508" s="162">
        <f ca="1">SUM(D508:L508)</f>
        <v>4776.9849974269036</v>
      </c>
      <c r="N508" s="164">
        <f t="shared" ca="1" si="23"/>
        <v>530.7761108252115</v>
      </c>
    </row>
    <row r="509" spans="1:14" hidden="1" x14ac:dyDescent="0.3">
      <c r="A509" s="160">
        <f t="shared" si="22"/>
        <v>506</v>
      </c>
      <c r="B509" s="161">
        <f ca="1">B$3*($F$1+($H$1-$F$1)*RAND())</f>
        <v>-7.4934064565774366E-3</v>
      </c>
      <c r="C509" s="162">
        <f ca="1">C$3*($F$1+($H$1-$F$1)*RAND())</f>
        <v>1618.964808855299</v>
      </c>
      <c r="D509" s="163">
        <f ca="1">D$3*($F$1+($H$1-$F$1)*RAND())</f>
        <v>1076.0617430951777</v>
      </c>
      <c r="E509" s="163">
        <f ca="1">E$3*($F$1+($H$1-$F$1)*RAND())</f>
        <v>-166.77609349014466</v>
      </c>
      <c r="F509" s="163">
        <f ca="1">F$3*($F$1+($H$1-$F$1)*RAND())</f>
        <v>-243.09234583796524</v>
      </c>
      <c r="G509" s="163">
        <f ca="1">G$3*($F$1+($H$1-$F$1)*RAND())</f>
        <v>-398.70853770825795</v>
      </c>
      <c r="H509" s="163">
        <f ca="1">H$3*($F$1+($H$1-$F$1)*RAND())</f>
        <v>393.89855422857391</v>
      </c>
      <c r="I509" s="163">
        <f ca="1">I$3*($F$1+($H$1-$F$1)*RAND())</f>
        <v>1544.15312791049</v>
      </c>
      <c r="J509" s="163">
        <f ca="1">J$3*($F$1+($H$1-$F$1)*RAND())</f>
        <v>-334.12630319209211</v>
      </c>
      <c r="K509" s="163">
        <f ca="1">K$3*($F$1+($H$1-$F$1)*RAND())</f>
        <v>475.08404014746236</v>
      </c>
      <c r="L509" s="163">
        <f ca="1">L$3*($F$1+($H$1-$F$1)*RAND())</f>
        <v>-415.38770084541625</v>
      </c>
      <c r="M509" s="162">
        <f ca="1">SUM(D509:L509)</f>
        <v>1931.1064843078282</v>
      </c>
      <c r="N509" s="164">
        <f t="shared" ca="1" si="23"/>
        <v>214.56738714531423</v>
      </c>
    </row>
    <row r="510" spans="1:14" hidden="1" x14ac:dyDescent="0.3">
      <c r="A510" s="160">
        <f t="shared" si="22"/>
        <v>507</v>
      </c>
      <c r="B510" s="161">
        <f ca="1">B$3*($F$1+($H$1-$F$1)*RAND())</f>
        <v>3.8409092705651543E-2</v>
      </c>
      <c r="C510" s="162">
        <f ca="1">C$3*($F$1+($H$1-$F$1)*RAND())</f>
        <v>10423.422859118464</v>
      </c>
      <c r="D510" s="163">
        <f ca="1">D$3*($F$1+($H$1-$F$1)*RAND())</f>
        <v>-275.17889581576526</v>
      </c>
      <c r="E510" s="163">
        <f ca="1">E$3*($F$1+($H$1-$F$1)*RAND())</f>
        <v>445.30526454092779</v>
      </c>
      <c r="F510" s="163">
        <f ca="1">F$3*($F$1+($H$1-$F$1)*RAND())</f>
        <v>1738.9831176093105</v>
      </c>
      <c r="G510" s="163">
        <f ca="1">G$3*($F$1+($H$1-$F$1)*RAND())</f>
        <v>743.87062318145956</v>
      </c>
      <c r="H510" s="163">
        <f ca="1">H$3*($F$1+($H$1-$F$1)*RAND())</f>
        <v>-487.28237349511414</v>
      </c>
      <c r="I510" s="163">
        <f ca="1">I$3*($F$1+($H$1-$F$1)*RAND())</f>
        <v>-467.01829272757107</v>
      </c>
      <c r="J510" s="163">
        <f ca="1">J$3*($F$1+($H$1-$F$1)*RAND())</f>
        <v>-668.85487771537601</v>
      </c>
      <c r="K510" s="163">
        <f ca="1">K$3*($F$1+($H$1-$F$1)*RAND())</f>
        <v>1265.1737112615078</v>
      </c>
      <c r="L510" s="163">
        <f ca="1">L$3*($F$1+($H$1-$F$1)*RAND())</f>
        <v>890.34052483790401</v>
      </c>
      <c r="M510" s="162">
        <f ca="1">SUM(D510:L510)</f>
        <v>3185.3388016772833</v>
      </c>
      <c r="N510" s="164">
        <f t="shared" ca="1" si="23"/>
        <v>353.92653351969813</v>
      </c>
    </row>
    <row r="511" spans="1:14" hidden="1" x14ac:dyDescent="0.3">
      <c r="A511" s="160">
        <f t="shared" si="22"/>
        <v>508</v>
      </c>
      <c r="B511" s="161">
        <f ca="1">B$3*($F$1+($H$1-$F$1)*RAND())</f>
        <v>2.59819985199371E-2</v>
      </c>
      <c r="C511" s="162">
        <f ca="1">C$3*($F$1+($H$1-$F$1)*RAND())</f>
        <v>8155.3357224958936</v>
      </c>
      <c r="D511" s="163">
        <f ca="1">D$3*($F$1+($H$1-$F$1)*RAND())</f>
        <v>1036.7975959292958</v>
      </c>
      <c r="E511" s="163">
        <f ca="1">E$3*($F$1+($H$1-$F$1)*RAND())</f>
        <v>-69.462486524691087</v>
      </c>
      <c r="F511" s="163">
        <f ca="1">F$3*($F$1+($H$1-$F$1)*RAND())</f>
        <v>-986.00497510677121</v>
      </c>
      <c r="G511" s="163">
        <f ca="1">G$3*($F$1+($H$1-$F$1)*RAND())</f>
        <v>1868.053295730022</v>
      </c>
      <c r="H511" s="163">
        <f ca="1">H$3*($F$1+($H$1-$F$1)*RAND())</f>
        <v>-20.738888217345234</v>
      </c>
      <c r="I511" s="163">
        <f ca="1">I$3*($F$1+($H$1-$F$1)*RAND())</f>
        <v>815.74215007598264</v>
      </c>
      <c r="J511" s="163">
        <f ca="1">J$3*($F$1+($H$1-$F$1)*RAND())</f>
        <v>1522.4417687435268</v>
      </c>
      <c r="K511" s="163">
        <f ca="1">K$3*($F$1+($H$1-$F$1)*RAND())</f>
        <v>1889.1521191798679</v>
      </c>
      <c r="L511" s="163">
        <f ca="1">L$3*($F$1+($H$1-$F$1)*RAND())</f>
        <v>975.02395959274952</v>
      </c>
      <c r="M511" s="162">
        <f ca="1">SUM(D511:L511)</f>
        <v>7031.0045394026374</v>
      </c>
      <c r="N511" s="164">
        <f t="shared" ca="1" si="23"/>
        <v>781.22272660029307</v>
      </c>
    </row>
    <row r="512" spans="1:14" hidden="1" x14ac:dyDescent="0.3">
      <c r="A512" s="160">
        <f t="shared" si="22"/>
        <v>509</v>
      </c>
      <c r="B512" s="161">
        <f ca="1">B$3*($F$1+($H$1-$F$1)*RAND())</f>
        <v>0.14387494056204031</v>
      </c>
      <c r="C512" s="162">
        <f ca="1">C$3*($F$1+($H$1-$F$1)*RAND())</f>
        <v>13552.313533761078</v>
      </c>
      <c r="D512" s="163">
        <f ca="1">D$3*($F$1+($H$1-$F$1)*RAND())</f>
        <v>1005.8101318044132</v>
      </c>
      <c r="E512" s="163">
        <f ca="1">E$3*($F$1+($H$1-$F$1)*RAND())</f>
        <v>-57.012754887877378</v>
      </c>
      <c r="F512" s="163">
        <f ca="1">F$3*($F$1+($H$1-$F$1)*RAND())</f>
        <v>1517.0360581890943</v>
      </c>
      <c r="G512" s="163">
        <f ca="1">G$3*($F$1+($H$1-$F$1)*RAND())</f>
        <v>-190.10624496409113</v>
      </c>
      <c r="H512" s="163">
        <f ca="1">H$3*($F$1+($H$1-$F$1)*RAND())</f>
        <v>215.02716435474605</v>
      </c>
      <c r="I512" s="163">
        <f ca="1">I$3*($F$1+($H$1-$F$1)*RAND())</f>
        <v>225.91357587528199</v>
      </c>
      <c r="J512" s="163">
        <f ca="1">J$3*($F$1+($H$1-$F$1)*RAND())</f>
        <v>-276.47619379703212</v>
      </c>
      <c r="K512" s="163">
        <f ca="1">K$3*($F$1+($H$1-$F$1)*RAND())</f>
        <v>-187.31139229675648</v>
      </c>
      <c r="L512" s="163">
        <f ca="1">L$3*($F$1+($H$1-$F$1)*RAND())</f>
        <v>377.24182873235924</v>
      </c>
      <c r="M512" s="162">
        <f ca="1">SUM(D512:L512)</f>
        <v>2630.1221730101379</v>
      </c>
      <c r="N512" s="164">
        <f t="shared" ca="1" si="23"/>
        <v>292.23579700112646</v>
      </c>
    </row>
    <row r="513" spans="1:14" hidden="1" x14ac:dyDescent="0.3">
      <c r="A513" s="160">
        <f t="shared" si="22"/>
        <v>510</v>
      </c>
      <c r="B513" s="161">
        <f ca="1">B$3*($F$1+($H$1-$F$1)*RAND())</f>
        <v>3.9082281554450843E-2</v>
      </c>
      <c r="C513" s="162">
        <f ca="1">C$3*($F$1+($H$1-$F$1)*RAND())</f>
        <v>1410.1216595030314</v>
      </c>
      <c r="D513" s="163">
        <f ca="1">D$3*($F$1+($H$1-$F$1)*RAND())</f>
        <v>-880.74267477557544</v>
      </c>
      <c r="E513" s="163">
        <f ca="1">E$3*($F$1+($H$1-$F$1)*RAND())</f>
        <v>1381.5433404384919</v>
      </c>
      <c r="F513" s="163">
        <f ca="1">F$3*($F$1+($H$1-$F$1)*RAND())</f>
        <v>166.20451252391908</v>
      </c>
      <c r="G513" s="163">
        <f ca="1">G$3*($F$1+($H$1-$F$1)*RAND())</f>
        <v>284.01493507861807</v>
      </c>
      <c r="H513" s="163">
        <f ca="1">H$3*($F$1+($H$1-$F$1)*RAND())</f>
        <v>1116.1733222472151</v>
      </c>
      <c r="I513" s="163">
        <f ca="1">I$3*($F$1+($H$1-$F$1)*RAND())</f>
        <v>125.39682223478275</v>
      </c>
      <c r="J513" s="163">
        <f ca="1">J$3*($F$1+($H$1-$F$1)*RAND())</f>
        <v>329.23092711443837</v>
      </c>
      <c r="K513" s="163">
        <f ca="1">K$3*($F$1+($H$1-$F$1)*RAND())</f>
        <v>380.3142215295893</v>
      </c>
      <c r="L513" s="163">
        <f ca="1">L$3*($F$1+($H$1-$F$1)*RAND())</f>
        <v>993.92965225683133</v>
      </c>
      <c r="M513" s="162">
        <f ca="1">SUM(D513:L513)</f>
        <v>3896.0650586483098</v>
      </c>
      <c r="N513" s="164">
        <f t="shared" ca="1" si="23"/>
        <v>432.89611762759</v>
      </c>
    </row>
    <row r="514" spans="1:14" hidden="1" x14ac:dyDescent="0.3">
      <c r="A514" s="160">
        <f t="shared" si="22"/>
        <v>511</v>
      </c>
      <c r="B514" s="161">
        <f ca="1">B$3*($F$1+($H$1-$F$1)*RAND())</f>
        <v>2.2310548437006944E-2</v>
      </c>
      <c r="C514" s="162">
        <f ca="1">C$3*($F$1+($H$1-$F$1)*RAND())</f>
        <v>-7191.5150043996937</v>
      </c>
      <c r="D514" s="163">
        <f ca="1">D$3*($F$1+($H$1-$F$1)*RAND())</f>
        <v>-702.78985591439391</v>
      </c>
      <c r="E514" s="163">
        <f ca="1">E$3*($F$1+($H$1-$F$1)*RAND())</f>
        <v>-589.79453915262854</v>
      </c>
      <c r="F514" s="163">
        <f ca="1">F$3*($F$1+($H$1-$F$1)*RAND())</f>
        <v>1756.3295295796047</v>
      </c>
      <c r="G514" s="163">
        <f ca="1">G$3*($F$1+($H$1-$F$1)*RAND())</f>
        <v>1964.06632780369</v>
      </c>
      <c r="H514" s="163">
        <f ca="1">H$3*($F$1+($H$1-$F$1)*RAND())</f>
        <v>-865.89437423040499</v>
      </c>
      <c r="I514" s="163">
        <f ca="1">I$3*($F$1+($H$1-$F$1)*RAND())</f>
        <v>-262.78083889642409</v>
      </c>
      <c r="J514" s="163">
        <f ca="1">J$3*($F$1+($H$1-$F$1)*RAND())</f>
        <v>192.1329429724214</v>
      </c>
      <c r="K514" s="163">
        <f ca="1">K$3*($F$1+($H$1-$F$1)*RAND())</f>
        <v>1408.3360794479313</v>
      </c>
      <c r="L514" s="163">
        <f ca="1">L$3*($F$1+($H$1-$F$1)*RAND())</f>
        <v>-611.46558663432643</v>
      </c>
      <c r="M514" s="162">
        <f ca="1">SUM(D514:L514)</f>
        <v>2288.1396849754697</v>
      </c>
      <c r="N514" s="164">
        <f t="shared" ca="1" si="23"/>
        <v>254.2377427750522</v>
      </c>
    </row>
    <row r="515" spans="1:14" hidden="1" x14ac:dyDescent="0.3">
      <c r="A515" s="160">
        <f t="shared" si="22"/>
        <v>512</v>
      </c>
      <c r="B515" s="161">
        <f ca="1">B$3*($F$1+($H$1-$F$1)*RAND())</f>
        <v>0.17862150972989341</v>
      </c>
      <c r="C515" s="162">
        <f ca="1">C$3*($F$1+($H$1-$F$1)*RAND())</f>
        <v>8232.4594314703427</v>
      </c>
      <c r="D515" s="163">
        <f ca="1">D$3*($F$1+($H$1-$F$1)*RAND())</f>
        <v>1815.0395153462603</v>
      </c>
      <c r="E515" s="163">
        <f ca="1">E$3*($F$1+($H$1-$F$1)*RAND())</f>
        <v>1419.5992402183113</v>
      </c>
      <c r="F515" s="163">
        <f ca="1">F$3*($F$1+($H$1-$F$1)*RAND())</f>
        <v>1831.6223468980777</v>
      </c>
      <c r="G515" s="163">
        <f ca="1">G$3*($F$1+($H$1-$F$1)*RAND())</f>
        <v>-430.46893325783395</v>
      </c>
      <c r="H515" s="163">
        <f ca="1">H$3*($F$1+($H$1-$F$1)*RAND())</f>
        <v>1358.1949314200224</v>
      </c>
      <c r="I515" s="163">
        <f ca="1">I$3*($F$1+($H$1-$F$1)*RAND())</f>
        <v>748.09817762736179</v>
      </c>
      <c r="J515" s="163">
        <f ca="1">J$3*($F$1+($H$1-$F$1)*RAND())</f>
        <v>-993.64918699874136</v>
      </c>
      <c r="K515" s="163">
        <f ca="1">K$3*($F$1+($H$1-$F$1)*RAND())</f>
        <v>1915.3957383322693</v>
      </c>
      <c r="L515" s="163">
        <f ca="1">L$3*($F$1+($H$1-$F$1)*RAND())</f>
        <v>1688.0241431841782</v>
      </c>
      <c r="M515" s="162">
        <f ca="1">SUM(D515:L515)</f>
        <v>9351.8559727699067</v>
      </c>
      <c r="N515" s="164">
        <f t="shared" ca="1" si="23"/>
        <v>1039.0951080855452</v>
      </c>
    </row>
    <row r="516" spans="1:14" hidden="1" x14ac:dyDescent="0.3">
      <c r="A516" s="160">
        <f t="shared" si="22"/>
        <v>513</v>
      </c>
      <c r="B516" s="161">
        <f ca="1">B$3*($F$1+($H$1-$F$1)*RAND())</f>
        <v>-6.9348710151129103E-2</v>
      </c>
      <c r="C516" s="162">
        <f ca="1">C$3*($F$1+($H$1-$F$1)*RAND())</f>
        <v>-7096.4168017548309</v>
      </c>
      <c r="D516" s="163">
        <f ca="1">D$3*($F$1+($H$1-$F$1)*RAND())</f>
        <v>779.97283276359042</v>
      </c>
      <c r="E516" s="163">
        <f ca="1">E$3*($F$1+($H$1-$F$1)*RAND())</f>
        <v>334.68367314442861</v>
      </c>
      <c r="F516" s="163">
        <f ca="1">F$3*($F$1+($H$1-$F$1)*RAND())</f>
        <v>74.661678624057544</v>
      </c>
      <c r="G516" s="163">
        <f ca="1">G$3*($F$1+($H$1-$F$1)*RAND())</f>
        <v>887.98837417493758</v>
      </c>
      <c r="H516" s="163">
        <f ca="1">H$3*($F$1+($H$1-$F$1)*RAND())</f>
        <v>-755.43872386506553</v>
      </c>
      <c r="I516" s="163">
        <f ca="1">I$3*($F$1+($H$1-$F$1)*RAND())</f>
        <v>718.78715417387718</v>
      </c>
      <c r="J516" s="163">
        <f ca="1">J$3*($F$1+($H$1-$F$1)*RAND())</f>
        <v>1013.4348218493238</v>
      </c>
      <c r="K516" s="163">
        <f ca="1">K$3*($F$1+($H$1-$F$1)*RAND())</f>
        <v>627.54930433701861</v>
      </c>
      <c r="L516" s="163">
        <f ca="1">L$3*($F$1+($H$1-$F$1)*RAND())</f>
        <v>-665.84243623048235</v>
      </c>
      <c r="M516" s="162">
        <f ca="1">SUM(D516:L516)</f>
        <v>3015.7966789716857</v>
      </c>
      <c r="N516" s="164">
        <f t="shared" ca="1" si="23"/>
        <v>335.08851988574287</v>
      </c>
    </row>
    <row r="517" spans="1:14" hidden="1" x14ac:dyDescent="0.3">
      <c r="A517" s="160">
        <f t="shared" ref="A517:A580" si="24">1+A516</f>
        <v>514</v>
      </c>
      <c r="B517" s="161">
        <f ca="1">B$3*($F$1+($H$1-$F$1)*RAND())</f>
        <v>4.785124750932479E-2</v>
      </c>
      <c r="C517" s="162">
        <f ca="1">C$3*($F$1+($H$1-$F$1)*RAND())</f>
        <v>5046.6770954005515</v>
      </c>
      <c r="D517" s="163">
        <f ca="1">D$3*($F$1+($H$1-$F$1)*RAND())</f>
        <v>740.17701862237914</v>
      </c>
      <c r="E517" s="163">
        <f ca="1">E$3*($F$1+($H$1-$F$1)*RAND())</f>
        <v>580.78505391080228</v>
      </c>
      <c r="F517" s="163">
        <f ca="1">F$3*($F$1+($H$1-$F$1)*RAND())</f>
        <v>1419.5489268607073</v>
      </c>
      <c r="G517" s="163">
        <f ca="1">G$3*($F$1+($H$1-$F$1)*RAND())</f>
        <v>-200.12839820984286</v>
      </c>
      <c r="H517" s="163">
        <f ca="1">H$3*($F$1+($H$1-$F$1)*RAND())</f>
        <v>1161.6955621868512</v>
      </c>
      <c r="I517" s="163">
        <f ca="1">I$3*($F$1+($H$1-$F$1)*RAND())</f>
        <v>612.07161172789426</v>
      </c>
      <c r="J517" s="163">
        <f ca="1">J$3*($F$1+($H$1-$F$1)*RAND())</f>
        <v>1507.59420338583</v>
      </c>
      <c r="K517" s="163">
        <f ca="1">K$3*($F$1+($H$1-$F$1)*RAND())</f>
        <v>1315.3590759158292</v>
      </c>
      <c r="L517" s="163">
        <f ca="1">L$3*($F$1+($H$1-$F$1)*RAND())</f>
        <v>1449.9734466772438</v>
      </c>
      <c r="M517" s="162">
        <f ca="1">SUM(D517:L517)</f>
        <v>8587.076501077694</v>
      </c>
      <c r="N517" s="164">
        <f t="shared" ref="N517:N580" ca="1" si="25">M517/9</f>
        <v>954.11961123085484</v>
      </c>
    </row>
    <row r="518" spans="1:14" hidden="1" x14ac:dyDescent="0.3">
      <c r="A518" s="160">
        <f t="shared" si="24"/>
        <v>515</v>
      </c>
      <c r="B518" s="161">
        <f ca="1">B$3*($F$1+($H$1-$F$1)*RAND())</f>
        <v>-3.2802398044389697E-2</v>
      </c>
      <c r="C518" s="162">
        <f ca="1">C$3*($F$1+($H$1-$F$1)*RAND())</f>
        <v>12458.45697488533</v>
      </c>
      <c r="D518" s="163">
        <f ca="1">D$3*($F$1+($H$1-$F$1)*RAND())</f>
        <v>408.02280167400448</v>
      </c>
      <c r="E518" s="163">
        <f ca="1">E$3*($F$1+($H$1-$F$1)*RAND())</f>
        <v>130.48642691173714</v>
      </c>
      <c r="F518" s="163">
        <f ca="1">F$3*($F$1+($H$1-$F$1)*RAND())</f>
        <v>-602.7658527972344</v>
      </c>
      <c r="G518" s="163">
        <f ca="1">G$3*($F$1+($H$1-$F$1)*RAND())</f>
        <v>386.97953959359296</v>
      </c>
      <c r="H518" s="163">
        <f ca="1">H$3*($F$1+($H$1-$F$1)*RAND())</f>
        <v>195.55723824316181</v>
      </c>
      <c r="I518" s="163">
        <f ca="1">I$3*($F$1+($H$1-$F$1)*RAND())</f>
        <v>-767.8926221589735</v>
      </c>
      <c r="J518" s="163">
        <f ca="1">J$3*($F$1+($H$1-$F$1)*RAND())</f>
        <v>-351.12272401345746</v>
      </c>
      <c r="K518" s="163">
        <f ca="1">K$3*($F$1+($H$1-$F$1)*RAND())</f>
        <v>363.62008389536652</v>
      </c>
      <c r="L518" s="163">
        <f ca="1">L$3*($F$1+($H$1-$F$1)*RAND())</f>
        <v>-236.26565527626917</v>
      </c>
      <c r="M518" s="162">
        <f ca="1">SUM(D518:L518)</f>
        <v>-473.38076392807159</v>
      </c>
      <c r="N518" s="164">
        <f t="shared" ca="1" si="25"/>
        <v>-52.597862658674622</v>
      </c>
    </row>
    <row r="519" spans="1:14" hidden="1" x14ac:dyDescent="0.3">
      <c r="A519" s="160">
        <f t="shared" si="24"/>
        <v>516</v>
      </c>
      <c r="B519" s="161">
        <f ca="1">B$3*($F$1+($H$1-$F$1)*RAND())</f>
        <v>-1.6723825528912786E-2</v>
      </c>
      <c r="C519" s="162">
        <f ca="1">C$3*($F$1+($H$1-$F$1)*RAND())</f>
        <v>12912.564864256126</v>
      </c>
      <c r="D519" s="163">
        <f ca="1">D$3*($F$1+($H$1-$F$1)*RAND())</f>
        <v>1687.0514634951357</v>
      </c>
      <c r="E519" s="163">
        <f ca="1">E$3*($F$1+($H$1-$F$1)*RAND())</f>
        <v>358.74265974093959</v>
      </c>
      <c r="F519" s="163">
        <f ca="1">F$3*($F$1+($H$1-$F$1)*RAND())</f>
        <v>-336.27962617117532</v>
      </c>
      <c r="G519" s="163">
        <f ca="1">G$3*($F$1+($H$1-$F$1)*RAND())</f>
        <v>843.89657229856698</v>
      </c>
      <c r="H519" s="163">
        <f ca="1">H$3*($F$1+($H$1-$F$1)*RAND())</f>
        <v>1541.047747690267</v>
      </c>
      <c r="I519" s="163">
        <f ca="1">I$3*($F$1+($H$1-$F$1)*RAND())</f>
        <v>-589.68952570815929</v>
      </c>
      <c r="J519" s="163">
        <f ca="1">J$3*($F$1+($H$1-$F$1)*RAND())</f>
        <v>178.56583039217804</v>
      </c>
      <c r="K519" s="163">
        <f ca="1">K$3*($F$1+($H$1-$F$1)*RAND())</f>
        <v>411.98769338690681</v>
      </c>
      <c r="L519" s="163">
        <f ca="1">L$3*($F$1+($H$1-$F$1)*RAND())</f>
        <v>181.08785495965716</v>
      </c>
      <c r="M519" s="162">
        <f ca="1">SUM(D519:L519)</f>
        <v>4276.4106700843167</v>
      </c>
      <c r="N519" s="164">
        <f t="shared" ca="1" si="25"/>
        <v>475.15674112047964</v>
      </c>
    </row>
    <row r="520" spans="1:14" hidden="1" x14ac:dyDescent="0.3">
      <c r="A520" s="160">
        <f t="shared" si="24"/>
        <v>517</v>
      </c>
      <c r="B520" s="161">
        <f ca="1">B$3*($F$1+($H$1-$F$1)*RAND())</f>
        <v>9.8043095483467874E-2</v>
      </c>
      <c r="C520" s="162">
        <f ca="1">C$3*($F$1+($H$1-$F$1)*RAND())</f>
        <v>9170.6407181528539</v>
      </c>
      <c r="D520" s="163">
        <f ca="1">D$3*($F$1+($H$1-$F$1)*RAND())</f>
        <v>996.98257476711899</v>
      </c>
      <c r="E520" s="163">
        <f ca="1">E$3*($F$1+($H$1-$F$1)*RAND())</f>
        <v>1601.8951842076958</v>
      </c>
      <c r="F520" s="163">
        <f ca="1">F$3*($F$1+($H$1-$F$1)*RAND())</f>
        <v>-410.5676113065677</v>
      </c>
      <c r="G520" s="163">
        <f ca="1">G$3*($F$1+($H$1-$F$1)*RAND())</f>
        <v>1565.5587109601406</v>
      </c>
      <c r="H520" s="163">
        <f ca="1">H$3*($F$1+($H$1-$F$1)*RAND())</f>
        <v>-797.81422002937063</v>
      </c>
      <c r="I520" s="163">
        <f ca="1">I$3*($F$1+($H$1-$F$1)*RAND())</f>
        <v>1685.2211376664093</v>
      </c>
      <c r="J520" s="163">
        <f ca="1">J$3*($F$1+($H$1-$F$1)*RAND())</f>
        <v>-347.19820110543225</v>
      </c>
      <c r="K520" s="163">
        <f ca="1">K$3*($F$1+($H$1-$F$1)*RAND())</f>
        <v>1253.030963081897</v>
      </c>
      <c r="L520" s="163">
        <f ca="1">L$3*($F$1+($H$1-$F$1)*RAND())</f>
        <v>616.43575544598423</v>
      </c>
      <c r="M520" s="162">
        <f ca="1">SUM(D520:L520)</f>
        <v>6163.5442936878753</v>
      </c>
      <c r="N520" s="164">
        <f t="shared" ca="1" si="25"/>
        <v>684.83825485420834</v>
      </c>
    </row>
    <row r="521" spans="1:14" hidden="1" x14ac:dyDescent="0.3">
      <c r="A521" s="160">
        <f t="shared" si="24"/>
        <v>518</v>
      </c>
      <c r="B521" s="161">
        <f ca="1">B$3*($F$1+($H$1-$F$1)*RAND())</f>
        <v>-7.1862981440397503E-2</v>
      </c>
      <c r="C521" s="162">
        <f ca="1">C$3*($F$1+($H$1-$F$1)*RAND())</f>
        <v>10951.421271317105</v>
      </c>
      <c r="D521" s="163">
        <f ca="1">D$3*($F$1+($H$1-$F$1)*RAND())</f>
        <v>1346.8301402119114</v>
      </c>
      <c r="E521" s="163">
        <f ca="1">E$3*($F$1+($H$1-$F$1)*RAND())</f>
        <v>1943.0243975539454</v>
      </c>
      <c r="F521" s="163">
        <f ca="1">F$3*($F$1+($H$1-$F$1)*RAND())</f>
        <v>1960.2814923056969</v>
      </c>
      <c r="G521" s="163">
        <f ca="1">G$3*($F$1+($H$1-$F$1)*RAND())</f>
        <v>438.73783270820587</v>
      </c>
      <c r="H521" s="163">
        <f ca="1">H$3*($F$1+($H$1-$F$1)*RAND())</f>
        <v>239.09340048801229</v>
      </c>
      <c r="I521" s="163">
        <f ca="1">I$3*($F$1+($H$1-$F$1)*RAND())</f>
        <v>-96.141301162431247</v>
      </c>
      <c r="J521" s="163">
        <f ca="1">J$3*($F$1+($H$1-$F$1)*RAND())</f>
        <v>-907.68986331712915</v>
      </c>
      <c r="K521" s="163">
        <f ca="1">K$3*($F$1+($H$1-$F$1)*RAND())</f>
        <v>255.14630110264946</v>
      </c>
      <c r="L521" s="163">
        <f ca="1">L$3*($F$1+($H$1-$F$1)*RAND())</f>
        <v>22.41544006086324</v>
      </c>
      <c r="M521" s="162">
        <f ca="1">SUM(D521:L521)</f>
        <v>5201.6978399517238</v>
      </c>
      <c r="N521" s="164">
        <f t="shared" ca="1" si="25"/>
        <v>577.96642666130265</v>
      </c>
    </row>
    <row r="522" spans="1:14" hidden="1" x14ac:dyDescent="0.3">
      <c r="A522" s="160">
        <f t="shared" si="24"/>
        <v>519</v>
      </c>
      <c r="B522" s="161">
        <f ca="1">B$3*($F$1+($H$1-$F$1)*RAND())</f>
        <v>8.379690762365738E-2</v>
      </c>
      <c r="C522" s="162">
        <f ca="1">C$3*($F$1+($H$1-$F$1)*RAND())</f>
        <v>-6077.315872971305</v>
      </c>
      <c r="D522" s="163">
        <f ca="1">D$3*($F$1+($H$1-$F$1)*RAND())</f>
        <v>-32.597943258135118</v>
      </c>
      <c r="E522" s="163">
        <f ca="1">E$3*($F$1+($H$1-$F$1)*RAND())</f>
        <v>1680.119191217542</v>
      </c>
      <c r="F522" s="163">
        <f ca="1">F$3*($F$1+($H$1-$F$1)*RAND())</f>
        <v>-987.2920621579641</v>
      </c>
      <c r="G522" s="163">
        <f ca="1">G$3*($F$1+($H$1-$F$1)*RAND())</f>
        <v>1239.1670387758275</v>
      </c>
      <c r="H522" s="163">
        <f ca="1">H$3*($F$1+($H$1-$F$1)*RAND())</f>
        <v>1137.6650108572376</v>
      </c>
      <c r="I522" s="163">
        <f ca="1">I$3*($F$1+($H$1-$F$1)*RAND())</f>
        <v>-280.1852892129711</v>
      </c>
      <c r="J522" s="163">
        <f ca="1">J$3*($F$1+($H$1-$F$1)*RAND())</f>
        <v>1247.6440468501889</v>
      </c>
      <c r="K522" s="163">
        <f ca="1">K$3*($F$1+($H$1-$F$1)*RAND())</f>
        <v>69.342359474166557</v>
      </c>
      <c r="L522" s="163">
        <f ca="1">L$3*($F$1+($H$1-$F$1)*RAND())</f>
        <v>755.08021252832987</v>
      </c>
      <c r="M522" s="162">
        <f ca="1">SUM(D522:L522)</f>
        <v>4828.9425650742232</v>
      </c>
      <c r="N522" s="164">
        <f t="shared" ca="1" si="25"/>
        <v>536.54917389713592</v>
      </c>
    </row>
    <row r="523" spans="1:14" hidden="1" x14ac:dyDescent="0.3">
      <c r="A523" s="160">
        <f t="shared" si="24"/>
        <v>520</v>
      </c>
      <c r="B523" s="161">
        <f ca="1">B$3*($F$1+($H$1-$F$1)*RAND())</f>
        <v>-6.6392385671435766E-2</v>
      </c>
      <c r="C523" s="162">
        <f ca="1">C$3*($F$1+($H$1-$F$1)*RAND())</f>
        <v>6727.8078756668219</v>
      </c>
      <c r="D523" s="163">
        <f ca="1">D$3*($F$1+($H$1-$F$1)*RAND())</f>
        <v>1650.5969651855255</v>
      </c>
      <c r="E523" s="163">
        <f ca="1">E$3*($F$1+($H$1-$F$1)*RAND())</f>
        <v>1226.4821113502933</v>
      </c>
      <c r="F523" s="163">
        <f ca="1">F$3*($F$1+($H$1-$F$1)*RAND())</f>
        <v>-890.75732307476767</v>
      </c>
      <c r="G523" s="163">
        <f ca="1">G$3*($F$1+($H$1-$F$1)*RAND())</f>
        <v>484.94564112047419</v>
      </c>
      <c r="H523" s="163">
        <f ca="1">H$3*($F$1+($H$1-$F$1)*RAND())</f>
        <v>1438.0540948160831</v>
      </c>
      <c r="I523" s="163">
        <f ca="1">I$3*($F$1+($H$1-$F$1)*RAND())</f>
        <v>1958.8987119483718</v>
      </c>
      <c r="J523" s="163">
        <f ca="1">J$3*($F$1+($H$1-$F$1)*RAND())</f>
        <v>1209.0265535324927</v>
      </c>
      <c r="K523" s="163">
        <f ca="1">K$3*($F$1+($H$1-$F$1)*RAND())</f>
        <v>1595.2491372928325</v>
      </c>
      <c r="L523" s="163">
        <f ca="1">L$3*($F$1+($H$1-$F$1)*RAND())</f>
        <v>-11.001653696975644</v>
      </c>
      <c r="M523" s="162">
        <f ca="1">SUM(D523:L523)</f>
        <v>8661.4942384743281</v>
      </c>
      <c r="N523" s="164">
        <f t="shared" ca="1" si="25"/>
        <v>962.38824871936981</v>
      </c>
    </row>
    <row r="524" spans="1:14" hidden="1" x14ac:dyDescent="0.3">
      <c r="A524" s="160">
        <f t="shared" si="24"/>
        <v>521</v>
      </c>
      <c r="B524" s="161">
        <f ca="1">B$3*($F$1+($H$1-$F$1)*RAND())</f>
        <v>-4.8850178030357724E-2</v>
      </c>
      <c r="C524" s="162">
        <f ca="1">C$3*($F$1+($H$1-$F$1)*RAND())</f>
        <v>14262.921041060501</v>
      </c>
      <c r="D524" s="163">
        <f ca="1">D$3*($F$1+($H$1-$F$1)*RAND())</f>
        <v>845.94015779986853</v>
      </c>
      <c r="E524" s="163">
        <f ca="1">E$3*($F$1+($H$1-$F$1)*RAND())</f>
        <v>-611.23592654035554</v>
      </c>
      <c r="F524" s="163">
        <f ca="1">F$3*($F$1+($H$1-$F$1)*RAND())</f>
        <v>1305.537102925842</v>
      </c>
      <c r="G524" s="163">
        <f ca="1">G$3*($F$1+($H$1-$F$1)*RAND())</f>
        <v>1706.4210625141354</v>
      </c>
      <c r="H524" s="163">
        <f ca="1">H$3*($F$1+($H$1-$F$1)*RAND())</f>
        <v>-508.17450721897137</v>
      </c>
      <c r="I524" s="163">
        <f ca="1">I$3*($F$1+($H$1-$F$1)*RAND())</f>
        <v>-655.41870823207614</v>
      </c>
      <c r="J524" s="163">
        <f ca="1">J$3*($F$1+($H$1-$F$1)*RAND())</f>
        <v>1169.5750468573424</v>
      </c>
      <c r="K524" s="163">
        <f ca="1">K$3*($F$1+($H$1-$F$1)*RAND())</f>
        <v>1541.7968694194653</v>
      </c>
      <c r="L524" s="163">
        <f ca="1">L$3*($F$1+($H$1-$F$1)*RAND())</f>
        <v>139.05932926265629</v>
      </c>
      <c r="M524" s="162">
        <f ca="1">SUM(D524:L524)</f>
        <v>4933.5004267879067</v>
      </c>
      <c r="N524" s="164">
        <f t="shared" ca="1" si="25"/>
        <v>548.16671408754519</v>
      </c>
    </row>
    <row r="525" spans="1:14" hidden="1" x14ac:dyDescent="0.3">
      <c r="A525" s="160">
        <f t="shared" si="24"/>
        <v>522</v>
      </c>
      <c r="B525" s="161">
        <f ca="1">B$3*($F$1+($H$1-$F$1)*RAND())</f>
        <v>0.10475459958266922</v>
      </c>
      <c r="C525" s="162">
        <f ca="1">C$3*($F$1+($H$1-$F$1)*RAND())</f>
        <v>14458.033636813325</v>
      </c>
      <c r="D525" s="163">
        <f ca="1">D$3*($F$1+($H$1-$F$1)*RAND())</f>
        <v>1131.5664687907183</v>
      </c>
      <c r="E525" s="163">
        <f ca="1">E$3*($F$1+($H$1-$F$1)*RAND())</f>
        <v>756.4788232136915</v>
      </c>
      <c r="F525" s="163">
        <f ca="1">F$3*($F$1+($H$1-$F$1)*RAND())</f>
        <v>-249.69740736280303</v>
      </c>
      <c r="G525" s="163">
        <f ca="1">G$3*($F$1+($H$1-$F$1)*RAND())</f>
        <v>308.94490442299417</v>
      </c>
      <c r="H525" s="163">
        <f ca="1">H$3*($F$1+($H$1-$F$1)*RAND())</f>
        <v>-449.76740929500721</v>
      </c>
      <c r="I525" s="163">
        <f ca="1">I$3*($F$1+($H$1-$F$1)*RAND())</f>
        <v>650.89865685002383</v>
      </c>
      <c r="J525" s="163">
        <f ca="1">J$3*($F$1+($H$1-$F$1)*RAND())</f>
        <v>901.76185145421584</v>
      </c>
      <c r="K525" s="163">
        <f ca="1">K$3*($F$1+($H$1-$F$1)*RAND())</f>
        <v>-639.19780978222627</v>
      </c>
      <c r="L525" s="163">
        <f ca="1">L$3*($F$1+($H$1-$F$1)*RAND())</f>
        <v>1135.148143245606</v>
      </c>
      <c r="M525" s="162">
        <f ca="1">SUM(D525:L525)</f>
        <v>3546.1362215372137</v>
      </c>
      <c r="N525" s="164">
        <f t="shared" ca="1" si="25"/>
        <v>394.01513572635707</v>
      </c>
    </row>
    <row r="526" spans="1:14" hidden="1" x14ac:dyDescent="0.3">
      <c r="A526" s="160">
        <f t="shared" si="24"/>
        <v>523</v>
      </c>
      <c r="B526" s="161">
        <f ca="1">B$3*($F$1+($H$1-$F$1)*RAND())</f>
        <v>-9.2019898313910997E-2</v>
      </c>
      <c r="C526" s="162">
        <f ca="1">C$3*($F$1+($H$1-$F$1)*RAND())</f>
        <v>3053.6780285758737</v>
      </c>
      <c r="D526" s="163">
        <f ca="1">D$3*($F$1+($H$1-$F$1)*RAND())</f>
        <v>359.46812827929665</v>
      </c>
      <c r="E526" s="163">
        <f ca="1">E$3*($F$1+($H$1-$F$1)*RAND())</f>
        <v>17.572664163182093</v>
      </c>
      <c r="F526" s="163">
        <f ca="1">F$3*($F$1+($H$1-$F$1)*RAND())</f>
        <v>-752.08943658289729</v>
      </c>
      <c r="G526" s="163">
        <f ca="1">G$3*($F$1+($H$1-$F$1)*RAND())</f>
        <v>-191.7689323070021</v>
      </c>
      <c r="H526" s="163">
        <f ca="1">H$3*($F$1+($H$1-$F$1)*RAND())</f>
        <v>1085.1372911395285</v>
      </c>
      <c r="I526" s="163">
        <f ca="1">I$3*($F$1+($H$1-$F$1)*RAND())</f>
        <v>-170.31660454232156</v>
      </c>
      <c r="J526" s="163">
        <f ca="1">J$3*($F$1+($H$1-$F$1)*RAND())</f>
        <v>504.57313416272717</v>
      </c>
      <c r="K526" s="163">
        <f ca="1">K$3*($F$1+($H$1-$F$1)*RAND())</f>
        <v>160.16021367951632</v>
      </c>
      <c r="L526" s="163">
        <f ca="1">L$3*($F$1+($H$1-$F$1)*RAND())</f>
        <v>577.77930241827698</v>
      </c>
      <c r="M526" s="162">
        <f ca="1">SUM(D526:L526)</f>
        <v>1590.5157604103069</v>
      </c>
      <c r="N526" s="164">
        <f t="shared" ca="1" si="25"/>
        <v>176.72397337892301</v>
      </c>
    </row>
    <row r="527" spans="1:14" hidden="1" x14ac:dyDescent="0.3">
      <c r="A527" s="160">
        <f t="shared" si="24"/>
        <v>524</v>
      </c>
      <c r="B527" s="161">
        <f ca="1">B$3*($F$1+($H$1-$F$1)*RAND())</f>
        <v>-2.6721138780468792E-2</v>
      </c>
      <c r="C527" s="162">
        <f ca="1">C$3*($F$1+($H$1-$F$1)*RAND())</f>
        <v>-5774.6162736456872</v>
      </c>
      <c r="D527" s="163">
        <f ca="1">D$3*($F$1+($H$1-$F$1)*RAND())</f>
        <v>-410.15856093083357</v>
      </c>
      <c r="E527" s="163">
        <f ca="1">E$3*($F$1+($H$1-$F$1)*RAND())</f>
        <v>497.70138200292359</v>
      </c>
      <c r="F527" s="163">
        <f ca="1">F$3*($F$1+($H$1-$F$1)*RAND())</f>
        <v>-937.91610814568992</v>
      </c>
      <c r="G527" s="163">
        <f ca="1">G$3*($F$1+($H$1-$F$1)*RAND())</f>
        <v>77.693066382347325</v>
      </c>
      <c r="H527" s="163">
        <f ca="1">H$3*($F$1+($H$1-$F$1)*RAND())</f>
        <v>1147.5691957107344</v>
      </c>
      <c r="I527" s="163">
        <f ca="1">I$3*($F$1+($H$1-$F$1)*RAND())</f>
        <v>212.84159082341699</v>
      </c>
      <c r="J527" s="163">
        <f ca="1">J$3*($F$1+($H$1-$F$1)*RAND())</f>
        <v>343.01644577857809</v>
      </c>
      <c r="K527" s="163">
        <f ca="1">K$3*($F$1+($H$1-$F$1)*RAND())</f>
        <v>285.88533706258386</v>
      </c>
      <c r="L527" s="163">
        <f ca="1">L$3*($F$1+($H$1-$F$1)*RAND())</f>
        <v>856.32450957379285</v>
      </c>
      <c r="M527" s="162">
        <f ca="1">SUM(D527:L527)</f>
        <v>2072.9568582578536</v>
      </c>
      <c r="N527" s="164">
        <f t="shared" ca="1" si="25"/>
        <v>230.32853980642818</v>
      </c>
    </row>
    <row r="528" spans="1:14" hidden="1" x14ac:dyDescent="0.3">
      <c r="A528" s="160">
        <f t="shared" si="24"/>
        <v>525</v>
      </c>
      <c r="B528" s="161">
        <f ca="1">B$3*($F$1+($H$1-$F$1)*RAND())</f>
        <v>9.8169306053193683E-2</v>
      </c>
      <c r="C528" s="162">
        <f ca="1">C$3*($F$1+($H$1-$F$1)*RAND())</f>
        <v>-1368.3265492366891</v>
      </c>
      <c r="D528" s="163">
        <f ca="1">D$3*($F$1+($H$1-$F$1)*RAND())</f>
        <v>-715.63570168704507</v>
      </c>
      <c r="E528" s="163">
        <f ca="1">E$3*($F$1+($H$1-$F$1)*RAND())</f>
        <v>1027.4287564033732</v>
      </c>
      <c r="F528" s="163">
        <f ca="1">F$3*($F$1+($H$1-$F$1)*RAND())</f>
        <v>956.69102016579416</v>
      </c>
      <c r="G528" s="163">
        <f ca="1">G$3*($F$1+($H$1-$F$1)*RAND())</f>
        <v>1888.0638739621677</v>
      </c>
      <c r="H528" s="163">
        <f ca="1">H$3*($F$1+($H$1-$F$1)*RAND())</f>
        <v>-591.49856157638851</v>
      </c>
      <c r="I528" s="163">
        <f ca="1">I$3*($F$1+($H$1-$F$1)*RAND())</f>
        <v>-915.44957926798782</v>
      </c>
      <c r="J528" s="163">
        <f ca="1">J$3*($F$1+($H$1-$F$1)*RAND())</f>
        <v>1375.6039090469171</v>
      </c>
      <c r="K528" s="163">
        <f ca="1">K$3*($F$1+($H$1-$F$1)*RAND())</f>
        <v>-725.98059408116399</v>
      </c>
      <c r="L528" s="163">
        <f ca="1">L$3*($F$1+($H$1-$F$1)*RAND())</f>
        <v>1797.3518464246006</v>
      </c>
      <c r="M528" s="162">
        <f ca="1">SUM(D528:L528)</f>
        <v>4096.5749693902671</v>
      </c>
      <c r="N528" s="164">
        <f t="shared" ca="1" si="25"/>
        <v>455.1749965989186</v>
      </c>
    </row>
    <row r="529" spans="1:14" hidden="1" x14ac:dyDescent="0.3">
      <c r="A529" s="160">
        <f t="shared" si="24"/>
        <v>526</v>
      </c>
      <c r="B529" s="161">
        <f ca="1">B$3*($F$1+($H$1-$F$1)*RAND())</f>
        <v>0.18378706927876562</v>
      </c>
      <c r="C529" s="162">
        <f ca="1">C$3*($F$1+($H$1-$F$1)*RAND())</f>
        <v>5260.9263611541073</v>
      </c>
      <c r="D529" s="163">
        <f ca="1">D$3*($F$1+($H$1-$F$1)*RAND())</f>
        <v>1213.9597040831982</v>
      </c>
      <c r="E529" s="163">
        <f ca="1">E$3*($F$1+($H$1-$F$1)*RAND())</f>
        <v>356.04612341112619</v>
      </c>
      <c r="F529" s="163">
        <f ca="1">F$3*($F$1+($H$1-$F$1)*RAND())</f>
        <v>1577.1931097876738</v>
      </c>
      <c r="G529" s="163">
        <f ca="1">G$3*($F$1+($H$1-$F$1)*RAND())</f>
        <v>1493.766881579201</v>
      </c>
      <c r="H529" s="163">
        <f ca="1">H$3*($F$1+($H$1-$F$1)*RAND())</f>
        <v>152.84328455118069</v>
      </c>
      <c r="I529" s="163">
        <f ca="1">I$3*($F$1+($H$1-$F$1)*RAND())</f>
        <v>642.03436149411095</v>
      </c>
      <c r="J529" s="163">
        <f ca="1">J$3*($F$1+($H$1-$F$1)*RAND())</f>
        <v>519.28727924970133</v>
      </c>
      <c r="K529" s="163">
        <f ca="1">K$3*($F$1+($H$1-$F$1)*RAND())</f>
        <v>370.98905239156738</v>
      </c>
      <c r="L529" s="163">
        <f ca="1">L$3*($F$1+($H$1-$F$1)*RAND())</f>
        <v>932.25042691790054</v>
      </c>
      <c r="M529" s="162">
        <f ca="1">SUM(D529:L529)</f>
        <v>7258.3702234656603</v>
      </c>
      <c r="N529" s="164">
        <f t="shared" ca="1" si="25"/>
        <v>806.48558038507338</v>
      </c>
    </row>
    <row r="530" spans="1:14" hidden="1" x14ac:dyDescent="0.3">
      <c r="A530" s="160">
        <f t="shared" si="24"/>
        <v>527</v>
      </c>
      <c r="B530" s="161">
        <f ca="1">B$3*($F$1+($H$1-$F$1)*RAND())</f>
        <v>0.10416628193703276</v>
      </c>
      <c r="C530" s="162">
        <f ca="1">C$3*($F$1+($H$1-$F$1)*RAND())</f>
        <v>-7790.4059767092049</v>
      </c>
      <c r="D530" s="163">
        <f ca="1">D$3*($F$1+($H$1-$F$1)*RAND())</f>
        <v>1236.1535682809149</v>
      </c>
      <c r="E530" s="163">
        <f ca="1">E$3*($F$1+($H$1-$F$1)*RAND())</f>
        <v>972.39873278632149</v>
      </c>
      <c r="F530" s="163">
        <f ca="1">F$3*($F$1+($H$1-$F$1)*RAND())</f>
        <v>3.3135699383221584</v>
      </c>
      <c r="G530" s="163">
        <f ca="1">G$3*($F$1+($H$1-$F$1)*RAND())</f>
        <v>720.07637992818172</v>
      </c>
      <c r="H530" s="163">
        <f ca="1">H$3*($F$1+($H$1-$F$1)*RAND())</f>
        <v>263.90131828673361</v>
      </c>
      <c r="I530" s="163">
        <f ca="1">I$3*($F$1+($H$1-$F$1)*RAND())</f>
        <v>1498.9971743427027</v>
      </c>
      <c r="J530" s="163">
        <f ca="1">J$3*($F$1+($H$1-$F$1)*RAND())</f>
        <v>-603.41909654234678</v>
      </c>
      <c r="K530" s="163">
        <f ca="1">K$3*($F$1+($H$1-$F$1)*RAND())</f>
        <v>333.87338647703018</v>
      </c>
      <c r="L530" s="163">
        <f ca="1">L$3*($F$1+($H$1-$F$1)*RAND())</f>
        <v>387.11807471916939</v>
      </c>
      <c r="M530" s="162">
        <f ca="1">SUM(D530:L530)</f>
        <v>4812.4131082170288</v>
      </c>
      <c r="N530" s="164">
        <f t="shared" ca="1" si="25"/>
        <v>534.71256757966989</v>
      </c>
    </row>
    <row r="531" spans="1:14" hidden="1" x14ac:dyDescent="0.3">
      <c r="A531" s="160">
        <f t="shared" si="24"/>
        <v>528</v>
      </c>
      <c r="B531" s="161">
        <f ca="1">B$3*($F$1+($H$1-$F$1)*RAND())</f>
        <v>0.1833472038407101</v>
      </c>
      <c r="C531" s="162">
        <f ca="1">C$3*($F$1+($H$1-$F$1)*RAND())</f>
        <v>8086.1404273012276</v>
      </c>
      <c r="D531" s="163">
        <f ca="1">D$3*($F$1+($H$1-$F$1)*RAND())</f>
        <v>1588.4402101023034</v>
      </c>
      <c r="E531" s="163">
        <f ca="1">E$3*($F$1+($H$1-$F$1)*RAND())</f>
        <v>807.38785618665099</v>
      </c>
      <c r="F531" s="163">
        <f ca="1">F$3*($F$1+($H$1-$F$1)*RAND())</f>
        <v>1871.6482790616149</v>
      </c>
      <c r="G531" s="163">
        <f ca="1">G$3*($F$1+($H$1-$F$1)*RAND())</f>
        <v>-283.2370345983183</v>
      </c>
      <c r="H531" s="163">
        <f ca="1">H$3*($F$1+($H$1-$F$1)*RAND())</f>
        <v>-121.67441698007083</v>
      </c>
      <c r="I531" s="163">
        <f ca="1">I$3*($F$1+($H$1-$F$1)*RAND())</f>
        <v>332.99047835438051</v>
      </c>
      <c r="J531" s="163">
        <f ca="1">J$3*($F$1+($H$1-$F$1)*RAND())</f>
        <v>967.49328069304636</v>
      </c>
      <c r="K531" s="163">
        <f ca="1">K$3*($F$1+($H$1-$F$1)*RAND())</f>
        <v>-440.47784599332476</v>
      </c>
      <c r="L531" s="163">
        <f ca="1">L$3*($F$1+($H$1-$F$1)*RAND())</f>
        <v>743.99807023478729</v>
      </c>
      <c r="M531" s="162">
        <f ca="1">SUM(D531:L531)</f>
        <v>5466.5688770610695</v>
      </c>
      <c r="N531" s="164">
        <f t="shared" ca="1" si="25"/>
        <v>607.39654189567443</v>
      </c>
    </row>
    <row r="532" spans="1:14" hidden="1" x14ac:dyDescent="0.3">
      <c r="A532" s="160">
        <f t="shared" si="24"/>
        <v>529</v>
      </c>
      <c r="B532" s="161">
        <f ca="1">B$3*($F$1+($H$1-$F$1)*RAND())</f>
        <v>8.5675726740178565E-2</v>
      </c>
      <c r="C532" s="162">
        <f ca="1">C$3*($F$1+($H$1-$F$1)*RAND())</f>
        <v>6454.7398104510185</v>
      </c>
      <c r="D532" s="163">
        <f ca="1">D$3*($F$1+($H$1-$F$1)*RAND())</f>
        <v>166.55596342748075</v>
      </c>
      <c r="E532" s="163">
        <f ca="1">E$3*($F$1+($H$1-$F$1)*RAND())</f>
        <v>1106.5657427695648</v>
      </c>
      <c r="F532" s="163">
        <f ca="1">F$3*($F$1+($H$1-$F$1)*RAND())</f>
        <v>1097.1018008221911</v>
      </c>
      <c r="G532" s="163">
        <f ca="1">G$3*($F$1+($H$1-$F$1)*RAND())</f>
        <v>1316.9434035232841</v>
      </c>
      <c r="H532" s="163">
        <f ca="1">H$3*($F$1+($H$1-$F$1)*RAND())</f>
        <v>1081.5439502270012</v>
      </c>
      <c r="I532" s="163">
        <f ca="1">I$3*($F$1+($H$1-$F$1)*RAND())</f>
        <v>-506.3012337325768</v>
      </c>
      <c r="J532" s="163">
        <f ca="1">J$3*($F$1+($H$1-$F$1)*RAND())</f>
        <v>1181.3266989837407</v>
      </c>
      <c r="K532" s="163">
        <f ca="1">K$3*($F$1+($H$1-$F$1)*RAND())</f>
        <v>503.14141893259085</v>
      </c>
      <c r="L532" s="163">
        <f ca="1">L$3*($F$1+($H$1-$F$1)*RAND())</f>
        <v>921.31891859325106</v>
      </c>
      <c r="M532" s="162">
        <f ca="1">SUM(D532:L532)</f>
        <v>6868.1966635465269</v>
      </c>
      <c r="N532" s="164">
        <f t="shared" ca="1" si="25"/>
        <v>763.13296261628079</v>
      </c>
    </row>
    <row r="533" spans="1:14" hidden="1" x14ac:dyDescent="0.3">
      <c r="A533" s="160">
        <f t="shared" si="24"/>
        <v>530</v>
      </c>
      <c r="B533" s="161">
        <f ca="1">B$3*($F$1+($H$1-$F$1)*RAND())</f>
        <v>5.0298744146127089E-2</v>
      </c>
      <c r="C533" s="162">
        <f ca="1">C$3*($F$1+($H$1-$F$1)*RAND())</f>
        <v>2075.3533890846734</v>
      </c>
      <c r="D533" s="163">
        <f ca="1">D$3*($F$1+($H$1-$F$1)*RAND())</f>
        <v>1786.1105116074418</v>
      </c>
      <c r="E533" s="163">
        <f ca="1">E$3*($F$1+($H$1-$F$1)*RAND())</f>
        <v>68.16343157939248</v>
      </c>
      <c r="F533" s="163">
        <f ca="1">F$3*($F$1+($H$1-$F$1)*RAND())</f>
        <v>1269.4219441325147</v>
      </c>
      <c r="G533" s="163">
        <f ca="1">G$3*($F$1+($H$1-$F$1)*RAND())</f>
        <v>1316.1685193211692</v>
      </c>
      <c r="H533" s="163">
        <f ca="1">H$3*($F$1+($H$1-$F$1)*RAND())</f>
        <v>1749.3419655088458</v>
      </c>
      <c r="I533" s="163">
        <f ca="1">I$3*($F$1+($H$1-$F$1)*RAND())</f>
        <v>-372.9073539757448</v>
      </c>
      <c r="J533" s="163">
        <f ca="1">J$3*($F$1+($H$1-$F$1)*RAND())</f>
        <v>-230.95554697037042</v>
      </c>
      <c r="K533" s="163">
        <f ca="1">K$3*($F$1+($H$1-$F$1)*RAND())</f>
        <v>323.65933424416153</v>
      </c>
      <c r="L533" s="163">
        <f ca="1">L$3*($F$1+($H$1-$F$1)*RAND())</f>
        <v>-406.23522311457316</v>
      </c>
      <c r="M533" s="162">
        <f ca="1">SUM(D533:L533)</f>
        <v>5502.7675823328364</v>
      </c>
      <c r="N533" s="164">
        <f t="shared" ca="1" si="25"/>
        <v>611.41862025920409</v>
      </c>
    </row>
    <row r="534" spans="1:14" hidden="1" x14ac:dyDescent="0.3">
      <c r="A534" s="160">
        <f t="shared" si="24"/>
        <v>531</v>
      </c>
      <c r="B534" s="161">
        <f ca="1">B$3*($F$1+($H$1-$F$1)*RAND())</f>
        <v>0.10650592360941866</v>
      </c>
      <c r="C534" s="162">
        <f ca="1">C$3*($F$1+($H$1-$F$1)*RAND())</f>
        <v>13260.635114831744</v>
      </c>
      <c r="D534" s="163">
        <f ca="1">D$3*($F$1+($H$1-$F$1)*RAND())</f>
        <v>165.52671182586022</v>
      </c>
      <c r="E534" s="163">
        <f ca="1">E$3*($F$1+($H$1-$F$1)*RAND())</f>
        <v>-984.30518607344118</v>
      </c>
      <c r="F534" s="163">
        <f ca="1">F$3*($F$1+($H$1-$F$1)*RAND())</f>
        <v>1483.3204855960062</v>
      </c>
      <c r="G534" s="163">
        <f ca="1">G$3*($F$1+($H$1-$F$1)*RAND())</f>
        <v>1057.5408662307232</v>
      </c>
      <c r="H534" s="163">
        <f ca="1">H$3*($F$1+($H$1-$F$1)*RAND())</f>
        <v>-709.6344333068165</v>
      </c>
      <c r="I534" s="163">
        <f ca="1">I$3*($F$1+($H$1-$F$1)*RAND())</f>
        <v>879.66440812885014</v>
      </c>
      <c r="J534" s="163">
        <f ca="1">J$3*($F$1+($H$1-$F$1)*RAND())</f>
        <v>645.00676366176322</v>
      </c>
      <c r="K534" s="163">
        <f ca="1">K$3*($F$1+($H$1-$F$1)*RAND())</f>
        <v>-304.52042814310244</v>
      </c>
      <c r="L534" s="163">
        <f ca="1">L$3*($F$1+($H$1-$F$1)*RAND())</f>
        <v>-965.77074896673093</v>
      </c>
      <c r="M534" s="162">
        <f ca="1">SUM(D534:L534)</f>
        <v>1266.8284389531118</v>
      </c>
      <c r="N534" s="164">
        <f t="shared" ca="1" si="25"/>
        <v>140.75871543923463</v>
      </c>
    </row>
    <row r="535" spans="1:14" hidden="1" x14ac:dyDescent="0.3">
      <c r="A535" s="160">
        <f t="shared" si="24"/>
        <v>532</v>
      </c>
      <c r="B535" s="161">
        <f ca="1">B$3*($F$1+($H$1-$F$1)*RAND())</f>
        <v>0.18250367363682232</v>
      </c>
      <c r="C535" s="162">
        <f ca="1">C$3*($F$1+($H$1-$F$1)*RAND())</f>
        <v>-3299.3587782842828</v>
      </c>
      <c r="D535" s="163">
        <f ca="1">D$3*($F$1+($H$1-$F$1)*RAND())</f>
        <v>-782.55703130024597</v>
      </c>
      <c r="E535" s="163">
        <f ca="1">E$3*($F$1+($H$1-$F$1)*RAND())</f>
        <v>754.11948915149662</v>
      </c>
      <c r="F535" s="163">
        <f ca="1">F$3*($F$1+($H$1-$F$1)*RAND())</f>
        <v>-587.86648180959321</v>
      </c>
      <c r="G535" s="163">
        <f ca="1">G$3*($F$1+($H$1-$F$1)*RAND())</f>
        <v>-763.98690802338456</v>
      </c>
      <c r="H535" s="163">
        <f ca="1">H$3*($F$1+($H$1-$F$1)*RAND())</f>
        <v>375.68392637535783</v>
      </c>
      <c r="I535" s="163">
        <f ca="1">I$3*($F$1+($H$1-$F$1)*RAND())</f>
        <v>-596.77541369314167</v>
      </c>
      <c r="J535" s="163">
        <f ca="1">J$3*($F$1+($H$1-$F$1)*RAND())</f>
        <v>-817.80842093581077</v>
      </c>
      <c r="K535" s="163">
        <f ca="1">K$3*($F$1+($H$1-$F$1)*RAND())</f>
        <v>-912.3611129588835</v>
      </c>
      <c r="L535" s="163">
        <f ca="1">L$3*($F$1+($H$1-$F$1)*RAND())</f>
        <v>1280.6335363291096</v>
      </c>
      <c r="M535" s="162">
        <f ca="1">SUM(D535:L535)</f>
        <v>-2050.9184168650959</v>
      </c>
      <c r="N535" s="164">
        <f t="shared" ca="1" si="25"/>
        <v>-227.87982409612175</v>
      </c>
    </row>
    <row r="536" spans="1:14" hidden="1" x14ac:dyDescent="0.3">
      <c r="A536" s="160">
        <f t="shared" si="24"/>
        <v>533</v>
      </c>
      <c r="B536" s="161">
        <f ca="1">B$3*($F$1+($H$1-$F$1)*RAND())</f>
        <v>-3.2817392318196081E-2</v>
      </c>
      <c r="C536" s="162">
        <f ca="1">C$3*($F$1+($H$1-$F$1)*RAND())</f>
        <v>4866.4800042385932</v>
      </c>
      <c r="D536" s="163">
        <f ca="1">D$3*($F$1+($H$1-$F$1)*RAND())</f>
        <v>1201.6700010872958</v>
      </c>
      <c r="E536" s="163">
        <f ca="1">E$3*($F$1+($H$1-$F$1)*RAND())</f>
        <v>-604.2009843397027</v>
      </c>
      <c r="F536" s="163">
        <f ca="1">F$3*($F$1+($H$1-$F$1)*RAND())</f>
        <v>1104.8968652116346</v>
      </c>
      <c r="G536" s="163">
        <f ca="1">G$3*($F$1+($H$1-$F$1)*RAND())</f>
        <v>-674.84471143798964</v>
      </c>
      <c r="H536" s="163">
        <f ca="1">H$3*($F$1+($H$1-$F$1)*RAND())</f>
        <v>1082.6364161371018</v>
      </c>
      <c r="I536" s="163">
        <f ca="1">I$3*($F$1+($H$1-$F$1)*RAND())</f>
        <v>1222.5323598780003</v>
      </c>
      <c r="J536" s="163">
        <f ca="1">J$3*($F$1+($H$1-$F$1)*RAND())</f>
        <v>135.23206807676408</v>
      </c>
      <c r="K536" s="163">
        <f ca="1">K$3*($F$1+($H$1-$F$1)*RAND())</f>
        <v>-302.17128418434658</v>
      </c>
      <c r="L536" s="163">
        <f ca="1">L$3*($F$1+($H$1-$F$1)*RAND())</f>
        <v>-605.42652222146125</v>
      </c>
      <c r="M536" s="162">
        <f ca="1">SUM(D536:L536)</f>
        <v>2560.3242082072966</v>
      </c>
      <c r="N536" s="164">
        <f t="shared" ca="1" si="25"/>
        <v>284.4804675785885</v>
      </c>
    </row>
    <row r="537" spans="1:14" hidden="1" x14ac:dyDescent="0.3">
      <c r="A537" s="160">
        <f t="shared" si="24"/>
        <v>534</v>
      </c>
      <c r="B537" s="161">
        <f ca="1">B$3*($F$1+($H$1-$F$1)*RAND())</f>
        <v>3.4436995291534517E-2</v>
      </c>
      <c r="C537" s="162">
        <f ca="1">C$3*($F$1+($H$1-$F$1)*RAND())</f>
        <v>17506.417170000059</v>
      </c>
      <c r="D537" s="163">
        <f ca="1">D$3*($F$1+($H$1-$F$1)*RAND())</f>
        <v>915.6630848950897</v>
      </c>
      <c r="E537" s="163">
        <f ca="1">E$3*($F$1+($H$1-$F$1)*RAND())</f>
        <v>-41.280752797314967</v>
      </c>
      <c r="F537" s="163">
        <f ca="1">F$3*($F$1+($H$1-$F$1)*RAND())</f>
        <v>-513.76099360269507</v>
      </c>
      <c r="G537" s="163">
        <f ca="1">G$3*($F$1+($H$1-$F$1)*RAND())</f>
        <v>22.000035308237798</v>
      </c>
      <c r="H537" s="163">
        <f ca="1">H$3*($F$1+($H$1-$F$1)*RAND())</f>
        <v>-718.4410663876838</v>
      </c>
      <c r="I537" s="163">
        <f ca="1">I$3*($F$1+($H$1-$F$1)*RAND())</f>
        <v>1736.0013703185759</v>
      </c>
      <c r="J537" s="163">
        <f ca="1">J$3*($F$1+($H$1-$F$1)*RAND())</f>
        <v>906.12444972860919</v>
      </c>
      <c r="K537" s="163">
        <f ca="1">K$3*($F$1+($H$1-$F$1)*RAND())</f>
        <v>815.38547091857345</v>
      </c>
      <c r="L537" s="163">
        <f ca="1">L$3*($F$1+($H$1-$F$1)*RAND())</f>
        <v>837.95968133974168</v>
      </c>
      <c r="M537" s="162">
        <f ca="1">SUM(D537:L537)</f>
        <v>3959.651279721134</v>
      </c>
      <c r="N537" s="164">
        <f t="shared" ca="1" si="25"/>
        <v>439.96125330234821</v>
      </c>
    </row>
    <row r="538" spans="1:14" hidden="1" x14ac:dyDescent="0.3">
      <c r="A538" s="160">
        <f t="shared" si="24"/>
        <v>535</v>
      </c>
      <c r="B538" s="161">
        <f ca="1">B$3*($F$1+($H$1-$F$1)*RAND())</f>
        <v>0.10106394572489705</v>
      </c>
      <c r="C538" s="162">
        <f ca="1">C$3*($F$1+($H$1-$F$1)*RAND())</f>
        <v>-569.22944233357055</v>
      </c>
      <c r="D538" s="163">
        <f ca="1">D$3*($F$1+($H$1-$F$1)*RAND())</f>
        <v>1316.4298232495767</v>
      </c>
      <c r="E538" s="163">
        <f ca="1">E$3*($F$1+($H$1-$F$1)*RAND())</f>
        <v>982.64656126195666</v>
      </c>
      <c r="F538" s="163">
        <f ca="1">F$3*($F$1+($H$1-$F$1)*RAND())</f>
        <v>-58.821085634464808</v>
      </c>
      <c r="G538" s="163">
        <f ca="1">G$3*($F$1+($H$1-$F$1)*RAND())</f>
        <v>955.03968254552819</v>
      </c>
      <c r="H538" s="163">
        <f ca="1">H$3*($F$1+($H$1-$F$1)*RAND())</f>
        <v>-672.82224270200663</v>
      </c>
      <c r="I538" s="163">
        <f ca="1">I$3*($F$1+($H$1-$F$1)*RAND())</f>
        <v>-886.73244571728844</v>
      </c>
      <c r="J538" s="163">
        <f ca="1">J$3*($F$1+($H$1-$F$1)*RAND())</f>
        <v>1415.9625981060879</v>
      </c>
      <c r="K538" s="163">
        <f ca="1">K$3*($F$1+($H$1-$F$1)*RAND())</f>
        <v>273.1961933327018</v>
      </c>
      <c r="L538" s="163">
        <f ca="1">L$3*($F$1+($H$1-$F$1)*RAND())</f>
        <v>1360.6077750236598</v>
      </c>
      <c r="M538" s="162">
        <f ca="1">SUM(D538:L538)</f>
        <v>4685.5068594657514</v>
      </c>
      <c r="N538" s="164">
        <f t="shared" ca="1" si="25"/>
        <v>520.61187327397238</v>
      </c>
    </row>
    <row r="539" spans="1:14" hidden="1" x14ac:dyDescent="0.3">
      <c r="A539" s="160">
        <f t="shared" si="24"/>
        <v>536</v>
      </c>
      <c r="B539" s="161">
        <f ca="1">B$3*($F$1+($H$1-$F$1)*RAND())</f>
        <v>9.9486411941515196E-2</v>
      </c>
      <c r="C539" s="162">
        <f ca="1">C$3*($F$1+($H$1-$F$1)*RAND())</f>
        <v>14881.46483798157</v>
      </c>
      <c r="D539" s="163">
        <f ca="1">D$3*($F$1+($H$1-$F$1)*RAND())</f>
        <v>1576.0585456761437</v>
      </c>
      <c r="E539" s="163">
        <f ca="1">E$3*($F$1+($H$1-$F$1)*RAND())</f>
        <v>1557.5383709070209</v>
      </c>
      <c r="F539" s="163">
        <f ca="1">F$3*($F$1+($H$1-$F$1)*RAND())</f>
        <v>1594.9501039771317</v>
      </c>
      <c r="G539" s="163">
        <f ca="1">G$3*($F$1+($H$1-$F$1)*RAND())</f>
        <v>1446.4334756913051</v>
      </c>
      <c r="H539" s="163">
        <f ca="1">H$3*($F$1+($H$1-$F$1)*RAND())</f>
        <v>1621.3238780799636</v>
      </c>
      <c r="I539" s="163">
        <f ca="1">I$3*($F$1+($H$1-$F$1)*RAND())</f>
        <v>1936.2448319881635</v>
      </c>
      <c r="J539" s="163">
        <f ca="1">J$3*($F$1+($H$1-$F$1)*RAND())</f>
        <v>1901.7004853943267</v>
      </c>
      <c r="K539" s="163">
        <f ca="1">K$3*($F$1+($H$1-$F$1)*RAND())</f>
        <v>1932.3346108071651</v>
      </c>
      <c r="L539" s="163">
        <f ca="1">L$3*($F$1+($H$1-$F$1)*RAND())</f>
        <v>1195.0359931281241</v>
      </c>
      <c r="M539" s="162">
        <f ca="1">SUM(D539:L539)</f>
        <v>14761.620295649345</v>
      </c>
      <c r="N539" s="164">
        <f t="shared" ca="1" si="25"/>
        <v>1640.1800328499273</v>
      </c>
    </row>
    <row r="540" spans="1:14" hidden="1" x14ac:dyDescent="0.3">
      <c r="A540" s="160">
        <f t="shared" si="24"/>
        <v>537</v>
      </c>
      <c r="B540" s="161">
        <f ca="1">B$3*($F$1+($H$1-$F$1)*RAND())</f>
        <v>3.3142251832708802E-2</v>
      </c>
      <c r="C540" s="162">
        <f ca="1">C$3*($F$1+($H$1-$F$1)*RAND())</f>
        <v>10794.580390126657</v>
      </c>
      <c r="D540" s="163">
        <f ca="1">D$3*($F$1+($H$1-$F$1)*RAND())</f>
        <v>1903.2759958235342</v>
      </c>
      <c r="E540" s="163">
        <f ca="1">E$3*($F$1+($H$1-$F$1)*RAND())</f>
        <v>1428.5121361664558</v>
      </c>
      <c r="F540" s="163">
        <f ca="1">F$3*($F$1+($H$1-$F$1)*RAND())</f>
        <v>709.13703217135526</v>
      </c>
      <c r="G540" s="163">
        <f ca="1">G$3*($F$1+($H$1-$F$1)*RAND())</f>
        <v>-623.78609697212551</v>
      </c>
      <c r="H540" s="163">
        <f ca="1">H$3*($F$1+($H$1-$F$1)*RAND())</f>
        <v>-794.80522699502012</v>
      </c>
      <c r="I540" s="163">
        <f ca="1">I$3*($F$1+($H$1-$F$1)*RAND())</f>
        <v>-70.326787286583013</v>
      </c>
      <c r="J540" s="163">
        <f ca="1">J$3*($F$1+($H$1-$F$1)*RAND())</f>
        <v>67.161014560426921</v>
      </c>
      <c r="K540" s="163">
        <f ca="1">K$3*($F$1+($H$1-$F$1)*RAND())</f>
        <v>-603.62751696632154</v>
      </c>
      <c r="L540" s="163">
        <f ca="1">L$3*($F$1+($H$1-$F$1)*RAND())</f>
        <v>1655.919773332565</v>
      </c>
      <c r="M540" s="162">
        <f ca="1">SUM(D540:L540)</f>
        <v>3671.4603238342861</v>
      </c>
      <c r="N540" s="164">
        <f t="shared" ca="1" si="25"/>
        <v>407.94003598158736</v>
      </c>
    </row>
    <row r="541" spans="1:14" hidden="1" x14ac:dyDescent="0.3">
      <c r="A541" s="160">
        <f t="shared" si="24"/>
        <v>538</v>
      </c>
      <c r="B541" s="161">
        <f ca="1">B$3*($F$1+($H$1-$F$1)*RAND())</f>
        <v>-9.7069676542754904E-2</v>
      </c>
      <c r="C541" s="162">
        <f ca="1">C$3*($F$1+($H$1-$F$1)*RAND())</f>
        <v>17267.346894680599</v>
      </c>
      <c r="D541" s="163">
        <f ca="1">D$3*($F$1+($H$1-$F$1)*RAND())</f>
        <v>-277.00953094200401</v>
      </c>
      <c r="E541" s="163">
        <f ca="1">E$3*($F$1+($H$1-$F$1)*RAND())</f>
        <v>104.77146938051935</v>
      </c>
      <c r="F541" s="163">
        <f ca="1">F$3*($F$1+($H$1-$F$1)*RAND())</f>
        <v>1318.5513689369075</v>
      </c>
      <c r="G541" s="163">
        <f ca="1">G$3*($F$1+($H$1-$F$1)*RAND())</f>
        <v>-716.2962170054717</v>
      </c>
      <c r="H541" s="163">
        <f ca="1">H$3*($F$1+($H$1-$F$1)*RAND())</f>
        <v>842.20660379381059</v>
      </c>
      <c r="I541" s="163">
        <f ca="1">I$3*($F$1+($H$1-$F$1)*RAND())</f>
        <v>-232.37866960300059</v>
      </c>
      <c r="J541" s="163">
        <f ca="1">J$3*($F$1+($H$1-$F$1)*RAND())</f>
        <v>-74.52450969261767</v>
      </c>
      <c r="K541" s="163">
        <f ca="1">K$3*($F$1+($H$1-$F$1)*RAND())</f>
        <v>1528.9628095285675</v>
      </c>
      <c r="L541" s="163">
        <f ca="1">L$3*($F$1+($H$1-$F$1)*RAND())</f>
        <v>1130.4036415403259</v>
      </c>
      <c r="M541" s="162">
        <f ca="1">SUM(D541:L541)</f>
        <v>3624.6869659370368</v>
      </c>
      <c r="N541" s="164">
        <f t="shared" ca="1" si="25"/>
        <v>402.7429962152263</v>
      </c>
    </row>
    <row r="542" spans="1:14" hidden="1" x14ac:dyDescent="0.3">
      <c r="A542" s="160">
        <f t="shared" si="24"/>
        <v>539</v>
      </c>
      <c r="B542" s="161">
        <f ca="1">B$3*($F$1+($H$1-$F$1)*RAND())</f>
        <v>2.4215945975784192E-2</v>
      </c>
      <c r="C542" s="162">
        <f ca="1">C$3*($F$1+($H$1-$F$1)*RAND())</f>
        <v>11104.594206051092</v>
      </c>
      <c r="D542" s="163">
        <f ca="1">D$3*($F$1+($H$1-$F$1)*RAND())</f>
        <v>-425.20546408440856</v>
      </c>
      <c r="E542" s="163">
        <f ca="1">E$3*($F$1+($H$1-$F$1)*RAND())</f>
        <v>-593.70974863431752</v>
      </c>
      <c r="F542" s="163">
        <f ca="1">F$3*($F$1+($H$1-$F$1)*RAND())</f>
        <v>248.50303998639174</v>
      </c>
      <c r="G542" s="163">
        <f ca="1">G$3*($F$1+($H$1-$F$1)*RAND())</f>
        <v>-13.018737215609727</v>
      </c>
      <c r="H542" s="163">
        <f ca="1">H$3*($F$1+($H$1-$F$1)*RAND())</f>
        <v>-512.64291529504737</v>
      </c>
      <c r="I542" s="163">
        <f ca="1">I$3*($F$1+($H$1-$F$1)*RAND())</f>
        <v>-893.73383960077763</v>
      </c>
      <c r="J542" s="163">
        <f ca="1">J$3*($F$1+($H$1-$F$1)*RAND())</f>
        <v>778.99206779975384</v>
      </c>
      <c r="K542" s="163">
        <f ca="1">K$3*($F$1+($H$1-$F$1)*RAND())</f>
        <v>-159.36144198667068</v>
      </c>
      <c r="L542" s="163">
        <f ca="1">L$3*($F$1+($H$1-$F$1)*RAND())</f>
        <v>1060.6944978666693</v>
      </c>
      <c r="M542" s="162">
        <f ca="1">SUM(D542:L542)</f>
        <v>-509.48254116401677</v>
      </c>
      <c r="N542" s="164">
        <f t="shared" ca="1" si="25"/>
        <v>-56.609171240446308</v>
      </c>
    </row>
    <row r="543" spans="1:14" hidden="1" x14ac:dyDescent="0.3">
      <c r="A543" s="160">
        <f t="shared" si="24"/>
        <v>540</v>
      </c>
      <c r="B543" s="161">
        <f ca="1">B$3*($F$1+($H$1-$F$1)*RAND())</f>
        <v>0.15801433793416472</v>
      </c>
      <c r="C543" s="162">
        <f ca="1">C$3*($F$1+($H$1-$F$1)*RAND())</f>
        <v>212.04417666932636</v>
      </c>
      <c r="D543" s="163">
        <f ca="1">D$3*($F$1+($H$1-$F$1)*RAND())</f>
        <v>-588.64209522874148</v>
      </c>
      <c r="E543" s="163">
        <f ca="1">E$3*($F$1+($H$1-$F$1)*RAND())</f>
        <v>1170.4072922248724</v>
      </c>
      <c r="F543" s="163">
        <f ca="1">F$3*($F$1+($H$1-$F$1)*RAND())</f>
        <v>798.03996463379292</v>
      </c>
      <c r="G543" s="163">
        <f ca="1">G$3*($F$1+($H$1-$F$1)*RAND())</f>
        <v>1372.5311616390391</v>
      </c>
      <c r="H543" s="163">
        <f ca="1">H$3*($F$1+($H$1-$F$1)*RAND())</f>
        <v>-929.15191668168723</v>
      </c>
      <c r="I543" s="163">
        <f ca="1">I$3*($F$1+($H$1-$F$1)*RAND())</f>
        <v>1691.2725986603714</v>
      </c>
      <c r="J543" s="163">
        <f ca="1">J$3*($F$1+($H$1-$F$1)*RAND())</f>
        <v>1173.011190329978</v>
      </c>
      <c r="K543" s="163">
        <f ca="1">K$3*($F$1+($H$1-$F$1)*RAND())</f>
        <v>890.03979336269163</v>
      </c>
      <c r="L543" s="163">
        <f ca="1">L$3*($F$1+($H$1-$F$1)*RAND())</f>
        <v>171.47955739030024</v>
      </c>
      <c r="M543" s="162">
        <f ca="1">SUM(D543:L543)</f>
        <v>5748.9875463306171</v>
      </c>
      <c r="N543" s="164">
        <f t="shared" ca="1" si="25"/>
        <v>638.77639403673527</v>
      </c>
    </row>
    <row r="544" spans="1:14" hidden="1" x14ac:dyDescent="0.3">
      <c r="A544" s="160">
        <f t="shared" si="24"/>
        <v>541</v>
      </c>
      <c r="B544" s="161">
        <f ca="1">B$3*($F$1+($H$1-$F$1)*RAND())</f>
        <v>6.7437656300770282E-2</v>
      </c>
      <c r="C544" s="162">
        <f ca="1">C$3*($F$1+($H$1-$F$1)*RAND())</f>
        <v>16514.554032620028</v>
      </c>
      <c r="D544" s="163">
        <f ca="1">D$3*($F$1+($H$1-$F$1)*RAND())</f>
        <v>527.045598607187</v>
      </c>
      <c r="E544" s="163">
        <f ca="1">E$3*($F$1+($H$1-$F$1)*RAND())</f>
        <v>1105.0495364208705</v>
      </c>
      <c r="F544" s="163">
        <f ca="1">F$3*($F$1+($H$1-$F$1)*RAND())</f>
        <v>-844.77432801699342</v>
      </c>
      <c r="G544" s="163">
        <f ca="1">G$3*($F$1+($H$1-$F$1)*RAND())</f>
        <v>-213.54721083636619</v>
      </c>
      <c r="H544" s="163">
        <f ca="1">H$3*($F$1+($H$1-$F$1)*RAND())</f>
        <v>1037.4979865217849</v>
      </c>
      <c r="I544" s="163">
        <f ca="1">I$3*($F$1+($H$1-$F$1)*RAND())</f>
        <v>1360.2796731613398</v>
      </c>
      <c r="J544" s="163">
        <f ca="1">J$3*($F$1+($H$1-$F$1)*RAND())</f>
        <v>-423.83336472490873</v>
      </c>
      <c r="K544" s="163">
        <f ca="1">K$3*($F$1+($H$1-$F$1)*RAND())</f>
        <v>-713.64373239048155</v>
      </c>
      <c r="L544" s="163">
        <f ca="1">L$3*($F$1+($H$1-$F$1)*RAND())</f>
        <v>-460.80727853121914</v>
      </c>
      <c r="M544" s="162">
        <f ca="1">SUM(D544:L544)</f>
        <v>1373.266880211213</v>
      </c>
      <c r="N544" s="164">
        <f t="shared" ca="1" si="25"/>
        <v>152.58520891235699</v>
      </c>
    </row>
    <row r="545" spans="1:14" hidden="1" x14ac:dyDescent="0.3">
      <c r="A545" s="160">
        <f t="shared" si="24"/>
        <v>542</v>
      </c>
      <c r="B545" s="161">
        <f ca="1">B$3*($F$1+($H$1-$F$1)*RAND())</f>
        <v>8.6062571099671803E-2</v>
      </c>
      <c r="C545" s="162">
        <f ca="1">C$3*($F$1+($H$1-$F$1)*RAND())</f>
        <v>11704.426518162049</v>
      </c>
      <c r="D545" s="163">
        <f ca="1">D$3*($F$1+($H$1-$F$1)*RAND())</f>
        <v>1786.5189223110847</v>
      </c>
      <c r="E545" s="163">
        <f ca="1">E$3*($F$1+($H$1-$F$1)*RAND())</f>
        <v>-881.23261874954994</v>
      </c>
      <c r="F545" s="163">
        <f ca="1">F$3*($F$1+($H$1-$F$1)*RAND())</f>
        <v>78.876784523979893</v>
      </c>
      <c r="G545" s="163">
        <f ca="1">G$3*($F$1+($H$1-$F$1)*RAND())</f>
        <v>1983.3112714825577</v>
      </c>
      <c r="H545" s="163">
        <f ca="1">H$3*($F$1+($H$1-$F$1)*RAND())</f>
        <v>169.50234518135292</v>
      </c>
      <c r="I545" s="163">
        <f ca="1">I$3*($F$1+($H$1-$F$1)*RAND())</f>
        <v>1045.7568681070384</v>
      </c>
      <c r="J545" s="163">
        <f ca="1">J$3*($F$1+($H$1-$F$1)*RAND())</f>
        <v>1390.547706282355</v>
      </c>
      <c r="K545" s="163">
        <f ca="1">K$3*($F$1+($H$1-$F$1)*RAND())</f>
        <v>1879.589851619106</v>
      </c>
      <c r="L545" s="163">
        <f ca="1">L$3*($F$1+($H$1-$F$1)*RAND())</f>
        <v>986.04845662866035</v>
      </c>
      <c r="M545" s="162">
        <f ca="1">SUM(D545:L545)</f>
        <v>8438.9195873865829</v>
      </c>
      <c r="N545" s="164">
        <f t="shared" ca="1" si="25"/>
        <v>937.65773193184259</v>
      </c>
    </row>
    <row r="546" spans="1:14" hidden="1" x14ac:dyDescent="0.3">
      <c r="A546" s="160">
        <f t="shared" si="24"/>
        <v>543</v>
      </c>
      <c r="B546" s="161">
        <f ca="1">B$3*($F$1+($H$1-$F$1)*RAND())</f>
        <v>1.7006755639513912E-2</v>
      </c>
      <c r="C546" s="162">
        <f ca="1">C$3*($F$1+($H$1-$F$1)*RAND())</f>
        <v>-7048.4431930429946</v>
      </c>
      <c r="D546" s="163">
        <f ca="1">D$3*($F$1+($H$1-$F$1)*RAND())</f>
        <v>135.96589312379297</v>
      </c>
      <c r="E546" s="163">
        <f ca="1">E$3*($F$1+($H$1-$F$1)*RAND())</f>
        <v>1726.2158953493654</v>
      </c>
      <c r="F546" s="163">
        <f ca="1">F$3*($F$1+($H$1-$F$1)*RAND())</f>
        <v>1500.5729558482631</v>
      </c>
      <c r="G546" s="163">
        <f ca="1">G$3*($F$1+($H$1-$F$1)*RAND())</f>
        <v>850.72160917227359</v>
      </c>
      <c r="H546" s="163">
        <f ca="1">H$3*($F$1+($H$1-$F$1)*RAND())</f>
        <v>698.49321095437404</v>
      </c>
      <c r="I546" s="163">
        <f ca="1">I$3*($F$1+($H$1-$F$1)*RAND())</f>
        <v>-757.84084821995657</v>
      </c>
      <c r="J546" s="163">
        <f ca="1">J$3*($F$1+($H$1-$F$1)*RAND())</f>
        <v>-411.40584685918469</v>
      </c>
      <c r="K546" s="163">
        <f ca="1">K$3*($F$1+($H$1-$F$1)*RAND())</f>
        <v>807.29325406370117</v>
      </c>
      <c r="L546" s="163">
        <f ca="1">L$3*($F$1+($H$1-$F$1)*RAND())</f>
        <v>1466.58779947624</v>
      </c>
      <c r="M546" s="162">
        <f ca="1">SUM(D546:L546)</f>
        <v>6016.6039229088692</v>
      </c>
      <c r="N546" s="164">
        <f t="shared" ca="1" si="25"/>
        <v>668.51154698987432</v>
      </c>
    </row>
    <row r="547" spans="1:14" hidden="1" x14ac:dyDescent="0.3">
      <c r="A547" s="160">
        <f t="shared" si="24"/>
        <v>544</v>
      </c>
      <c r="B547" s="161">
        <f ca="1">B$3*($F$1+($H$1-$F$1)*RAND())</f>
        <v>0.17066028427184884</v>
      </c>
      <c r="C547" s="162">
        <f ca="1">C$3*($F$1+($H$1-$F$1)*RAND())</f>
        <v>1354.2607062131738</v>
      </c>
      <c r="D547" s="163">
        <f ca="1">D$3*($F$1+($H$1-$F$1)*RAND())</f>
        <v>503.64949708510881</v>
      </c>
      <c r="E547" s="163">
        <f ca="1">E$3*($F$1+($H$1-$F$1)*RAND())</f>
        <v>854.61571853145017</v>
      </c>
      <c r="F547" s="163">
        <f ca="1">F$3*($F$1+($H$1-$F$1)*RAND())</f>
        <v>-760.58132859371494</v>
      </c>
      <c r="G547" s="163">
        <f ca="1">G$3*($F$1+($H$1-$F$1)*RAND())</f>
        <v>947.75589005845677</v>
      </c>
      <c r="H547" s="163">
        <f ca="1">H$3*($F$1+($H$1-$F$1)*RAND())</f>
        <v>-903.94808709085692</v>
      </c>
      <c r="I547" s="163">
        <f ca="1">I$3*($F$1+($H$1-$F$1)*RAND())</f>
        <v>-863.31668602504681</v>
      </c>
      <c r="J547" s="163">
        <f ca="1">J$3*($F$1+($H$1-$F$1)*RAND())</f>
        <v>-492.5323332965624</v>
      </c>
      <c r="K547" s="163">
        <f ca="1">K$3*($F$1+($H$1-$F$1)*RAND())</f>
        <v>-574.337412673632</v>
      </c>
      <c r="L547" s="163">
        <f ca="1">L$3*($F$1+($H$1-$F$1)*RAND())</f>
        <v>726.8738580559575</v>
      </c>
      <c r="M547" s="162">
        <f ca="1">SUM(D547:L547)</f>
        <v>-561.82088394883976</v>
      </c>
      <c r="N547" s="164">
        <f t="shared" ca="1" si="25"/>
        <v>-62.424542660982198</v>
      </c>
    </row>
    <row r="548" spans="1:14" hidden="1" x14ac:dyDescent="0.3">
      <c r="A548" s="160">
        <f t="shared" si="24"/>
        <v>545</v>
      </c>
      <c r="B548" s="161">
        <f ca="1">B$3*($F$1+($H$1-$F$1)*RAND())</f>
        <v>7.2607255826297734E-3</v>
      </c>
      <c r="C548" s="162">
        <f ca="1">C$3*($F$1+($H$1-$F$1)*RAND())</f>
        <v>11700.261825398291</v>
      </c>
      <c r="D548" s="163">
        <f ca="1">D$3*($F$1+($H$1-$F$1)*RAND())</f>
        <v>1242.9089079313733</v>
      </c>
      <c r="E548" s="163">
        <f ca="1">E$3*($F$1+($H$1-$F$1)*RAND())</f>
        <v>-399.37052699327796</v>
      </c>
      <c r="F548" s="163">
        <f ca="1">F$3*($F$1+($H$1-$F$1)*RAND())</f>
        <v>664.27873203173033</v>
      </c>
      <c r="G548" s="163">
        <f ca="1">G$3*($F$1+($H$1-$F$1)*RAND())</f>
        <v>1191.8828441798917</v>
      </c>
      <c r="H548" s="163">
        <f ca="1">H$3*($F$1+($H$1-$F$1)*RAND())</f>
        <v>1128.4663694753701</v>
      </c>
      <c r="I548" s="163">
        <f ca="1">I$3*($F$1+($H$1-$F$1)*RAND())</f>
        <v>1750.131913772691</v>
      </c>
      <c r="J548" s="163">
        <f ca="1">J$3*($F$1+($H$1-$F$1)*RAND())</f>
        <v>-189.77418485074935</v>
      </c>
      <c r="K548" s="163">
        <f ca="1">K$3*($F$1+($H$1-$F$1)*RAND())</f>
        <v>-375.83139308058315</v>
      </c>
      <c r="L548" s="163">
        <f ca="1">L$3*($F$1+($H$1-$F$1)*RAND())</f>
        <v>1651.2072474754655</v>
      </c>
      <c r="M548" s="162">
        <f ca="1">SUM(D548:L548)</f>
        <v>6663.8999099419107</v>
      </c>
      <c r="N548" s="164">
        <f t="shared" ca="1" si="25"/>
        <v>740.43332332687896</v>
      </c>
    </row>
    <row r="549" spans="1:14" hidden="1" x14ac:dyDescent="0.3">
      <c r="A549" s="160">
        <f t="shared" si="24"/>
        <v>546</v>
      </c>
      <c r="B549" s="161">
        <f ca="1">B$3*($F$1+($H$1-$F$1)*RAND())</f>
        <v>-9.9392785655521454E-2</v>
      </c>
      <c r="C549" s="162">
        <f ca="1">C$3*($F$1+($H$1-$F$1)*RAND())</f>
        <v>-4960.3780216795558</v>
      </c>
      <c r="D549" s="163">
        <f ca="1">D$3*($F$1+($H$1-$F$1)*RAND())</f>
        <v>1071.5039766058776</v>
      </c>
      <c r="E549" s="163">
        <f ca="1">E$3*($F$1+($H$1-$F$1)*RAND())</f>
        <v>1486.9393637135825</v>
      </c>
      <c r="F549" s="163">
        <f ca="1">F$3*($F$1+($H$1-$F$1)*RAND())</f>
        <v>1302.8742569816395</v>
      </c>
      <c r="G549" s="163">
        <f ca="1">G$3*($F$1+($H$1-$F$1)*RAND())</f>
        <v>747.64227097895036</v>
      </c>
      <c r="H549" s="163">
        <f ca="1">H$3*($F$1+($H$1-$F$1)*RAND())</f>
        <v>608.06577774270727</v>
      </c>
      <c r="I549" s="163">
        <f ca="1">I$3*($F$1+($H$1-$F$1)*RAND())</f>
        <v>1458.2499236333022</v>
      </c>
      <c r="J549" s="163">
        <f ca="1">J$3*($F$1+($H$1-$F$1)*RAND())</f>
        <v>-147.60289471859866</v>
      </c>
      <c r="K549" s="163">
        <f ca="1">K$3*($F$1+($H$1-$F$1)*RAND())</f>
        <v>760.55162301221173</v>
      </c>
      <c r="L549" s="163">
        <f ca="1">L$3*($F$1+($H$1-$F$1)*RAND())</f>
        <v>1231.6366908857663</v>
      </c>
      <c r="M549" s="162">
        <f ca="1">SUM(D549:L549)</f>
        <v>8519.8609888354404</v>
      </c>
      <c r="N549" s="164">
        <f t="shared" ca="1" si="25"/>
        <v>946.6512209817156</v>
      </c>
    </row>
    <row r="550" spans="1:14" hidden="1" x14ac:dyDescent="0.3">
      <c r="A550" s="160">
        <f t="shared" si="24"/>
        <v>547</v>
      </c>
      <c r="B550" s="161">
        <f ca="1">B$3*($F$1+($H$1-$F$1)*RAND())</f>
        <v>0.15986658919067856</v>
      </c>
      <c r="C550" s="162">
        <f ca="1">C$3*($F$1+($H$1-$F$1)*RAND())</f>
        <v>-266.41073373186748</v>
      </c>
      <c r="D550" s="163">
        <f ca="1">D$3*($F$1+($H$1-$F$1)*RAND())</f>
        <v>-881.81660308168148</v>
      </c>
      <c r="E550" s="163">
        <f ca="1">E$3*($F$1+($H$1-$F$1)*RAND())</f>
        <v>438.76579688219147</v>
      </c>
      <c r="F550" s="163">
        <f ca="1">F$3*($F$1+($H$1-$F$1)*RAND())</f>
        <v>85.124133484170969</v>
      </c>
      <c r="G550" s="163">
        <f ca="1">G$3*($F$1+($H$1-$F$1)*RAND())</f>
        <v>94.624237739736742</v>
      </c>
      <c r="H550" s="163">
        <f ca="1">H$3*($F$1+($H$1-$F$1)*RAND())</f>
        <v>390.23419119368128</v>
      </c>
      <c r="I550" s="163">
        <f ca="1">I$3*($F$1+($H$1-$F$1)*RAND())</f>
        <v>-252.22677188011787</v>
      </c>
      <c r="J550" s="163">
        <f ca="1">J$3*($F$1+($H$1-$F$1)*RAND())</f>
        <v>1288.0455913097533</v>
      </c>
      <c r="K550" s="163">
        <f ca="1">K$3*($F$1+($H$1-$F$1)*RAND())</f>
        <v>1758.5075071386582</v>
      </c>
      <c r="L550" s="163">
        <f ca="1">L$3*($F$1+($H$1-$F$1)*RAND())</f>
        <v>-626.26271841309824</v>
      </c>
      <c r="M550" s="162">
        <f ca="1">SUM(D550:L550)</f>
        <v>2294.9953643732943</v>
      </c>
      <c r="N550" s="164">
        <f t="shared" ca="1" si="25"/>
        <v>254.99948493036604</v>
      </c>
    </row>
    <row r="551" spans="1:14" hidden="1" x14ac:dyDescent="0.3">
      <c r="A551" s="160">
        <f t="shared" si="24"/>
        <v>548</v>
      </c>
      <c r="B551" s="161">
        <f ca="1">B$3*($F$1+($H$1-$F$1)*RAND())</f>
        <v>-2.6991185154314992E-2</v>
      </c>
      <c r="C551" s="162">
        <f ca="1">C$3*($F$1+($H$1-$F$1)*RAND())</f>
        <v>6179.5491536776108</v>
      </c>
      <c r="D551" s="163">
        <f ca="1">D$3*($F$1+($H$1-$F$1)*RAND())</f>
        <v>1957.9415472821695</v>
      </c>
      <c r="E551" s="163">
        <f ca="1">E$3*($F$1+($H$1-$F$1)*RAND())</f>
        <v>1102.5929858856834</v>
      </c>
      <c r="F551" s="163">
        <f ca="1">F$3*($F$1+($H$1-$F$1)*RAND())</f>
        <v>890.42394452147789</v>
      </c>
      <c r="G551" s="163">
        <f ca="1">G$3*($F$1+($H$1-$F$1)*RAND())</f>
        <v>-538.94961696853625</v>
      </c>
      <c r="H551" s="163">
        <f ca="1">H$3*($F$1+($H$1-$F$1)*RAND())</f>
        <v>-455.26754213513351</v>
      </c>
      <c r="I551" s="163">
        <f ca="1">I$3*($F$1+($H$1-$F$1)*RAND())</f>
        <v>310.90090275229966</v>
      </c>
      <c r="J551" s="163">
        <f ca="1">J$3*($F$1+($H$1-$F$1)*RAND())</f>
        <v>-942.71592046996841</v>
      </c>
      <c r="K551" s="163">
        <f ca="1">K$3*($F$1+($H$1-$F$1)*RAND())</f>
        <v>-392.29186612522562</v>
      </c>
      <c r="L551" s="163">
        <f ca="1">L$3*($F$1+($H$1-$F$1)*RAND())</f>
        <v>1081.8415936619836</v>
      </c>
      <c r="M551" s="162">
        <f ca="1">SUM(D551:L551)</f>
        <v>3014.4760284047502</v>
      </c>
      <c r="N551" s="164">
        <f t="shared" ca="1" si="25"/>
        <v>334.94178093386114</v>
      </c>
    </row>
    <row r="552" spans="1:14" hidden="1" x14ac:dyDescent="0.3">
      <c r="A552" s="160">
        <f t="shared" si="24"/>
        <v>549</v>
      </c>
      <c r="B552" s="161">
        <f ca="1">B$3*($F$1+($H$1-$F$1)*RAND())</f>
        <v>1.868478939672398E-2</v>
      </c>
      <c r="C552" s="162">
        <f ca="1">C$3*($F$1+($H$1-$F$1)*RAND())</f>
        <v>12225.592721027137</v>
      </c>
      <c r="D552" s="163">
        <f ca="1">D$3*($F$1+($H$1-$F$1)*RAND())</f>
        <v>1729.2220865633788</v>
      </c>
      <c r="E552" s="163">
        <f ca="1">E$3*($F$1+($H$1-$F$1)*RAND())</f>
        <v>1978.4119821717013</v>
      </c>
      <c r="F552" s="163">
        <f ca="1">F$3*($F$1+($H$1-$F$1)*RAND())</f>
        <v>988.50858785005187</v>
      </c>
      <c r="G552" s="163">
        <f ca="1">G$3*($F$1+($H$1-$F$1)*RAND())</f>
        <v>-451.21467104256158</v>
      </c>
      <c r="H552" s="163">
        <f ca="1">H$3*($F$1+($H$1-$F$1)*RAND())</f>
        <v>-282.76371048724087</v>
      </c>
      <c r="I552" s="163">
        <f ca="1">I$3*($F$1+($H$1-$F$1)*RAND())</f>
        <v>1655.7569050587942</v>
      </c>
      <c r="J552" s="163">
        <f ca="1">J$3*($F$1+($H$1-$F$1)*RAND())</f>
        <v>-348.95656423088855</v>
      </c>
      <c r="K552" s="163">
        <f ca="1">K$3*($F$1+($H$1-$F$1)*RAND())</f>
        <v>1966.5946700905249</v>
      </c>
      <c r="L552" s="163">
        <f ca="1">L$3*($F$1+($H$1-$F$1)*RAND())</f>
        <v>372.5537221382877</v>
      </c>
      <c r="M552" s="162">
        <f ca="1">SUM(D552:L552)</f>
        <v>7608.1130081120482</v>
      </c>
      <c r="N552" s="164">
        <f t="shared" ca="1" si="25"/>
        <v>845.3458897902276</v>
      </c>
    </row>
    <row r="553" spans="1:14" hidden="1" x14ac:dyDescent="0.3">
      <c r="A553" s="160">
        <f t="shared" si="24"/>
        <v>550</v>
      </c>
      <c r="B553" s="161">
        <f ca="1">B$3*($F$1+($H$1-$F$1)*RAND())</f>
        <v>-4.9672456972529644E-2</v>
      </c>
      <c r="C553" s="162">
        <f ca="1">C$3*($F$1+($H$1-$F$1)*RAND())</f>
        <v>13547.010046189767</v>
      </c>
      <c r="D553" s="163">
        <f ca="1">D$3*($F$1+($H$1-$F$1)*RAND())</f>
        <v>-947.98913489918698</v>
      </c>
      <c r="E553" s="163">
        <f ca="1">E$3*($F$1+($H$1-$F$1)*RAND())</f>
        <v>661.10873590568133</v>
      </c>
      <c r="F553" s="163">
        <f ca="1">F$3*($F$1+($H$1-$F$1)*RAND())</f>
        <v>161.17431694539775</v>
      </c>
      <c r="G553" s="163">
        <f ca="1">G$3*($F$1+($H$1-$F$1)*RAND())</f>
        <v>-859.41272453684383</v>
      </c>
      <c r="H553" s="163">
        <f ca="1">H$3*($F$1+($H$1-$F$1)*RAND())</f>
        <v>-536.92343576660005</v>
      </c>
      <c r="I553" s="163">
        <f ca="1">I$3*($F$1+($H$1-$F$1)*RAND())</f>
        <v>462.40955702875732</v>
      </c>
      <c r="J553" s="163">
        <f ca="1">J$3*($F$1+($H$1-$F$1)*RAND())</f>
        <v>1621.5939387116443</v>
      </c>
      <c r="K553" s="163">
        <f ca="1">K$3*($F$1+($H$1-$F$1)*RAND())</f>
        <v>962.76095347020089</v>
      </c>
      <c r="L553" s="163">
        <f ca="1">L$3*($F$1+($H$1-$F$1)*RAND())</f>
        <v>1387.0364575941476</v>
      </c>
      <c r="M553" s="162">
        <f ca="1">SUM(D553:L553)</f>
        <v>2911.7586644531984</v>
      </c>
      <c r="N553" s="164">
        <f t="shared" ca="1" si="25"/>
        <v>323.52874049479982</v>
      </c>
    </row>
    <row r="554" spans="1:14" hidden="1" x14ac:dyDescent="0.3">
      <c r="A554" s="160">
        <f t="shared" si="24"/>
        <v>551</v>
      </c>
      <c r="B554" s="161">
        <f ca="1">B$3*($F$1+($H$1-$F$1)*RAND())</f>
        <v>3.2323598576655593E-2</v>
      </c>
      <c r="C554" s="162">
        <f ca="1">C$3*($F$1+($H$1-$F$1)*RAND())</f>
        <v>6562.968050245333</v>
      </c>
      <c r="D554" s="163">
        <f ca="1">D$3*($F$1+($H$1-$F$1)*RAND())</f>
        <v>948.30801987290931</v>
      </c>
      <c r="E554" s="163">
        <f ca="1">E$3*($F$1+($H$1-$F$1)*RAND())</f>
        <v>1726.4883138107671</v>
      </c>
      <c r="F554" s="163">
        <f ca="1">F$3*($F$1+($H$1-$F$1)*RAND())</f>
        <v>1344.2809376655366</v>
      </c>
      <c r="G554" s="163">
        <f ca="1">G$3*($F$1+($H$1-$F$1)*RAND())</f>
        <v>-711.7211599528157</v>
      </c>
      <c r="H554" s="163">
        <f ca="1">H$3*($F$1+($H$1-$F$1)*RAND())</f>
        <v>-695.88693421121468</v>
      </c>
      <c r="I554" s="163">
        <f ca="1">I$3*($F$1+($H$1-$F$1)*RAND())</f>
        <v>-299.15225283050364</v>
      </c>
      <c r="J554" s="163">
        <f ca="1">J$3*($F$1+($H$1-$F$1)*RAND())</f>
        <v>174.93730823469957</v>
      </c>
      <c r="K554" s="163">
        <f ca="1">K$3*($F$1+($H$1-$F$1)*RAND())</f>
        <v>614.30399865949528</v>
      </c>
      <c r="L554" s="163">
        <f ca="1">L$3*($F$1+($H$1-$F$1)*RAND())</f>
        <v>908.75773284951219</v>
      </c>
      <c r="M554" s="162">
        <f ca="1">SUM(D554:L554)</f>
        <v>4010.3159640983868</v>
      </c>
      <c r="N554" s="164">
        <f t="shared" ca="1" si="25"/>
        <v>445.59066267759852</v>
      </c>
    </row>
    <row r="555" spans="1:14" hidden="1" x14ac:dyDescent="0.3">
      <c r="A555" s="160">
        <f t="shared" si="24"/>
        <v>552</v>
      </c>
      <c r="B555" s="161">
        <f ca="1">B$3*($F$1+($H$1-$F$1)*RAND())</f>
        <v>7.6311451554875787E-2</v>
      </c>
      <c r="C555" s="162">
        <f ca="1">C$3*($F$1+($H$1-$F$1)*RAND())</f>
        <v>-5156.0324974266332</v>
      </c>
      <c r="D555" s="163">
        <f ca="1">D$3*($F$1+($H$1-$F$1)*RAND())</f>
        <v>1745.0308010015056</v>
      </c>
      <c r="E555" s="163">
        <f ca="1">E$3*($F$1+($H$1-$F$1)*RAND())</f>
        <v>-605.57469539834744</v>
      </c>
      <c r="F555" s="163">
        <f ca="1">F$3*($F$1+($H$1-$F$1)*RAND())</f>
        <v>1308.6454833730577</v>
      </c>
      <c r="G555" s="163">
        <f ca="1">G$3*($F$1+($H$1-$F$1)*RAND())</f>
        <v>746.69744834099527</v>
      </c>
      <c r="H555" s="163">
        <f ca="1">H$3*($F$1+($H$1-$F$1)*RAND())</f>
        <v>1081.1205965224169</v>
      </c>
      <c r="I555" s="163">
        <f ca="1">I$3*($F$1+($H$1-$F$1)*RAND())</f>
        <v>-258.22888014894573</v>
      </c>
      <c r="J555" s="163">
        <f ca="1">J$3*($F$1+($H$1-$F$1)*RAND())</f>
        <v>-19.867750424016201</v>
      </c>
      <c r="K555" s="163">
        <f ca="1">K$3*($F$1+($H$1-$F$1)*RAND())</f>
        <v>127.7634070244868</v>
      </c>
      <c r="L555" s="163">
        <f ca="1">L$3*($F$1+($H$1-$F$1)*RAND())</f>
        <v>1773.667579583881</v>
      </c>
      <c r="M555" s="162">
        <f ca="1">SUM(D555:L555)</f>
        <v>5899.2539898750338</v>
      </c>
      <c r="N555" s="164">
        <f t="shared" ca="1" si="25"/>
        <v>655.47266554167038</v>
      </c>
    </row>
    <row r="556" spans="1:14" hidden="1" x14ac:dyDescent="0.3">
      <c r="A556" s="160">
        <f t="shared" si="24"/>
        <v>553</v>
      </c>
      <c r="B556" s="161">
        <f ca="1">B$3*($F$1+($H$1-$F$1)*RAND())</f>
        <v>0.17139422815604902</v>
      </c>
      <c r="C556" s="162">
        <f ca="1">C$3*($F$1+($H$1-$F$1)*RAND())</f>
        <v>-1800.8886408595893</v>
      </c>
      <c r="D556" s="163">
        <f ca="1">D$3*($F$1+($H$1-$F$1)*RAND())</f>
        <v>738.89428696976904</v>
      </c>
      <c r="E556" s="163">
        <f ca="1">E$3*($F$1+($H$1-$F$1)*RAND())</f>
        <v>-13.304554092738591</v>
      </c>
      <c r="F556" s="163">
        <f ca="1">F$3*($F$1+($H$1-$F$1)*RAND())</f>
        <v>1752.1816174556195</v>
      </c>
      <c r="G556" s="163">
        <f ca="1">G$3*($F$1+($H$1-$F$1)*RAND())</f>
        <v>570.49845123069622</v>
      </c>
      <c r="H556" s="163">
        <f ca="1">H$3*($F$1+($H$1-$F$1)*RAND())</f>
        <v>737.01840041083381</v>
      </c>
      <c r="I556" s="163">
        <f ca="1">I$3*($F$1+($H$1-$F$1)*RAND())</f>
        <v>-156.53807893790949</v>
      </c>
      <c r="J556" s="163">
        <f ca="1">J$3*($F$1+($H$1-$F$1)*RAND())</f>
        <v>196.38586506805029</v>
      </c>
      <c r="K556" s="163">
        <f ca="1">K$3*($F$1+($H$1-$F$1)*RAND())</f>
        <v>1811.0708643097093</v>
      </c>
      <c r="L556" s="163">
        <f ca="1">L$3*($F$1+($H$1-$F$1)*RAND())</f>
        <v>1135.11132114923</v>
      </c>
      <c r="M556" s="162">
        <f ca="1">SUM(D556:L556)</f>
        <v>6771.3181735632597</v>
      </c>
      <c r="N556" s="164">
        <f t="shared" ca="1" si="25"/>
        <v>752.36868595147325</v>
      </c>
    </row>
    <row r="557" spans="1:14" hidden="1" x14ac:dyDescent="0.3">
      <c r="A557" s="160">
        <f t="shared" si="24"/>
        <v>554</v>
      </c>
      <c r="B557" s="161">
        <f ca="1">B$3*($F$1+($H$1-$F$1)*RAND())</f>
        <v>1.2006379358721148E-2</v>
      </c>
      <c r="C557" s="162">
        <f ca="1">C$3*($F$1+($H$1-$F$1)*RAND())</f>
        <v>6594.6705796188417</v>
      </c>
      <c r="D557" s="163">
        <f ca="1">D$3*($F$1+($H$1-$F$1)*RAND())</f>
        <v>607.70772448428875</v>
      </c>
      <c r="E557" s="163">
        <f ca="1">E$3*($F$1+($H$1-$F$1)*RAND())</f>
        <v>1817.8301110307857</v>
      </c>
      <c r="F557" s="163">
        <f ca="1">F$3*($F$1+($H$1-$F$1)*RAND())</f>
        <v>1055.5730331047125</v>
      </c>
      <c r="G557" s="163">
        <f ca="1">G$3*($F$1+($H$1-$F$1)*RAND())</f>
        <v>1380.3158300551577</v>
      </c>
      <c r="H557" s="163">
        <f ca="1">H$3*($F$1+($H$1-$F$1)*RAND())</f>
        <v>1434.211330447682</v>
      </c>
      <c r="I557" s="163">
        <f ca="1">I$3*($F$1+($H$1-$F$1)*RAND())</f>
        <v>396.33813674799677</v>
      </c>
      <c r="J557" s="163">
        <f ca="1">J$3*($F$1+($H$1-$F$1)*RAND())</f>
        <v>1372.0511732143543</v>
      </c>
      <c r="K557" s="163">
        <f ca="1">K$3*($F$1+($H$1-$F$1)*RAND())</f>
        <v>1838.5599352513723</v>
      </c>
      <c r="L557" s="163">
        <f ca="1">L$3*($F$1+($H$1-$F$1)*RAND())</f>
        <v>-520.91592939463783</v>
      </c>
      <c r="M557" s="162">
        <f ca="1">SUM(D557:L557)</f>
        <v>9381.671344941713</v>
      </c>
      <c r="N557" s="164">
        <f t="shared" ca="1" si="25"/>
        <v>1042.407927215746</v>
      </c>
    </row>
    <row r="558" spans="1:14" hidden="1" x14ac:dyDescent="0.3">
      <c r="A558" s="160">
        <f t="shared" si="24"/>
        <v>555</v>
      </c>
      <c r="B558" s="161">
        <f ca="1">B$3*($F$1+($H$1-$F$1)*RAND())</f>
        <v>9.3153190355728555E-2</v>
      </c>
      <c r="C558" s="162">
        <f ca="1">C$3*($F$1+($H$1-$F$1)*RAND())</f>
        <v>6730.9556783174321</v>
      </c>
      <c r="D558" s="163">
        <f ca="1">D$3*($F$1+($H$1-$F$1)*RAND())</f>
        <v>1215.7108336627878</v>
      </c>
      <c r="E558" s="163">
        <f ca="1">E$3*($F$1+($H$1-$F$1)*RAND())</f>
        <v>1578.9598760641491</v>
      </c>
      <c r="F558" s="163">
        <f ca="1">F$3*($F$1+($H$1-$F$1)*RAND())</f>
        <v>1432.9716155705469</v>
      </c>
      <c r="G558" s="163">
        <f ca="1">G$3*($F$1+($H$1-$F$1)*RAND())</f>
        <v>-848.8826811271316</v>
      </c>
      <c r="H558" s="163">
        <f ca="1">H$3*($F$1+($H$1-$F$1)*RAND())</f>
        <v>892.35277153666391</v>
      </c>
      <c r="I558" s="163">
        <f ca="1">I$3*($F$1+($H$1-$F$1)*RAND())</f>
        <v>353.06481042898434</v>
      </c>
      <c r="J558" s="163">
        <f ca="1">J$3*($F$1+($H$1-$F$1)*RAND())</f>
        <v>547.64733502325805</v>
      </c>
      <c r="K558" s="163">
        <f ca="1">K$3*($F$1+($H$1-$F$1)*RAND())</f>
        <v>-220.59675919551074</v>
      </c>
      <c r="L558" s="163">
        <f ca="1">L$3*($F$1+($H$1-$F$1)*RAND())</f>
        <v>562.48655931408018</v>
      </c>
      <c r="M558" s="162">
        <f ca="1">SUM(D558:L558)</f>
        <v>5513.7143612778282</v>
      </c>
      <c r="N558" s="164">
        <f t="shared" ca="1" si="25"/>
        <v>612.63492903086978</v>
      </c>
    </row>
    <row r="559" spans="1:14" hidden="1" x14ac:dyDescent="0.3">
      <c r="A559" s="160">
        <f t="shared" si="24"/>
        <v>556</v>
      </c>
      <c r="B559" s="161">
        <f ca="1">B$3*($F$1+($H$1-$F$1)*RAND())</f>
        <v>1.0000351913365402E-2</v>
      </c>
      <c r="C559" s="162">
        <f ca="1">C$3*($F$1+($H$1-$F$1)*RAND())</f>
        <v>-4460.3436447336962</v>
      </c>
      <c r="D559" s="163">
        <f ca="1">D$3*($F$1+($H$1-$F$1)*RAND())</f>
        <v>-313.41904038209162</v>
      </c>
      <c r="E559" s="163">
        <f ca="1">E$3*($F$1+($H$1-$F$1)*RAND())</f>
        <v>876.60572875908815</v>
      </c>
      <c r="F559" s="163">
        <f ca="1">F$3*($F$1+($H$1-$F$1)*RAND())</f>
        <v>120.2377266247219</v>
      </c>
      <c r="G559" s="163">
        <f ca="1">G$3*($F$1+($H$1-$F$1)*RAND())</f>
        <v>-268.40653183373144</v>
      </c>
      <c r="H559" s="163">
        <f ca="1">H$3*($F$1+($H$1-$F$1)*RAND())</f>
        <v>968.46169362222702</v>
      </c>
      <c r="I559" s="163">
        <f ca="1">I$3*($F$1+($H$1-$F$1)*RAND())</f>
        <v>567.18035898412006</v>
      </c>
      <c r="J559" s="163">
        <f ca="1">J$3*($F$1+($H$1-$F$1)*RAND())</f>
        <v>350.42001457514681</v>
      </c>
      <c r="K559" s="163">
        <f ca="1">K$3*($F$1+($H$1-$F$1)*RAND())</f>
        <v>122.6053437999372</v>
      </c>
      <c r="L559" s="163">
        <f ca="1">L$3*($F$1+($H$1-$F$1)*RAND())</f>
        <v>1803.2959600666263</v>
      </c>
      <c r="M559" s="162">
        <f ca="1">SUM(D559:L559)</f>
        <v>4226.9812542160444</v>
      </c>
      <c r="N559" s="164">
        <f t="shared" ca="1" si="25"/>
        <v>469.66458380178273</v>
      </c>
    </row>
    <row r="560" spans="1:14" hidden="1" x14ac:dyDescent="0.3">
      <c r="A560" s="160">
        <f t="shared" si="24"/>
        <v>557</v>
      </c>
      <c r="B560" s="161">
        <f ca="1">B$3*($F$1+($H$1-$F$1)*RAND())</f>
        <v>1.0099928289199339E-2</v>
      </c>
      <c r="C560" s="162">
        <f ca="1">C$3*($F$1+($H$1-$F$1)*RAND())</f>
        <v>-6143.2716961807628</v>
      </c>
      <c r="D560" s="163">
        <f ca="1">D$3*($F$1+($H$1-$F$1)*RAND())</f>
        <v>-963.34257908531367</v>
      </c>
      <c r="E560" s="163">
        <f ca="1">E$3*($F$1+($H$1-$F$1)*RAND())</f>
        <v>-210.73872885583532</v>
      </c>
      <c r="F560" s="163">
        <f ca="1">F$3*($F$1+($H$1-$F$1)*RAND())</f>
        <v>-151.03215061272991</v>
      </c>
      <c r="G560" s="163">
        <f ca="1">G$3*($F$1+($H$1-$F$1)*RAND())</f>
        <v>-178.7581868209663</v>
      </c>
      <c r="H560" s="163">
        <f ca="1">H$3*($F$1+($H$1-$F$1)*RAND())</f>
        <v>1436.793207464264</v>
      </c>
      <c r="I560" s="163">
        <f ca="1">I$3*($F$1+($H$1-$F$1)*RAND())</f>
        <v>186.11320515426146</v>
      </c>
      <c r="J560" s="163">
        <f ca="1">J$3*($F$1+($H$1-$F$1)*RAND())</f>
        <v>-554.0769601559665</v>
      </c>
      <c r="K560" s="163">
        <f ca="1">K$3*($F$1+($H$1-$F$1)*RAND())</f>
        <v>1033.7154346186505</v>
      </c>
      <c r="L560" s="163">
        <f ca="1">L$3*($F$1+($H$1-$F$1)*RAND())</f>
        <v>1286.0900098215504</v>
      </c>
      <c r="M560" s="162">
        <f ca="1">SUM(D560:L560)</f>
        <v>1884.7632515279147</v>
      </c>
      <c r="N560" s="164">
        <f t="shared" ca="1" si="25"/>
        <v>209.41813905865718</v>
      </c>
    </row>
    <row r="561" spans="1:14" hidden="1" x14ac:dyDescent="0.3">
      <c r="A561" s="160">
        <f t="shared" si="24"/>
        <v>558</v>
      </c>
      <c r="B561" s="161">
        <f ca="1">B$3*($F$1+($H$1-$F$1)*RAND())</f>
        <v>-2.9444863306238467E-2</v>
      </c>
      <c r="C561" s="162">
        <f ca="1">C$3*($F$1+($H$1-$F$1)*RAND())</f>
        <v>17908.841709050408</v>
      </c>
      <c r="D561" s="163">
        <f ca="1">D$3*($F$1+($H$1-$F$1)*RAND())</f>
        <v>-656.30108830518316</v>
      </c>
      <c r="E561" s="163">
        <f ca="1">E$3*($F$1+($H$1-$F$1)*RAND())</f>
        <v>699.07723044982333</v>
      </c>
      <c r="F561" s="163">
        <f ca="1">F$3*($F$1+($H$1-$F$1)*RAND())</f>
        <v>1247.87707571704</v>
      </c>
      <c r="G561" s="163">
        <f ca="1">G$3*($F$1+($H$1-$F$1)*RAND())</f>
        <v>965.72415504801995</v>
      </c>
      <c r="H561" s="163">
        <f ca="1">H$3*($F$1+($H$1-$F$1)*RAND())</f>
        <v>1116.8595898330238</v>
      </c>
      <c r="I561" s="163">
        <f ca="1">I$3*($F$1+($H$1-$F$1)*RAND())</f>
        <v>1219.551359380446</v>
      </c>
      <c r="J561" s="163">
        <f ca="1">J$3*($F$1+($H$1-$F$1)*RAND())</f>
        <v>1181.6286611078056</v>
      </c>
      <c r="K561" s="163">
        <f ca="1">K$3*($F$1+($H$1-$F$1)*RAND())</f>
        <v>1718.0900349287595</v>
      </c>
      <c r="L561" s="163">
        <f ca="1">L$3*($F$1+($H$1-$F$1)*RAND())</f>
        <v>-569.98518469970452</v>
      </c>
      <c r="M561" s="162">
        <f ca="1">SUM(D561:L561)</f>
        <v>6922.5218334600313</v>
      </c>
      <c r="N561" s="164">
        <f t="shared" ca="1" si="25"/>
        <v>769.16909260667012</v>
      </c>
    </row>
    <row r="562" spans="1:14" hidden="1" x14ac:dyDescent="0.3">
      <c r="A562" s="160">
        <f t="shared" si="24"/>
        <v>559</v>
      </c>
      <c r="B562" s="161">
        <f ca="1">B$3*($F$1+($H$1-$F$1)*RAND())</f>
        <v>-7.1648019326457216E-2</v>
      </c>
      <c r="C562" s="162">
        <f ca="1">C$3*($F$1+($H$1-$F$1)*RAND())</f>
        <v>3841.0265174819287</v>
      </c>
      <c r="D562" s="163">
        <f ca="1">D$3*($F$1+($H$1-$F$1)*RAND())</f>
        <v>1360.8645034182987</v>
      </c>
      <c r="E562" s="163">
        <f ca="1">E$3*($F$1+($H$1-$F$1)*RAND())</f>
        <v>1465.3655180715978</v>
      </c>
      <c r="F562" s="163">
        <f ca="1">F$3*($F$1+($H$1-$F$1)*RAND())</f>
        <v>1887.3485862220775</v>
      </c>
      <c r="G562" s="163">
        <f ca="1">G$3*($F$1+($H$1-$F$1)*RAND())</f>
        <v>1523.9474034087782</v>
      </c>
      <c r="H562" s="163">
        <f ca="1">H$3*($F$1+($H$1-$F$1)*RAND())</f>
        <v>-824.70803268997395</v>
      </c>
      <c r="I562" s="163">
        <f ca="1">I$3*($F$1+($H$1-$F$1)*RAND())</f>
        <v>-381.20456929001017</v>
      </c>
      <c r="J562" s="163">
        <f ca="1">J$3*($F$1+($H$1-$F$1)*RAND())</f>
        <v>675.31794061138214</v>
      </c>
      <c r="K562" s="163">
        <f ca="1">K$3*($F$1+($H$1-$F$1)*RAND())</f>
        <v>1511.4369880422992</v>
      </c>
      <c r="L562" s="163">
        <f ca="1">L$3*($F$1+($H$1-$F$1)*RAND())</f>
        <v>-519.13447760442875</v>
      </c>
      <c r="M562" s="162">
        <f ca="1">SUM(D562:L562)</f>
        <v>6699.2338601900201</v>
      </c>
      <c r="N562" s="164">
        <f t="shared" ca="1" si="25"/>
        <v>744.35931779889108</v>
      </c>
    </row>
    <row r="563" spans="1:14" hidden="1" x14ac:dyDescent="0.3">
      <c r="A563" s="160">
        <f t="shared" si="24"/>
        <v>560</v>
      </c>
      <c r="B563" s="161">
        <f ca="1">B$3*($F$1+($H$1-$F$1)*RAND())</f>
        <v>8.0291745161235273E-2</v>
      </c>
      <c r="C563" s="162">
        <f ca="1">C$3*($F$1+($H$1-$F$1)*RAND())</f>
        <v>-496.58735957112356</v>
      </c>
      <c r="D563" s="163">
        <f ca="1">D$3*($F$1+($H$1-$F$1)*RAND())</f>
        <v>-166.40287112441808</v>
      </c>
      <c r="E563" s="163">
        <f ca="1">E$3*($F$1+($H$1-$F$1)*RAND())</f>
        <v>1360.8380775057337</v>
      </c>
      <c r="F563" s="163">
        <f ca="1">F$3*($F$1+($H$1-$F$1)*RAND())</f>
        <v>1308.3142233499368</v>
      </c>
      <c r="G563" s="163">
        <f ca="1">G$3*($F$1+($H$1-$F$1)*RAND())</f>
        <v>-113.91899297641589</v>
      </c>
      <c r="H563" s="163">
        <f ca="1">H$3*($F$1+($H$1-$F$1)*RAND())</f>
        <v>-62.898986401893062</v>
      </c>
      <c r="I563" s="163">
        <f ca="1">I$3*($F$1+($H$1-$F$1)*RAND())</f>
        <v>503.90702370216286</v>
      </c>
      <c r="J563" s="163">
        <f ca="1">J$3*($F$1+($H$1-$F$1)*RAND())</f>
        <v>-982.54559704556789</v>
      </c>
      <c r="K563" s="163">
        <f ca="1">K$3*($F$1+($H$1-$F$1)*RAND())</f>
        <v>-339.77516794211846</v>
      </c>
      <c r="L563" s="163">
        <f ca="1">L$3*($F$1+($H$1-$F$1)*RAND())</f>
        <v>858.81624502512966</v>
      </c>
      <c r="M563" s="162">
        <f ca="1">SUM(D563:L563)</f>
        <v>2366.3339540925494</v>
      </c>
      <c r="N563" s="164">
        <f t="shared" ca="1" si="25"/>
        <v>262.92599489917217</v>
      </c>
    </row>
    <row r="564" spans="1:14" hidden="1" x14ac:dyDescent="0.3">
      <c r="A564" s="160">
        <f t="shared" si="24"/>
        <v>561</v>
      </c>
      <c r="B564" s="161">
        <f ca="1">B$3*($F$1+($H$1-$F$1)*RAND())</f>
        <v>0.18853367988211198</v>
      </c>
      <c r="C564" s="162">
        <f ca="1">C$3*($F$1+($H$1-$F$1)*RAND())</f>
        <v>7360.7418069334581</v>
      </c>
      <c r="D564" s="163">
        <f ca="1">D$3*($F$1+($H$1-$F$1)*RAND())</f>
        <v>1228.7279074441849</v>
      </c>
      <c r="E564" s="163">
        <f ca="1">E$3*($F$1+($H$1-$F$1)*RAND())</f>
        <v>-910.69868445742134</v>
      </c>
      <c r="F564" s="163">
        <f ca="1">F$3*($F$1+($H$1-$F$1)*RAND())</f>
        <v>-945.26352479969387</v>
      </c>
      <c r="G564" s="163">
        <f ca="1">G$3*($F$1+($H$1-$F$1)*RAND())</f>
        <v>549.42537673927234</v>
      </c>
      <c r="H564" s="163">
        <f ca="1">H$3*($F$1+($H$1-$F$1)*RAND())</f>
        <v>792.53710023656049</v>
      </c>
      <c r="I564" s="163">
        <f ca="1">I$3*($F$1+($H$1-$F$1)*RAND())</f>
        <v>436.17460224138955</v>
      </c>
      <c r="J564" s="163">
        <f ca="1">J$3*($F$1+($H$1-$F$1)*RAND())</f>
        <v>581.65928888285316</v>
      </c>
      <c r="K564" s="163">
        <f ca="1">K$3*($F$1+($H$1-$F$1)*RAND())</f>
        <v>-93.049314215969261</v>
      </c>
      <c r="L564" s="163">
        <f ca="1">L$3*($F$1+($H$1-$F$1)*RAND())</f>
        <v>686.95249291312848</v>
      </c>
      <c r="M564" s="162">
        <f ca="1">SUM(D564:L564)</f>
        <v>2326.4652449843043</v>
      </c>
      <c r="N564" s="164">
        <f t="shared" ca="1" si="25"/>
        <v>258.49613833158935</v>
      </c>
    </row>
    <row r="565" spans="1:14" hidden="1" x14ac:dyDescent="0.3">
      <c r="A565" s="160">
        <f t="shared" si="24"/>
        <v>562</v>
      </c>
      <c r="B565" s="161">
        <f ca="1">B$3*($F$1+($H$1-$F$1)*RAND())</f>
        <v>0.13103697780598006</v>
      </c>
      <c r="C565" s="162">
        <f ca="1">C$3*($F$1+($H$1-$F$1)*RAND())</f>
        <v>8304.5172682740758</v>
      </c>
      <c r="D565" s="163">
        <f ca="1">D$3*($F$1+($H$1-$F$1)*RAND())</f>
        <v>1584.3923248529443</v>
      </c>
      <c r="E565" s="163">
        <f ca="1">E$3*($F$1+($H$1-$F$1)*RAND())</f>
        <v>1287.5219715774858</v>
      </c>
      <c r="F565" s="163">
        <f ca="1">F$3*($F$1+($H$1-$F$1)*RAND())</f>
        <v>-651.89142422890177</v>
      </c>
      <c r="G565" s="163">
        <f ca="1">G$3*($F$1+($H$1-$F$1)*RAND())</f>
        <v>1726.7584072721118</v>
      </c>
      <c r="H565" s="163">
        <f ca="1">H$3*($F$1+($H$1-$F$1)*RAND())</f>
        <v>-569.44534716309602</v>
      </c>
      <c r="I565" s="163">
        <f ca="1">I$3*($F$1+($H$1-$F$1)*RAND())</f>
        <v>-665.23094485144384</v>
      </c>
      <c r="J565" s="163">
        <f ca="1">J$3*($F$1+($H$1-$F$1)*RAND())</f>
        <v>-163.17440116150257</v>
      </c>
      <c r="K565" s="163">
        <f ca="1">K$3*($F$1+($H$1-$F$1)*RAND())</f>
        <v>-122.51266847223427</v>
      </c>
      <c r="L565" s="163">
        <f ca="1">L$3*($F$1+($H$1-$F$1)*RAND())</f>
        <v>-142.29456368800686</v>
      </c>
      <c r="M565" s="162">
        <f ca="1">SUM(D565:L565)</f>
        <v>2284.1233541373572</v>
      </c>
      <c r="N565" s="164">
        <f t="shared" ca="1" si="25"/>
        <v>253.79148379303967</v>
      </c>
    </row>
    <row r="566" spans="1:14" hidden="1" x14ac:dyDescent="0.3">
      <c r="A566" s="160">
        <f t="shared" si="24"/>
        <v>563</v>
      </c>
      <c r="B566" s="161">
        <f ca="1">B$3*($F$1+($H$1-$F$1)*RAND())</f>
        <v>0.17166171932394034</v>
      </c>
      <c r="C566" s="162">
        <f ca="1">C$3*($F$1+($H$1-$F$1)*RAND())</f>
        <v>6118.6576569290028</v>
      </c>
      <c r="D566" s="163">
        <f ca="1">D$3*($F$1+($H$1-$F$1)*RAND())</f>
        <v>-818.32540283445167</v>
      </c>
      <c r="E566" s="163">
        <f ca="1">E$3*($F$1+($H$1-$F$1)*RAND())</f>
        <v>-905.18334784333751</v>
      </c>
      <c r="F566" s="163">
        <f ca="1">F$3*($F$1+($H$1-$F$1)*RAND())</f>
        <v>1517.2125528648558</v>
      </c>
      <c r="G566" s="163">
        <f ca="1">G$3*($F$1+($H$1-$F$1)*RAND())</f>
        <v>1206.386632658523</v>
      </c>
      <c r="H566" s="163">
        <f ca="1">H$3*($F$1+($H$1-$F$1)*RAND())</f>
        <v>1587.2174680010705</v>
      </c>
      <c r="I566" s="163">
        <f ca="1">I$3*($F$1+($H$1-$F$1)*RAND())</f>
        <v>1462.6891848620821</v>
      </c>
      <c r="J566" s="163">
        <f ca="1">J$3*($F$1+($H$1-$F$1)*RAND())</f>
        <v>1672.9901895331116</v>
      </c>
      <c r="K566" s="163">
        <f ca="1">K$3*($F$1+($H$1-$F$1)*RAND())</f>
        <v>628.75753467111019</v>
      </c>
      <c r="L566" s="163">
        <f ca="1">L$3*($F$1+($H$1-$F$1)*RAND())</f>
        <v>-713.44393779796098</v>
      </c>
      <c r="M566" s="162">
        <f ca="1">SUM(D566:L566)</f>
        <v>5638.3008741150034</v>
      </c>
      <c r="N566" s="164">
        <f t="shared" ca="1" si="25"/>
        <v>626.47787490166706</v>
      </c>
    </row>
    <row r="567" spans="1:14" hidden="1" x14ac:dyDescent="0.3">
      <c r="A567" s="160">
        <f t="shared" si="24"/>
        <v>564</v>
      </c>
      <c r="B567" s="161">
        <f ca="1">B$3*($F$1+($H$1-$F$1)*RAND())</f>
        <v>0.17068645307213856</v>
      </c>
      <c r="C567" s="162">
        <f ca="1">C$3*($F$1+($H$1-$F$1)*RAND())</f>
        <v>-7887.1459866694913</v>
      </c>
      <c r="D567" s="163">
        <f ca="1">D$3*($F$1+($H$1-$F$1)*RAND())</f>
        <v>1441.3071496167861</v>
      </c>
      <c r="E567" s="163">
        <f ca="1">E$3*($F$1+($H$1-$F$1)*RAND())</f>
        <v>438.98654221385777</v>
      </c>
      <c r="F567" s="163">
        <f ca="1">F$3*($F$1+($H$1-$F$1)*RAND())</f>
        <v>-975.16571484648023</v>
      </c>
      <c r="G567" s="163">
        <f ca="1">G$3*($F$1+($H$1-$F$1)*RAND())</f>
        <v>-337.8079789441303</v>
      </c>
      <c r="H567" s="163">
        <f ca="1">H$3*($F$1+($H$1-$F$1)*RAND())</f>
        <v>92.367502233911551</v>
      </c>
      <c r="I567" s="163">
        <f ca="1">I$3*($F$1+($H$1-$F$1)*RAND())</f>
        <v>1823.2389815957054</v>
      </c>
      <c r="J567" s="163">
        <f ca="1">J$3*($F$1+($H$1-$F$1)*RAND())</f>
        <v>-307.40617196539932</v>
      </c>
      <c r="K567" s="163">
        <f ca="1">K$3*($F$1+($H$1-$F$1)*RAND())</f>
        <v>-266.99223280168496</v>
      </c>
      <c r="L567" s="163">
        <f ca="1">L$3*($F$1+($H$1-$F$1)*RAND())</f>
        <v>1452.5688724018512</v>
      </c>
      <c r="M567" s="162">
        <f ca="1">SUM(D567:L567)</f>
        <v>3361.0969495044174</v>
      </c>
      <c r="N567" s="164">
        <f t="shared" ca="1" si="25"/>
        <v>373.45521661160194</v>
      </c>
    </row>
    <row r="568" spans="1:14" hidden="1" x14ac:dyDescent="0.3">
      <c r="A568" s="160">
        <f t="shared" si="24"/>
        <v>565</v>
      </c>
      <c r="B568" s="161">
        <f ca="1">B$3*($F$1+($H$1-$F$1)*RAND())</f>
        <v>6.0133339261070479E-2</v>
      </c>
      <c r="C568" s="162">
        <f ca="1">C$3*($F$1+($H$1-$F$1)*RAND())</f>
        <v>2410.2321459831401</v>
      </c>
      <c r="D568" s="163">
        <f ca="1">D$3*($F$1+($H$1-$F$1)*RAND())</f>
        <v>1727.4100118239153</v>
      </c>
      <c r="E568" s="163">
        <f ca="1">E$3*($F$1+($H$1-$F$1)*RAND())</f>
        <v>-262.44825896483025</v>
      </c>
      <c r="F568" s="163">
        <f ca="1">F$3*($F$1+($H$1-$F$1)*RAND())</f>
        <v>1419.5788262413089</v>
      </c>
      <c r="G568" s="163">
        <f ca="1">G$3*($F$1+($H$1-$F$1)*RAND())</f>
        <v>1130.9813556548579</v>
      </c>
      <c r="H568" s="163">
        <f ca="1">H$3*($F$1+($H$1-$F$1)*RAND())</f>
        <v>918.56535459699103</v>
      </c>
      <c r="I568" s="163">
        <f ca="1">I$3*($F$1+($H$1-$F$1)*RAND())</f>
        <v>614.67092057763739</v>
      </c>
      <c r="J568" s="163">
        <f ca="1">J$3*($F$1+($H$1-$F$1)*RAND())</f>
        <v>1938.8117906656862</v>
      </c>
      <c r="K568" s="163">
        <f ca="1">K$3*($F$1+($H$1-$F$1)*RAND())</f>
        <v>-228.9061418349965</v>
      </c>
      <c r="L568" s="163">
        <f ca="1">L$3*($F$1+($H$1-$F$1)*RAND())</f>
        <v>1230.7947409618439</v>
      </c>
      <c r="M568" s="162">
        <f ca="1">SUM(D568:L568)</f>
        <v>8489.4585997224131</v>
      </c>
      <c r="N568" s="164">
        <f t="shared" ca="1" si="25"/>
        <v>943.27317774693483</v>
      </c>
    </row>
    <row r="569" spans="1:14" hidden="1" x14ac:dyDescent="0.3">
      <c r="A569" s="160">
        <f t="shared" si="24"/>
        <v>566</v>
      </c>
      <c r="B569" s="161">
        <f ca="1">B$3*($F$1+($H$1-$F$1)*RAND())</f>
        <v>3.4825381560989938E-2</v>
      </c>
      <c r="C569" s="162">
        <f ca="1">C$3*($F$1+($H$1-$F$1)*RAND())</f>
        <v>11517.655329069976</v>
      </c>
      <c r="D569" s="163">
        <f ca="1">D$3*($F$1+($H$1-$F$1)*RAND())</f>
        <v>573.00001049511968</v>
      </c>
      <c r="E569" s="163">
        <f ca="1">E$3*($F$1+($H$1-$F$1)*RAND())</f>
        <v>835.52916334900306</v>
      </c>
      <c r="F569" s="163">
        <f ca="1">F$3*($F$1+($H$1-$F$1)*RAND())</f>
        <v>1257.0280565844357</v>
      </c>
      <c r="G569" s="163">
        <f ca="1">G$3*($F$1+($H$1-$F$1)*RAND())</f>
        <v>-400.2466844289051</v>
      </c>
      <c r="H569" s="163">
        <f ca="1">H$3*($F$1+($H$1-$F$1)*RAND())</f>
        <v>1741.737246544003</v>
      </c>
      <c r="I569" s="163">
        <f ca="1">I$3*($F$1+($H$1-$F$1)*RAND())</f>
        <v>747.86175293053009</v>
      </c>
      <c r="J569" s="163">
        <f ca="1">J$3*($F$1+($H$1-$F$1)*RAND())</f>
        <v>1865.4861954736621</v>
      </c>
      <c r="K569" s="163">
        <f ca="1">K$3*($F$1+($H$1-$F$1)*RAND())</f>
        <v>3.7693623090845341</v>
      </c>
      <c r="L569" s="163">
        <f ca="1">L$3*($F$1+($H$1-$F$1)*RAND())</f>
        <v>1157.5645686577545</v>
      </c>
      <c r="M569" s="162">
        <f ca="1">SUM(D569:L569)</f>
        <v>7781.7296719146871</v>
      </c>
      <c r="N569" s="164">
        <f t="shared" ca="1" si="25"/>
        <v>864.63663021274306</v>
      </c>
    </row>
    <row r="570" spans="1:14" hidden="1" x14ac:dyDescent="0.3">
      <c r="A570" s="160">
        <f t="shared" si="24"/>
        <v>567</v>
      </c>
      <c r="B570" s="161">
        <f ca="1">B$3*($F$1+($H$1-$F$1)*RAND())</f>
        <v>2.0001450053969153E-2</v>
      </c>
      <c r="C570" s="162">
        <f ca="1">C$3*($F$1+($H$1-$F$1)*RAND())</f>
        <v>-3397.9550818679136</v>
      </c>
      <c r="D570" s="163">
        <f ca="1">D$3*($F$1+($H$1-$F$1)*RAND())</f>
        <v>1729.8537289775097</v>
      </c>
      <c r="E570" s="163">
        <f ca="1">E$3*($F$1+($H$1-$F$1)*RAND())</f>
        <v>78.520285836145419</v>
      </c>
      <c r="F570" s="163">
        <f ca="1">F$3*($F$1+($H$1-$F$1)*RAND())</f>
        <v>905.03273216690991</v>
      </c>
      <c r="G570" s="163">
        <f ca="1">G$3*($F$1+($H$1-$F$1)*RAND())</f>
        <v>-560.26281006542456</v>
      </c>
      <c r="H570" s="163">
        <f ca="1">H$3*($F$1+($H$1-$F$1)*RAND())</f>
        <v>503.68620862247917</v>
      </c>
      <c r="I570" s="163">
        <f ca="1">I$3*($F$1+($H$1-$F$1)*RAND())</f>
        <v>760.34222156802525</v>
      </c>
      <c r="J570" s="163">
        <f ca="1">J$3*($F$1+($H$1-$F$1)*RAND())</f>
        <v>-395.29446614190317</v>
      </c>
      <c r="K570" s="163">
        <f ca="1">K$3*($F$1+($H$1-$F$1)*RAND())</f>
        <v>-587.32274518030636</v>
      </c>
      <c r="L570" s="163">
        <f ca="1">L$3*($F$1+($H$1-$F$1)*RAND())</f>
        <v>1997.8651121556786</v>
      </c>
      <c r="M570" s="162">
        <f ca="1">SUM(D570:L570)</f>
        <v>4432.4202679391137</v>
      </c>
      <c r="N570" s="164">
        <f t="shared" ca="1" si="25"/>
        <v>492.49114088212377</v>
      </c>
    </row>
    <row r="571" spans="1:14" hidden="1" x14ac:dyDescent="0.3">
      <c r="A571" s="160">
        <f t="shared" si="24"/>
        <v>568</v>
      </c>
      <c r="B571" s="161">
        <f ca="1">B$3*($F$1+($H$1-$F$1)*RAND())</f>
        <v>9.7884888632591011E-2</v>
      </c>
      <c r="C571" s="162">
        <f ca="1">C$3*($F$1+($H$1-$F$1)*RAND())</f>
        <v>4115.1060315322711</v>
      </c>
      <c r="D571" s="163">
        <f ca="1">D$3*($F$1+($H$1-$F$1)*RAND())</f>
        <v>1542.666175408983</v>
      </c>
      <c r="E571" s="163">
        <f ca="1">E$3*($F$1+($H$1-$F$1)*RAND())</f>
        <v>750.41258197221077</v>
      </c>
      <c r="F571" s="163">
        <f ca="1">F$3*($F$1+($H$1-$F$1)*RAND())</f>
        <v>1809.6209488351546</v>
      </c>
      <c r="G571" s="163">
        <f ca="1">G$3*($F$1+($H$1-$F$1)*RAND())</f>
        <v>-628.97112420551468</v>
      </c>
      <c r="H571" s="163">
        <f ca="1">H$3*($F$1+($H$1-$F$1)*RAND())</f>
        <v>960.42462143605007</v>
      </c>
      <c r="I571" s="163">
        <f ca="1">I$3*($F$1+($H$1-$F$1)*RAND())</f>
        <v>1445.4562282049044</v>
      </c>
      <c r="J571" s="163">
        <f ca="1">J$3*($F$1+($H$1-$F$1)*RAND())</f>
        <v>1176.6693008758032</v>
      </c>
      <c r="K571" s="163">
        <f ca="1">K$3*($F$1+($H$1-$F$1)*RAND())</f>
        <v>-242.05363548996382</v>
      </c>
      <c r="L571" s="163">
        <f ca="1">L$3*($F$1+($H$1-$F$1)*RAND())</f>
        <v>1058.6751920415209</v>
      </c>
      <c r="M571" s="162">
        <f ca="1">SUM(D571:L571)</f>
        <v>7872.900289079148</v>
      </c>
      <c r="N571" s="164">
        <f t="shared" ca="1" si="25"/>
        <v>874.76669878657196</v>
      </c>
    </row>
    <row r="572" spans="1:14" hidden="1" x14ac:dyDescent="0.3">
      <c r="A572" s="160">
        <f t="shared" si="24"/>
        <v>569</v>
      </c>
      <c r="B572" s="161">
        <f ca="1">B$3*($F$1+($H$1-$F$1)*RAND())</f>
        <v>4.2794897615340055E-2</v>
      </c>
      <c r="C572" s="162">
        <f ca="1">C$3*($F$1+($H$1-$F$1)*RAND())</f>
        <v>-2792.8441972347155</v>
      </c>
      <c r="D572" s="163">
        <f ca="1">D$3*($F$1+($H$1-$F$1)*RAND())</f>
        <v>-730.32642368928032</v>
      </c>
      <c r="E572" s="163">
        <f ca="1">E$3*($F$1+($H$1-$F$1)*RAND())</f>
        <v>-278.42844785698526</v>
      </c>
      <c r="F572" s="163">
        <f ca="1">F$3*($F$1+($H$1-$F$1)*RAND())</f>
        <v>244.59528717285781</v>
      </c>
      <c r="G572" s="163">
        <f ca="1">G$3*($F$1+($H$1-$F$1)*RAND())</f>
        <v>1704.5903294576178</v>
      </c>
      <c r="H572" s="163">
        <f ca="1">H$3*($F$1+($H$1-$F$1)*RAND())</f>
        <v>682.7799727383449</v>
      </c>
      <c r="I572" s="163">
        <f ca="1">I$3*($F$1+($H$1-$F$1)*RAND())</f>
        <v>1180.2134576363283</v>
      </c>
      <c r="J572" s="163">
        <f ca="1">J$3*($F$1+($H$1-$F$1)*RAND())</f>
        <v>535.50374921291836</v>
      </c>
      <c r="K572" s="163">
        <f ca="1">K$3*($F$1+($H$1-$F$1)*RAND())</f>
        <v>-649.82736825146969</v>
      </c>
      <c r="L572" s="163">
        <f ca="1">L$3*($F$1+($H$1-$F$1)*RAND())</f>
        <v>1529.5434627285001</v>
      </c>
      <c r="M572" s="162">
        <f ca="1">SUM(D572:L572)</f>
        <v>4218.6440191488318</v>
      </c>
      <c r="N572" s="164">
        <f t="shared" ca="1" si="25"/>
        <v>468.73822434987022</v>
      </c>
    </row>
    <row r="573" spans="1:14" hidden="1" x14ac:dyDescent="0.3">
      <c r="A573" s="160">
        <f t="shared" si="24"/>
        <v>570</v>
      </c>
      <c r="B573" s="161">
        <f ca="1">B$3*($F$1+($H$1-$F$1)*RAND())</f>
        <v>0.19945179149160261</v>
      </c>
      <c r="C573" s="162">
        <f ca="1">C$3*($F$1+($H$1-$F$1)*RAND())</f>
        <v>10900.211270547699</v>
      </c>
      <c r="D573" s="163">
        <f ca="1">D$3*($F$1+($H$1-$F$1)*RAND())</f>
        <v>-364.11846262457527</v>
      </c>
      <c r="E573" s="163">
        <f ca="1">E$3*($F$1+($H$1-$F$1)*RAND())</f>
        <v>599.4272411320037</v>
      </c>
      <c r="F573" s="163">
        <f ca="1">F$3*($F$1+($H$1-$F$1)*RAND())</f>
        <v>-882.8930155675273</v>
      </c>
      <c r="G573" s="163">
        <f ca="1">G$3*($F$1+($H$1-$F$1)*RAND())</f>
        <v>246.09550323199656</v>
      </c>
      <c r="H573" s="163">
        <f ca="1">H$3*($F$1+($H$1-$F$1)*RAND())</f>
        <v>-425.08096826780718</v>
      </c>
      <c r="I573" s="163">
        <f ca="1">I$3*($F$1+($H$1-$F$1)*RAND())</f>
        <v>-850.30891768671233</v>
      </c>
      <c r="J573" s="163">
        <f ca="1">J$3*($F$1+($H$1-$F$1)*RAND())</f>
        <v>791.02034668039107</v>
      </c>
      <c r="K573" s="163">
        <f ca="1">K$3*($F$1+($H$1-$F$1)*RAND())</f>
        <v>-69.945579902585678</v>
      </c>
      <c r="L573" s="163">
        <f ca="1">L$3*($F$1+($H$1-$F$1)*RAND())</f>
        <v>1093.4353861459717</v>
      </c>
      <c r="M573" s="162">
        <f ca="1">SUM(D573:L573)</f>
        <v>137.63153314115527</v>
      </c>
      <c r="N573" s="164">
        <f t="shared" ca="1" si="25"/>
        <v>15.292392571239475</v>
      </c>
    </row>
    <row r="574" spans="1:14" hidden="1" x14ac:dyDescent="0.3">
      <c r="A574" s="160">
        <f t="shared" si="24"/>
        <v>571</v>
      </c>
      <c r="B574" s="161">
        <f ca="1">B$3*($F$1+($H$1-$F$1)*RAND())</f>
        <v>4.0014792575058855E-2</v>
      </c>
      <c r="C574" s="162">
        <f ca="1">C$3*($F$1+($H$1-$F$1)*RAND())</f>
        <v>12691.581960143623</v>
      </c>
      <c r="D574" s="163">
        <f ca="1">D$3*($F$1+($H$1-$F$1)*RAND())</f>
        <v>698.28307378388831</v>
      </c>
      <c r="E574" s="163">
        <f ca="1">E$3*($F$1+($H$1-$F$1)*RAND())</f>
        <v>1173.2584889445789</v>
      </c>
      <c r="F574" s="163">
        <f ca="1">F$3*($F$1+($H$1-$F$1)*RAND())</f>
        <v>-645.93976150633785</v>
      </c>
      <c r="G574" s="163">
        <f ca="1">G$3*($F$1+($H$1-$F$1)*RAND())</f>
        <v>-487.97993938087654</v>
      </c>
      <c r="H574" s="163">
        <f ca="1">H$3*($F$1+($H$1-$F$1)*RAND())</f>
        <v>1182.6581484593044</v>
      </c>
      <c r="I574" s="163">
        <f ca="1">I$3*($F$1+($H$1-$F$1)*RAND())</f>
        <v>-113.68507547482629</v>
      </c>
      <c r="J574" s="163">
        <f ca="1">J$3*($F$1+($H$1-$F$1)*RAND())</f>
        <v>-23.704002343934853</v>
      </c>
      <c r="K574" s="163">
        <f ca="1">K$3*($F$1+($H$1-$F$1)*RAND())</f>
        <v>-243.13826652396452</v>
      </c>
      <c r="L574" s="163">
        <f ca="1">L$3*($F$1+($H$1-$F$1)*RAND())</f>
        <v>-940.21784329670982</v>
      </c>
      <c r="M574" s="162">
        <f ca="1">SUM(D574:L574)</f>
        <v>599.53482266112132</v>
      </c>
      <c r="N574" s="164">
        <f t="shared" ca="1" si="25"/>
        <v>66.614980295680141</v>
      </c>
    </row>
    <row r="575" spans="1:14" hidden="1" x14ac:dyDescent="0.3">
      <c r="A575" s="160">
        <f t="shared" si="24"/>
        <v>572</v>
      </c>
      <c r="B575" s="161">
        <f ca="1">B$3*($F$1+($H$1-$F$1)*RAND())</f>
        <v>-4.1674101046412788E-2</v>
      </c>
      <c r="C575" s="162">
        <f ca="1">C$3*($F$1+($H$1-$F$1)*RAND())</f>
        <v>3454.9131351468595</v>
      </c>
      <c r="D575" s="163">
        <f ca="1">D$3*($F$1+($H$1-$F$1)*RAND())</f>
        <v>1701.0961411149297</v>
      </c>
      <c r="E575" s="163">
        <f ca="1">E$3*($F$1+($H$1-$F$1)*RAND())</f>
        <v>519.99297854749989</v>
      </c>
      <c r="F575" s="163">
        <f ca="1">F$3*($F$1+($H$1-$F$1)*RAND())</f>
        <v>-133.27954627126243</v>
      </c>
      <c r="G575" s="163">
        <f ca="1">G$3*($F$1+($H$1-$F$1)*RAND())</f>
        <v>1276.423751653814</v>
      </c>
      <c r="H575" s="163">
        <f ca="1">H$3*($F$1+($H$1-$F$1)*RAND())</f>
        <v>1877.5315727050704</v>
      </c>
      <c r="I575" s="163">
        <f ca="1">I$3*($F$1+($H$1-$F$1)*RAND())</f>
        <v>1200.7487344175329</v>
      </c>
      <c r="J575" s="163">
        <f ca="1">J$3*($F$1+($H$1-$F$1)*RAND())</f>
        <v>-161.39724938050659</v>
      </c>
      <c r="K575" s="163">
        <f ca="1">K$3*($F$1+($H$1-$F$1)*RAND())</f>
        <v>322.7471064010229</v>
      </c>
      <c r="L575" s="163">
        <f ca="1">L$3*($F$1+($H$1-$F$1)*RAND())</f>
        <v>1062.0568776299681</v>
      </c>
      <c r="M575" s="162">
        <f ca="1">SUM(D575:L575)</f>
        <v>7665.920366818068</v>
      </c>
      <c r="N575" s="164">
        <f t="shared" ca="1" si="25"/>
        <v>851.76892964645197</v>
      </c>
    </row>
    <row r="576" spans="1:14" hidden="1" x14ac:dyDescent="0.3">
      <c r="A576" s="160">
        <f t="shared" si="24"/>
        <v>573</v>
      </c>
      <c r="B576" s="161">
        <f ca="1">B$3*($F$1+($H$1-$F$1)*RAND())</f>
        <v>9.1594706385461161E-2</v>
      </c>
      <c r="C576" s="162">
        <f ca="1">C$3*($F$1+($H$1-$F$1)*RAND())</f>
        <v>-8773.9879021991437</v>
      </c>
      <c r="D576" s="163">
        <f ca="1">D$3*($F$1+($H$1-$F$1)*RAND())</f>
        <v>1415.3210620829313</v>
      </c>
      <c r="E576" s="163">
        <f ca="1">E$3*($F$1+($H$1-$F$1)*RAND())</f>
        <v>-284.50565921291843</v>
      </c>
      <c r="F576" s="163">
        <f ca="1">F$3*($F$1+($H$1-$F$1)*RAND())</f>
        <v>494.65631445405836</v>
      </c>
      <c r="G576" s="163">
        <f ca="1">G$3*($F$1+($H$1-$F$1)*RAND())</f>
        <v>1663.7942493564658</v>
      </c>
      <c r="H576" s="163">
        <f ca="1">H$3*($F$1+($H$1-$F$1)*RAND())</f>
        <v>1382.9201301025782</v>
      </c>
      <c r="I576" s="163">
        <f ca="1">I$3*($F$1+($H$1-$F$1)*RAND())</f>
        <v>1196.5878061620976</v>
      </c>
      <c r="J576" s="163">
        <f ca="1">J$3*($F$1+($H$1-$F$1)*RAND())</f>
        <v>-201.57482926134591</v>
      </c>
      <c r="K576" s="163">
        <f ca="1">K$3*($F$1+($H$1-$F$1)*RAND())</f>
        <v>-771.85578788830071</v>
      </c>
      <c r="L576" s="163">
        <f ca="1">L$3*($F$1+($H$1-$F$1)*RAND())</f>
        <v>215.01309861928135</v>
      </c>
      <c r="M576" s="162">
        <f ca="1">SUM(D576:L576)</f>
        <v>5110.3563844148466</v>
      </c>
      <c r="N576" s="164">
        <f t="shared" ca="1" si="25"/>
        <v>567.81737604609407</v>
      </c>
    </row>
    <row r="577" spans="1:14" hidden="1" x14ac:dyDescent="0.3">
      <c r="A577" s="160">
        <f t="shared" si="24"/>
        <v>574</v>
      </c>
      <c r="B577" s="161">
        <f ca="1">B$3*($F$1+($H$1-$F$1)*RAND())</f>
        <v>9.2396867508187236E-2</v>
      </c>
      <c r="C577" s="162">
        <f ca="1">C$3*($F$1+($H$1-$F$1)*RAND())</f>
        <v>-5998.2270924323311</v>
      </c>
      <c r="D577" s="163">
        <f ca="1">D$3*($F$1+($H$1-$F$1)*RAND())</f>
        <v>1570.2385495076596</v>
      </c>
      <c r="E577" s="163">
        <f ca="1">E$3*($F$1+($H$1-$F$1)*RAND())</f>
        <v>-913.43297392732779</v>
      </c>
      <c r="F577" s="163">
        <f ca="1">F$3*($F$1+($H$1-$F$1)*RAND())</f>
        <v>619.30758198680019</v>
      </c>
      <c r="G577" s="163">
        <f ca="1">G$3*($F$1+($H$1-$F$1)*RAND())</f>
        <v>1920.4493409553356</v>
      </c>
      <c r="H577" s="163">
        <f ca="1">H$3*($F$1+($H$1-$F$1)*RAND())</f>
        <v>1545.3231560380907</v>
      </c>
      <c r="I577" s="163">
        <f ca="1">I$3*($F$1+($H$1-$F$1)*RAND())</f>
        <v>-184.34598806380293</v>
      </c>
      <c r="J577" s="163">
        <f ca="1">J$3*($F$1+($H$1-$F$1)*RAND())</f>
        <v>-728.27515651961266</v>
      </c>
      <c r="K577" s="163">
        <f ca="1">K$3*($F$1+($H$1-$F$1)*RAND())</f>
        <v>-646.9564345813277</v>
      </c>
      <c r="L577" s="163">
        <f ca="1">L$3*($F$1+($H$1-$F$1)*RAND())</f>
        <v>-571.53038703955281</v>
      </c>
      <c r="M577" s="162">
        <f ca="1">SUM(D577:L577)</f>
        <v>2610.7776883562624</v>
      </c>
      <c r="N577" s="164">
        <f t="shared" ca="1" si="25"/>
        <v>290.08640981736249</v>
      </c>
    </row>
    <row r="578" spans="1:14" hidden="1" x14ac:dyDescent="0.3">
      <c r="A578" s="160">
        <f t="shared" si="24"/>
        <v>575</v>
      </c>
      <c r="B578" s="161">
        <f ca="1">B$3*($F$1+($H$1-$F$1)*RAND())</f>
        <v>-8.65762022618837E-2</v>
      </c>
      <c r="C578" s="162">
        <f ca="1">C$3*($F$1+($H$1-$F$1)*RAND())</f>
        <v>-3420.7105730996259</v>
      </c>
      <c r="D578" s="163">
        <f ca="1">D$3*($F$1+($H$1-$F$1)*RAND())</f>
        <v>1140.7961911745849</v>
      </c>
      <c r="E578" s="163">
        <f ca="1">E$3*($F$1+($H$1-$F$1)*RAND())</f>
        <v>521.27470002571317</v>
      </c>
      <c r="F578" s="163">
        <f ca="1">F$3*($F$1+($H$1-$F$1)*RAND())</f>
        <v>1179.6652418463048</v>
      </c>
      <c r="G578" s="163">
        <f ca="1">G$3*($F$1+($H$1-$F$1)*RAND())</f>
        <v>-257.32477599077373</v>
      </c>
      <c r="H578" s="163">
        <f ca="1">H$3*($F$1+($H$1-$F$1)*RAND())</f>
        <v>322.03995352986374</v>
      </c>
      <c r="I578" s="163">
        <f ca="1">I$3*($F$1+($H$1-$F$1)*RAND())</f>
        <v>-486.65797329472872</v>
      </c>
      <c r="J578" s="163">
        <f ca="1">J$3*($F$1+($H$1-$F$1)*RAND())</f>
        <v>-398.14272612007562</v>
      </c>
      <c r="K578" s="163">
        <f ca="1">K$3*($F$1+($H$1-$F$1)*RAND())</f>
        <v>943.84989098146377</v>
      </c>
      <c r="L578" s="163">
        <f ca="1">L$3*($F$1+($H$1-$F$1)*RAND())</f>
        <v>1192.5977956775594</v>
      </c>
      <c r="M578" s="162">
        <f ca="1">SUM(D578:L578)</f>
        <v>4158.0982978299116</v>
      </c>
      <c r="N578" s="164">
        <f t="shared" ca="1" si="25"/>
        <v>462.01092198110132</v>
      </c>
    </row>
    <row r="579" spans="1:14" hidden="1" x14ac:dyDescent="0.3">
      <c r="A579" s="160">
        <f t="shared" si="24"/>
        <v>576</v>
      </c>
      <c r="B579" s="161">
        <f ca="1">B$3*($F$1+($H$1-$F$1)*RAND())</f>
        <v>0.14942536607511284</v>
      </c>
      <c r="C579" s="162">
        <f ca="1">C$3*($F$1+($H$1-$F$1)*RAND())</f>
        <v>6509.2234247570786</v>
      </c>
      <c r="D579" s="163">
        <f ca="1">D$3*($F$1+($H$1-$F$1)*RAND())</f>
        <v>-688.80989587571651</v>
      </c>
      <c r="E579" s="163">
        <f ca="1">E$3*($F$1+($H$1-$F$1)*RAND())</f>
        <v>1835.3673968891646</v>
      </c>
      <c r="F579" s="163">
        <f ca="1">F$3*($F$1+($H$1-$F$1)*RAND())</f>
        <v>157.24902363107751</v>
      </c>
      <c r="G579" s="163">
        <f ca="1">G$3*($F$1+($H$1-$F$1)*RAND())</f>
        <v>1991.651730681506</v>
      </c>
      <c r="H579" s="163">
        <f ca="1">H$3*($F$1+($H$1-$F$1)*RAND())</f>
        <v>-266.18450754057511</v>
      </c>
      <c r="I579" s="163">
        <f ca="1">I$3*($F$1+($H$1-$F$1)*RAND())</f>
        <v>654.85070567680043</v>
      </c>
      <c r="J579" s="163">
        <f ca="1">J$3*($F$1+($H$1-$F$1)*RAND())</f>
        <v>377.7815435186871</v>
      </c>
      <c r="K579" s="163">
        <f ca="1">K$3*($F$1+($H$1-$F$1)*RAND())</f>
        <v>1196.6515479874215</v>
      </c>
      <c r="L579" s="163">
        <f ca="1">L$3*($F$1+($H$1-$F$1)*RAND())</f>
        <v>-47.153148784543355</v>
      </c>
      <c r="M579" s="162">
        <f ca="1">SUM(D579:L579)</f>
        <v>5211.4043961838224</v>
      </c>
      <c r="N579" s="164">
        <f t="shared" ca="1" si="25"/>
        <v>579.04493290931362</v>
      </c>
    </row>
    <row r="580" spans="1:14" hidden="1" x14ac:dyDescent="0.3">
      <c r="A580" s="160">
        <f t="shared" si="24"/>
        <v>577</v>
      </c>
      <c r="B580" s="161">
        <f ca="1">B$3*($F$1+($H$1-$F$1)*RAND())</f>
        <v>-3.7191345348457791E-2</v>
      </c>
      <c r="C580" s="162">
        <f ca="1">C$3*($F$1+($H$1-$F$1)*RAND())</f>
        <v>-4925.8141213772587</v>
      </c>
      <c r="D580" s="163">
        <f ca="1">D$3*($F$1+($H$1-$F$1)*RAND())</f>
        <v>1161.9986599561892</v>
      </c>
      <c r="E580" s="163">
        <f ca="1">E$3*($F$1+($H$1-$F$1)*RAND())</f>
        <v>-172.78462715521567</v>
      </c>
      <c r="F580" s="163">
        <f ca="1">F$3*($F$1+($H$1-$F$1)*RAND())</f>
        <v>891.56848293617338</v>
      </c>
      <c r="G580" s="163">
        <f ca="1">G$3*($F$1+($H$1-$F$1)*RAND())</f>
        <v>1101.8737850889543</v>
      </c>
      <c r="H580" s="163">
        <f ca="1">H$3*($F$1+($H$1-$F$1)*RAND())</f>
        <v>-633.00401804460421</v>
      </c>
      <c r="I580" s="163">
        <f ca="1">I$3*($F$1+($H$1-$F$1)*RAND())</f>
        <v>-254.3814864753885</v>
      </c>
      <c r="J580" s="163">
        <f ca="1">J$3*($F$1+($H$1-$F$1)*RAND())</f>
        <v>-508.91940509417236</v>
      </c>
      <c r="K580" s="163">
        <f ca="1">K$3*($F$1+($H$1-$F$1)*RAND())</f>
        <v>1624.9275096369056</v>
      </c>
      <c r="L580" s="163">
        <f ca="1">L$3*($F$1+($H$1-$F$1)*RAND())</f>
        <v>1853.6667324715781</v>
      </c>
      <c r="M580" s="162">
        <f ca="1">SUM(D580:L580)</f>
        <v>5064.9456333204198</v>
      </c>
      <c r="N580" s="164">
        <f t="shared" ca="1" si="25"/>
        <v>562.7717370356022</v>
      </c>
    </row>
    <row r="581" spans="1:14" hidden="1" x14ac:dyDescent="0.3">
      <c r="A581" s="160">
        <f t="shared" ref="A581:A644" si="26">1+A580</f>
        <v>578</v>
      </c>
      <c r="B581" s="161">
        <f ca="1">B$3*($F$1+($H$1-$F$1)*RAND())</f>
        <v>9.2576860207414263E-2</v>
      </c>
      <c r="C581" s="162">
        <f ca="1">C$3*($F$1+($H$1-$F$1)*RAND())</f>
        <v>-8875.4203693324125</v>
      </c>
      <c r="D581" s="163">
        <f ca="1">D$3*($F$1+($H$1-$F$1)*RAND())</f>
        <v>1856.0615378013554</v>
      </c>
      <c r="E581" s="163">
        <f ca="1">E$3*($F$1+($H$1-$F$1)*RAND())</f>
        <v>-331.29750020153142</v>
      </c>
      <c r="F581" s="163">
        <f ca="1">F$3*($F$1+($H$1-$F$1)*RAND())</f>
        <v>1198.1486205117419</v>
      </c>
      <c r="G581" s="163">
        <f ca="1">G$3*($F$1+($H$1-$F$1)*RAND())</f>
        <v>798.17496472590813</v>
      </c>
      <c r="H581" s="163">
        <f ca="1">H$3*($F$1+($H$1-$F$1)*RAND())</f>
        <v>1803.8966864407205</v>
      </c>
      <c r="I581" s="163">
        <f ca="1">I$3*($F$1+($H$1-$F$1)*RAND())</f>
        <v>908.16379730391361</v>
      </c>
      <c r="J581" s="163">
        <f ca="1">J$3*($F$1+($H$1-$F$1)*RAND())</f>
        <v>680.59841774956055</v>
      </c>
      <c r="K581" s="163">
        <f ca="1">K$3*($F$1+($H$1-$F$1)*RAND())</f>
        <v>-660.6860971433365</v>
      </c>
      <c r="L581" s="163">
        <f ca="1">L$3*($F$1+($H$1-$F$1)*RAND())</f>
        <v>100.20943522130079</v>
      </c>
      <c r="M581" s="162">
        <f ca="1">SUM(D581:L581)</f>
        <v>6353.2698624096329</v>
      </c>
      <c r="N581" s="164">
        <f t="shared" ref="N581:N644" ca="1" si="27">M581/9</f>
        <v>705.91887360107035</v>
      </c>
    </row>
    <row r="582" spans="1:14" hidden="1" x14ac:dyDescent="0.3">
      <c r="A582" s="160">
        <f t="shared" si="26"/>
        <v>579</v>
      </c>
      <c r="B582" s="161">
        <f ca="1">B$3*($F$1+($H$1-$F$1)*RAND())</f>
        <v>7.2912743628122834E-2</v>
      </c>
      <c r="C582" s="162">
        <f ca="1">C$3*($F$1+($H$1-$F$1)*RAND())</f>
        <v>8224.4987313698184</v>
      </c>
      <c r="D582" s="163">
        <f ca="1">D$3*($F$1+($H$1-$F$1)*RAND())</f>
        <v>79.018640200358149</v>
      </c>
      <c r="E582" s="163">
        <f ca="1">E$3*($F$1+($H$1-$F$1)*RAND())</f>
        <v>-938.32749418773233</v>
      </c>
      <c r="F582" s="163">
        <f ca="1">F$3*($F$1+($H$1-$F$1)*RAND())</f>
        <v>1740.1105546537751</v>
      </c>
      <c r="G582" s="163">
        <f ca="1">G$3*($F$1+($H$1-$F$1)*RAND())</f>
        <v>-139.52232412524287</v>
      </c>
      <c r="H582" s="163">
        <f ca="1">H$3*($F$1+($H$1-$F$1)*RAND())</f>
        <v>237.64555099270584</v>
      </c>
      <c r="I582" s="163">
        <f ca="1">I$3*($F$1+($H$1-$F$1)*RAND())</f>
        <v>-209.07011256451864</v>
      </c>
      <c r="J582" s="163">
        <f ca="1">J$3*($F$1+($H$1-$F$1)*RAND())</f>
        <v>-35.56255261610616</v>
      </c>
      <c r="K582" s="163">
        <f ca="1">K$3*($F$1+($H$1-$F$1)*RAND())</f>
        <v>94.794149032040025</v>
      </c>
      <c r="L582" s="163">
        <f ca="1">L$3*($F$1+($H$1-$F$1)*RAND())</f>
        <v>1500.523740637499</v>
      </c>
      <c r="M582" s="162">
        <f ca="1">SUM(D582:L582)</f>
        <v>2329.610152022778</v>
      </c>
      <c r="N582" s="164">
        <f t="shared" ca="1" si="27"/>
        <v>258.84557244697532</v>
      </c>
    </row>
    <row r="583" spans="1:14" hidden="1" x14ac:dyDescent="0.3">
      <c r="A583" s="160">
        <f t="shared" si="26"/>
        <v>580</v>
      </c>
      <c r="B583" s="161">
        <f ca="1">B$3*($F$1+($H$1-$F$1)*RAND())</f>
        <v>0.18488975254458781</v>
      </c>
      <c r="C583" s="162">
        <f ca="1">C$3*($F$1+($H$1-$F$1)*RAND())</f>
        <v>12507.066812086547</v>
      </c>
      <c r="D583" s="163">
        <f ca="1">D$3*($F$1+($H$1-$F$1)*RAND())</f>
        <v>1137.3645867761882</v>
      </c>
      <c r="E583" s="163">
        <f ca="1">E$3*($F$1+($H$1-$F$1)*RAND())</f>
        <v>-152.11491337691007</v>
      </c>
      <c r="F583" s="163">
        <f ca="1">F$3*($F$1+($H$1-$F$1)*RAND())</f>
        <v>681.68903040090709</v>
      </c>
      <c r="G583" s="163">
        <f ca="1">G$3*($F$1+($H$1-$F$1)*RAND())</f>
        <v>1980.5784851370281</v>
      </c>
      <c r="H583" s="163">
        <f ca="1">H$3*($F$1+($H$1-$F$1)*RAND())</f>
        <v>1822.7547457114076</v>
      </c>
      <c r="I583" s="163">
        <f ca="1">I$3*($F$1+($H$1-$F$1)*RAND())</f>
        <v>798.61164182849336</v>
      </c>
      <c r="J583" s="163">
        <f ca="1">J$3*($F$1+($H$1-$F$1)*RAND())</f>
        <v>-622.01685622599166</v>
      </c>
      <c r="K583" s="163">
        <f ca="1">K$3*($F$1+($H$1-$F$1)*RAND())</f>
        <v>-917.80274092634795</v>
      </c>
      <c r="L583" s="163">
        <f ca="1">L$3*($F$1+($H$1-$F$1)*RAND())</f>
        <v>-670.06959574967902</v>
      </c>
      <c r="M583" s="162">
        <f ca="1">SUM(D583:L583)</f>
        <v>4058.9943835750964</v>
      </c>
      <c r="N583" s="164">
        <f t="shared" ca="1" si="27"/>
        <v>450.99937595278851</v>
      </c>
    </row>
    <row r="584" spans="1:14" hidden="1" x14ac:dyDescent="0.3">
      <c r="A584" s="160">
        <f t="shared" si="26"/>
        <v>581</v>
      </c>
      <c r="B584" s="161">
        <f ca="1">B$3*($F$1+($H$1-$F$1)*RAND())</f>
        <v>0.13341573568572535</v>
      </c>
      <c r="C584" s="162">
        <f ca="1">C$3*($F$1+($H$1-$F$1)*RAND())</f>
        <v>-4988.3042959564509</v>
      </c>
      <c r="D584" s="163">
        <f ca="1">D$3*($F$1+($H$1-$F$1)*RAND())</f>
        <v>1541.765198998062</v>
      </c>
      <c r="E584" s="163">
        <f ca="1">E$3*($F$1+($H$1-$F$1)*RAND())</f>
        <v>-84.754368054773408</v>
      </c>
      <c r="F584" s="163">
        <f ca="1">F$3*($F$1+($H$1-$F$1)*RAND())</f>
        <v>482.19993564422469</v>
      </c>
      <c r="G584" s="163">
        <f ca="1">G$3*($F$1+($H$1-$F$1)*RAND())</f>
        <v>720.90553985111103</v>
      </c>
      <c r="H584" s="163">
        <f ca="1">H$3*($F$1+($H$1-$F$1)*RAND())</f>
        <v>858.49930323686488</v>
      </c>
      <c r="I584" s="163">
        <f ca="1">I$3*($F$1+($H$1-$F$1)*RAND())</f>
        <v>1413.5518354832845</v>
      </c>
      <c r="J584" s="163">
        <f ca="1">J$3*($F$1+($H$1-$F$1)*RAND())</f>
        <v>974.3608449839677</v>
      </c>
      <c r="K584" s="163">
        <f ca="1">K$3*($F$1+($H$1-$F$1)*RAND())</f>
        <v>845.00551788170981</v>
      </c>
      <c r="L584" s="163">
        <f ca="1">L$3*($F$1+($H$1-$F$1)*RAND())</f>
        <v>646.39477495285951</v>
      </c>
      <c r="M584" s="162">
        <f ca="1">SUM(D584:L584)</f>
        <v>7397.9285829773107</v>
      </c>
      <c r="N584" s="164">
        <f t="shared" ca="1" si="27"/>
        <v>821.99206477525672</v>
      </c>
    </row>
    <row r="585" spans="1:14" hidden="1" x14ac:dyDescent="0.3">
      <c r="A585" s="160">
        <f t="shared" si="26"/>
        <v>582</v>
      </c>
      <c r="B585" s="161">
        <f ca="1">B$3*($F$1+($H$1-$F$1)*RAND())</f>
        <v>0.11719766746723084</v>
      </c>
      <c r="C585" s="162">
        <f ca="1">C$3*($F$1+($H$1-$F$1)*RAND())</f>
        <v>6553.5662687808408</v>
      </c>
      <c r="D585" s="163">
        <f ca="1">D$3*($F$1+($H$1-$F$1)*RAND())</f>
        <v>879.16200658616333</v>
      </c>
      <c r="E585" s="163">
        <f ca="1">E$3*($F$1+($H$1-$F$1)*RAND())</f>
        <v>-226.29793606573037</v>
      </c>
      <c r="F585" s="163">
        <f ca="1">F$3*($F$1+($H$1-$F$1)*RAND())</f>
        <v>-3.8262231863721299</v>
      </c>
      <c r="G585" s="163">
        <f ca="1">G$3*($F$1+($H$1-$F$1)*RAND())</f>
        <v>700.70046509713995</v>
      </c>
      <c r="H585" s="163">
        <f ca="1">H$3*($F$1+($H$1-$F$1)*RAND())</f>
        <v>-792.04745839528721</v>
      </c>
      <c r="I585" s="163">
        <f ca="1">I$3*($F$1+($H$1-$F$1)*RAND())</f>
        <v>-246.9712406792074</v>
      </c>
      <c r="J585" s="163">
        <f ca="1">J$3*($F$1+($H$1-$F$1)*RAND())</f>
        <v>-778.53347762050487</v>
      </c>
      <c r="K585" s="163">
        <f ca="1">K$3*($F$1+($H$1-$F$1)*RAND())</f>
        <v>-824.26286328062201</v>
      </c>
      <c r="L585" s="163">
        <f ca="1">L$3*($F$1+($H$1-$F$1)*RAND())</f>
        <v>-770.95365000372817</v>
      </c>
      <c r="M585" s="162">
        <f ca="1">SUM(D585:L585)</f>
        <v>-2063.0303775481489</v>
      </c>
      <c r="N585" s="164">
        <f t="shared" ca="1" si="27"/>
        <v>-229.22559750534987</v>
      </c>
    </row>
    <row r="586" spans="1:14" hidden="1" x14ac:dyDescent="0.3">
      <c r="A586" s="160">
        <f t="shared" si="26"/>
        <v>583</v>
      </c>
      <c r="B586" s="161">
        <f ca="1">B$3*($F$1+($H$1-$F$1)*RAND())</f>
        <v>-8.731600526567268E-2</v>
      </c>
      <c r="C586" s="162">
        <f ca="1">C$3*($F$1+($H$1-$F$1)*RAND())</f>
        <v>-964.23166692190898</v>
      </c>
      <c r="D586" s="163">
        <f ca="1">D$3*($F$1+($H$1-$F$1)*RAND())</f>
        <v>-981.25791009249076</v>
      </c>
      <c r="E586" s="163">
        <f ca="1">E$3*($F$1+($H$1-$F$1)*RAND())</f>
        <v>1939.4076768288401</v>
      </c>
      <c r="F586" s="163">
        <f ca="1">F$3*($F$1+($H$1-$F$1)*RAND())</f>
        <v>-837.74008340069054</v>
      </c>
      <c r="G586" s="163">
        <f ca="1">G$3*($F$1+($H$1-$F$1)*RAND())</f>
        <v>1003.8823420793441</v>
      </c>
      <c r="H586" s="163">
        <f ca="1">H$3*($F$1+($H$1-$F$1)*RAND())</f>
        <v>-406.81001420123897</v>
      </c>
      <c r="I586" s="163">
        <f ca="1">I$3*($F$1+($H$1-$F$1)*RAND())</f>
        <v>-505.98118997498483</v>
      </c>
      <c r="J586" s="163">
        <f ca="1">J$3*($F$1+($H$1-$F$1)*RAND())</f>
        <v>1404.0784217224677</v>
      </c>
      <c r="K586" s="163">
        <f ca="1">K$3*($F$1+($H$1-$F$1)*RAND())</f>
        <v>1625.9222623427968</v>
      </c>
      <c r="L586" s="163">
        <f ca="1">L$3*($F$1+($H$1-$F$1)*RAND())</f>
        <v>639.65808704277617</v>
      </c>
      <c r="M586" s="162">
        <f ca="1">SUM(D586:L586)</f>
        <v>3881.1595923468194</v>
      </c>
      <c r="N586" s="164">
        <f t="shared" ca="1" si="27"/>
        <v>431.23995470520214</v>
      </c>
    </row>
    <row r="587" spans="1:14" hidden="1" x14ac:dyDescent="0.3">
      <c r="A587" s="160">
        <f t="shared" si="26"/>
        <v>584</v>
      </c>
      <c r="B587" s="161">
        <f ca="1">B$3*($F$1+($H$1-$F$1)*RAND())</f>
        <v>3.8177905714410404E-2</v>
      </c>
      <c r="C587" s="162">
        <f ca="1">C$3*($F$1+($H$1-$F$1)*RAND())</f>
        <v>16853.213878674469</v>
      </c>
      <c r="D587" s="163">
        <f ca="1">D$3*($F$1+($H$1-$F$1)*RAND())</f>
        <v>986.18242235679975</v>
      </c>
      <c r="E587" s="163">
        <f ca="1">E$3*($F$1+($H$1-$F$1)*RAND())</f>
        <v>1099.3814046601219</v>
      </c>
      <c r="F587" s="163">
        <f ca="1">F$3*($F$1+($H$1-$F$1)*RAND())</f>
        <v>867.4467145105225</v>
      </c>
      <c r="G587" s="163">
        <f ca="1">G$3*($F$1+($H$1-$F$1)*RAND())</f>
        <v>99.624694486037257</v>
      </c>
      <c r="H587" s="163">
        <f ca="1">H$3*($F$1+($H$1-$F$1)*RAND())</f>
        <v>-458.70321584515176</v>
      </c>
      <c r="I587" s="163">
        <f ca="1">I$3*($F$1+($H$1-$F$1)*RAND())</f>
        <v>840.43798123961562</v>
      </c>
      <c r="J587" s="163">
        <f ca="1">J$3*($F$1+($H$1-$F$1)*RAND())</f>
        <v>-26.156241223456028</v>
      </c>
      <c r="K587" s="163">
        <f ca="1">K$3*($F$1+($H$1-$F$1)*RAND())</f>
        <v>-810.42837088570661</v>
      </c>
      <c r="L587" s="163">
        <f ca="1">L$3*($F$1+($H$1-$F$1)*RAND())</f>
        <v>706.46803129513546</v>
      </c>
      <c r="M587" s="162">
        <f ca="1">SUM(D587:L587)</f>
        <v>3304.2534205939178</v>
      </c>
      <c r="N587" s="164">
        <f t="shared" ca="1" si="27"/>
        <v>367.13926895487975</v>
      </c>
    </row>
    <row r="588" spans="1:14" hidden="1" x14ac:dyDescent="0.3">
      <c r="A588" s="160">
        <f t="shared" si="26"/>
        <v>585</v>
      </c>
      <c r="B588" s="161">
        <f ca="1">B$3*($F$1+($H$1-$F$1)*RAND())</f>
        <v>2.5725827229055004E-2</v>
      </c>
      <c r="C588" s="162">
        <f ca="1">C$3*($F$1+($H$1-$F$1)*RAND())</f>
        <v>2302.9567685047709</v>
      </c>
      <c r="D588" s="163">
        <f ca="1">D$3*($F$1+($H$1-$F$1)*RAND())</f>
        <v>-202.79200740507457</v>
      </c>
      <c r="E588" s="163">
        <f ca="1">E$3*($F$1+($H$1-$F$1)*RAND())</f>
        <v>383.87029326926671</v>
      </c>
      <c r="F588" s="163">
        <f ca="1">F$3*($F$1+($H$1-$F$1)*RAND())</f>
        <v>-949.12834917971247</v>
      </c>
      <c r="G588" s="163">
        <f ca="1">G$3*($F$1+($H$1-$F$1)*RAND())</f>
        <v>354.10791662396025</v>
      </c>
      <c r="H588" s="163">
        <f ca="1">H$3*($F$1+($H$1-$F$1)*RAND())</f>
        <v>383.12577497095492</v>
      </c>
      <c r="I588" s="163">
        <f ca="1">I$3*($F$1+($H$1-$F$1)*RAND())</f>
        <v>-130.32666172214948</v>
      </c>
      <c r="J588" s="163">
        <f ca="1">J$3*($F$1+($H$1-$F$1)*RAND())</f>
        <v>323.66552626211853</v>
      </c>
      <c r="K588" s="163">
        <f ca="1">K$3*($F$1+($H$1-$F$1)*RAND())</f>
        <v>207.63165668258725</v>
      </c>
      <c r="L588" s="163">
        <f ca="1">L$3*($F$1+($H$1-$F$1)*RAND())</f>
        <v>1002.7439097476934</v>
      </c>
      <c r="M588" s="162">
        <f ca="1">SUM(D588:L588)</f>
        <v>1372.8980592496446</v>
      </c>
      <c r="N588" s="164">
        <f t="shared" ca="1" si="27"/>
        <v>152.54422880551607</v>
      </c>
    </row>
    <row r="589" spans="1:14" hidden="1" x14ac:dyDescent="0.3">
      <c r="A589" s="160">
        <f t="shared" si="26"/>
        <v>586</v>
      </c>
      <c r="B589" s="161">
        <f ca="1">B$3*($F$1+($H$1-$F$1)*RAND())</f>
        <v>8.2556455575539867E-2</v>
      </c>
      <c r="C589" s="162">
        <f ca="1">C$3*($F$1+($H$1-$F$1)*RAND())</f>
        <v>11084.662824922745</v>
      </c>
      <c r="D589" s="163">
        <f ca="1">D$3*($F$1+($H$1-$F$1)*RAND())</f>
        <v>730.36367406528473</v>
      </c>
      <c r="E589" s="163">
        <f ca="1">E$3*($F$1+($H$1-$F$1)*RAND())</f>
        <v>1367.0376598676087</v>
      </c>
      <c r="F589" s="163">
        <f ca="1">F$3*($F$1+($H$1-$F$1)*RAND())</f>
        <v>-773.98910863471588</v>
      </c>
      <c r="G589" s="163">
        <f ca="1">G$3*($F$1+($H$1-$F$1)*RAND())</f>
        <v>698.05124611912765</v>
      </c>
      <c r="H589" s="163">
        <f ca="1">H$3*($F$1+($H$1-$F$1)*RAND())</f>
        <v>-263.78675896724752</v>
      </c>
      <c r="I589" s="163">
        <f ca="1">I$3*($F$1+($H$1-$F$1)*RAND())</f>
        <v>1558.4838029899486</v>
      </c>
      <c r="J589" s="163">
        <f ca="1">J$3*($F$1+($H$1-$F$1)*RAND())</f>
        <v>838.28135837943933</v>
      </c>
      <c r="K589" s="163">
        <f ca="1">K$3*($F$1+($H$1-$F$1)*RAND())</f>
        <v>-917.41262710914179</v>
      </c>
      <c r="L589" s="163">
        <f ca="1">L$3*($F$1+($H$1-$F$1)*RAND())</f>
        <v>-582.27323032091454</v>
      </c>
      <c r="M589" s="162">
        <f ca="1">SUM(D589:L589)</f>
        <v>2654.7560163893891</v>
      </c>
      <c r="N589" s="164">
        <f t="shared" ca="1" si="27"/>
        <v>294.97289070993213</v>
      </c>
    </row>
    <row r="590" spans="1:14" hidden="1" x14ac:dyDescent="0.3">
      <c r="A590" s="160">
        <f t="shared" si="26"/>
        <v>587</v>
      </c>
      <c r="B590" s="161">
        <f ca="1">B$3*($F$1+($H$1-$F$1)*RAND())</f>
        <v>0.1784116019999645</v>
      </c>
      <c r="C590" s="162">
        <f ca="1">C$3*($F$1+($H$1-$F$1)*RAND())</f>
        <v>7582.2064955454789</v>
      </c>
      <c r="D590" s="163">
        <f ca="1">D$3*($F$1+($H$1-$F$1)*RAND())</f>
        <v>1716.3812642680828</v>
      </c>
      <c r="E590" s="163">
        <f ca="1">E$3*($F$1+($H$1-$F$1)*RAND())</f>
        <v>1132.9549247477039</v>
      </c>
      <c r="F590" s="163">
        <f ca="1">F$3*($F$1+($H$1-$F$1)*RAND())</f>
        <v>422.40227254924542</v>
      </c>
      <c r="G590" s="163">
        <f ca="1">G$3*($F$1+($H$1-$F$1)*RAND())</f>
        <v>1248.3460808984412</v>
      </c>
      <c r="H590" s="163">
        <f ca="1">H$3*($F$1+($H$1-$F$1)*RAND())</f>
        <v>1782.1112792916729</v>
      </c>
      <c r="I590" s="163">
        <f ca="1">I$3*($F$1+($H$1-$F$1)*RAND())</f>
        <v>1998.420502298279</v>
      </c>
      <c r="J590" s="163">
        <f ca="1">J$3*($F$1+($H$1-$F$1)*RAND())</f>
        <v>572.81361363943688</v>
      </c>
      <c r="K590" s="163">
        <f ca="1">K$3*($F$1+($H$1-$F$1)*RAND())</f>
        <v>974.14907106220505</v>
      </c>
      <c r="L590" s="163">
        <f ca="1">L$3*($F$1+($H$1-$F$1)*RAND())</f>
        <v>385.24426871485775</v>
      </c>
      <c r="M590" s="162">
        <f ca="1">SUM(D590:L590)</f>
        <v>10232.823277469926</v>
      </c>
      <c r="N590" s="164">
        <f t="shared" ca="1" si="27"/>
        <v>1136.9803641633252</v>
      </c>
    </row>
    <row r="591" spans="1:14" hidden="1" x14ac:dyDescent="0.3">
      <c r="A591" s="160">
        <f t="shared" si="26"/>
        <v>588</v>
      </c>
      <c r="B591" s="161">
        <f ca="1">B$3*($F$1+($H$1-$F$1)*RAND())</f>
        <v>-4.9647805181743943E-2</v>
      </c>
      <c r="C591" s="162">
        <f ca="1">C$3*($F$1+($H$1-$F$1)*RAND())</f>
        <v>-347.86583026894385</v>
      </c>
      <c r="D591" s="163">
        <f ca="1">D$3*($F$1+($H$1-$F$1)*RAND())</f>
        <v>358.91428435744638</v>
      </c>
      <c r="E591" s="163">
        <f ca="1">E$3*($F$1+($H$1-$F$1)*RAND())</f>
        <v>1354.7509474471892</v>
      </c>
      <c r="F591" s="163">
        <f ca="1">F$3*($F$1+($H$1-$F$1)*RAND())</f>
        <v>519.16053050292396</v>
      </c>
      <c r="G591" s="163">
        <f ca="1">G$3*($F$1+($H$1-$F$1)*RAND())</f>
        <v>-220.11688369351884</v>
      </c>
      <c r="H591" s="163">
        <f ca="1">H$3*($F$1+($H$1-$F$1)*RAND())</f>
        <v>1346.476776594935</v>
      </c>
      <c r="I591" s="163">
        <f ca="1">I$3*($F$1+($H$1-$F$1)*RAND())</f>
        <v>295.48663709500516</v>
      </c>
      <c r="J591" s="163">
        <f ca="1">J$3*($F$1+($H$1-$F$1)*RAND())</f>
        <v>1301.4017200755004</v>
      </c>
      <c r="K591" s="163">
        <f ca="1">K$3*($F$1+($H$1-$F$1)*RAND())</f>
        <v>1054.3115591411206</v>
      </c>
      <c r="L591" s="163">
        <f ca="1">L$3*($F$1+($H$1-$F$1)*RAND())</f>
        <v>385.51731137427328</v>
      </c>
      <c r="M591" s="162">
        <f ca="1">SUM(D591:L591)</f>
        <v>6395.9028828948749</v>
      </c>
      <c r="N591" s="164">
        <f t="shared" ca="1" si="27"/>
        <v>710.65587587720836</v>
      </c>
    </row>
    <row r="592" spans="1:14" hidden="1" x14ac:dyDescent="0.3">
      <c r="A592" s="160">
        <f t="shared" si="26"/>
        <v>589</v>
      </c>
      <c r="B592" s="161">
        <f ca="1">B$3*($F$1+($H$1-$F$1)*RAND())</f>
        <v>0.19915880921048876</v>
      </c>
      <c r="C592" s="162">
        <f ca="1">C$3*($F$1+($H$1-$F$1)*RAND())</f>
        <v>-5650.1862427806127</v>
      </c>
      <c r="D592" s="163">
        <f ca="1">D$3*($F$1+($H$1-$F$1)*RAND())</f>
        <v>-863.14678180902047</v>
      </c>
      <c r="E592" s="163">
        <f ca="1">E$3*($F$1+($H$1-$F$1)*RAND())</f>
        <v>1134.7492916793947</v>
      </c>
      <c r="F592" s="163">
        <f ca="1">F$3*($F$1+($H$1-$F$1)*RAND())</f>
        <v>-664.36782302293284</v>
      </c>
      <c r="G592" s="163">
        <f ca="1">G$3*($F$1+($H$1-$F$1)*RAND())</f>
        <v>-894.12874976796036</v>
      </c>
      <c r="H592" s="163">
        <f ca="1">H$3*($F$1+($H$1-$F$1)*RAND())</f>
        <v>979.81723839215408</v>
      </c>
      <c r="I592" s="163">
        <f ca="1">I$3*($F$1+($H$1-$F$1)*RAND())</f>
        <v>-436.74266747757747</v>
      </c>
      <c r="J592" s="163">
        <f ca="1">J$3*($F$1+($H$1-$F$1)*RAND())</f>
        <v>1210.3152525431587</v>
      </c>
      <c r="K592" s="163">
        <f ca="1">K$3*($F$1+($H$1-$F$1)*RAND())</f>
        <v>-13.874467521729633</v>
      </c>
      <c r="L592" s="163">
        <f ca="1">L$3*($F$1+($H$1-$F$1)*RAND())</f>
        <v>893.50295529440018</v>
      </c>
      <c r="M592" s="162">
        <f ca="1">SUM(D592:L592)</f>
        <v>1346.124248309887</v>
      </c>
      <c r="N592" s="164">
        <f t="shared" ca="1" si="27"/>
        <v>149.56936092332077</v>
      </c>
    </row>
    <row r="593" spans="1:14" hidden="1" x14ac:dyDescent="0.3">
      <c r="A593" s="160">
        <f t="shared" si="26"/>
        <v>590</v>
      </c>
      <c r="B593" s="161">
        <f ca="1">B$3*($F$1+($H$1-$F$1)*RAND())</f>
        <v>6.6539967695950719E-2</v>
      </c>
      <c r="C593" s="162">
        <f ca="1">C$3*($F$1+($H$1-$F$1)*RAND())</f>
        <v>-2779.9118296381489</v>
      </c>
      <c r="D593" s="163">
        <f ca="1">D$3*($F$1+($H$1-$F$1)*RAND())</f>
        <v>1956.168020645749</v>
      </c>
      <c r="E593" s="163">
        <f ca="1">E$3*($F$1+($H$1-$F$1)*RAND())</f>
        <v>-494.20236663819452</v>
      </c>
      <c r="F593" s="163">
        <f ca="1">F$3*($F$1+($H$1-$F$1)*RAND())</f>
        <v>817.84712045612082</v>
      </c>
      <c r="G593" s="163">
        <f ca="1">G$3*($F$1+($H$1-$F$1)*RAND())</f>
        <v>1218.6614686086341</v>
      </c>
      <c r="H593" s="163">
        <f ca="1">H$3*($F$1+($H$1-$F$1)*RAND())</f>
        <v>-585.69648954716024</v>
      </c>
      <c r="I593" s="163">
        <f ca="1">I$3*($F$1+($H$1-$F$1)*RAND())</f>
        <v>1321.6813479825059</v>
      </c>
      <c r="J593" s="163">
        <f ca="1">J$3*($F$1+($H$1-$F$1)*RAND())</f>
        <v>-117.38397733120479</v>
      </c>
      <c r="K593" s="163">
        <f ca="1">K$3*($F$1+($H$1-$F$1)*RAND())</f>
        <v>904.76287737823429</v>
      </c>
      <c r="L593" s="163">
        <f ca="1">L$3*($F$1+($H$1-$F$1)*RAND())</f>
        <v>1896.9705416089835</v>
      </c>
      <c r="M593" s="162">
        <f ca="1">SUM(D593:L593)</f>
        <v>6918.8085431636682</v>
      </c>
      <c r="N593" s="164">
        <f t="shared" ca="1" si="27"/>
        <v>768.75650479596311</v>
      </c>
    </row>
    <row r="594" spans="1:14" hidden="1" x14ac:dyDescent="0.3">
      <c r="A594" s="160">
        <f t="shared" si="26"/>
        <v>591</v>
      </c>
      <c r="B594" s="161">
        <f ca="1">B$3*($F$1+($H$1-$F$1)*RAND())</f>
        <v>-6.4076025231478775E-2</v>
      </c>
      <c r="C594" s="162">
        <f ca="1">C$3*($F$1+($H$1-$F$1)*RAND())</f>
        <v>9356.4683578614658</v>
      </c>
      <c r="D594" s="163">
        <f ca="1">D$3*($F$1+($H$1-$F$1)*RAND())</f>
        <v>-839.00934704744452</v>
      </c>
      <c r="E594" s="163">
        <f ca="1">E$3*($F$1+($H$1-$F$1)*RAND())</f>
        <v>809.70134675497411</v>
      </c>
      <c r="F594" s="163">
        <f ca="1">F$3*($F$1+($H$1-$F$1)*RAND())</f>
        <v>1060.3436233245613</v>
      </c>
      <c r="G594" s="163">
        <f ca="1">G$3*($F$1+($H$1-$F$1)*RAND())</f>
        <v>-546.72955662831646</v>
      </c>
      <c r="H594" s="163">
        <f ca="1">H$3*($F$1+($H$1-$F$1)*RAND())</f>
        <v>1575.0214753490197</v>
      </c>
      <c r="I594" s="163">
        <f ca="1">I$3*($F$1+($H$1-$F$1)*RAND())</f>
        <v>1871.8445255832025</v>
      </c>
      <c r="J594" s="163">
        <f ca="1">J$3*($F$1+($H$1-$F$1)*RAND())</f>
        <v>41.408485288318005</v>
      </c>
      <c r="K594" s="163">
        <f ca="1">K$3*($F$1+($H$1-$F$1)*RAND())</f>
        <v>-909.46739995449786</v>
      </c>
      <c r="L594" s="163">
        <f ca="1">L$3*($F$1+($H$1-$F$1)*RAND())</f>
        <v>-281.09507939077309</v>
      </c>
      <c r="M594" s="162">
        <f ca="1">SUM(D594:L594)</f>
        <v>2782.0180732790432</v>
      </c>
      <c r="N594" s="164">
        <f t="shared" ca="1" si="27"/>
        <v>309.11311925322701</v>
      </c>
    </row>
    <row r="595" spans="1:14" hidden="1" x14ac:dyDescent="0.3">
      <c r="A595" s="160">
        <f t="shared" si="26"/>
        <v>592</v>
      </c>
      <c r="B595" s="161">
        <f ca="1">B$3*($F$1+($H$1-$F$1)*RAND())</f>
        <v>-8.0648519767533899E-2</v>
      </c>
      <c r="C595" s="162">
        <f ca="1">C$3*($F$1+($H$1-$F$1)*RAND())</f>
        <v>-5389.5490855804046</v>
      </c>
      <c r="D595" s="163">
        <f ca="1">D$3*($F$1+($H$1-$F$1)*RAND())</f>
        <v>-653.78375451103784</v>
      </c>
      <c r="E595" s="163">
        <f ca="1">E$3*($F$1+($H$1-$F$1)*RAND())</f>
        <v>427.78378877592229</v>
      </c>
      <c r="F595" s="163">
        <f ca="1">F$3*($F$1+($H$1-$F$1)*RAND())</f>
        <v>-418.33940278452229</v>
      </c>
      <c r="G595" s="163">
        <f ca="1">G$3*($F$1+($H$1-$F$1)*RAND())</f>
        <v>1484.0807590980562</v>
      </c>
      <c r="H595" s="163">
        <f ca="1">H$3*($F$1+($H$1-$F$1)*RAND())</f>
        <v>716.9031687744332</v>
      </c>
      <c r="I595" s="163">
        <f ca="1">I$3*($F$1+($H$1-$F$1)*RAND())</f>
        <v>1513.235187735504</v>
      </c>
      <c r="J595" s="163">
        <f ca="1">J$3*($F$1+($H$1-$F$1)*RAND())</f>
        <v>1553.8376325112627</v>
      </c>
      <c r="K595" s="163">
        <f ca="1">K$3*($F$1+($H$1-$F$1)*RAND())</f>
        <v>-911.82276552007386</v>
      </c>
      <c r="L595" s="163">
        <f ca="1">L$3*($F$1+($H$1-$F$1)*RAND())</f>
        <v>755.7919720925521</v>
      </c>
      <c r="M595" s="162">
        <f ca="1">SUM(D595:L595)</f>
        <v>4467.6865861720971</v>
      </c>
      <c r="N595" s="164">
        <f t="shared" ca="1" si="27"/>
        <v>496.40962068578858</v>
      </c>
    </row>
    <row r="596" spans="1:14" hidden="1" x14ac:dyDescent="0.3">
      <c r="A596" s="160">
        <f t="shared" si="26"/>
        <v>593</v>
      </c>
      <c r="B596" s="161">
        <f ca="1">B$3*($F$1+($H$1-$F$1)*RAND())</f>
        <v>-1.2218397779603277E-2</v>
      </c>
      <c r="C596" s="162">
        <f ca="1">C$3*($F$1+($H$1-$F$1)*RAND())</f>
        <v>14243.578006976717</v>
      </c>
      <c r="D596" s="163">
        <f ca="1">D$3*($F$1+($H$1-$F$1)*RAND())</f>
        <v>547.67871753516715</v>
      </c>
      <c r="E596" s="163">
        <f ca="1">E$3*($F$1+($H$1-$F$1)*RAND())</f>
        <v>-947.93859248417323</v>
      </c>
      <c r="F596" s="163">
        <f ca="1">F$3*($F$1+($H$1-$F$1)*RAND())</f>
        <v>-744.48639884927979</v>
      </c>
      <c r="G596" s="163">
        <f ca="1">G$3*($F$1+($H$1-$F$1)*RAND())</f>
        <v>495.07506352674562</v>
      </c>
      <c r="H596" s="163">
        <f ca="1">H$3*($F$1+($H$1-$F$1)*RAND())</f>
        <v>1486.960625640336</v>
      </c>
      <c r="I596" s="163">
        <f ca="1">I$3*($F$1+($H$1-$F$1)*RAND())</f>
        <v>188.73794516758815</v>
      </c>
      <c r="J596" s="163">
        <f ca="1">J$3*($F$1+($H$1-$F$1)*RAND())</f>
        <v>924.68738803923975</v>
      </c>
      <c r="K596" s="163">
        <f ca="1">K$3*($F$1+($H$1-$F$1)*RAND())</f>
        <v>-826.39175686919918</v>
      </c>
      <c r="L596" s="163">
        <f ca="1">L$3*($F$1+($H$1-$F$1)*RAND())</f>
        <v>878.32099647196128</v>
      </c>
      <c r="M596" s="162">
        <f ca="1">SUM(D596:L596)</f>
        <v>2002.6439881783858</v>
      </c>
      <c r="N596" s="164">
        <f t="shared" ca="1" si="27"/>
        <v>222.51599868648731</v>
      </c>
    </row>
    <row r="597" spans="1:14" hidden="1" x14ac:dyDescent="0.3">
      <c r="A597" s="160">
        <f t="shared" si="26"/>
        <v>594</v>
      </c>
      <c r="B597" s="161">
        <f ca="1">B$3*($F$1+($H$1-$F$1)*RAND())</f>
        <v>0.17195190941548091</v>
      </c>
      <c r="C597" s="162">
        <f ca="1">C$3*($F$1+($H$1-$F$1)*RAND())</f>
        <v>9100.7957631509398</v>
      </c>
      <c r="D597" s="163">
        <f ca="1">D$3*($F$1+($H$1-$F$1)*RAND())</f>
        <v>-816.76733367934355</v>
      </c>
      <c r="E597" s="163">
        <f ca="1">E$3*($F$1+($H$1-$F$1)*RAND())</f>
        <v>1255.7515876100704</v>
      </c>
      <c r="F597" s="163">
        <f ca="1">F$3*($F$1+($H$1-$F$1)*RAND())</f>
        <v>1525.2578617411618</v>
      </c>
      <c r="G597" s="163">
        <f ca="1">G$3*($F$1+($H$1-$F$1)*RAND())</f>
        <v>1806.0766182950958</v>
      </c>
      <c r="H597" s="163">
        <f ca="1">H$3*($F$1+($H$1-$F$1)*RAND())</f>
        <v>823.58047176720436</v>
      </c>
      <c r="I597" s="163">
        <f ca="1">I$3*($F$1+($H$1-$F$1)*RAND())</f>
        <v>1535.8051302312717</v>
      </c>
      <c r="J597" s="163">
        <f ca="1">J$3*($F$1+($H$1-$F$1)*RAND())</f>
        <v>801.43461375843412</v>
      </c>
      <c r="K597" s="163">
        <f ca="1">K$3*($F$1+($H$1-$F$1)*RAND())</f>
        <v>626.32729575521159</v>
      </c>
      <c r="L597" s="163">
        <f ca="1">L$3*($F$1+($H$1-$F$1)*RAND())</f>
        <v>414.94851224107481</v>
      </c>
      <c r="M597" s="162">
        <f ca="1">SUM(D597:L597)</f>
        <v>7972.414757720182</v>
      </c>
      <c r="N597" s="164">
        <f t="shared" ca="1" si="27"/>
        <v>885.82386196890911</v>
      </c>
    </row>
    <row r="598" spans="1:14" hidden="1" x14ac:dyDescent="0.3">
      <c r="A598" s="160">
        <f t="shared" si="26"/>
        <v>595</v>
      </c>
      <c r="B598" s="161">
        <f ca="1">B$3*($F$1+($H$1-$F$1)*RAND())</f>
        <v>-4.7269781320053494E-2</v>
      </c>
      <c r="C598" s="162">
        <f ca="1">C$3*($F$1+($H$1-$F$1)*RAND())</f>
        <v>8557.851268602677</v>
      </c>
      <c r="D598" s="163">
        <f ca="1">D$3*($F$1+($H$1-$F$1)*RAND())</f>
        <v>-215.52836341750481</v>
      </c>
      <c r="E598" s="163">
        <f ca="1">E$3*($F$1+($H$1-$F$1)*RAND())</f>
        <v>1432.0195583829732</v>
      </c>
      <c r="F598" s="163">
        <f ca="1">F$3*($F$1+($H$1-$F$1)*RAND())</f>
        <v>1693.5231482484412</v>
      </c>
      <c r="G598" s="163">
        <f ca="1">G$3*($F$1+($H$1-$F$1)*RAND())</f>
        <v>-195.47473667076071</v>
      </c>
      <c r="H598" s="163">
        <f ca="1">H$3*($F$1+($H$1-$F$1)*RAND())</f>
        <v>576.7216511326767</v>
      </c>
      <c r="I598" s="163">
        <f ca="1">I$3*($F$1+($H$1-$F$1)*RAND())</f>
        <v>-23.239532467558139</v>
      </c>
      <c r="J598" s="163">
        <f ca="1">J$3*($F$1+($H$1-$F$1)*RAND())</f>
        <v>1375.7879852011929</v>
      </c>
      <c r="K598" s="163">
        <f ca="1">K$3*($F$1+($H$1-$F$1)*RAND())</f>
        <v>1303.5235456165981</v>
      </c>
      <c r="L598" s="163">
        <f ca="1">L$3*($F$1+($H$1-$F$1)*RAND())</f>
        <v>1375.7658136275286</v>
      </c>
      <c r="M598" s="162">
        <f ca="1">SUM(D598:L598)</f>
        <v>7323.0990696535873</v>
      </c>
      <c r="N598" s="164">
        <f t="shared" ca="1" si="27"/>
        <v>813.67767440595412</v>
      </c>
    </row>
    <row r="599" spans="1:14" hidden="1" x14ac:dyDescent="0.3">
      <c r="A599" s="160">
        <f t="shared" si="26"/>
        <v>596</v>
      </c>
      <c r="B599" s="161">
        <f ca="1">B$3*($F$1+($H$1-$F$1)*RAND())</f>
        <v>8.5569966838820566E-2</v>
      </c>
      <c r="C599" s="162">
        <f ca="1">C$3*($F$1+($H$1-$F$1)*RAND())</f>
        <v>1241.7192551955604</v>
      </c>
      <c r="D599" s="163">
        <f ca="1">D$3*($F$1+($H$1-$F$1)*RAND())</f>
        <v>-371.69842591348646</v>
      </c>
      <c r="E599" s="163">
        <f ca="1">E$3*($F$1+($H$1-$F$1)*RAND())</f>
        <v>1768.6733510407878</v>
      </c>
      <c r="F599" s="163">
        <f ca="1">F$3*($F$1+($H$1-$F$1)*RAND())</f>
        <v>179.41119691697344</v>
      </c>
      <c r="G599" s="163">
        <f ca="1">G$3*($F$1+($H$1-$F$1)*RAND())</f>
        <v>1422.081716988007</v>
      </c>
      <c r="H599" s="163">
        <f ca="1">H$3*($F$1+($H$1-$F$1)*RAND())</f>
        <v>37.651794035068185</v>
      </c>
      <c r="I599" s="163">
        <f ca="1">I$3*($F$1+($H$1-$F$1)*RAND())</f>
        <v>-147.0563800375356</v>
      </c>
      <c r="J599" s="163">
        <f ca="1">J$3*($F$1+($H$1-$F$1)*RAND())</f>
        <v>-273.05756288976647</v>
      </c>
      <c r="K599" s="163">
        <f ca="1">K$3*($F$1+($H$1-$F$1)*RAND())</f>
        <v>-390.30142498509173</v>
      </c>
      <c r="L599" s="163">
        <f ca="1">L$3*($F$1+($H$1-$F$1)*RAND())</f>
        <v>577.69667893805217</v>
      </c>
      <c r="M599" s="162">
        <f ca="1">SUM(D599:L599)</f>
        <v>2803.4009440930081</v>
      </c>
      <c r="N599" s="164">
        <f t="shared" ca="1" si="27"/>
        <v>311.488993788112</v>
      </c>
    </row>
    <row r="600" spans="1:14" hidden="1" x14ac:dyDescent="0.3">
      <c r="A600" s="160">
        <f t="shared" si="26"/>
        <v>597</v>
      </c>
      <c r="B600" s="161">
        <f ca="1">B$3*($F$1+($H$1-$F$1)*RAND())</f>
        <v>4.9237823827731508E-2</v>
      </c>
      <c r="C600" s="162">
        <f ca="1">C$3*($F$1+($H$1-$F$1)*RAND())</f>
        <v>-5685.39348021563</v>
      </c>
      <c r="D600" s="163">
        <f ca="1">D$3*($F$1+($H$1-$F$1)*RAND())</f>
        <v>-952.66639242942153</v>
      </c>
      <c r="E600" s="163">
        <f ca="1">E$3*($F$1+($H$1-$F$1)*RAND())</f>
        <v>774.91602642351222</v>
      </c>
      <c r="F600" s="163">
        <f ca="1">F$3*($F$1+($H$1-$F$1)*RAND())</f>
        <v>59.820077872655418</v>
      </c>
      <c r="G600" s="163">
        <f ca="1">G$3*($F$1+($H$1-$F$1)*RAND())</f>
        <v>1878.2792521552985</v>
      </c>
      <c r="H600" s="163">
        <f ca="1">H$3*($F$1+($H$1-$F$1)*RAND())</f>
        <v>310.95734903109576</v>
      </c>
      <c r="I600" s="163">
        <f ca="1">I$3*($F$1+($H$1-$F$1)*RAND())</f>
        <v>-844.00401992779985</v>
      </c>
      <c r="J600" s="163">
        <f ca="1">J$3*($F$1+($H$1-$F$1)*RAND())</f>
        <v>-115.1287576256363</v>
      </c>
      <c r="K600" s="163">
        <f ca="1">K$3*($F$1+($H$1-$F$1)*RAND())</f>
        <v>1142.4155590954106</v>
      </c>
      <c r="L600" s="163">
        <f ca="1">L$3*($F$1+($H$1-$F$1)*RAND())</f>
        <v>-136.16694810492658</v>
      </c>
      <c r="M600" s="162">
        <f ca="1">SUM(D600:L600)</f>
        <v>2118.4221464901884</v>
      </c>
      <c r="N600" s="164">
        <f t="shared" ca="1" si="27"/>
        <v>235.38023849890982</v>
      </c>
    </row>
    <row r="601" spans="1:14" hidden="1" x14ac:dyDescent="0.3">
      <c r="A601" s="160">
        <f t="shared" si="26"/>
        <v>598</v>
      </c>
      <c r="B601" s="161">
        <f ca="1">B$3*($F$1+($H$1-$F$1)*RAND())</f>
        <v>0.10354489787816637</v>
      </c>
      <c r="C601" s="162">
        <f ca="1">C$3*($F$1+($H$1-$F$1)*RAND())</f>
        <v>8632.3446685409181</v>
      </c>
      <c r="D601" s="163">
        <f ca="1">D$3*($F$1+($H$1-$F$1)*RAND())</f>
        <v>-506.68081992418143</v>
      </c>
      <c r="E601" s="163">
        <f ca="1">E$3*($F$1+($H$1-$F$1)*RAND())</f>
        <v>75.461405024496031</v>
      </c>
      <c r="F601" s="163">
        <f ca="1">F$3*($F$1+($H$1-$F$1)*RAND())</f>
        <v>1599.2394111807132</v>
      </c>
      <c r="G601" s="163">
        <f ca="1">G$3*($F$1+($H$1-$F$1)*RAND())</f>
        <v>1328.3620696583189</v>
      </c>
      <c r="H601" s="163">
        <f ca="1">H$3*($F$1+($H$1-$F$1)*RAND())</f>
        <v>716.46645304816514</v>
      </c>
      <c r="I601" s="163">
        <f ca="1">I$3*($F$1+($H$1-$F$1)*RAND())</f>
        <v>-797.7563562808183</v>
      </c>
      <c r="J601" s="163">
        <f ca="1">J$3*($F$1+($H$1-$F$1)*RAND())</f>
        <v>810.17463876810245</v>
      </c>
      <c r="K601" s="163">
        <f ca="1">K$3*($F$1+($H$1-$F$1)*RAND())</f>
        <v>1197.3316348569169</v>
      </c>
      <c r="L601" s="163">
        <f ca="1">L$3*($F$1+($H$1-$F$1)*RAND())</f>
        <v>-76.095967398640269</v>
      </c>
      <c r="M601" s="162">
        <f ca="1">SUM(D601:L601)</f>
        <v>4346.502468933073</v>
      </c>
      <c r="N601" s="164">
        <f t="shared" ca="1" si="27"/>
        <v>482.94471877034147</v>
      </c>
    </row>
    <row r="602" spans="1:14" hidden="1" x14ac:dyDescent="0.3">
      <c r="A602" s="160">
        <f t="shared" si="26"/>
        <v>599</v>
      </c>
      <c r="B602" s="161">
        <f ca="1">B$3*($F$1+($H$1-$F$1)*RAND())</f>
        <v>0.17223723593732373</v>
      </c>
      <c r="C602" s="162">
        <f ca="1">C$3*($F$1+($H$1-$F$1)*RAND())</f>
        <v>14771.350656085177</v>
      </c>
      <c r="D602" s="163">
        <f ca="1">D$3*($F$1+($H$1-$F$1)*RAND())</f>
        <v>-955.08447815923466</v>
      </c>
      <c r="E602" s="163">
        <f ca="1">E$3*($F$1+($H$1-$F$1)*RAND())</f>
        <v>-521.31689306079659</v>
      </c>
      <c r="F602" s="163">
        <f ca="1">F$3*($F$1+($H$1-$F$1)*RAND())</f>
        <v>535.14236420336533</v>
      </c>
      <c r="G602" s="163">
        <f ca="1">G$3*($F$1+($H$1-$F$1)*RAND())</f>
        <v>1639.8790865554799</v>
      </c>
      <c r="H602" s="163">
        <f ca="1">H$3*($F$1+($H$1-$F$1)*RAND())</f>
        <v>-858.52528511458968</v>
      </c>
      <c r="I602" s="163">
        <f ca="1">I$3*($F$1+($H$1-$F$1)*RAND())</f>
        <v>1761.4320154413274</v>
      </c>
      <c r="J602" s="163">
        <f ca="1">J$3*($F$1+($H$1-$F$1)*RAND())</f>
        <v>150.99831676189362</v>
      </c>
      <c r="K602" s="163">
        <f ca="1">K$3*($F$1+($H$1-$F$1)*RAND())</f>
        <v>486.89732415003436</v>
      </c>
      <c r="L602" s="163">
        <f ca="1">L$3*($F$1+($H$1-$F$1)*RAND())</f>
        <v>26.833684577316358</v>
      </c>
      <c r="M602" s="162">
        <f ca="1">SUM(D602:L602)</f>
        <v>2266.2561353547962</v>
      </c>
      <c r="N602" s="164">
        <f t="shared" ca="1" si="27"/>
        <v>251.80623726164401</v>
      </c>
    </row>
    <row r="603" spans="1:14" hidden="1" x14ac:dyDescent="0.3">
      <c r="A603" s="160">
        <f t="shared" si="26"/>
        <v>600</v>
      </c>
      <c r="B603" s="161">
        <f ca="1">B$3*($F$1+($H$1-$F$1)*RAND())</f>
        <v>0.17595172043144539</v>
      </c>
      <c r="C603" s="162">
        <f ca="1">C$3*($F$1+($H$1-$F$1)*RAND())</f>
        <v>9030.0842605859234</v>
      </c>
      <c r="D603" s="163">
        <f ca="1">D$3*($F$1+($H$1-$F$1)*RAND())</f>
        <v>1932.2509323583306</v>
      </c>
      <c r="E603" s="163">
        <f ca="1">E$3*($F$1+($H$1-$F$1)*RAND())</f>
        <v>694.45477826655247</v>
      </c>
      <c r="F603" s="163">
        <f ca="1">F$3*($F$1+($H$1-$F$1)*RAND())</f>
        <v>991.59287302941823</v>
      </c>
      <c r="G603" s="163">
        <f ca="1">G$3*($F$1+($H$1-$F$1)*RAND())</f>
        <v>1780.7431584515045</v>
      </c>
      <c r="H603" s="163">
        <f ca="1">H$3*($F$1+($H$1-$F$1)*RAND())</f>
        <v>649.88748301160911</v>
      </c>
      <c r="I603" s="163">
        <f ca="1">I$3*($F$1+($H$1-$F$1)*RAND())</f>
        <v>333.43009893932543</v>
      </c>
      <c r="J603" s="163">
        <f ca="1">J$3*($F$1+($H$1-$F$1)*RAND())</f>
        <v>-826.03860208351057</v>
      </c>
      <c r="K603" s="163">
        <f ca="1">K$3*($F$1+($H$1-$F$1)*RAND())</f>
        <v>-898.89838094301876</v>
      </c>
      <c r="L603" s="163">
        <f ca="1">L$3*($F$1+($H$1-$F$1)*RAND())</f>
        <v>1470.6690082206853</v>
      </c>
      <c r="M603" s="162">
        <f ca="1">SUM(D603:L603)</f>
        <v>6128.0913492508962</v>
      </c>
      <c r="N603" s="164">
        <f t="shared" ca="1" si="27"/>
        <v>680.8990388056551</v>
      </c>
    </row>
    <row r="604" spans="1:14" hidden="1" x14ac:dyDescent="0.3">
      <c r="A604" s="160">
        <f t="shared" si="26"/>
        <v>601</v>
      </c>
      <c r="B604" s="161">
        <f ca="1">B$3*($F$1+($H$1-$F$1)*RAND())</f>
        <v>0.13062167672890546</v>
      </c>
      <c r="C604" s="162">
        <f ca="1">C$3*($F$1+($H$1-$F$1)*RAND())</f>
        <v>-7338.8864876097032</v>
      </c>
      <c r="D604" s="163">
        <f ca="1">D$3*($F$1+($H$1-$F$1)*RAND())</f>
        <v>-862.69901352056934</v>
      </c>
      <c r="E604" s="163">
        <f ca="1">E$3*($F$1+($H$1-$F$1)*RAND())</f>
        <v>1798.7338100811075</v>
      </c>
      <c r="F604" s="163">
        <f ca="1">F$3*($F$1+($H$1-$F$1)*RAND())</f>
        <v>-101.34194999430495</v>
      </c>
      <c r="G604" s="163">
        <f ca="1">G$3*($F$1+($H$1-$F$1)*RAND())</f>
        <v>-220.54903364554971</v>
      </c>
      <c r="H604" s="163">
        <f ca="1">H$3*($F$1+($H$1-$F$1)*RAND())</f>
        <v>1218.6485340073227</v>
      </c>
      <c r="I604" s="163">
        <f ca="1">I$3*($F$1+($H$1-$F$1)*RAND())</f>
        <v>1524.031698350112</v>
      </c>
      <c r="J604" s="163">
        <f ca="1">J$3*($F$1+($H$1-$F$1)*RAND())</f>
        <v>-81.075144729873401</v>
      </c>
      <c r="K604" s="163">
        <f ca="1">K$3*($F$1+($H$1-$F$1)*RAND())</f>
        <v>1485.0490499986729</v>
      </c>
      <c r="L604" s="163">
        <f ca="1">L$3*($F$1+($H$1-$F$1)*RAND())</f>
        <v>523.30235340343063</v>
      </c>
      <c r="M604" s="162">
        <f ca="1">SUM(D604:L604)</f>
        <v>5284.1003039503485</v>
      </c>
      <c r="N604" s="164">
        <f t="shared" ca="1" si="27"/>
        <v>587.12225599448311</v>
      </c>
    </row>
    <row r="605" spans="1:14" hidden="1" x14ac:dyDescent="0.3">
      <c r="A605" s="160">
        <f t="shared" si="26"/>
        <v>602</v>
      </c>
      <c r="B605" s="161">
        <f ca="1">B$3*($F$1+($H$1-$F$1)*RAND())</f>
        <v>-6.6577809352759545E-2</v>
      </c>
      <c r="C605" s="162">
        <f ca="1">C$3*($F$1+($H$1-$F$1)*RAND())</f>
        <v>1477.8101996148555</v>
      </c>
      <c r="D605" s="163">
        <f ca="1">D$3*($F$1+($H$1-$F$1)*RAND())</f>
        <v>879.22626840357816</v>
      </c>
      <c r="E605" s="163">
        <f ca="1">E$3*($F$1+($H$1-$F$1)*RAND())</f>
        <v>762.47987564725895</v>
      </c>
      <c r="F605" s="163">
        <f ca="1">F$3*($F$1+($H$1-$F$1)*RAND())</f>
        <v>1738.5476721986151</v>
      </c>
      <c r="G605" s="163">
        <f ca="1">G$3*($F$1+($H$1-$F$1)*RAND())</f>
        <v>362.47602983463275</v>
      </c>
      <c r="H605" s="163">
        <f ca="1">H$3*($F$1+($H$1-$F$1)*RAND())</f>
        <v>696.90970090267979</v>
      </c>
      <c r="I605" s="163">
        <f ca="1">I$3*($F$1+($H$1-$F$1)*RAND())</f>
        <v>-854.40383816817064</v>
      </c>
      <c r="J605" s="163">
        <f ca="1">J$3*($F$1+($H$1-$F$1)*RAND())</f>
        <v>-460.07421825786895</v>
      </c>
      <c r="K605" s="163">
        <f ca="1">K$3*($F$1+($H$1-$F$1)*RAND())</f>
        <v>-68.224362784975042</v>
      </c>
      <c r="L605" s="163">
        <f ca="1">L$3*($F$1+($H$1-$F$1)*RAND())</f>
        <v>312.54358575724063</v>
      </c>
      <c r="M605" s="162">
        <f ca="1">SUM(D605:L605)</f>
        <v>3369.4807135329906</v>
      </c>
      <c r="N605" s="164">
        <f t="shared" ca="1" si="27"/>
        <v>374.38674594811005</v>
      </c>
    </row>
    <row r="606" spans="1:14" hidden="1" x14ac:dyDescent="0.3">
      <c r="A606" s="160">
        <f t="shared" si="26"/>
        <v>603</v>
      </c>
      <c r="B606" s="161">
        <f ca="1">B$3*($F$1+($H$1-$F$1)*RAND())</f>
        <v>2.0398635008872845E-2</v>
      </c>
      <c r="C606" s="162">
        <f ca="1">C$3*($F$1+($H$1-$F$1)*RAND())</f>
        <v>3394.4320816572986</v>
      </c>
      <c r="D606" s="163">
        <f ca="1">D$3*($F$1+($H$1-$F$1)*RAND())</f>
        <v>1006.9218043198686</v>
      </c>
      <c r="E606" s="163">
        <f ca="1">E$3*($F$1+($H$1-$F$1)*RAND())</f>
        <v>228.8718628926166</v>
      </c>
      <c r="F606" s="163">
        <f ca="1">F$3*($F$1+($H$1-$F$1)*RAND())</f>
        <v>1159.6211816884143</v>
      </c>
      <c r="G606" s="163">
        <f ca="1">G$3*($F$1+($H$1-$F$1)*RAND())</f>
        <v>347.81265582920327</v>
      </c>
      <c r="H606" s="163">
        <f ca="1">H$3*($F$1+($H$1-$F$1)*RAND())</f>
        <v>-398.2406067414376</v>
      </c>
      <c r="I606" s="163">
        <f ca="1">I$3*($F$1+($H$1-$F$1)*RAND())</f>
        <v>797.07360023625301</v>
      </c>
      <c r="J606" s="163">
        <f ca="1">J$3*($F$1+($H$1-$F$1)*RAND())</f>
        <v>-520.50745498756578</v>
      </c>
      <c r="K606" s="163">
        <f ca="1">K$3*($F$1+($H$1-$F$1)*RAND())</f>
        <v>702.06925586413479</v>
      </c>
      <c r="L606" s="163">
        <f ca="1">L$3*($F$1+($H$1-$F$1)*RAND())</f>
        <v>-918.59809494078627</v>
      </c>
      <c r="M606" s="162">
        <f ca="1">SUM(D606:L606)</f>
        <v>2405.0242041607007</v>
      </c>
      <c r="N606" s="164">
        <f t="shared" ca="1" si="27"/>
        <v>267.22491157341119</v>
      </c>
    </row>
    <row r="607" spans="1:14" hidden="1" x14ac:dyDescent="0.3">
      <c r="A607" s="160">
        <f t="shared" si="26"/>
        <v>604</v>
      </c>
      <c r="B607" s="161">
        <f ca="1">B$3*($F$1+($H$1-$F$1)*RAND())</f>
        <v>-8.3118016703622344E-2</v>
      </c>
      <c r="C607" s="162">
        <f ca="1">C$3*($F$1+($H$1-$F$1)*RAND())</f>
        <v>8838.0508885432828</v>
      </c>
      <c r="D607" s="163">
        <f ca="1">D$3*($F$1+($H$1-$F$1)*RAND())</f>
        <v>95.835312695419788</v>
      </c>
      <c r="E607" s="163">
        <f ca="1">E$3*($F$1+($H$1-$F$1)*RAND())</f>
        <v>606.50776445319161</v>
      </c>
      <c r="F607" s="163">
        <f ca="1">F$3*($F$1+($H$1-$F$1)*RAND())</f>
        <v>298.48676753277459</v>
      </c>
      <c r="G607" s="163">
        <f ca="1">G$3*($F$1+($H$1-$F$1)*RAND())</f>
        <v>1626.022789762073</v>
      </c>
      <c r="H607" s="163">
        <f ca="1">H$3*($F$1+($H$1-$F$1)*RAND())</f>
        <v>-348.58162726592201</v>
      </c>
      <c r="I607" s="163">
        <f ca="1">I$3*($F$1+($H$1-$F$1)*RAND())</f>
        <v>174.42063404217723</v>
      </c>
      <c r="J607" s="163">
        <f ca="1">J$3*($F$1+($H$1-$F$1)*RAND())</f>
        <v>1096.8877855868523</v>
      </c>
      <c r="K607" s="163">
        <f ca="1">K$3*($F$1+($H$1-$F$1)*RAND())</f>
        <v>-852.91872102720743</v>
      </c>
      <c r="L607" s="163">
        <f ca="1">L$3*($F$1+($H$1-$F$1)*RAND())</f>
        <v>402.4780241069825</v>
      </c>
      <c r="M607" s="162">
        <f ca="1">SUM(D607:L607)</f>
        <v>3099.1387298863415</v>
      </c>
      <c r="N607" s="164">
        <f t="shared" ca="1" si="27"/>
        <v>344.34874776514903</v>
      </c>
    </row>
    <row r="608" spans="1:14" hidden="1" x14ac:dyDescent="0.3">
      <c r="A608" s="160">
        <f t="shared" si="26"/>
        <v>605</v>
      </c>
      <c r="B608" s="161">
        <f ca="1">B$3*($F$1+($H$1-$F$1)*RAND())</f>
        <v>-4.2363642535978893E-2</v>
      </c>
      <c r="C608" s="162">
        <f ca="1">C$3*($F$1+($H$1-$F$1)*RAND())</f>
        <v>9252.8239866922795</v>
      </c>
      <c r="D608" s="163">
        <f ca="1">D$3*($F$1+($H$1-$F$1)*RAND())</f>
        <v>25.27970202273508</v>
      </c>
      <c r="E608" s="163">
        <f ca="1">E$3*($F$1+($H$1-$F$1)*RAND())</f>
        <v>1538.8992139687566</v>
      </c>
      <c r="F608" s="163">
        <f ca="1">F$3*($F$1+($H$1-$F$1)*RAND())</f>
        <v>-348.55089320291648</v>
      </c>
      <c r="G608" s="163">
        <f ca="1">G$3*($F$1+($H$1-$F$1)*RAND())</f>
        <v>1403.7844027602916</v>
      </c>
      <c r="H608" s="163">
        <f ca="1">H$3*($F$1+($H$1-$F$1)*RAND())</f>
        <v>1055.3172322314026</v>
      </c>
      <c r="I608" s="163">
        <f ca="1">I$3*($F$1+($H$1-$F$1)*RAND())</f>
        <v>586.62636637807771</v>
      </c>
      <c r="J608" s="163">
        <f ca="1">J$3*($F$1+($H$1-$F$1)*RAND())</f>
        <v>-198.7651606597729</v>
      </c>
      <c r="K608" s="163">
        <f ca="1">K$3*($F$1+($H$1-$F$1)*RAND())</f>
        <v>1884.4569496311728</v>
      </c>
      <c r="L608" s="163">
        <f ca="1">L$3*($F$1+($H$1-$F$1)*RAND())</f>
        <v>1122.683007816381</v>
      </c>
      <c r="M608" s="162">
        <f ca="1">SUM(D608:L608)</f>
        <v>7069.7308209461289</v>
      </c>
      <c r="N608" s="164">
        <f t="shared" ca="1" si="27"/>
        <v>785.52564677179214</v>
      </c>
    </row>
    <row r="609" spans="1:14" hidden="1" x14ac:dyDescent="0.3">
      <c r="A609" s="160">
        <f t="shared" si="26"/>
        <v>606</v>
      </c>
      <c r="B609" s="161">
        <f ca="1">B$3*($F$1+($H$1-$F$1)*RAND())</f>
        <v>6.0284766294826181E-2</v>
      </c>
      <c r="C609" s="162">
        <f ca="1">C$3*($F$1+($H$1-$F$1)*RAND())</f>
        <v>1025.7051914392584</v>
      </c>
      <c r="D609" s="163">
        <f ca="1">D$3*($F$1+($H$1-$F$1)*RAND())</f>
        <v>-69.931750101952929</v>
      </c>
      <c r="E609" s="163">
        <f ca="1">E$3*($F$1+($H$1-$F$1)*RAND())</f>
        <v>-443.07105031419178</v>
      </c>
      <c r="F609" s="163">
        <f ca="1">F$3*($F$1+($H$1-$F$1)*RAND())</f>
        <v>-189.26554940940406</v>
      </c>
      <c r="G609" s="163">
        <f ca="1">G$3*($F$1+($H$1-$F$1)*RAND())</f>
        <v>-326.38261247249778</v>
      </c>
      <c r="H609" s="163">
        <f ca="1">H$3*($F$1+($H$1-$F$1)*RAND())</f>
        <v>1466.068552295568</v>
      </c>
      <c r="I609" s="163">
        <f ca="1">I$3*($F$1+($H$1-$F$1)*RAND())</f>
        <v>-390.1762203947676</v>
      </c>
      <c r="J609" s="163">
        <f ca="1">J$3*($F$1+($H$1-$F$1)*RAND())</f>
        <v>1816.0404918528925</v>
      </c>
      <c r="K609" s="163">
        <f ca="1">K$3*($F$1+($H$1-$F$1)*RAND())</f>
        <v>868.31670144166924</v>
      </c>
      <c r="L609" s="163">
        <f ca="1">L$3*($F$1+($H$1-$F$1)*RAND())</f>
        <v>-403.93161434395773</v>
      </c>
      <c r="M609" s="162">
        <f ca="1">SUM(D609:L609)</f>
        <v>2327.666948553358</v>
      </c>
      <c r="N609" s="164">
        <f t="shared" ca="1" si="27"/>
        <v>258.62966095037314</v>
      </c>
    </row>
    <row r="610" spans="1:14" hidden="1" x14ac:dyDescent="0.3">
      <c r="A610" s="160">
        <f t="shared" si="26"/>
        <v>607</v>
      </c>
      <c r="B610" s="161">
        <f ca="1">B$3*($F$1+($H$1-$F$1)*RAND())</f>
        <v>8.9264068188693146E-2</v>
      </c>
      <c r="C610" s="162">
        <f ca="1">C$3*($F$1+($H$1-$F$1)*RAND())</f>
        <v>5762.9361436926001</v>
      </c>
      <c r="D610" s="163">
        <f ca="1">D$3*($F$1+($H$1-$F$1)*RAND())</f>
        <v>587.19803791567688</v>
      </c>
      <c r="E610" s="163">
        <f ca="1">E$3*($F$1+($H$1-$F$1)*RAND())</f>
        <v>717.08748557172657</v>
      </c>
      <c r="F610" s="163">
        <f ca="1">F$3*($F$1+($H$1-$F$1)*RAND())</f>
        <v>619.19722707978156</v>
      </c>
      <c r="G610" s="163">
        <f ca="1">G$3*($F$1+($H$1-$F$1)*RAND())</f>
        <v>1022.4471937764981</v>
      </c>
      <c r="H610" s="163">
        <f ca="1">H$3*($F$1+($H$1-$F$1)*RAND())</f>
        <v>1192.8337816912247</v>
      </c>
      <c r="I610" s="163">
        <f ca="1">I$3*($F$1+($H$1-$F$1)*RAND())</f>
        <v>1592.8105801683892</v>
      </c>
      <c r="J610" s="163">
        <f ca="1">J$3*($F$1+($H$1-$F$1)*RAND())</f>
        <v>152.57996176956945</v>
      </c>
      <c r="K610" s="163">
        <f ca="1">K$3*($F$1+($H$1-$F$1)*RAND())</f>
        <v>-614.7058468691863</v>
      </c>
      <c r="L610" s="163">
        <f ca="1">L$3*($F$1+($H$1-$F$1)*RAND())</f>
        <v>130.88221598973007</v>
      </c>
      <c r="M610" s="162">
        <f ca="1">SUM(D610:L610)</f>
        <v>5400.3306370934088</v>
      </c>
      <c r="N610" s="164">
        <f t="shared" ca="1" si="27"/>
        <v>600.0367374548232</v>
      </c>
    </row>
    <row r="611" spans="1:14" hidden="1" x14ac:dyDescent="0.3">
      <c r="A611" s="160">
        <f t="shared" si="26"/>
        <v>608</v>
      </c>
      <c r="B611" s="161">
        <f ca="1">B$3*($F$1+($H$1-$F$1)*RAND())</f>
        <v>0.1351251929118234</v>
      </c>
      <c r="C611" s="162">
        <f ca="1">C$3*($F$1+($H$1-$F$1)*RAND())</f>
        <v>1504.5914470093467</v>
      </c>
      <c r="D611" s="163">
        <f ca="1">D$3*($F$1+($H$1-$F$1)*RAND())</f>
        <v>490.80474519052842</v>
      </c>
      <c r="E611" s="163">
        <f ca="1">E$3*($F$1+($H$1-$F$1)*RAND())</f>
        <v>1411.4221140525333</v>
      </c>
      <c r="F611" s="163">
        <f ca="1">F$3*($F$1+($H$1-$F$1)*RAND())</f>
        <v>-841.80883752376496</v>
      </c>
      <c r="G611" s="163">
        <f ca="1">G$3*($F$1+($H$1-$F$1)*RAND())</f>
        <v>-593.26487978954367</v>
      </c>
      <c r="H611" s="163">
        <f ca="1">H$3*($F$1+($H$1-$F$1)*RAND())</f>
        <v>1792.5657635050172</v>
      </c>
      <c r="I611" s="163">
        <f ca="1">I$3*($F$1+($H$1-$F$1)*RAND())</f>
        <v>611.78783716024782</v>
      </c>
      <c r="J611" s="163">
        <f ca="1">J$3*($F$1+($H$1-$F$1)*RAND())</f>
        <v>381.54606423142752</v>
      </c>
      <c r="K611" s="163">
        <f ca="1">K$3*($F$1+($H$1-$F$1)*RAND())</f>
        <v>-235.67878654591715</v>
      </c>
      <c r="L611" s="163">
        <f ca="1">L$3*($F$1+($H$1-$F$1)*RAND())</f>
        <v>312.69996988057716</v>
      </c>
      <c r="M611" s="162">
        <f ca="1">SUM(D611:L611)</f>
        <v>3330.073990161105</v>
      </c>
      <c r="N611" s="164">
        <f t="shared" ca="1" si="27"/>
        <v>370.00822112901164</v>
      </c>
    </row>
    <row r="612" spans="1:14" hidden="1" x14ac:dyDescent="0.3">
      <c r="A612" s="160">
        <f t="shared" si="26"/>
        <v>609</v>
      </c>
      <c r="B612" s="161">
        <f ca="1">B$3*($F$1+($H$1-$F$1)*RAND())</f>
        <v>7.1062922422287095E-2</v>
      </c>
      <c r="C612" s="162">
        <f ca="1">C$3*($F$1+($H$1-$F$1)*RAND())</f>
        <v>7655.4130639267923</v>
      </c>
      <c r="D612" s="163">
        <f ca="1">D$3*($F$1+($H$1-$F$1)*RAND())</f>
        <v>1713.3799787299656</v>
      </c>
      <c r="E612" s="163">
        <f ca="1">E$3*($F$1+($H$1-$F$1)*RAND())</f>
        <v>51.670640534860759</v>
      </c>
      <c r="F612" s="163">
        <f ca="1">F$3*($F$1+($H$1-$F$1)*RAND())</f>
        <v>1591.3658779491316</v>
      </c>
      <c r="G612" s="163">
        <f ca="1">G$3*($F$1+($H$1-$F$1)*RAND())</f>
        <v>1964.1960686876066</v>
      </c>
      <c r="H612" s="163">
        <f ca="1">H$3*($F$1+($H$1-$F$1)*RAND())</f>
        <v>944.9176339871201</v>
      </c>
      <c r="I612" s="163">
        <f ca="1">I$3*($F$1+($H$1-$F$1)*RAND())</f>
        <v>1119.9806419342387</v>
      </c>
      <c r="J612" s="163">
        <f ca="1">J$3*($F$1+($H$1-$F$1)*RAND())</f>
        <v>1476.5446199158889</v>
      </c>
      <c r="K612" s="163">
        <f ca="1">K$3*($F$1+($H$1-$F$1)*RAND())</f>
        <v>703.42995047134707</v>
      </c>
      <c r="L612" s="163">
        <f ca="1">L$3*($F$1+($H$1-$F$1)*RAND())</f>
        <v>-153.02889006506086</v>
      </c>
      <c r="M612" s="162">
        <f ca="1">SUM(D612:L612)</f>
        <v>9412.4565221450976</v>
      </c>
      <c r="N612" s="164">
        <f t="shared" ca="1" si="27"/>
        <v>1045.8285024605664</v>
      </c>
    </row>
    <row r="613" spans="1:14" hidden="1" x14ac:dyDescent="0.3">
      <c r="A613" s="160">
        <f t="shared" si="26"/>
        <v>610</v>
      </c>
      <c r="B613" s="161">
        <f ca="1">B$3*($F$1+($H$1-$F$1)*RAND())</f>
        <v>7.1071046629809287E-2</v>
      </c>
      <c r="C613" s="162">
        <f ca="1">C$3*($F$1+($H$1-$F$1)*RAND())</f>
        <v>-4104.3718697262748</v>
      </c>
      <c r="D613" s="163">
        <f ca="1">D$3*($F$1+($H$1-$F$1)*RAND())</f>
        <v>1339.8436900353497</v>
      </c>
      <c r="E613" s="163">
        <f ca="1">E$3*($F$1+($H$1-$F$1)*RAND())</f>
        <v>1351.2980651194234</v>
      </c>
      <c r="F613" s="163">
        <f ca="1">F$3*($F$1+($H$1-$F$1)*RAND())</f>
        <v>310.47884018870985</v>
      </c>
      <c r="G613" s="163">
        <f ca="1">G$3*($F$1+($H$1-$F$1)*RAND())</f>
        <v>935.39816165796651</v>
      </c>
      <c r="H613" s="163">
        <f ca="1">H$3*($F$1+($H$1-$F$1)*RAND())</f>
        <v>1450.4014149845045</v>
      </c>
      <c r="I613" s="163">
        <f ca="1">I$3*($F$1+($H$1-$F$1)*RAND())</f>
        <v>-467.06594661432143</v>
      </c>
      <c r="J613" s="163">
        <f ca="1">J$3*($F$1+($H$1-$F$1)*RAND())</f>
        <v>558.67613414843277</v>
      </c>
      <c r="K613" s="163">
        <f ca="1">K$3*($F$1+($H$1-$F$1)*RAND())</f>
        <v>-957.61484225336699</v>
      </c>
      <c r="L613" s="163">
        <f ca="1">L$3*($F$1+($H$1-$F$1)*RAND())</f>
        <v>-449.28064911528344</v>
      </c>
      <c r="M613" s="162">
        <f ca="1">SUM(D613:L613)</f>
        <v>4072.1348681514146</v>
      </c>
      <c r="N613" s="164">
        <f t="shared" ca="1" si="27"/>
        <v>452.45942979460165</v>
      </c>
    </row>
    <row r="614" spans="1:14" hidden="1" x14ac:dyDescent="0.3">
      <c r="A614" s="160">
        <f t="shared" si="26"/>
        <v>611</v>
      </c>
      <c r="B614" s="161">
        <f ca="1">B$3*($F$1+($H$1-$F$1)*RAND())</f>
        <v>5.1577063862902034E-2</v>
      </c>
      <c r="C614" s="162">
        <f ca="1">C$3*($F$1+($H$1-$F$1)*RAND())</f>
        <v>6496.249775423852</v>
      </c>
      <c r="D614" s="163">
        <f ca="1">D$3*($F$1+($H$1-$F$1)*RAND())</f>
        <v>18.187353442521285</v>
      </c>
      <c r="E614" s="163">
        <f ca="1">E$3*($F$1+($H$1-$F$1)*RAND())</f>
        <v>-662.41529509439556</v>
      </c>
      <c r="F614" s="163">
        <f ca="1">F$3*($F$1+($H$1-$F$1)*RAND())</f>
        <v>1546.7012382053149</v>
      </c>
      <c r="G614" s="163">
        <f ca="1">G$3*($F$1+($H$1-$F$1)*RAND())</f>
        <v>1458.4363293505944</v>
      </c>
      <c r="H614" s="163">
        <f ca="1">H$3*($F$1+($H$1-$F$1)*RAND())</f>
        <v>709.84362932505292</v>
      </c>
      <c r="I614" s="163">
        <f ca="1">I$3*($F$1+($H$1-$F$1)*RAND())</f>
        <v>1797.8097502746007</v>
      </c>
      <c r="J614" s="163">
        <f ca="1">J$3*($F$1+($H$1-$F$1)*RAND())</f>
        <v>519.23893666099309</v>
      </c>
      <c r="K614" s="163">
        <f ca="1">K$3*($F$1+($H$1-$F$1)*RAND())</f>
        <v>1362.0576609479092</v>
      </c>
      <c r="L614" s="163">
        <f ca="1">L$3*($F$1+($H$1-$F$1)*RAND())</f>
        <v>-422.59717207516701</v>
      </c>
      <c r="M614" s="162">
        <f ca="1">SUM(D614:L614)</f>
        <v>6327.2624310374249</v>
      </c>
      <c r="N614" s="164">
        <f t="shared" ca="1" si="27"/>
        <v>703.02915900415837</v>
      </c>
    </row>
    <row r="615" spans="1:14" hidden="1" x14ac:dyDescent="0.3">
      <c r="A615" s="160">
        <f t="shared" si="26"/>
        <v>612</v>
      </c>
      <c r="B615" s="161">
        <f ca="1">B$3*($F$1+($H$1-$F$1)*RAND())</f>
        <v>0.17232165628112581</v>
      </c>
      <c r="C615" s="162">
        <f ca="1">C$3*($F$1+($H$1-$F$1)*RAND())</f>
        <v>5791.4509032816632</v>
      </c>
      <c r="D615" s="163">
        <f ca="1">D$3*($F$1+($H$1-$F$1)*RAND())</f>
        <v>-952.11024863035732</v>
      </c>
      <c r="E615" s="163">
        <f ca="1">E$3*($F$1+($H$1-$F$1)*RAND())</f>
        <v>763.45354608287641</v>
      </c>
      <c r="F615" s="163">
        <f ca="1">F$3*($F$1+($H$1-$F$1)*RAND())</f>
        <v>433.80211260144159</v>
      </c>
      <c r="G615" s="163">
        <f ca="1">G$3*($F$1+($H$1-$F$1)*RAND())</f>
        <v>1636.4380265380992</v>
      </c>
      <c r="H615" s="163">
        <f ca="1">H$3*($F$1+($H$1-$F$1)*RAND())</f>
        <v>-571.34147725072592</v>
      </c>
      <c r="I615" s="163">
        <f ca="1">I$3*($F$1+($H$1-$F$1)*RAND())</f>
        <v>-960.50420616615816</v>
      </c>
      <c r="J615" s="163">
        <f ca="1">J$3*($F$1+($H$1-$F$1)*RAND())</f>
        <v>-221.97402142209984</v>
      </c>
      <c r="K615" s="163">
        <f ca="1">K$3*($F$1+($H$1-$F$1)*RAND())</f>
        <v>-128.11970679182008</v>
      </c>
      <c r="L615" s="163">
        <f ca="1">L$3*($F$1+($H$1-$F$1)*RAND())</f>
        <v>87.277315640001135</v>
      </c>
      <c r="M615" s="162">
        <f ca="1">SUM(D615:L615)</f>
        <v>86.92134060125683</v>
      </c>
      <c r="N615" s="164">
        <f t="shared" ca="1" si="27"/>
        <v>9.6579267334729817</v>
      </c>
    </row>
    <row r="616" spans="1:14" hidden="1" x14ac:dyDescent="0.3">
      <c r="A616" s="160">
        <f t="shared" si="26"/>
        <v>613</v>
      </c>
      <c r="B616" s="161">
        <f ca="1">B$3*($F$1+($H$1-$F$1)*RAND())</f>
        <v>3.819074923741253E-2</v>
      </c>
      <c r="C616" s="162">
        <f ca="1">C$3*($F$1+($H$1-$F$1)*RAND())</f>
        <v>-298.74391240819057</v>
      </c>
      <c r="D616" s="163">
        <f ca="1">D$3*($F$1+($H$1-$F$1)*RAND())</f>
        <v>1505.3014326416128</v>
      </c>
      <c r="E616" s="163">
        <f ca="1">E$3*($F$1+($H$1-$F$1)*RAND())</f>
        <v>-418.97973633805361</v>
      </c>
      <c r="F616" s="163">
        <f ca="1">F$3*($F$1+($H$1-$F$1)*RAND())</f>
        <v>-694.85791698898572</v>
      </c>
      <c r="G616" s="163">
        <f ca="1">G$3*($F$1+($H$1-$F$1)*RAND())</f>
        <v>975.69209297528107</v>
      </c>
      <c r="H616" s="163">
        <f ca="1">H$3*($F$1+($H$1-$F$1)*RAND())</f>
        <v>-820.5711160420534</v>
      </c>
      <c r="I616" s="163">
        <f ca="1">I$3*($F$1+($H$1-$F$1)*RAND())</f>
        <v>875.49699945361772</v>
      </c>
      <c r="J616" s="163">
        <f ca="1">J$3*($F$1+($H$1-$F$1)*RAND())</f>
        <v>1778.5673366408387</v>
      </c>
      <c r="K616" s="163">
        <f ca="1">K$3*($F$1+($H$1-$F$1)*RAND())</f>
        <v>1497.5274690999386</v>
      </c>
      <c r="L616" s="163">
        <f ca="1">L$3*($F$1+($H$1-$F$1)*RAND())</f>
        <v>1127.8134380138256</v>
      </c>
      <c r="M616" s="162">
        <f ca="1">SUM(D616:L616)</f>
        <v>5825.9899994560219</v>
      </c>
      <c r="N616" s="164">
        <f t="shared" ca="1" si="27"/>
        <v>647.33222216178024</v>
      </c>
    </row>
    <row r="617" spans="1:14" hidden="1" x14ac:dyDescent="0.3">
      <c r="A617" s="160">
        <f t="shared" si="26"/>
        <v>614</v>
      </c>
      <c r="B617" s="161">
        <f ca="1">B$3*($F$1+($H$1-$F$1)*RAND())</f>
        <v>3.3319023227539102E-2</v>
      </c>
      <c r="C617" s="162">
        <f ca="1">C$3*($F$1+($H$1-$F$1)*RAND())</f>
        <v>-3644.5945450173267</v>
      </c>
      <c r="D617" s="163">
        <f ca="1">D$3*($F$1+($H$1-$F$1)*RAND())</f>
        <v>-777.78290272476886</v>
      </c>
      <c r="E617" s="163">
        <f ca="1">E$3*($F$1+($H$1-$F$1)*RAND())</f>
        <v>1213.6364975640872</v>
      </c>
      <c r="F617" s="163">
        <f ca="1">F$3*($F$1+($H$1-$F$1)*RAND())</f>
        <v>1137.3459548835917</v>
      </c>
      <c r="G617" s="163">
        <f ca="1">G$3*($F$1+($H$1-$F$1)*RAND())</f>
        <v>1794.6343216850883</v>
      </c>
      <c r="H617" s="163">
        <f ca="1">H$3*($F$1+($H$1-$F$1)*RAND())</f>
        <v>1400.2144394287955</v>
      </c>
      <c r="I617" s="163">
        <f ca="1">I$3*($F$1+($H$1-$F$1)*RAND())</f>
        <v>-963.75995493682819</v>
      </c>
      <c r="J617" s="163">
        <f ca="1">J$3*($F$1+($H$1-$F$1)*RAND())</f>
        <v>-31.159066509421212</v>
      </c>
      <c r="K617" s="163">
        <f ca="1">K$3*($F$1+($H$1-$F$1)*RAND())</f>
        <v>-118.78900943382619</v>
      </c>
      <c r="L617" s="163">
        <f ca="1">L$3*($F$1+($H$1-$F$1)*RAND())</f>
        <v>-747.01339083763435</v>
      </c>
      <c r="M617" s="162">
        <f ca="1">SUM(D617:L617)</f>
        <v>2907.3268891190833</v>
      </c>
      <c r="N617" s="164">
        <f t="shared" ca="1" si="27"/>
        <v>323.03632101323149</v>
      </c>
    </row>
    <row r="618" spans="1:14" hidden="1" x14ac:dyDescent="0.3">
      <c r="A618" s="160">
        <f t="shared" si="26"/>
        <v>615</v>
      </c>
      <c r="B618" s="161">
        <f ca="1">B$3*($F$1+($H$1-$F$1)*RAND())</f>
        <v>3.1248440037848407E-2</v>
      </c>
      <c r="C618" s="162">
        <f ca="1">C$3*($F$1+($H$1-$F$1)*RAND())</f>
        <v>5553.4081185919995</v>
      </c>
      <c r="D618" s="163">
        <f ca="1">D$3*($F$1+($H$1-$F$1)*RAND())</f>
        <v>1594.9205615884946</v>
      </c>
      <c r="E618" s="163">
        <f ca="1">E$3*($F$1+($H$1-$F$1)*RAND())</f>
        <v>-265.60572932049166</v>
      </c>
      <c r="F618" s="163">
        <f ca="1">F$3*($F$1+($H$1-$F$1)*RAND())</f>
        <v>1701.4040892881501</v>
      </c>
      <c r="G618" s="163">
        <f ca="1">G$3*($F$1+($H$1-$F$1)*RAND())</f>
        <v>807.63653267890368</v>
      </c>
      <c r="H618" s="163">
        <f ca="1">H$3*($F$1+($H$1-$F$1)*RAND())</f>
        <v>-263.67730033695858</v>
      </c>
      <c r="I618" s="163">
        <f ca="1">I$3*($F$1+($H$1-$F$1)*RAND())</f>
        <v>-870.54756636238994</v>
      </c>
      <c r="J618" s="163">
        <f ca="1">J$3*($F$1+($H$1-$F$1)*RAND())</f>
        <v>374.12959669925471</v>
      </c>
      <c r="K618" s="163">
        <f ca="1">K$3*($F$1+($H$1-$F$1)*RAND())</f>
        <v>-172.12475222491864</v>
      </c>
      <c r="L618" s="163">
        <f ca="1">L$3*($F$1+($H$1-$F$1)*RAND())</f>
        <v>588.7301541739406</v>
      </c>
      <c r="M618" s="162">
        <f ca="1">SUM(D618:L618)</f>
        <v>3494.8655861839852</v>
      </c>
      <c r="N618" s="164">
        <f t="shared" ca="1" si="27"/>
        <v>388.31839846488725</v>
      </c>
    </row>
    <row r="619" spans="1:14" hidden="1" x14ac:dyDescent="0.3">
      <c r="A619" s="160">
        <f t="shared" si="26"/>
        <v>616</v>
      </c>
      <c r="B619" s="161">
        <f ca="1">B$3*($F$1+($H$1-$F$1)*RAND())</f>
        <v>-9.2177102348674211E-4</v>
      </c>
      <c r="C619" s="162">
        <f ca="1">C$3*($F$1+($H$1-$F$1)*RAND())</f>
        <v>-1469.1898449988853</v>
      </c>
      <c r="D619" s="163">
        <f ca="1">D$3*($F$1+($H$1-$F$1)*RAND())</f>
        <v>489.34928842470362</v>
      </c>
      <c r="E619" s="163">
        <f ca="1">E$3*($F$1+($H$1-$F$1)*RAND())</f>
        <v>786.61424551737355</v>
      </c>
      <c r="F619" s="163">
        <f ca="1">F$3*($F$1+($H$1-$F$1)*RAND())</f>
        <v>790.25901555730138</v>
      </c>
      <c r="G619" s="163">
        <f ca="1">G$3*($F$1+($H$1-$F$1)*RAND())</f>
        <v>-500.23451890495585</v>
      </c>
      <c r="H619" s="163">
        <f ca="1">H$3*($F$1+($H$1-$F$1)*RAND())</f>
        <v>817.4622206069954</v>
      </c>
      <c r="I619" s="163">
        <f ca="1">I$3*($F$1+($H$1-$F$1)*RAND())</f>
        <v>496.21458736026551</v>
      </c>
      <c r="J619" s="163">
        <f ca="1">J$3*($F$1+($H$1-$F$1)*RAND())</f>
        <v>783.48458268830746</v>
      </c>
      <c r="K619" s="163">
        <f ca="1">K$3*($F$1+($H$1-$F$1)*RAND())</f>
        <v>-646.10065682622815</v>
      </c>
      <c r="L619" s="163">
        <f ca="1">L$3*($F$1+($H$1-$F$1)*RAND())</f>
        <v>903.9118471869939</v>
      </c>
      <c r="M619" s="162">
        <f ca="1">SUM(D619:L619)</f>
        <v>3920.9606116107566</v>
      </c>
      <c r="N619" s="164">
        <f t="shared" ca="1" si="27"/>
        <v>435.66229017897297</v>
      </c>
    </row>
    <row r="620" spans="1:14" hidden="1" x14ac:dyDescent="0.3">
      <c r="A620" s="160">
        <f t="shared" si="26"/>
        <v>617</v>
      </c>
      <c r="B620" s="161">
        <f ca="1">B$3*($F$1+($H$1-$F$1)*RAND())</f>
        <v>-7.6340646018167632E-2</v>
      </c>
      <c r="C620" s="162">
        <f ca="1">C$3*($F$1+($H$1-$F$1)*RAND())</f>
        <v>10313.893288690417</v>
      </c>
      <c r="D620" s="163">
        <f ca="1">D$3*($F$1+($H$1-$F$1)*RAND())</f>
        <v>1147.0972993806035</v>
      </c>
      <c r="E620" s="163">
        <f ca="1">E$3*($F$1+($H$1-$F$1)*RAND())</f>
        <v>-418.80320028863815</v>
      </c>
      <c r="F620" s="163">
        <f ca="1">F$3*($F$1+($H$1-$F$1)*RAND())</f>
        <v>982.45683445868895</v>
      </c>
      <c r="G620" s="163">
        <f ca="1">G$3*($F$1+($H$1-$F$1)*RAND())</f>
        <v>902.69882815061624</v>
      </c>
      <c r="H620" s="163">
        <f ca="1">H$3*($F$1+($H$1-$F$1)*RAND())</f>
        <v>-828.81913057570091</v>
      </c>
      <c r="I620" s="163">
        <f ca="1">I$3*($F$1+($H$1-$F$1)*RAND())</f>
        <v>325.15166887487067</v>
      </c>
      <c r="J620" s="163">
        <f ca="1">J$3*($F$1+($H$1-$F$1)*RAND())</f>
        <v>621.26148532148511</v>
      </c>
      <c r="K620" s="163">
        <f ca="1">K$3*($F$1+($H$1-$F$1)*RAND())</f>
        <v>-188.00401337288386</v>
      </c>
      <c r="L620" s="163">
        <f ca="1">L$3*($F$1+($H$1-$F$1)*RAND())</f>
        <v>823.80357439854947</v>
      </c>
      <c r="M620" s="162">
        <f ca="1">SUM(D620:L620)</f>
        <v>3366.8433463475903</v>
      </c>
      <c r="N620" s="164">
        <f t="shared" ca="1" si="27"/>
        <v>374.09370514973227</v>
      </c>
    </row>
    <row r="621" spans="1:14" hidden="1" x14ac:dyDescent="0.3">
      <c r="A621" s="160">
        <f t="shared" si="26"/>
        <v>618</v>
      </c>
      <c r="B621" s="161">
        <f ca="1">B$3*($F$1+($H$1-$F$1)*RAND())</f>
        <v>0.1658291131109467</v>
      </c>
      <c r="C621" s="162">
        <f ca="1">C$3*($F$1+($H$1-$F$1)*RAND())</f>
        <v>-505.87882869601572</v>
      </c>
      <c r="D621" s="163">
        <f ca="1">D$3*($F$1+($H$1-$F$1)*RAND())</f>
        <v>-656.484533413137</v>
      </c>
      <c r="E621" s="163">
        <f ca="1">E$3*($F$1+($H$1-$F$1)*RAND())</f>
        <v>95.915418005559218</v>
      </c>
      <c r="F621" s="163">
        <f ca="1">F$3*($F$1+($H$1-$F$1)*RAND())</f>
        <v>-494.52357059252779</v>
      </c>
      <c r="G621" s="163">
        <f ca="1">G$3*($F$1+($H$1-$F$1)*RAND())</f>
        <v>797.2229349597784</v>
      </c>
      <c r="H621" s="163">
        <f ca="1">H$3*($F$1+($H$1-$F$1)*RAND())</f>
        <v>1447.4838343731255</v>
      </c>
      <c r="I621" s="163">
        <f ca="1">I$3*($F$1+($H$1-$F$1)*RAND())</f>
        <v>1933.8623665598473</v>
      </c>
      <c r="J621" s="163">
        <f ca="1">J$3*($F$1+($H$1-$F$1)*RAND())</f>
        <v>-263.49151548950357</v>
      </c>
      <c r="K621" s="163">
        <f ca="1">K$3*($F$1+($H$1-$F$1)*RAND())</f>
        <v>1371.0451752967101</v>
      </c>
      <c r="L621" s="163">
        <f ca="1">L$3*($F$1+($H$1-$F$1)*RAND())</f>
        <v>688.9103159036564</v>
      </c>
      <c r="M621" s="162">
        <f ca="1">SUM(D621:L621)</f>
        <v>4919.9404256035095</v>
      </c>
      <c r="N621" s="164">
        <f t="shared" ca="1" si="27"/>
        <v>546.66004728927885</v>
      </c>
    </row>
    <row r="622" spans="1:14" hidden="1" x14ac:dyDescent="0.3">
      <c r="A622" s="160">
        <f t="shared" si="26"/>
        <v>619</v>
      </c>
      <c r="B622" s="161">
        <f ca="1">B$3*($F$1+($H$1-$F$1)*RAND())</f>
        <v>3.8279505765315414E-3</v>
      </c>
      <c r="C622" s="162">
        <f ca="1">C$3*($F$1+($H$1-$F$1)*RAND())</f>
        <v>-7219.9687133859734</v>
      </c>
      <c r="D622" s="163">
        <f ca="1">D$3*($F$1+($H$1-$F$1)*RAND())</f>
        <v>676.19624720455965</v>
      </c>
      <c r="E622" s="163">
        <f ca="1">E$3*($F$1+($H$1-$F$1)*RAND())</f>
        <v>787.31969920536108</v>
      </c>
      <c r="F622" s="163">
        <f ca="1">F$3*($F$1+($H$1-$F$1)*RAND())</f>
        <v>-280.71014282313593</v>
      </c>
      <c r="G622" s="163">
        <f ca="1">G$3*($F$1+($H$1-$F$1)*RAND())</f>
        <v>-959.10023867085192</v>
      </c>
      <c r="H622" s="163">
        <f ca="1">H$3*($F$1+($H$1-$F$1)*RAND())</f>
        <v>-438.42775523964411</v>
      </c>
      <c r="I622" s="163">
        <f ca="1">I$3*($F$1+($H$1-$F$1)*RAND())</f>
        <v>627.30664926315853</v>
      </c>
      <c r="J622" s="163">
        <f ca="1">J$3*($F$1+($H$1-$F$1)*RAND())</f>
        <v>937.74491061030699</v>
      </c>
      <c r="K622" s="163">
        <f ca="1">K$3*($F$1+($H$1-$F$1)*RAND())</f>
        <v>421.8139443001831</v>
      </c>
      <c r="L622" s="163">
        <f ca="1">L$3*($F$1+($H$1-$F$1)*RAND())</f>
        <v>126.08819093280252</v>
      </c>
      <c r="M622" s="162">
        <f ca="1">SUM(D622:L622)</f>
        <v>1898.2315047827399</v>
      </c>
      <c r="N622" s="164">
        <f t="shared" ca="1" si="27"/>
        <v>210.91461164252667</v>
      </c>
    </row>
    <row r="623" spans="1:14" hidden="1" x14ac:dyDescent="0.3">
      <c r="A623" s="160">
        <f t="shared" si="26"/>
        <v>620</v>
      </c>
      <c r="B623" s="161">
        <f ca="1">B$3*($F$1+($H$1-$F$1)*RAND())</f>
        <v>6.0388976978899639E-2</v>
      </c>
      <c r="C623" s="162">
        <f ca="1">C$3*($F$1+($H$1-$F$1)*RAND())</f>
        <v>136.10845965657509</v>
      </c>
      <c r="D623" s="163">
        <f ca="1">D$3*($F$1+($H$1-$F$1)*RAND())</f>
        <v>826.31789062950043</v>
      </c>
      <c r="E623" s="163">
        <f ca="1">E$3*($F$1+($H$1-$F$1)*RAND())</f>
        <v>1029.0402643393461</v>
      </c>
      <c r="F623" s="163">
        <f ca="1">F$3*($F$1+($H$1-$F$1)*RAND())</f>
        <v>1416.7458287366339</v>
      </c>
      <c r="G623" s="163">
        <f ca="1">G$3*($F$1+($H$1-$F$1)*RAND())</f>
        <v>-518.41716537919308</v>
      </c>
      <c r="H623" s="163">
        <f ca="1">H$3*($F$1+($H$1-$F$1)*RAND())</f>
        <v>-892.09184655505317</v>
      </c>
      <c r="I623" s="163">
        <f ca="1">I$3*($F$1+($H$1-$F$1)*RAND())</f>
        <v>793.62360458879618</v>
      </c>
      <c r="J623" s="163">
        <f ca="1">J$3*($F$1+($H$1-$F$1)*RAND())</f>
        <v>-653.20456485767249</v>
      </c>
      <c r="K623" s="163">
        <f ca="1">K$3*($F$1+($H$1-$F$1)*RAND())</f>
        <v>-401.48293751389292</v>
      </c>
      <c r="L623" s="163">
        <f ca="1">L$3*($F$1+($H$1-$F$1)*RAND())</f>
        <v>-808.00767108718935</v>
      </c>
      <c r="M623" s="162">
        <f ca="1">SUM(D623:L623)</f>
        <v>792.52340290127574</v>
      </c>
      <c r="N623" s="164">
        <f t="shared" ca="1" si="27"/>
        <v>88.058155877919532</v>
      </c>
    </row>
    <row r="624" spans="1:14" hidden="1" x14ac:dyDescent="0.3">
      <c r="A624" s="160">
        <f t="shared" si="26"/>
        <v>621</v>
      </c>
      <c r="B624" s="161">
        <f ca="1">B$3*($F$1+($H$1-$F$1)*RAND())</f>
        <v>0.1614116143165846</v>
      </c>
      <c r="C624" s="162">
        <f ca="1">C$3*($F$1+($H$1-$F$1)*RAND())</f>
        <v>15470.859908704602</v>
      </c>
      <c r="D624" s="163">
        <f ca="1">D$3*($F$1+($H$1-$F$1)*RAND())</f>
        <v>-8.89472506511696</v>
      </c>
      <c r="E624" s="163">
        <f ca="1">E$3*($F$1+($H$1-$F$1)*RAND())</f>
        <v>-774.43052144882211</v>
      </c>
      <c r="F624" s="163">
        <f ca="1">F$3*($F$1+($H$1-$F$1)*RAND())</f>
        <v>-517.80224933394356</v>
      </c>
      <c r="G624" s="163">
        <f ca="1">G$3*($F$1+($H$1-$F$1)*RAND())</f>
        <v>-178.07540993849292</v>
      </c>
      <c r="H624" s="163">
        <f ca="1">H$3*($F$1+($H$1-$F$1)*RAND())</f>
        <v>1083.1321160081811</v>
      </c>
      <c r="I624" s="163">
        <f ca="1">I$3*($F$1+($H$1-$F$1)*RAND())</f>
        <v>-757.86297006222526</v>
      </c>
      <c r="J624" s="163">
        <f ca="1">J$3*($F$1+($H$1-$F$1)*RAND())</f>
        <v>-349.54146668406685</v>
      </c>
      <c r="K624" s="163">
        <f ca="1">K$3*($F$1+($H$1-$F$1)*RAND())</f>
        <v>-810.27132812532113</v>
      </c>
      <c r="L624" s="163">
        <f ca="1">L$3*($F$1+($H$1-$F$1)*RAND())</f>
        <v>647.85075506602095</v>
      </c>
      <c r="M624" s="162">
        <f ca="1">SUM(D624:L624)</f>
        <v>-1665.8957995837864</v>
      </c>
      <c r="N624" s="164">
        <f t="shared" ca="1" si="27"/>
        <v>-185.09953328708738</v>
      </c>
    </row>
    <row r="625" spans="1:14" hidden="1" x14ac:dyDescent="0.3">
      <c r="A625" s="160">
        <f t="shared" si="26"/>
        <v>622</v>
      </c>
      <c r="B625" s="161">
        <f ca="1">B$3*($F$1+($H$1-$F$1)*RAND())</f>
        <v>0.14124292602509542</v>
      </c>
      <c r="C625" s="162">
        <f ca="1">C$3*($F$1+($H$1-$F$1)*RAND())</f>
        <v>2060.2341485499901</v>
      </c>
      <c r="D625" s="163">
        <f ca="1">D$3*($F$1+($H$1-$F$1)*RAND())</f>
        <v>-314.50133865160143</v>
      </c>
      <c r="E625" s="163">
        <f ca="1">E$3*($F$1+($H$1-$F$1)*RAND())</f>
        <v>1854.3361585827654</v>
      </c>
      <c r="F625" s="163">
        <f ca="1">F$3*($F$1+($H$1-$F$1)*RAND())</f>
        <v>-790.69746181706614</v>
      </c>
      <c r="G625" s="163">
        <f ca="1">G$3*($F$1+($H$1-$F$1)*RAND())</f>
        <v>-264.26228201212876</v>
      </c>
      <c r="H625" s="163">
        <f ca="1">H$3*($F$1+($H$1-$F$1)*RAND())</f>
        <v>-557.271289160793</v>
      </c>
      <c r="I625" s="163">
        <f ca="1">I$3*($F$1+($H$1-$F$1)*RAND())</f>
        <v>-421.12065640113866</v>
      </c>
      <c r="J625" s="163">
        <f ca="1">J$3*($F$1+($H$1-$F$1)*RAND())</f>
        <v>803.62373525828536</v>
      </c>
      <c r="K625" s="163">
        <f ca="1">K$3*($F$1+($H$1-$F$1)*RAND())</f>
        <v>1002.052093118835</v>
      </c>
      <c r="L625" s="163">
        <f ca="1">L$3*($F$1+($H$1-$F$1)*RAND())</f>
        <v>655.59549190880114</v>
      </c>
      <c r="M625" s="162">
        <f ca="1">SUM(D625:L625)</f>
        <v>1967.7544508259589</v>
      </c>
      <c r="N625" s="164">
        <f t="shared" ca="1" si="27"/>
        <v>218.63938342510653</v>
      </c>
    </row>
    <row r="626" spans="1:14" hidden="1" x14ac:dyDescent="0.3">
      <c r="A626" s="160">
        <f t="shared" si="26"/>
        <v>623</v>
      </c>
      <c r="B626" s="161">
        <f ca="1">B$3*($F$1+($H$1-$F$1)*RAND())</f>
        <v>0.12689870685256449</v>
      </c>
      <c r="C626" s="162">
        <f ca="1">C$3*($F$1+($H$1-$F$1)*RAND())</f>
        <v>-6842.1531277174081</v>
      </c>
      <c r="D626" s="163">
        <f ca="1">D$3*($F$1+($H$1-$F$1)*RAND())</f>
        <v>-807.16645375339374</v>
      </c>
      <c r="E626" s="163">
        <f ca="1">E$3*($F$1+($H$1-$F$1)*RAND())</f>
        <v>648.25600205491082</v>
      </c>
      <c r="F626" s="163">
        <f ca="1">F$3*($F$1+($H$1-$F$1)*RAND())</f>
        <v>1239.5094881976127</v>
      </c>
      <c r="G626" s="163">
        <f ca="1">G$3*($F$1+($H$1-$F$1)*RAND())</f>
        <v>789.74822309341221</v>
      </c>
      <c r="H626" s="163">
        <f ca="1">H$3*($F$1+($H$1-$F$1)*RAND())</f>
        <v>317.52462788207066</v>
      </c>
      <c r="I626" s="163">
        <f ca="1">I$3*($F$1+($H$1-$F$1)*RAND())</f>
        <v>732.11013381866201</v>
      </c>
      <c r="J626" s="163">
        <f ca="1">J$3*($F$1+($H$1-$F$1)*RAND())</f>
        <v>-126.76865758739761</v>
      </c>
      <c r="K626" s="163">
        <f ca="1">K$3*($F$1+($H$1-$F$1)*RAND())</f>
        <v>1484.3146279661973</v>
      </c>
      <c r="L626" s="163">
        <f ca="1">L$3*($F$1+($H$1-$F$1)*RAND())</f>
        <v>1614.7518040728805</v>
      </c>
      <c r="M626" s="162">
        <f ca="1">SUM(D626:L626)</f>
        <v>5892.2797957449548</v>
      </c>
      <c r="N626" s="164">
        <f t="shared" ca="1" si="27"/>
        <v>654.6977550827728</v>
      </c>
    </row>
    <row r="627" spans="1:14" hidden="1" x14ac:dyDescent="0.3">
      <c r="A627" s="160">
        <f t="shared" si="26"/>
        <v>624</v>
      </c>
      <c r="B627" s="161">
        <f ca="1">B$3*($F$1+($H$1-$F$1)*RAND())</f>
        <v>0.12640110174749999</v>
      </c>
      <c r="C627" s="162">
        <f ca="1">C$3*($F$1+($H$1-$F$1)*RAND())</f>
        <v>6159.118952154553</v>
      </c>
      <c r="D627" s="163">
        <f ca="1">D$3*($F$1+($H$1-$F$1)*RAND())</f>
        <v>-132.99664090341264</v>
      </c>
      <c r="E627" s="163">
        <f ca="1">E$3*($F$1+($H$1-$F$1)*RAND())</f>
        <v>-261.71103415201708</v>
      </c>
      <c r="F627" s="163">
        <f ca="1">F$3*($F$1+($H$1-$F$1)*RAND())</f>
        <v>-149.89802874371807</v>
      </c>
      <c r="G627" s="163">
        <f ca="1">G$3*($F$1+($H$1-$F$1)*RAND())</f>
        <v>-224.7850990537452</v>
      </c>
      <c r="H627" s="163">
        <f ca="1">H$3*($F$1+($H$1-$F$1)*RAND())</f>
        <v>1225.1653892975387</v>
      </c>
      <c r="I627" s="163">
        <f ca="1">I$3*($F$1+($H$1-$F$1)*RAND())</f>
        <v>165.14200620454446</v>
      </c>
      <c r="J627" s="163">
        <f ca="1">J$3*($F$1+($H$1-$F$1)*RAND())</f>
        <v>58.605945427225301</v>
      </c>
      <c r="K627" s="163">
        <f ca="1">K$3*($F$1+($H$1-$F$1)*RAND())</f>
        <v>1765.1974954975456</v>
      </c>
      <c r="L627" s="163">
        <f ca="1">L$3*($F$1+($H$1-$F$1)*RAND())</f>
        <v>-95.993561041320959</v>
      </c>
      <c r="M627" s="162">
        <f ca="1">SUM(D627:L627)</f>
        <v>2348.7264725326399</v>
      </c>
      <c r="N627" s="164">
        <f t="shared" ca="1" si="27"/>
        <v>260.96960805918224</v>
      </c>
    </row>
    <row r="628" spans="1:14" hidden="1" x14ac:dyDescent="0.3">
      <c r="A628" s="160">
        <f t="shared" si="26"/>
        <v>625</v>
      </c>
      <c r="B628" s="161">
        <f ca="1">B$3*($F$1+($H$1-$F$1)*RAND())</f>
        <v>-5.1413034901207064E-2</v>
      </c>
      <c r="C628" s="162">
        <f ca="1">C$3*($F$1+($H$1-$F$1)*RAND())</f>
        <v>-6000.4543778627076</v>
      </c>
      <c r="D628" s="163">
        <f ca="1">D$3*($F$1+($H$1-$F$1)*RAND())</f>
        <v>796.48050761532886</v>
      </c>
      <c r="E628" s="163">
        <f ca="1">E$3*($F$1+($H$1-$F$1)*RAND())</f>
        <v>-937.64219600656122</v>
      </c>
      <c r="F628" s="163">
        <f ca="1">F$3*($F$1+($H$1-$F$1)*RAND())</f>
        <v>-238.92760391507827</v>
      </c>
      <c r="G628" s="163">
        <f ca="1">G$3*($F$1+($H$1-$F$1)*RAND())</f>
        <v>615.29450686263613</v>
      </c>
      <c r="H628" s="163">
        <f ca="1">H$3*($F$1+($H$1-$F$1)*RAND())</f>
        <v>1582.8921773654906</v>
      </c>
      <c r="I628" s="163">
        <f ca="1">I$3*($F$1+($H$1-$F$1)*RAND())</f>
        <v>1850.5448985133196</v>
      </c>
      <c r="J628" s="163">
        <f ca="1">J$3*($F$1+($H$1-$F$1)*RAND())</f>
        <v>-918.19781908726839</v>
      </c>
      <c r="K628" s="163">
        <f ca="1">K$3*($F$1+($H$1-$F$1)*RAND())</f>
        <v>1460.7894187230627</v>
      </c>
      <c r="L628" s="163">
        <f ca="1">L$3*($F$1+($H$1-$F$1)*RAND())</f>
        <v>1302.6506673505098</v>
      </c>
      <c r="M628" s="162">
        <f ca="1">SUM(D628:L628)</f>
        <v>5513.8845574214401</v>
      </c>
      <c r="N628" s="164">
        <f t="shared" ca="1" si="27"/>
        <v>612.65383971349331</v>
      </c>
    </row>
    <row r="629" spans="1:14" hidden="1" x14ac:dyDescent="0.3">
      <c r="A629" s="160">
        <f t="shared" si="26"/>
        <v>626</v>
      </c>
      <c r="B629" s="161">
        <f ca="1">B$3*($F$1+($H$1-$F$1)*RAND())</f>
        <v>7.033802187486643E-3</v>
      </c>
      <c r="C629" s="162">
        <f ca="1">C$3*($F$1+($H$1-$F$1)*RAND())</f>
        <v>1895.5385704964895</v>
      </c>
      <c r="D629" s="163">
        <f ca="1">D$3*($F$1+($H$1-$F$1)*RAND())</f>
        <v>706.51640400872236</v>
      </c>
      <c r="E629" s="163">
        <f ca="1">E$3*($F$1+($H$1-$F$1)*RAND())</f>
        <v>446.60863027385784</v>
      </c>
      <c r="F629" s="163">
        <f ca="1">F$3*($F$1+($H$1-$F$1)*RAND())</f>
        <v>846.19283715848508</v>
      </c>
      <c r="G629" s="163">
        <f ca="1">G$3*($F$1+($H$1-$F$1)*RAND())</f>
        <v>750.30983039261309</v>
      </c>
      <c r="H629" s="163">
        <f ca="1">H$3*($F$1+($H$1-$F$1)*RAND())</f>
        <v>915.70530887286668</v>
      </c>
      <c r="I629" s="163">
        <f ca="1">I$3*($F$1+($H$1-$F$1)*RAND())</f>
        <v>1693.3586953673459</v>
      </c>
      <c r="J629" s="163">
        <f ca="1">J$3*($F$1+($H$1-$F$1)*RAND())</f>
        <v>1185.1852220881431</v>
      </c>
      <c r="K629" s="163">
        <f ca="1">K$3*($F$1+($H$1-$F$1)*RAND())</f>
        <v>252.92114468471237</v>
      </c>
      <c r="L629" s="163">
        <f ca="1">L$3*($F$1+($H$1-$F$1)*RAND())</f>
        <v>1375.4394115813129</v>
      </c>
      <c r="M629" s="162">
        <f ca="1">SUM(D629:L629)</f>
        <v>8172.2374844280585</v>
      </c>
      <c r="N629" s="164">
        <f t="shared" ca="1" si="27"/>
        <v>908.02638715867317</v>
      </c>
    </row>
    <row r="630" spans="1:14" hidden="1" x14ac:dyDescent="0.3">
      <c r="A630" s="160">
        <f t="shared" si="26"/>
        <v>627</v>
      </c>
      <c r="B630" s="161">
        <f ca="1">B$3*($F$1+($H$1-$F$1)*RAND())</f>
        <v>-1.3589337253936684E-2</v>
      </c>
      <c r="C630" s="162">
        <f ca="1">C$3*($F$1+($H$1-$F$1)*RAND())</f>
        <v>2133.3898418431318</v>
      </c>
      <c r="D630" s="163">
        <f ca="1">D$3*($F$1+($H$1-$F$1)*RAND())</f>
        <v>530.62421563309783</v>
      </c>
      <c r="E630" s="163">
        <f ca="1">E$3*($F$1+($H$1-$F$1)*RAND())</f>
        <v>-931.78414324483765</v>
      </c>
      <c r="F630" s="163">
        <f ca="1">F$3*($F$1+($H$1-$F$1)*RAND())</f>
        <v>-576.27133284678337</v>
      </c>
      <c r="G630" s="163">
        <f ca="1">G$3*($F$1+($H$1-$F$1)*RAND())</f>
        <v>1460.8503209400437</v>
      </c>
      <c r="H630" s="163">
        <f ca="1">H$3*($F$1+($H$1-$F$1)*RAND())</f>
        <v>-670.06946160761549</v>
      </c>
      <c r="I630" s="163">
        <f ca="1">I$3*($F$1+($H$1-$F$1)*RAND())</f>
        <v>-198.14046602344149</v>
      </c>
      <c r="J630" s="163">
        <f ca="1">J$3*($F$1+($H$1-$F$1)*RAND())</f>
        <v>1526.8317052576815</v>
      </c>
      <c r="K630" s="163">
        <f ca="1">K$3*($F$1+($H$1-$F$1)*RAND())</f>
        <v>1790.5474683824793</v>
      </c>
      <c r="L630" s="163">
        <f ca="1">L$3*($F$1+($H$1-$F$1)*RAND())</f>
        <v>840.2211020184161</v>
      </c>
      <c r="M630" s="162">
        <f ca="1">SUM(D630:L630)</f>
        <v>3772.8094085090406</v>
      </c>
      <c r="N630" s="164">
        <f t="shared" ca="1" si="27"/>
        <v>419.20104538989341</v>
      </c>
    </row>
    <row r="631" spans="1:14" hidden="1" x14ac:dyDescent="0.3">
      <c r="A631" s="160">
        <f t="shared" si="26"/>
        <v>628</v>
      </c>
      <c r="B631" s="161">
        <f ca="1">B$3*($F$1+($H$1-$F$1)*RAND())</f>
        <v>0.1169878703530545</v>
      </c>
      <c r="C631" s="162">
        <f ca="1">C$3*($F$1+($H$1-$F$1)*RAND())</f>
        <v>12666.15602281984</v>
      </c>
      <c r="D631" s="163">
        <f ca="1">D$3*($F$1+($H$1-$F$1)*RAND())</f>
        <v>1374.3610415820542</v>
      </c>
      <c r="E631" s="163">
        <f ca="1">E$3*($F$1+($H$1-$F$1)*RAND())</f>
        <v>399.00957163921782</v>
      </c>
      <c r="F631" s="163">
        <f ca="1">F$3*($F$1+($H$1-$F$1)*RAND())</f>
        <v>279.92346529668504</v>
      </c>
      <c r="G631" s="163">
        <f ca="1">G$3*($F$1+($H$1-$F$1)*RAND())</f>
        <v>-879.36815534742971</v>
      </c>
      <c r="H631" s="163">
        <f ca="1">H$3*($F$1+($H$1-$F$1)*RAND())</f>
        <v>1786.2920209218005</v>
      </c>
      <c r="I631" s="163">
        <f ca="1">I$3*($F$1+($H$1-$F$1)*RAND())</f>
        <v>1233.2362371032002</v>
      </c>
      <c r="J631" s="163">
        <f ca="1">J$3*($F$1+($H$1-$F$1)*RAND())</f>
        <v>-901.95749184717988</v>
      </c>
      <c r="K631" s="163">
        <f ca="1">K$3*($F$1+($H$1-$F$1)*RAND())</f>
        <v>-909.31691944811325</v>
      </c>
      <c r="L631" s="163">
        <f ca="1">L$3*($F$1+($H$1-$F$1)*RAND())</f>
        <v>1329.6798609789398</v>
      </c>
      <c r="M631" s="162">
        <f ca="1">SUM(D631:L631)</f>
        <v>3711.8596308791743</v>
      </c>
      <c r="N631" s="164">
        <f t="shared" ca="1" si="27"/>
        <v>412.42884787546382</v>
      </c>
    </row>
    <row r="632" spans="1:14" hidden="1" x14ac:dyDescent="0.3">
      <c r="A632" s="160">
        <f t="shared" si="26"/>
        <v>629</v>
      </c>
      <c r="B632" s="161">
        <f ca="1">B$3*($F$1+($H$1-$F$1)*RAND())</f>
        <v>0.1757876598545747</v>
      </c>
      <c r="C632" s="162">
        <f ca="1">C$3*($F$1+($H$1-$F$1)*RAND())</f>
        <v>7855.6107010466239</v>
      </c>
      <c r="D632" s="163">
        <f ca="1">D$3*($F$1+($H$1-$F$1)*RAND())</f>
        <v>-315.87533271682594</v>
      </c>
      <c r="E632" s="163">
        <f ca="1">E$3*($F$1+($H$1-$F$1)*RAND())</f>
        <v>1135.1598444202018</v>
      </c>
      <c r="F632" s="163">
        <f ca="1">F$3*($F$1+($H$1-$F$1)*RAND())</f>
        <v>1161.7918438564925</v>
      </c>
      <c r="G632" s="163">
        <f ca="1">G$3*($F$1+($H$1-$F$1)*RAND())</f>
        <v>881.82022045185488</v>
      </c>
      <c r="H632" s="163">
        <f ca="1">H$3*($F$1+($H$1-$F$1)*RAND())</f>
        <v>761.1290653615788</v>
      </c>
      <c r="I632" s="163">
        <f ca="1">I$3*($F$1+($H$1-$F$1)*RAND())</f>
        <v>1419.8278482781084</v>
      </c>
      <c r="J632" s="163">
        <f ca="1">J$3*($F$1+($H$1-$F$1)*RAND())</f>
        <v>1997.3584087262077</v>
      </c>
      <c r="K632" s="163">
        <f ca="1">K$3*($F$1+($H$1-$F$1)*RAND())</f>
        <v>1366.5732918991152</v>
      </c>
      <c r="L632" s="163">
        <f ca="1">L$3*($F$1+($H$1-$F$1)*RAND())</f>
        <v>-211.08622300205312</v>
      </c>
      <c r="M632" s="162">
        <f ca="1">SUM(D632:L632)</f>
        <v>8196.6989672746786</v>
      </c>
      <c r="N632" s="164">
        <f t="shared" ca="1" si="27"/>
        <v>910.74432969718646</v>
      </c>
    </row>
    <row r="633" spans="1:14" hidden="1" x14ac:dyDescent="0.3">
      <c r="A633" s="160">
        <f t="shared" si="26"/>
        <v>630</v>
      </c>
      <c r="B633" s="161">
        <f ca="1">B$3*($F$1+($H$1-$F$1)*RAND())</f>
        <v>-9.1159882908599069E-2</v>
      </c>
      <c r="C633" s="162">
        <f ca="1">C$3*($F$1+($H$1-$F$1)*RAND())</f>
        <v>8064.4546061021092</v>
      </c>
      <c r="D633" s="163">
        <f ca="1">D$3*($F$1+($H$1-$F$1)*RAND())</f>
        <v>1064.0752545686596</v>
      </c>
      <c r="E633" s="163">
        <f ca="1">E$3*($F$1+($H$1-$F$1)*RAND())</f>
        <v>1544.048646749118</v>
      </c>
      <c r="F633" s="163">
        <f ca="1">F$3*($F$1+($H$1-$F$1)*RAND())</f>
        <v>237.16711087172868</v>
      </c>
      <c r="G633" s="163">
        <f ca="1">G$3*($F$1+($H$1-$F$1)*RAND())</f>
        <v>768.00183286755441</v>
      </c>
      <c r="H633" s="163">
        <f ca="1">H$3*($F$1+($H$1-$F$1)*RAND())</f>
        <v>1694.8885822661255</v>
      </c>
      <c r="I633" s="163">
        <f ca="1">I$3*($F$1+($H$1-$F$1)*RAND())</f>
        <v>-876.07108707503755</v>
      </c>
      <c r="J633" s="163">
        <f ca="1">J$3*($F$1+($H$1-$F$1)*RAND())</f>
        <v>1693.79950909587</v>
      </c>
      <c r="K633" s="163">
        <f ca="1">K$3*($F$1+($H$1-$F$1)*RAND())</f>
        <v>94.421238021694393</v>
      </c>
      <c r="L633" s="163">
        <f ca="1">L$3*($F$1+($H$1-$F$1)*RAND())</f>
        <v>267.01984813815471</v>
      </c>
      <c r="M633" s="162">
        <f ca="1">SUM(D633:L633)</f>
        <v>6487.3509355038686</v>
      </c>
      <c r="N633" s="164">
        <f t="shared" ca="1" si="27"/>
        <v>720.81677061154096</v>
      </c>
    </row>
    <row r="634" spans="1:14" hidden="1" x14ac:dyDescent="0.3">
      <c r="A634" s="160">
        <f t="shared" si="26"/>
        <v>631</v>
      </c>
      <c r="B634" s="161">
        <f ca="1">B$3*($F$1+($H$1-$F$1)*RAND())</f>
        <v>0.1800316690350274</v>
      </c>
      <c r="C634" s="162">
        <f ca="1">C$3*($F$1+($H$1-$F$1)*RAND())</f>
        <v>4274.8273528517311</v>
      </c>
      <c r="D634" s="163">
        <f ca="1">D$3*($F$1+($H$1-$F$1)*RAND())</f>
        <v>1570.1486740471223</v>
      </c>
      <c r="E634" s="163">
        <f ca="1">E$3*($F$1+($H$1-$F$1)*RAND())</f>
        <v>853.95947403434093</v>
      </c>
      <c r="F634" s="163">
        <f ca="1">F$3*($F$1+($H$1-$F$1)*RAND())</f>
        <v>489.94425878118199</v>
      </c>
      <c r="G634" s="163">
        <f ca="1">G$3*($F$1+($H$1-$F$1)*RAND())</f>
        <v>-800.03840732126912</v>
      </c>
      <c r="H634" s="163">
        <f ca="1">H$3*($F$1+($H$1-$F$1)*RAND())</f>
        <v>-812.24384528277653</v>
      </c>
      <c r="I634" s="163">
        <f ca="1">I$3*($F$1+($H$1-$F$1)*RAND())</f>
        <v>-823.19638286835163</v>
      </c>
      <c r="J634" s="163">
        <f ca="1">J$3*($F$1+($H$1-$F$1)*RAND())</f>
        <v>1861.1350010758417</v>
      </c>
      <c r="K634" s="163">
        <f ca="1">K$3*($F$1+($H$1-$F$1)*RAND())</f>
        <v>1133.2329507491143</v>
      </c>
      <c r="L634" s="163">
        <f ca="1">L$3*($F$1+($H$1-$F$1)*RAND())</f>
        <v>1695.44308078473</v>
      </c>
      <c r="M634" s="162">
        <f ca="1">SUM(D634:L634)</f>
        <v>5168.3848039999339</v>
      </c>
      <c r="N634" s="164">
        <f t="shared" ca="1" si="27"/>
        <v>574.26497822221484</v>
      </c>
    </row>
    <row r="635" spans="1:14" hidden="1" x14ac:dyDescent="0.3">
      <c r="A635" s="160">
        <f t="shared" si="26"/>
        <v>632</v>
      </c>
      <c r="B635" s="161">
        <f ca="1">B$3*($F$1+($H$1-$F$1)*RAND())</f>
        <v>-9.6261859726009272E-2</v>
      </c>
      <c r="C635" s="162">
        <f ca="1">C$3*($F$1+($H$1-$F$1)*RAND())</f>
        <v>-4776.2481117822872</v>
      </c>
      <c r="D635" s="163">
        <f ca="1">D$3*($F$1+($H$1-$F$1)*RAND())</f>
        <v>508.79344280580494</v>
      </c>
      <c r="E635" s="163">
        <f ca="1">E$3*($F$1+($H$1-$F$1)*RAND())</f>
        <v>986.33454074124359</v>
      </c>
      <c r="F635" s="163">
        <f ca="1">F$3*($F$1+($H$1-$F$1)*RAND())</f>
        <v>-433.78540387016557</v>
      </c>
      <c r="G635" s="163">
        <f ca="1">G$3*($F$1+($H$1-$F$1)*RAND())</f>
        <v>-331.7483732583479</v>
      </c>
      <c r="H635" s="163">
        <f ca="1">H$3*($F$1+($H$1-$F$1)*RAND())</f>
        <v>803.58892254890952</v>
      </c>
      <c r="I635" s="163">
        <f ca="1">I$3*($F$1+($H$1-$F$1)*RAND())</f>
        <v>-217.91044654046743</v>
      </c>
      <c r="J635" s="163">
        <f ca="1">J$3*($F$1+($H$1-$F$1)*RAND())</f>
        <v>78.140141040787952</v>
      </c>
      <c r="K635" s="163">
        <f ca="1">K$3*($F$1+($H$1-$F$1)*RAND())</f>
        <v>-388.81461749190424</v>
      </c>
      <c r="L635" s="163">
        <f ca="1">L$3*($F$1+($H$1-$F$1)*RAND())</f>
        <v>450.03329949039522</v>
      </c>
      <c r="M635" s="162">
        <f ca="1">SUM(D635:L635)</f>
        <v>1454.6315054662559</v>
      </c>
      <c r="N635" s="164">
        <f t="shared" ca="1" si="27"/>
        <v>161.62572282958399</v>
      </c>
    </row>
    <row r="636" spans="1:14" hidden="1" x14ac:dyDescent="0.3">
      <c r="A636" s="160">
        <f t="shared" si="26"/>
        <v>633</v>
      </c>
      <c r="B636" s="161">
        <f ca="1">B$3*($F$1+($H$1-$F$1)*RAND())</f>
        <v>0.12042667676906696</v>
      </c>
      <c r="C636" s="162">
        <f ca="1">C$3*($F$1+($H$1-$F$1)*RAND())</f>
        <v>6123.8937966335106</v>
      </c>
      <c r="D636" s="163">
        <f ca="1">D$3*($F$1+($H$1-$F$1)*RAND())</f>
        <v>-164.9523773401794</v>
      </c>
      <c r="E636" s="163">
        <f ca="1">E$3*($F$1+($H$1-$F$1)*RAND())</f>
        <v>21.593367759782794</v>
      </c>
      <c r="F636" s="163">
        <f ca="1">F$3*($F$1+($H$1-$F$1)*RAND())</f>
        <v>-314.85505854601814</v>
      </c>
      <c r="G636" s="163">
        <f ca="1">G$3*($F$1+($H$1-$F$1)*RAND())</f>
        <v>1658.6164923548099</v>
      </c>
      <c r="H636" s="163">
        <f ca="1">H$3*($F$1+($H$1-$F$1)*RAND())</f>
        <v>-385.2170827149107</v>
      </c>
      <c r="I636" s="163">
        <f ca="1">I$3*($F$1+($H$1-$F$1)*RAND())</f>
        <v>-460.40337232494642</v>
      </c>
      <c r="J636" s="163">
        <f ca="1">J$3*($F$1+($H$1-$F$1)*RAND())</f>
        <v>1392.6962403094753</v>
      </c>
      <c r="K636" s="163">
        <f ca="1">K$3*($F$1+($H$1-$F$1)*RAND())</f>
        <v>1401.5237722410923</v>
      </c>
      <c r="L636" s="163">
        <f ca="1">L$3*($F$1+($H$1-$F$1)*RAND())</f>
        <v>910.25845046880488</v>
      </c>
      <c r="M636" s="162">
        <f ca="1">SUM(D636:L636)</f>
        <v>4059.2604322079105</v>
      </c>
      <c r="N636" s="164">
        <f t="shared" ca="1" si="27"/>
        <v>451.02893691199006</v>
      </c>
    </row>
    <row r="637" spans="1:14" hidden="1" x14ac:dyDescent="0.3">
      <c r="A637" s="160">
        <f t="shared" si="26"/>
        <v>634</v>
      </c>
      <c r="B637" s="161">
        <f ca="1">B$3*($F$1+($H$1-$F$1)*RAND())</f>
        <v>0.11408206294853793</v>
      </c>
      <c r="C637" s="162">
        <f ca="1">C$3*($F$1+($H$1-$F$1)*RAND())</f>
        <v>13773.405337432972</v>
      </c>
      <c r="D637" s="163">
        <f ca="1">D$3*($F$1+($H$1-$F$1)*RAND())</f>
        <v>634.55387577490035</v>
      </c>
      <c r="E637" s="163">
        <f ca="1">E$3*($F$1+($H$1-$F$1)*RAND())</f>
        <v>-981.37153036304426</v>
      </c>
      <c r="F637" s="163">
        <f ca="1">F$3*($F$1+($H$1-$F$1)*RAND())</f>
        <v>1183.2363712383603</v>
      </c>
      <c r="G637" s="163">
        <f ca="1">G$3*($F$1+($H$1-$F$1)*RAND())</f>
        <v>-832.68429137093119</v>
      </c>
      <c r="H637" s="163">
        <f ca="1">H$3*($F$1+($H$1-$F$1)*RAND())</f>
        <v>1021.9620847751995</v>
      </c>
      <c r="I637" s="163">
        <f ca="1">I$3*($F$1+($H$1-$F$1)*RAND())</f>
        <v>-946.11211473133335</v>
      </c>
      <c r="J637" s="163">
        <f ca="1">J$3*($F$1+($H$1-$F$1)*RAND())</f>
        <v>1555.1037786853847</v>
      </c>
      <c r="K637" s="163">
        <f ca="1">K$3*($F$1+($H$1-$F$1)*RAND())</f>
        <v>-560.12029011138225</v>
      </c>
      <c r="L637" s="163">
        <f ca="1">L$3*($F$1+($H$1-$F$1)*RAND())</f>
        <v>-15.609630354295467</v>
      </c>
      <c r="M637" s="162">
        <f ca="1">SUM(D637:L637)</f>
        <v>1058.9582535428585</v>
      </c>
      <c r="N637" s="164">
        <f t="shared" ca="1" si="27"/>
        <v>117.66202817142873</v>
      </c>
    </row>
    <row r="638" spans="1:14" hidden="1" x14ac:dyDescent="0.3">
      <c r="A638" s="160">
        <f t="shared" si="26"/>
        <v>635</v>
      </c>
      <c r="B638" s="161">
        <f ca="1">B$3*($F$1+($H$1-$F$1)*RAND())</f>
        <v>3.3237729536538169E-2</v>
      </c>
      <c r="C638" s="162">
        <f ca="1">C$3*($F$1+($H$1-$F$1)*RAND())</f>
        <v>1933.6985171091244</v>
      </c>
      <c r="D638" s="163">
        <f ca="1">D$3*($F$1+($H$1-$F$1)*RAND())</f>
        <v>-548.35906879804827</v>
      </c>
      <c r="E638" s="163">
        <f ca="1">E$3*($F$1+($H$1-$F$1)*RAND())</f>
        <v>1403.1132358289019</v>
      </c>
      <c r="F638" s="163">
        <f ca="1">F$3*($F$1+($H$1-$F$1)*RAND())</f>
        <v>1827.8322511957042</v>
      </c>
      <c r="G638" s="163">
        <f ca="1">G$3*($F$1+($H$1-$F$1)*RAND())</f>
        <v>-949.91479604317249</v>
      </c>
      <c r="H638" s="163">
        <f ca="1">H$3*($F$1+($H$1-$F$1)*RAND())</f>
        <v>-28.459433468470408</v>
      </c>
      <c r="I638" s="163">
        <f ca="1">I$3*($F$1+($H$1-$F$1)*RAND())</f>
        <v>-225.47258966025163</v>
      </c>
      <c r="J638" s="163">
        <f ca="1">J$3*($F$1+($H$1-$F$1)*RAND())</f>
        <v>-407.72779546702429</v>
      </c>
      <c r="K638" s="163">
        <f ca="1">K$3*($F$1+($H$1-$F$1)*RAND())</f>
        <v>1665.1016376357645</v>
      </c>
      <c r="L638" s="163">
        <f ca="1">L$3*($F$1+($H$1-$F$1)*RAND())</f>
        <v>-30.426703548635388</v>
      </c>
      <c r="M638" s="162">
        <f ca="1">SUM(D638:L638)</f>
        <v>2705.6867376747678</v>
      </c>
      <c r="N638" s="164">
        <f t="shared" ca="1" si="27"/>
        <v>300.63185974164088</v>
      </c>
    </row>
    <row r="639" spans="1:14" hidden="1" x14ac:dyDescent="0.3">
      <c r="A639" s="160">
        <f t="shared" si="26"/>
        <v>636</v>
      </c>
      <c r="B639" s="161">
        <f ca="1">B$3*($F$1+($H$1-$F$1)*RAND())</f>
        <v>5.5818259789181812E-3</v>
      </c>
      <c r="C639" s="162">
        <f ca="1">C$3*($F$1+($H$1-$F$1)*RAND())</f>
        <v>6634.4475356314942</v>
      </c>
      <c r="D639" s="163">
        <f ca="1">D$3*($F$1+($H$1-$F$1)*RAND())</f>
        <v>-132.54109934488196</v>
      </c>
      <c r="E639" s="163">
        <f ca="1">E$3*($F$1+($H$1-$F$1)*RAND())</f>
        <v>1872.9493070066869</v>
      </c>
      <c r="F639" s="163">
        <f ca="1">F$3*($F$1+($H$1-$F$1)*RAND())</f>
        <v>677.92436018910576</v>
      </c>
      <c r="G639" s="163">
        <f ca="1">G$3*($F$1+($H$1-$F$1)*RAND())</f>
        <v>-562.40195516463473</v>
      </c>
      <c r="H639" s="163">
        <f ca="1">H$3*($F$1+($H$1-$F$1)*RAND())</f>
        <v>1890.4584028657275</v>
      </c>
      <c r="I639" s="163">
        <f ca="1">I$3*($F$1+($H$1-$F$1)*RAND())</f>
        <v>1628.007433884052</v>
      </c>
      <c r="J639" s="163">
        <f ca="1">J$3*($F$1+($H$1-$F$1)*RAND())</f>
        <v>-195.75199842929325</v>
      </c>
      <c r="K639" s="163">
        <f ca="1">K$3*($F$1+($H$1-$F$1)*RAND())</f>
        <v>-359.72476905966886</v>
      </c>
      <c r="L639" s="163">
        <f ca="1">L$3*($F$1+($H$1-$F$1)*RAND())</f>
        <v>-802.91534415032288</v>
      </c>
      <c r="M639" s="162">
        <f ca="1">SUM(D639:L639)</f>
        <v>4016.0043377967713</v>
      </c>
      <c r="N639" s="164">
        <f t="shared" ca="1" si="27"/>
        <v>446.22270419964127</v>
      </c>
    </row>
    <row r="640" spans="1:14" hidden="1" x14ac:dyDescent="0.3">
      <c r="A640" s="160">
        <f t="shared" si="26"/>
        <v>637</v>
      </c>
      <c r="B640" s="161">
        <f ca="1">B$3*($F$1+($H$1-$F$1)*RAND())</f>
        <v>-4.1374971350970846E-2</v>
      </c>
      <c r="C640" s="162">
        <f ca="1">C$3*($F$1+($H$1-$F$1)*RAND())</f>
        <v>16235.793960353814</v>
      </c>
      <c r="D640" s="163">
        <f ca="1">D$3*($F$1+($H$1-$F$1)*RAND())</f>
        <v>1891.9465220115126</v>
      </c>
      <c r="E640" s="163">
        <f ca="1">E$3*($F$1+($H$1-$F$1)*RAND())</f>
        <v>1132.2742379877329</v>
      </c>
      <c r="F640" s="163">
        <f ca="1">F$3*($F$1+($H$1-$F$1)*RAND())</f>
        <v>14.190951357117287</v>
      </c>
      <c r="G640" s="163">
        <f ca="1">G$3*($F$1+($H$1-$F$1)*RAND())</f>
        <v>1670.5930792030656</v>
      </c>
      <c r="H640" s="163">
        <f ca="1">H$3*($F$1+($H$1-$F$1)*RAND())</f>
        <v>-862.57250390445608</v>
      </c>
      <c r="I640" s="163">
        <f ca="1">I$3*($F$1+($H$1-$F$1)*RAND())</f>
        <v>-945.055303186223</v>
      </c>
      <c r="J640" s="163">
        <f ca="1">J$3*($F$1+($H$1-$F$1)*RAND())</f>
        <v>83.162616990527383</v>
      </c>
      <c r="K640" s="163">
        <f ca="1">K$3*($F$1+($H$1-$F$1)*RAND())</f>
        <v>431.45805219349046</v>
      </c>
      <c r="L640" s="163">
        <f ca="1">L$3*($F$1+($H$1-$F$1)*RAND())</f>
        <v>-240.84520081330857</v>
      </c>
      <c r="M640" s="162">
        <f ca="1">SUM(D640:L640)</f>
        <v>3175.1524518394585</v>
      </c>
      <c r="N640" s="164">
        <f t="shared" ca="1" si="27"/>
        <v>352.79471687105092</v>
      </c>
    </row>
    <row r="641" spans="1:14" hidden="1" x14ac:dyDescent="0.3">
      <c r="A641" s="160">
        <f t="shared" si="26"/>
        <v>638</v>
      </c>
      <c r="B641" s="161">
        <f ca="1">B$3*($F$1+($H$1-$F$1)*RAND())</f>
        <v>-2.6355491006101586E-2</v>
      </c>
      <c r="C641" s="162">
        <f ca="1">C$3*($F$1+($H$1-$F$1)*RAND())</f>
        <v>7581.4378978015493</v>
      </c>
      <c r="D641" s="163">
        <f ca="1">D$3*($F$1+($H$1-$F$1)*RAND())</f>
        <v>275.33755885920971</v>
      </c>
      <c r="E641" s="163">
        <f ca="1">E$3*($F$1+($H$1-$F$1)*RAND())</f>
        <v>1385.1688540051571</v>
      </c>
      <c r="F641" s="163">
        <f ca="1">F$3*($F$1+($H$1-$F$1)*RAND())</f>
        <v>500.65548243980516</v>
      </c>
      <c r="G641" s="163">
        <f ca="1">G$3*($F$1+($H$1-$F$1)*RAND())</f>
        <v>-419.299138049134</v>
      </c>
      <c r="H641" s="163">
        <f ca="1">H$3*($F$1+($H$1-$F$1)*RAND())</f>
        <v>-196.97145652303348</v>
      </c>
      <c r="I641" s="163">
        <f ca="1">I$3*($F$1+($H$1-$F$1)*RAND())</f>
        <v>1017.0573719343876</v>
      </c>
      <c r="J641" s="163">
        <f ca="1">J$3*($F$1+($H$1-$F$1)*RAND())</f>
        <v>1186.4693485299772</v>
      </c>
      <c r="K641" s="163">
        <f ca="1">K$3*($F$1+($H$1-$F$1)*RAND())</f>
        <v>797.48999832786274</v>
      </c>
      <c r="L641" s="163">
        <f ca="1">L$3*($F$1+($H$1-$F$1)*RAND())</f>
        <v>533.18162298586742</v>
      </c>
      <c r="M641" s="162">
        <f ca="1">SUM(D641:L641)</f>
        <v>5079.0896425100991</v>
      </c>
      <c r="N641" s="164">
        <f t="shared" ca="1" si="27"/>
        <v>564.3432936122332</v>
      </c>
    </row>
    <row r="642" spans="1:14" hidden="1" x14ac:dyDescent="0.3">
      <c r="A642" s="160">
        <f t="shared" si="26"/>
        <v>639</v>
      </c>
      <c r="B642" s="161">
        <f ca="1">B$3*($F$1+($H$1-$F$1)*RAND())</f>
        <v>-3.3693050784560308E-2</v>
      </c>
      <c r="C642" s="162">
        <f ca="1">C$3*($F$1+($H$1-$F$1)*RAND())</f>
        <v>5939.0417469817075</v>
      </c>
      <c r="D642" s="163">
        <f ca="1">D$3*($F$1+($H$1-$F$1)*RAND())</f>
        <v>1487.6938953921306</v>
      </c>
      <c r="E642" s="163">
        <f ca="1">E$3*($F$1+($H$1-$F$1)*RAND())</f>
        <v>-348.15793862254986</v>
      </c>
      <c r="F642" s="163">
        <f ca="1">F$3*($F$1+($H$1-$F$1)*RAND())</f>
        <v>1789.9565972481887</v>
      </c>
      <c r="G642" s="163">
        <f ca="1">G$3*($F$1+($H$1-$F$1)*RAND())</f>
        <v>1082.1563313456738</v>
      </c>
      <c r="H642" s="163">
        <f ca="1">H$3*($F$1+($H$1-$F$1)*RAND())</f>
        <v>1305.4864278171069</v>
      </c>
      <c r="I642" s="163">
        <f ca="1">I$3*($F$1+($H$1-$F$1)*RAND())</f>
        <v>15.002095293803613</v>
      </c>
      <c r="J642" s="163">
        <f ca="1">J$3*($F$1+($H$1-$F$1)*RAND())</f>
        <v>-956.82703818096695</v>
      </c>
      <c r="K642" s="163">
        <f ca="1">K$3*($F$1+($H$1-$F$1)*RAND())</f>
        <v>3.3866096173092162</v>
      </c>
      <c r="L642" s="163">
        <f ca="1">L$3*($F$1+($H$1-$F$1)*RAND())</f>
        <v>1537.7389948118755</v>
      </c>
      <c r="M642" s="162">
        <f ca="1">SUM(D642:L642)</f>
        <v>5916.4359747225717</v>
      </c>
      <c r="N642" s="164">
        <f t="shared" ca="1" si="27"/>
        <v>657.38177496917467</v>
      </c>
    </row>
    <row r="643" spans="1:14" hidden="1" x14ac:dyDescent="0.3">
      <c r="A643" s="160">
        <f t="shared" si="26"/>
        <v>640</v>
      </c>
      <c r="B643" s="161">
        <f ca="1">B$3*($F$1+($H$1-$F$1)*RAND())</f>
        <v>-6.2280846016745682E-2</v>
      </c>
      <c r="C643" s="162">
        <f ca="1">C$3*($F$1+($H$1-$F$1)*RAND())</f>
        <v>7096.0992230618913</v>
      </c>
      <c r="D643" s="163">
        <f ca="1">D$3*($F$1+($H$1-$F$1)*RAND())</f>
        <v>-592.93196252651069</v>
      </c>
      <c r="E643" s="163">
        <f ca="1">E$3*($F$1+($H$1-$F$1)*RAND())</f>
        <v>1753.0998348432745</v>
      </c>
      <c r="F643" s="163">
        <f ca="1">F$3*($F$1+($H$1-$F$1)*RAND())</f>
        <v>-749.54646770363456</v>
      </c>
      <c r="G643" s="163">
        <f ca="1">G$3*($F$1+($H$1-$F$1)*RAND())</f>
        <v>628.30505982568786</v>
      </c>
      <c r="H643" s="163">
        <f ca="1">H$3*($F$1+($H$1-$F$1)*RAND())</f>
        <v>-280.19281022432148</v>
      </c>
      <c r="I643" s="163">
        <f ca="1">I$3*($F$1+($H$1-$F$1)*RAND())</f>
        <v>-864.09033998219934</v>
      </c>
      <c r="J643" s="163">
        <f ca="1">J$3*($F$1+($H$1-$F$1)*RAND())</f>
        <v>-14.389860488000505</v>
      </c>
      <c r="K643" s="163">
        <f ca="1">K$3*($F$1+($H$1-$F$1)*RAND())</f>
        <v>1177.8558958442311</v>
      </c>
      <c r="L643" s="163">
        <f ca="1">L$3*($F$1+($H$1-$F$1)*RAND())</f>
        <v>-72.332975969653376</v>
      </c>
      <c r="M643" s="162">
        <f ca="1">SUM(D643:L643)</f>
        <v>985.77637361887366</v>
      </c>
      <c r="N643" s="164">
        <f t="shared" ca="1" si="27"/>
        <v>109.53070817987485</v>
      </c>
    </row>
    <row r="644" spans="1:14" hidden="1" x14ac:dyDescent="0.3">
      <c r="A644" s="160">
        <f t="shared" si="26"/>
        <v>641</v>
      </c>
      <c r="B644" s="161">
        <f ca="1">B$3*($F$1+($H$1-$F$1)*RAND())</f>
        <v>-9.5575915053949537E-2</v>
      </c>
      <c r="C644" s="162">
        <f ca="1">C$3*($F$1+($H$1-$F$1)*RAND())</f>
        <v>4846.2834204431074</v>
      </c>
      <c r="D644" s="163">
        <f ca="1">D$3*($F$1+($H$1-$F$1)*RAND())</f>
        <v>-869.85362696891002</v>
      </c>
      <c r="E644" s="163">
        <f ca="1">E$3*($F$1+($H$1-$F$1)*RAND())</f>
        <v>1490.8413683013227</v>
      </c>
      <c r="F644" s="163">
        <f ca="1">F$3*($F$1+($H$1-$F$1)*RAND())</f>
        <v>544.68274675693237</v>
      </c>
      <c r="G644" s="163">
        <f ca="1">G$3*($F$1+($H$1-$F$1)*RAND())</f>
        <v>480.86070136112016</v>
      </c>
      <c r="H644" s="163">
        <f ca="1">H$3*($F$1+($H$1-$F$1)*RAND())</f>
        <v>198.89889294603682</v>
      </c>
      <c r="I644" s="163">
        <f ca="1">I$3*($F$1+($H$1-$F$1)*RAND())</f>
        <v>1615.0360156505049</v>
      </c>
      <c r="J644" s="163">
        <f ca="1">J$3*($F$1+($H$1-$F$1)*RAND())</f>
        <v>1271.8193424552326</v>
      </c>
      <c r="K644" s="163">
        <f ca="1">K$3*($F$1+($H$1-$F$1)*RAND())</f>
        <v>172.00840020316272</v>
      </c>
      <c r="L644" s="163">
        <f ca="1">L$3*($F$1+($H$1-$F$1)*RAND())</f>
        <v>154.34439238126984</v>
      </c>
      <c r="M644" s="162">
        <f ca="1">SUM(D644:L644)</f>
        <v>5058.6382330866727</v>
      </c>
      <c r="N644" s="164">
        <f t="shared" ca="1" si="27"/>
        <v>562.07091478740813</v>
      </c>
    </row>
    <row r="645" spans="1:14" hidden="1" x14ac:dyDescent="0.3">
      <c r="A645" s="160">
        <f t="shared" ref="A645:A708" si="28">1+A644</f>
        <v>642</v>
      </c>
      <c r="B645" s="161">
        <f ca="1">B$3*($F$1+($H$1-$F$1)*RAND())</f>
        <v>3.3002685887088684E-2</v>
      </c>
      <c r="C645" s="162">
        <f ca="1">C$3*($F$1+($H$1-$F$1)*RAND())</f>
        <v>13854.506315051536</v>
      </c>
      <c r="D645" s="163">
        <f ca="1">D$3*($F$1+($H$1-$F$1)*RAND())</f>
        <v>-419.24566893525349</v>
      </c>
      <c r="E645" s="163">
        <f ca="1">E$3*($F$1+($H$1-$F$1)*RAND())</f>
        <v>1040.2530762662384</v>
      </c>
      <c r="F645" s="163">
        <f ca="1">F$3*($F$1+($H$1-$F$1)*RAND())</f>
        <v>577.42053360805482</v>
      </c>
      <c r="G645" s="163">
        <f ca="1">G$3*($F$1+($H$1-$F$1)*RAND())</f>
        <v>-258.61083608643617</v>
      </c>
      <c r="H645" s="163">
        <f ca="1">H$3*($F$1+($H$1-$F$1)*RAND())</f>
        <v>735.51644506843036</v>
      </c>
      <c r="I645" s="163">
        <f ca="1">I$3*($F$1+($H$1-$F$1)*RAND())</f>
        <v>93.899967043088722</v>
      </c>
      <c r="J645" s="163">
        <f ca="1">J$3*($F$1+($H$1-$F$1)*RAND())</f>
        <v>1526.6424475009119</v>
      </c>
      <c r="K645" s="163">
        <f ca="1">K$3*($F$1+($H$1-$F$1)*RAND())</f>
        <v>-40.89899979794712</v>
      </c>
      <c r="L645" s="163">
        <f ca="1">L$3*($F$1+($H$1-$F$1)*RAND())</f>
        <v>-794.31101141479405</v>
      </c>
      <c r="M645" s="162">
        <f ca="1">SUM(D645:L645)</f>
        <v>2460.6659532522935</v>
      </c>
      <c r="N645" s="164">
        <f t="shared" ref="N645:N708" ca="1" si="29">M645/9</f>
        <v>273.40732813914371</v>
      </c>
    </row>
    <row r="646" spans="1:14" hidden="1" x14ac:dyDescent="0.3">
      <c r="A646" s="160">
        <f t="shared" si="28"/>
        <v>643</v>
      </c>
      <c r="B646" s="161">
        <f ca="1">B$3*($F$1+($H$1-$F$1)*RAND())</f>
        <v>0.11492305883711953</v>
      </c>
      <c r="C646" s="162">
        <f ca="1">C$3*($F$1+($H$1-$F$1)*RAND())</f>
        <v>7245.3987682532415</v>
      </c>
      <c r="D646" s="163">
        <f ca="1">D$3*($F$1+($H$1-$F$1)*RAND())</f>
        <v>-254.56182314392174</v>
      </c>
      <c r="E646" s="163">
        <f ca="1">E$3*($F$1+($H$1-$F$1)*RAND())</f>
        <v>1202.3762102250219</v>
      </c>
      <c r="F646" s="163">
        <f ca="1">F$3*($F$1+($H$1-$F$1)*RAND())</f>
        <v>84.405594959171268</v>
      </c>
      <c r="G646" s="163">
        <f ca="1">G$3*($F$1+($H$1-$F$1)*RAND())</f>
        <v>-583.86870616165083</v>
      </c>
      <c r="H646" s="163">
        <f ca="1">H$3*($F$1+($H$1-$F$1)*RAND())</f>
        <v>1038.5596198057367</v>
      </c>
      <c r="I646" s="163">
        <f ca="1">I$3*($F$1+($H$1-$F$1)*RAND())</f>
        <v>-865.98600665250001</v>
      </c>
      <c r="J646" s="163">
        <f ca="1">J$3*($F$1+($H$1-$F$1)*RAND())</f>
        <v>904.83780512953524</v>
      </c>
      <c r="K646" s="163">
        <f ca="1">K$3*($F$1+($H$1-$F$1)*RAND())</f>
        <v>587.74642565958629</v>
      </c>
      <c r="L646" s="163">
        <f ca="1">L$3*($F$1+($H$1-$F$1)*RAND())</f>
        <v>680.13324766979326</v>
      </c>
      <c r="M646" s="162">
        <f ca="1">SUM(D646:L646)</f>
        <v>2793.6423674907719</v>
      </c>
      <c r="N646" s="164">
        <f t="shared" ca="1" si="29"/>
        <v>310.40470749897463</v>
      </c>
    </row>
    <row r="647" spans="1:14" hidden="1" x14ac:dyDescent="0.3">
      <c r="A647" s="160">
        <f t="shared" si="28"/>
        <v>644</v>
      </c>
      <c r="B647" s="161">
        <f ca="1">B$3*($F$1+($H$1-$F$1)*RAND())</f>
        <v>-2.793572791470765E-2</v>
      </c>
      <c r="C647" s="162">
        <f ca="1">C$3*($F$1+($H$1-$F$1)*RAND())</f>
        <v>5942.7652481469431</v>
      </c>
      <c r="D647" s="163">
        <f ca="1">D$3*($F$1+($H$1-$F$1)*RAND())</f>
        <v>-147.47934319479779</v>
      </c>
      <c r="E647" s="163">
        <f ca="1">E$3*($F$1+($H$1-$F$1)*RAND())</f>
        <v>221.62496535506642</v>
      </c>
      <c r="F647" s="163">
        <f ca="1">F$3*($F$1+($H$1-$F$1)*RAND())</f>
        <v>1030.1184500220406</v>
      </c>
      <c r="G647" s="163">
        <f ca="1">G$3*($F$1+($H$1-$F$1)*RAND())</f>
        <v>-298.38382524514111</v>
      </c>
      <c r="H647" s="163">
        <f ca="1">H$3*($F$1+($H$1-$F$1)*RAND())</f>
        <v>989.48786481607704</v>
      </c>
      <c r="I647" s="163">
        <f ca="1">I$3*($F$1+($H$1-$F$1)*RAND())</f>
        <v>778.19149433231257</v>
      </c>
      <c r="J647" s="163">
        <f ca="1">J$3*($F$1+($H$1-$F$1)*RAND())</f>
        <v>532.96596372249508</v>
      </c>
      <c r="K647" s="163">
        <f ca="1">K$3*($F$1+($H$1-$F$1)*RAND())</f>
        <v>-750.15422935219397</v>
      </c>
      <c r="L647" s="163">
        <f ca="1">L$3*($F$1+($H$1-$F$1)*RAND())</f>
        <v>414.6186226951146</v>
      </c>
      <c r="M647" s="162">
        <f ca="1">SUM(D647:L647)</f>
        <v>2770.9899631509734</v>
      </c>
      <c r="N647" s="164">
        <f t="shared" ca="1" si="29"/>
        <v>307.88777368344148</v>
      </c>
    </row>
    <row r="648" spans="1:14" hidden="1" x14ac:dyDescent="0.3">
      <c r="A648" s="160">
        <f t="shared" si="28"/>
        <v>645</v>
      </c>
      <c r="B648" s="161">
        <f ca="1">B$3*($F$1+($H$1-$F$1)*RAND())</f>
        <v>6.0136264497115122E-3</v>
      </c>
      <c r="C648" s="162">
        <f ca="1">C$3*($F$1+($H$1-$F$1)*RAND())</f>
        <v>-4473.0547309172962</v>
      </c>
      <c r="D648" s="163">
        <f ca="1">D$3*($F$1+($H$1-$F$1)*RAND())</f>
        <v>92.902521481685454</v>
      </c>
      <c r="E648" s="163">
        <f ca="1">E$3*($F$1+($H$1-$F$1)*RAND())</f>
        <v>0.50661018781886225</v>
      </c>
      <c r="F648" s="163">
        <f ca="1">F$3*($F$1+($H$1-$F$1)*RAND())</f>
        <v>-341.76188746220276</v>
      </c>
      <c r="G648" s="163">
        <f ca="1">G$3*($F$1+($H$1-$F$1)*RAND())</f>
        <v>-578.48466728212975</v>
      </c>
      <c r="H648" s="163">
        <f ca="1">H$3*($F$1+($H$1-$F$1)*RAND())</f>
        <v>-836.56978823497968</v>
      </c>
      <c r="I648" s="163">
        <f ca="1">I$3*($F$1+($H$1-$F$1)*RAND())</f>
        <v>1154.0457139454516</v>
      </c>
      <c r="J648" s="163">
        <f ca="1">J$3*($F$1+($H$1-$F$1)*RAND())</f>
        <v>1582.7091626652405</v>
      </c>
      <c r="K648" s="163">
        <f ca="1">K$3*($F$1+($H$1-$F$1)*RAND())</f>
        <v>1244.3124827915449</v>
      </c>
      <c r="L648" s="163">
        <f ca="1">L$3*($F$1+($H$1-$F$1)*RAND())</f>
        <v>-349.71778482105088</v>
      </c>
      <c r="M648" s="162">
        <f ca="1">SUM(D648:L648)</f>
        <v>1967.9423632713783</v>
      </c>
      <c r="N648" s="164">
        <f t="shared" ca="1" si="29"/>
        <v>218.66026258570869</v>
      </c>
    </row>
    <row r="649" spans="1:14" hidden="1" x14ac:dyDescent="0.3">
      <c r="A649" s="160">
        <f t="shared" si="28"/>
        <v>646</v>
      </c>
      <c r="B649" s="161">
        <f ca="1">B$3*($F$1+($H$1-$F$1)*RAND())</f>
        <v>5.6969816436102605E-2</v>
      </c>
      <c r="C649" s="162">
        <f ca="1">C$3*($F$1+($H$1-$F$1)*RAND())</f>
        <v>14808.178444368881</v>
      </c>
      <c r="D649" s="163">
        <f ca="1">D$3*($F$1+($H$1-$F$1)*RAND())</f>
        <v>-164.73572851240402</v>
      </c>
      <c r="E649" s="163">
        <f ca="1">E$3*($F$1+($H$1-$F$1)*RAND())</f>
        <v>-867.61570444937763</v>
      </c>
      <c r="F649" s="163">
        <f ca="1">F$3*($F$1+($H$1-$F$1)*RAND())</f>
        <v>764.7404172747257</v>
      </c>
      <c r="G649" s="163">
        <f ca="1">G$3*($F$1+($H$1-$F$1)*RAND())</f>
        <v>-881.61712192001085</v>
      </c>
      <c r="H649" s="163">
        <f ca="1">H$3*($F$1+($H$1-$F$1)*RAND())</f>
        <v>398.53943851598376</v>
      </c>
      <c r="I649" s="163">
        <f ca="1">I$3*($F$1+($H$1-$F$1)*RAND())</f>
        <v>-236.62826268565959</v>
      </c>
      <c r="J649" s="163">
        <f ca="1">J$3*($F$1+($H$1-$F$1)*RAND())</f>
        <v>620.34642266092453</v>
      </c>
      <c r="K649" s="163">
        <f ca="1">K$3*($F$1+($H$1-$F$1)*RAND())</f>
        <v>-906.57867979506477</v>
      </c>
      <c r="L649" s="163">
        <f ca="1">L$3*($F$1+($H$1-$F$1)*RAND())</f>
        <v>-421.5805216843936</v>
      </c>
      <c r="M649" s="162">
        <f ca="1">SUM(D649:L649)</f>
        <v>-1695.1297405952764</v>
      </c>
      <c r="N649" s="164">
        <f t="shared" ca="1" si="29"/>
        <v>-188.34774895503071</v>
      </c>
    </row>
    <row r="650" spans="1:14" hidden="1" x14ac:dyDescent="0.3">
      <c r="A650" s="160">
        <f t="shared" si="28"/>
        <v>647</v>
      </c>
      <c r="B650" s="161">
        <f ca="1">B$3*($F$1+($H$1-$F$1)*RAND())</f>
        <v>0.19021412090426496</v>
      </c>
      <c r="C650" s="162">
        <f ca="1">C$3*($F$1+($H$1-$F$1)*RAND())</f>
        <v>-4398.542809037569</v>
      </c>
      <c r="D650" s="163">
        <f ca="1">D$3*($F$1+($H$1-$F$1)*RAND())</f>
        <v>815.70222615219961</v>
      </c>
      <c r="E650" s="163">
        <f ca="1">E$3*($F$1+($H$1-$F$1)*RAND())</f>
        <v>491.28903387631789</v>
      </c>
      <c r="F650" s="163">
        <f ca="1">F$3*($F$1+($H$1-$F$1)*RAND())</f>
        <v>-693.53135715177234</v>
      </c>
      <c r="G650" s="163">
        <f ca="1">G$3*($F$1+($H$1-$F$1)*RAND())</f>
        <v>762.20428346533777</v>
      </c>
      <c r="H650" s="163">
        <f ca="1">H$3*($F$1+($H$1-$F$1)*RAND())</f>
        <v>-873.4292090526709</v>
      </c>
      <c r="I650" s="163">
        <f ca="1">I$3*($F$1+($H$1-$F$1)*RAND())</f>
        <v>-33.770019247049838</v>
      </c>
      <c r="J650" s="163">
        <f ca="1">J$3*($F$1+($H$1-$F$1)*RAND())</f>
        <v>-274.86300385431315</v>
      </c>
      <c r="K650" s="163">
        <f ca="1">K$3*($F$1+($H$1-$F$1)*RAND())</f>
        <v>-865.61686934852457</v>
      </c>
      <c r="L650" s="163">
        <f ca="1">L$3*($F$1+($H$1-$F$1)*RAND())</f>
        <v>779.28196798890542</v>
      </c>
      <c r="M650" s="162">
        <f ca="1">SUM(D650:L650)</f>
        <v>107.26705282842966</v>
      </c>
      <c r="N650" s="164">
        <f t="shared" ca="1" si="29"/>
        <v>11.918561425381073</v>
      </c>
    </row>
    <row r="651" spans="1:14" hidden="1" x14ac:dyDescent="0.3">
      <c r="A651" s="160">
        <f t="shared" si="28"/>
        <v>648</v>
      </c>
      <c r="B651" s="161">
        <f ca="1">B$3*($F$1+($H$1-$F$1)*RAND())</f>
        <v>3.9029527133201153E-2</v>
      </c>
      <c r="C651" s="162">
        <f ca="1">C$3*($F$1+($H$1-$F$1)*RAND())</f>
        <v>-8148.3088562613557</v>
      </c>
      <c r="D651" s="163">
        <f ca="1">D$3*($F$1+($H$1-$F$1)*RAND())</f>
        <v>-402.58519218051259</v>
      </c>
      <c r="E651" s="163">
        <f ca="1">E$3*($F$1+($H$1-$F$1)*RAND())</f>
        <v>-330.76920119211968</v>
      </c>
      <c r="F651" s="163">
        <f ca="1">F$3*($F$1+($H$1-$F$1)*RAND())</f>
        <v>-522.91140620525289</v>
      </c>
      <c r="G651" s="163">
        <f ca="1">G$3*($F$1+($H$1-$F$1)*RAND())</f>
        <v>306.99265841209467</v>
      </c>
      <c r="H651" s="163">
        <f ca="1">H$3*($F$1+($H$1-$F$1)*RAND())</f>
        <v>1269.4942550374897</v>
      </c>
      <c r="I651" s="163">
        <f ca="1">I$3*($F$1+($H$1-$F$1)*RAND())</f>
        <v>274.93908638235422</v>
      </c>
      <c r="J651" s="163">
        <f ca="1">J$3*($F$1+($H$1-$F$1)*RAND())</f>
        <v>-157.08959098618135</v>
      </c>
      <c r="K651" s="163">
        <f ca="1">K$3*($F$1+($H$1-$F$1)*RAND())</f>
        <v>39.073943862317776</v>
      </c>
      <c r="L651" s="163">
        <f ca="1">L$3*($F$1+($H$1-$F$1)*RAND())</f>
        <v>1272.9887400344639</v>
      </c>
      <c r="M651" s="162">
        <f ca="1">SUM(D651:L651)</f>
        <v>1750.1332931646537</v>
      </c>
      <c r="N651" s="164">
        <f t="shared" ca="1" si="29"/>
        <v>194.45925479607263</v>
      </c>
    </row>
    <row r="652" spans="1:14" hidden="1" x14ac:dyDescent="0.3">
      <c r="A652" s="160">
        <f t="shared" si="28"/>
        <v>649</v>
      </c>
      <c r="B652" s="161">
        <f ca="1">B$3*($F$1+($H$1-$F$1)*RAND())</f>
        <v>4.8130086878549749E-2</v>
      </c>
      <c r="C652" s="162">
        <f ca="1">C$3*($F$1+($H$1-$F$1)*RAND())</f>
        <v>303.88682226742236</v>
      </c>
      <c r="D652" s="163">
        <f ca="1">D$3*($F$1+($H$1-$F$1)*RAND())</f>
        <v>1476.7308730028728</v>
      </c>
      <c r="E652" s="163">
        <f ca="1">E$3*($F$1+($H$1-$F$1)*RAND())</f>
        <v>1450.2492981747266</v>
      </c>
      <c r="F652" s="163">
        <f ca="1">F$3*($F$1+($H$1-$F$1)*RAND())</f>
        <v>1937.7627476672285</v>
      </c>
      <c r="G652" s="163">
        <f ca="1">G$3*($F$1+($H$1-$F$1)*RAND())</f>
        <v>1485.9336994295572</v>
      </c>
      <c r="H652" s="163">
        <f ca="1">H$3*($F$1+($H$1-$F$1)*RAND())</f>
        <v>938.26860516277861</v>
      </c>
      <c r="I652" s="163">
        <f ca="1">I$3*($F$1+($H$1-$F$1)*RAND())</f>
        <v>822.00931779770053</v>
      </c>
      <c r="J652" s="163">
        <f ca="1">J$3*($F$1+($H$1-$F$1)*RAND())</f>
        <v>1897.1415860560273</v>
      </c>
      <c r="K652" s="163">
        <f ca="1">K$3*($F$1+($H$1-$F$1)*RAND())</f>
        <v>-459.38263200017457</v>
      </c>
      <c r="L652" s="163">
        <f ca="1">L$3*($F$1+($H$1-$F$1)*RAND())</f>
        <v>1700.6989354046184</v>
      </c>
      <c r="M652" s="162">
        <f ca="1">SUM(D652:L652)</f>
        <v>11249.412430695334</v>
      </c>
      <c r="N652" s="164">
        <f t="shared" ca="1" si="29"/>
        <v>1249.9347145217039</v>
      </c>
    </row>
    <row r="653" spans="1:14" hidden="1" x14ac:dyDescent="0.3">
      <c r="A653" s="160">
        <f t="shared" si="28"/>
        <v>650</v>
      </c>
      <c r="B653" s="161">
        <f ca="1">B$3*($F$1+($H$1-$F$1)*RAND())</f>
        <v>-9.5358260576476478E-3</v>
      </c>
      <c r="C653" s="162">
        <f ca="1">C$3*($F$1+($H$1-$F$1)*RAND())</f>
        <v>4860.6286472909851</v>
      </c>
      <c r="D653" s="163">
        <f ca="1">D$3*($F$1+($H$1-$F$1)*RAND())</f>
        <v>225.41932094372831</v>
      </c>
      <c r="E653" s="163">
        <f ca="1">E$3*($F$1+($H$1-$F$1)*RAND())</f>
        <v>-128.20656358710755</v>
      </c>
      <c r="F653" s="163">
        <f ca="1">F$3*($F$1+($H$1-$F$1)*RAND())</f>
        <v>1541.344596855854</v>
      </c>
      <c r="G653" s="163">
        <f ca="1">G$3*($F$1+($H$1-$F$1)*RAND())</f>
        <v>-102.39865682602448</v>
      </c>
      <c r="H653" s="163">
        <f ca="1">H$3*($F$1+($H$1-$F$1)*RAND())</f>
        <v>1707.3969644774347</v>
      </c>
      <c r="I653" s="163">
        <f ca="1">I$3*($F$1+($H$1-$F$1)*RAND())</f>
        <v>-613.44312866643213</v>
      </c>
      <c r="J653" s="163">
        <f ca="1">J$3*($F$1+($H$1-$F$1)*RAND())</f>
        <v>1572.7542513236467</v>
      </c>
      <c r="K653" s="163">
        <f ca="1">K$3*($F$1+($H$1-$F$1)*RAND())</f>
        <v>864.86440834119048</v>
      </c>
      <c r="L653" s="163">
        <f ca="1">L$3*($F$1+($H$1-$F$1)*RAND())</f>
        <v>1176.1067370902733</v>
      </c>
      <c r="M653" s="162">
        <f ca="1">SUM(D653:L653)</f>
        <v>6243.8379299525623</v>
      </c>
      <c r="N653" s="164">
        <f t="shared" ca="1" si="29"/>
        <v>693.75976999472914</v>
      </c>
    </row>
    <row r="654" spans="1:14" hidden="1" x14ac:dyDescent="0.3">
      <c r="A654" s="160">
        <f t="shared" si="28"/>
        <v>651</v>
      </c>
      <c r="B654" s="161">
        <f ca="1">B$3*($F$1+($H$1-$F$1)*RAND())</f>
        <v>-6.0218900519852327E-2</v>
      </c>
      <c r="C654" s="162">
        <f ca="1">C$3*($F$1+($H$1-$F$1)*RAND())</f>
        <v>15112.021960248498</v>
      </c>
      <c r="D654" s="163">
        <f ca="1">D$3*($F$1+($H$1-$F$1)*RAND())</f>
        <v>379.64767447290495</v>
      </c>
      <c r="E654" s="163">
        <f ca="1">E$3*($F$1+($H$1-$F$1)*RAND())</f>
        <v>434.52704488230296</v>
      </c>
      <c r="F654" s="163">
        <f ca="1">F$3*($F$1+($H$1-$F$1)*RAND())</f>
        <v>-449.38788978975742</v>
      </c>
      <c r="G654" s="163">
        <f ca="1">G$3*($F$1+($H$1-$F$1)*RAND())</f>
        <v>-492.94813294616637</v>
      </c>
      <c r="H654" s="163">
        <f ca="1">H$3*($F$1+($H$1-$F$1)*RAND())</f>
        <v>1995.9564959101065</v>
      </c>
      <c r="I654" s="163">
        <f ca="1">I$3*($F$1+($H$1-$F$1)*RAND())</f>
        <v>-96.869288631774992</v>
      </c>
      <c r="J654" s="163">
        <f ca="1">J$3*($F$1+($H$1-$F$1)*RAND())</f>
        <v>788.76375423407421</v>
      </c>
      <c r="K654" s="163">
        <f ca="1">K$3*($F$1+($H$1-$F$1)*RAND())</f>
        <v>-875.65322239782699</v>
      </c>
      <c r="L654" s="163">
        <f ca="1">L$3*($F$1+($H$1-$F$1)*RAND())</f>
        <v>106.08180008709279</v>
      </c>
      <c r="M654" s="162">
        <f ca="1">SUM(D654:L654)</f>
        <v>1790.1182358209553</v>
      </c>
      <c r="N654" s="164">
        <f t="shared" ca="1" si="29"/>
        <v>198.90202620232836</v>
      </c>
    </row>
    <row r="655" spans="1:14" hidden="1" x14ac:dyDescent="0.3">
      <c r="A655" s="160">
        <f t="shared" si="28"/>
        <v>652</v>
      </c>
      <c r="B655" s="161">
        <f ca="1">B$3*($F$1+($H$1-$F$1)*RAND())</f>
        <v>0.17882538540327356</v>
      </c>
      <c r="C655" s="162">
        <f ca="1">C$3*($F$1+($H$1-$F$1)*RAND())</f>
        <v>-5084.0177773100277</v>
      </c>
      <c r="D655" s="163">
        <f ca="1">D$3*($F$1+($H$1-$F$1)*RAND())</f>
        <v>1915.8254791116051</v>
      </c>
      <c r="E655" s="163">
        <f ca="1">E$3*($F$1+($H$1-$F$1)*RAND())</f>
        <v>-445.68028610275076</v>
      </c>
      <c r="F655" s="163">
        <f ca="1">F$3*($F$1+($H$1-$F$1)*RAND())</f>
        <v>332.02851633660771</v>
      </c>
      <c r="G655" s="163">
        <f ca="1">G$3*($F$1+($H$1-$F$1)*RAND())</f>
        <v>1399.8624534512251</v>
      </c>
      <c r="H655" s="163">
        <f ca="1">H$3*($F$1+($H$1-$F$1)*RAND())</f>
        <v>1703.7230836283088</v>
      </c>
      <c r="I655" s="163">
        <f ca="1">I$3*($F$1+($H$1-$F$1)*RAND())</f>
        <v>-752.2176328885613</v>
      </c>
      <c r="J655" s="163">
        <f ca="1">J$3*($F$1+($H$1-$F$1)*RAND())</f>
        <v>11.66140418150205</v>
      </c>
      <c r="K655" s="163">
        <f ca="1">K$3*($F$1+($H$1-$F$1)*RAND())</f>
        <v>-850.4557998780117</v>
      </c>
      <c r="L655" s="163">
        <f ca="1">L$3*($F$1+($H$1-$F$1)*RAND())</f>
        <v>307.98066764061991</v>
      </c>
      <c r="M655" s="162">
        <f ca="1">SUM(D655:L655)</f>
        <v>3622.7278854805436</v>
      </c>
      <c r="N655" s="164">
        <f t="shared" ca="1" si="29"/>
        <v>402.5253206089493</v>
      </c>
    </row>
    <row r="656" spans="1:14" hidden="1" x14ac:dyDescent="0.3">
      <c r="A656" s="160">
        <f t="shared" si="28"/>
        <v>653</v>
      </c>
      <c r="B656" s="161">
        <f ca="1">B$3*($F$1+($H$1-$F$1)*RAND())</f>
        <v>6.7142717316502898E-3</v>
      </c>
      <c r="C656" s="162">
        <f ca="1">C$3*($F$1+($H$1-$F$1)*RAND())</f>
        <v>12358.851438525444</v>
      </c>
      <c r="D656" s="163">
        <f ca="1">D$3*($F$1+($H$1-$F$1)*RAND())</f>
        <v>1620.9973565186228</v>
      </c>
      <c r="E656" s="163">
        <f ca="1">E$3*($F$1+($H$1-$F$1)*RAND())</f>
        <v>-536.96412959541601</v>
      </c>
      <c r="F656" s="163">
        <f ca="1">F$3*($F$1+($H$1-$F$1)*RAND())</f>
        <v>-221.08148464161565</v>
      </c>
      <c r="G656" s="163">
        <f ca="1">G$3*($F$1+($H$1-$F$1)*RAND())</f>
        <v>504.41035161932604</v>
      </c>
      <c r="H656" s="163">
        <f ca="1">H$3*($F$1+($H$1-$F$1)*RAND())</f>
        <v>607.08582678950847</v>
      </c>
      <c r="I656" s="163">
        <f ca="1">I$3*($F$1+($H$1-$F$1)*RAND())</f>
        <v>887.4494988296783</v>
      </c>
      <c r="J656" s="163">
        <f ca="1">J$3*($F$1+($H$1-$F$1)*RAND())</f>
        <v>-953.87629087590483</v>
      </c>
      <c r="K656" s="163">
        <f ca="1">K$3*($F$1+($H$1-$F$1)*RAND())</f>
        <v>863.10149560155924</v>
      </c>
      <c r="L656" s="163">
        <f ca="1">L$3*($F$1+($H$1-$F$1)*RAND())</f>
        <v>-799.99691434825831</v>
      </c>
      <c r="M656" s="162">
        <f ca="1">SUM(D656:L656)</f>
        <v>1971.1257098975</v>
      </c>
      <c r="N656" s="164">
        <f t="shared" ca="1" si="29"/>
        <v>219.01396776638887</v>
      </c>
    </row>
    <row r="657" spans="1:14" hidden="1" x14ac:dyDescent="0.3">
      <c r="A657" s="160">
        <f t="shared" si="28"/>
        <v>654</v>
      </c>
      <c r="B657" s="161">
        <f ca="1">B$3*($F$1+($H$1-$F$1)*RAND())</f>
        <v>8.6129762253400577E-2</v>
      </c>
      <c r="C657" s="162">
        <f ca="1">C$3*($F$1+($H$1-$F$1)*RAND())</f>
        <v>-6359.7127554940707</v>
      </c>
      <c r="D657" s="163">
        <f ca="1">D$3*($F$1+($H$1-$F$1)*RAND())</f>
        <v>1222.6168501585289</v>
      </c>
      <c r="E657" s="163">
        <f ca="1">E$3*($F$1+($H$1-$F$1)*RAND())</f>
        <v>1501.9523166493873</v>
      </c>
      <c r="F657" s="163">
        <f ca="1">F$3*($F$1+($H$1-$F$1)*RAND())</f>
        <v>-284.82980775287217</v>
      </c>
      <c r="G657" s="163">
        <f ca="1">G$3*($F$1+($H$1-$F$1)*RAND())</f>
        <v>1295.5401231933849</v>
      </c>
      <c r="H657" s="163">
        <f ca="1">H$3*($F$1+($H$1-$F$1)*RAND())</f>
        <v>632.18504915192739</v>
      </c>
      <c r="I657" s="163">
        <f ca="1">I$3*($F$1+($H$1-$F$1)*RAND())</f>
        <v>-392.83938558812645</v>
      </c>
      <c r="J657" s="163">
        <f ca="1">J$3*($F$1+($H$1-$F$1)*RAND())</f>
        <v>1911.9999273632295</v>
      </c>
      <c r="K657" s="163">
        <f ca="1">K$3*($F$1+($H$1-$F$1)*RAND())</f>
        <v>-894.59448540132701</v>
      </c>
      <c r="L657" s="163">
        <f ca="1">L$3*($F$1+($H$1-$F$1)*RAND())</f>
        <v>-876.07921840125186</v>
      </c>
      <c r="M657" s="162">
        <f ca="1">SUM(D657:L657)</f>
        <v>4115.9513693728813</v>
      </c>
      <c r="N657" s="164">
        <f t="shared" ca="1" si="29"/>
        <v>457.32792993032012</v>
      </c>
    </row>
    <row r="658" spans="1:14" hidden="1" x14ac:dyDescent="0.3">
      <c r="A658" s="160">
        <f t="shared" si="28"/>
        <v>655</v>
      </c>
      <c r="B658" s="161">
        <f ca="1">B$3*($F$1+($H$1-$F$1)*RAND())</f>
        <v>-8.0374504669844943E-3</v>
      </c>
      <c r="C658" s="162">
        <f ca="1">C$3*($F$1+($H$1-$F$1)*RAND())</f>
        <v>15074.856255637318</v>
      </c>
      <c r="D658" s="163">
        <f ca="1">D$3*($F$1+($H$1-$F$1)*RAND())</f>
        <v>110.47968987154266</v>
      </c>
      <c r="E658" s="163">
        <f ca="1">E$3*($F$1+($H$1-$F$1)*RAND())</f>
        <v>1116.5744565719863</v>
      </c>
      <c r="F658" s="163">
        <f ca="1">F$3*($F$1+($H$1-$F$1)*RAND())</f>
        <v>170.46750942634094</v>
      </c>
      <c r="G658" s="163">
        <f ca="1">G$3*($F$1+($H$1-$F$1)*RAND())</f>
        <v>-271.37989660838582</v>
      </c>
      <c r="H658" s="163">
        <f ca="1">H$3*($F$1+($H$1-$F$1)*RAND())</f>
        <v>1335.5752269235725</v>
      </c>
      <c r="I658" s="163">
        <f ca="1">I$3*($F$1+($H$1-$F$1)*RAND())</f>
        <v>1643.7336311700831</v>
      </c>
      <c r="J658" s="163">
        <f ca="1">J$3*($F$1+($H$1-$F$1)*RAND())</f>
        <v>-520.99829218421098</v>
      </c>
      <c r="K658" s="163">
        <f ca="1">K$3*($F$1+($H$1-$F$1)*RAND())</f>
        <v>1102.0577274119862</v>
      </c>
      <c r="L658" s="163">
        <f ca="1">L$3*($F$1+($H$1-$F$1)*RAND())</f>
        <v>-149.10206223268469</v>
      </c>
      <c r="M658" s="162">
        <f ca="1">SUM(D658:L658)</f>
        <v>4537.4079903502288</v>
      </c>
      <c r="N658" s="164">
        <f t="shared" ca="1" si="29"/>
        <v>504.15644337224762</v>
      </c>
    </row>
    <row r="659" spans="1:14" hidden="1" x14ac:dyDescent="0.3">
      <c r="A659" s="160">
        <f t="shared" si="28"/>
        <v>656</v>
      </c>
      <c r="B659" s="161">
        <f ca="1">B$3*($F$1+($H$1-$F$1)*RAND())</f>
        <v>4.7914539390603028E-2</v>
      </c>
      <c r="C659" s="162">
        <f ca="1">C$3*($F$1+($H$1-$F$1)*RAND())</f>
        <v>17472.978405419773</v>
      </c>
      <c r="D659" s="163">
        <f ca="1">D$3*($F$1+($H$1-$F$1)*RAND())</f>
        <v>1334.1049807492018</v>
      </c>
      <c r="E659" s="163">
        <f ca="1">E$3*($F$1+($H$1-$F$1)*RAND())</f>
        <v>97.008576030968854</v>
      </c>
      <c r="F659" s="163">
        <f ca="1">F$3*($F$1+($H$1-$F$1)*RAND())</f>
        <v>1668.1442357910073</v>
      </c>
      <c r="G659" s="163">
        <f ca="1">G$3*($F$1+($H$1-$F$1)*RAND())</f>
        <v>1753.9419248423258</v>
      </c>
      <c r="H659" s="163">
        <f ca="1">H$3*($F$1+($H$1-$F$1)*RAND())</f>
        <v>1124.0721373153458</v>
      </c>
      <c r="I659" s="163">
        <f ca="1">I$3*($F$1+($H$1-$F$1)*RAND())</f>
        <v>-525.78477909878723</v>
      </c>
      <c r="J659" s="163">
        <f ca="1">J$3*($F$1+($H$1-$F$1)*RAND())</f>
        <v>972.78006603691597</v>
      </c>
      <c r="K659" s="163">
        <f ca="1">K$3*($F$1+($H$1-$F$1)*RAND())</f>
        <v>87.962525277453096</v>
      </c>
      <c r="L659" s="163">
        <f ca="1">L$3*($F$1+($H$1-$F$1)*RAND())</f>
        <v>-899.14281484545847</v>
      </c>
      <c r="M659" s="162">
        <f ca="1">SUM(D659:L659)</f>
        <v>5613.0868520989725</v>
      </c>
      <c r="N659" s="164">
        <f t="shared" ca="1" si="29"/>
        <v>623.67631689988582</v>
      </c>
    </row>
    <row r="660" spans="1:14" hidden="1" x14ac:dyDescent="0.3">
      <c r="A660" s="160">
        <f t="shared" si="28"/>
        <v>657</v>
      </c>
      <c r="B660" s="161">
        <f ca="1">B$3*($F$1+($H$1-$F$1)*RAND())</f>
        <v>4.493652842594717E-2</v>
      </c>
      <c r="C660" s="162">
        <f ca="1">C$3*($F$1+($H$1-$F$1)*RAND())</f>
        <v>706.21926536516457</v>
      </c>
      <c r="D660" s="163">
        <f ca="1">D$3*($F$1+($H$1-$F$1)*RAND())</f>
        <v>-875.97278088262965</v>
      </c>
      <c r="E660" s="163">
        <f ca="1">E$3*($F$1+($H$1-$F$1)*RAND())</f>
        <v>1430.6115072277971</v>
      </c>
      <c r="F660" s="163">
        <f ca="1">F$3*($F$1+($H$1-$F$1)*RAND())</f>
        <v>214.40049574886987</v>
      </c>
      <c r="G660" s="163">
        <f ca="1">G$3*($F$1+($H$1-$F$1)*RAND())</f>
        <v>1100.1775437677829</v>
      </c>
      <c r="H660" s="163">
        <f ca="1">H$3*($F$1+($H$1-$F$1)*RAND())</f>
        <v>244.65820470755364</v>
      </c>
      <c r="I660" s="163">
        <f ca="1">I$3*($F$1+($H$1-$F$1)*RAND())</f>
        <v>-629.62786159313703</v>
      </c>
      <c r="J660" s="163">
        <f ca="1">J$3*($F$1+($H$1-$F$1)*RAND())</f>
        <v>-213.05158636693452</v>
      </c>
      <c r="K660" s="163">
        <f ca="1">K$3*($F$1+($H$1-$F$1)*RAND())</f>
        <v>1540.3943112317522</v>
      </c>
      <c r="L660" s="163">
        <f ca="1">L$3*($F$1+($H$1-$F$1)*RAND())</f>
        <v>1274.2518173488902</v>
      </c>
      <c r="M660" s="162">
        <f ca="1">SUM(D660:L660)</f>
        <v>4085.841651189945</v>
      </c>
      <c r="N660" s="164">
        <f t="shared" ca="1" si="29"/>
        <v>453.98240568777169</v>
      </c>
    </row>
    <row r="661" spans="1:14" hidden="1" x14ac:dyDescent="0.3">
      <c r="A661" s="160">
        <f t="shared" si="28"/>
        <v>658</v>
      </c>
      <c r="B661" s="161">
        <f ca="1">B$3*($F$1+($H$1-$F$1)*RAND())</f>
        <v>-8.3809720658952092E-2</v>
      </c>
      <c r="C661" s="162">
        <f ca="1">C$3*($F$1+($H$1-$F$1)*RAND())</f>
        <v>4508.4618515112197</v>
      </c>
      <c r="D661" s="163">
        <f ca="1">D$3*($F$1+($H$1-$F$1)*RAND())</f>
        <v>-8.5297942186604576</v>
      </c>
      <c r="E661" s="163">
        <f ca="1">E$3*($F$1+($H$1-$F$1)*RAND())</f>
        <v>299.57494398363286</v>
      </c>
      <c r="F661" s="163">
        <f ca="1">F$3*($F$1+($H$1-$F$1)*RAND())</f>
        <v>393.70987234110811</v>
      </c>
      <c r="G661" s="163">
        <f ca="1">G$3*($F$1+($H$1-$F$1)*RAND())</f>
        <v>1406.3087768248042</v>
      </c>
      <c r="H661" s="163">
        <f ca="1">H$3*($F$1+($H$1-$F$1)*RAND())</f>
        <v>774.71494858298183</v>
      </c>
      <c r="I661" s="163">
        <f ca="1">I$3*($F$1+($H$1-$F$1)*RAND())</f>
        <v>1637.4340823244374</v>
      </c>
      <c r="J661" s="163">
        <f ca="1">J$3*($F$1+($H$1-$F$1)*RAND())</f>
        <v>88.169257680349162</v>
      </c>
      <c r="K661" s="163">
        <f ca="1">K$3*($F$1+($H$1-$F$1)*RAND())</f>
        <v>1938.3817980447923</v>
      </c>
      <c r="L661" s="163">
        <f ca="1">L$3*($F$1+($H$1-$F$1)*RAND())</f>
        <v>1636.4163585239257</v>
      </c>
      <c r="M661" s="162">
        <f ca="1">SUM(D661:L661)</f>
        <v>8166.1802440873707</v>
      </c>
      <c r="N661" s="164">
        <f t="shared" ca="1" si="29"/>
        <v>907.35336045415227</v>
      </c>
    </row>
    <row r="662" spans="1:14" hidden="1" x14ac:dyDescent="0.3">
      <c r="A662" s="160">
        <f t="shared" si="28"/>
        <v>659</v>
      </c>
      <c r="B662" s="161">
        <f ca="1">B$3*($F$1+($H$1-$F$1)*RAND())</f>
        <v>-2.2466322042539552E-2</v>
      </c>
      <c r="C662" s="162">
        <f ca="1">C$3*($F$1+($H$1-$F$1)*RAND())</f>
        <v>16938.161674750314</v>
      </c>
      <c r="D662" s="163">
        <f ca="1">D$3*($F$1+($H$1-$F$1)*RAND())</f>
        <v>-226.40840424181269</v>
      </c>
      <c r="E662" s="163">
        <f ca="1">E$3*($F$1+($H$1-$F$1)*RAND())</f>
        <v>1782.3163372686272</v>
      </c>
      <c r="F662" s="163">
        <f ca="1">F$3*($F$1+($H$1-$F$1)*RAND())</f>
        <v>-717.14748291605429</v>
      </c>
      <c r="G662" s="163">
        <f ca="1">G$3*($F$1+($H$1-$F$1)*RAND())</f>
        <v>808.20313952365029</v>
      </c>
      <c r="H662" s="163">
        <f ca="1">H$3*($F$1+($H$1-$F$1)*RAND())</f>
        <v>1117.7707298781293</v>
      </c>
      <c r="I662" s="163">
        <f ca="1">I$3*($F$1+($H$1-$F$1)*RAND())</f>
        <v>1770.5563872017813</v>
      </c>
      <c r="J662" s="163">
        <f ca="1">J$3*($F$1+($H$1-$F$1)*RAND())</f>
        <v>-157.84798313086435</v>
      </c>
      <c r="K662" s="163">
        <f ca="1">K$3*($F$1+($H$1-$F$1)*RAND())</f>
        <v>-903.38945696594021</v>
      </c>
      <c r="L662" s="163">
        <f ca="1">L$3*($F$1+($H$1-$F$1)*RAND())</f>
        <v>1561.2121131253607</v>
      </c>
      <c r="M662" s="162">
        <f ca="1">SUM(D662:L662)</f>
        <v>5035.2653797428775</v>
      </c>
      <c r="N662" s="164">
        <f t="shared" ca="1" si="29"/>
        <v>559.47393108254198</v>
      </c>
    </row>
    <row r="663" spans="1:14" hidden="1" x14ac:dyDescent="0.3">
      <c r="A663" s="160">
        <f t="shared" si="28"/>
        <v>660</v>
      </c>
      <c r="B663" s="161">
        <f ca="1">B$3*($F$1+($H$1-$F$1)*RAND())</f>
        <v>0.14464110956560702</v>
      </c>
      <c r="C663" s="162">
        <f ca="1">C$3*($F$1+($H$1-$F$1)*RAND())</f>
        <v>15576.130792579073</v>
      </c>
      <c r="D663" s="163">
        <f ca="1">D$3*($F$1+($H$1-$F$1)*RAND())</f>
        <v>-500.95615582818851</v>
      </c>
      <c r="E663" s="163">
        <f ca="1">E$3*($F$1+($H$1-$F$1)*RAND())</f>
        <v>1300.7705147710255</v>
      </c>
      <c r="F663" s="163">
        <f ca="1">F$3*($F$1+($H$1-$F$1)*RAND())</f>
        <v>-257.59380475265226</v>
      </c>
      <c r="G663" s="163">
        <f ca="1">G$3*($F$1+($H$1-$F$1)*RAND())</f>
        <v>-484.99952190062095</v>
      </c>
      <c r="H663" s="163">
        <f ca="1">H$3*($F$1+($H$1-$F$1)*RAND())</f>
        <v>-118.2830733418859</v>
      </c>
      <c r="I663" s="163">
        <f ca="1">I$3*($F$1+($H$1-$F$1)*RAND())</f>
        <v>1834.0286806421273</v>
      </c>
      <c r="J663" s="163">
        <f ca="1">J$3*($F$1+($H$1-$F$1)*RAND())</f>
        <v>-915.88775358998362</v>
      </c>
      <c r="K663" s="163">
        <f ca="1">K$3*($F$1+($H$1-$F$1)*RAND())</f>
        <v>247.8087964508527</v>
      </c>
      <c r="L663" s="163">
        <f ca="1">L$3*($F$1+($H$1-$F$1)*RAND())</f>
        <v>1790.0278771579644</v>
      </c>
      <c r="M663" s="162">
        <f ca="1">SUM(D663:L663)</f>
        <v>2894.9155596086384</v>
      </c>
      <c r="N663" s="164">
        <f t="shared" ca="1" si="29"/>
        <v>321.65728440095984</v>
      </c>
    </row>
    <row r="664" spans="1:14" hidden="1" x14ac:dyDescent="0.3">
      <c r="A664" s="160">
        <f t="shared" si="28"/>
        <v>661</v>
      </c>
      <c r="B664" s="161">
        <f ca="1">B$3*($F$1+($H$1-$F$1)*RAND())</f>
        <v>-6.7299539441825568E-2</v>
      </c>
      <c r="C664" s="162">
        <f ca="1">C$3*($F$1+($H$1-$F$1)*RAND())</f>
        <v>-288.4632253398857</v>
      </c>
      <c r="D664" s="163">
        <f ca="1">D$3*($F$1+($H$1-$F$1)*RAND())</f>
        <v>65.758175686840843</v>
      </c>
      <c r="E664" s="163">
        <f ca="1">E$3*($F$1+($H$1-$F$1)*RAND())</f>
        <v>-609.23973170640329</v>
      </c>
      <c r="F664" s="163">
        <f ca="1">F$3*($F$1+($H$1-$F$1)*RAND())</f>
        <v>1255.3255425410696</v>
      </c>
      <c r="G664" s="163">
        <f ca="1">G$3*($F$1+($H$1-$F$1)*RAND())</f>
        <v>-18.538683390062623</v>
      </c>
      <c r="H664" s="163">
        <f ca="1">H$3*($F$1+($H$1-$F$1)*RAND())</f>
        <v>308.34204475380267</v>
      </c>
      <c r="I664" s="163">
        <f ca="1">I$3*($F$1+($H$1-$F$1)*RAND())</f>
        <v>-943.07235976213656</v>
      </c>
      <c r="J664" s="163">
        <f ca="1">J$3*($F$1+($H$1-$F$1)*RAND())</f>
        <v>-143.84025250103335</v>
      </c>
      <c r="K664" s="163">
        <f ca="1">K$3*($F$1+($H$1-$F$1)*RAND())</f>
        <v>1230.1051259144224</v>
      </c>
      <c r="L664" s="163">
        <f ca="1">L$3*($F$1+($H$1-$F$1)*RAND())</f>
        <v>-692.33887640467242</v>
      </c>
      <c r="M664" s="162">
        <f ca="1">SUM(D664:L664)</f>
        <v>452.50098513182729</v>
      </c>
      <c r="N664" s="164">
        <f t="shared" ca="1" si="29"/>
        <v>50.277887236869702</v>
      </c>
    </row>
    <row r="665" spans="1:14" hidden="1" x14ac:dyDescent="0.3">
      <c r="A665" s="160">
        <f t="shared" si="28"/>
        <v>662</v>
      </c>
      <c r="B665" s="161">
        <f ca="1">B$3*($F$1+($H$1-$F$1)*RAND())</f>
        <v>6.2886602799753555E-2</v>
      </c>
      <c r="C665" s="162">
        <f ca="1">C$3*($F$1+($H$1-$F$1)*RAND())</f>
        <v>13711.863808126931</v>
      </c>
      <c r="D665" s="163">
        <f ca="1">D$3*($F$1+($H$1-$F$1)*RAND())</f>
        <v>-233.00891493672162</v>
      </c>
      <c r="E665" s="163">
        <f ca="1">E$3*($F$1+($H$1-$F$1)*RAND())</f>
        <v>-630.28023703126587</v>
      </c>
      <c r="F665" s="163">
        <f ca="1">F$3*($F$1+($H$1-$F$1)*RAND())</f>
        <v>1561.1949188853666</v>
      </c>
      <c r="G665" s="163">
        <f ca="1">G$3*($F$1+($H$1-$F$1)*RAND())</f>
        <v>-873.99707589287186</v>
      </c>
      <c r="H665" s="163">
        <f ca="1">H$3*($F$1+($H$1-$F$1)*RAND())</f>
        <v>-153.75580493429214</v>
      </c>
      <c r="I665" s="163">
        <f ca="1">I$3*($F$1+($H$1-$F$1)*RAND())</f>
        <v>-756.34559314481942</v>
      </c>
      <c r="J665" s="163">
        <f ca="1">J$3*($F$1+($H$1-$F$1)*RAND())</f>
        <v>-872.3502904584185</v>
      </c>
      <c r="K665" s="163">
        <f ca="1">K$3*($F$1+($H$1-$F$1)*RAND())</f>
        <v>1870.9283443700078</v>
      </c>
      <c r="L665" s="163">
        <f ca="1">L$3*($F$1+($H$1-$F$1)*RAND())</f>
        <v>265.56063032615737</v>
      </c>
      <c r="M665" s="162">
        <f ca="1">SUM(D665:L665)</f>
        <v>177.94597718314242</v>
      </c>
      <c r="N665" s="164">
        <f t="shared" ca="1" si="29"/>
        <v>19.77177524257138</v>
      </c>
    </row>
    <row r="666" spans="1:14" hidden="1" x14ac:dyDescent="0.3">
      <c r="A666" s="160">
        <f t="shared" si="28"/>
        <v>663</v>
      </c>
      <c r="B666" s="161">
        <f ca="1">B$3*($F$1+($H$1-$F$1)*RAND())</f>
        <v>7.6792425963254779E-2</v>
      </c>
      <c r="C666" s="162">
        <f ca="1">C$3*($F$1+($H$1-$F$1)*RAND())</f>
        <v>10855.614116681214</v>
      </c>
      <c r="D666" s="163">
        <f ca="1">D$3*($F$1+($H$1-$F$1)*RAND())</f>
        <v>1394.0630030824136</v>
      </c>
      <c r="E666" s="163">
        <f ca="1">E$3*($F$1+($H$1-$F$1)*RAND())</f>
        <v>-769.50506606054489</v>
      </c>
      <c r="F666" s="163">
        <f ca="1">F$3*($F$1+($H$1-$F$1)*RAND())</f>
        <v>910.05422895289621</v>
      </c>
      <c r="G666" s="163">
        <f ca="1">G$3*($F$1+($H$1-$F$1)*RAND())</f>
        <v>627.6881782256097</v>
      </c>
      <c r="H666" s="163">
        <f ca="1">H$3*($F$1+($H$1-$F$1)*RAND())</f>
        <v>1810.727079145594</v>
      </c>
      <c r="I666" s="163">
        <f ca="1">I$3*($F$1+($H$1-$F$1)*RAND())</f>
        <v>792.67628949151094</v>
      </c>
      <c r="J666" s="163">
        <f ca="1">J$3*($F$1+($H$1-$F$1)*RAND())</f>
        <v>1557.8316593890559</v>
      </c>
      <c r="K666" s="163">
        <f ca="1">K$3*($F$1+($H$1-$F$1)*RAND())</f>
        <v>168.0087536941123</v>
      </c>
      <c r="L666" s="163">
        <f ca="1">L$3*($F$1+($H$1-$F$1)*RAND())</f>
        <v>-660.32546323615077</v>
      </c>
      <c r="M666" s="162">
        <f ca="1">SUM(D666:L666)</f>
        <v>5831.2186626844968</v>
      </c>
      <c r="N666" s="164">
        <f t="shared" ca="1" si="29"/>
        <v>647.91318474272191</v>
      </c>
    </row>
    <row r="667" spans="1:14" hidden="1" x14ac:dyDescent="0.3">
      <c r="A667" s="160">
        <f t="shared" si="28"/>
        <v>664</v>
      </c>
      <c r="B667" s="161">
        <f ca="1">B$3*($F$1+($H$1-$F$1)*RAND())</f>
        <v>7.8890007907080589E-2</v>
      </c>
      <c r="C667" s="162">
        <f ca="1">C$3*($F$1+($H$1-$F$1)*RAND())</f>
        <v>16431.654746311066</v>
      </c>
      <c r="D667" s="163">
        <f ca="1">D$3*($F$1+($H$1-$F$1)*RAND())</f>
        <v>1782.0561138138637</v>
      </c>
      <c r="E667" s="163">
        <f ca="1">E$3*($F$1+($H$1-$F$1)*RAND())</f>
        <v>-102.02254889918771</v>
      </c>
      <c r="F667" s="163">
        <f ca="1">F$3*($F$1+($H$1-$F$1)*RAND())</f>
        <v>307.58737109092937</v>
      </c>
      <c r="G667" s="163">
        <f ca="1">G$3*($F$1+($H$1-$F$1)*RAND())</f>
        <v>778.35245948921522</v>
      </c>
      <c r="H667" s="163">
        <f ca="1">H$3*($F$1+($H$1-$F$1)*RAND())</f>
        <v>-325.87553930123346</v>
      </c>
      <c r="I667" s="163">
        <f ca="1">I$3*($F$1+($H$1-$F$1)*RAND())</f>
        <v>1866.1280509052367</v>
      </c>
      <c r="J667" s="163">
        <f ca="1">J$3*($F$1+($H$1-$F$1)*RAND())</f>
        <v>1049.9253488607787</v>
      </c>
      <c r="K667" s="163">
        <f ca="1">K$3*($F$1+($H$1-$F$1)*RAND())</f>
        <v>207.81382036385492</v>
      </c>
      <c r="L667" s="163">
        <f ca="1">L$3*($F$1+($H$1-$F$1)*RAND())</f>
        <v>1880.7208787952575</v>
      </c>
      <c r="M667" s="162">
        <f ca="1">SUM(D667:L667)</f>
        <v>7444.6859551187154</v>
      </c>
      <c r="N667" s="164">
        <f t="shared" ca="1" si="29"/>
        <v>827.18732834652394</v>
      </c>
    </row>
    <row r="668" spans="1:14" hidden="1" x14ac:dyDescent="0.3">
      <c r="A668" s="160">
        <f t="shared" si="28"/>
        <v>665</v>
      </c>
      <c r="B668" s="161">
        <f ca="1">B$3*($F$1+($H$1-$F$1)*RAND())</f>
        <v>2.0175302327600481E-2</v>
      </c>
      <c r="C668" s="162">
        <f ca="1">C$3*($F$1+($H$1-$F$1)*RAND())</f>
        <v>-7862.4956501548086</v>
      </c>
      <c r="D668" s="163">
        <f ca="1">D$3*($F$1+($H$1-$F$1)*RAND())</f>
        <v>1128.3823778670251</v>
      </c>
      <c r="E668" s="163">
        <f ca="1">E$3*($F$1+($H$1-$F$1)*RAND())</f>
        <v>400.88021795093823</v>
      </c>
      <c r="F668" s="163">
        <f ca="1">F$3*($F$1+($H$1-$F$1)*RAND())</f>
        <v>1239.6505373024277</v>
      </c>
      <c r="G668" s="163">
        <f ca="1">G$3*($F$1+($H$1-$F$1)*RAND())</f>
        <v>1895.3327374152686</v>
      </c>
      <c r="H668" s="163">
        <f ca="1">H$3*($F$1+($H$1-$F$1)*RAND())</f>
        <v>-684.59577455594308</v>
      </c>
      <c r="I668" s="163">
        <f ca="1">I$3*($F$1+($H$1-$F$1)*RAND())</f>
        <v>-427.15923950630815</v>
      </c>
      <c r="J668" s="163">
        <f ca="1">J$3*($F$1+($H$1-$F$1)*RAND())</f>
        <v>128.97989418700877</v>
      </c>
      <c r="K668" s="163">
        <f ca="1">K$3*($F$1+($H$1-$F$1)*RAND())</f>
        <v>-385.91529465528595</v>
      </c>
      <c r="L668" s="163">
        <f ca="1">L$3*($F$1+($H$1-$F$1)*RAND())</f>
        <v>1003.6855364758321</v>
      </c>
      <c r="M668" s="162">
        <f ca="1">SUM(D668:L668)</f>
        <v>4299.2409924809635</v>
      </c>
      <c r="N668" s="164">
        <f t="shared" ca="1" si="29"/>
        <v>477.69344360899595</v>
      </c>
    </row>
    <row r="669" spans="1:14" hidden="1" x14ac:dyDescent="0.3">
      <c r="A669" s="160">
        <f t="shared" si="28"/>
        <v>666</v>
      </c>
      <c r="B669" s="161">
        <f ca="1">B$3*($F$1+($H$1-$F$1)*RAND())</f>
        <v>0.12090919945023038</v>
      </c>
      <c r="C669" s="162">
        <f ca="1">C$3*($F$1+($H$1-$F$1)*RAND())</f>
        <v>8080.7495156584991</v>
      </c>
      <c r="D669" s="163">
        <f ca="1">D$3*($F$1+($H$1-$F$1)*RAND())</f>
        <v>938.50845365616465</v>
      </c>
      <c r="E669" s="163">
        <f ca="1">E$3*($F$1+($H$1-$F$1)*RAND())</f>
        <v>-399.72782425229764</v>
      </c>
      <c r="F669" s="163">
        <f ca="1">F$3*($F$1+($H$1-$F$1)*RAND())</f>
        <v>-899.18917076358127</v>
      </c>
      <c r="G669" s="163">
        <f ca="1">G$3*($F$1+($H$1-$F$1)*RAND())</f>
        <v>1192.2185461183376</v>
      </c>
      <c r="H669" s="163">
        <f ca="1">H$3*($F$1+($H$1-$F$1)*RAND())</f>
        <v>348.33583930831691</v>
      </c>
      <c r="I669" s="163">
        <f ca="1">I$3*($F$1+($H$1-$F$1)*RAND())</f>
        <v>-534.16489201338641</v>
      </c>
      <c r="J669" s="163">
        <f ca="1">J$3*($F$1+($H$1-$F$1)*RAND())</f>
        <v>-269.78883706663544</v>
      </c>
      <c r="K669" s="163">
        <f ca="1">K$3*($F$1+($H$1-$F$1)*RAND())</f>
        <v>958.54298637882118</v>
      </c>
      <c r="L669" s="163">
        <f ca="1">L$3*($F$1+($H$1-$F$1)*RAND())</f>
        <v>-5.1454079889824698</v>
      </c>
      <c r="M669" s="162">
        <f ca="1">SUM(D669:L669)</f>
        <v>1329.5896933767572</v>
      </c>
      <c r="N669" s="164">
        <f t="shared" ca="1" si="29"/>
        <v>147.73218815297301</v>
      </c>
    </row>
    <row r="670" spans="1:14" hidden="1" x14ac:dyDescent="0.3">
      <c r="A670" s="160">
        <f t="shared" si="28"/>
        <v>667</v>
      </c>
      <c r="B670" s="161">
        <f ca="1">B$3*($F$1+($H$1-$F$1)*RAND())</f>
        <v>0.10174775917601564</v>
      </c>
      <c r="C670" s="162">
        <f ca="1">C$3*($F$1+($H$1-$F$1)*RAND())</f>
        <v>-3067.732173514823</v>
      </c>
      <c r="D670" s="163">
        <f ca="1">D$3*($F$1+($H$1-$F$1)*RAND())</f>
        <v>389.49976707987526</v>
      </c>
      <c r="E670" s="163">
        <f ca="1">E$3*($F$1+($H$1-$F$1)*RAND())</f>
        <v>-519.60574667395531</v>
      </c>
      <c r="F670" s="163">
        <f ca="1">F$3*($F$1+($H$1-$F$1)*RAND())</f>
        <v>-638.92652579655203</v>
      </c>
      <c r="G670" s="163">
        <f ca="1">G$3*($F$1+($H$1-$F$1)*RAND())</f>
        <v>-604.51325382242919</v>
      </c>
      <c r="H670" s="163">
        <f ca="1">H$3*($F$1+($H$1-$F$1)*RAND())</f>
        <v>256.5962153780618</v>
      </c>
      <c r="I670" s="163">
        <f ca="1">I$3*($F$1+($H$1-$F$1)*RAND())</f>
        <v>595.97615073115924</v>
      </c>
      <c r="J670" s="163">
        <f ca="1">J$3*($F$1+($H$1-$F$1)*RAND())</f>
        <v>1104.4339934516381</v>
      </c>
      <c r="K670" s="163">
        <f ca="1">K$3*($F$1+($H$1-$F$1)*RAND())</f>
        <v>961.48158004924653</v>
      </c>
      <c r="L670" s="163">
        <f ca="1">L$3*($F$1+($H$1-$F$1)*RAND())</f>
        <v>-552.56929790708728</v>
      </c>
      <c r="M670" s="162">
        <f ca="1">SUM(D670:L670)</f>
        <v>992.37288248995719</v>
      </c>
      <c r="N670" s="164">
        <f t="shared" ca="1" si="29"/>
        <v>110.26365360999525</v>
      </c>
    </row>
    <row r="671" spans="1:14" hidden="1" x14ac:dyDescent="0.3">
      <c r="A671" s="160">
        <f t="shared" si="28"/>
        <v>668</v>
      </c>
      <c r="B671" s="161">
        <f ca="1">B$3*($F$1+($H$1-$F$1)*RAND())</f>
        <v>0.1742355556646307</v>
      </c>
      <c r="C671" s="162">
        <f ca="1">C$3*($F$1+($H$1-$F$1)*RAND())</f>
        <v>3489.553482892396</v>
      </c>
      <c r="D671" s="163">
        <f ca="1">D$3*($F$1+($H$1-$F$1)*RAND())</f>
        <v>1123.8148121459683</v>
      </c>
      <c r="E671" s="163">
        <f ca="1">E$3*($F$1+($H$1-$F$1)*RAND())</f>
        <v>1618.9973487555317</v>
      </c>
      <c r="F671" s="163">
        <f ca="1">F$3*($F$1+($H$1-$F$1)*RAND())</f>
        <v>1433.2422320286526</v>
      </c>
      <c r="G671" s="163">
        <f ca="1">G$3*($F$1+($H$1-$F$1)*RAND())</f>
        <v>683.67454863566377</v>
      </c>
      <c r="H671" s="163">
        <f ca="1">H$3*($F$1+($H$1-$F$1)*RAND())</f>
        <v>1148.294394318026</v>
      </c>
      <c r="I671" s="163">
        <f ca="1">I$3*($F$1+($H$1-$F$1)*RAND())</f>
        <v>-704.34499902591369</v>
      </c>
      <c r="J671" s="163">
        <f ca="1">J$3*($F$1+($H$1-$F$1)*RAND())</f>
        <v>32.067181176125835</v>
      </c>
      <c r="K671" s="163">
        <f ca="1">K$3*($F$1+($H$1-$F$1)*RAND())</f>
        <v>435.65984580554135</v>
      </c>
      <c r="L671" s="163">
        <f ca="1">L$3*($F$1+($H$1-$F$1)*RAND())</f>
        <v>-415.30805910381605</v>
      </c>
      <c r="M671" s="162">
        <f ca="1">SUM(D671:L671)</f>
        <v>5356.0973047357802</v>
      </c>
      <c r="N671" s="164">
        <f t="shared" ca="1" si="29"/>
        <v>595.12192274842005</v>
      </c>
    </row>
    <row r="672" spans="1:14" hidden="1" x14ac:dyDescent="0.3">
      <c r="A672" s="160">
        <f t="shared" si="28"/>
        <v>669</v>
      </c>
      <c r="B672" s="161">
        <f ca="1">B$3*($F$1+($H$1-$F$1)*RAND())</f>
        <v>0.10264966515048576</v>
      </c>
      <c r="C672" s="162">
        <f ca="1">C$3*($F$1+($H$1-$F$1)*RAND())</f>
        <v>-620.47899036554986</v>
      </c>
      <c r="D672" s="163">
        <f ca="1">D$3*($F$1+($H$1-$F$1)*RAND())</f>
        <v>1310.2844785919499</v>
      </c>
      <c r="E672" s="163">
        <f ca="1">E$3*($F$1+($H$1-$F$1)*RAND())</f>
        <v>1804.9935439628432</v>
      </c>
      <c r="F672" s="163">
        <f ca="1">F$3*($F$1+($H$1-$F$1)*RAND())</f>
        <v>-339.2719676862975</v>
      </c>
      <c r="G672" s="163">
        <f ca="1">G$3*($F$1+($H$1-$F$1)*RAND())</f>
        <v>-455.57849232263254</v>
      </c>
      <c r="H672" s="163">
        <f ca="1">H$3*($F$1+($H$1-$F$1)*RAND())</f>
        <v>238.13195485001339</v>
      </c>
      <c r="I672" s="163">
        <f ca="1">I$3*($F$1+($H$1-$F$1)*RAND())</f>
        <v>1449.2334245115348</v>
      </c>
      <c r="J672" s="163">
        <f ca="1">J$3*($F$1+($H$1-$F$1)*RAND())</f>
        <v>1501.3260359240501</v>
      </c>
      <c r="K672" s="163">
        <f ca="1">K$3*($F$1+($H$1-$F$1)*RAND())</f>
        <v>1881.0561436993191</v>
      </c>
      <c r="L672" s="163">
        <f ca="1">L$3*($F$1+($H$1-$F$1)*RAND())</f>
        <v>-352.77334982832519</v>
      </c>
      <c r="M672" s="162">
        <f ca="1">SUM(D672:L672)</f>
        <v>7037.4017717024553</v>
      </c>
      <c r="N672" s="164">
        <f t="shared" ca="1" si="29"/>
        <v>781.93353018916173</v>
      </c>
    </row>
    <row r="673" spans="1:14" hidden="1" x14ac:dyDescent="0.3">
      <c r="A673" s="160">
        <f t="shared" si="28"/>
        <v>670</v>
      </c>
      <c r="B673" s="161">
        <f ca="1">B$3*($F$1+($H$1-$F$1)*RAND())</f>
        <v>-2.7369796044429365E-2</v>
      </c>
      <c r="C673" s="162">
        <f ca="1">C$3*($F$1+($H$1-$F$1)*RAND())</f>
        <v>15602.332025488589</v>
      </c>
      <c r="D673" s="163">
        <f ca="1">D$3*($F$1+($H$1-$F$1)*RAND())</f>
        <v>-536.48245375611828</v>
      </c>
      <c r="E673" s="163">
        <f ca="1">E$3*($F$1+($H$1-$F$1)*RAND())</f>
        <v>-308.42702413248531</v>
      </c>
      <c r="F673" s="163">
        <f ca="1">F$3*($F$1+($H$1-$F$1)*RAND())</f>
        <v>-569.19166997232685</v>
      </c>
      <c r="G673" s="163">
        <f ca="1">G$3*($F$1+($H$1-$F$1)*RAND())</f>
        <v>1249.998449363226</v>
      </c>
      <c r="H673" s="163">
        <f ca="1">H$3*($F$1+($H$1-$F$1)*RAND())</f>
        <v>1325.529343220516</v>
      </c>
      <c r="I673" s="163">
        <f ca="1">I$3*($F$1+($H$1-$F$1)*RAND())</f>
        <v>1357.6559889862535</v>
      </c>
      <c r="J673" s="163">
        <f ca="1">J$3*($F$1+($H$1-$F$1)*RAND())</f>
        <v>-117.37484606126725</v>
      </c>
      <c r="K673" s="163">
        <f ca="1">K$3*($F$1+($H$1-$F$1)*RAND())</f>
        <v>-329.21325075367355</v>
      </c>
      <c r="L673" s="163">
        <f ca="1">L$3*($F$1+($H$1-$F$1)*RAND())</f>
        <v>-886.40914821142792</v>
      </c>
      <c r="M673" s="162">
        <f ca="1">SUM(D673:L673)</f>
        <v>1186.0853886826965</v>
      </c>
      <c r="N673" s="164">
        <f t="shared" ca="1" si="29"/>
        <v>131.78726540918851</v>
      </c>
    </row>
    <row r="674" spans="1:14" hidden="1" x14ac:dyDescent="0.3">
      <c r="A674" s="160">
        <f t="shared" si="28"/>
        <v>671</v>
      </c>
      <c r="B674" s="161">
        <f ca="1">B$3*($F$1+($H$1-$F$1)*RAND())</f>
        <v>2.3471756390099893E-2</v>
      </c>
      <c r="C674" s="162">
        <f ca="1">C$3*($F$1+($H$1-$F$1)*RAND())</f>
        <v>6150.7785449618859</v>
      </c>
      <c r="D674" s="163">
        <f ca="1">D$3*($F$1+($H$1-$F$1)*RAND())</f>
        <v>153.85240410891259</v>
      </c>
      <c r="E674" s="163">
        <f ca="1">E$3*($F$1+($H$1-$F$1)*RAND())</f>
        <v>659.51950038130065</v>
      </c>
      <c r="F674" s="163">
        <f ca="1">F$3*($F$1+($H$1-$F$1)*RAND())</f>
        <v>-741.20098456013886</v>
      </c>
      <c r="G674" s="163">
        <f ca="1">G$3*($F$1+($H$1-$F$1)*RAND())</f>
        <v>530.73761070068224</v>
      </c>
      <c r="H674" s="163">
        <f ca="1">H$3*($F$1+($H$1-$F$1)*RAND())</f>
        <v>504.17612369093342</v>
      </c>
      <c r="I674" s="163">
        <f ca="1">I$3*($F$1+($H$1-$F$1)*RAND())</f>
        <v>-927.13077168860434</v>
      </c>
      <c r="J674" s="163">
        <f ca="1">J$3*($F$1+($H$1-$F$1)*RAND())</f>
        <v>-836.78870171182405</v>
      </c>
      <c r="K674" s="163">
        <f ca="1">K$3*($F$1+($H$1-$F$1)*RAND())</f>
        <v>866.35651891477369</v>
      </c>
      <c r="L674" s="163">
        <f ca="1">L$3*($F$1+($H$1-$F$1)*RAND())</f>
        <v>1415.2720831178651</v>
      </c>
      <c r="M674" s="162">
        <f ca="1">SUM(D674:L674)</f>
        <v>1624.7937829539003</v>
      </c>
      <c r="N674" s="164">
        <f t="shared" ca="1" si="29"/>
        <v>180.53264255043337</v>
      </c>
    </row>
    <row r="675" spans="1:14" hidden="1" x14ac:dyDescent="0.3">
      <c r="A675" s="160">
        <f t="shared" si="28"/>
        <v>672</v>
      </c>
      <c r="B675" s="161">
        <f ca="1">B$3*($F$1+($H$1-$F$1)*RAND())</f>
        <v>-5.5647655659141912E-2</v>
      </c>
      <c r="C675" s="162">
        <f ca="1">C$3*($F$1+($H$1-$F$1)*RAND())</f>
        <v>-1798.2229524348174</v>
      </c>
      <c r="D675" s="163">
        <f ca="1">D$3*($F$1+($H$1-$F$1)*RAND())</f>
        <v>-589.24454603471622</v>
      </c>
      <c r="E675" s="163">
        <f ca="1">E$3*($F$1+($H$1-$F$1)*RAND())</f>
        <v>305.26453290965981</v>
      </c>
      <c r="F675" s="163">
        <f ca="1">F$3*($F$1+($H$1-$F$1)*RAND())</f>
        <v>-145.14697274411986</v>
      </c>
      <c r="G675" s="163">
        <f ca="1">G$3*($F$1+($H$1-$F$1)*RAND())</f>
        <v>-479.50537288543325</v>
      </c>
      <c r="H675" s="163">
        <f ca="1">H$3*($F$1+($H$1-$F$1)*RAND())</f>
        <v>857.27580464893811</v>
      </c>
      <c r="I675" s="163">
        <f ca="1">I$3*($F$1+($H$1-$F$1)*RAND())</f>
        <v>724.76281870856246</v>
      </c>
      <c r="J675" s="163">
        <f ca="1">J$3*($F$1+($H$1-$F$1)*RAND())</f>
        <v>-314.88190599241585</v>
      </c>
      <c r="K675" s="163">
        <f ca="1">K$3*($F$1+($H$1-$F$1)*RAND())</f>
        <v>-136.36560328737889</v>
      </c>
      <c r="L675" s="163">
        <f ca="1">L$3*($F$1+($H$1-$F$1)*RAND())</f>
        <v>773.4165034109966</v>
      </c>
      <c r="M675" s="162">
        <f ca="1">SUM(D675:L675)</f>
        <v>995.57525873409293</v>
      </c>
      <c r="N675" s="164">
        <f t="shared" ca="1" si="29"/>
        <v>110.61947319267699</v>
      </c>
    </row>
    <row r="676" spans="1:14" hidden="1" x14ac:dyDescent="0.3">
      <c r="A676" s="160">
        <f t="shared" si="28"/>
        <v>673</v>
      </c>
      <c r="B676" s="161">
        <f ca="1">B$3*($F$1+($H$1-$F$1)*RAND())</f>
        <v>-5.8199661105178636E-2</v>
      </c>
      <c r="C676" s="162">
        <f ca="1">C$3*($F$1+($H$1-$F$1)*RAND())</f>
        <v>4047.0653195054533</v>
      </c>
      <c r="D676" s="163">
        <f ca="1">D$3*($F$1+($H$1-$F$1)*RAND())</f>
        <v>-241.5542962642829</v>
      </c>
      <c r="E676" s="163">
        <f ca="1">E$3*($F$1+($H$1-$F$1)*RAND())</f>
        <v>1848.3260960688378</v>
      </c>
      <c r="F676" s="163">
        <f ca="1">F$3*($F$1+($H$1-$F$1)*RAND())</f>
        <v>322.4524452137864</v>
      </c>
      <c r="G676" s="163">
        <f ca="1">G$3*($F$1+($H$1-$F$1)*RAND())</f>
        <v>107.29280497645613</v>
      </c>
      <c r="H676" s="163">
        <f ca="1">H$3*($F$1+($H$1-$F$1)*RAND())</f>
        <v>1040.4999745542571</v>
      </c>
      <c r="I676" s="163">
        <f ca="1">I$3*($F$1+($H$1-$F$1)*RAND())</f>
        <v>16.350624219485521</v>
      </c>
      <c r="J676" s="163">
        <f ca="1">J$3*($F$1+($H$1-$F$1)*RAND())</f>
        <v>1157.186224886857</v>
      </c>
      <c r="K676" s="163">
        <f ca="1">K$3*($F$1+($H$1-$F$1)*RAND())</f>
        <v>-849.40222580531702</v>
      </c>
      <c r="L676" s="163">
        <f ca="1">L$3*($F$1+($H$1-$F$1)*RAND())</f>
        <v>220.26569864114666</v>
      </c>
      <c r="M676" s="162">
        <f ca="1">SUM(D676:L676)</f>
        <v>3621.4173464912269</v>
      </c>
      <c r="N676" s="164">
        <f t="shared" ca="1" si="29"/>
        <v>402.37970516569186</v>
      </c>
    </row>
    <row r="677" spans="1:14" hidden="1" x14ac:dyDescent="0.3">
      <c r="A677" s="160">
        <f t="shared" si="28"/>
        <v>674</v>
      </c>
      <c r="B677" s="161">
        <f ca="1">B$3*($F$1+($H$1-$F$1)*RAND())</f>
        <v>7.4051210286121938E-2</v>
      </c>
      <c r="C677" s="162">
        <f ca="1">C$3*($F$1+($H$1-$F$1)*RAND())</f>
        <v>-8954.9713640259724</v>
      </c>
      <c r="D677" s="163">
        <f ca="1">D$3*($F$1+($H$1-$F$1)*RAND())</f>
        <v>201.92136310408338</v>
      </c>
      <c r="E677" s="163">
        <f ca="1">E$3*($F$1+($H$1-$F$1)*RAND())</f>
        <v>-746.02483852860985</v>
      </c>
      <c r="F677" s="163">
        <f ca="1">F$3*($F$1+($H$1-$F$1)*RAND())</f>
        <v>551.02579629505294</v>
      </c>
      <c r="G677" s="163">
        <f ca="1">G$3*($F$1+($H$1-$F$1)*RAND())</f>
        <v>253.89427102884054</v>
      </c>
      <c r="H677" s="163">
        <f ca="1">H$3*($F$1+($H$1-$F$1)*RAND())</f>
        <v>-761.89948184556522</v>
      </c>
      <c r="I677" s="163">
        <f ca="1">I$3*($F$1+($H$1-$F$1)*RAND())</f>
        <v>1993.5925306135514</v>
      </c>
      <c r="J677" s="163">
        <f ca="1">J$3*($F$1+($H$1-$F$1)*RAND())</f>
        <v>-587.34457075650903</v>
      </c>
      <c r="K677" s="163">
        <f ca="1">K$3*($F$1+($H$1-$F$1)*RAND())</f>
        <v>-467.56343227517982</v>
      </c>
      <c r="L677" s="163">
        <f ca="1">L$3*($F$1+($H$1-$F$1)*RAND())</f>
        <v>-44.295095978669622</v>
      </c>
      <c r="M677" s="162">
        <f ca="1">SUM(D677:L677)</f>
        <v>393.30654165699485</v>
      </c>
      <c r="N677" s="164">
        <f t="shared" ca="1" si="29"/>
        <v>43.700726850777208</v>
      </c>
    </row>
    <row r="678" spans="1:14" hidden="1" x14ac:dyDescent="0.3">
      <c r="A678" s="160">
        <f t="shared" si="28"/>
        <v>675</v>
      </c>
      <c r="B678" s="161">
        <f ca="1">B$3*($F$1+($H$1-$F$1)*RAND())</f>
        <v>0.14932254554895663</v>
      </c>
      <c r="C678" s="162">
        <f ca="1">C$3*($F$1+($H$1-$F$1)*RAND())</f>
        <v>-1334.3952828649026</v>
      </c>
      <c r="D678" s="163">
        <f ca="1">D$3*($F$1+($H$1-$F$1)*RAND())</f>
        <v>-568.17870631506787</v>
      </c>
      <c r="E678" s="163">
        <f ca="1">E$3*($F$1+($H$1-$F$1)*RAND())</f>
        <v>-449.85498094485382</v>
      </c>
      <c r="F678" s="163">
        <f ca="1">F$3*($F$1+($H$1-$F$1)*RAND())</f>
        <v>565.12978350813819</v>
      </c>
      <c r="G678" s="163">
        <f ca="1">G$3*($F$1+($H$1-$F$1)*RAND())</f>
        <v>1705.9676294783646</v>
      </c>
      <c r="H678" s="163">
        <f ca="1">H$3*($F$1+($H$1-$F$1)*RAND())</f>
        <v>1525.0384004072951</v>
      </c>
      <c r="I678" s="163">
        <f ca="1">I$3*($F$1+($H$1-$F$1)*RAND())</f>
        <v>847.53510485430536</v>
      </c>
      <c r="J678" s="163">
        <f ca="1">J$3*($F$1+($H$1-$F$1)*RAND())</f>
        <v>122.4999861763451</v>
      </c>
      <c r="K678" s="163">
        <f ca="1">K$3*($F$1+($H$1-$F$1)*RAND())</f>
        <v>439.3905621082281</v>
      </c>
      <c r="L678" s="163">
        <f ca="1">L$3*($F$1+($H$1-$F$1)*RAND())</f>
        <v>-221.04038212670264</v>
      </c>
      <c r="M678" s="162">
        <f ca="1">SUM(D678:L678)</f>
        <v>3966.487397146052</v>
      </c>
      <c r="N678" s="164">
        <f t="shared" ca="1" si="29"/>
        <v>440.72082190511691</v>
      </c>
    </row>
    <row r="679" spans="1:14" hidden="1" x14ac:dyDescent="0.3">
      <c r="A679" s="160">
        <f t="shared" si="28"/>
        <v>676</v>
      </c>
      <c r="B679" s="161">
        <f ca="1">B$3*($F$1+($H$1-$F$1)*RAND())</f>
        <v>-7.7888568628493415E-2</v>
      </c>
      <c r="C679" s="162">
        <f ca="1">C$3*($F$1+($H$1-$F$1)*RAND())</f>
        <v>9919.6583868815014</v>
      </c>
      <c r="D679" s="163">
        <f ca="1">D$3*($F$1+($H$1-$F$1)*RAND())</f>
        <v>-13.139380983583498</v>
      </c>
      <c r="E679" s="163">
        <f ca="1">E$3*($F$1+($H$1-$F$1)*RAND())</f>
        <v>774.6639300347274</v>
      </c>
      <c r="F679" s="163">
        <f ca="1">F$3*($F$1+($H$1-$F$1)*RAND())</f>
        <v>796.9756680093692</v>
      </c>
      <c r="G679" s="163">
        <f ca="1">G$3*($F$1+($H$1-$F$1)*RAND())</f>
        <v>-850.89332713404269</v>
      </c>
      <c r="H679" s="163">
        <f ca="1">H$3*($F$1+($H$1-$F$1)*RAND())</f>
        <v>1853.5052766107854</v>
      </c>
      <c r="I679" s="163">
        <f ca="1">I$3*($F$1+($H$1-$F$1)*RAND())</f>
        <v>594.96949822370971</v>
      </c>
      <c r="J679" s="163">
        <f ca="1">J$3*($F$1+($H$1-$F$1)*RAND())</f>
        <v>1063.1968208378366</v>
      </c>
      <c r="K679" s="163">
        <f ca="1">K$3*($F$1+($H$1-$F$1)*RAND())</f>
        <v>698.08616690995223</v>
      </c>
      <c r="L679" s="163">
        <f ca="1">L$3*($F$1+($H$1-$F$1)*RAND())</f>
        <v>1326.5967468794011</v>
      </c>
      <c r="M679" s="162">
        <f ca="1">SUM(D679:L679)</f>
        <v>6243.9613993881558</v>
      </c>
      <c r="N679" s="164">
        <f t="shared" ca="1" si="29"/>
        <v>693.77348882090621</v>
      </c>
    </row>
    <row r="680" spans="1:14" hidden="1" x14ac:dyDescent="0.3">
      <c r="A680" s="160">
        <f t="shared" si="28"/>
        <v>677</v>
      </c>
      <c r="B680" s="161">
        <f ca="1">B$3*($F$1+($H$1-$F$1)*RAND())</f>
        <v>0.1656056731232923</v>
      </c>
      <c r="C680" s="162">
        <f ca="1">C$3*($F$1+($H$1-$F$1)*RAND())</f>
        <v>-2401.8313588819633</v>
      </c>
      <c r="D680" s="163">
        <f ca="1">D$3*($F$1+($H$1-$F$1)*RAND())</f>
        <v>-522.77267780187196</v>
      </c>
      <c r="E680" s="163">
        <f ca="1">E$3*($F$1+($H$1-$F$1)*RAND())</f>
        <v>-161.82824003831087</v>
      </c>
      <c r="F680" s="163">
        <f ca="1">F$3*($F$1+($H$1-$F$1)*RAND())</f>
        <v>-343.83212040576774</v>
      </c>
      <c r="G680" s="163">
        <f ca="1">G$3*($F$1+($H$1-$F$1)*RAND())</f>
        <v>-528.20975965325852</v>
      </c>
      <c r="H680" s="163">
        <f ca="1">H$3*($F$1+($H$1-$F$1)*RAND())</f>
        <v>-753.70073430198943</v>
      </c>
      <c r="I680" s="163">
        <f ca="1">I$3*($F$1+($H$1-$F$1)*RAND())</f>
        <v>419.71302103332749</v>
      </c>
      <c r="J680" s="163">
        <f ca="1">J$3*($F$1+($H$1-$F$1)*RAND())</f>
        <v>1436.1997644270311</v>
      </c>
      <c r="K680" s="163">
        <f ca="1">K$3*($F$1+($H$1-$F$1)*RAND())</f>
        <v>-597.65490374855426</v>
      </c>
      <c r="L680" s="163">
        <f ca="1">L$3*($F$1+($H$1-$F$1)*RAND())</f>
        <v>-190.00748250710882</v>
      </c>
      <c r="M680" s="162">
        <f ca="1">SUM(D680:L680)</f>
        <v>-1242.0931329965026</v>
      </c>
      <c r="N680" s="164">
        <f t="shared" ca="1" si="29"/>
        <v>-138.0103481107225</v>
      </c>
    </row>
    <row r="681" spans="1:14" hidden="1" x14ac:dyDescent="0.3">
      <c r="A681" s="160">
        <f t="shared" si="28"/>
        <v>678</v>
      </c>
      <c r="B681" s="161">
        <f ca="1">B$3*($F$1+($H$1-$F$1)*RAND())</f>
        <v>9.1392708525380784E-2</v>
      </c>
      <c r="C681" s="162">
        <f ca="1">C$3*($F$1+($H$1-$F$1)*RAND())</f>
        <v>2401.9006423868914</v>
      </c>
      <c r="D681" s="163">
        <f ca="1">D$3*($F$1+($H$1-$F$1)*RAND())</f>
        <v>1874.4019176241729</v>
      </c>
      <c r="E681" s="163">
        <f ca="1">E$3*($F$1+($H$1-$F$1)*RAND())</f>
        <v>1004.7650976369735</v>
      </c>
      <c r="F681" s="163">
        <f ca="1">F$3*($F$1+($H$1-$F$1)*RAND())</f>
        <v>1141.2726100298987</v>
      </c>
      <c r="G681" s="163">
        <f ca="1">G$3*($F$1+($H$1-$F$1)*RAND())</f>
        <v>-304.20268847087652</v>
      </c>
      <c r="H681" s="163">
        <f ca="1">H$3*($F$1+($H$1-$F$1)*RAND())</f>
        <v>-870.44918983435878</v>
      </c>
      <c r="I681" s="163">
        <f ca="1">I$3*($F$1+($H$1-$F$1)*RAND())</f>
        <v>-661.75939162698512</v>
      </c>
      <c r="J681" s="163">
        <f ca="1">J$3*($F$1+($H$1-$F$1)*RAND())</f>
        <v>-948.71146387678891</v>
      </c>
      <c r="K681" s="163">
        <f ca="1">K$3*($F$1+($H$1-$F$1)*RAND())</f>
        <v>500.95395657671042</v>
      </c>
      <c r="L681" s="163">
        <f ca="1">L$3*($F$1+($H$1-$F$1)*RAND())</f>
        <v>-665.41127423245655</v>
      </c>
      <c r="M681" s="162">
        <f ca="1">SUM(D681:L681)</f>
        <v>1070.8595738262893</v>
      </c>
      <c r="N681" s="164">
        <f t="shared" ca="1" si="29"/>
        <v>118.98439709180992</v>
      </c>
    </row>
    <row r="682" spans="1:14" hidden="1" x14ac:dyDescent="0.3">
      <c r="A682" s="160">
        <f t="shared" si="28"/>
        <v>679</v>
      </c>
      <c r="B682" s="161">
        <f ca="1">B$3*($F$1+($H$1-$F$1)*RAND())</f>
        <v>1.2889962128365601E-2</v>
      </c>
      <c r="C682" s="162">
        <f ca="1">C$3*($F$1+($H$1-$F$1)*RAND())</f>
        <v>9239.1047284820943</v>
      </c>
      <c r="D682" s="163">
        <f ca="1">D$3*($F$1+($H$1-$F$1)*RAND())</f>
        <v>604.61131368150927</v>
      </c>
      <c r="E682" s="163">
        <f ca="1">E$3*($F$1+($H$1-$F$1)*RAND())</f>
        <v>-548.61432376777691</v>
      </c>
      <c r="F682" s="163">
        <f ca="1">F$3*($F$1+($H$1-$F$1)*RAND())</f>
        <v>340.40211958605181</v>
      </c>
      <c r="G682" s="163">
        <f ca="1">G$3*($F$1+($H$1-$F$1)*RAND())</f>
        <v>1498.0017465084186</v>
      </c>
      <c r="H682" s="163">
        <f ca="1">H$3*($F$1+($H$1-$F$1)*RAND())</f>
        <v>1888.614618933799</v>
      </c>
      <c r="I682" s="163">
        <f ca="1">I$3*($F$1+($H$1-$F$1)*RAND())</f>
        <v>645.41776630016307</v>
      </c>
      <c r="J682" s="163">
        <f ca="1">J$3*($F$1+($H$1-$F$1)*RAND())</f>
        <v>419.9227786396745</v>
      </c>
      <c r="K682" s="163">
        <f ca="1">K$3*($F$1+($H$1-$F$1)*RAND())</f>
        <v>-148.49547561138667</v>
      </c>
      <c r="L682" s="163">
        <f ca="1">L$3*($F$1+($H$1-$F$1)*RAND())</f>
        <v>1780.2081837625219</v>
      </c>
      <c r="M682" s="162">
        <f ca="1">SUM(D682:L682)</f>
        <v>6480.0687280329739</v>
      </c>
      <c r="N682" s="164">
        <f t="shared" ca="1" si="29"/>
        <v>720.0076364481082</v>
      </c>
    </row>
    <row r="683" spans="1:14" hidden="1" x14ac:dyDescent="0.3">
      <c r="A683" s="160">
        <f t="shared" si="28"/>
        <v>680</v>
      </c>
      <c r="B683" s="161">
        <f ca="1">B$3*($F$1+($H$1-$F$1)*RAND())</f>
        <v>2.7999647981578085E-2</v>
      </c>
      <c r="C683" s="162">
        <f ca="1">C$3*($F$1+($H$1-$F$1)*RAND())</f>
        <v>17276.266237018583</v>
      </c>
      <c r="D683" s="163">
        <f ca="1">D$3*($F$1+($H$1-$F$1)*RAND())</f>
        <v>1341.3496303242541</v>
      </c>
      <c r="E683" s="163">
        <f ca="1">E$3*($F$1+($H$1-$F$1)*RAND())</f>
        <v>993.73611478747762</v>
      </c>
      <c r="F683" s="163">
        <f ca="1">F$3*($F$1+($H$1-$F$1)*RAND())</f>
        <v>1941.9412179579024</v>
      </c>
      <c r="G683" s="163">
        <f ca="1">G$3*($F$1+($H$1-$F$1)*RAND())</f>
        <v>1563.1714445973391</v>
      </c>
      <c r="H683" s="163">
        <f ca="1">H$3*($F$1+($H$1-$F$1)*RAND())</f>
        <v>710.20581233176176</v>
      </c>
      <c r="I683" s="163">
        <f ca="1">I$3*($F$1+($H$1-$F$1)*RAND())</f>
        <v>-70.35321703744809</v>
      </c>
      <c r="J683" s="163">
        <f ca="1">J$3*($F$1+($H$1-$F$1)*RAND())</f>
        <v>-652.7086043863867</v>
      </c>
      <c r="K683" s="163">
        <f ca="1">K$3*($F$1+($H$1-$F$1)*RAND())</f>
        <v>-79.326958852409533</v>
      </c>
      <c r="L683" s="163">
        <f ca="1">L$3*($F$1+($H$1-$F$1)*RAND())</f>
        <v>1396.1462735741761</v>
      </c>
      <c r="M683" s="162">
        <f ca="1">SUM(D683:L683)</f>
        <v>7144.1617132966667</v>
      </c>
      <c r="N683" s="164">
        <f t="shared" ca="1" si="29"/>
        <v>793.7957459218519</v>
      </c>
    </row>
    <row r="684" spans="1:14" hidden="1" x14ac:dyDescent="0.3">
      <c r="A684" s="160">
        <f t="shared" si="28"/>
        <v>681</v>
      </c>
      <c r="B684" s="161">
        <f ca="1">B$3*($F$1+($H$1-$F$1)*RAND())</f>
        <v>-8.106836607677867E-2</v>
      </c>
      <c r="C684" s="162">
        <f ca="1">C$3*($F$1+($H$1-$F$1)*RAND())</f>
        <v>12971.871449761644</v>
      </c>
      <c r="D684" s="163">
        <f ca="1">D$3*($F$1+($H$1-$F$1)*RAND())</f>
        <v>-681.96495117277129</v>
      </c>
      <c r="E684" s="163">
        <f ca="1">E$3*($F$1+($H$1-$F$1)*RAND())</f>
        <v>-705.75283169287388</v>
      </c>
      <c r="F684" s="163">
        <f ca="1">F$3*($F$1+($H$1-$F$1)*RAND())</f>
        <v>-725.46054246230869</v>
      </c>
      <c r="G684" s="163">
        <f ca="1">G$3*($F$1+($H$1-$F$1)*RAND())</f>
        <v>1842.837020909672</v>
      </c>
      <c r="H684" s="163">
        <f ca="1">H$3*($F$1+($H$1-$F$1)*RAND())</f>
        <v>392.57860012952921</v>
      </c>
      <c r="I684" s="163">
        <f ca="1">I$3*($F$1+($H$1-$F$1)*RAND())</f>
        <v>85.518390379078355</v>
      </c>
      <c r="J684" s="163">
        <f ca="1">J$3*($F$1+($H$1-$F$1)*RAND())</f>
        <v>-463.2523742936055</v>
      </c>
      <c r="K684" s="163">
        <f ca="1">K$3*($F$1+($H$1-$F$1)*RAND())</f>
        <v>-614.85583235229626</v>
      </c>
      <c r="L684" s="163">
        <f ca="1">L$3*($F$1+($H$1-$F$1)*RAND())</f>
        <v>250.20956376523463</v>
      </c>
      <c r="M684" s="162">
        <f ca="1">SUM(D684:L684)</f>
        <v>-620.14295679034126</v>
      </c>
      <c r="N684" s="164">
        <f t="shared" ca="1" si="29"/>
        <v>-68.904772976704578</v>
      </c>
    </row>
    <row r="685" spans="1:14" hidden="1" x14ac:dyDescent="0.3">
      <c r="A685" s="160">
        <f t="shared" si="28"/>
        <v>682</v>
      </c>
      <c r="B685" s="161">
        <f ca="1">B$3*($F$1+($H$1-$F$1)*RAND())</f>
        <v>6.5132611217853492E-2</v>
      </c>
      <c r="C685" s="162">
        <f ca="1">C$3*($F$1+($H$1-$F$1)*RAND())</f>
        <v>12392.542558705449</v>
      </c>
      <c r="D685" s="163">
        <f ca="1">D$3*($F$1+($H$1-$F$1)*RAND())</f>
        <v>176.92000912183551</v>
      </c>
      <c r="E685" s="163">
        <f ca="1">E$3*($F$1+($H$1-$F$1)*RAND())</f>
        <v>1440.8201747709893</v>
      </c>
      <c r="F685" s="163">
        <f ca="1">F$3*($F$1+($H$1-$F$1)*RAND())</f>
        <v>1188.3078574802889</v>
      </c>
      <c r="G685" s="163">
        <f ca="1">G$3*($F$1+($H$1-$F$1)*RAND())</f>
        <v>873.35397270214946</v>
      </c>
      <c r="H685" s="163">
        <f ca="1">H$3*($F$1+($H$1-$F$1)*RAND())</f>
        <v>854.80504780751448</v>
      </c>
      <c r="I685" s="163">
        <f ca="1">I$3*($F$1+($H$1-$F$1)*RAND())</f>
        <v>-865.3787887952036</v>
      </c>
      <c r="J685" s="163">
        <f ca="1">J$3*($F$1+($H$1-$F$1)*RAND())</f>
        <v>1845.7073186817838</v>
      </c>
      <c r="K685" s="163">
        <f ca="1">K$3*($F$1+($H$1-$F$1)*RAND())</f>
        <v>66.417802719146437</v>
      </c>
      <c r="L685" s="163">
        <f ca="1">L$3*($F$1+($H$1-$F$1)*RAND())</f>
        <v>-776.89502802178276</v>
      </c>
      <c r="M685" s="162">
        <f ca="1">SUM(D685:L685)</f>
        <v>4804.0583664667211</v>
      </c>
      <c r="N685" s="164">
        <f t="shared" ca="1" si="29"/>
        <v>533.78426294074677</v>
      </c>
    </row>
    <row r="686" spans="1:14" hidden="1" x14ac:dyDescent="0.3">
      <c r="A686" s="160">
        <f t="shared" si="28"/>
        <v>683</v>
      </c>
      <c r="B686" s="161">
        <f ca="1">B$3*($F$1+($H$1-$F$1)*RAND())</f>
        <v>0.10714067122557036</v>
      </c>
      <c r="C686" s="162">
        <f ca="1">C$3*($F$1+($H$1-$F$1)*RAND())</f>
        <v>3203.7246418373857</v>
      </c>
      <c r="D686" s="163">
        <f ca="1">D$3*($F$1+($H$1-$F$1)*RAND())</f>
        <v>384.64425078075323</v>
      </c>
      <c r="E686" s="163">
        <f ca="1">E$3*($F$1+($H$1-$F$1)*RAND())</f>
        <v>119.7101154256984</v>
      </c>
      <c r="F686" s="163">
        <f ca="1">F$3*($F$1+($H$1-$F$1)*RAND())</f>
        <v>1948.5717171565007</v>
      </c>
      <c r="G686" s="163">
        <f ca="1">G$3*($F$1+($H$1-$F$1)*RAND())</f>
        <v>1242.8352739867785</v>
      </c>
      <c r="H686" s="163">
        <f ca="1">H$3*($F$1+($H$1-$F$1)*RAND())</f>
        <v>1624.7905787066345</v>
      </c>
      <c r="I686" s="163">
        <f ca="1">I$3*($F$1+($H$1-$F$1)*RAND())</f>
        <v>-854.25225296193742</v>
      </c>
      <c r="J686" s="163">
        <f ca="1">J$3*($F$1+($H$1-$F$1)*RAND())</f>
        <v>1164.0772089669094</v>
      </c>
      <c r="K686" s="163">
        <f ca="1">K$3*($F$1+($H$1-$F$1)*RAND())</f>
        <v>1717.2620134764268</v>
      </c>
      <c r="L686" s="163">
        <f ca="1">L$3*($F$1+($H$1-$F$1)*RAND())</f>
        <v>1959.3765305578202</v>
      </c>
      <c r="M686" s="162">
        <f ca="1">SUM(D686:L686)</f>
        <v>9307.0154360955858</v>
      </c>
      <c r="N686" s="164">
        <f t="shared" ca="1" si="29"/>
        <v>1034.112826232843</v>
      </c>
    </row>
    <row r="687" spans="1:14" hidden="1" x14ac:dyDescent="0.3">
      <c r="A687" s="160">
        <f t="shared" si="28"/>
        <v>684</v>
      </c>
      <c r="B687" s="161">
        <f ca="1">B$3*($F$1+($H$1-$F$1)*RAND())</f>
        <v>-5.6535703639699397E-2</v>
      </c>
      <c r="C687" s="162">
        <f ca="1">C$3*($F$1+($H$1-$F$1)*RAND())</f>
        <v>-358.35209814113784</v>
      </c>
      <c r="D687" s="163">
        <f ca="1">D$3*($F$1+($H$1-$F$1)*RAND())</f>
        <v>-815.82949646167356</v>
      </c>
      <c r="E687" s="163">
        <f ca="1">E$3*($F$1+($H$1-$F$1)*RAND())</f>
        <v>1741.4360993575249</v>
      </c>
      <c r="F687" s="163">
        <f ca="1">F$3*($F$1+($H$1-$F$1)*RAND())</f>
        <v>1953.8963070380969</v>
      </c>
      <c r="G687" s="163">
        <f ca="1">G$3*($F$1+($H$1-$F$1)*RAND())</f>
        <v>804.25642666892224</v>
      </c>
      <c r="H687" s="163">
        <f ca="1">H$3*($F$1+($H$1-$F$1)*RAND())</f>
        <v>1326.5475492342448</v>
      </c>
      <c r="I687" s="163">
        <f ca="1">I$3*($F$1+($H$1-$F$1)*RAND())</f>
        <v>1971.7668364062049</v>
      </c>
      <c r="J687" s="163">
        <f ca="1">J$3*($F$1+($H$1-$F$1)*RAND())</f>
        <v>-557.78630519198782</v>
      </c>
      <c r="K687" s="163">
        <f ca="1">K$3*($F$1+($H$1-$F$1)*RAND())</f>
        <v>-247.41522205470392</v>
      </c>
      <c r="L687" s="163">
        <f ca="1">L$3*($F$1+($H$1-$F$1)*RAND())</f>
        <v>1296.9622083525651</v>
      </c>
      <c r="M687" s="162">
        <f ca="1">SUM(D687:L687)</f>
        <v>7473.834403349194</v>
      </c>
      <c r="N687" s="164">
        <f t="shared" ca="1" si="29"/>
        <v>830.42604481657713</v>
      </c>
    </row>
    <row r="688" spans="1:14" hidden="1" x14ac:dyDescent="0.3">
      <c r="A688" s="160">
        <f t="shared" si="28"/>
        <v>685</v>
      </c>
      <c r="B688" s="161">
        <f ca="1">B$3*($F$1+($H$1-$F$1)*RAND())</f>
        <v>-1.297549846739425E-2</v>
      </c>
      <c r="C688" s="162">
        <f ca="1">C$3*($F$1+($H$1-$F$1)*RAND())</f>
        <v>6089.5176076363969</v>
      </c>
      <c r="D688" s="163">
        <f ca="1">D$3*($F$1+($H$1-$F$1)*RAND())</f>
        <v>760.33201276712759</v>
      </c>
      <c r="E688" s="163">
        <f ca="1">E$3*($F$1+($H$1-$F$1)*RAND())</f>
        <v>85.442063972265558</v>
      </c>
      <c r="F688" s="163">
        <f ca="1">F$3*($F$1+($H$1-$F$1)*RAND())</f>
        <v>315.35083476064403</v>
      </c>
      <c r="G688" s="163">
        <f ca="1">G$3*($F$1+($H$1-$F$1)*RAND())</f>
        <v>-491.24042689921197</v>
      </c>
      <c r="H688" s="163">
        <f ca="1">H$3*($F$1+($H$1-$F$1)*RAND())</f>
        <v>-957.83199478848894</v>
      </c>
      <c r="I688" s="163">
        <f ca="1">I$3*($F$1+($H$1-$F$1)*RAND())</f>
        <v>-597.74784160909633</v>
      </c>
      <c r="J688" s="163">
        <f ca="1">J$3*($F$1+($H$1-$F$1)*RAND())</f>
        <v>-194.51830052102866</v>
      </c>
      <c r="K688" s="163">
        <f ca="1">K$3*($F$1+($H$1-$F$1)*RAND())</f>
        <v>-367.0367500731117</v>
      </c>
      <c r="L688" s="163">
        <f ca="1">L$3*($F$1+($H$1-$F$1)*RAND())</f>
        <v>-745.79529278315977</v>
      </c>
      <c r="M688" s="162">
        <f ca="1">SUM(D688:L688)</f>
        <v>-2193.0456951740603</v>
      </c>
      <c r="N688" s="164">
        <f t="shared" ca="1" si="29"/>
        <v>-243.6717439082289</v>
      </c>
    </row>
    <row r="689" spans="1:14" hidden="1" x14ac:dyDescent="0.3">
      <c r="A689" s="160">
        <f t="shared" si="28"/>
        <v>686</v>
      </c>
      <c r="B689" s="161">
        <f ca="1">B$3*($F$1+($H$1-$F$1)*RAND())</f>
        <v>0.1809037145559054</v>
      </c>
      <c r="C689" s="162">
        <f ca="1">C$3*($F$1+($H$1-$F$1)*RAND())</f>
        <v>14621.146098322959</v>
      </c>
      <c r="D689" s="163">
        <f ca="1">D$3*($F$1+($H$1-$F$1)*RAND())</f>
        <v>1194.264981581578</v>
      </c>
      <c r="E689" s="163">
        <f ca="1">E$3*($F$1+($H$1-$F$1)*RAND())</f>
        <v>1049.3213354137285</v>
      </c>
      <c r="F689" s="163">
        <f ca="1">F$3*($F$1+($H$1-$F$1)*RAND())</f>
        <v>1282.7965380617422</v>
      </c>
      <c r="G689" s="163">
        <f ca="1">G$3*($F$1+($H$1-$F$1)*RAND())</f>
        <v>638.38949066244265</v>
      </c>
      <c r="H689" s="163">
        <f ca="1">H$3*($F$1+($H$1-$F$1)*RAND())</f>
        <v>88.620528248062186</v>
      </c>
      <c r="I689" s="163">
        <f ca="1">I$3*($F$1+($H$1-$F$1)*RAND())</f>
        <v>1712.3230364687229</v>
      </c>
      <c r="J689" s="163">
        <f ca="1">J$3*($F$1+($H$1-$F$1)*RAND())</f>
        <v>1679.6250887949695</v>
      </c>
      <c r="K689" s="163">
        <f ca="1">K$3*($F$1+($H$1-$F$1)*RAND())</f>
        <v>403.05418885014433</v>
      </c>
      <c r="L689" s="163">
        <f ca="1">L$3*($F$1+($H$1-$F$1)*RAND())</f>
        <v>1485.908036819885</v>
      </c>
      <c r="M689" s="162">
        <f ca="1">SUM(D689:L689)</f>
        <v>9534.3032249012758</v>
      </c>
      <c r="N689" s="164">
        <f t="shared" ca="1" si="29"/>
        <v>1059.3670249890306</v>
      </c>
    </row>
    <row r="690" spans="1:14" hidden="1" x14ac:dyDescent="0.3">
      <c r="A690" s="160">
        <f t="shared" si="28"/>
        <v>687</v>
      </c>
      <c r="B690" s="161">
        <f ca="1">B$3*($F$1+($H$1-$F$1)*RAND())</f>
        <v>-9.2379039549022698E-2</v>
      </c>
      <c r="C690" s="162">
        <f ca="1">C$3*($F$1+($H$1-$F$1)*RAND())</f>
        <v>-53.95493148546246</v>
      </c>
      <c r="D690" s="163">
        <f ca="1">D$3*($F$1+($H$1-$F$1)*RAND())</f>
        <v>276.81386670070611</v>
      </c>
      <c r="E690" s="163">
        <f ca="1">E$3*($F$1+($H$1-$F$1)*RAND())</f>
        <v>-663.96863611005119</v>
      </c>
      <c r="F690" s="163">
        <f ca="1">F$3*($F$1+($H$1-$F$1)*RAND())</f>
        <v>1339.2438291279759</v>
      </c>
      <c r="G690" s="163">
        <f ca="1">G$3*($F$1+($H$1-$F$1)*RAND())</f>
        <v>701.67832920474461</v>
      </c>
      <c r="H690" s="163">
        <f ca="1">H$3*($F$1+($H$1-$F$1)*RAND())</f>
        <v>-741.92798711583703</v>
      </c>
      <c r="I690" s="163">
        <f ca="1">I$3*($F$1+($H$1-$F$1)*RAND())</f>
        <v>331.91433206768875</v>
      </c>
      <c r="J690" s="163">
        <f ca="1">J$3*($F$1+($H$1-$F$1)*RAND())</f>
        <v>-910.13488451074704</v>
      </c>
      <c r="K690" s="163">
        <f ca="1">K$3*($F$1+($H$1-$F$1)*RAND())</f>
        <v>1078.5858881763786</v>
      </c>
      <c r="L690" s="163">
        <f ca="1">L$3*($F$1+($H$1-$F$1)*RAND())</f>
        <v>1846.4460348436016</v>
      </c>
      <c r="M690" s="162">
        <f ca="1">SUM(D690:L690)</f>
        <v>3258.6507723844607</v>
      </c>
      <c r="N690" s="164">
        <f t="shared" ca="1" si="29"/>
        <v>362.07230804271785</v>
      </c>
    </row>
    <row r="691" spans="1:14" hidden="1" x14ac:dyDescent="0.3">
      <c r="A691" s="160">
        <f t="shared" si="28"/>
        <v>688</v>
      </c>
      <c r="B691" s="161">
        <f ca="1">B$3*($F$1+($H$1-$F$1)*RAND())</f>
        <v>0.14391178163933221</v>
      </c>
      <c r="C691" s="162">
        <f ca="1">C$3*($F$1+($H$1-$F$1)*RAND())</f>
        <v>3169.9091687383643</v>
      </c>
      <c r="D691" s="163">
        <f ca="1">D$3*($F$1+($H$1-$F$1)*RAND())</f>
        <v>41.671665940568317</v>
      </c>
      <c r="E691" s="163">
        <f ca="1">E$3*($F$1+($H$1-$F$1)*RAND())</f>
        <v>1517.1186710496434</v>
      </c>
      <c r="F691" s="163">
        <f ca="1">F$3*($F$1+($H$1-$F$1)*RAND())</f>
        <v>346.59767315875251</v>
      </c>
      <c r="G691" s="163">
        <f ca="1">G$3*($F$1+($H$1-$F$1)*RAND())</f>
        <v>-106.72597220277815</v>
      </c>
      <c r="H691" s="163">
        <f ca="1">H$3*($F$1+($H$1-$F$1)*RAND())</f>
        <v>1249.6992012197602</v>
      </c>
      <c r="I691" s="163">
        <f ca="1">I$3*($F$1+($H$1-$F$1)*RAND())</f>
        <v>-129.37353433109783</v>
      </c>
      <c r="J691" s="163">
        <f ca="1">J$3*($F$1+($H$1-$F$1)*RAND())</f>
        <v>-288.54421387584387</v>
      </c>
      <c r="K691" s="163">
        <f ca="1">K$3*($F$1+($H$1-$F$1)*RAND())</f>
        <v>-403.25011159740768</v>
      </c>
      <c r="L691" s="163">
        <f ca="1">L$3*($F$1+($H$1-$F$1)*RAND())</f>
        <v>-975.49018135636459</v>
      </c>
      <c r="M691" s="162">
        <f ca="1">SUM(D691:L691)</f>
        <v>1251.703198005232</v>
      </c>
      <c r="N691" s="164">
        <f t="shared" ca="1" si="29"/>
        <v>139.07813311169244</v>
      </c>
    </row>
    <row r="692" spans="1:14" hidden="1" x14ac:dyDescent="0.3">
      <c r="A692" s="160">
        <f t="shared" si="28"/>
        <v>689</v>
      </c>
      <c r="B692" s="161">
        <f ca="1">B$3*($F$1+($H$1-$F$1)*RAND())</f>
        <v>-1.2792875361328046E-2</v>
      </c>
      <c r="C692" s="162">
        <f ca="1">C$3*($F$1+($H$1-$F$1)*RAND())</f>
        <v>3246.9501488555888</v>
      </c>
      <c r="D692" s="163">
        <f ca="1">D$3*($F$1+($H$1-$F$1)*RAND())</f>
        <v>838.33165831734061</v>
      </c>
      <c r="E692" s="163">
        <f ca="1">E$3*($F$1+($H$1-$F$1)*RAND())</f>
        <v>789.6489130033757</v>
      </c>
      <c r="F692" s="163">
        <f ca="1">F$3*($F$1+($H$1-$F$1)*RAND())</f>
        <v>-836.18521218768046</v>
      </c>
      <c r="G692" s="163">
        <f ca="1">G$3*($F$1+($H$1-$F$1)*RAND())</f>
        <v>-370.24538730400957</v>
      </c>
      <c r="H692" s="163">
        <f ca="1">H$3*($F$1+($H$1-$F$1)*RAND())</f>
        <v>1707.1255594895349</v>
      </c>
      <c r="I692" s="163">
        <f ca="1">I$3*($F$1+($H$1-$F$1)*RAND())</f>
        <v>289.76482737395696</v>
      </c>
      <c r="J692" s="163">
        <f ca="1">J$3*($F$1+($H$1-$F$1)*RAND())</f>
        <v>1765.8343753162028</v>
      </c>
      <c r="K692" s="163">
        <f ca="1">K$3*($F$1+($H$1-$F$1)*RAND())</f>
        <v>354.13095449460167</v>
      </c>
      <c r="L692" s="163">
        <f ca="1">L$3*($F$1+($H$1-$F$1)*RAND())</f>
        <v>-591.38935585011325</v>
      </c>
      <c r="M692" s="162">
        <f ca="1">SUM(D692:L692)</f>
        <v>3947.0163326532092</v>
      </c>
      <c r="N692" s="164">
        <f t="shared" ca="1" si="29"/>
        <v>438.55737029480105</v>
      </c>
    </row>
    <row r="693" spans="1:14" hidden="1" x14ac:dyDescent="0.3">
      <c r="A693" s="160">
        <f t="shared" si="28"/>
        <v>690</v>
      </c>
      <c r="B693" s="161">
        <f ca="1">B$3*($F$1+($H$1-$F$1)*RAND())</f>
        <v>0.10132733649136283</v>
      </c>
      <c r="C693" s="162">
        <f ca="1">C$3*($F$1+($H$1-$F$1)*RAND())</f>
        <v>12869.532512151931</v>
      </c>
      <c r="D693" s="163">
        <f ca="1">D$3*($F$1+($H$1-$F$1)*RAND())</f>
        <v>649.55884818971492</v>
      </c>
      <c r="E693" s="163">
        <f ca="1">E$3*($F$1+($H$1-$F$1)*RAND())</f>
        <v>-605.71380581285609</v>
      </c>
      <c r="F693" s="163">
        <f ca="1">F$3*($F$1+($H$1-$F$1)*RAND())</f>
        <v>909.13627288572002</v>
      </c>
      <c r="G693" s="163">
        <f ca="1">G$3*($F$1+($H$1-$F$1)*RAND())</f>
        <v>20.710507179479421</v>
      </c>
      <c r="H693" s="163">
        <f ca="1">H$3*($F$1+($H$1-$F$1)*RAND())</f>
        <v>1543.4088996331839</v>
      </c>
      <c r="I693" s="163">
        <f ca="1">I$3*($F$1+($H$1-$F$1)*RAND())</f>
        <v>-606.13321513905328</v>
      </c>
      <c r="J693" s="163">
        <f ca="1">J$3*($F$1+($H$1-$F$1)*RAND())</f>
        <v>331.05917715027937</v>
      </c>
      <c r="K693" s="163">
        <f ca="1">K$3*($F$1+($H$1-$F$1)*RAND())</f>
        <v>955.01740205700207</v>
      </c>
      <c r="L693" s="163">
        <f ca="1">L$3*($F$1+($H$1-$F$1)*RAND())</f>
        <v>318.66798700223018</v>
      </c>
      <c r="M693" s="162">
        <f ca="1">SUM(D693:L693)</f>
        <v>3515.7120731457007</v>
      </c>
      <c r="N693" s="164">
        <f t="shared" ca="1" si="29"/>
        <v>390.63467479396672</v>
      </c>
    </row>
    <row r="694" spans="1:14" hidden="1" x14ac:dyDescent="0.3">
      <c r="A694" s="160">
        <f t="shared" si="28"/>
        <v>691</v>
      </c>
      <c r="B694" s="161">
        <f ca="1">B$3*($F$1+($H$1-$F$1)*RAND())</f>
        <v>5.342332765854213E-2</v>
      </c>
      <c r="C694" s="162">
        <f ca="1">C$3*($F$1+($H$1-$F$1)*RAND())</f>
        <v>15208.180620644009</v>
      </c>
      <c r="D694" s="163">
        <f ca="1">D$3*($F$1+($H$1-$F$1)*RAND())</f>
        <v>631.98990529903494</v>
      </c>
      <c r="E694" s="163">
        <f ca="1">E$3*($F$1+($H$1-$F$1)*RAND())</f>
        <v>630.80126638453271</v>
      </c>
      <c r="F694" s="163">
        <f ca="1">F$3*($F$1+($H$1-$F$1)*RAND())</f>
        <v>267.30996148615378</v>
      </c>
      <c r="G694" s="163">
        <f ca="1">G$3*($F$1+($H$1-$F$1)*RAND())</f>
        <v>664.12120054044146</v>
      </c>
      <c r="H694" s="163">
        <f ca="1">H$3*($F$1+($H$1-$F$1)*RAND())</f>
        <v>1289.0675537284524</v>
      </c>
      <c r="I694" s="163">
        <f ca="1">I$3*($F$1+($H$1-$F$1)*RAND())</f>
        <v>709.27383547629927</v>
      </c>
      <c r="J694" s="163">
        <f ca="1">J$3*($F$1+($H$1-$F$1)*RAND())</f>
        <v>-238.37730236209998</v>
      </c>
      <c r="K694" s="163">
        <f ca="1">K$3*($F$1+($H$1-$F$1)*RAND())</f>
        <v>798.7682724249687</v>
      </c>
      <c r="L694" s="163">
        <f ca="1">L$3*($F$1+($H$1-$F$1)*RAND())</f>
        <v>-666.35727924030732</v>
      </c>
      <c r="M694" s="162">
        <f ca="1">SUM(D694:L694)</f>
        <v>4086.5974137374751</v>
      </c>
      <c r="N694" s="164">
        <f t="shared" ca="1" si="29"/>
        <v>454.06637930416389</v>
      </c>
    </row>
    <row r="695" spans="1:14" hidden="1" x14ac:dyDescent="0.3">
      <c r="A695" s="160">
        <f t="shared" si="28"/>
        <v>692</v>
      </c>
      <c r="B695" s="161">
        <f ca="1">B$3*($F$1+($H$1-$F$1)*RAND())</f>
        <v>2.7514493139621787E-2</v>
      </c>
      <c r="C695" s="162">
        <f ca="1">C$3*($F$1+($H$1-$F$1)*RAND())</f>
        <v>9750.4013105790127</v>
      </c>
      <c r="D695" s="163">
        <f ca="1">D$3*($F$1+($H$1-$F$1)*RAND())</f>
        <v>271.43075005602981</v>
      </c>
      <c r="E695" s="163">
        <f ca="1">E$3*($F$1+($H$1-$F$1)*RAND())</f>
        <v>1515.743176678239</v>
      </c>
      <c r="F695" s="163">
        <f ca="1">F$3*($F$1+($H$1-$F$1)*RAND())</f>
        <v>1244.7900411863136</v>
      </c>
      <c r="G695" s="163">
        <f ca="1">G$3*($F$1+($H$1-$F$1)*RAND())</f>
        <v>51.705734236606737</v>
      </c>
      <c r="H695" s="163">
        <f ca="1">H$3*($F$1+($H$1-$F$1)*RAND())</f>
        <v>-781.5268478953077</v>
      </c>
      <c r="I695" s="163">
        <f ca="1">I$3*($F$1+($H$1-$F$1)*RAND())</f>
        <v>1231.9389929218096</v>
      </c>
      <c r="J695" s="163">
        <f ca="1">J$3*($F$1+($H$1-$F$1)*RAND())</f>
        <v>1507.0815307495791</v>
      </c>
      <c r="K695" s="163">
        <f ca="1">K$3*($F$1+($H$1-$F$1)*RAND())</f>
        <v>1414.5605620095725</v>
      </c>
      <c r="L695" s="163">
        <f ca="1">L$3*($F$1+($H$1-$F$1)*RAND())</f>
        <v>-897.16656213075726</v>
      </c>
      <c r="M695" s="162">
        <f ca="1">SUM(D695:L695)</f>
        <v>5558.5573778120843</v>
      </c>
      <c r="N695" s="164">
        <f t="shared" ca="1" si="29"/>
        <v>617.61748642356497</v>
      </c>
    </row>
    <row r="696" spans="1:14" hidden="1" x14ac:dyDescent="0.3">
      <c r="A696" s="160">
        <f t="shared" si="28"/>
        <v>693</v>
      </c>
      <c r="B696" s="161">
        <f ca="1">B$3*($F$1+($H$1-$F$1)*RAND())</f>
        <v>0.15035298298209679</v>
      </c>
      <c r="C696" s="162">
        <f ca="1">C$3*($F$1+($H$1-$F$1)*RAND())</f>
        <v>3920.8198389416084</v>
      </c>
      <c r="D696" s="163">
        <f ca="1">D$3*($F$1+($H$1-$F$1)*RAND())</f>
        <v>1250.7884114074616</v>
      </c>
      <c r="E696" s="163">
        <f ca="1">E$3*($F$1+($H$1-$F$1)*RAND())</f>
        <v>1863.7944072871835</v>
      </c>
      <c r="F696" s="163">
        <f ca="1">F$3*($F$1+($H$1-$F$1)*RAND())</f>
        <v>396.42012978235329</v>
      </c>
      <c r="G696" s="163">
        <f ca="1">G$3*($F$1+($H$1-$F$1)*RAND())</f>
        <v>1780.2203725384516</v>
      </c>
      <c r="H696" s="163">
        <f ca="1">H$3*($F$1+($H$1-$F$1)*RAND())</f>
        <v>-940.7818227564652</v>
      </c>
      <c r="I696" s="163">
        <f ca="1">I$3*($F$1+($H$1-$F$1)*RAND())</f>
        <v>-364.74456317527563</v>
      </c>
      <c r="J696" s="163">
        <f ca="1">J$3*($F$1+($H$1-$F$1)*RAND())</f>
        <v>1806.5656058906745</v>
      </c>
      <c r="K696" s="163">
        <f ca="1">K$3*($F$1+($H$1-$F$1)*RAND())</f>
        <v>33.173663541835317</v>
      </c>
      <c r="L696" s="163">
        <f ca="1">L$3*($F$1+($H$1-$F$1)*RAND())</f>
        <v>901.28648189960381</v>
      </c>
      <c r="M696" s="162">
        <f ca="1">SUM(D696:L696)</f>
        <v>6726.7226864158238</v>
      </c>
      <c r="N696" s="164">
        <f t="shared" ca="1" si="29"/>
        <v>747.41363182398038</v>
      </c>
    </row>
    <row r="697" spans="1:14" hidden="1" x14ac:dyDescent="0.3">
      <c r="A697" s="160">
        <f t="shared" si="28"/>
        <v>694</v>
      </c>
      <c r="B697" s="161">
        <f ca="1">B$3*($F$1+($H$1-$F$1)*RAND())</f>
        <v>7.6572281769429262E-2</v>
      </c>
      <c r="C697" s="162">
        <f ca="1">C$3*($F$1+($H$1-$F$1)*RAND())</f>
        <v>3446.1506220913629</v>
      </c>
      <c r="D697" s="163">
        <f ca="1">D$3*($F$1+($H$1-$F$1)*RAND())</f>
        <v>995.1412888584149</v>
      </c>
      <c r="E697" s="163">
        <f ca="1">E$3*($F$1+($H$1-$F$1)*RAND())</f>
        <v>-946.01539073220829</v>
      </c>
      <c r="F697" s="163">
        <f ca="1">F$3*($F$1+($H$1-$F$1)*RAND())</f>
        <v>83.152207410857883</v>
      </c>
      <c r="G697" s="163">
        <f ca="1">G$3*($F$1+($H$1-$F$1)*RAND())</f>
        <v>1799.5224781235854</v>
      </c>
      <c r="H697" s="163">
        <f ca="1">H$3*($F$1+($H$1-$F$1)*RAND())</f>
        <v>-516.09610419783348</v>
      </c>
      <c r="I697" s="163">
        <f ca="1">I$3*($F$1+($H$1-$F$1)*RAND())</f>
        <v>473.26801970833361</v>
      </c>
      <c r="J697" s="163">
        <f ca="1">J$3*($F$1+($H$1-$F$1)*RAND())</f>
        <v>965.13620645933804</v>
      </c>
      <c r="K697" s="163">
        <f ca="1">K$3*($F$1+($H$1-$F$1)*RAND())</f>
        <v>1778.3469927733029</v>
      </c>
      <c r="L697" s="163">
        <f ca="1">L$3*($F$1+($H$1-$F$1)*RAND())</f>
        <v>466.4228697867087</v>
      </c>
      <c r="M697" s="162">
        <f ca="1">SUM(D697:L697)</f>
        <v>5098.8785681904992</v>
      </c>
      <c r="N697" s="164">
        <f t="shared" ca="1" si="29"/>
        <v>566.54206313227769</v>
      </c>
    </row>
    <row r="698" spans="1:14" hidden="1" x14ac:dyDescent="0.3">
      <c r="A698" s="160">
        <f t="shared" si="28"/>
        <v>695</v>
      </c>
      <c r="B698" s="161">
        <f ca="1">B$3*($F$1+($H$1-$F$1)*RAND())</f>
        <v>3.6805231893365986E-2</v>
      </c>
      <c r="C698" s="162">
        <f ca="1">C$3*($F$1+($H$1-$F$1)*RAND())</f>
        <v>12089.107889054536</v>
      </c>
      <c r="D698" s="163">
        <f ca="1">D$3*($F$1+($H$1-$F$1)*RAND())</f>
        <v>-291.1027674159655</v>
      </c>
      <c r="E698" s="163">
        <f ca="1">E$3*($F$1+($H$1-$F$1)*RAND())</f>
        <v>712.53136190225939</v>
      </c>
      <c r="F698" s="163">
        <f ca="1">F$3*($F$1+($H$1-$F$1)*RAND())</f>
        <v>737.850324664352</v>
      </c>
      <c r="G698" s="163">
        <f ca="1">G$3*($F$1+($H$1-$F$1)*RAND())</f>
        <v>-138.19834226275475</v>
      </c>
      <c r="H698" s="163">
        <f ca="1">H$3*($F$1+($H$1-$F$1)*RAND())</f>
        <v>1676.3420328496368</v>
      </c>
      <c r="I698" s="163">
        <f ca="1">I$3*($F$1+($H$1-$F$1)*RAND())</f>
        <v>1407.7676882388348</v>
      </c>
      <c r="J698" s="163">
        <f ca="1">J$3*($F$1+($H$1-$F$1)*RAND())</f>
        <v>-799.80377199978091</v>
      </c>
      <c r="K698" s="163">
        <f ca="1">K$3*($F$1+($H$1-$F$1)*RAND())</f>
        <v>1677.1482120598905</v>
      </c>
      <c r="L698" s="163">
        <f ca="1">L$3*($F$1+($H$1-$F$1)*RAND())</f>
        <v>-173.04336242310967</v>
      </c>
      <c r="M698" s="162">
        <f ca="1">SUM(D698:L698)</f>
        <v>4809.4913756133619</v>
      </c>
      <c r="N698" s="164">
        <f t="shared" ca="1" si="29"/>
        <v>534.38793062370689</v>
      </c>
    </row>
    <row r="699" spans="1:14" hidden="1" x14ac:dyDescent="0.3">
      <c r="A699" s="160">
        <f t="shared" si="28"/>
        <v>696</v>
      </c>
      <c r="B699" s="161">
        <f ca="1">B$3*($F$1+($H$1-$F$1)*RAND())</f>
        <v>-2.0769201985496172E-3</v>
      </c>
      <c r="C699" s="162">
        <f ca="1">C$3*($F$1+($H$1-$F$1)*RAND())</f>
        <v>-7184.7816283404281</v>
      </c>
      <c r="D699" s="163">
        <f ca="1">D$3*($F$1+($H$1-$F$1)*RAND())</f>
        <v>714.58529959280838</v>
      </c>
      <c r="E699" s="163">
        <f ca="1">E$3*($F$1+($H$1-$F$1)*RAND())</f>
        <v>-53.064591567220518</v>
      </c>
      <c r="F699" s="163">
        <f ca="1">F$3*($F$1+($H$1-$F$1)*RAND())</f>
        <v>1182.3706128669237</v>
      </c>
      <c r="G699" s="163">
        <f ca="1">G$3*($F$1+($H$1-$F$1)*RAND())</f>
        <v>691.51469307769889</v>
      </c>
      <c r="H699" s="163">
        <f ca="1">H$3*($F$1+($H$1-$F$1)*RAND())</f>
        <v>-121.53739848221213</v>
      </c>
      <c r="I699" s="163">
        <f ca="1">I$3*($F$1+($H$1-$F$1)*RAND())</f>
        <v>124.73850731280962</v>
      </c>
      <c r="J699" s="163">
        <f ca="1">J$3*($F$1+($H$1-$F$1)*RAND())</f>
        <v>424.21191189036864</v>
      </c>
      <c r="K699" s="163">
        <f ca="1">K$3*($F$1+($H$1-$F$1)*RAND())</f>
        <v>-730.29727028657203</v>
      </c>
      <c r="L699" s="163">
        <f ca="1">L$3*($F$1+($H$1-$F$1)*RAND())</f>
        <v>-234.18035115554153</v>
      </c>
      <c r="M699" s="162">
        <f ca="1">SUM(D699:L699)</f>
        <v>1998.3414132490636</v>
      </c>
      <c r="N699" s="164">
        <f t="shared" ca="1" si="29"/>
        <v>222.03793480545153</v>
      </c>
    </row>
    <row r="700" spans="1:14" hidden="1" x14ac:dyDescent="0.3">
      <c r="A700" s="160">
        <f t="shared" si="28"/>
        <v>697</v>
      </c>
      <c r="B700" s="161">
        <f ca="1">B$3*($F$1+($H$1-$F$1)*RAND())</f>
        <v>-8.6662124454016151E-2</v>
      </c>
      <c r="C700" s="162">
        <f ca="1">C$3*($F$1+($H$1-$F$1)*RAND())</f>
        <v>15295.770817469356</v>
      </c>
      <c r="D700" s="163">
        <f ca="1">D$3*($F$1+($H$1-$F$1)*RAND())</f>
        <v>-541.56534320136063</v>
      </c>
      <c r="E700" s="163">
        <f ca="1">E$3*($F$1+($H$1-$F$1)*RAND())</f>
        <v>-899.25239780474783</v>
      </c>
      <c r="F700" s="163">
        <f ca="1">F$3*($F$1+($H$1-$F$1)*RAND())</f>
        <v>249.08551758269212</v>
      </c>
      <c r="G700" s="163">
        <f ca="1">G$3*($F$1+($H$1-$F$1)*RAND())</f>
        <v>386.59004783000552</v>
      </c>
      <c r="H700" s="163">
        <f ca="1">H$3*($F$1+($H$1-$F$1)*RAND())</f>
        <v>-67.849862286338137</v>
      </c>
      <c r="I700" s="163">
        <f ca="1">I$3*($F$1+($H$1-$F$1)*RAND())</f>
        <v>-466.17039341389506</v>
      </c>
      <c r="J700" s="163">
        <f ca="1">J$3*($F$1+($H$1-$F$1)*RAND())</f>
        <v>633.50571216645835</v>
      </c>
      <c r="K700" s="163">
        <f ca="1">K$3*($F$1+($H$1-$F$1)*RAND())</f>
        <v>1089.2096472045389</v>
      </c>
      <c r="L700" s="163">
        <f ca="1">L$3*($F$1+($H$1-$F$1)*RAND())</f>
        <v>1804.1295109067532</v>
      </c>
      <c r="M700" s="162">
        <f ca="1">SUM(D700:L700)</f>
        <v>2187.6824389841063</v>
      </c>
      <c r="N700" s="164">
        <f t="shared" ca="1" si="29"/>
        <v>243.0758265537896</v>
      </c>
    </row>
    <row r="701" spans="1:14" hidden="1" x14ac:dyDescent="0.3">
      <c r="A701" s="160">
        <f t="shared" si="28"/>
        <v>698</v>
      </c>
      <c r="B701" s="161">
        <f ca="1">B$3*($F$1+($H$1-$F$1)*RAND())</f>
        <v>-2.928657329160618E-2</v>
      </c>
      <c r="C701" s="162">
        <f ca="1">C$3*($F$1+($H$1-$F$1)*RAND())</f>
        <v>14372.741381261763</v>
      </c>
      <c r="D701" s="163">
        <f ca="1">D$3*($F$1+($H$1-$F$1)*RAND())</f>
        <v>1042.253019025482</v>
      </c>
      <c r="E701" s="163">
        <f ca="1">E$3*($F$1+($H$1-$F$1)*RAND())</f>
        <v>1104.9306056936477</v>
      </c>
      <c r="F701" s="163">
        <f ca="1">F$3*($F$1+($H$1-$F$1)*RAND())</f>
        <v>733.37486609192069</v>
      </c>
      <c r="G701" s="163">
        <f ca="1">G$3*($F$1+($H$1-$F$1)*RAND())</f>
        <v>1252.1344946108545</v>
      </c>
      <c r="H701" s="163">
        <f ca="1">H$3*($F$1+($H$1-$F$1)*RAND())</f>
        <v>8.7819333291218324</v>
      </c>
      <c r="I701" s="163">
        <f ca="1">I$3*($F$1+($H$1-$F$1)*RAND())</f>
        <v>-369.34393772521531</v>
      </c>
      <c r="J701" s="163">
        <f ca="1">J$3*($F$1+($H$1-$F$1)*RAND())</f>
        <v>1012.4981577189612</v>
      </c>
      <c r="K701" s="163">
        <f ca="1">K$3*($F$1+($H$1-$F$1)*RAND())</f>
        <v>1060.7595178399538</v>
      </c>
      <c r="L701" s="163">
        <f ca="1">L$3*($F$1+($H$1-$F$1)*RAND())</f>
        <v>1751.7238481633156</v>
      </c>
      <c r="M701" s="162">
        <f ca="1">SUM(D701:L701)</f>
        <v>7597.1125047480418</v>
      </c>
      <c r="N701" s="164">
        <f t="shared" ca="1" si="29"/>
        <v>844.12361163867126</v>
      </c>
    </row>
    <row r="702" spans="1:14" hidden="1" x14ac:dyDescent="0.3">
      <c r="A702" s="160">
        <f t="shared" si="28"/>
        <v>699</v>
      </c>
      <c r="B702" s="161">
        <f ca="1">B$3*($F$1+($H$1-$F$1)*RAND())</f>
        <v>-7.5252215540694264E-2</v>
      </c>
      <c r="C702" s="162">
        <f ca="1">C$3*($F$1+($H$1-$F$1)*RAND())</f>
        <v>-5851.7706015042113</v>
      </c>
      <c r="D702" s="163">
        <f ca="1">D$3*($F$1+($H$1-$F$1)*RAND())</f>
        <v>968.21561960489305</v>
      </c>
      <c r="E702" s="163">
        <f ca="1">E$3*($F$1+($H$1-$F$1)*RAND())</f>
        <v>1153.8800812377792</v>
      </c>
      <c r="F702" s="163">
        <f ca="1">F$3*($F$1+($H$1-$F$1)*RAND())</f>
        <v>-978.7783131169017</v>
      </c>
      <c r="G702" s="163">
        <f ca="1">G$3*($F$1+($H$1-$F$1)*RAND())</f>
        <v>1253.9705380525345</v>
      </c>
      <c r="H702" s="163">
        <f ca="1">H$3*($F$1+($H$1-$F$1)*RAND())</f>
        <v>-454.92488050978784</v>
      </c>
      <c r="I702" s="163">
        <f ca="1">I$3*($F$1+($H$1-$F$1)*RAND())</f>
        <v>-280.75973298348043</v>
      </c>
      <c r="J702" s="163">
        <f ca="1">J$3*($F$1+($H$1-$F$1)*RAND())</f>
        <v>294.26526483688571</v>
      </c>
      <c r="K702" s="163">
        <f ca="1">K$3*($F$1+($H$1-$F$1)*RAND())</f>
        <v>-882.65369994653713</v>
      </c>
      <c r="L702" s="163">
        <f ca="1">L$3*($F$1+($H$1-$F$1)*RAND())</f>
        <v>117.69412179524666</v>
      </c>
      <c r="M702" s="162">
        <f ca="1">SUM(D702:L702)</f>
        <v>1190.9089989706322</v>
      </c>
      <c r="N702" s="164">
        <f t="shared" ca="1" si="29"/>
        <v>132.32322210784801</v>
      </c>
    </row>
    <row r="703" spans="1:14" hidden="1" x14ac:dyDescent="0.3">
      <c r="A703" s="160">
        <f t="shared" si="28"/>
        <v>700</v>
      </c>
      <c r="B703" s="161">
        <f ca="1">B$3*($F$1+($H$1-$F$1)*RAND())</f>
        <v>-7.048875966025904E-2</v>
      </c>
      <c r="C703" s="162">
        <f ca="1">C$3*($F$1+($H$1-$F$1)*RAND())</f>
        <v>10183.344340646505</v>
      </c>
      <c r="D703" s="163">
        <f ca="1">D$3*($F$1+($H$1-$F$1)*RAND())</f>
        <v>638.98434602235602</v>
      </c>
      <c r="E703" s="163">
        <f ca="1">E$3*($F$1+($H$1-$F$1)*RAND())</f>
        <v>804.63765277725247</v>
      </c>
      <c r="F703" s="163">
        <f ca="1">F$3*($F$1+($H$1-$F$1)*RAND())</f>
        <v>254.27754076450009</v>
      </c>
      <c r="G703" s="163">
        <f ca="1">G$3*($F$1+($H$1-$F$1)*RAND())</f>
        <v>44.049736289833305</v>
      </c>
      <c r="H703" s="163">
        <f ca="1">H$3*($F$1+($H$1-$F$1)*RAND())</f>
        <v>-186.82425584288313</v>
      </c>
      <c r="I703" s="163">
        <f ca="1">I$3*($F$1+($H$1-$F$1)*RAND())</f>
        <v>-346.88104643348538</v>
      </c>
      <c r="J703" s="163">
        <f ca="1">J$3*($F$1+($H$1-$F$1)*RAND())</f>
        <v>1631.7039988260476</v>
      </c>
      <c r="K703" s="163">
        <f ca="1">K$3*($F$1+($H$1-$F$1)*RAND())</f>
        <v>469.34995446601653</v>
      </c>
      <c r="L703" s="163">
        <f ca="1">L$3*($F$1+($H$1-$F$1)*RAND())</f>
        <v>-884.42663210322962</v>
      </c>
      <c r="M703" s="162">
        <f ca="1">SUM(D703:L703)</f>
        <v>2424.871294766408</v>
      </c>
      <c r="N703" s="164">
        <f t="shared" ca="1" si="29"/>
        <v>269.43014386293424</v>
      </c>
    </row>
    <row r="704" spans="1:14" hidden="1" x14ac:dyDescent="0.3">
      <c r="A704" s="160">
        <f t="shared" si="28"/>
        <v>701</v>
      </c>
      <c r="B704" s="161">
        <f ca="1">B$3*($F$1+($H$1-$F$1)*RAND())</f>
        <v>1.2353631163734752E-2</v>
      </c>
      <c r="C704" s="162">
        <f ca="1">C$3*($F$1+($H$1-$F$1)*RAND())</f>
        <v>10163.288545228346</v>
      </c>
      <c r="D704" s="163">
        <f ca="1">D$3*($F$1+($H$1-$F$1)*RAND())</f>
        <v>847.00966948857035</v>
      </c>
      <c r="E704" s="163">
        <f ca="1">E$3*($F$1+($H$1-$F$1)*RAND())</f>
        <v>-7.5321332037571462</v>
      </c>
      <c r="F704" s="163">
        <f ca="1">F$3*($F$1+($H$1-$F$1)*RAND())</f>
        <v>-596.18500575595476</v>
      </c>
      <c r="G704" s="163">
        <f ca="1">G$3*($F$1+($H$1-$F$1)*RAND())</f>
        <v>40.025276884153307</v>
      </c>
      <c r="H704" s="163">
        <f ca="1">H$3*($F$1+($H$1-$F$1)*RAND())</f>
        <v>1718.5501530477084</v>
      </c>
      <c r="I704" s="163">
        <f ca="1">I$3*($F$1+($H$1-$F$1)*RAND())</f>
        <v>305.77321664610355</v>
      </c>
      <c r="J704" s="163">
        <f ca="1">J$3*($F$1+($H$1-$F$1)*RAND())</f>
        <v>317.76829691417873</v>
      </c>
      <c r="K704" s="163">
        <f ca="1">K$3*($F$1+($H$1-$F$1)*RAND())</f>
        <v>916.09155696252913</v>
      </c>
      <c r="L704" s="163">
        <f ca="1">L$3*($F$1+($H$1-$F$1)*RAND())</f>
        <v>-669.73664395290655</v>
      </c>
      <c r="M704" s="162">
        <f ca="1">SUM(D704:L704)</f>
        <v>2871.7643870306251</v>
      </c>
      <c r="N704" s="164">
        <f t="shared" ca="1" si="29"/>
        <v>319.08493189229171</v>
      </c>
    </row>
    <row r="705" spans="1:14" hidden="1" x14ac:dyDescent="0.3">
      <c r="A705" s="160">
        <f t="shared" si="28"/>
        <v>702</v>
      </c>
      <c r="B705" s="161">
        <f ca="1">B$3*($F$1+($H$1-$F$1)*RAND())</f>
        <v>3.0128322776689836E-2</v>
      </c>
      <c r="C705" s="162">
        <f ca="1">C$3*($F$1+($H$1-$F$1)*RAND())</f>
        <v>15880.59182468206</v>
      </c>
      <c r="D705" s="163">
        <f ca="1">D$3*($F$1+($H$1-$F$1)*RAND())</f>
        <v>-503.78223133995868</v>
      </c>
      <c r="E705" s="163">
        <f ca="1">E$3*($F$1+($H$1-$F$1)*RAND())</f>
        <v>-15.415365033678436</v>
      </c>
      <c r="F705" s="163">
        <f ca="1">F$3*($F$1+($H$1-$F$1)*RAND())</f>
        <v>1610.8714354664546</v>
      </c>
      <c r="G705" s="163">
        <f ca="1">G$3*($F$1+($H$1-$F$1)*RAND())</f>
        <v>863.65022744827411</v>
      </c>
      <c r="H705" s="163">
        <f ca="1">H$3*($F$1+($H$1-$F$1)*RAND())</f>
        <v>745.20946859857133</v>
      </c>
      <c r="I705" s="163">
        <f ca="1">I$3*($F$1+($H$1-$F$1)*RAND())</f>
        <v>-668.87007122899706</v>
      </c>
      <c r="J705" s="163">
        <f ca="1">J$3*($F$1+($H$1-$F$1)*RAND())</f>
        <v>-711.9650077083744</v>
      </c>
      <c r="K705" s="163">
        <f ca="1">K$3*($F$1+($H$1-$F$1)*RAND())</f>
        <v>409.22891604435239</v>
      </c>
      <c r="L705" s="163">
        <f ca="1">L$3*($F$1+($H$1-$F$1)*RAND())</f>
        <v>395.22074318169371</v>
      </c>
      <c r="M705" s="162">
        <f ca="1">SUM(D705:L705)</f>
        <v>2124.1481154283379</v>
      </c>
      <c r="N705" s="164">
        <f t="shared" ca="1" si="29"/>
        <v>236.01645726981531</v>
      </c>
    </row>
    <row r="706" spans="1:14" hidden="1" x14ac:dyDescent="0.3">
      <c r="A706" s="160">
        <f t="shared" si="28"/>
        <v>703</v>
      </c>
      <c r="B706" s="161">
        <f ca="1">B$3*($F$1+($H$1-$F$1)*RAND())</f>
        <v>5.332590378748836E-3</v>
      </c>
      <c r="C706" s="162">
        <f ca="1">C$3*($F$1+($H$1-$F$1)*RAND())</f>
        <v>3152.2884533759611</v>
      </c>
      <c r="D706" s="163">
        <f ca="1">D$3*($F$1+($H$1-$F$1)*RAND())</f>
        <v>25.860652512550708</v>
      </c>
      <c r="E706" s="163">
        <f ca="1">E$3*($F$1+($H$1-$F$1)*RAND())</f>
        <v>1443.8125277681302</v>
      </c>
      <c r="F706" s="163">
        <f ca="1">F$3*($F$1+($H$1-$F$1)*RAND())</f>
        <v>1937.4311560582328</v>
      </c>
      <c r="G706" s="163">
        <f ca="1">G$3*($F$1+($H$1-$F$1)*RAND())</f>
        <v>935.47913702846211</v>
      </c>
      <c r="H706" s="163">
        <f ca="1">H$3*($F$1+($H$1-$F$1)*RAND())</f>
        <v>-36.871069909970437</v>
      </c>
      <c r="I706" s="163">
        <f ca="1">I$3*($F$1+($H$1-$F$1)*RAND())</f>
        <v>-858.69382978698843</v>
      </c>
      <c r="J706" s="163">
        <f ca="1">J$3*($F$1+($H$1-$F$1)*RAND())</f>
        <v>1585.6477418794798</v>
      </c>
      <c r="K706" s="163">
        <f ca="1">K$3*($F$1+($H$1-$F$1)*RAND())</f>
        <v>1539.846915544508</v>
      </c>
      <c r="L706" s="163">
        <f ca="1">L$3*($F$1+($H$1-$F$1)*RAND())</f>
        <v>-993.33436657035566</v>
      </c>
      <c r="M706" s="162">
        <f ca="1">SUM(D706:L706)</f>
        <v>5579.1788645240495</v>
      </c>
      <c r="N706" s="164">
        <f t="shared" ca="1" si="29"/>
        <v>619.90876272489436</v>
      </c>
    </row>
    <row r="707" spans="1:14" hidden="1" x14ac:dyDescent="0.3">
      <c r="A707" s="160">
        <f t="shared" si="28"/>
        <v>704</v>
      </c>
      <c r="B707" s="161">
        <f ca="1">B$3*($F$1+($H$1-$F$1)*RAND())</f>
        <v>-1.3694052625627257E-2</v>
      </c>
      <c r="C707" s="162">
        <f ca="1">C$3*($F$1+($H$1-$F$1)*RAND())</f>
        <v>-1733.5838321795839</v>
      </c>
      <c r="D707" s="163">
        <f ca="1">D$3*($F$1+($H$1-$F$1)*RAND())</f>
        <v>428.04286691916047</v>
      </c>
      <c r="E707" s="163">
        <f ca="1">E$3*($F$1+($H$1-$F$1)*RAND())</f>
        <v>1143.5105218854496</v>
      </c>
      <c r="F707" s="163">
        <f ca="1">F$3*($F$1+($H$1-$F$1)*RAND())</f>
        <v>-14.602479536960644</v>
      </c>
      <c r="G707" s="163">
        <f ca="1">G$3*($F$1+($H$1-$F$1)*RAND())</f>
        <v>771.44376467986501</v>
      </c>
      <c r="H707" s="163">
        <f ca="1">H$3*($F$1+($H$1-$F$1)*RAND())</f>
        <v>-663.06567065129298</v>
      </c>
      <c r="I707" s="163">
        <f ca="1">I$3*($F$1+($H$1-$F$1)*RAND())</f>
        <v>-865.13949973096499</v>
      </c>
      <c r="J707" s="163">
        <f ca="1">J$3*($F$1+($H$1-$F$1)*RAND())</f>
        <v>237.16235030055432</v>
      </c>
      <c r="K707" s="163">
        <f ca="1">K$3*($F$1+($H$1-$F$1)*RAND())</f>
        <v>1963.6254912537813</v>
      </c>
      <c r="L707" s="163">
        <f ca="1">L$3*($F$1+($H$1-$F$1)*RAND())</f>
        <v>-737.14066150322083</v>
      </c>
      <c r="M707" s="162">
        <f ca="1">SUM(D707:L707)</f>
        <v>2263.8366836163714</v>
      </c>
      <c r="N707" s="164">
        <f t="shared" ca="1" si="29"/>
        <v>251.53740929070793</v>
      </c>
    </row>
    <row r="708" spans="1:14" hidden="1" x14ac:dyDescent="0.3">
      <c r="A708" s="160">
        <f t="shared" si="28"/>
        <v>705</v>
      </c>
      <c r="B708" s="161">
        <f ca="1">B$3*($F$1+($H$1-$F$1)*RAND())</f>
        <v>-6.8308083803622022E-2</v>
      </c>
      <c r="C708" s="162">
        <f ca="1">C$3*($F$1+($H$1-$F$1)*RAND())</f>
        <v>15062.929524969755</v>
      </c>
      <c r="D708" s="163">
        <f ca="1">D$3*($F$1+($H$1-$F$1)*RAND())</f>
        <v>763.3782990817881</v>
      </c>
      <c r="E708" s="163">
        <f ca="1">E$3*($F$1+($H$1-$F$1)*RAND())</f>
        <v>1528.5487174573495</v>
      </c>
      <c r="F708" s="163">
        <f ca="1">F$3*($F$1+($H$1-$F$1)*RAND())</f>
        <v>1089.1594679443394</v>
      </c>
      <c r="G708" s="163">
        <f ca="1">G$3*($F$1+($H$1-$F$1)*RAND())</f>
        <v>1168.6059239744939</v>
      </c>
      <c r="H708" s="163">
        <f ca="1">H$3*($F$1+($H$1-$F$1)*RAND())</f>
        <v>-416.91529084791074</v>
      </c>
      <c r="I708" s="163">
        <f ca="1">I$3*($F$1+($H$1-$F$1)*RAND())</f>
        <v>-230.1197991293262</v>
      </c>
      <c r="J708" s="163">
        <f ca="1">J$3*($F$1+($H$1-$F$1)*RAND())</f>
        <v>145.86074267726264</v>
      </c>
      <c r="K708" s="163">
        <f ca="1">K$3*($F$1+($H$1-$F$1)*RAND())</f>
        <v>-700.30530827501593</v>
      </c>
      <c r="L708" s="163">
        <f ca="1">L$3*($F$1+($H$1-$F$1)*RAND())</f>
        <v>-502.62112896486855</v>
      </c>
      <c r="M708" s="162">
        <f ca="1">SUM(D708:L708)</f>
        <v>2845.591623918112</v>
      </c>
      <c r="N708" s="164">
        <f t="shared" ca="1" si="29"/>
        <v>316.17684710201246</v>
      </c>
    </row>
    <row r="709" spans="1:14" hidden="1" x14ac:dyDescent="0.3">
      <c r="A709" s="160">
        <f t="shared" ref="A709:A772" si="30">1+A708</f>
        <v>706</v>
      </c>
      <c r="B709" s="161">
        <f ca="1">B$3*($F$1+($H$1-$F$1)*RAND())</f>
        <v>0.11535537863215881</v>
      </c>
      <c r="C709" s="162">
        <f ca="1">C$3*($F$1+($H$1-$F$1)*RAND())</f>
        <v>-3813.1833351357623</v>
      </c>
      <c r="D709" s="163">
        <f ca="1">D$3*($F$1+($H$1-$F$1)*RAND())</f>
        <v>-552.58563262689472</v>
      </c>
      <c r="E709" s="163">
        <f ca="1">E$3*($F$1+($H$1-$F$1)*RAND())</f>
        <v>165.16552690006097</v>
      </c>
      <c r="F709" s="163">
        <f ca="1">F$3*($F$1+($H$1-$F$1)*RAND())</f>
        <v>799.45071557987058</v>
      </c>
      <c r="G709" s="163">
        <f ca="1">G$3*($F$1+($H$1-$F$1)*RAND())</f>
        <v>1185.512606151867</v>
      </c>
      <c r="H709" s="163">
        <f ca="1">H$3*($F$1+($H$1-$F$1)*RAND())</f>
        <v>-292.16668459948636</v>
      </c>
      <c r="I709" s="163">
        <f ca="1">I$3*($F$1+($H$1-$F$1)*RAND())</f>
        <v>1329.2371188959844</v>
      </c>
      <c r="J709" s="163">
        <f ca="1">J$3*($F$1+($H$1-$F$1)*RAND())</f>
        <v>1555.7417049131848</v>
      </c>
      <c r="K709" s="163">
        <f ca="1">K$3*($F$1+($H$1-$F$1)*RAND())</f>
        <v>1634.5194913215091</v>
      </c>
      <c r="L709" s="163">
        <f ca="1">L$3*($F$1+($H$1-$F$1)*RAND())</f>
        <v>-193.45603704365348</v>
      </c>
      <c r="M709" s="162">
        <f ca="1">SUM(D709:L709)</f>
        <v>5631.4188094924421</v>
      </c>
      <c r="N709" s="164">
        <f t="shared" ref="N709:N772" ca="1" si="31">M709/9</f>
        <v>625.7132010547158</v>
      </c>
    </row>
    <row r="710" spans="1:14" hidden="1" x14ac:dyDescent="0.3">
      <c r="A710" s="160">
        <f t="shared" si="30"/>
        <v>707</v>
      </c>
      <c r="B710" s="161">
        <f ca="1">B$3*($F$1+($H$1-$F$1)*RAND())</f>
        <v>5.8830894724639621E-2</v>
      </c>
      <c r="C710" s="162">
        <f ca="1">C$3*($F$1+($H$1-$F$1)*RAND())</f>
        <v>-5777.1805235650309</v>
      </c>
      <c r="D710" s="163">
        <f ca="1">D$3*($F$1+($H$1-$F$1)*RAND())</f>
        <v>1236.3060352872592</v>
      </c>
      <c r="E710" s="163">
        <f ca="1">E$3*($F$1+($H$1-$F$1)*RAND())</f>
        <v>1541.6051586975507</v>
      </c>
      <c r="F710" s="163">
        <f ca="1">F$3*($F$1+($H$1-$F$1)*RAND())</f>
        <v>1134.9420056803683</v>
      </c>
      <c r="G710" s="163">
        <f ca="1">G$3*($F$1+($H$1-$F$1)*RAND())</f>
        <v>1529.1950907154676</v>
      </c>
      <c r="H710" s="163">
        <f ca="1">H$3*($F$1+($H$1-$F$1)*RAND())</f>
        <v>183.71796507749033</v>
      </c>
      <c r="I710" s="163">
        <f ca="1">I$3*($F$1+($H$1-$F$1)*RAND())</f>
        <v>1345.9160165121675</v>
      </c>
      <c r="J710" s="163">
        <f ca="1">J$3*($F$1+($H$1-$F$1)*RAND())</f>
        <v>1418.6305106537004</v>
      </c>
      <c r="K710" s="163">
        <f ca="1">K$3*($F$1+($H$1-$F$1)*RAND())</f>
        <v>873.21983962569072</v>
      </c>
      <c r="L710" s="163">
        <f ca="1">L$3*($F$1+($H$1-$F$1)*RAND())</f>
        <v>1411.9228446993336</v>
      </c>
      <c r="M710" s="162">
        <f ca="1">SUM(D710:L710)</f>
        <v>10675.455466949028</v>
      </c>
      <c r="N710" s="164">
        <f t="shared" ca="1" si="31"/>
        <v>1186.1617185498919</v>
      </c>
    </row>
    <row r="711" spans="1:14" hidden="1" x14ac:dyDescent="0.3">
      <c r="A711" s="160">
        <f t="shared" si="30"/>
        <v>708</v>
      </c>
      <c r="B711" s="161">
        <f ca="1">B$3*($F$1+($H$1-$F$1)*RAND())</f>
        <v>5.9940858250787737E-2</v>
      </c>
      <c r="C711" s="162">
        <f ca="1">C$3*($F$1+($H$1-$F$1)*RAND())</f>
        <v>12145.667439005429</v>
      </c>
      <c r="D711" s="163">
        <f ca="1">D$3*($F$1+($H$1-$F$1)*RAND())</f>
        <v>1004.7406358466129</v>
      </c>
      <c r="E711" s="163">
        <f ca="1">E$3*($F$1+($H$1-$F$1)*RAND())</f>
        <v>1903.0477603112081</v>
      </c>
      <c r="F711" s="163">
        <f ca="1">F$3*($F$1+($H$1-$F$1)*RAND())</f>
        <v>399.58472197470644</v>
      </c>
      <c r="G711" s="163">
        <f ca="1">G$3*($F$1+($H$1-$F$1)*RAND())</f>
        <v>1990.7814752794154</v>
      </c>
      <c r="H711" s="163">
        <f ca="1">H$3*($F$1+($H$1-$F$1)*RAND())</f>
        <v>600.70284263187534</v>
      </c>
      <c r="I711" s="163">
        <f ca="1">I$3*($F$1+($H$1-$F$1)*RAND())</f>
        <v>61.46387327853747</v>
      </c>
      <c r="J711" s="163">
        <f ca="1">J$3*($F$1+($H$1-$F$1)*RAND())</f>
        <v>-475.70565069254695</v>
      </c>
      <c r="K711" s="163">
        <f ca="1">K$3*($F$1+($H$1-$F$1)*RAND())</f>
        <v>792.67411700397975</v>
      </c>
      <c r="L711" s="163">
        <f ca="1">L$3*($F$1+($H$1-$F$1)*RAND())</f>
        <v>1705.4959047479631</v>
      </c>
      <c r="M711" s="162">
        <f ca="1">SUM(D711:L711)</f>
        <v>7982.7856803817522</v>
      </c>
      <c r="N711" s="164">
        <f t="shared" ca="1" si="31"/>
        <v>886.97618670908355</v>
      </c>
    </row>
    <row r="712" spans="1:14" hidden="1" x14ac:dyDescent="0.3">
      <c r="A712" s="160">
        <f t="shared" si="30"/>
        <v>709</v>
      </c>
      <c r="B712" s="161">
        <f ca="1">B$3*($F$1+($H$1-$F$1)*RAND())</f>
        <v>1.5139641251260966E-2</v>
      </c>
      <c r="C712" s="162">
        <f ca="1">C$3*($F$1+($H$1-$F$1)*RAND())</f>
        <v>-4215.2012891162331</v>
      </c>
      <c r="D712" s="163">
        <f ca="1">D$3*($F$1+($H$1-$F$1)*RAND())</f>
        <v>-691.8450600337153</v>
      </c>
      <c r="E712" s="163">
        <f ca="1">E$3*($F$1+($H$1-$F$1)*RAND())</f>
        <v>1821.2560224513072</v>
      </c>
      <c r="F712" s="163">
        <f ca="1">F$3*($F$1+($H$1-$F$1)*RAND())</f>
        <v>42.240890875868544</v>
      </c>
      <c r="G712" s="163">
        <f ca="1">G$3*($F$1+($H$1-$F$1)*RAND())</f>
        <v>1440.6324276226537</v>
      </c>
      <c r="H712" s="163">
        <f ca="1">H$3*($F$1+($H$1-$F$1)*RAND())</f>
        <v>-467.58654154409328</v>
      </c>
      <c r="I712" s="163">
        <f ca="1">I$3*($F$1+($H$1-$F$1)*RAND())</f>
        <v>-764.58595041940112</v>
      </c>
      <c r="J712" s="163">
        <f ca="1">J$3*($F$1+($H$1-$F$1)*RAND())</f>
        <v>41.056448165195796</v>
      </c>
      <c r="K712" s="163">
        <f ca="1">K$3*($F$1+($H$1-$F$1)*RAND())</f>
        <v>-135.80548193588712</v>
      </c>
      <c r="L712" s="163">
        <f ca="1">L$3*($F$1+($H$1-$F$1)*RAND())</f>
        <v>150.70552896217836</v>
      </c>
      <c r="M712" s="162">
        <f ca="1">SUM(D712:L712)</f>
        <v>1436.0682841441067</v>
      </c>
      <c r="N712" s="164">
        <f t="shared" ca="1" si="31"/>
        <v>159.56314268267852</v>
      </c>
    </row>
    <row r="713" spans="1:14" hidden="1" x14ac:dyDescent="0.3">
      <c r="A713" s="160">
        <f t="shared" si="30"/>
        <v>710</v>
      </c>
      <c r="B713" s="161">
        <f ca="1">B$3*($F$1+($H$1-$F$1)*RAND())</f>
        <v>0.11526790185247715</v>
      </c>
      <c r="C713" s="162">
        <f ca="1">C$3*($F$1+($H$1-$F$1)*RAND())</f>
        <v>6983.3485893169127</v>
      </c>
      <c r="D713" s="163">
        <f ca="1">D$3*($F$1+($H$1-$F$1)*RAND())</f>
        <v>1597.7871872951284</v>
      </c>
      <c r="E713" s="163">
        <f ca="1">E$3*($F$1+($H$1-$F$1)*RAND())</f>
        <v>1784.6091796759254</v>
      </c>
      <c r="F713" s="163">
        <f ca="1">F$3*($F$1+($H$1-$F$1)*RAND())</f>
        <v>913.66393827214949</v>
      </c>
      <c r="G713" s="163">
        <f ca="1">G$3*($F$1+($H$1-$F$1)*RAND())</f>
        <v>1096.5171828961254</v>
      </c>
      <c r="H713" s="163">
        <f ca="1">H$3*($F$1+($H$1-$F$1)*RAND())</f>
        <v>1953.7845773382076</v>
      </c>
      <c r="I713" s="163">
        <f ca="1">I$3*($F$1+($H$1-$F$1)*RAND())</f>
        <v>-946.25922682716964</v>
      </c>
      <c r="J713" s="163">
        <f ca="1">J$3*($F$1+($H$1-$F$1)*RAND())</f>
        <v>212.30389160706838</v>
      </c>
      <c r="K713" s="163">
        <f ca="1">K$3*($F$1+($H$1-$F$1)*RAND())</f>
        <v>176.43946077531379</v>
      </c>
      <c r="L713" s="163">
        <f ca="1">L$3*($F$1+($H$1-$F$1)*RAND())</f>
        <v>248.80610685241723</v>
      </c>
      <c r="M713" s="162">
        <f ca="1">SUM(D713:L713)</f>
        <v>7037.6522978851672</v>
      </c>
      <c r="N713" s="164">
        <f t="shared" ca="1" si="31"/>
        <v>781.96136643168529</v>
      </c>
    </row>
    <row r="714" spans="1:14" hidden="1" x14ac:dyDescent="0.3">
      <c r="A714" s="160">
        <f t="shared" si="30"/>
        <v>711</v>
      </c>
      <c r="B714" s="161">
        <f ca="1">B$3*($F$1+($H$1-$F$1)*RAND())</f>
        <v>-4.2148489988055093E-2</v>
      </c>
      <c r="C714" s="162">
        <f ca="1">C$3*($F$1+($H$1-$F$1)*RAND())</f>
        <v>1754.0956731959132</v>
      </c>
      <c r="D714" s="163">
        <f ca="1">D$3*($F$1+($H$1-$F$1)*RAND())</f>
        <v>-766.62634622614576</v>
      </c>
      <c r="E714" s="163">
        <f ca="1">E$3*($F$1+($H$1-$F$1)*RAND())</f>
        <v>749.99761155002591</v>
      </c>
      <c r="F714" s="163">
        <f ca="1">F$3*($F$1+($H$1-$F$1)*RAND())</f>
        <v>-182.14701805240486</v>
      </c>
      <c r="G714" s="163">
        <f ca="1">G$3*($F$1+($H$1-$F$1)*RAND())</f>
        <v>-762.97497218869114</v>
      </c>
      <c r="H714" s="163">
        <f ca="1">H$3*($F$1+($H$1-$F$1)*RAND())</f>
        <v>-561.52021412412921</v>
      </c>
      <c r="I714" s="163">
        <f ca="1">I$3*($F$1+($H$1-$F$1)*RAND())</f>
        <v>473.74468424047939</v>
      </c>
      <c r="J714" s="163">
        <f ca="1">J$3*($F$1+($H$1-$F$1)*RAND())</f>
        <v>158.13016208800434</v>
      </c>
      <c r="K714" s="163">
        <f ca="1">K$3*($F$1+($H$1-$F$1)*RAND())</f>
        <v>-854.27682488741812</v>
      </c>
      <c r="L714" s="163">
        <f ca="1">L$3*($F$1+($H$1-$F$1)*RAND())</f>
        <v>294.0991840475379</v>
      </c>
      <c r="M714" s="162">
        <f ca="1">SUM(D714:L714)</f>
        <v>-1451.5737335527417</v>
      </c>
      <c r="N714" s="164">
        <f t="shared" ca="1" si="31"/>
        <v>-161.28597039474909</v>
      </c>
    </row>
    <row r="715" spans="1:14" hidden="1" x14ac:dyDescent="0.3">
      <c r="A715" s="160">
        <f t="shared" si="30"/>
        <v>712</v>
      </c>
      <c r="B715" s="161">
        <f ca="1">B$3*($F$1+($H$1-$F$1)*RAND())</f>
        <v>0.13292485606057125</v>
      </c>
      <c r="C715" s="162">
        <f ca="1">C$3*($F$1+($H$1-$F$1)*RAND())</f>
        <v>-2622.0600202416713</v>
      </c>
      <c r="D715" s="163">
        <f ca="1">D$3*($F$1+($H$1-$F$1)*RAND())</f>
        <v>1339.7065358300783</v>
      </c>
      <c r="E715" s="163">
        <f ca="1">E$3*($F$1+($H$1-$F$1)*RAND())</f>
        <v>57.770274813472021</v>
      </c>
      <c r="F715" s="163">
        <f ca="1">F$3*($F$1+($H$1-$F$1)*RAND())</f>
        <v>1054.3135712748647</v>
      </c>
      <c r="G715" s="163">
        <f ca="1">G$3*($F$1+($H$1-$F$1)*RAND())</f>
        <v>948.55328779391175</v>
      </c>
      <c r="H715" s="163">
        <f ca="1">H$3*($F$1+($H$1-$F$1)*RAND())</f>
        <v>908.88304989287155</v>
      </c>
      <c r="I715" s="163">
        <f ca="1">I$3*($F$1+($H$1-$F$1)*RAND())</f>
        <v>321.16189513569094</v>
      </c>
      <c r="J715" s="163">
        <f ca="1">J$3*($F$1+($H$1-$F$1)*RAND())</f>
        <v>55.522405062344156</v>
      </c>
      <c r="K715" s="163">
        <f ca="1">K$3*($F$1+($H$1-$F$1)*RAND())</f>
        <v>1238.0238364704769</v>
      </c>
      <c r="L715" s="163">
        <f ca="1">L$3*($F$1+($H$1-$F$1)*RAND())</f>
        <v>1725.2440058448501</v>
      </c>
      <c r="M715" s="162">
        <f ca="1">SUM(D715:L715)</f>
        <v>7649.1788621185606</v>
      </c>
      <c r="N715" s="164">
        <f t="shared" ca="1" si="31"/>
        <v>849.90876245761785</v>
      </c>
    </row>
    <row r="716" spans="1:14" hidden="1" x14ac:dyDescent="0.3">
      <c r="A716" s="160">
        <f t="shared" si="30"/>
        <v>713</v>
      </c>
      <c r="B716" s="161">
        <f ca="1">B$3*($F$1+($H$1-$F$1)*RAND())</f>
        <v>3.5435508915917652E-2</v>
      </c>
      <c r="C716" s="162">
        <f ca="1">C$3*($F$1+($H$1-$F$1)*RAND())</f>
        <v>8629.1815129759107</v>
      </c>
      <c r="D716" s="163">
        <f ca="1">D$3*($F$1+($H$1-$F$1)*RAND())</f>
        <v>324.47512605545683</v>
      </c>
      <c r="E716" s="163">
        <f ca="1">E$3*($F$1+($H$1-$F$1)*RAND())</f>
        <v>727.04693085025895</v>
      </c>
      <c r="F716" s="163">
        <f ca="1">F$3*($F$1+($H$1-$F$1)*RAND())</f>
        <v>828.23443559228213</v>
      </c>
      <c r="G716" s="163">
        <f ca="1">G$3*($F$1+($H$1-$F$1)*RAND())</f>
        <v>1221.334239968219</v>
      </c>
      <c r="H716" s="163">
        <f ca="1">H$3*($F$1+($H$1-$F$1)*RAND())</f>
        <v>633.32012225755579</v>
      </c>
      <c r="I716" s="163">
        <f ca="1">I$3*($F$1+($H$1-$F$1)*RAND())</f>
        <v>1818.3682702261874</v>
      </c>
      <c r="J716" s="163">
        <f ca="1">J$3*($F$1+($H$1-$F$1)*RAND())</f>
        <v>1429.2714631174977</v>
      </c>
      <c r="K716" s="163">
        <f ca="1">K$3*($F$1+($H$1-$F$1)*RAND())</f>
        <v>-299.87527035122974</v>
      </c>
      <c r="L716" s="163">
        <f ca="1">L$3*($F$1+($H$1-$F$1)*RAND())</f>
        <v>1587.2224961896461</v>
      </c>
      <c r="M716" s="162">
        <f ca="1">SUM(D716:L716)</f>
        <v>8269.3978139058727</v>
      </c>
      <c r="N716" s="164">
        <f t="shared" ca="1" si="31"/>
        <v>918.82197932287477</v>
      </c>
    </row>
    <row r="717" spans="1:14" hidden="1" x14ac:dyDescent="0.3">
      <c r="A717" s="160">
        <f t="shared" si="30"/>
        <v>714</v>
      </c>
      <c r="B717" s="161">
        <f ca="1">B$3*($F$1+($H$1-$F$1)*RAND())</f>
        <v>-8.4706865311722224E-3</v>
      </c>
      <c r="C717" s="162">
        <f ca="1">C$3*($F$1+($H$1-$F$1)*RAND())</f>
        <v>14467.338181094163</v>
      </c>
      <c r="D717" s="163">
        <f ca="1">D$3*($F$1+($H$1-$F$1)*RAND())</f>
        <v>-467.10329171022676</v>
      </c>
      <c r="E717" s="163">
        <f ca="1">E$3*($F$1+($H$1-$F$1)*RAND())</f>
        <v>-767.19340505163188</v>
      </c>
      <c r="F717" s="163">
        <f ca="1">F$3*($F$1+($H$1-$F$1)*RAND())</f>
        <v>1538.5031048478329</v>
      </c>
      <c r="G717" s="163">
        <f ca="1">G$3*($F$1+($H$1-$F$1)*RAND())</f>
        <v>1692.3688518873496</v>
      </c>
      <c r="H717" s="163">
        <f ca="1">H$3*($F$1+($H$1-$F$1)*RAND())</f>
        <v>1251.8655998323036</v>
      </c>
      <c r="I717" s="163">
        <f ca="1">I$3*($F$1+($H$1-$F$1)*RAND())</f>
        <v>1891.0612594642582</v>
      </c>
      <c r="J717" s="163">
        <f ca="1">J$3*($F$1+($H$1-$F$1)*RAND())</f>
        <v>-756.34733293277111</v>
      </c>
      <c r="K717" s="163">
        <f ca="1">K$3*($F$1+($H$1-$F$1)*RAND())</f>
        <v>-334.49727582482615</v>
      </c>
      <c r="L717" s="163">
        <f ca="1">L$3*($F$1+($H$1-$F$1)*RAND())</f>
        <v>432.94577538737946</v>
      </c>
      <c r="M717" s="162">
        <f ca="1">SUM(D717:L717)</f>
        <v>4481.6032858996687</v>
      </c>
      <c r="N717" s="164">
        <f t="shared" ca="1" si="31"/>
        <v>497.95592065551875</v>
      </c>
    </row>
    <row r="718" spans="1:14" hidden="1" x14ac:dyDescent="0.3">
      <c r="A718" s="160">
        <f t="shared" si="30"/>
        <v>715</v>
      </c>
      <c r="B718" s="161">
        <f ca="1">B$3*($F$1+($H$1-$F$1)*RAND())</f>
        <v>6.8679127389786848E-2</v>
      </c>
      <c r="C718" s="162">
        <f ca="1">C$3*($F$1+($H$1-$F$1)*RAND())</f>
        <v>-4715.8565512663572</v>
      </c>
      <c r="D718" s="163">
        <f ca="1">D$3*($F$1+($H$1-$F$1)*RAND())</f>
        <v>34.38118970735357</v>
      </c>
      <c r="E718" s="163">
        <f ca="1">E$3*($F$1+($H$1-$F$1)*RAND())</f>
        <v>1956.7663885738193</v>
      </c>
      <c r="F718" s="163">
        <f ca="1">F$3*($F$1+($H$1-$F$1)*RAND())</f>
        <v>-382.2120286709843</v>
      </c>
      <c r="G718" s="163">
        <f ca="1">G$3*($F$1+($H$1-$F$1)*RAND())</f>
        <v>450.43444598444478</v>
      </c>
      <c r="H718" s="163">
        <f ca="1">H$3*($F$1+($H$1-$F$1)*RAND())</f>
        <v>-55.468610877400515</v>
      </c>
      <c r="I718" s="163">
        <f ca="1">I$3*($F$1+($H$1-$F$1)*RAND())</f>
        <v>-960.21745407173103</v>
      </c>
      <c r="J718" s="163">
        <f ca="1">J$3*($F$1+($H$1-$F$1)*RAND())</f>
        <v>785.57829278690235</v>
      </c>
      <c r="K718" s="163">
        <f ca="1">K$3*($F$1+($H$1-$F$1)*RAND())</f>
        <v>-652.64235185699761</v>
      </c>
      <c r="L718" s="163">
        <f ca="1">L$3*($F$1+($H$1-$F$1)*RAND())</f>
        <v>1442.0897729249416</v>
      </c>
      <c r="M718" s="162">
        <f ca="1">SUM(D718:L718)</f>
        <v>2618.7096445003481</v>
      </c>
      <c r="N718" s="164">
        <f t="shared" ca="1" si="31"/>
        <v>290.96773827781647</v>
      </c>
    </row>
    <row r="719" spans="1:14" hidden="1" x14ac:dyDescent="0.3">
      <c r="A719" s="160">
        <f t="shared" si="30"/>
        <v>716</v>
      </c>
      <c r="B719" s="161">
        <f ca="1">B$3*($F$1+($H$1-$F$1)*RAND())</f>
        <v>-1.1154346816821134E-2</v>
      </c>
      <c r="C719" s="162">
        <f ca="1">C$3*($F$1+($H$1-$F$1)*RAND())</f>
        <v>2617.223174414497</v>
      </c>
      <c r="D719" s="163">
        <f ca="1">D$3*($F$1+($H$1-$F$1)*RAND())</f>
        <v>1704.4412283993913</v>
      </c>
      <c r="E719" s="163">
        <f ca="1">E$3*($F$1+($H$1-$F$1)*RAND())</f>
        <v>-244.19253797887993</v>
      </c>
      <c r="F719" s="163">
        <f ca="1">F$3*($F$1+($H$1-$F$1)*RAND())</f>
        <v>-135.26431796693231</v>
      </c>
      <c r="G719" s="163">
        <f ca="1">G$3*($F$1+($H$1-$F$1)*RAND())</f>
        <v>599.07002114632235</v>
      </c>
      <c r="H719" s="163">
        <f ca="1">H$3*($F$1+($H$1-$F$1)*RAND())</f>
        <v>1004.4423287927962</v>
      </c>
      <c r="I719" s="163">
        <f ca="1">I$3*($F$1+($H$1-$F$1)*RAND())</f>
        <v>653.8547642026349</v>
      </c>
      <c r="J719" s="163">
        <f ca="1">J$3*($F$1+($H$1-$F$1)*RAND())</f>
        <v>-574.1729857400436</v>
      </c>
      <c r="K719" s="163">
        <f ca="1">K$3*($F$1+($H$1-$F$1)*RAND())</f>
        <v>35.063364801917878</v>
      </c>
      <c r="L719" s="163">
        <f ca="1">L$3*($F$1+($H$1-$F$1)*RAND())</f>
        <v>321.38077912505724</v>
      </c>
      <c r="M719" s="162">
        <f ca="1">SUM(D719:L719)</f>
        <v>3364.6226447822637</v>
      </c>
      <c r="N719" s="164">
        <f t="shared" ca="1" si="31"/>
        <v>373.84696053136264</v>
      </c>
    </row>
    <row r="720" spans="1:14" hidden="1" x14ac:dyDescent="0.3">
      <c r="A720" s="160">
        <f t="shared" si="30"/>
        <v>717</v>
      </c>
      <c r="B720" s="161">
        <f ca="1">B$3*($F$1+($H$1-$F$1)*RAND())</f>
        <v>7.3069917158787911E-2</v>
      </c>
      <c r="C720" s="162">
        <f ca="1">C$3*($F$1+($H$1-$F$1)*RAND())</f>
        <v>7710.5164572519825</v>
      </c>
      <c r="D720" s="163">
        <f ca="1">D$3*($F$1+($H$1-$F$1)*RAND())</f>
        <v>807.88012608417091</v>
      </c>
      <c r="E720" s="163">
        <f ca="1">E$3*($F$1+($H$1-$F$1)*RAND())</f>
        <v>327.33920728511168</v>
      </c>
      <c r="F720" s="163">
        <f ca="1">F$3*($F$1+($H$1-$F$1)*RAND())</f>
        <v>1888.2679511679121</v>
      </c>
      <c r="G720" s="163">
        <f ca="1">G$3*($F$1+($H$1-$F$1)*RAND())</f>
        <v>397.99148850859694</v>
      </c>
      <c r="H720" s="163">
        <f ca="1">H$3*($F$1+($H$1-$F$1)*RAND())</f>
        <v>167.30244441250085</v>
      </c>
      <c r="I720" s="163">
        <f ca="1">I$3*($F$1+($H$1-$F$1)*RAND())</f>
        <v>-448.62808158272594</v>
      </c>
      <c r="J720" s="163">
        <f ca="1">J$3*($F$1+($H$1-$F$1)*RAND())</f>
        <v>1406.611237907392</v>
      </c>
      <c r="K720" s="163">
        <f ca="1">K$3*($F$1+($H$1-$F$1)*RAND())</f>
        <v>-51.595144898367444</v>
      </c>
      <c r="L720" s="163">
        <f ca="1">L$3*($F$1+($H$1-$F$1)*RAND())</f>
        <v>722.92935985510871</v>
      </c>
      <c r="M720" s="162">
        <f ca="1">SUM(D720:L720)</f>
        <v>5218.0985887396992</v>
      </c>
      <c r="N720" s="164">
        <f t="shared" ca="1" si="31"/>
        <v>579.78873208218874</v>
      </c>
    </row>
    <row r="721" spans="1:14" hidden="1" x14ac:dyDescent="0.3">
      <c r="A721" s="160">
        <f t="shared" si="30"/>
        <v>718</v>
      </c>
      <c r="B721" s="161">
        <f ca="1">B$3*($F$1+($H$1-$F$1)*RAND())</f>
        <v>0.13884376046706101</v>
      </c>
      <c r="C721" s="162">
        <f ca="1">C$3*($F$1+($H$1-$F$1)*RAND())</f>
        <v>-5135.1565592776451</v>
      </c>
      <c r="D721" s="163">
        <f ca="1">D$3*($F$1+($H$1-$F$1)*RAND())</f>
        <v>1236.1432335796983</v>
      </c>
      <c r="E721" s="163">
        <f ca="1">E$3*($F$1+($H$1-$F$1)*RAND())</f>
        <v>976.58242000256746</v>
      </c>
      <c r="F721" s="163">
        <f ca="1">F$3*($F$1+($H$1-$F$1)*RAND())</f>
        <v>1544.5834450765276</v>
      </c>
      <c r="G721" s="163">
        <f ca="1">G$3*($F$1+($H$1-$F$1)*RAND())</f>
        <v>1248.0212725081135</v>
      </c>
      <c r="H721" s="163">
        <f ca="1">H$3*($F$1+($H$1-$F$1)*RAND())</f>
        <v>1714.2246206927512</v>
      </c>
      <c r="I721" s="163">
        <f ca="1">I$3*($F$1+($H$1-$F$1)*RAND())</f>
        <v>1431.6941153464777</v>
      </c>
      <c r="J721" s="163">
        <f ca="1">J$3*($F$1+($H$1-$F$1)*RAND())</f>
        <v>658.90365110736229</v>
      </c>
      <c r="K721" s="163">
        <f ca="1">K$3*($F$1+($H$1-$F$1)*RAND())</f>
        <v>1613.8017845634881</v>
      </c>
      <c r="L721" s="163">
        <f ca="1">L$3*($F$1+($H$1-$F$1)*RAND())</f>
        <v>-316.60558828798395</v>
      </c>
      <c r="M721" s="162">
        <f ca="1">SUM(D721:L721)</f>
        <v>10107.348954589001</v>
      </c>
      <c r="N721" s="164">
        <f t="shared" ca="1" si="31"/>
        <v>1123.0387727321113</v>
      </c>
    </row>
    <row r="722" spans="1:14" hidden="1" x14ac:dyDescent="0.3">
      <c r="A722" s="160">
        <f t="shared" si="30"/>
        <v>719</v>
      </c>
      <c r="B722" s="161">
        <f ca="1">B$3*($F$1+($H$1-$F$1)*RAND())</f>
        <v>0.19360893061631398</v>
      </c>
      <c r="C722" s="162">
        <f ca="1">C$3*($F$1+($H$1-$F$1)*RAND())</f>
        <v>-2702.4772512586205</v>
      </c>
      <c r="D722" s="163">
        <f ca="1">D$3*($F$1+($H$1-$F$1)*RAND())</f>
        <v>-714.82598976171846</v>
      </c>
      <c r="E722" s="163">
        <f ca="1">E$3*($F$1+($H$1-$F$1)*RAND())</f>
        <v>1420.2063895728165</v>
      </c>
      <c r="F722" s="163">
        <f ca="1">F$3*($F$1+($H$1-$F$1)*RAND())</f>
        <v>-753.545753622353</v>
      </c>
      <c r="G722" s="163">
        <f ca="1">G$3*($F$1+($H$1-$F$1)*RAND())</f>
        <v>164.77390753604132</v>
      </c>
      <c r="H722" s="163">
        <f ca="1">H$3*($F$1+($H$1-$F$1)*RAND())</f>
        <v>564.88789311929554</v>
      </c>
      <c r="I722" s="163">
        <f ca="1">I$3*($F$1+($H$1-$F$1)*RAND())</f>
        <v>1263.5222731539918</v>
      </c>
      <c r="J722" s="163">
        <f ca="1">J$3*($F$1+($H$1-$F$1)*RAND())</f>
        <v>508.95482045184156</v>
      </c>
      <c r="K722" s="163">
        <f ca="1">K$3*($F$1+($H$1-$F$1)*RAND())</f>
        <v>-53.478370475988775</v>
      </c>
      <c r="L722" s="163">
        <f ca="1">L$3*($F$1+($H$1-$F$1)*RAND())</f>
        <v>1493.5001521319919</v>
      </c>
      <c r="M722" s="162">
        <f ca="1">SUM(D722:L722)</f>
        <v>3893.9953221059181</v>
      </c>
      <c r="N722" s="164">
        <f t="shared" ca="1" si="31"/>
        <v>432.66614690065757</v>
      </c>
    </row>
    <row r="723" spans="1:14" hidden="1" x14ac:dyDescent="0.3">
      <c r="A723" s="160">
        <f t="shared" si="30"/>
        <v>720</v>
      </c>
      <c r="B723" s="161">
        <f ca="1">B$3*($F$1+($H$1-$F$1)*RAND())</f>
        <v>3.1358699659882722E-2</v>
      </c>
      <c r="C723" s="162">
        <f ca="1">C$3*($F$1+($H$1-$F$1)*RAND())</f>
        <v>1854.2079577599991</v>
      </c>
      <c r="D723" s="163">
        <f ca="1">D$3*($F$1+($H$1-$F$1)*RAND())</f>
        <v>22.084729231425793</v>
      </c>
      <c r="E723" s="163">
        <f ca="1">E$3*($F$1+($H$1-$F$1)*RAND())</f>
        <v>39.995875450819923</v>
      </c>
      <c r="F723" s="163">
        <f ca="1">F$3*($F$1+($H$1-$F$1)*RAND())</f>
        <v>531.74302829552903</v>
      </c>
      <c r="G723" s="163">
        <f ca="1">G$3*($F$1+($H$1-$F$1)*RAND())</f>
        <v>1031.7090652549066</v>
      </c>
      <c r="H723" s="163">
        <f ca="1">H$3*($F$1+($H$1-$F$1)*RAND())</f>
        <v>-421.02518059320403</v>
      </c>
      <c r="I723" s="163">
        <f ca="1">I$3*($F$1+($H$1-$F$1)*RAND())</f>
        <v>-43.386323532842859</v>
      </c>
      <c r="J723" s="163">
        <f ca="1">J$3*($F$1+($H$1-$F$1)*RAND())</f>
        <v>193.43124023721376</v>
      </c>
      <c r="K723" s="163">
        <f ca="1">K$3*($F$1+($H$1-$F$1)*RAND())</f>
        <v>1466.5079709295812</v>
      </c>
      <c r="L723" s="163">
        <f ca="1">L$3*($F$1+($H$1-$F$1)*RAND())</f>
        <v>728.22833348954225</v>
      </c>
      <c r="M723" s="162">
        <f ca="1">SUM(D723:L723)</f>
        <v>3549.2887387629721</v>
      </c>
      <c r="N723" s="164">
        <f t="shared" ca="1" si="31"/>
        <v>394.365415418108</v>
      </c>
    </row>
    <row r="724" spans="1:14" hidden="1" x14ac:dyDescent="0.3">
      <c r="A724" s="160">
        <f t="shared" si="30"/>
        <v>721</v>
      </c>
      <c r="B724" s="161">
        <f ca="1">B$3*($F$1+($H$1-$F$1)*RAND())</f>
        <v>0.11524931341250308</v>
      </c>
      <c r="C724" s="162">
        <f ca="1">C$3*($F$1+($H$1-$F$1)*RAND())</f>
        <v>16670.803846265306</v>
      </c>
      <c r="D724" s="163">
        <f ca="1">D$3*($F$1+($H$1-$F$1)*RAND())</f>
        <v>124.13940726853396</v>
      </c>
      <c r="E724" s="163">
        <f ca="1">E$3*($F$1+($H$1-$F$1)*RAND())</f>
        <v>1520.3076429929299</v>
      </c>
      <c r="F724" s="163">
        <f ca="1">F$3*($F$1+($H$1-$F$1)*RAND())</f>
        <v>1958.3813734735586</v>
      </c>
      <c r="G724" s="163">
        <f ca="1">G$3*($F$1+($H$1-$F$1)*RAND())</f>
        <v>345.45118438018551</v>
      </c>
      <c r="H724" s="163">
        <f ca="1">H$3*($F$1+($H$1-$F$1)*RAND())</f>
        <v>-871.81454891248598</v>
      </c>
      <c r="I724" s="163">
        <f ca="1">I$3*($F$1+($H$1-$F$1)*RAND())</f>
        <v>1968.4044164353761</v>
      </c>
      <c r="J724" s="163">
        <f ca="1">J$3*($F$1+($H$1-$F$1)*RAND())</f>
        <v>1679.6925453426827</v>
      </c>
      <c r="K724" s="163">
        <f ca="1">K$3*($F$1+($H$1-$F$1)*RAND())</f>
        <v>1857.1317317315331</v>
      </c>
      <c r="L724" s="163">
        <f ca="1">L$3*($F$1+($H$1-$F$1)*RAND())</f>
        <v>897.02327040343027</v>
      </c>
      <c r="M724" s="162">
        <f ca="1">SUM(D724:L724)</f>
        <v>9478.7170231157434</v>
      </c>
      <c r="N724" s="164">
        <f t="shared" ca="1" si="31"/>
        <v>1053.1907803461936</v>
      </c>
    </row>
    <row r="725" spans="1:14" hidden="1" x14ac:dyDescent="0.3">
      <c r="A725" s="160">
        <f t="shared" si="30"/>
        <v>722</v>
      </c>
      <c r="B725" s="161">
        <f ca="1">B$3*($F$1+($H$1-$F$1)*RAND())</f>
        <v>-4.3329718014113471E-2</v>
      </c>
      <c r="C725" s="162">
        <f ca="1">C$3*($F$1+($H$1-$F$1)*RAND())</f>
        <v>17764.001127568125</v>
      </c>
      <c r="D725" s="163">
        <f ca="1">D$3*($F$1+($H$1-$F$1)*RAND())</f>
        <v>-573.39078647588269</v>
      </c>
      <c r="E725" s="163">
        <f ca="1">E$3*($F$1+($H$1-$F$1)*RAND())</f>
        <v>-985.62280888706005</v>
      </c>
      <c r="F725" s="163">
        <f ca="1">F$3*($F$1+($H$1-$F$1)*RAND())</f>
        <v>133.13111260069925</v>
      </c>
      <c r="G725" s="163">
        <f ca="1">G$3*($F$1+($H$1-$F$1)*RAND())</f>
        <v>-303.75384105340174</v>
      </c>
      <c r="H725" s="163">
        <f ca="1">H$3*($F$1+($H$1-$F$1)*RAND())</f>
        <v>912.67737868686413</v>
      </c>
      <c r="I725" s="163">
        <f ca="1">I$3*($F$1+($H$1-$F$1)*RAND())</f>
        <v>-146.91019471885642</v>
      </c>
      <c r="J725" s="163">
        <f ca="1">J$3*($F$1+($H$1-$F$1)*RAND())</f>
        <v>1086.3341715128083</v>
      </c>
      <c r="K725" s="163">
        <f ca="1">K$3*($F$1+($H$1-$F$1)*RAND())</f>
        <v>425.0894204950892</v>
      </c>
      <c r="L725" s="163">
        <f ca="1">L$3*($F$1+($H$1-$F$1)*RAND())</f>
        <v>1032.4895544976134</v>
      </c>
      <c r="M725" s="162">
        <f ca="1">SUM(D725:L725)</f>
        <v>1580.0440066578731</v>
      </c>
      <c r="N725" s="164">
        <f t="shared" ca="1" si="31"/>
        <v>175.56044518420811</v>
      </c>
    </row>
    <row r="726" spans="1:14" hidden="1" x14ac:dyDescent="0.3">
      <c r="A726" s="160">
        <f t="shared" si="30"/>
        <v>723</v>
      </c>
      <c r="B726" s="161">
        <f ca="1">B$3*($F$1+($H$1-$F$1)*RAND())</f>
        <v>-7.0475698464112432E-2</v>
      </c>
      <c r="C726" s="162">
        <f ca="1">C$3*($F$1+($H$1-$F$1)*RAND())</f>
        <v>-4640.0226187902381</v>
      </c>
      <c r="D726" s="163">
        <f ca="1">D$3*($F$1+($H$1-$F$1)*RAND())</f>
        <v>1949.1880233031859</v>
      </c>
      <c r="E726" s="163">
        <f ca="1">E$3*($F$1+($H$1-$F$1)*RAND())</f>
        <v>-895.27297665462027</v>
      </c>
      <c r="F726" s="163">
        <f ca="1">F$3*($F$1+($H$1-$F$1)*RAND())</f>
        <v>872.5277200535719</v>
      </c>
      <c r="G726" s="163">
        <f ca="1">G$3*($F$1+($H$1-$F$1)*RAND())</f>
        <v>-87.384883882638405</v>
      </c>
      <c r="H726" s="163">
        <f ca="1">H$3*($F$1+($H$1-$F$1)*RAND())</f>
        <v>511.72042704010016</v>
      </c>
      <c r="I726" s="163">
        <f ca="1">I$3*($F$1+($H$1-$F$1)*RAND())</f>
        <v>-349.88771332716482</v>
      </c>
      <c r="J726" s="163">
        <f ca="1">J$3*($F$1+($H$1-$F$1)*RAND())</f>
        <v>1768.9948257025781</v>
      </c>
      <c r="K726" s="163">
        <f ca="1">K$3*($F$1+($H$1-$F$1)*RAND())</f>
        <v>934.08867484021914</v>
      </c>
      <c r="L726" s="163">
        <f ca="1">L$3*($F$1+($H$1-$F$1)*RAND())</f>
        <v>-379.77224976247578</v>
      </c>
      <c r="M726" s="162">
        <f ca="1">SUM(D726:L726)</f>
        <v>4324.2018473127564</v>
      </c>
      <c r="N726" s="164">
        <f t="shared" ca="1" si="31"/>
        <v>480.46687192363959</v>
      </c>
    </row>
    <row r="727" spans="1:14" hidden="1" x14ac:dyDescent="0.3">
      <c r="A727" s="160">
        <f t="shared" si="30"/>
        <v>724</v>
      </c>
      <c r="B727" s="161">
        <f ca="1">B$3*($F$1+($H$1-$F$1)*RAND())</f>
        <v>0.11867632541375583</v>
      </c>
      <c r="C727" s="162">
        <f ca="1">C$3*($F$1+($H$1-$F$1)*RAND())</f>
        <v>-292.20638042249112</v>
      </c>
      <c r="D727" s="163">
        <f ca="1">D$3*($F$1+($H$1-$F$1)*RAND())</f>
        <v>1400.7845041667636</v>
      </c>
      <c r="E727" s="163">
        <f ca="1">E$3*($F$1+($H$1-$F$1)*RAND())</f>
        <v>1119.4475566824005</v>
      </c>
      <c r="F727" s="163">
        <f ca="1">F$3*($F$1+($H$1-$F$1)*RAND())</f>
        <v>673.38651532449023</v>
      </c>
      <c r="G727" s="163">
        <f ca="1">G$3*($F$1+($H$1-$F$1)*RAND())</f>
        <v>543.85393836448577</v>
      </c>
      <c r="H727" s="163">
        <f ca="1">H$3*($F$1+($H$1-$F$1)*RAND())</f>
        <v>259.32462877678699</v>
      </c>
      <c r="I727" s="163">
        <f ca="1">I$3*($F$1+($H$1-$F$1)*RAND())</f>
        <v>1046.6341229679394</v>
      </c>
      <c r="J727" s="163">
        <f ca="1">J$3*($F$1+($H$1-$F$1)*RAND())</f>
        <v>1642.4316533468484</v>
      </c>
      <c r="K727" s="163">
        <f ca="1">K$3*($F$1+($H$1-$F$1)*RAND())</f>
        <v>14.227043715173554</v>
      </c>
      <c r="L727" s="163">
        <f ca="1">L$3*($F$1+($H$1-$F$1)*RAND())</f>
        <v>1577.7174175872492</v>
      </c>
      <c r="M727" s="162">
        <f ca="1">SUM(D727:L727)</f>
        <v>8277.8073809321377</v>
      </c>
      <c r="N727" s="164">
        <f t="shared" ca="1" si="31"/>
        <v>919.75637565912643</v>
      </c>
    </row>
    <row r="728" spans="1:14" hidden="1" x14ac:dyDescent="0.3">
      <c r="A728" s="160">
        <f t="shared" si="30"/>
        <v>725</v>
      </c>
      <c r="B728" s="161">
        <f ca="1">B$3*($F$1+($H$1-$F$1)*RAND())</f>
        <v>-1.5252564289814294E-2</v>
      </c>
      <c r="C728" s="162">
        <f ca="1">C$3*($F$1+($H$1-$F$1)*RAND())</f>
        <v>5198.076771439748</v>
      </c>
      <c r="D728" s="163">
        <f ca="1">D$3*($F$1+($H$1-$F$1)*RAND())</f>
        <v>-98.058274550234387</v>
      </c>
      <c r="E728" s="163">
        <f ca="1">E$3*($F$1+($H$1-$F$1)*RAND())</f>
        <v>1986.4438333433234</v>
      </c>
      <c r="F728" s="163">
        <f ca="1">F$3*($F$1+($H$1-$F$1)*RAND())</f>
        <v>899.4590392160851</v>
      </c>
      <c r="G728" s="163">
        <f ca="1">G$3*($F$1+($H$1-$F$1)*RAND())</f>
        <v>864.46098810911315</v>
      </c>
      <c r="H728" s="163">
        <f ca="1">H$3*($F$1+($H$1-$F$1)*RAND())</f>
        <v>-745.79395992520813</v>
      </c>
      <c r="I728" s="163">
        <f ca="1">I$3*($F$1+($H$1-$F$1)*RAND())</f>
        <v>1844.1607545073844</v>
      </c>
      <c r="J728" s="163">
        <f ca="1">J$3*($F$1+($H$1-$F$1)*RAND())</f>
        <v>500.70100177488251</v>
      </c>
      <c r="K728" s="163">
        <f ca="1">K$3*($F$1+($H$1-$F$1)*RAND())</f>
        <v>1766.9935922725208</v>
      </c>
      <c r="L728" s="163">
        <f ca="1">L$3*($F$1+($H$1-$F$1)*RAND())</f>
        <v>1808.8811169004002</v>
      </c>
      <c r="M728" s="162">
        <f ca="1">SUM(D728:L728)</f>
        <v>8827.2480916482673</v>
      </c>
      <c r="N728" s="164">
        <f t="shared" ca="1" si="31"/>
        <v>980.80534351647418</v>
      </c>
    </row>
    <row r="729" spans="1:14" hidden="1" x14ac:dyDescent="0.3">
      <c r="A729" s="160">
        <f t="shared" si="30"/>
        <v>726</v>
      </c>
      <c r="B729" s="161">
        <f ca="1">B$3*($F$1+($H$1-$F$1)*RAND())</f>
        <v>5.9653198544888042E-2</v>
      </c>
      <c r="C729" s="162">
        <f ca="1">C$3*($F$1+($H$1-$F$1)*RAND())</f>
        <v>-3615.7075811885156</v>
      </c>
      <c r="D729" s="163">
        <f ca="1">D$3*($F$1+($H$1-$F$1)*RAND())</f>
        <v>910.66994611285702</v>
      </c>
      <c r="E729" s="163">
        <f ca="1">E$3*($F$1+($H$1-$F$1)*RAND())</f>
        <v>520.04083082722582</v>
      </c>
      <c r="F729" s="163">
        <f ca="1">F$3*($F$1+($H$1-$F$1)*RAND())</f>
        <v>166.07042902002058</v>
      </c>
      <c r="G729" s="163">
        <f ca="1">G$3*($F$1+($H$1-$F$1)*RAND())</f>
        <v>-868.90801585979909</v>
      </c>
      <c r="H729" s="163">
        <f ca="1">H$3*($F$1+($H$1-$F$1)*RAND())</f>
        <v>-103.27257399288969</v>
      </c>
      <c r="I729" s="163">
        <f ca="1">I$3*($F$1+($H$1-$F$1)*RAND())</f>
        <v>-5.9778974777563443</v>
      </c>
      <c r="J729" s="163">
        <f ca="1">J$3*($F$1+($H$1-$F$1)*RAND())</f>
        <v>1100.8460400379661</v>
      </c>
      <c r="K729" s="163">
        <f ca="1">K$3*($F$1+($H$1-$F$1)*RAND())</f>
        <v>1712.6771277957678</v>
      </c>
      <c r="L729" s="163">
        <f ca="1">L$3*($F$1+($H$1-$F$1)*RAND())</f>
        <v>1159.1122049905512</v>
      </c>
      <c r="M729" s="162">
        <f ca="1">SUM(D729:L729)</f>
        <v>4591.2580914539431</v>
      </c>
      <c r="N729" s="164">
        <f t="shared" ca="1" si="31"/>
        <v>510.13978793932699</v>
      </c>
    </row>
    <row r="730" spans="1:14" hidden="1" x14ac:dyDescent="0.3">
      <c r="A730" s="160">
        <f t="shared" si="30"/>
        <v>727</v>
      </c>
      <c r="B730" s="161">
        <f ca="1">B$3*($F$1+($H$1-$F$1)*RAND())</f>
        <v>-5.3848979283693116E-3</v>
      </c>
      <c r="C730" s="162">
        <f ca="1">C$3*($F$1+($H$1-$F$1)*RAND())</f>
        <v>8782.3977491842707</v>
      </c>
      <c r="D730" s="163">
        <f ca="1">D$3*($F$1+($H$1-$F$1)*RAND())</f>
        <v>872.05852405820633</v>
      </c>
      <c r="E730" s="163">
        <f ca="1">E$3*($F$1+($H$1-$F$1)*RAND())</f>
        <v>356.24891925938954</v>
      </c>
      <c r="F730" s="163">
        <f ca="1">F$3*($F$1+($H$1-$F$1)*RAND())</f>
        <v>886.52001857753737</v>
      </c>
      <c r="G730" s="163">
        <f ca="1">G$3*($F$1+($H$1-$F$1)*RAND())</f>
        <v>89.270152229697089</v>
      </c>
      <c r="H730" s="163">
        <f ca="1">H$3*($F$1+($H$1-$F$1)*RAND())</f>
        <v>-407.2042074026802</v>
      </c>
      <c r="I730" s="163">
        <f ca="1">I$3*($F$1+($H$1-$F$1)*RAND())</f>
        <v>1942.2015977314879</v>
      </c>
      <c r="J730" s="163">
        <f ca="1">J$3*($F$1+($H$1-$F$1)*RAND())</f>
        <v>-916.58838501634341</v>
      </c>
      <c r="K730" s="163">
        <f ca="1">K$3*($F$1+($H$1-$F$1)*RAND())</f>
        <v>392.61537221339125</v>
      </c>
      <c r="L730" s="163">
        <f ca="1">L$3*($F$1+($H$1-$F$1)*RAND())</f>
        <v>1617.3344942987735</v>
      </c>
      <c r="M730" s="162">
        <f ca="1">SUM(D730:L730)</f>
        <v>4832.4564859494594</v>
      </c>
      <c r="N730" s="164">
        <f t="shared" ca="1" si="31"/>
        <v>536.93960954993997</v>
      </c>
    </row>
    <row r="731" spans="1:14" hidden="1" x14ac:dyDescent="0.3">
      <c r="A731" s="160">
        <f t="shared" si="30"/>
        <v>728</v>
      </c>
      <c r="B731" s="161">
        <f ca="1">B$3*($F$1+($H$1-$F$1)*RAND())</f>
        <v>2.9593478782268146E-2</v>
      </c>
      <c r="C731" s="162">
        <f ca="1">C$3*($F$1+($H$1-$F$1)*RAND())</f>
        <v>2342.5828785344861</v>
      </c>
      <c r="D731" s="163">
        <f ca="1">D$3*($F$1+($H$1-$F$1)*RAND())</f>
        <v>699.25955804434943</v>
      </c>
      <c r="E731" s="163">
        <f ca="1">E$3*($F$1+($H$1-$F$1)*RAND())</f>
        <v>393.46332125481945</v>
      </c>
      <c r="F731" s="163">
        <f ca="1">F$3*($F$1+($H$1-$F$1)*RAND())</f>
        <v>-902.76480423172632</v>
      </c>
      <c r="G731" s="163">
        <f ca="1">G$3*($F$1+($H$1-$F$1)*RAND())</f>
        <v>1441.6326345409789</v>
      </c>
      <c r="H731" s="163">
        <f ca="1">H$3*($F$1+($H$1-$F$1)*RAND())</f>
        <v>1741.1200361106792</v>
      </c>
      <c r="I731" s="163">
        <f ca="1">I$3*($F$1+($H$1-$F$1)*RAND())</f>
        <v>-677.88913946986861</v>
      </c>
      <c r="J731" s="163">
        <f ca="1">J$3*($F$1+($H$1-$F$1)*RAND())</f>
        <v>1892.328061803061</v>
      </c>
      <c r="K731" s="163">
        <f ca="1">K$3*($F$1+($H$1-$F$1)*RAND())</f>
        <v>-302.84058643576901</v>
      </c>
      <c r="L731" s="163">
        <f ca="1">L$3*($F$1+($H$1-$F$1)*RAND())</f>
        <v>848.77596652506213</v>
      </c>
      <c r="M731" s="162">
        <f ca="1">SUM(D731:L731)</f>
        <v>5133.0850481415864</v>
      </c>
      <c r="N731" s="164">
        <f t="shared" ca="1" si="31"/>
        <v>570.34278312684296</v>
      </c>
    </row>
    <row r="732" spans="1:14" hidden="1" x14ac:dyDescent="0.3">
      <c r="A732" s="160">
        <f t="shared" si="30"/>
        <v>729</v>
      </c>
      <c r="B732" s="161">
        <f ca="1">B$3*($F$1+($H$1-$F$1)*RAND())</f>
        <v>5.7758269650992095E-2</v>
      </c>
      <c r="C732" s="162">
        <f ca="1">C$3*($F$1+($H$1-$F$1)*RAND())</f>
        <v>-1912.2090430579021</v>
      </c>
      <c r="D732" s="163">
        <f ca="1">D$3*($F$1+($H$1-$F$1)*RAND())</f>
        <v>362.6256287833296</v>
      </c>
      <c r="E732" s="163">
        <f ca="1">E$3*($F$1+($H$1-$F$1)*RAND())</f>
        <v>130.720082358491</v>
      </c>
      <c r="F732" s="163">
        <f ca="1">F$3*($F$1+($H$1-$F$1)*RAND())</f>
        <v>-597.9001941859533</v>
      </c>
      <c r="G732" s="163">
        <f ca="1">G$3*($F$1+($H$1-$F$1)*RAND())</f>
        <v>-434.85192358241</v>
      </c>
      <c r="H732" s="163">
        <f ca="1">H$3*($F$1+($H$1-$F$1)*RAND())</f>
        <v>1734.9807384104236</v>
      </c>
      <c r="I732" s="163">
        <f ca="1">I$3*($F$1+($H$1-$F$1)*RAND())</f>
        <v>319.63990439207583</v>
      </c>
      <c r="J732" s="163">
        <f ca="1">J$3*($F$1+($H$1-$F$1)*RAND())</f>
        <v>652.09866698517226</v>
      </c>
      <c r="K732" s="163">
        <f ca="1">K$3*($F$1+($H$1-$F$1)*RAND())</f>
        <v>-307.2219393807668</v>
      </c>
      <c r="L732" s="163">
        <f ca="1">L$3*($F$1+($H$1-$F$1)*RAND())</f>
        <v>1356.8264141406823</v>
      </c>
      <c r="M732" s="162">
        <f ca="1">SUM(D732:L732)</f>
        <v>3216.9173779210441</v>
      </c>
      <c r="N732" s="164">
        <f t="shared" ca="1" si="31"/>
        <v>357.43526421344933</v>
      </c>
    </row>
    <row r="733" spans="1:14" hidden="1" x14ac:dyDescent="0.3">
      <c r="A733" s="160">
        <f t="shared" si="30"/>
        <v>730</v>
      </c>
      <c r="B733" s="161">
        <f ca="1">B$3*($F$1+($H$1-$F$1)*RAND())</f>
        <v>-5.7253404655523386E-2</v>
      </c>
      <c r="C733" s="162">
        <f ca="1">C$3*($F$1+($H$1-$F$1)*RAND())</f>
        <v>-384.48830984412513</v>
      </c>
      <c r="D733" s="163">
        <f ca="1">D$3*($F$1+($H$1-$F$1)*RAND())</f>
        <v>1222.0010620413118</v>
      </c>
      <c r="E733" s="163">
        <f ca="1">E$3*($F$1+($H$1-$F$1)*RAND())</f>
        <v>679.76203013930729</v>
      </c>
      <c r="F733" s="163">
        <f ca="1">F$3*($F$1+($H$1-$F$1)*RAND())</f>
        <v>-91.68507044958946</v>
      </c>
      <c r="G733" s="163">
        <f ca="1">G$3*($F$1+($H$1-$F$1)*RAND())</f>
        <v>1284.8469936950848</v>
      </c>
      <c r="H733" s="163">
        <f ca="1">H$3*($F$1+($H$1-$F$1)*RAND())</f>
        <v>713.70038318796014</v>
      </c>
      <c r="I733" s="163">
        <f ca="1">I$3*($F$1+($H$1-$F$1)*RAND())</f>
        <v>1419.3362883330526</v>
      </c>
      <c r="J733" s="163">
        <f ca="1">J$3*($F$1+($H$1-$F$1)*RAND())</f>
        <v>1975.159884803722</v>
      </c>
      <c r="K733" s="163">
        <f ca="1">K$3*($F$1+($H$1-$F$1)*RAND())</f>
        <v>1274.6311410905992</v>
      </c>
      <c r="L733" s="163">
        <f ca="1">L$3*($F$1+($H$1-$F$1)*RAND())</f>
        <v>-769.01268102953122</v>
      </c>
      <c r="M733" s="162">
        <f ca="1">SUM(D733:L733)</f>
        <v>7708.7400318119162</v>
      </c>
      <c r="N733" s="164">
        <f t="shared" ca="1" si="31"/>
        <v>856.52667020132401</v>
      </c>
    </row>
    <row r="734" spans="1:14" hidden="1" x14ac:dyDescent="0.3">
      <c r="A734" s="160">
        <f t="shared" si="30"/>
        <v>731</v>
      </c>
      <c r="B734" s="161">
        <f ca="1">B$3*($F$1+($H$1-$F$1)*RAND())</f>
        <v>-9.3072000818594181E-2</v>
      </c>
      <c r="C734" s="162">
        <f ca="1">C$3*($F$1+($H$1-$F$1)*RAND())</f>
        <v>-8106.9033590467952</v>
      </c>
      <c r="D734" s="163">
        <f ca="1">D$3*($F$1+($H$1-$F$1)*RAND())</f>
        <v>474.42576079871293</v>
      </c>
      <c r="E734" s="163">
        <f ca="1">E$3*($F$1+($H$1-$F$1)*RAND())</f>
        <v>1546.0699688590078</v>
      </c>
      <c r="F734" s="163">
        <f ca="1">F$3*($F$1+($H$1-$F$1)*RAND())</f>
        <v>380.64196989113537</v>
      </c>
      <c r="G734" s="163">
        <f ca="1">G$3*($F$1+($H$1-$F$1)*RAND())</f>
        <v>1014.4310444240995</v>
      </c>
      <c r="H734" s="163">
        <f ca="1">H$3*($F$1+($H$1-$F$1)*RAND())</f>
        <v>783.50955498668748</v>
      </c>
      <c r="I734" s="163">
        <f ca="1">I$3*($F$1+($H$1-$F$1)*RAND())</f>
        <v>1714.5389873176284</v>
      </c>
      <c r="J734" s="163">
        <f ca="1">J$3*($F$1+($H$1-$F$1)*RAND())</f>
        <v>1302.1240959279953</v>
      </c>
      <c r="K734" s="163">
        <f ca="1">K$3*($F$1+($H$1-$F$1)*RAND())</f>
        <v>-538.34056299754036</v>
      </c>
      <c r="L734" s="163">
        <f ca="1">L$3*($F$1+($H$1-$F$1)*RAND())</f>
        <v>-337.47928590202912</v>
      </c>
      <c r="M734" s="162">
        <f ca="1">SUM(D734:L734)</f>
        <v>6339.9215333056964</v>
      </c>
      <c r="N734" s="164">
        <f t="shared" ca="1" si="31"/>
        <v>704.43572592285511</v>
      </c>
    </row>
    <row r="735" spans="1:14" hidden="1" x14ac:dyDescent="0.3">
      <c r="A735" s="160">
        <f t="shared" si="30"/>
        <v>732</v>
      </c>
      <c r="B735" s="161">
        <f ca="1">B$3*($F$1+($H$1-$F$1)*RAND())</f>
        <v>3.8790612914272049E-2</v>
      </c>
      <c r="C735" s="162">
        <f ca="1">C$3*($F$1+($H$1-$F$1)*RAND())</f>
        <v>3481.8498828098059</v>
      </c>
      <c r="D735" s="163">
        <f ca="1">D$3*($F$1+($H$1-$F$1)*RAND())</f>
        <v>235.17548553671372</v>
      </c>
      <c r="E735" s="163">
        <f ca="1">E$3*($F$1+($H$1-$F$1)*RAND())</f>
        <v>1784.3836789109866</v>
      </c>
      <c r="F735" s="163">
        <f ca="1">F$3*($F$1+($H$1-$F$1)*RAND())</f>
        <v>69.960955927766136</v>
      </c>
      <c r="G735" s="163">
        <f ca="1">G$3*($F$1+($H$1-$F$1)*RAND())</f>
        <v>-791.87359242100933</v>
      </c>
      <c r="H735" s="163">
        <f ca="1">H$3*($F$1+($H$1-$F$1)*RAND())</f>
        <v>1890.6382375636608</v>
      </c>
      <c r="I735" s="163">
        <f ca="1">I$3*($F$1+($H$1-$F$1)*RAND())</f>
        <v>-34.30589317406141</v>
      </c>
      <c r="J735" s="163">
        <f ca="1">J$3*($F$1+($H$1-$F$1)*RAND())</f>
        <v>1559.4640115485706</v>
      </c>
      <c r="K735" s="163">
        <f ca="1">K$3*($F$1+($H$1-$F$1)*RAND())</f>
        <v>1707.4382428557203</v>
      </c>
      <c r="L735" s="163">
        <f ca="1">L$3*($F$1+($H$1-$F$1)*RAND())</f>
        <v>-700.04013880638968</v>
      </c>
      <c r="M735" s="162">
        <f ca="1">SUM(D735:L735)</f>
        <v>5720.8409879419578</v>
      </c>
      <c r="N735" s="164">
        <f t="shared" ca="1" si="31"/>
        <v>635.64899866021756</v>
      </c>
    </row>
    <row r="736" spans="1:14" hidden="1" x14ac:dyDescent="0.3">
      <c r="A736" s="160">
        <f t="shared" si="30"/>
        <v>733</v>
      </c>
      <c r="B736" s="161">
        <f ca="1">B$3*($F$1+($H$1-$F$1)*RAND())</f>
        <v>-1.6575038232411257E-2</v>
      </c>
      <c r="C736" s="162">
        <f ca="1">C$3*($F$1+($H$1-$F$1)*RAND())</f>
        <v>-7606.1732447196418</v>
      </c>
      <c r="D736" s="163">
        <f ca="1">D$3*($F$1+($H$1-$F$1)*RAND())</f>
        <v>-307.31763279445585</v>
      </c>
      <c r="E736" s="163">
        <f ca="1">E$3*($F$1+($H$1-$F$1)*RAND())</f>
        <v>719.75244298067901</v>
      </c>
      <c r="F736" s="163">
        <f ca="1">F$3*($F$1+($H$1-$F$1)*RAND())</f>
        <v>-613.8053452462625</v>
      </c>
      <c r="G736" s="163">
        <f ca="1">G$3*($F$1+($H$1-$F$1)*RAND())</f>
        <v>354.16698343105207</v>
      </c>
      <c r="H736" s="163">
        <f ca="1">H$3*($F$1+($H$1-$F$1)*RAND())</f>
        <v>-113.24802394762759</v>
      </c>
      <c r="I736" s="163">
        <f ca="1">I$3*($F$1+($H$1-$F$1)*RAND())</f>
        <v>-629.07497190975664</v>
      </c>
      <c r="J736" s="163">
        <f ca="1">J$3*($F$1+($H$1-$F$1)*RAND())</f>
        <v>-701.9788676549291</v>
      </c>
      <c r="K736" s="163">
        <f ca="1">K$3*($F$1+($H$1-$F$1)*RAND())</f>
        <v>1253.1799815575048</v>
      </c>
      <c r="L736" s="163">
        <f ca="1">L$3*($F$1+($H$1-$F$1)*RAND())</f>
        <v>-370.34448303678772</v>
      </c>
      <c r="M736" s="162">
        <f ca="1">SUM(D736:L736)</f>
        <v>-408.66991662058348</v>
      </c>
      <c r="N736" s="164">
        <f t="shared" ca="1" si="31"/>
        <v>-45.407768513398167</v>
      </c>
    </row>
    <row r="737" spans="1:14" hidden="1" x14ac:dyDescent="0.3">
      <c r="A737" s="160">
        <f t="shared" si="30"/>
        <v>734</v>
      </c>
      <c r="B737" s="161">
        <f ca="1">B$3*($F$1+($H$1-$F$1)*RAND())</f>
        <v>-9.5390774211763382E-2</v>
      </c>
      <c r="C737" s="162">
        <f ca="1">C$3*($F$1+($H$1-$F$1)*RAND())</f>
        <v>17474.915399057878</v>
      </c>
      <c r="D737" s="163">
        <f ca="1">D$3*($F$1+($H$1-$F$1)*RAND())</f>
        <v>29.037691079210337</v>
      </c>
      <c r="E737" s="163">
        <f ca="1">E$3*($F$1+($H$1-$F$1)*RAND())</f>
        <v>1683.6495057057668</v>
      </c>
      <c r="F737" s="163">
        <f ca="1">F$3*($F$1+($H$1-$F$1)*RAND())</f>
        <v>255.95786198366915</v>
      </c>
      <c r="G737" s="163">
        <f ca="1">G$3*($F$1+($H$1-$F$1)*RAND())</f>
        <v>-154.74953679703239</v>
      </c>
      <c r="H737" s="163">
        <f ca="1">H$3*($F$1+($H$1-$F$1)*RAND())</f>
        <v>930.01823904070136</v>
      </c>
      <c r="I737" s="163">
        <f ca="1">I$3*($F$1+($H$1-$F$1)*RAND())</f>
        <v>770.83189831879452</v>
      </c>
      <c r="J737" s="163">
        <f ca="1">J$3*($F$1+($H$1-$F$1)*RAND())</f>
        <v>1404.8006952325466</v>
      </c>
      <c r="K737" s="163">
        <f ca="1">K$3*($F$1+($H$1-$F$1)*RAND())</f>
        <v>1111.9325290102058</v>
      </c>
      <c r="L737" s="163">
        <f ca="1">L$3*($F$1+($H$1-$F$1)*RAND())</f>
        <v>1775.9530023450511</v>
      </c>
      <c r="M737" s="162">
        <f ca="1">SUM(D737:L737)</f>
        <v>7807.4318859189134</v>
      </c>
      <c r="N737" s="164">
        <f t="shared" ca="1" si="31"/>
        <v>867.49243176876814</v>
      </c>
    </row>
    <row r="738" spans="1:14" hidden="1" x14ac:dyDescent="0.3">
      <c r="A738" s="160">
        <f t="shared" si="30"/>
        <v>735</v>
      </c>
      <c r="B738" s="161">
        <f ca="1">B$3*($F$1+($H$1-$F$1)*RAND())</f>
        <v>0.10108265353179655</v>
      </c>
      <c r="C738" s="162">
        <f ca="1">C$3*($F$1+($H$1-$F$1)*RAND())</f>
        <v>10244.446879752699</v>
      </c>
      <c r="D738" s="163">
        <f ca="1">D$3*($F$1+($H$1-$F$1)*RAND())</f>
        <v>1713.5204769936299</v>
      </c>
      <c r="E738" s="163">
        <f ca="1">E$3*($F$1+($H$1-$F$1)*RAND())</f>
        <v>251.59142197019841</v>
      </c>
      <c r="F738" s="163">
        <f ca="1">F$3*($F$1+($H$1-$F$1)*RAND())</f>
        <v>-657.15248230141663</v>
      </c>
      <c r="G738" s="163">
        <f ca="1">G$3*($F$1+($H$1-$F$1)*RAND())</f>
        <v>1908.0232072716171</v>
      </c>
      <c r="H738" s="163">
        <f ca="1">H$3*($F$1+($H$1-$F$1)*RAND())</f>
        <v>1617.7130205021685</v>
      </c>
      <c r="I738" s="163">
        <f ca="1">I$3*($F$1+($H$1-$F$1)*RAND())</f>
        <v>-463.69822380303856</v>
      </c>
      <c r="J738" s="163">
        <f ca="1">J$3*($F$1+($H$1-$F$1)*RAND())</f>
        <v>475.87891160739139</v>
      </c>
      <c r="K738" s="163">
        <f ca="1">K$3*($F$1+($H$1-$F$1)*RAND())</f>
        <v>417.27206364359364</v>
      </c>
      <c r="L738" s="163">
        <f ca="1">L$3*($F$1+($H$1-$F$1)*RAND())</f>
        <v>990.53660115605123</v>
      </c>
      <c r="M738" s="162">
        <f ca="1">SUM(D738:L738)</f>
        <v>6253.6849970401936</v>
      </c>
      <c r="N738" s="164">
        <f t="shared" ca="1" si="31"/>
        <v>694.85388856002146</v>
      </c>
    </row>
    <row r="739" spans="1:14" hidden="1" x14ac:dyDescent="0.3">
      <c r="A739" s="160">
        <f t="shared" si="30"/>
        <v>736</v>
      </c>
      <c r="B739" s="161">
        <f ca="1">B$3*($F$1+($H$1-$F$1)*RAND())</f>
        <v>-4.2846211325045035E-2</v>
      </c>
      <c r="C739" s="162">
        <f ca="1">C$3*($F$1+($H$1-$F$1)*RAND())</f>
        <v>6436.3452878692242</v>
      </c>
      <c r="D739" s="163">
        <f ca="1">D$3*($F$1+($H$1-$F$1)*RAND())</f>
        <v>-61.831358383068604</v>
      </c>
      <c r="E739" s="163">
        <f ca="1">E$3*($F$1+($H$1-$F$1)*RAND())</f>
        <v>229.33036469349452</v>
      </c>
      <c r="F739" s="163">
        <f ca="1">F$3*($F$1+($H$1-$F$1)*RAND())</f>
        <v>-693.74314519497455</v>
      </c>
      <c r="G739" s="163">
        <f ca="1">G$3*($F$1+($H$1-$F$1)*RAND())</f>
        <v>1673.7231570818119</v>
      </c>
      <c r="H739" s="163">
        <f ca="1">H$3*($F$1+($H$1-$F$1)*RAND())</f>
        <v>5.2596813771442488</v>
      </c>
      <c r="I739" s="163">
        <f ca="1">I$3*($F$1+($H$1-$F$1)*RAND())</f>
        <v>-773.39882353989367</v>
      </c>
      <c r="J739" s="163">
        <f ca="1">J$3*($F$1+($H$1-$F$1)*RAND())</f>
        <v>-429.12946312266519</v>
      </c>
      <c r="K739" s="163">
        <f ca="1">K$3*($F$1+($H$1-$F$1)*RAND())</f>
        <v>339.90167565942306</v>
      </c>
      <c r="L739" s="163">
        <f ca="1">L$3*($F$1+($H$1-$F$1)*RAND())</f>
        <v>-643.01436574306479</v>
      </c>
      <c r="M739" s="162">
        <f ca="1">SUM(D739:L739)</f>
        <v>-352.90227717179306</v>
      </c>
      <c r="N739" s="164">
        <f t="shared" ca="1" si="31"/>
        <v>-39.211364130199229</v>
      </c>
    </row>
    <row r="740" spans="1:14" hidden="1" x14ac:dyDescent="0.3">
      <c r="A740" s="160">
        <f t="shared" si="30"/>
        <v>737</v>
      </c>
      <c r="B740" s="161">
        <f ca="1">B$3*($F$1+($H$1-$F$1)*RAND())</f>
        <v>0.10134647027667051</v>
      </c>
      <c r="C740" s="162">
        <f ca="1">C$3*($F$1+($H$1-$F$1)*RAND())</f>
        <v>772.86781134720673</v>
      </c>
      <c r="D740" s="163">
        <f ca="1">D$3*($F$1+($H$1-$F$1)*RAND())</f>
        <v>154.85483640869464</v>
      </c>
      <c r="E740" s="163">
        <f ca="1">E$3*($F$1+($H$1-$F$1)*RAND())</f>
        <v>1240.283820455156</v>
      </c>
      <c r="F740" s="163">
        <f ca="1">F$3*($F$1+($H$1-$F$1)*RAND())</f>
        <v>1259.7640237688356</v>
      </c>
      <c r="G740" s="163">
        <f ca="1">G$3*($F$1+($H$1-$F$1)*RAND())</f>
        <v>-300.27636737128273</v>
      </c>
      <c r="H740" s="163">
        <f ca="1">H$3*($F$1+($H$1-$F$1)*RAND())</f>
        <v>901.81560768085001</v>
      </c>
      <c r="I740" s="163">
        <f ca="1">I$3*($F$1+($H$1-$F$1)*RAND())</f>
        <v>1605.6123813868564</v>
      </c>
      <c r="J740" s="163">
        <f ca="1">J$3*($F$1+($H$1-$F$1)*RAND())</f>
        <v>-231.58473706960004</v>
      </c>
      <c r="K740" s="163">
        <f ca="1">K$3*($F$1+($H$1-$F$1)*RAND())</f>
        <v>130.65363740084462</v>
      </c>
      <c r="L740" s="163">
        <f ca="1">L$3*($F$1+($H$1-$F$1)*RAND())</f>
        <v>141.56884710040035</v>
      </c>
      <c r="M740" s="162">
        <f ca="1">SUM(D740:L740)</f>
        <v>4902.6920497607553</v>
      </c>
      <c r="N740" s="164">
        <f t="shared" ca="1" si="31"/>
        <v>544.74356108452832</v>
      </c>
    </row>
    <row r="741" spans="1:14" hidden="1" x14ac:dyDescent="0.3">
      <c r="A741" s="160">
        <f t="shared" si="30"/>
        <v>738</v>
      </c>
      <c r="B741" s="161">
        <f ca="1">B$3*($F$1+($H$1-$F$1)*RAND())</f>
        <v>-9.4151478070670674E-2</v>
      </c>
      <c r="C741" s="162">
        <f ca="1">C$3*($F$1+($H$1-$F$1)*RAND())</f>
        <v>7832.3289382858693</v>
      </c>
      <c r="D741" s="163">
        <f ca="1">D$3*($F$1+($H$1-$F$1)*RAND())</f>
        <v>-331.56695989471922</v>
      </c>
      <c r="E741" s="163">
        <f ca="1">E$3*($F$1+($H$1-$F$1)*RAND())</f>
        <v>1538.5821513393364</v>
      </c>
      <c r="F741" s="163">
        <f ca="1">F$3*($F$1+($H$1-$F$1)*RAND())</f>
        <v>-626.87846823829454</v>
      </c>
      <c r="G741" s="163">
        <f ca="1">G$3*($F$1+($H$1-$F$1)*RAND())</f>
        <v>-380.2922413254571</v>
      </c>
      <c r="H741" s="163">
        <f ca="1">H$3*($F$1+($H$1-$F$1)*RAND())</f>
        <v>877.44343396367719</v>
      </c>
      <c r="I741" s="163">
        <f ca="1">I$3*($F$1+($H$1-$F$1)*RAND())</f>
        <v>1367.3865221802396</v>
      </c>
      <c r="J741" s="163">
        <f ca="1">J$3*($F$1+($H$1-$F$1)*RAND())</f>
        <v>588.57872404941304</v>
      </c>
      <c r="K741" s="163">
        <f ca="1">K$3*($F$1+($H$1-$F$1)*RAND())</f>
        <v>-479.75140599250108</v>
      </c>
      <c r="L741" s="163">
        <f ca="1">L$3*($F$1+($H$1-$F$1)*RAND())</f>
        <v>306.80042900373348</v>
      </c>
      <c r="M741" s="162">
        <f ca="1">SUM(D741:L741)</f>
        <v>2860.302185085427</v>
      </c>
      <c r="N741" s="164">
        <f t="shared" ca="1" si="31"/>
        <v>317.81135389838079</v>
      </c>
    </row>
    <row r="742" spans="1:14" hidden="1" x14ac:dyDescent="0.3">
      <c r="A742" s="160">
        <f t="shared" si="30"/>
        <v>739</v>
      </c>
      <c r="B742" s="161">
        <f ca="1">B$3*($F$1+($H$1-$F$1)*RAND())</f>
        <v>4.7501565023764042E-2</v>
      </c>
      <c r="C742" s="162">
        <f ca="1">C$3*($F$1+($H$1-$F$1)*RAND())</f>
        <v>6176.0645432373676</v>
      </c>
      <c r="D742" s="163">
        <f ca="1">D$3*($F$1+($H$1-$F$1)*RAND())</f>
        <v>1601.0659714915107</v>
      </c>
      <c r="E742" s="163">
        <f ca="1">E$3*($F$1+($H$1-$F$1)*RAND())</f>
        <v>1812.3517958740101</v>
      </c>
      <c r="F742" s="163">
        <f ca="1">F$3*($F$1+($H$1-$F$1)*RAND())</f>
        <v>-775.26631146418708</v>
      </c>
      <c r="G742" s="163">
        <f ca="1">G$3*($F$1+($H$1-$F$1)*RAND())</f>
        <v>626.54639932852388</v>
      </c>
      <c r="H742" s="163">
        <f ca="1">H$3*($F$1+($H$1-$F$1)*RAND())</f>
        <v>1870.7797116352879</v>
      </c>
      <c r="I742" s="163">
        <f ca="1">I$3*($F$1+($H$1-$F$1)*RAND())</f>
        <v>1393.8495259144445</v>
      </c>
      <c r="J742" s="163">
        <f ca="1">J$3*($F$1+($H$1-$F$1)*RAND())</f>
        <v>1018.7656809732848</v>
      </c>
      <c r="K742" s="163">
        <f ca="1">K$3*($F$1+($H$1-$F$1)*RAND())</f>
        <v>1474.3265540164266</v>
      </c>
      <c r="L742" s="163">
        <f ca="1">L$3*($F$1+($H$1-$F$1)*RAND())</f>
        <v>-186.68503711114727</v>
      </c>
      <c r="M742" s="162">
        <f ca="1">SUM(D742:L742)</f>
        <v>8835.7342906581544</v>
      </c>
      <c r="N742" s="164">
        <f t="shared" ca="1" si="31"/>
        <v>981.74825451757272</v>
      </c>
    </row>
    <row r="743" spans="1:14" hidden="1" x14ac:dyDescent="0.3">
      <c r="A743" s="160">
        <f t="shared" si="30"/>
        <v>740</v>
      </c>
      <c r="B743" s="161">
        <f ca="1">B$3*($F$1+($H$1-$F$1)*RAND())</f>
        <v>7.1754704384909329E-2</v>
      </c>
      <c r="C743" s="162">
        <f ca="1">C$3*($F$1+($H$1-$F$1)*RAND())</f>
        <v>6933.0189502408421</v>
      </c>
      <c r="D743" s="163">
        <f ca="1">D$3*($F$1+($H$1-$F$1)*RAND())</f>
        <v>-667.73298026925193</v>
      </c>
      <c r="E743" s="163">
        <f ca="1">E$3*($F$1+($H$1-$F$1)*RAND())</f>
        <v>1988.7976206703265</v>
      </c>
      <c r="F743" s="163">
        <f ca="1">F$3*($F$1+($H$1-$F$1)*RAND())</f>
        <v>950.24573154690904</v>
      </c>
      <c r="G743" s="163">
        <f ca="1">G$3*($F$1+($H$1-$F$1)*RAND())</f>
        <v>1485.0921868937098</v>
      </c>
      <c r="H743" s="163">
        <f ca="1">H$3*($F$1+($H$1-$F$1)*RAND())</f>
        <v>1656.4516945695148</v>
      </c>
      <c r="I743" s="163">
        <f ca="1">I$3*($F$1+($H$1-$F$1)*RAND())</f>
        <v>1073.1637246417449</v>
      </c>
      <c r="J743" s="163">
        <f ca="1">J$3*($F$1+($H$1-$F$1)*RAND())</f>
        <v>-607.06818258474186</v>
      </c>
      <c r="K743" s="163">
        <f ca="1">K$3*($F$1+($H$1-$F$1)*RAND())</f>
        <v>651.69420645957291</v>
      </c>
      <c r="L743" s="163">
        <f ca="1">L$3*($F$1+($H$1-$F$1)*RAND())</f>
        <v>-927.32190853273835</v>
      </c>
      <c r="M743" s="162">
        <f ca="1">SUM(D743:L743)</f>
        <v>5603.322093395047</v>
      </c>
      <c r="N743" s="164">
        <f t="shared" ca="1" si="31"/>
        <v>622.59134371056075</v>
      </c>
    </row>
    <row r="744" spans="1:14" hidden="1" x14ac:dyDescent="0.3">
      <c r="A744" s="160">
        <f t="shared" si="30"/>
        <v>741</v>
      </c>
      <c r="B744" s="161">
        <f ca="1">B$3*($F$1+($H$1-$F$1)*RAND())</f>
        <v>4.203722053206374E-2</v>
      </c>
      <c r="C744" s="162">
        <f ca="1">C$3*($F$1+($H$1-$F$1)*RAND())</f>
        <v>13352.380001221725</v>
      </c>
      <c r="D744" s="163">
        <f ca="1">D$3*($F$1+($H$1-$F$1)*RAND())</f>
        <v>732.40784051597143</v>
      </c>
      <c r="E744" s="163">
        <f ca="1">E$3*($F$1+($H$1-$F$1)*RAND())</f>
        <v>1094.6638556800267</v>
      </c>
      <c r="F744" s="163">
        <f ca="1">F$3*($F$1+($H$1-$F$1)*RAND())</f>
        <v>1720.611565539494</v>
      </c>
      <c r="G744" s="163">
        <f ca="1">G$3*($F$1+($H$1-$F$1)*RAND())</f>
        <v>758.10437208261249</v>
      </c>
      <c r="H744" s="163">
        <f ca="1">H$3*($F$1+($H$1-$F$1)*RAND())</f>
        <v>290.47927250007541</v>
      </c>
      <c r="I744" s="163">
        <f ca="1">I$3*($F$1+($H$1-$F$1)*RAND())</f>
        <v>-976.88851933071305</v>
      </c>
      <c r="J744" s="163">
        <f ca="1">J$3*($F$1+($H$1-$F$1)*RAND())</f>
        <v>-403.76129892031736</v>
      </c>
      <c r="K744" s="163">
        <f ca="1">K$3*($F$1+($H$1-$F$1)*RAND())</f>
        <v>986.59666739823297</v>
      </c>
      <c r="L744" s="163">
        <f ca="1">L$3*($F$1+($H$1-$F$1)*RAND())</f>
        <v>240.65289898742611</v>
      </c>
      <c r="M744" s="162">
        <f ca="1">SUM(D744:L744)</f>
        <v>4442.8666544528087</v>
      </c>
      <c r="N744" s="164">
        <f t="shared" ca="1" si="31"/>
        <v>493.6518504947565</v>
      </c>
    </row>
    <row r="745" spans="1:14" hidden="1" x14ac:dyDescent="0.3">
      <c r="A745" s="160">
        <f t="shared" si="30"/>
        <v>742</v>
      </c>
      <c r="B745" s="161">
        <f ca="1">B$3*($F$1+($H$1-$F$1)*RAND())</f>
        <v>0.15889525152262354</v>
      </c>
      <c r="C745" s="162">
        <f ca="1">C$3*($F$1+($H$1-$F$1)*RAND())</f>
        <v>2181.1728720882579</v>
      </c>
      <c r="D745" s="163">
        <f ca="1">D$3*($F$1+($H$1-$F$1)*RAND())</f>
        <v>1874.6346482842289</v>
      </c>
      <c r="E745" s="163">
        <f ca="1">E$3*($F$1+($H$1-$F$1)*RAND())</f>
        <v>1216.1560491127752</v>
      </c>
      <c r="F745" s="163">
        <f ca="1">F$3*($F$1+($H$1-$F$1)*RAND())</f>
        <v>966.55070373871831</v>
      </c>
      <c r="G745" s="163">
        <f ca="1">G$3*($F$1+($H$1-$F$1)*RAND())</f>
        <v>-229.80881465763201</v>
      </c>
      <c r="H745" s="163">
        <f ca="1">H$3*($F$1+($H$1-$F$1)*RAND())</f>
        <v>1715.1645434881359</v>
      </c>
      <c r="I745" s="163">
        <f ca="1">I$3*($F$1+($H$1-$F$1)*RAND())</f>
        <v>505.74340532821475</v>
      </c>
      <c r="J745" s="163">
        <f ca="1">J$3*($F$1+($H$1-$F$1)*RAND())</f>
        <v>-381.26154472083476</v>
      </c>
      <c r="K745" s="163">
        <f ca="1">K$3*($F$1+($H$1-$F$1)*RAND())</f>
        <v>1553.7352431461622</v>
      </c>
      <c r="L745" s="163">
        <f ca="1">L$3*($F$1+($H$1-$F$1)*RAND())</f>
        <v>146.57936921572579</v>
      </c>
      <c r="M745" s="162">
        <f ca="1">SUM(D745:L745)</f>
        <v>7367.4936029354949</v>
      </c>
      <c r="N745" s="164">
        <f t="shared" ca="1" si="31"/>
        <v>818.61040032616609</v>
      </c>
    </row>
    <row r="746" spans="1:14" hidden="1" x14ac:dyDescent="0.3">
      <c r="A746" s="160">
        <f t="shared" si="30"/>
        <v>743</v>
      </c>
      <c r="B746" s="161">
        <f ca="1">B$3*($F$1+($H$1-$F$1)*RAND())</f>
        <v>2.5336377303484897E-2</v>
      </c>
      <c r="C746" s="162">
        <f ca="1">C$3*($F$1+($H$1-$F$1)*RAND())</f>
        <v>17573.155688425322</v>
      </c>
      <c r="D746" s="163">
        <f ca="1">D$3*($F$1+($H$1-$F$1)*RAND())</f>
        <v>1074.3448531239039</v>
      </c>
      <c r="E746" s="163">
        <f ca="1">E$3*($F$1+($H$1-$F$1)*RAND())</f>
        <v>326.7790687139763</v>
      </c>
      <c r="F746" s="163">
        <f ca="1">F$3*($F$1+($H$1-$F$1)*RAND())</f>
        <v>1278.5520600413022</v>
      </c>
      <c r="G746" s="163">
        <f ca="1">G$3*($F$1+($H$1-$F$1)*RAND())</f>
        <v>-665.82740040300973</v>
      </c>
      <c r="H746" s="163">
        <f ca="1">H$3*($F$1+($H$1-$F$1)*RAND())</f>
        <v>-637.09438312397504</v>
      </c>
      <c r="I746" s="163">
        <f ca="1">I$3*($F$1+($H$1-$F$1)*RAND())</f>
        <v>1858.8829435113405</v>
      </c>
      <c r="J746" s="163">
        <f ca="1">J$3*($F$1+($H$1-$F$1)*RAND())</f>
        <v>-913.63794857549317</v>
      </c>
      <c r="K746" s="163">
        <f ca="1">K$3*($F$1+($H$1-$F$1)*RAND())</f>
        <v>696.34412199844735</v>
      </c>
      <c r="L746" s="163">
        <f ca="1">L$3*($F$1+($H$1-$F$1)*RAND())</f>
        <v>1365.9815332867379</v>
      </c>
      <c r="M746" s="162">
        <f ca="1">SUM(D746:L746)</f>
        <v>4384.3248485732302</v>
      </c>
      <c r="N746" s="164">
        <f t="shared" ca="1" si="31"/>
        <v>487.14720539702557</v>
      </c>
    </row>
    <row r="747" spans="1:14" hidden="1" x14ac:dyDescent="0.3">
      <c r="A747" s="160">
        <f t="shared" si="30"/>
        <v>744</v>
      </c>
      <c r="B747" s="161">
        <f ca="1">B$3*($F$1+($H$1-$F$1)*RAND())</f>
        <v>0.1496106185384615</v>
      </c>
      <c r="C747" s="162">
        <f ca="1">C$3*($F$1+($H$1-$F$1)*RAND())</f>
        <v>-4297.4079702643357</v>
      </c>
      <c r="D747" s="163">
        <f ca="1">D$3*($F$1+($H$1-$F$1)*RAND())</f>
        <v>1792.621591622782</v>
      </c>
      <c r="E747" s="163">
        <f ca="1">E$3*($F$1+($H$1-$F$1)*RAND())</f>
        <v>-910.8143442477741</v>
      </c>
      <c r="F747" s="163">
        <f ca="1">F$3*($F$1+($H$1-$F$1)*RAND())</f>
        <v>701.02325111021457</v>
      </c>
      <c r="G747" s="163">
        <f ca="1">G$3*($F$1+($H$1-$F$1)*RAND())</f>
        <v>218.81703289958489</v>
      </c>
      <c r="H747" s="163">
        <f ca="1">H$3*($F$1+($H$1-$F$1)*RAND())</f>
        <v>773.07633265373761</v>
      </c>
      <c r="I747" s="163">
        <f ca="1">I$3*($F$1+($H$1-$F$1)*RAND())</f>
        <v>1881.0455170088401</v>
      </c>
      <c r="J747" s="163">
        <f ca="1">J$3*($F$1+($H$1-$F$1)*RAND())</f>
        <v>-376.76159349759126</v>
      </c>
      <c r="K747" s="163">
        <f ca="1">K$3*($F$1+($H$1-$F$1)*RAND())</f>
        <v>1443.4255756654115</v>
      </c>
      <c r="L747" s="163">
        <f ca="1">L$3*($F$1+($H$1-$F$1)*RAND())</f>
        <v>696.54816544091364</v>
      </c>
      <c r="M747" s="162">
        <f ca="1">SUM(D747:L747)</f>
        <v>6218.9815286561188</v>
      </c>
      <c r="N747" s="164">
        <f t="shared" ca="1" si="31"/>
        <v>690.99794762845761</v>
      </c>
    </row>
    <row r="748" spans="1:14" hidden="1" x14ac:dyDescent="0.3">
      <c r="A748" s="160">
        <f t="shared" si="30"/>
        <v>745</v>
      </c>
      <c r="B748" s="161">
        <f ca="1">B$3*($F$1+($H$1-$F$1)*RAND())</f>
        <v>9.1377073619412053E-2</v>
      </c>
      <c r="C748" s="162">
        <f ca="1">C$3*($F$1+($H$1-$F$1)*RAND())</f>
        <v>-1559.7343224628642</v>
      </c>
      <c r="D748" s="163">
        <f ca="1">D$3*($F$1+($H$1-$F$1)*RAND())</f>
        <v>-396.90847445261875</v>
      </c>
      <c r="E748" s="163">
        <f ca="1">E$3*($F$1+($H$1-$F$1)*RAND())</f>
        <v>-962.78816141176071</v>
      </c>
      <c r="F748" s="163">
        <f ca="1">F$3*($F$1+($H$1-$F$1)*RAND())</f>
        <v>255.69538134447123</v>
      </c>
      <c r="G748" s="163">
        <f ca="1">G$3*($F$1+($H$1-$F$1)*RAND())</f>
        <v>1302.608043126309</v>
      </c>
      <c r="H748" s="163">
        <f ca="1">H$3*($F$1+($H$1-$F$1)*RAND())</f>
        <v>1824.5573088124952</v>
      </c>
      <c r="I748" s="163">
        <f ca="1">I$3*($F$1+($H$1-$F$1)*RAND())</f>
        <v>493.79906663223312</v>
      </c>
      <c r="J748" s="163">
        <f ca="1">J$3*($F$1+($H$1-$F$1)*RAND())</f>
        <v>1080.7988474497256</v>
      </c>
      <c r="K748" s="163">
        <f ca="1">K$3*($F$1+($H$1-$F$1)*RAND())</f>
        <v>-803.87083954370496</v>
      </c>
      <c r="L748" s="163">
        <f ca="1">L$3*($F$1+($H$1-$F$1)*RAND())</f>
        <v>-211.37615470297661</v>
      </c>
      <c r="M748" s="162">
        <f ca="1">SUM(D748:L748)</f>
        <v>2582.515017254173</v>
      </c>
      <c r="N748" s="164">
        <f t="shared" ca="1" si="31"/>
        <v>286.94611302824143</v>
      </c>
    </row>
    <row r="749" spans="1:14" hidden="1" x14ac:dyDescent="0.3">
      <c r="A749" s="160">
        <f t="shared" si="30"/>
        <v>746</v>
      </c>
      <c r="B749" s="161">
        <f ca="1">B$3*($F$1+($H$1-$F$1)*RAND())</f>
        <v>6.8922247756425803E-3</v>
      </c>
      <c r="C749" s="162">
        <f ca="1">C$3*($F$1+($H$1-$F$1)*RAND())</f>
        <v>9291.1783376402254</v>
      </c>
      <c r="D749" s="163">
        <f ca="1">D$3*($F$1+($H$1-$F$1)*RAND())</f>
        <v>-269.64360926381158</v>
      </c>
      <c r="E749" s="163">
        <f ca="1">E$3*($F$1+($H$1-$F$1)*RAND())</f>
        <v>-835.82910367644422</v>
      </c>
      <c r="F749" s="163">
        <f ca="1">F$3*($F$1+($H$1-$F$1)*RAND())</f>
        <v>617.2938627495347</v>
      </c>
      <c r="G749" s="163">
        <f ca="1">G$3*($F$1+($H$1-$F$1)*RAND())</f>
        <v>1271.367716426241</v>
      </c>
      <c r="H749" s="163">
        <f ca="1">H$3*($F$1+($H$1-$F$1)*RAND())</f>
        <v>6.578691969713196</v>
      </c>
      <c r="I749" s="163">
        <f ca="1">I$3*($F$1+($H$1-$F$1)*RAND())</f>
        <v>1953.0748676644064</v>
      </c>
      <c r="J749" s="163">
        <f ca="1">J$3*($F$1+($H$1-$F$1)*RAND())</f>
        <v>1650.4221868897293</v>
      </c>
      <c r="K749" s="163">
        <f ca="1">K$3*($F$1+($H$1-$F$1)*RAND())</f>
        <v>803.66102262214417</v>
      </c>
      <c r="L749" s="163">
        <f ca="1">L$3*($F$1+($H$1-$F$1)*RAND())</f>
        <v>563.27840458161722</v>
      </c>
      <c r="M749" s="162">
        <f ca="1">SUM(D749:L749)</f>
        <v>5760.2040399631296</v>
      </c>
      <c r="N749" s="164">
        <f t="shared" ca="1" si="31"/>
        <v>640.02267110701439</v>
      </c>
    </row>
    <row r="750" spans="1:14" hidden="1" x14ac:dyDescent="0.3">
      <c r="A750" s="160">
        <f t="shared" si="30"/>
        <v>747</v>
      </c>
      <c r="B750" s="161">
        <f ca="1">B$3*($F$1+($H$1-$F$1)*RAND())</f>
        <v>9.1969323402912084E-2</v>
      </c>
      <c r="C750" s="162">
        <f ca="1">C$3*($F$1+($H$1-$F$1)*RAND())</f>
        <v>14614.740638731693</v>
      </c>
      <c r="D750" s="163">
        <f ca="1">D$3*($F$1+($H$1-$F$1)*RAND())</f>
        <v>522.44352273080335</v>
      </c>
      <c r="E750" s="163">
        <f ca="1">E$3*($F$1+($H$1-$F$1)*RAND())</f>
        <v>-114.18168620059163</v>
      </c>
      <c r="F750" s="163">
        <f ca="1">F$3*($F$1+($H$1-$F$1)*RAND())</f>
        <v>1527.0200976472179</v>
      </c>
      <c r="G750" s="163">
        <f ca="1">G$3*($F$1+($H$1-$F$1)*RAND())</f>
        <v>370.92721254972344</v>
      </c>
      <c r="H750" s="163">
        <f ca="1">H$3*($F$1+($H$1-$F$1)*RAND())</f>
        <v>1328.5990847390196</v>
      </c>
      <c r="I750" s="163">
        <f ca="1">I$3*($F$1+($H$1-$F$1)*RAND())</f>
        <v>-834.42701208628898</v>
      </c>
      <c r="J750" s="163">
        <f ca="1">J$3*($F$1+($H$1-$F$1)*RAND())</f>
        <v>-442.41716410977722</v>
      </c>
      <c r="K750" s="163">
        <f ca="1">K$3*($F$1+($H$1-$F$1)*RAND())</f>
        <v>-784.53285350450767</v>
      </c>
      <c r="L750" s="163">
        <f ca="1">L$3*($F$1+($H$1-$F$1)*RAND())</f>
        <v>1823.388861020037</v>
      </c>
      <c r="M750" s="162">
        <f ca="1">SUM(D750:L750)</f>
        <v>3396.8200627856354</v>
      </c>
      <c r="N750" s="164">
        <f t="shared" ca="1" si="31"/>
        <v>377.42445142062616</v>
      </c>
    </row>
    <row r="751" spans="1:14" hidden="1" x14ac:dyDescent="0.3">
      <c r="A751" s="160">
        <f t="shared" si="30"/>
        <v>748</v>
      </c>
      <c r="B751" s="161">
        <f ca="1">B$3*($F$1+($H$1-$F$1)*RAND())</f>
        <v>9.6661144914991753E-2</v>
      </c>
      <c r="C751" s="162">
        <f ca="1">C$3*($F$1+($H$1-$F$1)*RAND())</f>
        <v>-2770.6011765341641</v>
      </c>
      <c r="D751" s="163">
        <f ca="1">D$3*($F$1+($H$1-$F$1)*RAND())</f>
        <v>558.3068164994653</v>
      </c>
      <c r="E751" s="163">
        <f ca="1">E$3*($F$1+($H$1-$F$1)*RAND())</f>
        <v>1064.4266589065155</v>
      </c>
      <c r="F751" s="163">
        <f ca="1">F$3*($F$1+($H$1-$F$1)*RAND())</f>
        <v>441.56922297526796</v>
      </c>
      <c r="G751" s="163">
        <f ca="1">G$3*($F$1+($H$1-$F$1)*RAND())</f>
        <v>-208.83904609558857</v>
      </c>
      <c r="H751" s="163">
        <f ca="1">H$3*($F$1+($H$1-$F$1)*RAND())</f>
        <v>621.77514571584959</v>
      </c>
      <c r="I751" s="163">
        <f ca="1">I$3*($F$1+($H$1-$F$1)*RAND())</f>
        <v>835.24121033645201</v>
      </c>
      <c r="J751" s="163">
        <f ca="1">J$3*($F$1+($H$1-$F$1)*RAND())</f>
        <v>-891.50185283530357</v>
      </c>
      <c r="K751" s="163">
        <f ca="1">K$3*($F$1+($H$1-$F$1)*RAND())</f>
        <v>1524.6989693790099</v>
      </c>
      <c r="L751" s="163">
        <f ca="1">L$3*($F$1+($H$1-$F$1)*RAND())</f>
        <v>337.74917920675938</v>
      </c>
      <c r="M751" s="162">
        <f ca="1">SUM(D751:L751)</f>
        <v>4283.4263040884271</v>
      </c>
      <c r="N751" s="164">
        <f t="shared" ca="1" si="31"/>
        <v>475.93625600982523</v>
      </c>
    </row>
    <row r="752" spans="1:14" hidden="1" x14ac:dyDescent="0.3">
      <c r="A752" s="160">
        <f t="shared" si="30"/>
        <v>749</v>
      </c>
      <c r="B752" s="161">
        <f ca="1">B$3*($F$1+($H$1-$F$1)*RAND())</f>
        <v>0.18978026751060265</v>
      </c>
      <c r="C752" s="162">
        <f ca="1">C$3*($F$1+($H$1-$F$1)*RAND())</f>
        <v>12415.472458497905</v>
      </c>
      <c r="D752" s="163">
        <f ca="1">D$3*($F$1+($H$1-$F$1)*RAND())</f>
        <v>-714.03795411485021</v>
      </c>
      <c r="E752" s="163">
        <f ca="1">E$3*($F$1+($H$1-$F$1)*RAND())</f>
        <v>1689.467462789512</v>
      </c>
      <c r="F752" s="163">
        <f ca="1">F$3*($F$1+($H$1-$F$1)*RAND())</f>
        <v>1729.8410400662349</v>
      </c>
      <c r="G752" s="163">
        <f ca="1">G$3*($F$1+($H$1-$F$1)*RAND())</f>
        <v>-777.58474845445267</v>
      </c>
      <c r="H752" s="163">
        <f ca="1">H$3*($F$1+($H$1-$F$1)*RAND())</f>
        <v>488.38181595703992</v>
      </c>
      <c r="I752" s="163">
        <f ca="1">I$3*($F$1+($H$1-$F$1)*RAND())</f>
        <v>630.73839420814159</v>
      </c>
      <c r="J752" s="163">
        <f ca="1">J$3*($F$1+($H$1-$F$1)*RAND())</f>
        <v>-289.20499665359148</v>
      </c>
      <c r="K752" s="163">
        <f ca="1">K$3*($F$1+($H$1-$F$1)*RAND())</f>
        <v>984.7383862880763</v>
      </c>
      <c r="L752" s="163">
        <f ca="1">L$3*($F$1+($H$1-$F$1)*RAND())</f>
        <v>-420.79382735423229</v>
      </c>
      <c r="M752" s="162">
        <f ca="1">SUM(D752:L752)</f>
        <v>3321.5455727318777</v>
      </c>
      <c r="N752" s="164">
        <f t="shared" ca="1" si="31"/>
        <v>369.06061919243086</v>
      </c>
    </row>
    <row r="753" spans="1:14" hidden="1" x14ac:dyDescent="0.3">
      <c r="A753" s="160">
        <f t="shared" si="30"/>
        <v>750</v>
      </c>
      <c r="B753" s="161">
        <f ca="1">B$3*($F$1+($H$1-$F$1)*RAND())</f>
        <v>-8.3365933143647389E-2</v>
      </c>
      <c r="C753" s="162">
        <f ca="1">C$3*($F$1+($H$1-$F$1)*RAND())</f>
        <v>13759.958073568352</v>
      </c>
      <c r="D753" s="163">
        <f ca="1">D$3*($F$1+($H$1-$F$1)*RAND())</f>
        <v>-280.93297204961743</v>
      </c>
      <c r="E753" s="163">
        <f ca="1">E$3*($F$1+($H$1-$F$1)*RAND())</f>
        <v>-963.92553953859738</v>
      </c>
      <c r="F753" s="163">
        <f ca="1">F$3*($F$1+($H$1-$F$1)*RAND())</f>
        <v>884.41443536070699</v>
      </c>
      <c r="G753" s="163">
        <f ca="1">G$3*($F$1+($H$1-$F$1)*RAND())</f>
        <v>1672.5950860585456</v>
      </c>
      <c r="H753" s="163">
        <f ca="1">H$3*($F$1+($H$1-$F$1)*RAND())</f>
        <v>-818.89302860806322</v>
      </c>
      <c r="I753" s="163">
        <f ca="1">I$3*($F$1+($H$1-$F$1)*RAND())</f>
        <v>1312.0764641912167</v>
      </c>
      <c r="J753" s="163">
        <f ca="1">J$3*($F$1+($H$1-$F$1)*RAND())</f>
        <v>46.765882073249578</v>
      </c>
      <c r="K753" s="163">
        <f ca="1">K$3*($F$1+($H$1-$F$1)*RAND())</f>
        <v>-540.31629247840033</v>
      </c>
      <c r="L753" s="163">
        <f ca="1">L$3*($F$1+($H$1-$F$1)*RAND())</f>
        <v>-313.91215859496879</v>
      </c>
      <c r="M753" s="162">
        <f ca="1">SUM(D753:L753)</f>
        <v>997.87187641407149</v>
      </c>
      <c r="N753" s="164">
        <f t="shared" ca="1" si="31"/>
        <v>110.87465293489683</v>
      </c>
    </row>
    <row r="754" spans="1:14" hidden="1" x14ac:dyDescent="0.3">
      <c r="A754" s="160">
        <f t="shared" si="30"/>
        <v>751</v>
      </c>
      <c r="B754" s="161">
        <f ca="1">B$3*($F$1+($H$1-$F$1)*RAND())</f>
        <v>-6.7289978659070049E-2</v>
      </c>
      <c r="C754" s="162">
        <f ca="1">C$3*($F$1+($H$1-$F$1)*RAND())</f>
        <v>-7257.4255787577895</v>
      </c>
      <c r="D754" s="163">
        <f ca="1">D$3*($F$1+($H$1-$F$1)*RAND())</f>
        <v>1382.83694610169</v>
      </c>
      <c r="E754" s="163">
        <f ca="1">E$3*($F$1+($H$1-$F$1)*RAND())</f>
        <v>273.78654163698531</v>
      </c>
      <c r="F754" s="163">
        <f ca="1">F$3*($F$1+($H$1-$F$1)*RAND())</f>
        <v>850.33852850844585</v>
      </c>
      <c r="G754" s="163">
        <f ca="1">G$3*($F$1+($H$1-$F$1)*RAND())</f>
        <v>-655.92501853469344</v>
      </c>
      <c r="H754" s="163">
        <f ca="1">H$3*($F$1+($H$1-$F$1)*RAND())</f>
        <v>-933.63693333023411</v>
      </c>
      <c r="I754" s="163">
        <f ca="1">I$3*($F$1+($H$1-$F$1)*RAND())</f>
        <v>533.18416857638385</v>
      </c>
      <c r="J754" s="163">
        <f ca="1">J$3*($F$1+($H$1-$F$1)*RAND())</f>
        <v>-151.17646620840668</v>
      </c>
      <c r="K754" s="163">
        <f ca="1">K$3*($F$1+($H$1-$F$1)*RAND())</f>
        <v>206.96094889899749</v>
      </c>
      <c r="L754" s="163">
        <f ca="1">L$3*($F$1+($H$1-$F$1)*RAND())</f>
        <v>-822.54201221898222</v>
      </c>
      <c r="M754" s="162">
        <f ca="1">SUM(D754:L754)</f>
        <v>683.82670343018583</v>
      </c>
      <c r="N754" s="164">
        <f t="shared" ca="1" si="31"/>
        <v>75.98074482557621</v>
      </c>
    </row>
    <row r="755" spans="1:14" hidden="1" x14ac:dyDescent="0.3">
      <c r="A755" s="160">
        <f t="shared" si="30"/>
        <v>752</v>
      </c>
      <c r="B755" s="161">
        <f ca="1">B$3*($F$1+($H$1-$F$1)*RAND())</f>
        <v>0.11833785143352232</v>
      </c>
      <c r="C755" s="162">
        <f ca="1">C$3*($F$1+($H$1-$F$1)*RAND())</f>
        <v>13115.796547730288</v>
      </c>
      <c r="D755" s="163">
        <f ca="1">D$3*($F$1+($H$1-$F$1)*RAND())</f>
        <v>-247.49386748082344</v>
      </c>
      <c r="E755" s="163">
        <f ca="1">E$3*($F$1+($H$1-$F$1)*RAND())</f>
        <v>726.43957862857098</v>
      </c>
      <c r="F755" s="163">
        <f ca="1">F$3*($F$1+($H$1-$F$1)*RAND())</f>
        <v>900.59489910426419</v>
      </c>
      <c r="G755" s="163">
        <f ca="1">G$3*($F$1+($H$1-$F$1)*RAND())</f>
        <v>423.79727288358288</v>
      </c>
      <c r="H755" s="163">
        <f ca="1">H$3*($F$1+($H$1-$F$1)*RAND())</f>
        <v>639.54324770233961</v>
      </c>
      <c r="I755" s="163">
        <f ca="1">I$3*($F$1+($H$1-$F$1)*RAND())</f>
        <v>-478.17211863633133</v>
      </c>
      <c r="J755" s="163">
        <f ca="1">J$3*($F$1+($H$1-$F$1)*RAND())</f>
        <v>1001.3935680039299</v>
      </c>
      <c r="K755" s="163">
        <f ca="1">K$3*($F$1+($H$1-$F$1)*RAND())</f>
        <v>365.33780969391086</v>
      </c>
      <c r="L755" s="163">
        <f ca="1">L$3*($F$1+($H$1-$F$1)*RAND())</f>
        <v>1916.9235916712109</v>
      </c>
      <c r="M755" s="162">
        <f ca="1">SUM(D755:L755)</f>
        <v>5248.3639815706547</v>
      </c>
      <c r="N755" s="164">
        <f t="shared" ca="1" si="31"/>
        <v>583.15155350785051</v>
      </c>
    </row>
    <row r="756" spans="1:14" hidden="1" x14ac:dyDescent="0.3">
      <c r="A756" s="160">
        <f t="shared" si="30"/>
        <v>753</v>
      </c>
      <c r="B756" s="161">
        <f ca="1">B$3*($F$1+($H$1-$F$1)*RAND())</f>
        <v>-1.66767178584563E-2</v>
      </c>
      <c r="C756" s="162">
        <f ca="1">C$3*($F$1+($H$1-$F$1)*RAND())</f>
        <v>5281.1135947087569</v>
      </c>
      <c r="D756" s="163">
        <f ca="1">D$3*($F$1+($H$1-$F$1)*RAND())</f>
        <v>1515.7956145220278</v>
      </c>
      <c r="E756" s="163">
        <f ca="1">E$3*($F$1+($H$1-$F$1)*RAND())</f>
        <v>956.50578875681322</v>
      </c>
      <c r="F756" s="163">
        <f ca="1">F$3*($F$1+($H$1-$F$1)*RAND())</f>
        <v>641.85139716650542</v>
      </c>
      <c r="G756" s="163">
        <f ca="1">G$3*($F$1+($H$1-$F$1)*RAND())</f>
        <v>284.56396963205344</v>
      </c>
      <c r="H756" s="163">
        <f ca="1">H$3*($F$1+($H$1-$F$1)*RAND())</f>
        <v>-500.89365627006998</v>
      </c>
      <c r="I756" s="163">
        <f ca="1">I$3*($F$1+($H$1-$F$1)*RAND())</f>
        <v>1690.7864848371371</v>
      </c>
      <c r="J756" s="163">
        <f ca="1">J$3*($F$1+($H$1-$F$1)*RAND())</f>
        <v>1212.946429221819</v>
      </c>
      <c r="K756" s="163">
        <f ca="1">K$3*($F$1+($H$1-$F$1)*RAND())</f>
        <v>1066.6157583827987</v>
      </c>
      <c r="L756" s="163">
        <f ca="1">L$3*($F$1+($H$1-$F$1)*RAND())</f>
        <v>239.98454498069685</v>
      </c>
      <c r="M756" s="162">
        <f ca="1">SUM(D756:L756)</f>
        <v>7108.1563312297822</v>
      </c>
      <c r="N756" s="164">
        <f t="shared" ca="1" si="31"/>
        <v>789.79514791442023</v>
      </c>
    </row>
    <row r="757" spans="1:14" hidden="1" x14ac:dyDescent="0.3">
      <c r="A757" s="160">
        <f t="shared" si="30"/>
        <v>754</v>
      </c>
      <c r="B757" s="161">
        <f ca="1">B$3*($F$1+($H$1-$F$1)*RAND())</f>
        <v>-4.2886786208308721E-2</v>
      </c>
      <c r="C757" s="162">
        <f ca="1">C$3*($F$1+($H$1-$F$1)*RAND())</f>
        <v>-331.07636537828733</v>
      </c>
      <c r="D757" s="163">
        <f ca="1">D$3*($F$1+($H$1-$F$1)*RAND())</f>
        <v>1481.5175693505271</v>
      </c>
      <c r="E757" s="163">
        <f ca="1">E$3*($F$1+($H$1-$F$1)*RAND())</f>
        <v>-700.88197923158987</v>
      </c>
      <c r="F757" s="163">
        <f ca="1">F$3*($F$1+($H$1-$F$1)*RAND())</f>
        <v>-4.3896144602172118</v>
      </c>
      <c r="G757" s="163">
        <f ca="1">G$3*($F$1+($H$1-$F$1)*RAND())</f>
        <v>1467.861492105071</v>
      </c>
      <c r="H757" s="163">
        <f ca="1">H$3*($F$1+($H$1-$F$1)*RAND())</f>
        <v>-201.66074325761383</v>
      </c>
      <c r="I757" s="163">
        <f ca="1">I$3*($F$1+($H$1-$F$1)*RAND())</f>
        <v>878.95633421073012</v>
      </c>
      <c r="J757" s="163">
        <f ca="1">J$3*($F$1+($H$1-$F$1)*RAND())</f>
        <v>1879.3237925812375</v>
      </c>
      <c r="K757" s="163">
        <f ca="1">K$3*($F$1+($H$1-$F$1)*RAND())</f>
        <v>1994.4287349661786</v>
      </c>
      <c r="L757" s="163">
        <f ca="1">L$3*($F$1+($H$1-$F$1)*RAND())</f>
        <v>-905.33678564449963</v>
      </c>
      <c r="M757" s="162">
        <f ca="1">SUM(D757:L757)</f>
        <v>5889.8188006198243</v>
      </c>
      <c r="N757" s="164">
        <f t="shared" ca="1" si="31"/>
        <v>654.42431117998046</v>
      </c>
    </row>
    <row r="758" spans="1:14" hidden="1" x14ac:dyDescent="0.3">
      <c r="A758" s="160">
        <f t="shared" si="30"/>
        <v>755</v>
      </c>
      <c r="B758" s="161">
        <f ca="1">B$3*($F$1+($H$1-$F$1)*RAND())</f>
        <v>0.12279871614538732</v>
      </c>
      <c r="C758" s="162">
        <f ca="1">C$3*($F$1+($H$1-$F$1)*RAND())</f>
        <v>-6137.7205695849834</v>
      </c>
      <c r="D758" s="163">
        <f ca="1">D$3*($F$1+($H$1-$F$1)*RAND())</f>
        <v>1691.83032018319</v>
      </c>
      <c r="E758" s="163">
        <f ca="1">E$3*($F$1+($H$1-$F$1)*RAND())</f>
        <v>1475.5956240724249</v>
      </c>
      <c r="F758" s="163">
        <f ca="1">F$3*($F$1+($H$1-$F$1)*RAND())</f>
        <v>1995.3524652877438</v>
      </c>
      <c r="G758" s="163">
        <f ca="1">G$3*($F$1+($H$1-$F$1)*RAND())</f>
        <v>416.94241448887919</v>
      </c>
      <c r="H758" s="163">
        <f ca="1">H$3*($F$1+($H$1-$F$1)*RAND())</f>
        <v>1569.1289477839834</v>
      </c>
      <c r="I758" s="163">
        <f ca="1">I$3*($F$1+($H$1-$F$1)*RAND())</f>
        <v>250.40428776153146</v>
      </c>
      <c r="J758" s="163">
        <f ca="1">J$3*($F$1+($H$1-$F$1)*RAND())</f>
        <v>-288.90191399056505</v>
      </c>
      <c r="K758" s="163">
        <f ca="1">K$3*($F$1+($H$1-$F$1)*RAND())</f>
        <v>-19.569628557290912</v>
      </c>
      <c r="L758" s="163">
        <f ca="1">L$3*($F$1+($H$1-$F$1)*RAND())</f>
        <v>-101.86022736699385</v>
      </c>
      <c r="M758" s="162">
        <f ca="1">SUM(D758:L758)</f>
        <v>6988.9222896629026</v>
      </c>
      <c r="N758" s="164">
        <f t="shared" ca="1" si="31"/>
        <v>776.54692107365588</v>
      </c>
    </row>
    <row r="759" spans="1:14" hidden="1" x14ac:dyDescent="0.3">
      <c r="A759" s="160">
        <f t="shared" si="30"/>
        <v>756</v>
      </c>
      <c r="B759" s="161">
        <f ca="1">B$3*($F$1+($H$1-$F$1)*RAND())</f>
        <v>0.17731932932151831</v>
      </c>
      <c r="C759" s="162">
        <f ca="1">C$3*($F$1+($H$1-$F$1)*RAND())</f>
        <v>10780.076491930573</v>
      </c>
      <c r="D759" s="163">
        <f ca="1">D$3*($F$1+($H$1-$F$1)*RAND())</f>
        <v>-678.43771684233138</v>
      </c>
      <c r="E759" s="163">
        <f ca="1">E$3*($F$1+($H$1-$F$1)*RAND())</f>
        <v>430.40866370139292</v>
      </c>
      <c r="F759" s="163">
        <f ca="1">F$3*($F$1+($H$1-$F$1)*RAND())</f>
        <v>-867.92513791081353</v>
      </c>
      <c r="G759" s="163">
        <f ca="1">G$3*($F$1+($H$1-$F$1)*RAND())</f>
        <v>1843.8322252304731</v>
      </c>
      <c r="H759" s="163">
        <f ca="1">H$3*($F$1+($H$1-$F$1)*RAND())</f>
        <v>582.97182763623755</v>
      </c>
      <c r="I759" s="163">
        <f ca="1">I$3*($F$1+($H$1-$F$1)*RAND())</f>
        <v>1739.3122097706612</v>
      </c>
      <c r="J759" s="163">
        <f ca="1">J$3*($F$1+($H$1-$F$1)*RAND())</f>
        <v>1850.2281681032355</v>
      </c>
      <c r="K759" s="163">
        <f ca="1">K$3*($F$1+($H$1-$F$1)*RAND())</f>
        <v>455.50841297696792</v>
      </c>
      <c r="L759" s="163">
        <f ca="1">L$3*($F$1+($H$1-$F$1)*RAND())</f>
        <v>8.0633242737333806</v>
      </c>
      <c r="M759" s="162">
        <f ca="1">SUM(D759:L759)</f>
        <v>5363.9619769395558</v>
      </c>
      <c r="N759" s="164">
        <f t="shared" ca="1" si="31"/>
        <v>595.99577521550623</v>
      </c>
    </row>
    <row r="760" spans="1:14" hidden="1" x14ac:dyDescent="0.3">
      <c r="A760" s="160">
        <f t="shared" si="30"/>
        <v>757</v>
      </c>
      <c r="B760" s="161">
        <f ca="1">B$3*($F$1+($H$1-$F$1)*RAND())</f>
        <v>-3.651281847821948E-2</v>
      </c>
      <c r="C760" s="162">
        <f ca="1">C$3*($F$1+($H$1-$F$1)*RAND())</f>
        <v>14113.738510975092</v>
      </c>
      <c r="D760" s="163">
        <f ca="1">D$3*($F$1+($H$1-$F$1)*RAND())</f>
        <v>-964.00763184210234</v>
      </c>
      <c r="E760" s="163">
        <f ca="1">E$3*($F$1+($H$1-$F$1)*RAND())</f>
        <v>1090.474548300828</v>
      </c>
      <c r="F760" s="163">
        <f ca="1">F$3*($F$1+($H$1-$F$1)*RAND())</f>
        <v>981.13288920369769</v>
      </c>
      <c r="G760" s="163">
        <f ca="1">G$3*($F$1+($H$1-$F$1)*RAND())</f>
        <v>550.77105674422751</v>
      </c>
      <c r="H760" s="163">
        <f ca="1">H$3*($F$1+($H$1-$F$1)*RAND())</f>
        <v>419.60840059616311</v>
      </c>
      <c r="I760" s="163">
        <f ca="1">I$3*($F$1+($H$1-$F$1)*RAND())</f>
        <v>262.17855640452177</v>
      </c>
      <c r="J760" s="163">
        <f ca="1">J$3*($F$1+($H$1-$F$1)*RAND())</f>
        <v>-59.334976988326268</v>
      </c>
      <c r="K760" s="163">
        <f ca="1">K$3*($F$1+($H$1-$F$1)*RAND())</f>
        <v>775.42888000272706</v>
      </c>
      <c r="L760" s="163">
        <f ca="1">L$3*($F$1+($H$1-$F$1)*RAND())</f>
        <v>1173.2287288658383</v>
      </c>
      <c r="M760" s="162">
        <f ca="1">SUM(D760:L760)</f>
        <v>4229.4804512875753</v>
      </c>
      <c r="N760" s="164">
        <f t="shared" ca="1" si="31"/>
        <v>469.94227236528616</v>
      </c>
    </row>
    <row r="761" spans="1:14" hidden="1" x14ac:dyDescent="0.3">
      <c r="A761" s="160">
        <f t="shared" si="30"/>
        <v>758</v>
      </c>
      <c r="B761" s="161">
        <f ca="1">B$3*($F$1+($H$1-$F$1)*RAND())</f>
        <v>-9.6308505866094019E-2</v>
      </c>
      <c r="C761" s="162">
        <f ca="1">C$3*($F$1+($H$1-$F$1)*RAND())</f>
        <v>17956.947680240322</v>
      </c>
      <c r="D761" s="163">
        <f ca="1">D$3*($F$1+($H$1-$F$1)*RAND())</f>
        <v>-901.96257961266235</v>
      </c>
      <c r="E761" s="163">
        <f ca="1">E$3*($F$1+($H$1-$F$1)*RAND())</f>
        <v>-767.58646578214382</v>
      </c>
      <c r="F761" s="163">
        <f ca="1">F$3*($F$1+($H$1-$F$1)*RAND())</f>
        <v>-668.85363378712236</v>
      </c>
      <c r="G761" s="163">
        <f ca="1">G$3*($F$1+($H$1-$F$1)*RAND())</f>
        <v>-134.08301835124149</v>
      </c>
      <c r="H761" s="163">
        <f ca="1">H$3*($F$1+($H$1-$F$1)*RAND())</f>
        <v>1746.2297079120772</v>
      </c>
      <c r="I761" s="163">
        <f ca="1">I$3*($F$1+($H$1-$F$1)*RAND())</f>
        <v>-594.839871526092</v>
      </c>
      <c r="J761" s="163">
        <f ca="1">J$3*($F$1+($H$1-$F$1)*RAND())</f>
        <v>1143.9997362390727</v>
      </c>
      <c r="K761" s="163">
        <f ca="1">K$3*($F$1+($H$1-$F$1)*RAND())</f>
        <v>808.00585543380714</v>
      </c>
      <c r="L761" s="163">
        <f ca="1">L$3*($F$1+($H$1-$F$1)*RAND())</f>
        <v>-53.959589292395663</v>
      </c>
      <c r="M761" s="162">
        <f ca="1">SUM(D761:L761)</f>
        <v>576.95014123329906</v>
      </c>
      <c r="N761" s="164">
        <f t="shared" ca="1" si="31"/>
        <v>64.105571248144344</v>
      </c>
    </row>
    <row r="762" spans="1:14" hidden="1" x14ac:dyDescent="0.3">
      <c r="A762" s="160">
        <f t="shared" si="30"/>
        <v>759</v>
      </c>
      <c r="B762" s="161">
        <f ca="1">B$3*($F$1+($H$1-$F$1)*RAND())</f>
        <v>0.11624295990563166</v>
      </c>
      <c r="C762" s="162">
        <f ca="1">C$3*($F$1+($H$1-$F$1)*RAND())</f>
        <v>9470.6505842057195</v>
      </c>
      <c r="D762" s="163">
        <f ca="1">D$3*($F$1+($H$1-$F$1)*RAND())</f>
        <v>638.6636602052015</v>
      </c>
      <c r="E762" s="163">
        <f ca="1">E$3*($F$1+($H$1-$F$1)*RAND())</f>
        <v>1871.8174770390319</v>
      </c>
      <c r="F762" s="163">
        <f ca="1">F$3*($F$1+($H$1-$F$1)*RAND())</f>
        <v>1213.9306335542988</v>
      </c>
      <c r="G762" s="163">
        <f ca="1">G$3*($F$1+($H$1-$F$1)*RAND())</f>
        <v>1328.6384582713042</v>
      </c>
      <c r="H762" s="163">
        <f ca="1">H$3*($F$1+($H$1-$F$1)*RAND())</f>
        <v>1900.1703128330951</v>
      </c>
      <c r="I762" s="163">
        <f ca="1">I$3*($F$1+($H$1-$F$1)*RAND())</f>
        <v>108.14980400015995</v>
      </c>
      <c r="J762" s="163">
        <f ca="1">J$3*($F$1+($H$1-$F$1)*RAND())</f>
        <v>725.45915395700763</v>
      </c>
      <c r="K762" s="163">
        <f ca="1">K$3*($F$1+($H$1-$F$1)*RAND())</f>
        <v>827.06642918442321</v>
      </c>
      <c r="L762" s="163">
        <f ca="1">L$3*($F$1+($H$1-$F$1)*RAND())</f>
        <v>17.828660741811692</v>
      </c>
      <c r="M762" s="162">
        <f ca="1">SUM(D762:L762)</f>
        <v>8631.7245897863359</v>
      </c>
      <c r="N762" s="164">
        <f t="shared" ca="1" si="31"/>
        <v>959.08050997625958</v>
      </c>
    </row>
    <row r="763" spans="1:14" hidden="1" x14ac:dyDescent="0.3">
      <c r="A763" s="160">
        <f t="shared" si="30"/>
        <v>760</v>
      </c>
      <c r="B763" s="161">
        <f ca="1">B$3*($F$1+($H$1-$F$1)*RAND())</f>
        <v>0.15518833528315004</v>
      </c>
      <c r="C763" s="162">
        <f ca="1">C$3*($F$1+($H$1-$F$1)*RAND())</f>
        <v>15039.750716100309</v>
      </c>
      <c r="D763" s="163">
        <f ca="1">D$3*($F$1+($H$1-$F$1)*RAND())</f>
        <v>1764.2557536217255</v>
      </c>
      <c r="E763" s="163">
        <f ca="1">E$3*($F$1+($H$1-$F$1)*RAND())</f>
        <v>1618.9820471112412</v>
      </c>
      <c r="F763" s="163">
        <f ca="1">F$3*($F$1+($H$1-$F$1)*RAND())</f>
        <v>1855.1944421954099</v>
      </c>
      <c r="G763" s="163">
        <f ca="1">G$3*($F$1+($H$1-$F$1)*RAND())</f>
        <v>1976.640678596975</v>
      </c>
      <c r="H763" s="163">
        <f ca="1">H$3*($F$1+($H$1-$F$1)*RAND())</f>
        <v>206.40371186439231</v>
      </c>
      <c r="I763" s="163">
        <f ca="1">I$3*($F$1+($H$1-$F$1)*RAND())</f>
        <v>215.14308830255109</v>
      </c>
      <c r="J763" s="163">
        <f ca="1">J$3*($F$1+($H$1-$F$1)*RAND())</f>
        <v>-852.36175648419385</v>
      </c>
      <c r="K763" s="163">
        <f ca="1">K$3*($F$1+($H$1-$F$1)*RAND())</f>
        <v>-445.26599579259295</v>
      </c>
      <c r="L763" s="163">
        <f ca="1">L$3*($F$1+($H$1-$F$1)*RAND())</f>
        <v>-985.34969935305571</v>
      </c>
      <c r="M763" s="162">
        <f ca="1">SUM(D763:L763)</f>
        <v>5353.6422700624516</v>
      </c>
      <c r="N763" s="164">
        <f t="shared" ca="1" si="31"/>
        <v>594.84914111805017</v>
      </c>
    </row>
    <row r="764" spans="1:14" hidden="1" x14ac:dyDescent="0.3">
      <c r="A764" s="160">
        <f t="shared" si="30"/>
        <v>761</v>
      </c>
      <c r="B764" s="161">
        <f ca="1">B$3*($F$1+($H$1-$F$1)*RAND())</f>
        <v>-2.5527541122717323E-2</v>
      </c>
      <c r="C764" s="162">
        <f ca="1">C$3*($F$1+($H$1-$F$1)*RAND())</f>
        <v>16004.64933681293</v>
      </c>
      <c r="D764" s="163">
        <f ca="1">D$3*($F$1+($H$1-$F$1)*RAND())</f>
        <v>452.46010093157679</v>
      </c>
      <c r="E764" s="163">
        <f ca="1">E$3*($F$1+($H$1-$F$1)*RAND())</f>
        <v>574.55233099665099</v>
      </c>
      <c r="F764" s="163">
        <f ca="1">F$3*($F$1+($H$1-$F$1)*RAND())</f>
        <v>877.84849277746548</v>
      </c>
      <c r="G764" s="163">
        <f ca="1">G$3*($F$1+($H$1-$F$1)*RAND())</f>
        <v>1180.8963924995203</v>
      </c>
      <c r="H764" s="163">
        <f ca="1">H$3*($F$1+($H$1-$F$1)*RAND())</f>
        <v>-669.09627190306162</v>
      </c>
      <c r="I764" s="163">
        <f ca="1">I$3*($F$1+($H$1-$F$1)*RAND())</f>
        <v>1973.9606852579825</v>
      </c>
      <c r="J764" s="163">
        <f ca="1">J$3*($F$1+($H$1-$F$1)*RAND())</f>
        <v>-912.77886307593735</v>
      </c>
      <c r="K764" s="163">
        <f ca="1">K$3*($F$1+($H$1-$F$1)*RAND())</f>
        <v>1539.0744257905583</v>
      </c>
      <c r="L764" s="163">
        <f ca="1">L$3*($F$1+($H$1-$F$1)*RAND())</f>
        <v>-118.50558293269017</v>
      </c>
      <c r="M764" s="162">
        <f ca="1">SUM(D764:L764)</f>
        <v>4898.4117103420649</v>
      </c>
      <c r="N764" s="164">
        <f t="shared" ca="1" si="31"/>
        <v>544.26796781578503</v>
      </c>
    </row>
    <row r="765" spans="1:14" hidden="1" x14ac:dyDescent="0.3">
      <c r="A765" s="160">
        <f t="shared" si="30"/>
        <v>762</v>
      </c>
      <c r="B765" s="161">
        <f ca="1">B$3*($F$1+($H$1-$F$1)*RAND())</f>
        <v>0.11672792823016526</v>
      </c>
      <c r="C765" s="162">
        <f ca="1">C$3*($F$1+($H$1-$F$1)*RAND())</f>
        <v>4913.4660671780475</v>
      </c>
      <c r="D765" s="163">
        <f ca="1">D$3*($F$1+($H$1-$F$1)*RAND())</f>
        <v>1029.192000308848</v>
      </c>
      <c r="E765" s="163">
        <f ca="1">E$3*($F$1+($H$1-$F$1)*RAND())</f>
        <v>1170.3375383734112</v>
      </c>
      <c r="F765" s="163">
        <f ca="1">F$3*($F$1+($H$1-$F$1)*RAND())</f>
        <v>34.559976329450322</v>
      </c>
      <c r="G765" s="163">
        <f ca="1">G$3*($F$1+($H$1-$F$1)*RAND())</f>
        <v>1001.4106465584932</v>
      </c>
      <c r="H765" s="163">
        <f ca="1">H$3*($F$1+($H$1-$F$1)*RAND())</f>
        <v>457.92649618260043</v>
      </c>
      <c r="I765" s="163">
        <f ca="1">I$3*($F$1+($H$1-$F$1)*RAND())</f>
        <v>1888.1319801590189</v>
      </c>
      <c r="J765" s="163">
        <f ca="1">J$3*($F$1+($H$1-$F$1)*RAND())</f>
        <v>1650.0522898779038</v>
      </c>
      <c r="K765" s="163">
        <f ca="1">K$3*($F$1+($H$1-$F$1)*RAND())</f>
        <v>-524.81451964669736</v>
      </c>
      <c r="L765" s="163">
        <f ca="1">L$3*($F$1+($H$1-$F$1)*RAND())</f>
        <v>164.60278551285873</v>
      </c>
      <c r="M765" s="162">
        <f ca="1">SUM(D765:L765)</f>
        <v>6871.3991936558868</v>
      </c>
      <c r="N765" s="164">
        <f t="shared" ca="1" si="31"/>
        <v>763.48879929509849</v>
      </c>
    </row>
    <row r="766" spans="1:14" hidden="1" x14ac:dyDescent="0.3">
      <c r="A766" s="160">
        <f t="shared" si="30"/>
        <v>763</v>
      </c>
      <c r="B766" s="161">
        <f ca="1">B$3*($F$1+($H$1-$F$1)*RAND())</f>
        <v>5.2191028058099831E-2</v>
      </c>
      <c r="C766" s="162">
        <f ca="1">C$3*($F$1+($H$1-$F$1)*RAND())</f>
        <v>17337.669847964367</v>
      </c>
      <c r="D766" s="163">
        <f ca="1">D$3*($F$1+($H$1-$F$1)*RAND())</f>
        <v>615.9072778151442</v>
      </c>
      <c r="E766" s="163">
        <f ca="1">E$3*($F$1+($H$1-$F$1)*RAND())</f>
        <v>1839.7924624358338</v>
      </c>
      <c r="F766" s="163">
        <f ca="1">F$3*($F$1+($H$1-$F$1)*RAND())</f>
        <v>998.83243344930872</v>
      </c>
      <c r="G766" s="163">
        <f ca="1">G$3*($F$1+($H$1-$F$1)*RAND())</f>
        <v>1020.9119215414308</v>
      </c>
      <c r="H766" s="163">
        <f ca="1">H$3*($F$1+($H$1-$F$1)*RAND())</f>
        <v>103.50341629450074</v>
      </c>
      <c r="I766" s="163">
        <f ca="1">I$3*($F$1+($H$1-$F$1)*RAND())</f>
        <v>-527.84961759668272</v>
      </c>
      <c r="J766" s="163">
        <f ca="1">J$3*($F$1+($H$1-$F$1)*RAND())</f>
        <v>-496.23398060603319</v>
      </c>
      <c r="K766" s="163">
        <f ca="1">K$3*($F$1+($H$1-$F$1)*RAND())</f>
        <v>1402.2725902135869</v>
      </c>
      <c r="L766" s="163">
        <f ca="1">L$3*($F$1+($H$1-$F$1)*RAND())</f>
        <v>1323.6145334806465</v>
      </c>
      <c r="M766" s="162">
        <f ca="1">SUM(D766:L766)</f>
        <v>6280.7510370277341</v>
      </c>
      <c r="N766" s="164">
        <f t="shared" ca="1" si="31"/>
        <v>697.86122633641492</v>
      </c>
    </row>
    <row r="767" spans="1:14" hidden="1" x14ac:dyDescent="0.3">
      <c r="A767" s="160">
        <f t="shared" si="30"/>
        <v>764</v>
      </c>
      <c r="B767" s="161">
        <f ca="1">B$3*($F$1+($H$1-$F$1)*RAND())</f>
        <v>-1.0149467971770118E-2</v>
      </c>
      <c r="C767" s="162">
        <f ca="1">C$3*($F$1+($H$1-$F$1)*RAND())</f>
        <v>11763.520102360935</v>
      </c>
      <c r="D767" s="163">
        <f ca="1">D$3*($F$1+($H$1-$F$1)*RAND())</f>
        <v>1914.6239947658164</v>
      </c>
      <c r="E767" s="163">
        <f ca="1">E$3*($F$1+($H$1-$F$1)*RAND())</f>
        <v>-645.9755857327724</v>
      </c>
      <c r="F767" s="163">
        <f ca="1">F$3*($F$1+($H$1-$F$1)*RAND())</f>
        <v>-960.66549103088016</v>
      </c>
      <c r="G767" s="163">
        <f ca="1">G$3*($F$1+($H$1-$F$1)*RAND())</f>
        <v>773.65142006631527</v>
      </c>
      <c r="H767" s="163">
        <f ca="1">H$3*($F$1+($H$1-$F$1)*RAND())</f>
        <v>1154.4912532028509</v>
      </c>
      <c r="I767" s="163">
        <f ca="1">I$3*($F$1+($H$1-$F$1)*RAND())</f>
        <v>538.75118249246009</v>
      </c>
      <c r="J767" s="163">
        <f ca="1">J$3*($F$1+($H$1-$F$1)*RAND())</f>
        <v>218.28175650906527</v>
      </c>
      <c r="K767" s="163">
        <f ca="1">K$3*($F$1+($H$1-$F$1)*RAND())</f>
        <v>-542.34033565847437</v>
      </c>
      <c r="L767" s="163">
        <f ca="1">L$3*($F$1+($H$1-$F$1)*RAND())</f>
        <v>1159.5828082914447</v>
      </c>
      <c r="M767" s="162">
        <f ca="1">SUM(D767:L767)</f>
        <v>3610.4010029058263</v>
      </c>
      <c r="N767" s="164">
        <f t="shared" ca="1" si="31"/>
        <v>401.15566698953626</v>
      </c>
    </row>
    <row r="768" spans="1:14" hidden="1" x14ac:dyDescent="0.3">
      <c r="A768" s="160">
        <f t="shared" si="30"/>
        <v>765</v>
      </c>
      <c r="B768" s="161">
        <f ca="1">B$3*($F$1+($H$1-$F$1)*RAND())</f>
        <v>-7.4400313269916363E-2</v>
      </c>
      <c r="C768" s="162">
        <f ca="1">C$3*($F$1+($H$1-$F$1)*RAND())</f>
        <v>17099.109646879326</v>
      </c>
      <c r="D768" s="163">
        <f ca="1">D$3*($F$1+($H$1-$F$1)*RAND())</f>
        <v>156.01547222719446</v>
      </c>
      <c r="E768" s="163">
        <f ca="1">E$3*($F$1+($H$1-$F$1)*RAND())</f>
        <v>-266.38236075938238</v>
      </c>
      <c r="F768" s="163">
        <f ca="1">F$3*($F$1+($H$1-$F$1)*RAND())</f>
        <v>724.58385455875214</v>
      </c>
      <c r="G768" s="163">
        <f ca="1">G$3*($F$1+($H$1-$F$1)*RAND())</f>
        <v>1017.0544555482686</v>
      </c>
      <c r="H768" s="163">
        <f ca="1">H$3*($F$1+($H$1-$F$1)*RAND())</f>
        <v>87.964115145767053</v>
      </c>
      <c r="I768" s="163">
        <f ca="1">I$3*($F$1+($H$1-$F$1)*RAND())</f>
        <v>1380.0670136953261</v>
      </c>
      <c r="J768" s="163">
        <f ca="1">J$3*($F$1+($H$1-$F$1)*RAND())</f>
        <v>412.01875663101936</v>
      </c>
      <c r="K768" s="163">
        <f ca="1">K$3*($F$1+($H$1-$F$1)*RAND())</f>
        <v>1379.7623769733134</v>
      </c>
      <c r="L768" s="163">
        <f ca="1">L$3*($F$1+($H$1-$F$1)*RAND())</f>
        <v>-434.76572044268823</v>
      </c>
      <c r="M768" s="162">
        <f ca="1">SUM(D768:L768)</f>
        <v>4456.3179635775705</v>
      </c>
      <c r="N768" s="164">
        <f t="shared" ca="1" si="31"/>
        <v>495.14644039750783</v>
      </c>
    </row>
    <row r="769" spans="1:14" hidden="1" x14ac:dyDescent="0.3">
      <c r="A769" s="160">
        <f t="shared" si="30"/>
        <v>766</v>
      </c>
      <c r="B769" s="161">
        <f ca="1">B$3*($F$1+($H$1-$F$1)*RAND())</f>
        <v>8.9783674394859042E-2</v>
      </c>
      <c r="C769" s="162">
        <f ca="1">C$3*($F$1+($H$1-$F$1)*RAND())</f>
        <v>1805.1442026535449</v>
      </c>
      <c r="D769" s="163">
        <f ca="1">D$3*($F$1+($H$1-$F$1)*RAND())</f>
        <v>15.427814618736713</v>
      </c>
      <c r="E769" s="163">
        <f ca="1">E$3*($F$1+($H$1-$F$1)*RAND())</f>
        <v>290.28480628343038</v>
      </c>
      <c r="F769" s="163">
        <f ca="1">F$3*($F$1+($H$1-$F$1)*RAND())</f>
        <v>-87.830102314978149</v>
      </c>
      <c r="G769" s="163">
        <f ca="1">G$3*($F$1+($H$1-$F$1)*RAND())</f>
        <v>952.08704752944959</v>
      </c>
      <c r="H769" s="163">
        <f ca="1">H$3*($F$1+($H$1-$F$1)*RAND())</f>
        <v>865.49345943180538</v>
      </c>
      <c r="I769" s="163">
        <f ca="1">I$3*($F$1+($H$1-$F$1)*RAND())</f>
        <v>444.70783668844382</v>
      </c>
      <c r="J769" s="163">
        <f ca="1">J$3*($F$1+($H$1-$F$1)*RAND())</f>
        <v>-472.44740370969538</v>
      </c>
      <c r="K769" s="163">
        <f ca="1">K$3*($F$1+($H$1-$F$1)*RAND())</f>
        <v>1747.1791866424737</v>
      </c>
      <c r="L769" s="163">
        <f ca="1">L$3*($F$1+($H$1-$F$1)*RAND())</f>
        <v>79.810192736560197</v>
      </c>
      <c r="M769" s="162">
        <f ca="1">SUM(D769:L769)</f>
        <v>3834.7128379062265</v>
      </c>
      <c r="N769" s="164">
        <f t="shared" ca="1" si="31"/>
        <v>426.07920421180296</v>
      </c>
    </row>
    <row r="770" spans="1:14" hidden="1" x14ac:dyDescent="0.3">
      <c r="A770" s="160">
        <f t="shared" si="30"/>
        <v>767</v>
      </c>
      <c r="B770" s="161">
        <f ca="1">B$3*($F$1+($H$1-$F$1)*RAND())</f>
        <v>0.11099222920273794</v>
      </c>
      <c r="C770" s="162">
        <f ca="1">C$3*($F$1+($H$1-$F$1)*RAND())</f>
        <v>-4392.2742090813426</v>
      </c>
      <c r="D770" s="163">
        <f ca="1">D$3*($F$1+($H$1-$F$1)*RAND())</f>
        <v>-1.9474746334506576</v>
      </c>
      <c r="E770" s="163">
        <f ca="1">E$3*($F$1+($H$1-$F$1)*RAND())</f>
        <v>-775.60274661595736</v>
      </c>
      <c r="F770" s="163">
        <f ca="1">F$3*($F$1+($H$1-$F$1)*RAND())</f>
        <v>-572.39832878704749</v>
      </c>
      <c r="G770" s="163">
        <f ca="1">G$3*($F$1+($H$1-$F$1)*RAND())</f>
        <v>734.49137805498083</v>
      </c>
      <c r="H770" s="163">
        <f ca="1">H$3*($F$1+($H$1-$F$1)*RAND())</f>
        <v>-30.364727540286157</v>
      </c>
      <c r="I770" s="163">
        <f ca="1">I$3*($F$1+($H$1-$F$1)*RAND())</f>
        <v>856.4647436253947</v>
      </c>
      <c r="J770" s="163">
        <f ca="1">J$3*($F$1+($H$1-$F$1)*RAND())</f>
        <v>-712.21872070613301</v>
      </c>
      <c r="K770" s="163">
        <f ca="1">K$3*($F$1+($H$1-$F$1)*RAND())</f>
        <v>1669.6275036014461</v>
      </c>
      <c r="L770" s="163">
        <f ca="1">L$3*($F$1+($H$1-$F$1)*RAND())</f>
        <v>342.02579774099712</v>
      </c>
      <c r="M770" s="162">
        <f ca="1">SUM(D770:L770)</f>
        <v>1510.0774247399443</v>
      </c>
      <c r="N770" s="164">
        <f t="shared" ca="1" si="31"/>
        <v>167.78638052666048</v>
      </c>
    </row>
    <row r="771" spans="1:14" hidden="1" x14ac:dyDescent="0.3">
      <c r="A771" s="160">
        <f t="shared" si="30"/>
        <v>768</v>
      </c>
      <c r="B771" s="161">
        <f ca="1">B$3*($F$1+($H$1-$F$1)*RAND())</f>
        <v>0.11412923145937631</v>
      </c>
      <c r="C771" s="162">
        <f ca="1">C$3*($F$1+($H$1-$F$1)*RAND())</f>
        <v>-1306.2872171101817</v>
      </c>
      <c r="D771" s="163">
        <f ca="1">D$3*($F$1+($H$1-$F$1)*RAND())</f>
        <v>-700.98651047393139</v>
      </c>
      <c r="E771" s="163">
        <f ca="1">E$3*($F$1+($H$1-$F$1)*RAND())</f>
        <v>-333.4107203982968</v>
      </c>
      <c r="F771" s="163">
        <f ca="1">F$3*($F$1+($H$1-$F$1)*RAND())</f>
        <v>1040.2202698905417</v>
      </c>
      <c r="G771" s="163">
        <f ca="1">G$3*($F$1+($H$1-$F$1)*RAND())</f>
        <v>-204.23435465648953</v>
      </c>
      <c r="H771" s="163">
        <f ca="1">H$3*($F$1+($H$1-$F$1)*RAND())</f>
        <v>711.73416895453806</v>
      </c>
      <c r="I771" s="163">
        <f ca="1">I$3*($F$1+($H$1-$F$1)*RAND())</f>
        <v>-339.94023631481105</v>
      </c>
      <c r="J771" s="163">
        <f ca="1">J$3*($F$1+($H$1-$F$1)*RAND())</f>
        <v>478.59778778167413</v>
      </c>
      <c r="K771" s="163">
        <f ca="1">K$3*($F$1+($H$1-$F$1)*RAND())</f>
        <v>1101.4153513297094</v>
      </c>
      <c r="L771" s="163">
        <f ca="1">L$3*($F$1+($H$1-$F$1)*RAND())</f>
        <v>1673.0937013900896</v>
      </c>
      <c r="M771" s="162">
        <f ca="1">SUM(D771:L771)</f>
        <v>3426.4894575030239</v>
      </c>
      <c r="N771" s="164">
        <f t="shared" ca="1" si="31"/>
        <v>380.72105083366932</v>
      </c>
    </row>
    <row r="772" spans="1:14" hidden="1" x14ac:dyDescent="0.3">
      <c r="A772" s="160">
        <f t="shared" si="30"/>
        <v>769</v>
      </c>
      <c r="B772" s="161">
        <f ca="1">B$3*($F$1+($H$1-$F$1)*RAND())</f>
        <v>-6.874889246768498E-2</v>
      </c>
      <c r="C772" s="162">
        <f ca="1">C$3*($F$1+($H$1-$F$1)*RAND())</f>
        <v>65.193625438888517</v>
      </c>
      <c r="D772" s="163">
        <f ca="1">D$3*($F$1+($H$1-$F$1)*RAND())</f>
        <v>1356.5697079181573</v>
      </c>
      <c r="E772" s="163">
        <f ca="1">E$3*($F$1+($H$1-$F$1)*RAND())</f>
        <v>1464.9201685506841</v>
      </c>
      <c r="F772" s="163">
        <f ca="1">F$3*($F$1+($H$1-$F$1)*RAND())</f>
        <v>1507.410396659051</v>
      </c>
      <c r="G772" s="163">
        <f ca="1">G$3*($F$1+($H$1-$F$1)*RAND())</f>
        <v>1234.3258297265872</v>
      </c>
      <c r="H772" s="163">
        <f ca="1">H$3*($F$1+($H$1-$F$1)*RAND())</f>
        <v>1153.3181870976562</v>
      </c>
      <c r="I772" s="163">
        <f ca="1">I$3*($F$1+($H$1-$F$1)*RAND())</f>
        <v>1090.4961757791525</v>
      </c>
      <c r="J772" s="163">
        <f ca="1">J$3*($F$1+($H$1-$F$1)*RAND())</f>
        <v>711.34414759047911</v>
      </c>
      <c r="K772" s="163">
        <f ca="1">K$3*($F$1+($H$1-$F$1)*RAND())</f>
        <v>544.91947514534593</v>
      </c>
      <c r="L772" s="163">
        <f ca="1">L$3*($F$1+($H$1-$F$1)*RAND())</f>
        <v>-736.4273286847382</v>
      </c>
      <c r="M772" s="162">
        <f ca="1">SUM(D772:L772)</f>
        <v>8326.8767597823735</v>
      </c>
      <c r="N772" s="164">
        <f t="shared" ca="1" si="31"/>
        <v>925.20852886470811</v>
      </c>
    </row>
    <row r="773" spans="1:14" hidden="1" x14ac:dyDescent="0.3">
      <c r="A773" s="160">
        <f t="shared" ref="A773:A836" si="32">1+A772</f>
        <v>770</v>
      </c>
      <c r="B773" s="161">
        <f ca="1">B$3*($F$1+($H$1-$F$1)*RAND())</f>
        <v>-1.6945936350356697E-2</v>
      </c>
      <c r="C773" s="162">
        <f ca="1">C$3*($F$1+($H$1-$F$1)*RAND())</f>
        <v>-2344.627902429037</v>
      </c>
      <c r="D773" s="163">
        <f ca="1">D$3*($F$1+($H$1-$F$1)*RAND())</f>
        <v>1362.5519716626832</v>
      </c>
      <c r="E773" s="163">
        <f ca="1">E$3*($F$1+($H$1-$F$1)*RAND())</f>
        <v>1229.8030578622381</v>
      </c>
      <c r="F773" s="163">
        <f ca="1">F$3*($F$1+($H$1-$F$1)*RAND())</f>
        <v>-293.46529537565226</v>
      </c>
      <c r="G773" s="163">
        <f ca="1">G$3*($F$1+($H$1-$F$1)*RAND())</f>
        <v>5.8901733111808854</v>
      </c>
      <c r="H773" s="163">
        <f ca="1">H$3*($F$1+($H$1-$F$1)*RAND())</f>
        <v>1561.0344879313013</v>
      </c>
      <c r="I773" s="163">
        <f ca="1">I$3*($F$1+($H$1-$F$1)*RAND())</f>
        <v>715.19755862918532</v>
      </c>
      <c r="J773" s="163">
        <f ca="1">J$3*($F$1+($H$1-$F$1)*RAND())</f>
        <v>-129.35733029749153</v>
      </c>
      <c r="K773" s="163">
        <f ca="1">K$3*($F$1+($H$1-$F$1)*RAND())</f>
        <v>191.56510369671503</v>
      </c>
      <c r="L773" s="163">
        <f ca="1">L$3*($F$1+($H$1-$F$1)*RAND())</f>
        <v>62.846096083159772</v>
      </c>
      <c r="M773" s="162">
        <f ca="1">SUM(D773:L773)</f>
        <v>4706.0658235033197</v>
      </c>
      <c r="N773" s="164">
        <f t="shared" ref="N773:N836" ca="1" si="33">M773/9</f>
        <v>522.89620261148002</v>
      </c>
    </row>
    <row r="774" spans="1:14" hidden="1" x14ac:dyDescent="0.3">
      <c r="A774" s="160">
        <f t="shared" si="32"/>
        <v>771</v>
      </c>
      <c r="B774" s="161">
        <f ca="1">B$3*($F$1+($H$1-$F$1)*RAND())</f>
        <v>-2.261516311773544E-2</v>
      </c>
      <c r="C774" s="162">
        <f ca="1">C$3*($F$1+($H$1-$F$1)*RAND())</f>
        <v>-6632.0392108464293</v>
      </c>
      <c r="D774" s="163">
        <f ca="1">D$3*($F$1+($H$1-$F$1)*RAND())</f>
        <v>381.02366255841207</v>
      </c>
      <c r="E774" s="163">
        <f ca="1">E$3*($F$1+($H$1-$F$1)*RAND())</f>
        <v>-3.2360568365756572</v>
      </c>
      <c r="F774" s="163">
        <f ca="1">F$3*($F$1+($H$1-$F$1)*RAND())</f>
        <v>1277.6375236551144</v>
      </c>
      <c r="G774" s="163">
        <f ca="1">G$3*($F$1+($H$1-$F$1)*RAND())</f>
        <v>1866.4446387983783</v>
      </c>
      <c r="H774" s="163">
        <f ca="1">H$3*($F$1+($H$1-$F$1)*RAND())</f>
        <v>1205.6502684262796</v>
      </c>
      <c r="I774" s="163">
        <f ca="1">I$3*($F$1+($H$1-$F$1)*RAND())</f>
        <v>611.50504596019368</v>
      </c>
      <c r="J774" s="163">
        <f ca="1">J$3*($F$1+($H$1-$F$1)*RAND())</f>
        <v>146.95995461296991</v>
      </c>
      <c r="K774" s="163">
        <f ca="1">K$3*($F$1+($H$1-$F$1)*RAND())</f>
        <v>1040.4276299559801</v>
      </c>
      <c r="L774" s="163">
        <f ca="1">L$3*($F$1+($H$1-$F$1)*RAND())</f>
        <v>-453.19130470437403</v>
      </c>
      <c r="M774" s="162">
        <f ca="1">SUM(D774:L774)</f>
        <v>6073.2213624263786</v>
      </c>
      <c r="N774" s="164">
        <f t="shared" ca="1" si="33"/>
        <v>674.80237360293097</v>
      </c>
    </row>
    <row r="775" spans="1:14" hidden="1" x14ac:dyDescent="0.3">
      <c r="A775" s="160">
        <f t="shared" si="32"/>
        <v>772</v>
      </c>
      <c r="B775" s="161">
        <f ca="1">B$3*($F$1+($H$1-$F$1)*RAND())</f>
        <v>-1.4232341360514544E-2</v>
      </c>
      <c r="C775" s="162">
        <f ca="1">C$3*($F$1+($H$1-$F$1)*RAND())</f>
        <v>-850.25198187934154</v>
      </c>
      <c r="D775" s="163">
        <f ca="1">D$3*($F$1+($H$1-$F$1)*RAND())</f>
        <v>1999.4337010384036</v>
      </c>
      <c r="E775" s="163">
        <f ca="1">E$3*($F$1+($H$1-$F$1)*RAND())</f>
        <v>-727.48261399956505</v>
      </c>
      <c r="F775" s="163">
        <f ca="1">F$3*($F$1+($H$1-$F$1)*RAND())</f>
        <v>354.88280883749002</v>
      </c>
      <c r="G775" s="163">
        <f ca="1">G$3*($F$1+($H$1-$F$1)*RAND())</f>
        <v>953.77259025641069</v>
      </c>
      <c r="H775" s="163">
        <f ca="1">H$3*($F$1+($H$1-$F$1)*RAND())</f>
        <v>758.49290133918191</v>
      </c>
      <c r="I775" s="163">
        <f ca="1">I$3*($F$1+($H$1-$F$1)*RAND())</f>
        <v>397.0686178046426</v>
      </c>
      <c r="J775" s="163">
        <f ca="1">J$3*($F$1+($H$1-$F$1)*RAND())</f>
        <v>1040.1380055143848</v>
      </c>
      <c r="K775" s="163">
        <f ca="1">K$3*($F$1+($H$1-$F$1)*RAND())</f>
        <v>1820.6230283967991</v>
      </c>
      <c r="L775" s="163">
        <f ca="1">L$3*($F$1+($H$1-$F$1)*RAND())</f>
        <v>52.716881484663887</v>
      </c>
      <c r="M775" s="162">
        <f ca="1">SUM(D775:L775)</f>
        <v>6649.6459206724112</v>
      </c>
      <c r="N775" s="164">
        <f t="shared" ca="1" si="33"/>
        <v>738.84954674137907</v>
      </c>
    </row>
    <row r="776" spans="1:14" hidden="1" x14ac:dyDescent="0.3">
      <c r="A776" s="160">
        <f t="shared" si="32"/>
        <v>773</v>
      </c>
      <c r="B776" s="161">
        <f ca="1">B$3*($F$1+($H$1-$F$1)*RAND())</f>
        <v>-4.8454206054736326E-3</v>
      </c>
      <c r="C776" s="162">
        <f ca="1">C$3*($F$1+($H$1-$F$1)*RAND())</f>
        <v>5203.4670418827582</v>
      </c>
      <c r="D776" s="163">
        <f ca="1">D$3*($F$1+($H$1-$F$1)*RAND())</f>
        <v>-962.62098063701421</v>
      </c>
      <c r="E776" s="163">
        <f ca="1">E$3*($F$1+($H$1-$F$1)*RAND())</f>
        <v>-116.52339558021613</v>
      </c>
      <c r="F776" s="163">
        <f ca="1">F$3*($F$1+($H$1-$F$1)*RAND())</f>
        <v>740.42288346739736</v>
      </c>
      <c r="G776" s="163">
        <f ca="1">G$3*($F$1+($H$1-$F$1)*RAND())</f>
        <v>-377.58302226290937</v>
      </c>
      <c r="H776" s="163">
        <f ca="1">H$3*($F$1+($H$1-$F$1)*RAND())</f>
        <v>-961.25482867000881</v>
      </c>
      <c r="I776" s="163">
        <f ca="1">I$3*($F$1+($H$1-$F$1)*RAND())</f>
        <v>882.39196855970204</v>
      </c>
      <c r="J776" s="163">
        <f ca="1">J$3*($F$1+($H$1-$F$1)*RAND())</f>
        <v>428.40965702772434</v>
      </c>
      <c r="K776" s="163">
        <f ca="1">K$3*($F$1+($H$1-$F$1)*RAND())</f>
        <v>1330.1569726442071</v>
      </c>
      <c r="L776" s="163">
        <f ca="1">L$3*($F$1+($H$1-$F$1)*RAND())</f>
        <v>40.156385209027256</v>
      </c>
      <c r="M776" s="162">
        <f ca="1">SUM(D776:L776)</f>
        <v>1003.5556397579095</v>
      </c>
      <c r="N776" s="164">
        <f t="shared" ca="1" si="33"/>
        <v>111.50618219532328</v>
      </c>
    </row>
    <row r="777" spans="1:14" hidden="1" x14ac:dyDescent="0.3">
      <c r="A777" s="160">
        <f t="shared" si="32"/>
        <v>774</v>
      </c>
      <c r="B777" s="161">
        <f ca="1">B$3*($F$1+($H$1-$F$1)*RAND())</f>
        <v>0.14498789412936666</v>
      </c>
      <c r="C777" s="162">
        <f ca="1">C$3*($F$1+($H$1-$F$1)*RAND())</f>
        <v>11402.045236682547</v>
      </c>
      <c r="D777" s="163">
        <f ca="1">D$3*($F$1+($H$1-$F$1)*RAND())</f>
        <v>1752.2579562924614</v>
      </c>
      <c r="E777" s="163">
        <f ca="1">E$3*($F$1+($H$1-$F$1)*RAND())</f>
        <v>1045.4531119087756</v>
      </c>
      <c r="F777" s="163">
        <f ca="1">F$3*($F$1+($H$1-$F$1)*RAND())</f>
        <v>-580.7333920110907</v>
      </c>
      <c r="G777" s="163">
        <f ca="1">G$3*($F$1+($H$1-$F$1)*RAND())</f>
        <v>-419.19282272525083</v>
      </c>
      <c r="H777" s="163">
        <f ca="1">H$3*($F$1+($H$1-$F$1)*RAND())</f>
        <v>905.89941326995165</v>
      </c>
      <c r="I777" s="163">
        <f ca="1">I$3*($F$1+($H$1-$F$1)*RAND())</f>
        <v>1774.3327031453796</v>
      </c>
      <c r="J777" s="163">
        <f ca="1">J$3*($F$1+($H$1-$F$1)*RAND())</f>
        <v>-802.8727042082952</v>
      </c>
      <c r="K777" s="163">
        <f ca="1">K$3*($F$1+($H$1-$F$1)*RAND())</f>
        <v>991.14580334286268</v>
      </c>
      <c r="L777" s="163">
        <f ca="1">L$3*($F$1+($H$1-$F$1)*RAND())</f>
        <v>1791.7363334603672</v>
      </c>
      <c r="M777" s="162">
        <f ca="1">SUM(D777:L777)</f>
        <v>6458.0264024751623</v>
      </c>
      <c r="N777" s="164">
        <f t="shared" ca="1" si="33"/>
        <v>717.55848916390687</v>
      </c>
    </row>
    <row r="778" spans="1:14" hidden="1" x14ac:dyDescent="0.3">
      <c r="A778" s="160">
        <f t="shared" si="32"/>
        <v>775</v>
      </c>
      <c r="B778" s="161">
        <f ca="1">B$3*($F$1+($H$1-$F$1)*RAND())</f>
        <v>2.2970060227918407E-2</v>
      </c>
      <c r="C778" s="162">
        <f ca="1">C$3*($F$1+($H$1-$F$1)*RAND())</f>
        <v>1747.6886877795021</v>
      </c>
      <c r="D778" s="163">
        <f ca="1">D$3*($F$1+($H$1-$F$1)*RAND())</f>
        <v>1549.7900165386504</v>
      </c>
      <c r="E778" s="163">
        <f ca="1">E$3*($F$1+($H$1-$F$1)*RAND())</f>
        <v>-348.4423702700816</v>
      </c>
      <c r="F778" s="163">
        <f ca="1">F$3*($F$1+($H$1-$F$1)*RAND())</f>
        <v>321.83746996480301</v>
      </c>
      <c r="G778" s="163">
        <f ca="1">G$3*($F$1+($H$1-$F$1)*RAND())</f>
        <v>116.64763683782303</v>
      </c>
      <c r="H778" s="163">
        <f ca="1">H$3*($F$1+($H$1-$F$1)*RAND())</f>
        <v>-768.99375863597993</v>
      </c>
      <c r="I778" s="163">
        <f ca="1">I$3*($F$1+($H$1-$F$1)*RAND())</f>
        <v>-615.73619578857506</v>
      </c>
      <c r="J778" s="163">
        <f ca="1">J$3*($F$1+($H$1-$F$1)*RAND())</f>
        <v>-542.66494728842599</v>
      </c>
      <c r="K778" s="163">
        <f ca="1">K$3*($F$1+($H$1-$F$1)*RAND())</f>
        <v>-284.46770991051625</v>
      </c>
      <c r="L778" s="163">
        <f ca="1">L$3*($F$1+($H$1-$F$1)*RAND())</f>
        <v>-374.18301824292342</v>
      </c>
      <c r="M778" s="162">
        <f ca="1">SUM(D778:L778)</f>
        <v>-946.21287679522584</v>
      </c>
      <c r="N778" s="164">
        <f t="shared" ca="1" si="33"/>
        <v>-105.13476408835842</v>
      </c>
    </row>
    <row r="779" spans="1:14" hidden="1" x14ac:dyDescent="0.3">
      <c r="A779" s="160">
        <f t="shared" si="32"/>
        <v>776</v>
      </c>
      <c r="B779" s="161">
        <f ca="1">B$3*($F$1+($H$1-$F$1)*RAND())</f>
        <v>8.8595246612579837E-2</v>
      </c>
      <c r="C779" s="162">
        <f ca="1">C$3*($F$1+($H$1-$F$1)*RAND())</f>
        <v>10904.158814590026</v>
      </c>
      <c r="D779" s="163">
        <f ca="1">D$3*($F$1+($H$1-$F$1)*RAND())</f>
        <v>1684.5953503038804</v>
      </c>
      <c r="E779" s="163">
        <f ca="1">E$3*($F$1+($H$1-$F$1)*RAND())</f>
        <v>1290.1002152802005</v>
      </c>
      <c r="F779" s="163">
        <f ca="1">F$3*($F$1+($H$1-$F$1)*RAND())</f>
        <v>315.93138749599262</v>
      </c>
      <c r="G779" s="163">
        <f ca="1">G$3*($F$1+($H$1-$F$1)*RAND())</f>
        <v>1512.3978660609807</v>
      </c>
      <c r="H779" s="163">
        <f ca="1">H$3*($F$1+($H$1-$F$1)*RAND())</f>
        <v>25.227668548335608</v>
      </c>
      <c r="I779" s="163">
        <f ca="1">I$3*($F$1+($H$1-$F$1)*RAND())</f>
        <v>-195.38000424083214</v>
      </c>
      <c r="J779" s="163">
        <f ca="1">J$3*($F$1+($H$1-$F$1)*RAND())</f>
        <v>1085.9900495799127</v>
      </c>
      <c r="K779" s="163">
        <f ca="1">K$3*($F$1+($H$1-$F$1)*RAND())</f>
        <v>1630.9673385876852</v>
      </c>
      <c r="L779" s="163">
        <f ca="1">L$3*($F$1+($H$1-$F$1)*RAND())</f>
        <v>1037.699737994313</v>
      </c>
      <c r="M779" s="162">
        <f ca="1">SUM(D779:L779)</f>
        <v>8387.5296096104685</v>
      </c>
      <c r="N779" s="164">
        <f t="shared" ca="1" si="33"/>
        <v>931.94773440116319</v>
      </c>
    </row>
    <row r="780" spans="1:14" hidden="1" x14ac:dyDescent="0.3">
      <c r="A780" s="160">
        <f t="shared" si="32"/>
        <v>777</v>
      </c>
      <c r="B780" s="161">
        <f ca="1">B$3*($F$1+($H$1-$F$1)*RAND())</f>
        <v>7.183361202604277E-2</v>
      </c>
      <c r="C780" s="162">
        <f ca="1">C$3*($F$1+($H$1-$F$1)*RAND())</f>
        <v>4244.6889604763628</v>
      </c>
      <c r="D780" s="163">
        <f ca="1">D$3*($F$1+($H$1-$F$1)*RAND())</f>
        <v>1797.2881742963191</v>
      </c>
      <c r="E780" s="163">
        <f ca="1">E$3*($F$1+($H$1-$F$1)*RAND())</f>
        <v>129.97787746128225</v>
      </c>
      <c r="F780" s="163">
        <f ca="1">F$3*($F$1+($H$1-$F$1)*RAND())</f>
        <v>1691.7016964346562</v>
      </c>
      <c r="G780" s="163">
        <f ca="1">G$3*($F$1+($H$1-$F$1)*RAND())</f>
        <v>1291.8447616740789</v>
      </c>
      <c r="H780" s="163">
        <f ca="1">H$3*($F$1+($H$1-$F$1)*RAND())</f>
        <v>270.311646970737</v>
      </c>
      <c r="I780" s="163">
        <f ca="1">I$3*($F$1+($H$1-$F$1)*RAND())</f>
        <v>232.25655805279618</v>
      </c>
      <c r="J780" s="163">
        <f ca="1">J$3*($F$1+($H$1-$F$1)*RAND())</f>
        <v>1701.1924221837157</v>
      </c>
      <c r="K780" s="163">
        <f ca="1">K$3*($F$1+($H$1-$F$1)*RAND())</f>
        <v>114.7564610111676</v>
      </c>
      <c r="L780" s="163">
        <f ca="1">L$3*($F$1+($H$1-$F$1)*RAND())</f>
        <v>-311.09689186532728</v>
      </c>
      <c r="M780" s="162">
        <f ca="1">SUM(D780:L780)</f>
        <v>6918.2327062194254</v>
      </c>
      <c r="N780" s="164">
        <f t="shared" ca="1" si="33"/>
        <v>768.6925229132695</v>
      </c>
    </row>
    <row r="781" spans="1:14" hidden="1" x14ac:dyDescent="0.3">
      <c r="A781" s="160">
        <f t="shared" si="32"/>
        <v>778</v>
      </c>
      <c r="B781" s="161">
        <f ca="1">B$3*($F$1+($H$1-$F$1)*RAND())</f>
        <v>8.738831890525306E-2</v>
      </c>
      <c r="C781" s="162">
        <f ca="1">C$3*($F$1+($H$1-$F$1)*RAND())</f>
        <v>9182.9956398803643</v>
      </c>
      <c r="D781" s="163">
        <f ca="1">D$3*($F$1+($H$1-$F$1)*RAND())</f>
        <v>1407.133607014795</v>
      </c>
      <c r="E781" s="163">
        <f ca="1">E$3*($F$1+($H$1-$F$1)*RAND())</f>
        <v>311.63134958949792</v>
      </c>
      <c r="F781" s="163">
        <f ca="1">F$3*($F$1+($H$1-$F$1)*RAND())</f>
        <v>923.15670573866191</v>
      </c>
      <c r="G781" s="163">
        <f ca="1">G$3*($F$1+($H$1-$F$1)*RAND())</f>
        <v>1472.0880207130258</v>
      </c>
      <c r="H781" s="163">
        <f ca="1">H$3*($F$1+($H$1-$F$1)*RAND())</f>
        <v>61.140140815904019</v>
      </c>
      <c r="I781" s="163">
        <f ca="1">I$3*($F$1+($H$1-$F$1)*RAND())</f>
        <v>-961.38346791967626</v>
      </c>
      <c r="J781" s="163">
        <f ca="1">J$3*($F$1+($H$1-$F$1)*RAND())</f>
        <v>-227.00918046749564</v>
      </c>
      <c r="K781" s="163">
        <f ca="1">K$3*($F$1+($H$1-$F$1)*RAND())</f>
        <v>1468.9861931640517</v>
      </c>
      <c r="L781" s="163">
        <f ca="1">L$3*($F$1+($H$1-$F$1)*RAND())</f>
        <v>-648.75777026821925</v>
      </c>
      <c r="M781" s="162">
        <f ca="1">SUM(D781:L781)</f>
        <v>3806.9855983805446</v>
      </c>
      <c r="N781" s="164">
        <f t="shared" ca="1" si="33"/>
        <v>422.99839982006051</v>
      </c>
    </row>
    <row r="782" spans="1:14" hidden="1" x14ac:dyDescent="0.3">
      <c r="A782" s="160">
        <f t="shared" si="32"/>
        <v>779</v>
      </c>
      <c r="B782" s="161">
        <f ca="1">B$3*($F$1+($H$1-$F$1)*RAND())</f>
        <v>3.8202968460612663E-2</v>
      </c>
      <c r="C782" s="162">
        <f ca="1">C$3*($F$1+($H$1-$F$1)*RAND())</f>
        <v>-3580.0226722247016</v>
      </c>
      <c r="D782" s="163">
        <f ca="1">D$3*($F$1+($H$1-$F$1)*RAND())</f>
        <v>905.31789785265607</v>
      </c>
      <c r="E782" s="163">
        <f ca="1">E$3*($F$1+($H$1-$F$1)*RAND())</f>
        <v>246.55247697305413</v>
      </c>
      <c r="F782" s="163">
        <f ca="1">F$3*($F$1+($H$1-$F$1)*RAND())</f>
        <v>-734.55680509485921</v>
      </c>
      <c r="G782" s="163">
        <f ca="1">G$3*($F$1+($H$1-$F$1)*RAND())</f>
        <v>-498.75963680218814</v>
      </c>
      <c r="H782" s="163">
        <f ca="1">H$3*($F$1+($H$1-$F$1)*RAND())</f>
        <v>1611.586056117791</v>
      </c>
      <c r="I782" s="163">
        <f ca="1">I$3*($F$1+($H$1-$F$1)*RAND())</f>
        <v>-761.72836104374744</v>
      </c>
      <c r="J782" s="163">
        <f ca="1">J$3*($F$1+($H$1-$F$1)*RAND())</f>
        <v>1297.6818395458558</v>
      </c>
      <c r="K782" s="163">
        <f ca="1">K$3*($F$1+($H$1-$F$1)*RAND())</f>
        <v>1897.7892609538651</v>
      </c>
      <c r="L782" s="163">
        <f ca="1">L$3*($F$1+($H$1-$F$1)*RAND())</f>
        <v>35.458154459682426</v>
      </c>
      <c r="M782" s="162">
        <f ca="1">SUM(D782:L782)</f>
        <v>3999.3408829621098</v>
      </c>
      <c r="N782" s="164">
        <f t="shared" ca="1" si="33"/>
        <v>444.37120921801221</v>
      </c>
    </row>
    <row r="783" spans="1:14" hidden="1" x14ac:dyDescent="0.3">
      <c r="A783" s="160">
        <f t="shared" si="32"/>
        <v>780</v>
      </c>
      <c r="B783" s="161">
        <f ca="1">B$3*($F$1+($H$1-$F$1)*RAND())</f>
        <v>-2.0236313710257858E-2</v>
      </c>
      <c r="C783" s="162">
        <f ca="1">C$3*($F$1+($H$1-$F$1)*RAND())</f>
        <v>8058.1968550181982</v>
      </c>
      <c r="D783" s="163">
        <f ca="1">D$3*($F$1+($H$1-$F$1)*RAND())</f>
        <v>1513.8444783663383</v>
      </c>
      <c r="E783" s="163">
        <f ca="1">E$3*($F$1+($H$1-$F$1)*RAND())</f>
        <v>1920.2410711069281</v>
      </c>
      <c r="F783" s="163">
        <f ca="1">F$3*($F$1+($H$1-$F$1)*RAND())</f>
        <v>407.60669886189646</v>
      </c>
      <c r="G783" s="163">
        <f ca="1">G$3*($F$1+($H$1-$F$1)*RAND())</f>
        <v>-306.42357064191492</v>
      </c>
      <c r="H783" s="163">
        <f ca="1">H$3*($F$1+($H$1-$F$1)*RAND())</f>
        <v>1851.5390893968217</v>
      </c>
      <c r="I783" s="163">
        <f ca="1">I$3*($F$1+($H$1-$F$1)*RAND())</f>
        <v>-705.2306168634434</v>
      </c>
      <c r="J783" s="163">
        <f ca="1">J$3*($F$1+($H$1-$F$1)*RAND())</f>
        <v>-419.63557899806102</v>
      </c>
      <c r="K783" s="163">
        <f ca="1">K$3*($F$1+($H$1-$F$1)*RAND())</f>
        <v>699.99873613050352</v>
      </c>
      <c r="L783" s="163">
        <f ca="1">L$3*($F$1+($H$1-$F$1)*RAND())</f>
        <v>1205.9787157214073</v>
      </c>
      <c r="M783" s="162">
        <f ca="1">SUM(D783:L783)</f>
        <v>6167.9190230804761</v>
      </c>
      <c r="N783" s="164">
        <f t="shared" ca="1" si="33"/>
        <v>685.32433589783068</v>
      </c>
    </row>
    <row r="784" spans="1:14" hidden="1" x14ac:dyDescent="0.3">
      <c r="A784" s="160">
        <f t="shared" si="32"/>
        <v>781</v>
      </c>
      <c r="B784" s="161">
        <f ca="1">B$3*($F$1+($H$1-$F$1)*RAND())</f>
        <v>7.593928135528033E-3</v>
      </c>
      <c r="C784" s="162">
        <f ca="1">C$3*($F$1+($H$1-$F$1)*RAND())</f>
        <v>-5719.788882363523</v>
      </c>
      <c r="D784" s="163">
        <f ca="1">D$3*($F$1+($H$1-$F$1)*RAND())</f>
        <v>495.14483467088672</v>
      </c>
      <c r="E784" s="163">
        <f ca="1">E$3*($F$1+($H$1-$F$1)*RAND())</f>
        <v>1601.4082000355427</v>
      </c>
      <c r="F784" s="163">
        <f ca="1">F$3*($F$1+($H$1-$F$1)*RAND())</f>
        <v>-263.27953080241855</v>
      </c>
      <c r="G784" s="163">
        <f ca="1">G$3*($F$1+($H$1-$F$1)*RAND())</f>
        <v>-672.89632324006561</v>
      </c>
      <c r="H784" s="163">
        <f ca="1">H$3*($F$1+($H$1-$F$1)*RAND())</f>
        <v>897.33975861225895</v>
      </c>
      <c r="I784" s="163">
        <f ca="1">I$3*($F$1+($H$1-$F$1)*RAND())</f>
        <v>-42.277698289163723</v>
      </c>
      <c r="J784" s="163">
        <f ca="1">J$3*($F$1+($H$1-$F$1)*RAND())</f>
        <v>1487.2473667706429</v>
      </c>
      <c r="K784" s="163">
        <f ca="1">K$3*($F$1+($H$1-$F$1)*RAND())</f>
        <v>-777.58381636272088</v>
      </c>
      <c r="L784" s="163">
        <f ca="1">L$3*($F$1+($H$1-$F$1)*RAND())</f>
        <v>1057.2351216310267</v>
      </c>
      <c r="M784" s="162">
        <f ca="1">SUM(D784:L784)</f>
        <v>3782.3379130259891</v>
      </c>
      <c r="N784" s="164">
        <f t="shared" ca="1" si="33"/>
        <v>420.2597681139988</v>
      </c>
    </row>
    <row r="785" spans="1:14" hidden="1" x14ac:dyDescent="0.3">
      <c r="A785" s="160">
        <f t="shared" si="32"/>
        <v>782</v>
      </c>
      <c r="B785" s="161">
        <f ca="1">B$3*($F$1+($H$1-$F$1)*RAND())</f>
        <v>-2.0350829756281719E-2</v>
      </c>
      <c r="C785" s="162">
        <f ca="1">C$3*($F$1+($H$1-$F$1)*RAND())</f>
        <v>9175.7381901644567</v>
      </c>
      <c r="D785" s="163">
        <f ca="1">D$3*($F$1+($H$1-$F$1)*RAND())</f>
        <v>1637.9345748886058</v>
      </c>
      <c r="E785" s="163">
        <f ca="1">E$3*($F$1+($H$1-$F$1)*RAND())</f>
        <v>1907.0766843778961</v>
      </c>
      <c r="F785" s="163">
        <f ca="1">F$3*($F$1+($H$1-$F$1)*RAND())</f>
        <v>-574.29327736525602</v>
      </c>
      <c r="G785" s="163">
        <f ca="1">G$3*($F$1+($H$1-$F$1)*RAND())</f>
        <v>-379.58430825797291</v>
      </c>
      <c r="H785" s="163">
        <f ca="1">H$3*($F$1+($H$1-$F$1)*RAND())</f>
        <v>-92.651314130191281</v>
      </c>
      <c r="I785" s="163">
        <f ca="1">I$3*($F$1+($H$1-$F$1)*RAND())</f>
        <v>1910.6454487165583</v>
      </c>
      <c r="J785" s="163">
        <f ca="1">J$3*($F$1+($H$1-$F$1)*RAND())</f>
        <v>-74.70655837914731</v>
      </c>
      <c r="K785" s="163">
        <f ca="1">K$3*($F$1+($H$1-$F$1)*RAND())</f>
        <v>1756.0932591925175</v>
      </c>
      <c r="L785" s="163">
        <f ca="1">L$3*($F$1+($H$1-$F$1)*RAND())</f>
        <v>686.05797925852085</v>
      </c>
      <c r="M785" s="162">
        <f ca="1">SUM(D785:L785)</f>
        <v>6776.5724883015318</v>
      </c>
      <c r="N785" s="164">
        <f t="shared" ca="1" si="33"/>
        <v>752.95249870017017</v>
      </c>
    </row>
    <row r="786" spans="1:14" hidden="1" x14ac:dyDescent="0.3">
      <c r="A786" s="160">
        <f t="shared" si="32"/>
        <v>783</v>
      </c>
      <c r="B786" s="161">
        <f ca="1">B$3*($F$1+($H$1-$F$1)*RAND())</f>
        <v>0.17959860817344273</v>
      </c>
      <c r="C786" s="162">
        <f ca="1">C$3*($F$1+($H$1-$F$1)*RAND())</f>
        <v>-4721.1284456909252</v>
      </c>
      <c r="D786" s="163">
        <f ca="1">D$3*($F$1+($H$1-$F$1)*RAND())</f>
        <v>-373.86397452305403</v>
      </c>
      <c r="E786" s="163">
        <f ca="1">E$3*($F$1+($H$1-$F$1)*RAND())</f>
        <v>1607.5282691245338</v>
      </c>
      <c r="F786" s="163">
        <f ca="1">F$3*($F$1+($H$1-$F$1)*RAND())</f>
        <v>1982.5619584452179</v>
      </c>
      <c r="G786" s="163">
        <f ca="1">G$3*($F$1+($H$1-$F$1)*RAND())</f>
        <v>222.88068988668766</v>
      </c>
      <c r="H786" s="163">
        <f ca="1">H$3*($F$1+($H$1-$F$1)*RAND())</f>
        <v>974.00355962769333</v>
      </c>
      <c r="I786" s="163">
        <f ca="1">I$3*($F$1+($H$1-$F$1)*RAND())</f>
        <v>-390.23539762610739</v>
      </c>
      <c r="J786" s="163">
        <f ca="1">J$3*($F$1+($H$1-$F$1)*RAND())</f>
        <v>-74.687882897709756</v>
      </c>
      <c r="K786" s="163">
        <f ca="1">K$3*($F$1+($H$1-$F$1)*RAND())</f>
        <v>1447.8723610652519</v>
      </c>
      <c r="L786" s="163">
        <f ca="1">L$3*($F$1+($H$1-$F$1)*RAND())</f>
        <v>1473.8529779590672</v>
      </c>
      <c r="M786" s="162">
        <f ca="1">SUM(D786:L786)</f>
        <v>6869.9125610615802</v>
      </c>
      <c r="N786" s="164">
        <f t="shared" ca="1" si="33"/>
        <v>763.3236178957311</v>
      </c>
    </row>
    <row r="787" spans="1:14" hidden="1" x14ac:dyDescent="0.3">
      <c r="A787" s="160">
        <f t="shared" si="32"/>
        <v>784</v>
      </c>
      <c r="B787" s="161">
        <f ca="1">B$3*($F$1+($H$1-$F$1)*RAND())</f>
        <v>0.13142702188266017</v>
      </c>
      <c r="C787" s="162">
        <f ca="1">C$3*($F$1+($H$1-$F$1)*RAND())</f>
        <v>-398.78534336280705</v>
      </c>
      <c r="D787" s="163">
        <f ca="1">D$3*($F$1+($H$1-$F$1)*RAND())</f>
        <v>839.53925650934843</v>
      </c>
      <c r="E787" s="163">
        <f ca="1">E$3*($F$1+($H$1-$F$1)*RAND())</f>
        <v>956.87175243931779</v>
      </c>
      <c r="F787" s="163">
        <f ca="1">F$3*($F$1+($H$1-$F$1)*RAND())</f>
        <v>761.53862688769004</v>
      </c>
      <c r="G787" s="163">
        <f ca="1">G$3*($F$1+($H$1-$F$1)*RAND())</f>
        <v>-807.62811718867022</v>
      </c>
      <c r="H787" s="163">
        <f ca="1">H$3*($F$1+($H$1-$F$1)*RAND())</f>
        <v>-610.02880946117568</v>
      </c>
      <c r="I787" s="163">
        <f ca="1">I$3*($F$1+($H$1-$F$1)*RAND())</f>
        <v>322.49972098527508</v>
      </c>
      <c r="J787" s="163">
        <f ca="1">J$3*($F$1+($H$1-$F$1)*RAND())</f>
        <v>1533.5332474318327</v>
      </c>
      <c r="K787" s="163">
        <f ca="1">K$3*($F$1+($H$1-$F$1)*RAND())</f>
        <v>157.28218242918715</v>
      </c>
      <c r="L787" s="163">
        <f ca="1">L$3*($F$1+($H$1-$F$1)*RAND())</f>
        <v>1475.0977593872258</v>
      </c>
      <c r="M787" s="162">
        <f ca="1">SUM(D787:L787)</f>
        <v>4628.7056194200304</v>
      </c>
      <c r="N787" s="164">
        <f t="shared" ca="1" si="33"/>
        <v>514.30062438000334</v>
      </c>
    </row>
    <row r="788" spans="1:14" hidden="1" x14ac:dyDescent="0.3">
      <c r="A788" s="160">
        <f t="shared" si="32"/>
        <v>785</v>
      </c>
      <c r="B788" s="161">
        <f ca="1">B$3*($F$1+($H$1-$F$1)*RAND())</f>
        <v>-3.7902271426381189E-2</v>
      </c>
      <c r="C788" s="162">
        <f ca="1">C$3*($F$1+($H$1-$F$1)*RAND())</f>
        <v>3608.5974917054327</v>
      </c>
      <c r="D788" s="163">
        <f ca="1">D$3*($F$1+($H$1-$F$1)*RAND())</f>
        <v>-530.81026946171039</v>
      </c>
      <c r="E788" s="163">
        <f ca="1">E$3*($F$1+($H$1-$F$1)*RAND())</f>
        <v>-421.36945337390318</v>
      </c>
      <c r="F788" s="163">
        <f ca="1">F$3*($F$1+($H$1-$F$1)*RAND())</f>
        <v>1410.2244634954477</v>
      </c>
      <c r="G788" s="163">
        <f ca="1">G$3*($F$1+($H$1-$F$1)*RAND())</f>
        <v>-403.83161751407823</v>
      </c>
      <c r="H788" s="163">
        <f ca="1">H$3*($F$1+($H$1-$F$1)*RAND())</f>
        <v>1061.2851869965282</v>
      </c>
      <c r="I788" s="163">
        <f ca="1">I$3*($F$1+($H$1-$F$1)*RAND())</f>
        <v>1542.9459394995235</v>
      </c>
      <c r="J788" s="163">
        <f ca="1">J$3*($F$1+($H$1-$F$1)*RAND())</f>
        <v>76.25145851748394</v>
      </c>
      <c r="K788" s="163">
        <f ca="1">K$3*($F$1+($H$1-$F$1)*RAND())</f>
        <v>-196.10606907958044</v>
      </c>
      <c r="L788" s="163">
        <f ca="1">L$3*($F$1+($H$1-$F$1)*RAND())</f>
        <v>-264.40821072604604</v>
      </c>
      <c r="M788" s="162">
        <f ca="1">SUM(D788:L788)</f>
        <v>2274.1814283536655</v>
      </c>
      <c r="N788" s="164">
        <f t="shared" ca="1" si="33"/>
        <v>252.6868253726295</v>
      </c>
    </row>
    <row r="789" spans="1:14" hidden="1" x14ac:dyDescent="0.3">
      <c r="A789" s="160">
        <f t="shared" si="32"/>
        <v>786</v>
      </c>
      <c r="B789" s="161">
        <f ca="1">B$3*($F$1+($H$1-$F$1)*RAND())</f>
        <v>0.11496262655380521</v>
      </c>
      <c r="C789" s="162">
        <f ca="1">C$3*($F$1+($H$1-$F$1)*RAND())</f>
        <v>-4333.4662772880984</v>
      </c>
      <c r="D789" s="163">
        <f ca="1">D$3*($F$1+($H$1-$F$1)*RAND())</f>
        <v>1027.582399591668</v>
      </c>
      <c r="E789" s="163">
        <f ca="1">E$3*($F$1+($H$1-$F$1)*RAND())</f>
        <v>501.19513985657699</v>
      </c>
      <c r="F789" s="163">
        <f ca="1">F$3*($F$1+($H$1-$F$1)*RAND())</f>
        <v>-375.55705304474668</v>
      </c>
      <c r="G789" s="163">
        <f ca="1">G$3*($F$1+($H$1-$F$1)*RAND())</f>
        <v>-343.16558201069739</v>
      </c>
      <c r="H789" s="163">
        <f ca="1">H$3*($F$1+($H$1-$F$1)*RAND())</f>
        <v>-504.04385412224457</v>
      </c>
      <c r="I789" s="163">
        <f ca="1">I$3*($F$1+($H$1-$F$1)*RAND())</f>
        <v>-322.9159272907861</v>
      </c>
      <c r="J789" s="163">
        <f ca="1">J$3*($F$1+($H$1-$F$1)*RAND())</f>
        <v>1456.2542967311626</v>
      </c>
      <c r="K789" s="163">
        <f ca="1">K$3*($F$1+($H$1-$F$1)*RAND())</f>
        <v>-135.18061715958416</v>
      </c>
      <c r="L789" s="163">
        <f ca="1">L$3*($F$1+($H$1-$F$1)*RAND())</f>
        <v>-935.03023441935034</v>
      </c>
      <c r="M789" s="162">
        <f ca="1">SUM(D789:L789)</f>
        <v>369.13856813199845</v>
      </c>
      <c r="N789" s="164">
        <f t="shared" ca="1" si="33"/>
        <v>41.015396459110939</v>
      </c>
    </row>
    <row r="790" spans="1:14" hidden="1" x14ac:dyDescent="0.3">
      <c r="A790" s="160">
        <f t="shared" si="32"/>
        <v>787</v>
      </c>
      <c r="B790" s="161">
        <f ca="1">B$3*($F$1+($H$1-$F$1)*RAND())</f>
        <v>-9.3642549627884028E-2</v>
      </c>
      <c r="C790" s="162">
        <f ca="1">C$3*($F$1+($H$1-$F$1)*RAND())</f>
        <v>7237.1361589242515</v>
      </c>
      <c r="D790" s="163">
        <f ca="1">D$3*($F$1+($H$1-$F$1)*RAND())</f>
        <v>-230.28421663839117</v>
      </c>
      <c r="E790" s="163">
        <f ca="1">E$3*($F$1+($H$1-$F$1)*RAND())</f>
        <v>-958.48058088511016</v>
      </c>
      <c r="F790" s="163">
        <f ca="1">F$3*($F$1+($H$1-$F$1)*RAND())</f>
        <v>671.29270179545142</v>
      </c>
      <c r="G790" s="163">
        <f ca="1">G$3*($F$1+($H$1-$F$1)*RAND())</f>
        <v>-352.26245265863128</v>
      </c>
      <c r="H790" s="163">
        <f ca="1">H$3*($F$1+($H$1-$F$1)*RAND())</f>
        <v>1676.9142011885326</v>
      </c>
      <c r="I790" s="163">
        <f ca="1">I$3*($F$1+($H$1-$F$1)*RAND())</f>
        <v>650.78488370297805</v>
      </c>
      <c r="J790" s="163">
        <f ca="1">J$3*($F$1+($H$1-$F$1)*RAND())</f>
        <v>-793.1374824547122</v>
      </c>
      <c r="K790" s="163">
        <f ca="1">K$3*($F$1+($H$1-$F$1)*RAND())</f>
        <v>-514.42296528891211</v>
      </c>
      <c r="L790" s="163">
        <f ca="1">L$3*($F$1+($H$1-$F$1)*RAND())</f>
        <v>1539.8858425532799</v>
      </c>
      <c r="M790" s="162">
        <f ca="1">SUM(D790:L790)</f>
        <v>1690.2899313144851</v>
      </c>
      <c r="N790" s="164">
        <f t="shared" ca="1" si="33"/>
        <v>187.80999236827611</v>
      </c>
    </row>
    <row r="791" spans="1:14" hidden="1" x14ac:dyDescent="0.3">
      <c r="A791" s="160">
        <f t="shared" si="32"/>
        <v>788</v>
      </c>
      <c r="B791" s="161">
        <f ca="1">B$3*($F$1+($H$1-$F$1)*RAND())</f>
        <v>1.5029423766170946E-2</v>
      </c>
      <c r="C791" s="162">
        <f ca="1">C$3*($F$1+($H$1-$F$1)*RAND())</f>
        <v>13371.5033117108</v>
      </c>
      <c r="D791" s="163">
        <f ca="1">D$3*($F$1+($H$1-$F$1)*RAND())</f>
        <v>256.7951205402552</v>
      </c>
      <c r="E791" s="163">
        <f ca="1">E$3*($F$1+($H$1-$F$1)*RAND())</f>
        <v>1709.709540341501</v>
      </c>
      <c r="F791" s="163">
        <f ca="1">F$3*($F$1+($H$1-$F$1)*RAND())</f>
        <v>-399.76351677746544</v>
      </c>
      <c r="G791" s="163">
        <f ca="1">G$3*($F$1+($H$1-$F$1)*RAND())</f>
        <v>-171.25715928878543</v>
      </c>
      <c r="H791" s="163">
        <f ca="1">H$3*($F$1+($H$1-$F$1)*RAND())</f>
        <v>-128.14278167303823</v>
      </c>
      <c r="I791" s="163">
        <f ca="1">I$3*($F$1+($H$1-$F$1)*RAND())</f>
        <v>-953.83105295157986</v>
      </c>
      <c r="J791" s="163">
        <f ca="1">J$3*($F$1+($H$1-$F$1)*RAND())</f>
        <v>1308.0588726254985</v>
      </c>
      <c r="K791" s="163">
        <f ca="1">K$3*($F$1+($H$1-$F$1)*RAND())</f>
        <v>1072.3021576814272</v>
      </c>
      <c r="L791" s="163">
        <f ca="1">L$3*($F$1+($H$1-$F$1)*RAND())</f>
        <v>1334.5175406508249</v>
      </c>
      <c r="M791" s="162">
        <f ca="1">SUM(D791:L791)</f>
        <v>4028.3887211486381</v>
      </c>
      <c r="N791" s="164">
        <f t="shared" ca="1" si="33"/>
        <v>447.59874679429311</v>
      </c>
    </row>
    <row r="792" spans="1:14" hidden="1" x14ac:dyDescent="0.3">
      <c r="A792" s="160">
        <f t="shared" si="32"/>
        <v>789</v>
      </c>
      <c r="B792" s="161">
        <f ca="1">B$3*($F$1+($H$1-$F$1)*RAND())</f>
        <v>0.18252528373275326</v>
      </c>
      <c r="C792" s="162">
        <f ca="1">C$3*($F$1+($H$1-$F$1)*RAND())</f>
        <v>8121.1826978089684</v>
      </c>
      <c r="D792" s="163">
        <f ca="1">D$3*($F$1+($H$1-$F$1)*RAND())</f>
        <v>-77.255397227248423</v>
      </c>
      <c r="E792" s="163">
        <f ca="1">E$3*($F$1+($H$1-$F$1)*RAND())</f>
        <v>386.63969025512279</v>
      </c>
      <c r="F792" s="163">
        <f ca="1">F$3*($F$1+($H$1-$F$1)*RAND())</f>
        <v>227.76219692297582</v>
      </c>
      <c r="G792" s="163">
        <f ca="1">G$3*($F$1+($H$1-$F$1)*RAND())</f>
        <v>1176.8716880540214</v>
      </c>
      <c r="H792" s="163">
        <f ca="1">H$3*($F$1+($H$1-$F$1)*RAND())</f>
        <v>-371.72732810765513</v>
      </c>
      <c r="I792" s="163">
        <f ca="1">I$3*($F$1+($H$1-$F$1)*RAND())</f>
        <v>-720.72781666920719</v>
      </c>
      <c r="J792" s="163">
        <f ca="1">J$3*($F$1+($H$1-$F$1)*RAND())</f>
        <v>758.6213929293034</v>
      </c>
      <c r="K792" s="163">
        <f ca="1">K$3*($F$1+($H$1-$F$1)*RAND())</f>
        <v>1911.665484650126</v>
      </c>
      <c r="L792" s="163">
        <f ca="1">L$3*($F$1+($H$1-$F$1)*RAND())</f>
        <v>441.01956624294917</v>
      </c>
      <c r="M792" s="162">
        <f ca="1">SUM(D792:L792)</f>
        <v>3732.869477050388</v>
      </c>
      <c r="N792" s="164">
        <f t="shared" ca="1" si="33"/>
        <v>414.76327522782088</v>
      </c>
    </row>
    <row r="793" spans="1:14" hidden="1" x14ac:dyDescent="0.3">
      <c r="A793" s="160">
        <f t="shared" si="32"/>
        <v>790</v>
      </c>
      <c r="B793" s="161">
        <f ca="1">B$3*($F$1+($H$1-$F$1)*RAND())</f>
        <v>-4.2722145051483279E-2</v>
      </c>
      <c r="C793" s="162">
        <f ca="1">C$3*($F$1+($H$1-$F$1)*RAND())</f>
        <v>14423.493533965171</v>
      </c>
      <c r="D793" s="163">
        <f ca="1">D$3*($F$1+($H$1-$F$1)*RAND())</f>
        <v>1260.8117804994854</v>
      </c>
      <c r="E793" s="163">
        <f ca="1">E$3*($F$1+($H$1-$F$1)*RAND())</f>
        <v>622.33685746509252</v>
      </c>
      <c r="F793" s="163">
        <f ca="1">F$3*($F$1+($H$1-$F$1)*RAND())</f>
        <v>1586.8710728839189</v>
      </c>
      <c r="G793" s="163">
        <f ca="1">G$3*($F$1+($H$1-$F$1)*RAND())</f>
        <v>769.21271062031781</v>
      </c>
      <c r="H793" s="163">
        <f ca="1">H$3*($F$1+($H$1-$F$1)*RAND())</f>
        <v>648.82858635676109</v>
      </c>
      <c r="I793" s="163">
        <f ca="1">I$3*($F$1+($H$1-$F$1)*RAND())</f>
        <v>1435.3968022764093</v>
      </c>
      <c r="J793" s="163">
        <f ca="1">J$3*($F$1+($H$1-$F$1)*RAND())</f>
        <v>818.24839358488362</v>
      </c>
      <c r="K793" s="163">
        <f ca="1">K$3*($F$1+($H$1-$F$1)*RAND())</f>
        <v>255.12439891890949</v>
      </c>
      <c r="L793" s="163">
        <f ca="1">L$3*($F$1+($H$1-$F$1)*RAND())</f>
        <v>51.238522373695531</v>
      </c>
      <c r="M793" s="162">
        <f ca="1">SUM(D793:L793)</f>
        <v>7448.0691249794736</v>
      </c>
      <c r="N793" s="164">
        <f t="shared" ca="1" si="33"/>
        <v>827.56323610883044</v>
      </c>
    </row>
    <row r="794" spans="1:14" hidden="1" x14ac:dyDescent="0.3">
      <c r="A794" s="160">
        <f t="shared" si="32"/>
        <v>791</v>
      </c>
      <c r="B794" s="161">
        <f ca="1">B$3*($F$1+($H$1-$F$1)*RAND())</f>
        <v>9.834410593088122E-3</v>
      </c>
      <c r="C794" s="162">
        <f ca="1">C$3*($F$1+($H$1-$F$1)*RAND())</f>
        <v>-1279.9731348150094</v>
      </c>
      <c r="D794" s="163">
        <f ca="1">D$3*($F$1+($H$1-$F$1)*RAND())</f>
        <v>409.55167390149592</v>
      </c>
      <c r="E794" s="163">
        <f ca="1">E$3*($F$1+($H$1-$F$1)*RAND())</f>
        <v>1970.3134429380673</v>
      </c>
      <c r="F794" s="163">
        <f ca="1">F$3*($F$1+($H$1-$F$1)*RAND())</f>
        <v>1058.0847929831136</v>
      </c>
      <c r="G794" s="163">
        <f ca="1">G$3*($F$1+($H$1-$F$1)*RAND())</f>
        <v>789.89479831563619</v>
      </c>
      <c r="H794" s="163">
        <f ca="1">H$3*($F$1+($H$1-$F$1)*RAND())</f>
        <v>1168.2068545437926</v>
      </c>
      <c r="I794" s="163">
        <f ca="1">I$3*($F$1+($H$1-$F$1)*RAND())</f>
        <v>739.89275133782007</v>
      </c>
      <c r="J794" s="163">
        <f ca="1">J$3*($F$1+($H$1-$F$1)*RAND())</f>
        <v>543.54411924469969</v>
      </c>
      <c r="K794" s="163">
        <f ca="1">K$3*($F$1+($H$1-$F$1)*RAND())</f>
        <v>1439.9181641776647</v>
      </c>
      <c r="L794" s="163">
        <f ca="1">L$3*($F$1+($H$1-$F$1)*RAND())</f>
        <v>524.77698819640204</v>
      </c>
      <c r="M794" s="162">
        <f ca="1">SUM(D794:L794)</f>
        <v>8644.1835856386915</v>
      </c>
      <c r="N794" s="164">
        <f t="shared" ca="1" si="33"/>
        <v>960.4648428487435</v>
      </c>
    </row>
    <row r="795" spans="1:14" hidden="1" x14ac:dyDescent="0.3">
      <c r="A795" s="160">
        <f t="shared" si="32"/>
        <v>792</v>
      </c>
      <c r="B795" s="161">
        <f ca="1">B$3*($F$1+($H$1-$F$1)*RAND())</f>
        <v>-9.6011880400399471E-2</v>
      </c>
      <c r="C795" s="162">
        <f ca="1">C$3*($F$1+($H$1-$F$1)*RAND())</f>
        <v>1608.2400321656214</v>
      </c>
      <c r="D795" s="163">
        <f ca="1">D$3*($F$1+($H$1-$F$1)*RAND())</f>
        <v>-442.77143777845254</v>
      </c>
      <c r="E795" s="163">
        <f ca="1">E$3*($F$1+($H$1-$F$1)*RAND())</f>
        <v>973.69154463601694</v>
      </c>
      <c r="F795" s="163">
        <f ca="1">F$3*($F$1+($H$1-$F$1)*RAND())</f>
        <v>336.093192971115</v>
      </c>
      <c r="G795" s="163">
        <f ca="1">G$3*($F$1+($H$1-$F$1)*RAND())</f>
        <v>196.92867169793544</v>
      </c>
      <c r="H795" s="163">
        <f ca="1">H$3*($F$1+($H$1-$F$1)*RAND())</f>
        <v>532.33408789855719</v>
      </c>
      <c r="I795" s="163">
        <f ca="1">I$3*($F$1+($H$1-$F$1)*RAND())</f>
        <v>1316.6554435904025</v>
      </c>
      <c r="J795" s="163">
        <f ca="1">J$3*($F$1+($H$1-$F$1)*RAND())</f>
        <v>-475.01691203272941</v>
      </c>
      <c r="K795" s="163">
        <f ca="1">K$3*($F$1+($H$1-$F$1)*RAND())</f>
        <v>-678.47039550462534</v>
      </c>
      <c r="L795" s="163">
        <f ca="1">L$3*($F$1+($H$1-$F$1)*RAND())</f>
        <v>-884.13319955900909</v>
      </c>
      <c r="M795" s="162">
        <f ca="1">SUM(D795:L795)</f>
        <v>875.310995919211</v>
      </c>
      <c r="N795" s="164">
        <f t="shared" ca="1" si="33"/>
        <v>97.256777324356776</v>
      </c>
    </row>
    <row r="796" spans="1:14" hidden="1" x14ac:dyDescent="0.3">
      <c r="A796" s="160">
        <f t="shared" si="32"/>
        <v>793</v>
      </c>
      <c r="B796" s="161">
        <f ca="1">B$3*($F$1+($H$1-$F$1)*RAND())</f>
        <v>0.16442805249976836</v>
      </c>
      <c r="C796" s="162">
        <f ca="1">C$3*($F$1+($H$1-$F$1)*RAND())</f>
        <v>-2703.3851037047025</v>
      </c>
      <c r="D796" s="163">
        <f ca="1">D$3*($F$1+($H$1-$F$1)*RAND())</f>
        <v>121.34469311872107</v>
      </c>
      <c r="E796" s="163">
        <f ca="1">E$3*($F$1+($H$1-$F$1)*RAND())</f>
        <v>1462.6938829220082</v>
      </c>
      <c r="F796" s="163">
        <f ca="1">F$3*($F$1+($H$1-$F$1)*RAND())</f>
        <v>803.40412510309045</v>
      </c>
      <c r="G796" s="163">
        <f ca="1">G$3*($F$1+($H$1-$F$1)*RAND())</f>
        <v>1258.6254005838002</v>
      </c>
      <c r="H796" s="163">
        <f ca="1">H$3*($F$1+($H$1-$F$1)*RAND())</f>
        <v>990.61334365647565</v>
      </c>
      <c r="I796" s="163">
        <f ca="1">I$3*($F$1+($H$1-$F$1)*RAND())</f>
        <v>363.56237443120301</v>
      </c>
      <c r="J796" s="163">
        <f ca="1">J$3*($F$1+($H$1-$F$1)*RAND())</f>
        <v>197.77664254634314</v>
      </c>
      <c r="K796" s="163">
        <f ca="1">K$3*($F$1+($H$1-$F$1)*RAND())</f>
        <v>-921.06102956842506</v>
      </c>
      <c r="L796" s="163">
        <f ca="1">L$3*($F$1+($H$1-$F$1)*RAND())</f>
        <v>1051.6361236046546</v>
      </c>
      <c r="M796" s="162">
        <f ca="1">SUM(D796:L796)</f>
        <v>5328.5955563978714</v>
      </c>
      <c r="N796" s="164">
        <f t="shared" ca="1" si="33"/>
        <v>592.06617293309682</v>
      </c>
    </row>
    <row r="797" spans="1:14" hidden="1" x14ac:dyDescent="0.3">
      <c r="A797" s="160">
        <f t="shared" si="32"/>
        <v>794</v>
      </c>
      <c r="B797" s="161">
        <f ca="1">B$3*($F$1+($H$1-$F$1)*RAND())</f>
        <v>0.19420673118239148</v>
      </c>
      <c r="C797" s="162">
        <f ca="1">C$3*($F$1+($H$1-$F$1)*RAND())</f>
        <v>14351.12815273154</v>
      </c>
      <c r="D797" s="163">
        <f ca="1">D$3*($F$1+($H$1-$F$1)*RAND())</f>
        <v>-221.81266150585645</v>
      </c>
      <c r="E797" s="163">
        <f ca="1">E$3*($F$1+($H$1-$F$1)*RAND())</f>
        <v>-950.3112094597044</v>
      </c>
      <c r="F797" s="163">
        <f ca="1">F$3*($F$1+($H$1-$F$1)*RAND())</f>
        <v>286.98521525392761</v>
      </c>
      <c r="G797" s="163">
        <f ca="1">G$3*($F$1+($H$1-$F$1)*RAND())</f>
        <v>1928.7818558734434</v>
      </c>
      <c r="H797" s="163">
        <f ca="1">H$3*($F$1+($H$1-$F$1)*RAND())</f>
        <v>220.18115823215001</v>
      </c>
      <c r="I797" s="163">
        <f ca="1">I$3*($F$1+($H$1-$F$1)*RAND())</f>
        <v>-466.55791393217299</v>
      </c>
      <c r="J797" s="163">
        <f ca="1">J$3*($F$1+($H$1-$F$1)*RAND())</f>
        <v>103.17701198565912</v>
      </c>
      <c r="K797" s="163">
        <f ca="1">K$3*($F$1+($H$1-$F$1)*RAND())</f>
        <v>-750.57415511248905</v>
      </c>
      <c r="L797" s="163">
        <f ca="1">L$3*($F$1+($H$1-$F$1)*RAND())</f>
        <v>673.59663012167755</v>
      </c>
      <c r="M797" s="162">
        <f ca="1">SUM(D797:L797)</f>
        <v>823.46593145663473</v>
      </c>
      <c r="N797" s="164">
        <f t="shared" ca="1" si="33"/>
        <v>91.496214606292753</v>
      </c>
    </row>
    <row r="798" spans="1:14" hidden="1" x14ac:dyDescent="0.3">
      <c r="A798" s="160">
        <f t="shared" si="32"/>
        <v>795</v>
      </c>
      <c r="B798" s="161">
        <f ca="1">B$3*($F$1+($H$1-$F$1)*RAND())</f>
        <v>-4.3803026560010005E-2</v>
      </c>
      <c r="C798" s="162">
        <f ca="1">C$3*($F$1+($H$1-$F$1)*RAND())</f>
        <v>-4855.1176294046936</v>
      </c>
      <c r="D798" s="163">
        <f ca="1">D$3*($F$1+($H$1-$F$1)*RAND())</f>
        <v>-432.30353215896122</v>
      </c>
      <c r="E798" s="163">
        <f ca="1">E$3*($F$1+($H$1-$F$1)*RAND())</f>
        <v>659.03055015157918</v>
      </c>
      <c r="F798" s="163">
        <f ca="1">F$3*($F$1+($H$1-$F$1)*RAND())</f>
        <v>883.35581139373733</v>
      </c>
      <c r="G798" s="163">
        <f ca="1">G$3*($F$1+($H$1-$F$1)*RAND())</f>
        <v>1336.0809650377364</v>
      </c>
      <c r="H798" s="163">
        <f ca="1">H$3*($F$1+($H$1-$F$1)*RAND())</f>
        <v>1953.2619521430443</v>
      </c>
      <c r="I798" s="163">
        <f ca="1">I$3*($F$1+($H$1-$F$1)*RAND())</f>
        <v>-699.3263868910476</v>
      </c>
      <c r="J798" s="163">
        <f ca="1">J$3*($F$1+($H$1-$F$1)*RAND())</f>
        <v>1196.1086708577357</v>
      </c>
      <c r="K798" s="163">
        <f ca="1">K$3*($F$1+($H$1-$F$1)*RAND())</f>
        <v>-160.62560598198328</v>
      </c>
      <c r="L798" s="163">
        <f ca="1">L$3*($F$1+($H$1-$F$1)*RAND())</f>
        <v>-272.68133200462188</v>
      </c>
      <c r="M798" s="162">
        <f ca="1">SUM(D798:L798)</f>
        <v>4462.9010925472185</v>
      </c>
      <c r="N798" s="164">
        <f t="shared" ca="1" si="33"/>
        <v>495.87789917191316</v>
      </c>
    </row>
    <row r="799" spans="1:14" hidden="1" x14ac:dyDescent="0.3">
      <c r="A799" s="160">
        <f t="shared" si="32"/>
        <v>796</v>
      </c>
      <c r="B799" s="161">
        <f ca="1">B$3*($F$1+($H$1-$F$1)*RAND())</f>
        <v>-8.5531199202873637E-2</v>
      </c>
      <c r="C799" s="162">
        <f ca="1">C$3*($F$1+($H$1-$F$1)*RAND())</f>
        <v>-5755.8543809145713</v>
      </c>
      <c r="D799" s="163">
        <f ca="1">D$3*($F$1+($H$1-$F$1)*RAND())</f>
        <v>1543.0807436222435</v>
      </c>
      <c r="E799" s="163">
        <f ca="1">E$3*($F$1+($H$1-$F$1)*RAND())</f>
        <v>-841.4918632911382</v>
      </c>
      <c r="F799" s="163">
        <f ca="1">F$3*($F$1+($H$1-$F$1)*RAND())</f>
        <v>-926.50699515120948</v>
      </c>
      <c r="G799" s="163">
        <f ca="1">G$3*($F$1+($H$1-$F$1)*RAND())</f>
        <v>96.719700903327293</v>
      </c>
      <c r="H799" s="163">
        <f ca="1">H$3*($F$1+($H$1-$F$1)*RAND())</f>
        <v>-939.57135263335874</v>
      </c>
      <c r="I799" s="163">
        <f ca="1">I$3*($F$1+($H$1-$F$1)*RAND())</f>
        <v>994.18386610464427</v>
      </c>
      <c r="J799" s="163">
        <f ca="1">J$3*($F$1+($H$1-$F$1)*RAND())</f>
        <v>1676.7256592585313</v>
      </c>
      <c r="K799" s="163">
        <f ca="1">K$3*($F$1+($H$1-$F$1)*RAND())</f>
        <v>785.67397585454501</v>
      </c>
      <c r="L799" s="163">
        <f ca="1">L$3*($F$1+($H$1-$F$1)*RAND())</f>
        <v>-536.57837721316366</v>
      </c>
      <c r="M799" s="162">
        <f ca="1">SUM(D799:L799)</f>
        <v>1852.2353574544213</v>
      </c>
      <c r="N799" s="164">
        <f t="shared" ca="1" si="33"/>
        <v>205.80392860604681</v>
      </c>
    </row>
    <row r="800" spans="1:14" hidden="1" x14ac:dyDescent="0.3">
      <c r="A800" s="160">
        <f t="shared" si="32"/>
        <v>797</v>
      </c>
      <c r="B800" s="161">
        <f ca="1">B$3*($F$1+($H$1-$F$1)*RAND())</f>
        <v>0.11471271132154554</v>
      </c>
      <c r="C800" s="162">
        <f ca="1">C$3*($F$1+($H$1-$F$1)*RAND())</f>
        <v>-7427.178376026417</v>
      </c>
      <c r="D800" s="163">
        <f ca="1">D$3*($F$1+($H$1-$F$1)*RAND())</f>
        <v>453.89369895750571</v>
      </c>
      <c r="E800" s="163">
        <f ca="1">E$3*($F$1+($H$1-$F$1)*RAND())</f>
        <v>-794.52012071978629</v>
      </c>
      <c r="F800" s="163">
        <f ca="1">F$3*($F$1+($H$1-$F$1)*RAND())</f>
        <v>-832.9078974983853</v>
      </c>
      <c r="G800" s="163">
        <f ca="1">G$3*($F$1+($H$1-$F$1)*RAND())</f>
        <v>1871.3641922960041</v>
      </c>
      <c r="H800" s="163">
        <f ca="1">H$3*($F$1+($H$1-$F$1)*RAND())</f>
        <v>1742.9629852669423</v>
      </c>
      <c r="I800" s="163">
        <f ca="1">I$3*($F$1+($H$1-$F$1)*RAND())</f>
        <v>955.27783049335733</v>
      </c>
      <c r="J800" s="163">
        <f ca="1">J$3*($F$1+($H$1-$F$1)*RAND())</f>
        <v>613.77856343893814</v>
      </c>
      <c r="K800" s="163">
        <f ca="1">K$3*($F$1+($H$1-$F$1)*RAND())</f>
        <v>-337.53653671066195</v>
      </c>
      <c r="L800" s="163">
        <f ca="1">L$3*($F$1+($H$1-$F$1)*RAND())</f>
        <v>-826.1950919439679</v>
      </c>
      <c r="M800" s="162">
        <f ca="1">SUM(D800:L800)</f>
        <v>2846.1176235799462</v>
      </c>
      <c r="N800" s="164">
        <f t="shared" ca="1" si="33"/>
        <v>316.23529150888294</v>
      </c>
    </row>
    <row r="801" spans="1:14" hidden="1" x14ac:dyDescent="0.3">
      <c r="A801" s="160">
        <f t="shared" si="32"/>
        <v>798</v>
      </c>
      <c r="B801" s="161">
        <f ca="1">B$3*($F$1+($H$1-$F$1)*RAND())</f>
        <v>-8.7623418552899957E-2</v>
      </c>
      <c r="C801" s="162">
        <f ca="1">C$3*($F$1+($H$1-$F$1)*RAND())</f>
        <v>10881.029818729708</v>
      </c>
      <c r="D801" s="163">
        <f ca="1">D$3*($F$1+($H$1-$F$1)*RAND())</f>
        <v>-48.286639245114088</v>
      </c>
      <c r="E801" s="163">
        <f ca="1">E$3*($F$1+($H$1-$F$1)*RAND())</f>
        <v>1118.8322871326513</v>
      </c>
      <c r="F801" s="163">
        <f ca="1">F$3*($F$1+($H$1-$F$1)*RAND())</f>
        <v>789.42297271596374</v>
      </c>
      <c r="G801" s="163">
        <f ca="1">G$3*($F$1+($H$1-$F$1)*RAND())</f>
        <v>-89.42748351931526</v>
      </c>
      <c r="H801" s="163">
        <f ca="1">H$3*($F$1+($H$1-$F$1)*RAND())</f>
        <v>95.966080838800906</v>
      </c>
      <c r="I801" s="163">
        <f ca="1">I$3*($F$1+($H$1-$F$1)*RAND())</f>
        <v>744.78743291861213</v>
      </c>
      <c r="J801" s="163">
        <f ca="1">J$3*($F$1+($H$1-$F$1)*RAND())</f>
        <v>-416.1906717707293</v>
      </c>
      <c r="K801" s="163">
        <f ca="1">K$3*($F$1+($H$1-$F$1)*RAND())</f>
        <v>752.74764461001951</v>
      </c>
      <c r="L801" s="163">
        <f ca="1">L$3*($F$1+($H$1-$F$1)*RAND())</f>
        <v>1193.5612894179008</v>
      </c>
      <c r="M801" s="162">
        <f ca="1">SUM(D801:L801)</f>
        <v>4141.4129130987894</v>
      </c>
      <c r="N801" s="164">
        <f t="shared" ca="1" si="33"/>
        <v>460.15699034430992</v>
      </c>
    </row>
    <row r="802" spans="1:14" hidden="1" x14ac:dyDescent="0.3">
      <c r="A802" s="160">
        <f t="shared" si="32"/>
        <v>799</v>
      </c>
      <c r="B802" s="161">
        <f ca="1">B$3*($F$1+($H$1-$F$1)*RAND())</f>
        <v>-2.7065745560967094E-2</v>
      </c>
      <c r="C802" s="162">
        <f ca="1">C$3*($F$1+($H$1-$F$1)*RAND())</f>
        <v>3312.9157634280764</v>
      </c>
      <c r="D802" s="163">
        <f ca="1">D$3*($F$1+($H$1-$F$1)*RAND())</f>
        <v>770.74686180691322</v>
      </c>
      <c r="E802" s="163">
        <f ca="1">E$3*($F$1+($H$1-$F$1)*RAND())</f>
        <v>-685.10353114725433</v>
      </c>
      <c r="F802" s="163">
        <f ca="1">F$3*($F$1+($H$1-$F$1)*RAND())</f>
        <v>1347.8005383708421</v>
      </c>
      <c r="G802" s="163">
        <f ca="1">G$3*($F$1+($H$1-$F$1)*RAND())</f>
        <v>526.85488828490145</v>
      </c>
      <c r="H802" s="163">
        <f ca="1">H$3*($F$1+($H$1-$F$1)*RAND())</f>
        <v>-381.87412422838901</v>
      </c>
      <c r="I802" s="163">
        <f ca="1">I$3*($F$1+($H$1-$F$1)*RAND())</f>
        <v>1526.5988400646183</v>
      </c>
      <c r="J802" s="163">
        <f ca="1">J$3*($F$1+($H$1-$F$1)*RAND())</f>
        <v>-512.6800959378869</v>
      </c>
      <c r="K802" s="163">
        <f ca="1">K$3*($F$1+($H$1-$F$1)*RAND())</f>
        <v>-343.11994757143469</v>
      </c>
      <c r="L802" s="163">
        <f ca="1">L$3*($F$1+($H$1-$F$1)*RAND())</f>
        <v>606.64265220125469</v>
      </c>
      <c r="M802" s="162">
        <f ca="1">SUM(D802:L802)</f>
        <v>2855.8660818435646</v>
      </c>
      <c r="N802" s="164">
        <f t="shared" ca="1" si="33"/>
        <v>317.31845353817386</v>
      </c>
    </row>
    <row r="803" spans="1:14" hidden="1" x14ac:dyDescent="0.3">
      <c r="A803" s="160">
        <f t="shared" si="32"/>
        <v>800</v>
      </c>
      <c r="B803" s="161">
        <f ca="1">B$3*($F$1+($H$1-$F$1)*RAND())</f>
        <v>-4.7509125374107973E-2</v>
      </c>
      <c r="C803" s="162">
        <f ca="1">C$3*($F$1+($H$1-$F$1)*RAND())</f>
        <v>16442.18189927124</v>
      </c>
      <c r="D803" s="163">
        <f ca="1">D$3*($F$1+($H$1-$F$1)*RAND())</f>
        <v>-138.4259070312105</v>
      </c>
      <c r="E803" s="163">
        <f ca="1">E$3*($F$1+($H$1-$F$1)*RAND())</f>
        <v>194.72158803346559</v>
      </c>
      <c r="F803" s="163">
        <f ca="1">F$3*($F$1+($H$1-$F$1)*RAND())</f>
        <v>1098.1352968075139</v>
      </c>
      <c r="G803" s="163">
        <f ca="1">G$3*($F$1+($H$1-$F$1)*RAND())</f>
        <v>102.4406811622998</v>
      </c>
      <c r="H803" s="163">
        <f ca="1">H$3*($F$1+($H$1-$F$1)*RAND())</f>
        <v>743.20822612891777</v>
      </c>
      <c r="I803" s="163">
        <f ca="1">I$3*($F$1+($H$1-$F$1)*RAND())</f>
        <v>1459.7842179381637</v>
      </c>
      <c r="J803" s="163">
        <f ca="1">J$3*($F$1+($H$1-$F$1)*RAND())</f>
        <v>7.7709931433646293</v>
      </c>
      <c r="K803" s="163">
        <f ca="1">K$3*($F$1+($H$1-$F$1)*RAND())</f>
        <v>1036.755331702828</v>
      </c>
      <c r="L803" s="163">
        <f ca="1">L$3*($F$1+($H$1-$F$1)*RAND())</f>
        <v>1221.1105925631293</v>
      </c>
      <c r="M803" s="162">
        <f ca="1">SUM(D803:L803)</f>
        <v>5725.5010204484724</v>
      </c>
      <c r="N803" s="164">
        <f t="shared" ca="1" si="33"/>
        <v>636.16678004983032</v>
      </c>
    </row>
    <row r="804" spans="1:14" hidden="1" x14ac:dyDescent="0.3">
      <c r="A804" s="160">
        <f t="shared" si="32"/>
        <v>801</v>
      </c>
      <c r="B804" s="161">
        <f ca="1">B$3*($F$1+($H$1-$F$1)*RAND())</f>
        <v>0.11050708793668326</v>
      </c>
      <c r="C804" s="162">
        <f ca="1">C$3*($F$1+($H$1-$F$1)*RAND())</f>
        <v>13226.4505713286</v>
      </c>
      <c r="D804" s="163">
        <f ca="1">D$3*($F$1+($H$1-$F$1)*RAND())</f>
        <v>-89.957704007545402</v>
      </c>
      <c r="E804" s="163">
        <f ca="1">E$3*($F$1+($H$1-$F$1)*RAND())</f>
        <v>-899.85686842745952</v>
      </c>
      <c r="F804" s="163">
        <f ca="1">F$3*($F$1+($H$1-$F$1)*RAND())</f>
        <v>83.323866658726743</v>
      </c>
      <c r="G804" s="163">
        <f ca="1">G$3*($F$1+($H$1-$F$1)*RAND())</f>
        <v>115.29331068598478</v>
      </c>
      <c r="H804" s="163">
        <f ca="1">H$3*($F$1+($H$1-$F$1)*RAND())</f>
        <v>-275.0322804118581</v>
      </c>
      <c r="I804" s="163">
        <f ca="1">I$3*($F$1+($H$1-$F$1)*RAND())</f>
        <v>-159.7984682479167</v>
      </c>
      <c r="J804" s="163">
        <f ca="1">J$3*($F$1+($H$1-$F$1)*RAND())</f>
        <v>-405.9281829260533</v>
      </c>
      <c r="K804" s="163">
        <f ca="1">K$3*($F$1+($H$1-$F$1)*RAND())</f>
        <v>1476.3706532099532</v>
      </c>
      <c r="L804" s="163">
        <f ca="1">L$3*($F$1+($H$1-$F$1)*RAND())</f>
        <v>715.95730418867072</v>
      </c>
      <c r="M804" s="162">
        <f ca="1">SUM(D804:L804)</f>
        <v>560.37163072250235</v>
      </c>
      <c r="N804" s="164">
        <f t="shared" ca="1" si="33"/>
        <v>62.263514524722481</v>
      </c>
    </row>
    <row r="805" spans="1:14" hidden="1" x14ac:dyDescent="0.3">
      <c r="A805" s="160">
        <f t="shared" si="32"/>
        <v>802</v>
      </c>
      <c r="B805" s="161">
        <f ca="1">B$3*($F$1+($H$1-$F$1)*RAND())</f>
        <v>0.1213166189644406</v>
      </c>
      <c r="C805" s="162">
        <f ca="1">C$3*($F$1+($H$1-$F$1)*RAND())</f>
        <v>-6805.3327747845233</v>
      </c>
      <c r="D805" s="163">
        <f ca="1">D$3*($F$1+($H$1-$F$1)*RAND())</f>
        <v>-428.05020202590771</v>
      </c>
      <c r="E805" s="163">
        <f ca="1">E$3*($F$1+($H$1-$F$1)*RAND())</f>
        <v>1842.6604519098107</v>
      </c>
      <c r="F805" s="163">
        <f ca="1">F$3*($F$1+($H$1-$F$1)*RAND())</f>
        <v>-673.42897023446506</v>
      </c>
      <c r="G805" s="163">
        <f ca="1">G$3*($F$1+($H$1-$F$1)*RAND())</f>
        <v>389.67128525221938</v>
      </c>
      <c r="H805" s="163">
        <f ca="1">H$3*($F$1+($H$1-$F$1)*RAND())</f>
        <v>663.95956599896363</v>
      </c>
      <c r="I805" s="163">
        <f ca="1">I$3*($F$1+($H$1-$F$1)*RAND())</f>
        <v>1083.6636296358602</v>
      </c>
      <c r="J805" s="163">
        <f ca="1">J$3*($F$1+($H$1-$F$1)*RAND())</f>
        <v>1809.641844348617</v>
      </c>
      <c r="K805" s="163">
        <f ca="1">K$3*($F$1+($H$1-$F$1)*RAND())</f>
        <v>842.87062968735006</v>
      </c>
      <c r="L805" s="163">
        <f ca="1">L$3*($F$1+($H$1-$F$1)*RAND())</f>
        <v>1887.0956093123327</v>
      </c>
      <c r="M805" s="162">
        <f ca="1">SUM(D805:L805)</f>
        <v>7418.0838438847804</v>
      </c>
      <c r="N805" s="164">
        <f t="shared" ca="1" si="33"/>
        <v>824.23153820942002</v>
      </c>
    </row>
    <row r="806" spans="1:14" hidden="1" x14ac:dyDescent="0.3">
      <c r="A806" s="160">
        <f t="shared" si="32"/>
        <v>803</v>
      </c>
      <c r="B806" s="161">
        <f ca="1">B$3*($F$1+($H$1-$F$1)*RAND())</f>
        <v>-6.4100153254226536E-2</v>
      </c>
      <c r="C806" s="162">
        <f ca="1">C$3*($F$1+($H$1-$F$1)*RAND())</f>
        <v>7851.8215371862889</v>
      </c>
      <c r="D806" s="163">
        <f ca="1">D$3*($F$1+($H$1-$F$1)*RAND())</f>
        <v>1722.1148755748609</v>
      </c>
      <c r="E806" s="163">
        <f ca="1">E$3*($F$1+($H$1-$F$1)*RAND())</f>
        <v>-617.99418520734275</v>
      </c>
      <c r="F806" s="163">
        <f ca="1">F$3*($F$1+($H$1-$F$1)*RAND())</f>
        <v>1105.6946365747442</v>
      </c>
      <c r="G806" s="163">
        <f ca="1">G$3*($F$1+($H$1-$F$1)*RAND())</f>
        <v>1098.3490602913955</v>
      </c>
      <c r="H806" s="163">
        <f ca="1">H$3*($F$1+($H$1-$F$1)*RAND())</f>
        <v>1366.28297221307</v>
      </c>
      <c r="I806" s="163">
        <f ca="1">I$3*($F$1+($H$1-$F$1)*RAND())</f>
        <v>111.23837400682915</v>
      </c>
      <c r="J806" s="163">
        <f ca="1">J$3*($F$1+($H$1-$F$1)*RAND())</f>
        <v>938.29662254587356</v>
      </c>
      <c r="K806" s="163">
        <f ca="1">K$3*($F$1+($H$1-$F$1)*RAND())</f>
        <v>154.23008839715175</v>
      </c>
      <c r="L806" s="163">
        <f ca="1">L$3*($F$1+($H$1-$F$1)*RAND())</f>
        <v>-520.49595871129009</v>
      </c>
      <c r="M806" s="162">
        <f ca="1">SUM(D806:L806)</f>
        <v>5357.7164856852933</v>
      </c>
      <c r="N806" s="164">
        <f t="shared" ca="1" si="33"/>
        <v>595.30183174281035</v>
      </c>
    </row>
    <row r="807" spans="1:14" hidden="1" x14ac:dyDescent="0.3">
      <c r="A807" s="160">
        <f t="shared" si="32"/>
        <v>804</v>
      </c>
      <c r="B807" s="161">
        <f ca="1">B$3*($F$1+($H$1-$F$1)*RAND())</f>
        <v>0.17882813033970893</v>
      </c>
      <c r="C807" s="162">
        <f ca="1">C$3*($F$1+($H$1-$F$1)*RAND())</f>
        <v>1894.4044055553336</v>
      </c>
      <c r="D807" s="163">
        <f ca="1">D$3*($F$1+($H$1-$F$1)*RAND())</f>
        <v>840.7910985919392</v>
      </c>
      <c r="E807" s="163">
        <f ca="1">E$3*($F$1+($H$1-$F$1)*RAND())</f>
        <v>1962.4537844444865</v>
      </c>
      <c r="F807" s="163">
        <f ca="1">F$3*($F$1+($H$1-$F$1)*RAND())</f>
        <v>-162.66493873313249</v>
      </c>
      <c r="G807" s="163">
        <f ca="1">G$3*($F$1+($H$1-$F$1)*RAND())</f>
        <v>48.276839904158734</v>
      </c>
      <c r="H807" s="163">
        <f ca="1">H$3*($F$1+($H$1-$F$1)*RAND())</f>
        <v>771.43602266408982</v>
      </c>
      <c r="I807" s="163">
        <f ca="1">I$3*($F$1+($H$1-$F$1)*RAND())</f>
        <v>1930.1201852851848</v>
      </c>
      <c r="J807" s="163">
        <f ca="1">J$3*($F$1+($H$1-$F$1)*RAND())</f>
        <v>1457.8544190558234</v>
      </c>
      <c r="K807" s="163">
        <f ca="1">K$3*($F$1+($H$1-$F$1)*RAND())</f>
        <v>-952.2752514686523</v>
      </c>
      <c r="L807" s="163">
        <f ca="1">L$3*($F$1+($H$1-$F$1)*RAND())</f>
        <v>1713.3925053915368</v>
      </c>
      <c r="M807" s="162">
        <f ca="1">SUM(D807:L807)</f>
        <v>7609.3846651354343</v>
      </c>
      <c r="N807" s="164">
        <f t="shared" ca="1" si="33"/>
        <v>845.48718501504823</v>
      </c>
    </row>
    <row r="808" spans="1:14" hidden="1" x14ac:dyDescent="0.3">
      <c r="A808" s="160">
        <f t="shared" si="32"/>
        <v>805</v>
      </c>
      <c r="B808" s="161">
        <f ca="1">B$3*($F$1+($H$1-$F$1)*RAND())</f>
        <v>-6.5417039957797393E-2</v>
      </c>
      <c r="C808" s="162">
        <f ca="1">C$3*($F$1+($H$1-$F$1)*RAND())</f>
        <v>7425.9641815022505</v>
      </c>
      <c r="D808" s="163">
        <f ca="1">D$3*($F$1+($H$1-$F$1)*RAND())</f>
        <v>112.87836508987765</v>
      </c>
      <c r="E808" s="163">
        <f ca="1">E$3*($F$1+($H$1-$F$1)*RAND())</f>
        <v>-293.17331463777725</v>
      </c>
      <c r="F808" s="163">
        <f ca="1">F$3*($F$1+($H$1-$F$1)*RAND())</f>
        <v>-779.06276866656719</v>
      </c>
      <c r="G808" s="163">
        <f ca="1">G$3*($F$1+($H$1-$F$1)*RAND())</f>
        <v>1558.3432316070553</v>
      </c>
      <c r="H808" s="163">
        <f ca="1">H$3*($F$1+($H$1-$F$1)*RAND())</f>
        <v>-476.60447293003136</v>
      </c>
      <c r="I808" s="163">
        <f ca="1">I$3*($F$1+($H$1-$F$1)*RAND())</f>
        <v>107.47041835312402</v>
      </c>
      <c r="J808" s="163">
        <f ca="1">J$3*($F$1+($H$1-$F$1)*RAND())</f>
        <v>-117.49481435485723</v>
      </c>
      <c r="K808" s="163">
        <f ca="1">K$3*($F$1+($H$1-$F$1)*RAND())</f>
        <v>57.89536942728629</v>
      </c>
      <c r="L808" s="163">
        <f ca="1">L$3*($F$1+($H$1-$F$1)*RAND())</f>
        <v>913.19667074708173</v>
      </c>
      <c r="M808" s="162">
        <f ca="1">SUM(D808:L808)</f>
        <v>1083.448684635192</v>
      </c>
      <c r="N808" s="164">
        <f t="shared" ca="1" si="33"/>
        <v>120.383187181688</v>
      </c>
    </row>
    <row r="809" spans="1:14" hidden="1" x14ac:dyDescent="0.3">
      <c r="A809" s="160">
        <f t="shared" si="32"/>
        <v>806</v>
      </c>
      <c r="B809" s="161">
        <f ca="1">B$3*($F$1+($H$1-$F$1)*RAND())</f>
        <v>6.3113334998783077E-3</v>
      </c>
      <c r="C809" s="162">
        <f ca="1">C$3*($F$1+($H$1-$F$1)*RAND())</f>
        <v>-4569.2085967247203</v>
      </c>
      <c r="D809" s="163">
        <f ca="1">D$3*($F$1+($H$1-$F$1)*RAND())</f>
        <v>127.49836911196994</v>
      </c>
      <c r="E809" s="163">
        <f ca="1">E$3*($F$1+($H$1-$F$1)*RAND())</f>
        <v>574.58351984263243</v>
      </c>
      <c r="F809" s="163">
        <f ca="1">F$3*($F$1+($H$1-$F$1)*RAND())</f>
        <v>-28.174044501076828</v>
      </c>
      <c r="G809" s="163">
        <f ca="1">G$3*($F$1+($H$1-$F$1)*RAND())</f>
        <v>1918.0411243294402</v>
      </c>
      <c r="H809" s="163">
        <f ca="1">H$3*($F$1+($H$1-$F$1)*RAND())</f>
        <v>-714.87478212539497</v>
      </c>
      <c r="I809" s="163">
        <f ca="1">I$3*($F$1+($H$1-$F$1)*RAND())</f>
        <v>1053.0345709967421</v>
      </c>
      <c r="J809" s="163">
        <f ca="1">J$3*($F$1+($H$1-$F$1)*RAND())</f>
        <v>-89.536693178890317</v>
      </c>
      <c r="K809" s="163">
        <f ca="1">K$3*($F$1+($H$1-$F$1)*RAND())</f>
        <v>-374.86432179705946</v>
      </c>
      <c r="L809" s="163">
        <f ca="1">L$3*($F$1+($H$1-$F$1)*RAND())</f>
        <v>1312.9189450267236</v>
      </c>
      <c r="M809" s="162">
        <f ca="1">SUM(D809:L809)</f>
        <v>3778.6266877050862</v>
      </c>
      <c r="N809" s="164">
        <f t="shared" ca="1" si="33"/>
        <v>419.8474097450096</v>
      </c>
    </row>
    <row r="810" spans="1:14" hidden="1" x14ac:dyDescent="0.3">
      <c r="A810" s="160">
        <f t="shared" si="32"/>
        <v>807</v>
      </c>
      <c r="B810" s="161">
        <f ca="1">B$3*($F$1+($H$1-$F$1)*RAND())</f>
        <v>7.8213563226665866E-2</v>
      </c>
      <c r="C810" s="162">
        <f ca="1">C$3*($F$1+($H$1-$F$1)*RAND())</f>
        <v>13676.106735067104</v>
      </c>
      <c r="D810" s="163">
        <f ca="1">D$3*($F$1+($H$1-$F$1)*RAND())</f>
        <v>-288.01334862066761</v>
      </c>
      <c r="E810" s="163">
        <f ca="1">E$3*($F$1+($H$1-$F$1)*RAND())</f>
        <v>-20.472143460603665</v>
      </c>
      <c r="F810" s="163">
        <f ca="1">F$3*($F$1+($H$1-$F$1)*RAND())</f>
        <v>-585.20796101861299</v>
      </c>
      <c r="G810" s="163">
        <f ca="1">G$3*($F$1+($H$1-$F$1)*RAND())</f>
        <v>-830.15664549435155</v>
      </c>
      <c r="H810" s="163">
        <f ca="1">H$3*($F$1+($H$1-$F$1)*RAND())</f>
        <v>893.89524154208812</v>
      </c>
      <c r="I810" s="163">
        <f ca="1">I$3*($F$1+($H$1-$F$1)*RAND())</f>
        <v>1726.5877858879301</v>
      </c>
      <c r="J810" s="163">
        <f ca="1">J$3*($F$1+($H$1-$F$1)*RAND())</f>
        <v>1466.4645188460299</v>
      </c>
      <c r="K810" s="163">
        <f ca="1">K$3*($F$1+($H$1-$F$1)*RAND())</f>
        <v>1417.6348922792031</v>
      </c>
      <c r="L810" s="163">
        <f ca="1">L$3*($F$1+($H$1-$F$1)*RAND())</f>
        <v>369.99671704609301</v>
      </c>
      <c r="M810" s="162">
        <f ca="1">SUM(D810:L810)</f>
        <v>4150.7290570071082</v>
      </c>
      <c r="N810" s="164">
        <f t="shared" ca="1" si="33"/>
        <v>461.19211744523426</v>
      </c>
    </row>
    <row r="811" spans="1:14" hidden="1" x14ac:dyDescent="0.3">
      <c r="A811" s="160">
        <f t="shared" si="32"/>
        <v>808</v>
      </c>
      <c r="B811" s="161">
        <f ca="1">B$3*($F$1+($H$1-$F$1)*RAND())</f>
        <v>0.15012275603247785</v>
      </c>
      <c r="C811" s="162">
        <f ca="1">C$3*($F$1+($H$1-$F$1)*RAND())</f>
        <v>-388.47963974737831</v>
      </c>
      <c r="D811" s="163">
        <f ca="1">D$3*($F$1+($H$1-$F$1)*RAND())</f>
        <v>-250.30963807203267</v>
      </c>
      <c r="E811" s="163">
        <f ca="1">E$3*($F$1+($H$1-$F$1)*RAND())</f>
        <v>528.62205761488065</v>
      </c>
      <c r="F811" s="163">
        <f ca="1">F$3*($F$1+($H$1-$F$1)*RAND())</f>
        <v>1707.0201034653396</v>
      </c>
      <c r="G811" s="163">
        <f ca="1">G$3*($F$1+($H$1-$F$1)*RAND())</f>
        <v>-620.46952430692068</v>
      </c>
      <c r="H811" s="163">
        <f ca="1">H$3*($F$1+($H$1-$F$1)*RAND())</f>
        <v>1968.2353230823815</v>
      </c>
      <c r="I811" s="163">
        <f ca="1">I$3*($F$1+($H$1-$F$1)*RAND())</f>
        <v>-968.20275573578681</v>
      </c>
      <c r="J811" s="163">
        <f ca="1">J$3*($F$1+($H$1-$F$1)*RAND())</f>
        <v>872.04966747086803</v>
      </c>
      <c r="K811" s="163">
        <f ca="1">K$3*($F$1+($H$1-$F$1)*RAND())</f>
        <v>1483.2282553580405</v>
      </c>
      <c r="L811" s="163">
        <f ca="1">L$3*($F$1+($H$1-$F$1)*RAND())</f>
        <v>148.0265596480977</v>
      </c>
      <c r="M811" s="162">
        <f ca="1">SUM(D811:L811)</f>
        <v>4868.2000485248673</v>
      </c>
      <c r="N811" s="164">
        <f t="shared" ca="1" si="33"/>
        <v>540.91111650276298</v>
      </c>
    </row>
    <row r="812" spans="1:14" hidden="1" x14ac:dyDescent="0.3">
      <c r="A812" s="160">
        <f t="shared" si="32"/>
        <v>809</v>
      </c>
      <c r="B812" s="161">
        <f ca="1">B$3*($F$1+($H$1-$F$1)*RAND())</f>
        <v>5.2745636846934507E-3</v>
      </c>
      <c r="C812" s="162">
        <f ca="1">C$3*($F$1+($H$1-$F$1)*RAND())</f>
        <v>-2145.7429484958166</v>
      </c>
      <c r="D812" s="163">
        <f ca="1">D$3*($F$1+($H$1-$F$1)*RAND())</f>
        <v>813.46164614321754</v>
      </c>
      <c r="E812" s="163">
        <f ca="1">E$3*($F$1+($H$1-$F$1)*RAND())</f>
        <v>1459.3185177789669</v>
      </c>
      <c r="F812" s="163">
        <f ca="1">F$3*($F$1+($H$1-$F$1)*RAND())</f>
        <v>1248.7826761039864</v>
      </c>
      <c r="G812" s="163">
        <f ca="1">G$3*($F$1+($H$1-$F$1)*RAND())</f>
        <v>738.35418442196158</v>
      </c>
      <c r="H812" s="163">
        <f ca="1">H$3*($F$1+($H$1-$F$1)*RAND())</f>
        <v>-865.73105766714161</v>
      </c>
      <c r="I812" s="163">
        <f ca="1">I$3*($F$1+($H$1-$F$1)*RAND())</f>
        <v>1148.9142348223604</v>
      </c>
      <c r="J812" s="163">
        <f ca="1">J$3*($F$1+($H$1-$F$1)*RAND())</f>
        <v>1269.7167346813064</v>
      </c>
      <c r="K812" s="163">
        <f ca="1">K$3*($F$1+($H$1-$F$1)*RAND())</f>
        <v>26.4191194677936</v>
      </c>
      <c r="L812" s="163">
        <f ca="1">L$3*($F$1+($H$1-$F$1)*RAND())</f>
        <v>345.23815684615158</v>
      </c>
      <c r="M812" s="162">
        <f ca="1">SUM(D812:L812)</f>
        <v>6184.4742125986022</v>
      </c>
      <c r="N812" s="164">
        <f t="shared" ca="1" si="33"/>
        <v>687.16380139984471</v>
      </c>
    </row>
    <row r="813" spans="1:14" hidden="1" x14ac:dyDescent="0.3">
      <c r="A813" s="160">
        <f t="shared" si="32"/>
        <v>810</v>
      </c>
      <c r="B813" s="161">
        <f ca="1">B$3*($F$1+($H$1-$F$1)*RAND())</f>
        <v>-1.2453499949561811E-2</v>
      </c>
      <c r="C813" s="162">
        <f ca="1">C$3*($F$1+($H$1-$F$1)*RAND())</f>
        <v>7367.7121431779642</v>
      </c>
      <c r="D813" s="163">
        <f ca="1">D$3*($F$1+($H$1-$F$1)*RAND())</f>
        <v>389.93857253247666</v>
      </c>
      <c r="E813" s="163">
        <f ca="1">E$3*($F$1+($H$1-$F$1)*RAND())</f>
        <v>1668.1311203228008</v>
      </c>
      <c r="F813" s="163">
        <f ca="1">F$3*($F$1+($H$1-$F$1)*RAND())</f>
        <v>-662.19340300109843</v>
      </c>
      <c r="G813" s="163">
        <f ca="1">G$3*($F$1+($H$1-$F$1)*RAND())</f>
        <v>-772.40022745571935</v>
      </c>
      <c r="H813" s="163">
        <f ca="1">H$3*($F$1+($H$1-$F$1)*RAND())</f>
        <v>1418.339128507858</v>
      </c>
      <c r="I813" s="163">
        <f ca="1">I$3*($F$1+($H$1-$F$1)*RAND())</f>
        <v>1040.3947224508217</v>
      </c>
      <c r="J813" s="163">
        <f ca="1">J$3*($F$1+($H$1-$F$1)*RAND())</f>
        <v>1352.3271017437385</v>
      </c>
      <c r="K813" s="163">
        <f ca="1">K$3*($F$1+($H$1-$F$1)*RAND())</f>
        <v>1663.6360767250017</v>
      </c>
      <c r="L813" s="163">
        <f ca="1">L$3*($F$1+($H$1-$F$1)*RAND())</f>
        <v>-123.32714151094798</v>
      </c>
      <c r="M813" s="162">
        <f ca="1">SUM(D813:L813)</f>
        <v>5974.8459503149306</v>
      </c>
      <c r="N813" s="164">
        <f t="shared" ca="1" si="33"/>
        <v>663.8717722572145</v>
      </c>
    </row>
    <row r="814" spans="1:14" hidden="1" x14ac:dyDescent="0.3">
      <c r="A814" s="160">
        <f t="shared" si="32"/>
        <v>811</v>
      </c>
      <c r="B814" s="161">
        <f ca="1">B$3*($F$1+($H$1-$F$1)*RAND())</f>
        <v>-9.4773397029184664E-2</v>
      </c>
      <c r="C814" s="162">
        <f ca="1">C$3*($F$1+($H$1-$F$1)*RAND())</f>
        <v>14132.356377828781</v>
      </c>
      <c r="D814" s="163">
        <f ca="1">D$3*($F$1+($H$1-$F$1)*RAND())</f>
        <v>853.64691831197933</v>
      </c>
      <c r="E814" s="163">
        <f ca="1">E$3*($F$1+($H$1-$F$1)*RAND())</f>
        <v>1805.5257057608962</v>
      </c>
      <c r="F814" s="163">
        <f ca="1">F$3*($F$1+($H$1-$F$1)*RAND())</f>
        <v>-456.74129033397281</v>
      </c>
      <c r="G814" s="163">
        <f ca="1">G$3*($F$1+($H$1-$F$1)*RAND())</f>
        <v>-172.76288064691323</v>
      </c>
      <c r="H814" s="163">
        <f ca="1">H$3*($F$1+($H$1-$F$1)*RAND())</f>
        <v>1162.7152769143804</v>
      </c>
      <c r="I814" s="163">
        <f ca="1">I$3*($F$1+($H$1-$F$1)*RAND())</f>
        <v>-831.28617885835592</v>
      </c>
      <c r="J814" s="163">
        <f ca="1">J$3*($F$1+($H$1-$F$1)*RAND())</f>
        <v>479.32799719216183</v>
      </c>
      <c r="K814" s="163">
        <f ca="1">K$3*($F$1+($H$1-$F$1)*RAND())</f>
        <v>997.43015067287251</v>
      </c>
      <c r="L814" s="163">
        <f ca="1">L$3*($F$1+($H$1-$F$1)*RAND())</f>
        <v>-308.88793365372061</v>
      </c>
      <c r="M814" s="162">
        <f ca="1">SUM(D814:L814)</f>
        <v>3528.967765359328</v>
      </c>
      <c r="N814" s="164">
        <f t="shared" ca="1" si="33"/>
        <v>392.10752948436976</v>
      </c>
    </row>
    <row r="815" spans="1:14" hidden="1" x14ac:dyDescent="0.3">
      <c r="A815" s="160">
        <f t="shared" si="32"/>
        <v>812</v>
      </c>
      <c r="B815" s="161">
        <f ca="1">B$3*($F$1+($H$1-$F$1)*RAND())</f>
        <v>-6.7775863161120137E-3</v>
      </c>
      <c r="C815" s="162">
        <f ca="1">C$3*($F$1+($H$1-$F$1)*RAND())</f>
        <v>15599.799152683945</v>
      </c>
      <c r="D815" s="163">
        <f ca="1">D$3*($F$1+($H$1-$F$1)*RAND())</f>
        <v>1129.8079917253017</v>
      </c>
      <c r="E815" s="163">
        <f ca="1">E$3*($F$1+($H$1-$F$1)*RAND())</f>
        <v>579.85383671099896</v>
      </c>
      <c r="F815" s="163">
        <f ca="1">F$3*($F$1+($H$1-$F$1)*RAND())</f>
        <v>274.5119916707439</v>
      </c>
      <c r="G815" s="163">
        <f ca="1">G$3*($F$1+($H$1-$F$1)*RAND())</f>
        <v>298.85994680632854</v>
      </c>
      <c r="H815" s="163">
        <f ca="1">H$3*($F$1+($H$1-$F$1)*RAND())</f>
        <v>-769.82089061099873</v>
      </c>
      <c r="I815" s="163">
        <f ca="1">I$3*($F$1+($H$1-$F$1)*RAND())</f>
        <v>81.340738506647668</v>
      </c>
      <c r="J815" s="163">
        <f ca="1">J$3*($F$1+($H$1-$F$1)*RAND())</f>
        <v>329.46459573802406</v>
      </c>
      <c r="K815" s="163">
        <f ca="1">K$3*($F$1+($H$1-$F$1)*RAND())</f>
        <v>1033.6819301783437</v>
      </c>
      <c r="L815" s="163">
        <f ca="1">L$3*($F$1+($H$1-$F$1)*RAND())</f>
        <v>1662.1260743516805</v>
      </c>
      <c r="M815" s="162">
        <f ca="1">SUM(D815:L815)</f>
        <v>4619.8262150770706</v>
      </c>
      <c r="N815" s="164">
        <f t="shared" ca="1" si="33"/>
        <v>513.31402389745233</v>
      </c>
    </row>
    <row r="816" spans="1:14" hidden="1" x14ac:dyDescent="0.3">
      <c r="A816" s="160">
        <f t="shared" si="32"/>
        <v>813</v>
      </c>
      <c r="B816" s="161">
        <f ca="1">B$3*($F$1+($H$1-$F$1)*RAND())</f>
        <v>-1.6552936349455843E-2</v>
      </c>
      <c r="C816" s="162">
        <f ca="1">C$3*($F$1+($H$1-$F$1)*RAND())</f>
        <v>-2091.1760740046921</v>
      </c>
      <c r="D816" s="163">
        <f ca="1">D$3*($F$1+($H$1-$F$1)*RAND())</f>
        <v>-935.0234237266136</v>
      </c>
      <c r="E816" s="163">
        <f ca="1">E$3*($F$1+($H$1-$F$1)*RAND())</f>
        <v>361.57669691810696</v>
      </c>
      <c r="F816" s="163">
        <f ca="1">F$3*($F$1+($H$1-$F$1)*RAND())</f>
        <v>-924.94873740414823</v>
      </c>
      <c r="G816" s="163">
        <f ca="1">G$3*($F$1+($H$1-$F$1)*RAND())</f>
        <v>731.42837288235205</v>
      </c>
      <c r="H816" s="163">
        <f ca="1">H$3*($F$1+($H$1-$F$1)*RAND())</f>
        <v>1119.0431733801356</v>
      </c>
      <c r="I816" s="163">
        <f ca="1">I$3*($F$1+($H$1-$F$1)*RAND())</f>
        <v>1879.8478846432868</v>
      </c>
      <c r="J816" s="163">
        <f ca="1">J$3*($F$1+($H$1-$F$1)*RAND())</f>
        <v>778.9872079255108</v>
      </c>
      <c r="K816" s="163">
        <f ca="1">K$3*($F$1+($H$1-$F$1)*RAND())</f>
        <v>-424.62127916331514</v>
      </c>
      <c r="L816" s="163">
        <f ca="1">L$3*($F$1+($H$1-$F$1)*RAND())</f>
        <v>708.24480888957544</v>
      </c>
      <c r="M816" s="162">
        <f ca="1">SUM(D816:L816)</f>
        <v>3294.534704344891</v>
      </c>
      <c r="N816" s="164">
        <f t="shared" ca="1" si="33"/>
        <v>366.0594115938768</v>
      </c>
    </row>
    <row r="817" spans="1:14" hidden="1" x14ac:dyDescent="0.3">
      <c r="A817" s="160">
        <f t="shared" si="32"/>
        <v>814</v>
      </c>
      <c r="B817" s="161">
        <f ca="1">B$3*($F$1+($H$1-$F$1)*RAND())</f>
        <v>0.18572263727485164</v>
      </c>
      <c r="C817" s="162">
        <f ca="1">C$3*($F$1+($H$1-$F$1)*RAND())</f>
        <v>15379.679774860821</v>
      </c>
      <c r="D817" s="163">
        <f ca="1">D$3*($F$1+($H$1-$F$1)*RAND())</f>
        <v>919.26764035899532</v>
      </c>
      <c r="E817" s="163">
        <f ca="1">E$3*($F$1+($H$1-$F$1)*RAND())</f>
        <v>781.89344038327999</v>
      </c>
      <c r="F817" s="163">
        <f ca="1">F$3*($F$1+($H$1-$F$1)*RAND())</f>
        <v>-687.38415283095355</v>
      </c>
      <c r="G817" s="163">
        <f ca="1">G$3*($F$1+($H$1-$F$1)*RAND())</f>
        <v>-573.3042452981374</v>
      </c>
      <c r="H817" s="163">
        <f ca="1">H$3*($F$1+($H$1-$F$1)*RAND())</f>
        <v>1774.8543837563727</v>
      </c>
      <c r="I817" s="163">
        <f ca="1">I$3*($F$1+($H$1-$F$1)*RAND())</f>
        <v>-839.62532950082118</v>
      </c>
      <c r="J817" s="163">
        <f ca="1">J$3*($F$1+($H$1-$F$1)*RAND())</f>
        <v>1102.1030184319329</v>
      </c>
      <c r="K817" s="163">
        <f ca="1">K$3*($F$1+($H$1-$F$1)*RAND())</f>
        <v>-335.29668783754852</v>
      </c>
      <c r="L817" s="163">
        <f ca="1">L$3*($F$1+($H$1-$F$1)*RAND())</f>
        <v>-669.60338773069009</v>
      </c>
      <c r="M817" s="162">
        <f ca="1">SUM(D817:L817)</f>
        <v>1472.9046797324304</v>
      </c>
      <c r="N817" s="164">
        <f t="shared" ca="1" si="33"/>
        <v>163.6560755258256</v>
      </c>
    </row>
    <row r="818" spans="1:14" hidden="1" x14ac:dyDescent="0.3">
      <c r="A818" s="160">
        <f t="shared" si="32"/>
        <v>815</v>
      </c>
      <c r="B818" s="161">
        <f ca="1">B$3*($F$1+($H$1-$F$1)*RAND())</f>
        <v>8.208026038302163E-2</v>
      </c>
      <c r="C818" s="162">
        <f ca="1">C$3*($F$1+($H$1-$F$1)*RAND())</f>
        <v>828.15727395911347</v>
      </c>
      <c r="D818" s="163">
        <f ca="1">D$3*($F$1+($H$1-$F$1)*RAND())</f>
        <v>-357.80255814853183</v>
      </c>
      <c r="E818" s="163">
        <f ca="1">E$3*($F$1+($H$1-$F$1)*RAND())</f>
        <v>244.35734123345807</v>
      </c>
      <c r="F818" s="163">
        <f ca="1">F$3*($F$1+($H$1-$F$1)*RAND())</f>
        <v>1891.5669058420879</v>
      </c>
      <c r="G818" s="163">
        <f ca="1">G$3*($F$1+($H$1-$F$1)*RAND())</f>
        <v>1804.3416047563146</v>
      </c>
      <c r="H818" s="163">
        <f ca="1">H$3*($F$1+($H$1-$F$1)*RAND())</f>
        <v>832.68272595253438</v>
      </c>
      <c r="I818" s="163">
        <f ca="1">I$3*($F$1+($H$1-$F$1)*RAND())</f>
        <v>1891.7667023340498</v>
      </c>
      <c r="J818" s="163">
        <f ca="1">J$3*($F$1+($H$1-$F$1)*RAND())</f>
        <v>-191.68697399846334</v>
      </c>
      <c r="K818" s="163">
        <f ca="1">K$3*($F$1+($H$1-$F$1)*RAND())</f>
        <v>-449.89678077796367</v>
      </c>
      <c r="L818" s="163">
        <f ca="1">L$3*($F$1+($H$1-$F$1)*RAND())</f>
        <v>-982.88103832126842</v>
      </c>
      <c r="M818" s="162">
        <f ca="1">SUM(D818:L818)</f>
        <v>4682.4479288722177</v>
      </c>
      <c r="N818" s="164">
        <f t="shared" ca="1" si="33"/>
        <v>520.2719920969131</v>
      </c>
    </row>
    <row r="819" spans="1:14" hidden="1" x14ac:dyDescent="0.3">
      <c r="A819" s="160">
        <f t="shared" si="32"/>
        <v>816</v>
      </c>
      <c r="B819" s="161">
        <f ca="1">B$3*($F$1+($H$1-$F$1)*RAND())</f>
        <v>-6.7525237512731595E-2</v>
      </c>
      <c r="C819" s="162">
        <f ca="1">C$3*($F$1+($H$1-$F$1)*RAND())</f>
        <v>-7371.3262098724472</v>
      </c>
      <c r="D819" s="163">
        <f ca="1">D$3*($F$1+($H$1-$F$1)*RAND())</f>
        <v>-836.29082522995304</v>
      </c>
      <c r="E819" s="163">
        <f ca="1">E$3*($F$1+($H$1-$F$1)*RAND())</f>
        <v>531.06899155855513</v>
      </c>
      <c r="F819" s="163">
        <f ca="1">F$3*($F$1+($H$1-$F$1)*RAND())</f>
        <v>-523.93098622398645</v>
      </c>
      <c r="G819" s="163">
        <f ca="1">G$3*($F$1+($H$1-$F$1)*RAND())</f>
        <v>139.13895896896179</v>
      </c>
      <c r="H819" s="163">
        <f ca="1">H$3*($F$1+($H$1-$F$1)*RAND())</f>
        <v>-166.7332658718712</v>
      </c>
      <c r="I819" s="163">
        <f ca="1">I$3*($F$1+($H$1-$F$1)*RAND())</f>
        <v>-983.14162640203187</v>
      </c>
      <c r="J819" s="163">
        <f ca="1">J$3*($F$1+($H$1-$F$1)*RAND())</f>
        <v>925.90260268878035</v>
      </c>
      <c r="K819" s="163">
        <f ca="1">K$3*($F$1+($H$1-$F$1)*RAND())</f>
        <v>852.05529911840358</v>
      </c>
      <c r="L819" s="163">
        <f ca="1">L$3*($F$1+($H$1-$F$1)*RAND())</f>
        <v>1018.9946990975252</v>
      </c>
      <c r="M819" s="162">
        <f ca="1">SUM(D819:L819)</f>
        <v>957.06384770438365</v>
      </c>
      <c r="N819" s="164">
        <f t="shared" ca="1" si="33"/>
        <v>106.34042752270929</v>
      </c>
    </row>
    <row r="820" spans="1:14" hidden="1" x14ac:dyDescent="0.3">
      <c r="A820" s="160">
        <f t="shared" si="32"/>
        <v>817</v>
      </c>
      <c r="B820" s="161">
        <f ca="1">B$3*($F$1+($H$1-$F$1)*RAND())</f>
        <v>7.2690874833169855E-2</v>
      </c>
      <c r="C820" s="162">
        <f ca="1">C$3*($F$1+($H$1-$F$1)*RAND())</f>
        <v>-4441.1526982189935</v>
      </c>
      <c r="D820" s="163">
        <f ca="1">D$3*($F$1+($H$1-$F$1)*RAND())</f>
        <v>-193.86031072258115</v>
      </c>
      <c r="E820" s="163">
        <f ca="1">E$3*($F$1+($H$1-$F$1)*RAND())</f>
        <v>1047.6201146407432</v>
      </c>
      <c r="F820" s="163">
        <f ca="1">F$3*($F$1+($H$1-$F$1)*RAND())</f>
        <v>616.42410030572216</v>
      </c>
      <c r="G820" s="163">
        <f ca="1">G$3*($F$1+($H$1-$F$1)*RAND())</f>
        <v>1577.3563412871401</v>
      </c>
      <c r="H820" s="163">
        <f ca="1">H$3*($F$1+($H$1-$F$1)*RAND())</f>
        <v>1932.6743259022137</v>
      </c>
      <c r="I820" s="163">
        <f ca="1">I$3*($F$1+($H$1-$F$1)*RAND())</f>
        <v>1172.9433062717974</v>
      </c>
      <c r="J820" s="163">
        <f ca="1">J$3*($F$1+($H$1-$F$1)*RAND())</f>
        <v>1832.9832412200124</v>
      </c>
      <c r="K820" s="163">
        <f ca="1">K$3*($F$1+($H$1-$F$1)*RAND())</f>
        <v>1688.9782387116172</v>
      </c>
      <c r="L820" s="163">
        <f ca="1">L$3*($F$1+($H$1-$F$1)*RAND())</f>
        <v>962.73069223370339</v>
      </c>
      <c r="M820" s="162">
        <f ca="1">SUM(D820:L820)</f>
        <v>10637.850049850367</v>
      </c>
      <c r="N820" s="164">
        <f t="shared" ca="1" si="33"/>
        <v>1181.9833388722629</v>
      </c>
    </row>
    <row r="821" spans="1:14" hidden="1" x14ac:dyDescent="0.3">
      <c r="A821" s="160">
        <f t="shared" si="32"/>
        <v>818</v>
      </c>
      <c r="B821" s="161">
        <f ca="1">B$3*($F$1+($H$1-$F$1)*RAND())</f>
        <v>8.1067510146121152E-2</v>
      </c>
      <c r="C821" s="162">
        <f ca="1">C$3*($F$1+($H$1-$F$1)*RAND())</f>
        <v>-6453.633640933077</v>
      </c>
      <c r="D821" s="163">
        <f ca="1">D$3*($F$1+($H$1-$F$1)*RAND())</f>
        <v>-777.57179455411404</v>
      </c>
      <c r="E821" s="163">
        <f ca="1">E$3*($F$1+($H$1-$F$1)*RAND())</f>
        <v>1396.1175586903735</v>
      </c>
      <c r="F821" s="163">
        <f ca="1">F$3*($F$1+($H$1-$F$1)*RAND())</f>
        <v>-47.872840319303364</v>
      </c>
      <c r="G821" s="163">
        <f ca="1">G$3*($F$1+($H$1-$F$1)*RAND())</f>
        <v>-505.13882009688189</v>
      </c>
      <c r="H821" s="163">
        <f ca="1">H$3*($F$1+($H$1-$F$1)*RAND())</f>
        <v>1764.4415808591748</v>
      </c>
      <c r="I821" s="163">
        <f ca="1">I$3*($F$1+($H$1-$F$1)*RAND())</f>
        <v>-152.56567780077987</v>
      </c>
      <c r="J821" s="163">
        <f ca="1">J$3*($F$1+($H$1-$F$1)*RAND())</f>
        <v>390.45633507959946</v>
      </c>
      <c r="K821" s="163">
        <f ca="1">K$3*($F$1+($H$1-$F$1)*RAND())</f>
        <v>500.04516741541522</v>
      </c>
      <c r="L821" s="163">
        <f ca="1">L$3*($F$1+($H$1-$F$1)*RAND())</f>
        <v>1547.176320894559</v>
      </c>
      <c r="M821" s="162">
        <f ca="1">SUM(D821:L821)</f>
        <v>4115.0878301680423</v>
      </c>
      <c r="N821" s="164">
        <f t="shared" ca="1" si="33"/>
        <v>457.23198112978247</v>
      </c>
    </row>
    <row r="822" spans="1:14" hidden="1" x14ac:dyDescent="0.3">
      <c r="A822" s="160">
        <f t="shared" si="32"/>
        <v>819</v>
      </c>
      <c r="B822" s="161">
        <f ca="1">B$3*($F$1+($H$1-$F$1)*RAND())</f>
        <v>-7.2813273741602708E-2</v>
      </c>
      <c r="C822" s="162">
        <f ca="1">C$3*($F$1+($H$1-$F$1)*RAND())</f>
        <v>280.69652203099008</v>
      </c>
      <c r="D822" s="163">
        <f ca="1">D$3*($F$1+($H$1-$F$1)*RAND())</f>
        <v>-656.11752560558307</v>
      </c>
      <c r="E822" s="163">
        <f ca="1">E$3*($F$1+($H$1-$F$1)*RAND())</f>
        <v>1826.0578749158938</v>
      </c>
      <c r="F822" s="163">
        <f ca="1">F$3*($F$1+($H$1-$F$1)*RAND())</f>
        <v>393.33437692430971</v>
      </c>
      <c r="G822" s="163">
        <f ca="1">G$3*($F$1+($H$1-$F$1)*RAND())</f>
        <v>-150.13741468927603</v>
      </c>
      <c r="H822" s="163">
        <f ca="1">H$3*($F$1+($H$1-$F$1)*RAND())</f>
        <v>-886.96849965467732</v>
      </c>
      <c r="I822" s="163">
        <f ca="1">I$3*($F$1+($H$1-$F$1)*RAND())</f>
        <v>1857.0044397197425</v>
      </c>
      <c r="J822" s="163">
        <f ca="1">J$3*($F$1+($H$1-$F$1)*RAND())</f>
        <v>-149.52778460692886</v>
      </c>
      <c r="K822" s="163">
        <f ca="1">K$3*($F$1+($H$1-$F$1)*RAND())</f>
        <v>-803.03616558607928</v>
      </c>
      <c r="L822" s="163">
        <f ca="1">L$3*($F$1+($H$1-$F$1)*RAND())</f>
        <v>-554.5229229783223</v>
      </c>
      <c r="M822" s="162">
        <f ca="1">SUM(D822:L822)</f>
        <v>876.08637843907889</v>
      </c>
      <c r="N822" s="164">
        <f t="shared" ca="1" si="33"/>
        <v>97.342930937675433</v>
      </c>
    </row>
    <row r="823" spans="1:14" hidden="1" x14ac:dyDescent="0.3">
      <c r="A823" s="160">
        <f t="shared" si="32"/>
        <v>820</v>
      </c>
      <c r="B823" s="161">
        <f ca="1">B$3*($F$1+($H$1-$F$1)*RAND())</f>
        <v>-1.8844287029848986E-2</v>
      </c>
      <c r="C823" s="162">
        <f ca="1">C$3*($F$1+($H$1-$F$1)*RAND())</f>
        <v>10582.957656194874</v>
      </c>
      <c r="D823" s="163">
        <f ca="1">D$3*($F$1+($H$1-$F$1)*RAND())</f>
        <v>-453.20278172614269</v>
      </c>
      <c r="E823" s="163">
        <f ca="1">E$3*($F$1+($H$1-$F$1)*RAND())</f>
        <v>689.18736176365621</v>
      </c>
      <c r="F823" s="163">
        <f ca="1">F$3*($F$1+($H$1-$F$1)*RAND())</f>
        <v>-892.50295551319675</v>
      </c>
      <c r="G823" s="163">
        <f ca="1">G$3*($F$1+($H$1-$F$1)*RAND())</f>
        <v>1013.5563646732243</v>
      </c>
      <c r="H823" s="163">
        <f ca="1">H$3*($F$1+($H$1-$F$1)*RAND())</f>
        <v>1771.0502047502648</v>
      </c>
      <c r="I823" s="163">
        <f ca="1">I$3*($F$1+($H$1-$F$1)*RAND())</f>
        <v>710.27046723840385</v>
      </c>
      <c r="J823" s="163">
        <f ca="1">J$3*($F$1+($H$1-$F$1)*RAND())</f>
        <v>58.603449706276372</v>
      </c>
      <c r="K823" s="163">
        <f ca="1">K$3*($F$1+($H$1-$F$1)*RAND())</f>
        <v>67.398144822205381</v>
      </c>
      <c r="L823" s="163">
        <f ca="1">L$3*($F$1+($H$1-$F$1)*RAND())</f>
        <v>-644.54824148763271</v>
      </c>
      <c r="M823" s="162">
        <f ca="1">SUM(D823:L823)</f>
        <v>2319.8120142270586</v>
      </c>
      <c r="N823" s="164">
        <f t="shared" ca="1" si="33"/>
        <v>257.75689046967318</v>
      </c>
    </row>
    <row r="824" spans="1:14" hidden="1" x14ac:dyDescent="0.3">
      <c r="A824" s="160">
        <f t="shared" si="32"/>
        <v>821</v>
      </c>
      <c r="B824" s="161">
        <f ca="1">B$3*($F$1+($H$1-$F$1)*RAND())</f>
        <v>-3.8711644674421904E-2</v>
      </c>
      <c r="C824" s="162">
        <f ca="1">C$3*($F$1+($H$1-$F$1)*RAND())</f>
        <v>1650.9161392963497</v>
      </c>
      <c r="D824" s="163">
        <f ca="1">D$3*($F$1+($H$1-$F$1)*RAND())</f>
        <v>-558.18368484975417</v>
      </c>
      <c r="E824" s="163">
        <f ca="1">E$3*($F$1+($H$1-$F$1)*RAND())</f>
        <v>-604.77774142593364</v>
      </c>
      <c r="F824" s="163">
        <f ca="1">F$3*($F$1+($H$1-$F$1)*RAND())</f>
        <v>1629.4822829313534</v>
      </c>
      <c r="G824" s="163">
        <f ca="1">G$3*($F$1+($H$1-$F$1)*RAND())</f>
        <v>1931.7750229405481</v>
      </c>
      <c r="H824" s="163">
        <f ca="1">H$3*($F$1+($H$1-$F$1)*RAND())</f>
        <v>998.2265227651244</v>
      </c>
      <c r="I824" s="163">
        <f ca="1">I$3*($F$1+($H$1-$F$1)*RAND())</f>
        <v>-82.454861066177671</v>
      </c>
      <c r="J824" s="163">
        <f ca="1">J$3*($F$1+($H$1-$F$1)*RAND())</f>
        <v>767.35571560433641</v>
      </c>
      <c r="K824" s="163">
        <f ca="1">K$3*($F$1+($H$1-$F$1)*RAND())</f>
        <v>692.67633480558732</v>
      </c>
      <c r="L824" s="163">
        <f ca="1">L$3*($F$1+($H$1-$F$1)*RAND())</f>
        <v>1493.7788384021439</v>
      </c>
      <c r="M824" s="162">
        <f ca="1">SUM(D824:L824)</f>
        <v>6267.8784301072283</v>
      </c>
      <c r="N824" s="164">
        <f t="shared" ca="1" si="33"/>
        <v>696.43093667858091</v>
      </c>
    </row>
    <row r="825" spans="1:14" hidden="1" x14ac:dyDescent="0.3">
      <c r="A825" s="160">
        <f t="shared" si="32"/>
        <v>822</v>
      </c>
      <c r="B825" s="161">
        <f ca="1">B$3*($F$1+($H$1-$F$1)*RAND())</f>
        <v>0.10442872249145152</v>
      </c>
      <c r="C825" s="162">
        <f ca="1">C$3*($F$1+($H$1-$F$1)*RAND())</f>
        <v>11300.392541943222</v>
      </c>
      <c r="D825" s="163">
        <f ca="1">D$3*($F$1+($H$1-$F$1)*RAND())</f>
        <v>940.29393008604166</v>
      </c>
      <c r="E825" s="163">
        <f ca="1">E$3*($F$1+($H$1-$F$1)*RAND())</f>
        <v>513.24236531605868</v>
      </c>
      <c r="F825" s="163">
        <f ca="1">F$3*($F$1+($H$1-$F$1)*RAND())</f>
        <v>378.04360396953814</v>
      </c>
      <c r="G825" s="163">
        <f ca="1">G$3*($F$1+($H$1-$F$1)*RAND())</f>
        <v>1900.9636160503576</v>
      </c>
      <c r="H825" s="163">
        <f ca="1">H$3*($F$1+($H$1-$F$1)*RAND())</f>
        <v>14.115977356340542</v>
      </c>
      <c r="I825" s="163">
        <f ca="1">I$3*($F$1+($H$1-$F$1)*RAND())</f>
        <v>1183.0258450680903</v>
      </c>
      <c r="J825" s="163">
        <f ca="1">J$3*($F$1+($H$1-$F$1)*RAND())</f>
        <v>1941.7452521349708</v>
      </c>
      <c r="K825" s="163">
        <f ca="1">K$3*($F$1+($H$1-$F$1)*RAND())</f>
        <v>-47.54409157600989</v>
      </c>
      <c r="L825" s="163">
        <f ca="1">L$3*($F$1+($H$1-$F$1)*RAND())</f>
        <v>-144.26268885020673</v>
      </c>
      <c r="M825" s="162">
        <f ca="1">SUM(D825:L825)</f>
        <v>6679.6238095551807</v>
      </c>
      <c r="N825" s="164">
        <f t="shared" ca="1" si="33"/>
        <v>742.18042328390902</v>
      </c>
    </row>
    <row r="826" spans="1:14" hidden="1" x14ac:dyDescent="0.3">
      <c r="A826" s="160">
        <f t="shared" si="32"/>
        <v>823</v>
      </c>
      <c r="B826" s="161">
        <f ca="1">B$3*($F$1+($H$1-$F$1)*RAND())</f>
        <v>1.8059806316423066E-3</v>
      </c>
      <c r="C826" s="162">
        <f ca="1">C$3*($F$1+($H$1-$F$1)*RAND())</f>
        <v>14095.104778250672</v>
      </c>
      <c r="D826" s="163">
        <f ca="1">D$3*($F$1+($H$1-$F$1)*RAND())</f>
        <v>225.99948375030266</v>
      </c>
      <c r="E826" s="163">
        <f ca="1">E$3*($F$1+($H$1-$F$1)*RAND())</f>
        <v>35.299803790542342</v>
      </c>
      <c r="F826" s="163">
        <f ca="1">F$3*($F$1+($H$1-$F$1)*RAND())</f>
        <v>957.87319037199757</v>
      </c>
      <c r="G826" s="163">
        <f ca="1">G$3*($F$1+($H$1-$F$1)*RAND())</f>
        <v>546.64443875824088</v>
      </c>
      <c r="H826" s="163">
        <f ca="1">H$3*($F$1+($H$1-$F$1)*RAND())</f>
        <v>40.132897374791362</v>
      </c>
      <c r="I826" s="163">
        <f ca="1">I$3*($F$1+($H$1-$F$1)*RAND())</f>
        <v>1257.9595126524061</v>
      </c>
      <c r="J826" s="163">
        <f ca="1">J$3*($F$1+($H$1-$F$1)*RAND())</f>
        <v>-927.11657299965134</v>
      </c>
      <c r="K826" s="163">
        <f ca="1">K$3*($F$1+($H$1-$F$1)*RAND())</f>
        <v>-553.23906059697674</v>
      </c>
      <c r="L826" s="163">
        <f ca="1">L$3*($F$1+($H$1-$F$1)*RAND())</f>
        <v>408.53002851649529</v>
      </c>
      <c r="M826" s="162">
        <f ca="1">SUM(D826:L826)</f>
        <v>1992.083721618148</v>
      </c>
      <c r="N826" s="164">
        <f t="shared" ca="1" si="33"/>
        <v>221.34263573534977</v>
      </c>
    </row>
    <row r="827" spans="1:14" hidden="1" x14ac:dyDescent="0.3">
      <c r="A827" s="160">
        <f t="shared" si="32"/>
        <v>824</v>
      </c>
      <c r="B827" s="161">
        <f ca="1">B$3*($F$1+($H$1-$F$1)*RAND())</f>
        <v>0.14559773286859534</v>
      </c>
      <c r="C827" s="162">
        <f ca="1">C$3*($F$1+($H$1-$F$1)*RAND())</f>
        <v>2544.5266910906807</v>
      </c>
      <c r="D827" s="163">
        <f ca="1">D$3*($F$1+($H$1-$F$1)*RAND())</f>
        <v>-161.63784981444275</v>
      </c>
      <c r="E827" s="163">
        <f ca="1">E$3*($F$1+($H$1-$F$1)*RAND())</f>
        <v>-12.955869039608658</v>
      </c>
      <c r="F827" s="163">
        <f ca="1">F$3*($F$1+($H$1-$F$1)*RAND())</f>
        <v>1767.5679489262211</v>
      </c>
      <c r="G827" s="163">
        <f ca="1">G$3*($F$1+($H$1-$F$1)*RAND())</f>
        <v>-948.63700981049408</v>
      </c>
      <c r="H827" s="163">
        <f ca="1">H$3*($F$1+($H$1-$F$1)*RAND())</f>
        <v>-493.28862941589392</v>
      </c>
      <c r="I827" s="163">
        <f ca="1">I$3*($F$1+($H$1-$F$1)*RAND())</f>
        <v>642.01912062740064</v>
      </c>
      <c r="J827" s="163">
        <f ca="1">J$3*($F$1+($H$1-$F$1)*RAND())</f>
        <v>785.37702391880123</v>
      </c>
      <c r="K827" s="163">
        <f ca="1">K$3*($F$1+($H$1-$F$1)*RAND())</f>
        <v>1313.8677096642773</v>
      </c>
      <c r="L827" s="163">
        <f ca="1">L$3*($F$1+($H$1-$F$1)*RAND())</f>
        <v>1301.9500668240144</v>
      </c>
      <c r="M827" s="162">
        <f ca="1">SUM(D827:L827)</f>
        <v>4194.2625118802753</v>
      </c>
      <c r="N827" s="164">
        <f t="shared" ca="1" si="33"/>
        <v>466.02916798669725</v>
      </c>
    </row>
    <row r="828" spans="1:14" hidden="1" x14ac:dyDescent="0.3">
      <c r="A828" s="160">
        <f t="shared" si="32"/>
        <v>825</v>
      </c>
      <c r="B828" s="161">
        <f ca="1">B$3*($F$1+($H$1-$F$1)*RAND())</f>
        <v>3.9755525680842896E-2</v>
      </c>
      <c r="C828" s="162">
        <f ca="1">C$3*($F$1+($H$1-$F$1)*RAND())</f>
        <v>16712.404699272283</v>
      </c>
      <c r="D828" s="163">
        <f ca="1">D$3*($F$1+($H$1-$F$1)*RAND())</f>
        <v>693.67691682834879</v>
      </c>
      <c r="E828" s="163">
        <f ca="1">E$3*($F$1+($H$1-$F$1)*RAND())</f>
        <v>-364.62280206495461</v>
      </c>
      <c r="F828" s="163">
        <f ca="1">F$3*($F$1+($H$1-$F$1)*RAND())</f>
        <v>1439.7933244078522</v>
      </c>
      <c r="G828" s="163">
        <f ca="1">G$3*($F$1+($H$1-$F$1)*RAND())</f>
        <v>1644.1214110480821</v>
      </c>
      <c r="H828" s="163">
        <f ca="1">H$3*($F$1+($H$1-$F$1)*RAND())</f>
        <v>1230.0350676831299</v>
      </c>
      <c r="I828" s="163">
        <f ca="1">I$3*($F$1+($H$1-$F$1)*RAND())</f>
        <v>476.86550920833821</v>
      </c>
      <c r="J828" s="163">
        <f ca="1">J$3*($F$1+($H$1-$F$1)*RAND())</f>
        <v>1835.3742700871696</v>
      </c>
      <c r="K828" s="163">
        <f ca="1">K$3*($F$1+($H$1-$F$1)*RAND())</f>
        <v>634.33608776699737</v>
      </c>
      <c r="L828" s="163">
        <f ca="1">L$3*($F$1+($H$1-$F$1)*RAND())</f>
        <v>1552.6226221737129</v>
      </c>
      <c r="M828" s="162">
        <f ca="1">SUM(D828:L828)</f>
        <v>9142.2024071386768</v>
      </c>
      <c r="N828" s="164">
        <f t="shared" ca="1" si="33"/>
        <v>1015.800267459853</v>
      </c>
    </row>
    <row r="829" spans="1:14" hidden="1" x14ac:dyDescent="0.3">
      <c r="A829" s="160">
        <f t="shared" si="32"/>
        <v>826</v>
      </c>
      <c r="B829" s="161">
        <f ca="1">B$3*($F$1+($H$1-$F$1)*RAND())</f>
        <v>5.1644342123679549E-2</v>
      </c>
      <c r="C829" s="162">
        <f ca="1">C$3*($F$1+($H$1-$F$1)*RAND())</f>
        <v>-6115.862442889762</v>
      </c>
      <c r="D829" s="163">
        <f ca="1">D$3*($F$1+($H$1-$F$1)*RAND())</f>
        <v>543.44623729579632</v>
      </c>
      <c r="E829" s="163">
        <f ca="1">E$3*($F$1+($H$1-$F$1)*RAND())</f>
        <v>652.59856735175845</v>
      </c>
      <c r="F829" s="163">
        <f ca="1">F$3*($F$1+($H$1-$F$1)*RAND())</f>
        <v>1495.0859398107204</v>
      </c>
      <c r="G829" s="163">
        <f ca="1">G$3*($F$1+($H$1-$F$1)*RAND())</f>
        <v>535.86808666605816</v>
      </c>
      <c r="H829" s="163">
        <f ca="1">H$3*($F$1+($H$1-$F$1)*RAND())</f>
        <v>973.4322090923223</v>
      </c>
      <c r="I829" s="163">
        <f ca="1">I$3*($F$1+($H$1-$F$1)*RAND())</f>
        <v>-970.26428008659457</v>
      </c>
      <c r="J829" s="163">
        <f ca="1">J$3*($F$1+($H$1-$F$1)*RAND())</f>
        <v>1970.8811129035851</v>
      </c>
      <c r="K829" s="163">
        <f ca="1">K$3*($F$1+($H$1-$F$1)*RAND())</f>
        <v>213.0270105376579</v>
      </c>
      <c r="L829" s="163">
        <f ca="1">L$3*($F$1+($H$1-$F$1)*RAND())</f>
        <v>-982.52756056211047</v>
      </c>
      <c r="M829" s="162">
        <f ca="1">SUM(D829:L829)</f>
        <v>4431.5473230091939</v>
      </c>
      <c r="N829" s="164">
        <f t="shared" ca="1" si="33"/>
        <v>492.39414700102157</v>
      </c>
    </row>
    <row r="830" spans="1:14" hidden="1" x14ac:dyDescent="0.3">
      <c r="A830" s="160">
        <f t="shared" si="32"/>
        <v>827</v>
      </c>
      <c r="B830" s="161">
        <f ca="1">B$3*($F$1+($H$1-$F$1)*RAND())</f>
        <v>0.18892583245222797</v>
      </c>
      <c r="C830" s="162">
        <f ca="1">C$3*($F$1+($H$1-$F$1)*RAND())</f>
        <v>10170.884452303671</v>
      </c>
      <c r="D830" s="163">
        <f ca="1">D$3*($F$1+($H$1-$F$1)*RAND())</f>
        <v>1793.2562317211823</v>
      </c>
      <c r="E830" s="163">
        <f ca="1">E$3*($F$1+($H$1-$F$1)*RAND())</f>
        <v>470.22996935996628</v>
      </c>
      <c r="F830" s="163">
        <f ca="1">F$3*($F$1+($H$1-$F$1)*RAND())</f>
        <v>1922.3699267837237</v>
      </c>
      <c r="G830" s="163">
        <f ca="1">G$3*($F$1+($H$1-$F$1)*RAND())</f>
        <v>1516.0045042314316</v>
      </c>
      <c r="H830" s="163">
        <f ca="1">H$3*($F$1+($H$1-$F$1)*RAND())</f>
        <v>1252.5864038275122</v>
      </c>
      <c r="I830" s="163">
        <f ca="1">I$3*($F$1+($H$1-$F$1)*RAND())</f>
        <v>-33.269949812782947</v>
      </c>
      <c r="J830" s="163">
        <f ca="1">J$3*($F$1+($H$1-$F$1)*RAND())</f>
        <v>340.45220554003777</v>
      </c>
      <c r="K830" s="163">
        <f ca="1">K$3*($F$1+($H$1-$F$1)*RAND())</f>
        <v>-635.76659130753467</v>
      </c>
      <c r="L830" s="163">
        <f ca="1">L$3*($F$1+($H$1-$F$1)*RAND())</f>
        <v>1622.6585168587512</v>
      </c>
      <c r="M830" s="162">
        <f ca="1">SUM(D830:L830)</f>
        <v>8248.5212172022875</v>
      </c>
      <c r="N830" s="164">
        <f t="shared" ca="1" si="33"/>
        <v>916.50235746692078</v>
      </c>
    </row>
    <row r="831" spans="1:14" hidden="1" x14ac:dyDescent="0.3">
      <c r="A831" s="160">
        <f t="shared" si="32"/>
        <v>828</v>
      </c>
      <c r="B831" s="161">
        <f ca="1">B$3*($F$1+($H$1-$F$1)*RAND())</f>
        <v>-7.9910361310903011E-2</v>
      </c>
      <c r="C831" s="162">
        <f ca="1">C$3*($F$1+($H$1-$F$1)*RAND())</f>
        <v>-818.61772574352131</v>
      </c>
      <c r="D831" s="163">
        <f ca="1">D$3*($F$1+($H$1-$F$1)*RAND())</f>
        <v>1145.8970658041267</v>
      </c>
      <c r="E831" s="163">
        <f ca="1">E$3*($F$1+($H$1-$F$1)*RAND())</f>
        <v>-363.74309029009152</v>
      </c>
      <c r="F831" s="163">
        <f ca="1">F$3*($F$1+($H$1-$F$1)*RAND())</f>
        <v>-939.36949326114006</v>
      </c>
      <c r="G831" s="163">
        <f ca="1">G$3*($F$1+($H$1-$F$1)*RAND())</f>
        <v>1683.6632210529299</v>
      </c>
      <c r="H831" s="163">
        <f ca="1">H$3*($F$1+($H$1-$F$1)*RAND())</f>
        <v>886.37630327365491</v>
      </c>
      <c r="I831" s="163">
        <f ca="1">I$3*($F$1+($H$1-$F$1)*RAND())</f>
        <v>-245.96457244120739</v>
      </c>
      <c r="J831" s="163">
        <f ca="1">J$3*($F$1+($H$1-$F$1)*RAND())</f>
        <v>184.53617088871374</v>
      </c>
      <c r="K831" s="163">
        <f ca="1">K$3*($F$1+($H$1-$F$1)*RAND())</f>
        <v>1138.1926502618244</v>
      </c>
      <c r="L831" s="163">
        <f ca="1">L$3*($F$1+($H$1-$F$1)*RAND())</f>
        <v>1011.1914116861931</v>
      </c>
      <c r="M831" s="162">
        <f ca="1">SUM(D831:L831)</f>
        <v>4500.7796669750041</v>
      </c>
      <c r="N831" s="164">
        <f t="shared" ca="1" si="33"/>
        <v>500.08662966388937</v>
      </c>
    </row>
    <row r="832" spans="1:14" hidden="1" x14ac:dyDescent="0.3">
      <c r="A832" s="160">
        <f t="shared" si="32"/>
        <v>829</v>
      </c>
      <c r="B832" s="161">
        <f ca="1">B$3*($F$1+($H$1-$F$1)*RAND())</f>
        <v>8.9699325248343093E-2</v>
      </c>
      <c r="C832" s="162">
        <f ca="1">C$3*($F$1+($H$1-$F$1)*RAND())</f>
        <v>-2509.3817679619497</v>
      </c>
      <c r="D832" s="163">
        <f ca="1">D$3*($F$1+($H$1-$F$1)*RAND())</f>
        <v>-616.28739589910094</v>
      </c>
      <c r="E832" s="163">
        <f ca="1">E$3*($F$1+($H$1-$F$1)*RAND())</f>
        <v>1557.6788526799887</v>
      </c>
      <c r="F832" s="163">
        <f ca="1">F$3*($F$1+($H$1-$F$1)*RAND())</f>
        <v>711.40187448719973</v>
      </c>
      <c r="G832" s="163">
        <f ca="1">G$3*($F$1+($H$1-$F$1)*RAND())</f>
        <v>264.01928540840197</v>
      </c>
      <c r="H832" s="163">
        <f ca="1">H$3*($F$1+($H$1-$F$1)*RAND())</f>
        <v>635.24518879157688</v>
      </c>
      <c r="I832" s="163">
        <f ca="1">I$3*($F$1+($H$1-$F$1)*RAND())</f>
        <v>1855.7539997971742</v>
      </c>
      <c r="J832" s="163">
        <f ca="1">J$3*($F$1+($H$1-$F$1)*RAND())</f>
        <v>-67.352922166234308</v>
      </c>
      <c r="K832" s="163">
        <f ca="1">K$3*($F$1+($H$1-$F$1)*RAND())</f>
        <v>-133.92890303571977</v>
      </c>
      <c r="L832" s="163">
        <f ca="1">L$3*($F$1+($H$1-$F$1)*RAND())</f>
        <v>1340.6247146443047</v>
      </c>
      <c r="M832" s="162">
        <f ca="1">SUM(D832:L832)</f>
        <v>5547.1546947075913</v>
      </c>
      <c r="N832" s="164">
        <f t="shared" ca="1" si="33"/>
        <v>616.35052163417686</v>
      </c>
    </row>
    <row r="833" spans="1:14" hidden="1" x14ac:dyDescent="0.3">
      <c r="A833" s="160">
        <f t="shared" si="32"/>
        <v>830</v>
      </c>
      <c r="B833" s="161">
        <f ca="1">B$3*($F$1+($H$1-$F$1)*RAND())</f>
        <v>1.857647189063448E-2</v>
      </c>
      <c r="C833" s="162">
        <f ca="1">C$3*($F$1+($H$1-$F$1)*RAND())</f>
        <v>13279.904867716634</v>
      </c>
      <c r="D833" s="163">
        <f ca="1">D$3*($F$1+($H$1-$F$1)*RAND())</f>
        <v>1789.550512160554</v>
      </c>
      <c r="E833" s="163">
        <f ca="1">E$3*($F$1+($H$1-$F$1)*RAND())</f>
        <v>1731.6583314284587</v>
      </c>
      <c r="F833" s="163">
        <f ca="1">F$3*($F$1+($H$1-$F$1)*RAND())</f>
        <v>1453.5620768941055</v>
      </c>
      <c r="G833" s="163">
        <f ca="1">G$3*($F$1+($H$1-$F$1)*RAND())</f>
        <v>722.73066884545688</v>
      </c>
      <c r="H833" s="163">
        <f ca="1">H$3*($F$1+($H$1-$F$1)*RAND())</f>
        <v>258.23121184835236</v>
      </c>
      <c r="I833" s="163">
        <f ca="1">I$3*($F$1+($H$1-$F$1)*RAND())</f>
        <v>393.66232436186505</v>
      </c>
      <c r="J833" s="163">
        <f ca="1">J$3*($F$1+($H$1-$F$1)*RAND())</f>
        <v>-177.25415107641319</v>
      </c>
      <c r="K833" s="163">
        <f ca="1">K$3*($F$1+($H$1-$F$1)*RAND())</f>
        <v>1924.7210496009068</v>
      </c>
      <c r="L833" s="163">
        <f ca="1">L$3*($F$1+($H$1-$F$1)*RAND())</f>
        <v>875.81820215689254</v>
      </c>
      <c r="M833" s="162">
        <f ca="1">SUM(D833:L833)</f>
        <v>8972.6802262201782</v>
      </c>
      <c r="N833" s="164">
        <f t="shared" ca="1" si="33"/>
        <v>996.9644695800198</v>
      </c>
    </row>
    <row r="834" spans="1:14" hidden="1" x14ac:dyDescent="0.3">
      <c r="A834" s="160">
        <f t="shared" si="32"/>
        <v>831</v>
      </c>
      <c r="B834" s="161">
        <f ca="1">B$3*($F$1+($H$1-$F$1)*RAND())</f>
        <v>-5.9184200453414361E-2</v>
      </c>
      <c r="C834" s="162">
        <f ca="1">C$3*($F$1+($H$1-$F$1)*RAND())</f>
        <v>-1188.0863086286718</v>
      </c>
      <c r="D834" s="163">
        <f ca="1">D$3*($F$1+($H$1-$F$1)*RAND())</f>
        <v>550.63519903961333</v>
      </c>
      <c r="E834" s="163">
        <f ca="1">E$3*($F$1+($H$1-$F$1)*RAND())</f>
        <v>1703.4186884626781</v>
      </c>
      <c r="F834" s="163">
        <f ca="1">F$3*($F$1+($H$1-$F$1)*RAND())</f>
        <v>1499.9042340562141</v>
      </c>
      <c r="G834" s="163">
        <f ca="1">G$3*($F$1+($H$1-$F$1)*RAND())</f>
        <v>1350.3288503431777</v>
      </c>
      <c r="H834" s="163">
        <f ca="1">H$3*($F$1+($H$1-$F$1)*RAND())</f>
        <v>-150.69807998714478</v>
      </c>
      <c r="I834" s="163">
        <f ca="1">I$3*($F$1+($H$1-$F$1)*RAND())</f>
        <v>-316.36722328679434</v>
      </c>
      <c r="J834" s="163">
        <f ca="1">J$3*($F$1+($H$1-$F$1)*RAND())</f>
        <v>919.7099215128768</v>
      </c>
      <c r="K834" s="163">
        <f ca="1">K$3*($F$1+($H$1-$F$1)*RAND())</f>
        <v>1223.0357183654958</v>
      </c>
      <c r="L834" s="163">
        <f ca="1">L$3*($F$1+($H$1-$F$1)*RAND())</f>
        <v>849.12766793880849</v>
      </c>
      <c r="M834" s="162">
        <f ca="1">SUM(D834:L834)</f>
        <v>7629.0949764449251</v>
      </c>
      <c r="N834" s="164">
        <f t="shared" ca="1" si="33"/>
        <v>847.67721960499171</v>
      </c>
    </row>
    <row r="835" spans="1:14" hidden="1" x14ac:dyDescent="0.3">
      <c r="A835" s="160">
        <f t="shared" si="32"/>
        <v>832</v>
      </c>
      <c r="B835" s="161">
        <f ca="1">B$3*($F$1+($H$1-$F$1)*RAND())</f>
        <v>0.18951603282593213</v>
      </c>
      <c r="C835" s="162">
        <f ca="1">C$3*($F$1+($H$1-$F$1)*RAND())</f>
        <v>6042.7849614089218</v>
      </c>
      <c r="D835" s="163">
        <f ca="1">D$3*($F$1+($H$1-$F$1)*RAND())</f>
        <v>-892.62566765264262</v>
      </c>
      <c r="E835" s="163">
        <f ca="1">E$3*($F$1+($H$1-$F$1)*RAND())</f>
        <v>1199.8613561794989</v>
      </c>
      <c r="F835" s="163">
        <f ca="1">F$3*($F$1+($H$1-$F$1)*RAND())</f>
        <v>-817.00460827189033</v>
      </c>
      <c r="G835" s="163">
        <f ca="1">G$3*($F$1+($H$1-$F$1)*RAND())</f>
        <v>-984.42558874039867</v>
      </c>
      <c r="H835" s="163">
        <f ca="1">H$3*($F$1+($H$1-$F$1)*RAND())</f>
        <v>1434.8739909501764</v>
      </c>
      <c r="I835" s="163">
        <f ca="1">I$3*($F$1+($H$1-$F$1)*RAND())</f>
        <v>-477.81240450737715</v>
      </c>
      <c r="J835" s="163">
        <f ca="1">J$3*($F$1+($H$1-$F$1)*RAND())</f>
        <v>1959.6225956812821</v>
      </c>
      <c r="K835" s="163">
        <f ca="1">K$3*($F$1+($H$1-$F$1)*RAND())</f>
        <v>-700.16359654027872</v>
      </c>
      <c r="L835" s="163">
        <f ca="1">L$3*($F$1+($H$1-$F$1)*RAND())</f>
        <v>772.07366330572177</v>
      </c>
      <c r="M835" s="162">
        <f ca="1">SUM(D835:L835)</f>
        <v>1494.3997404040915</v>
      </c>
      <c r="N835" s="164">
        <f t="shared" ca="1" si="33"/>
        <v>166.04441560045461</v>
      </c>
    </row>
    <row r="836" spans="1:14" hidden="1" x14ac:dyDescent="0.3">
      <c r="A836" s="160">
        <f t="shared" si="32"/>
        <v>833</v>
      </c>
      <c r="B836" s="161">
        <f ca="1">B$3*($F$1+($H$1-$F$1)*RAND())</f>
        <v>0.18804051858516876</v>
      </c>
      <c r="C836" s="162">
        <f ca="1">C$3*($F$1+($H$1-$F$1)*RAND())</f>
        <v>6581.988203912957</v>
      </c>
      <c r="D836" s="163">
        <f ca="1">D$3*($F$1+($H$1-$F$1)*RAND())</f>
        <v>1460.8804457031615</v>
      </c>
      <c r="E836" s="163">
        <f ca="1">E$3*($F$1+($H$1-$F$1)*RAND())</f>
        <v>702.09371158271949</v>
      </c>
      <c r="F836" s="163">
        <f ca="1">F$3*($F$1+($H$1-$F$1)*RAND())</f>
        <v>89.532079611750049</v>
      </c>
      <c r="G836" s="163">
        <f ca="1">G$3*($F$1+($H$1-$F$1)*RAND())</f>
        <v>362.9829517507016</v>
      </c>
      <c r="H836" s="163">
        <f ca="1">H$3*($F$1+($H$1-$F$1)*RAND())</f>
        <v>-745.95754676249101</v>
      </c>
      <c r="I836" s="163">
        <f ca="1">I$3*($F$1+($H$1-$F$1)*RAND())</f>
        <v>1627.232067722462</v>
      </c>
      <c r="J836" s="163">
        <f ca="1">J$3*($F$1+($H$1-$F$1)*RAND())</f>
        <v>-900.91320155752146</v>
      </c>
      <c r="K836" s="163">
        <f ca="1">K$3*($F$1+($H$1-$F$1)*RAND())</f>
        <v>-4.6750689500940634</v>
      </c>
      <c r="L836" s="163">
        <f ca="1">L$3*($F$1+($H$1-$F$1)*RAND())</f>
        <v>60.523494911079858</v>
      </c>
      <c r="M836" s="162">
        <f ca="1">SUM(D836:L836)</f>
        <v>2651.698934011768</v>
      </c>
      <c r="N836" s="164">
        <f t="shared" ca="1" si="33"/>
        <v>294.63321489019643</v>
      </c>
    </row>
    <row r="837" spans="1:14" hidden="1" x14ac:dyDescent="0.3">
      <c r="A837" s="160">
        <f t="shared" ref="A837:A900" si="34">1+A836</f>
        <v>834</v>
      </c>
      <c r="B837" s="161">
        <f ca="1">B$3*($F$1+($H$1-$F$1)*RAND())</f>
        <v>0.11886527953504858</v>
      </c>
      <c r="C837" s="162">
        <f ca="1">C$3*($F$1+($H$1-$F$1)*RAND())</f>
        <v>-2011.3085159529473</v>
      </c>
      <c r="D837" s="163">
        <f ca="1">D$3*($F$1+($H$1-$F$1)*RAND())</f>
        <v>-967.44840695439643</v>
      </c>
      <c r="E837" s="163">
        <f ca="1">E$3*($F$1+($H$1-$F$1)*RAND())</f>
        <v>319.24356311298612</v>
      </c>
      <c r="F837" s="163">
        <f ca="1">F$3*($F$1+($H$1-$F$1)*RAND())</f>
        <v>1547.1595945510821</v>
      </c>
      <c r="G837" s="163">
        <f ca="1">G$3*($F$1+($H$1-$F$1)*RAND())</f>
        <v>810.67727988830768</v>
      </c>
      <c r="H837" s="163">
        <f ca="1">H$3*($F$1+($H$1-$F$1)*RAND())</f>
        <v>-361.53246663382407</v>
      </c>
      <c r="I837" s="163">
        <f ca="1">I$3*($F$1+($H$1-$F$1)*RAND())</f>
        <v>695.01915711705885</v>
      </c>
      <c r="J837" s="163">
        <f ca="1">J$3*($F$1+($H$1-$F$1)*RAND())</f>
        <v>1029.3766352118405</v>
      </c>
      <c r="K837" s="163">
        <f ca="1">K$3*($F$1+($H$1-$F$1)*RAND())</f>
        <v>696.4367969484997</v>
      </c>
      <c r="L837" s="163">
        <f ca="1">L$3*($F$1+($H$1-$F$1)*RAND())</f>
        <v>-97.75803364959188</v>
      </c>
      <c r="M837" s="162">
        <f ca="1">SUM(D837:L837)</f>
        <v>3671.1741195919622</v>
      </c>
      <c r="N837" s="164">
        <f t="shared" ref="N837:N900" ca="1" si="35">M837/9</f>
        <v>407.90823551021799</v>
      </c>
    </row>
    <row r="838" spans="1:14" hidden="1" x14ac:dyDescent="0.3">
      <c r="A838" s="160">
        <f t="shared" si="34"/>
        <v>835</v>
      </c>
      <c r="B838" s="161">
        <f ca="1">B$3*($F$1+($H$1-$F$1)*RAND())</f>
        <v>7.984476040989269E-2</v>
      </c>
      <c r="C838" s="162">
        <f ca="1">C$3*($F$1+($H$1-$F$1)*RAND())</f>
        <v>11524.998207659934</v>
      </c>
      <c r="D838" s="163">
        <f ca="1">D$3*($F$1+($H$1-$F$1)*RAND())</f>
        <v>695.46213353927635</v>
      </c>
      <c r="E838" s="163">
        <f ca="1">E$3*($F$1+($H$1-$F$1)*RAND())</f>
        <v>1857.7197670733467</v>
      </c>
      <c r="F838" s="163">
        <f ca="1">F$3*($F$1+($H$1-$F$1)*RAND())</f>
        <v>1820.5139477186408</v>
      </c>
      <c r="G838" s="163">
        <f ca="1">G$3*($F$1+($H$1-$F$1)*RAND())</f>
        <v>730.54724496994743</v>
      </c>
      <c r="H838" s="163">
        <f ca="1">H$3*($F$1+($H$1-$F$1)*RAND())</f>
        <v>1236.3189953333867</v>
      </c>
      <c r="I838" s="163">
        <f ca="1">I$3*($F$1+($H$1-$F$1)*RAND())</f>
        <v>-799.80851301953487</v>
      </c>
      <c r="J838" s="163">
        <f ca="1">J$3*($F$1+($H$1-$F$1)*RAND())</f>
        <v>-203.73033179940853</v>
      </c>
      <c r="K838" s="163">
        <f ca="1">K$3*($F$1+($H$1-$F$1)*RAND())</f>
        <v>-726.00108692479876</v>
      </c>
      <c r="L838" s="163">
        <f ca="1">L$3*($F$1+($H$1-$F$1)*RAND())</f>
        <v>-45.387571826113749</v>
      </c>
      <c r="M838" s="162">
        <f ca="1">SUM(D838:L838)</f>
        <v>4565.6345850647422</v>
      </c>
      <c r="N838" s="164">
        <f t="shared" ca="1" si="35"/>
        <v>507.29273167386026</v>
      </c>
    </row>
    <row r="839" spans="1:14" hidden="1" x14ac:dyDescent="0.3">
      <c r="A839" s="160">
        <f t="shared" si="34"/>
        <v>836</v>
      </c>
      <c r="B839" s="161">
        <f ca="1">B$3*($F$1+($H$1-$F$1)*RAND())</f>
        <v>0.13036899151300396</v>
      </c>
      <c r="C839" s="162">
        <f ca="1">C$3*($F$1+($H$1-$F$1)*RAND())</f>
        <v>-8439.2979020249077</v>
      </c>
      <c r="D839" s="163">
        <f ca="1">D$3*($F$1+($H$1-$F$1)*RAND())</f>
        <v>1513.8378585684068</v>
      </c>
      <c r="E839" s="163">
        <f ca="1">E$3*($F$1+($H$1-$F$1)*RAND())</f>
        <v>82.402985338469591</v>
      </c>
      <c r="F839" s="163">
        <f ca="1">F$3*($F$1+($H$1-$F$1)*RAND())</f>
        <v>398.09747180461039</v>
      </c>
      <c r="G839" s="163">
        <f ca="1">G$3*($F$1+($H$1-$F$1)*RAND())</f>
        <v>354.56554717645224</v>
      </c>
      <c r="H839" s="163">
        <f ca="1">H$3*($F$1+($H$1-$F$1)*RAND())</f>
        <v>601.78866260744178</v>
      </c>
      <c r="I839" s="163">
        <f ca="1">I$3*($F$1+($H$1-$F$1)*RAND())</f>
        <v>1875.5591578676781</v>
      </c>
      <c r="J839" s="163">
        <f ca="1">J$3*($F$1+($H$1-$F$1)*RAND())</f>
        <v>-835.83025745866564</v>
      </c>
      <c r="K839" s="163">
        <f ca="1">K$3*($F$1+($H$1-$F$1)*RAND())</f>
        <v>1506.7282691094144</v>
      </c>
      <c r="L839" s="163">
        <f ca="1">L$3*($F$1+($H$1-$F$1)*RAND())</f>
        <v>1912.4723563959337</v>
      </c>
      <c r="M839" s="162">
        <f ca="1">SUM(D839:L839)</f>
        <v>7409.6220514097422</v>
      </c>
      <c r="N839" s="164">
        <f t="shared" ca="1" si="35"/>
        <v>823.29133904552691</v>
      </c>
    </row>
    <row r="840" spans="1:14" hidden="1" x14ac:dyDescent="0.3">
      <c r="A840" s="160">
        <f t="shared" si="34"/>
        <v>837</v>
      </c>
      <c r="B840" s="161">
        <f ca="1">B$3*($F$1+($H$1-$F$1)*RAND())</f>
        <v>0.14563802041822396</v>
      </c>
      <c r="C840" s="162">
        <f ca="1">C$3*($F$1+($H$1-$F$1)*RAND())</f>
        <v>3888.2501242424869</v>
      </c>
      <c r="D840" s="163">
        <f ca="1">D$3*($F$1+($H$1-$F$1)*RAND())</f>
        <v>393.06042168417486</v>
      </c>
      <c r="E840" s="163">
        <f ca="1">E$3*($F$1+($H$1-$F$1)*RAND())</f>
        <v>-842.12071525571821</v>
      </c>
      <c r="F840" s="163">
        <f ca="1">F$3*($F$1+($H$1-$F$1)*RAND())</f>
        <v>-394.85189911964892</v>
      </c>
      <c r="G840" s="163">
        <f ca="1">G$3*($F$1+($H$1-$F$1)*RAND())</f>
        <v>1166.1166251210739</v>
      </c>
      <c r="H840" s="163">
        <f ca="1">H$3*($F$1+($H$1-$F$1)*RAND())</f>
        <v>-608.42024408590453</v>
      </c>
      <c r="I840" s="163">
        <f ca="1">I$3*($F$1+($H$1-$F$1)*RAND())</f>
        <v>101.38297592108312</v>
      </c>
      <c r="J840" s="163">
        <f ca="1">J$3*($F$1+($H$1-$F$1)*RAND())</f>
        <v>137.80015753718968</v>
      </c>
      <c r="K840" s="163">
        <f ca="1">K$3*($F$1+($H$1-$F$1)*RAND())</f>
        <v>1782.2434723868471</v>
      </c>
      <c r="L840" s="163">
        <f ca="1">L$3*($F$1+($H$1-$F$1)*RAND())</f>
        <v>1214.5105303713569</v>
      </c>
      <c r="M840" s="162">
        <f ca="1">SUM(D840:L840)</f>
        <v>2949.7213245604539</v>
      </c>
      <c r="N840" s="164">
        <f t="shared" ca="1" si="35"/>
        <v>327.74681384005044</v>
      </c>
    </row>
    <row r="841" spans="1:14" hidden="1" x14ac:dyDescent="0.3">
      <c r="A841" s="160">
        <f t="shared" si="34"/>
        <v>838</v>
      </c>
      <c r="B841" s="161">
        <f ca="1">B$3*($F$1+($H$1-$F$1)*RAND())</f>
        <v>9.1466199618438215E-2</v>
      </c>
      <c r="C841" s="162">
        <f ca="1">C$3*($F$1+($H$1-$F$1)*RAND())</f>
        <v>1877.3860190211831</v>
      </c>
      <c r="D841" s="163">
        <f ca="1">D$3*($F$1+($H$1-$F$1)*RAND())</f>
        <v>-591.32282134363254</v>
      </c>
      <c r="E841" s="163">
        <f ca="1">E$3*($F$1+($H$1-$F$1)*RAND())</f>
        <v>533.29610708808571</v>
      </c>
      <c r="F841" s="163">
        <f ca="1">F$3*($F$1+($H$1-$F$1)*RAND())</f>
        <v>-409.01781406461021</v>
      </c>
      <c r="G841" s="163">
        <f ca="1">G$3*($F$1+($H$1-$F$1)*RAND())</f>
        <v>988.04109850884061</v>
      </c>
      <c r="H841" s="163">
        <f ca="1">H$3*($F$1+($H$1-$F$1)*RAND())</f>
        <v>711.96954785060166</v>
      </c>
      <c r="I841" s="163">
        <f ca="1">I$3*($F$1+($H$1-$F$1)*RAND())</f>
        <v>176.93615548421221</v>
      </c>
      <c r="J841" s="163">
        <f ca="1">J$3*($F$1+($H$1-$F$1)*RAND())</f>
        <v>1165.3311402363959</v>
      </c>
      <c r="K841" s="163">
        <f ca="1">K$3*($F$1+($H$1-$F$1)*RAND())</f>
        <v>256.70342369021796</v>
      </c>
      <c r="L841" s="163">
        <f ca="1">L$3*($F$1+($H$1-$F$1)*RAND())</f>
        <v>1166.4460756962483</v>
      </c>
      <c r="M841" s="162">
        <f ca="1">SUM(D841:L841)</f>
        <v>3998.382913146359</v>
      </c>
      <c r="N841" s="164">
        <f t="shared" ca="1" si="35"/>
        <v>444.2647681273732</v>
      </c>
    </row>
    <row r="842" spans="1:14" hidden="1" x14ac:dyDescent="0.3">
      <c r="A842" s="160">
        <f t="shared" si="34"/>
        <v>839</v>
      </c>
      <c r="B842" s="161">
        <f ca="1">B$3*($F$1+($H$1-$F$1)*RAND())</f>
        <v>-3.0348728645612832E-2</v>
      </c>
      <c r="C842" s="162">
        <f ca="1">C$3*($F$1+($H$1-$F$1)*RAND())</f>
        <v>1062.5694011396777</v>
      </c>
      <c r="D842" s="163">
        <f ca="1">D$3*($F$1+($H$1-$F$1)*RAND())</f>
        <v>1374.0455438516594</v>
      </c>
      <c r="E842" s="163">
        <f ca="1">E$3*($F$1+($H$1-$F$1)*RAND())</f>
        <v>-648.5192297971563</v>
      </c>
      <c r="F842" s="163">
        <f ca="1">F$3*($F$1+($H$1-$F$1)*RAND())</f>
        <v>-464.77976846607714</v>
      </c>
      <c r="G842" s="163">
        <f ca="1">G$3*($F$1+($H$1-$F$1)*RAND())</f>
        <v>-855.7928149519571</v>
      </c>
      <c r="H842" s="163">
        <f ca="1">H$3*($F$1+($H$1-$F$1)*RAND())</f>
        <v>686.27173729387448</v>
      </c>
      <c r="I842" s="163">
        <f ca="1">I$3*($F$1+($H$1-$F$1)*RAND())</f>
        <v>-68.959926732814623</v>
      </c>
      <c r="J842" s="163">
        <f ca="1">J$3*($F$1+($H$1-$F$1)*RAND())</f>
        <v>-546.87905991025968</v>
      </c>
      <c r="K842" s="163">
        <f ca="1">K$3*($F$1+($H$1-$F$1)*RAND())</f>
        <v>1458.5663046341706</v>
      </c>
      <c r="L842" s="163">
        <f ca="1">L$3*($F$1+($H$1-$F$1)*RAND())</f>
        <v>-708.33166152735907</v>
      </c>
      <c r="M842" s="162">
        <f ca="1">SUM(D842:L842)</f>
        <v>225.62112439408054</v>
      </c>
      <c r="N842" s="164">
        <f t="shared" ca="1" si="35"/>
        <v>25.069013821564504</v>
      </c>
    </row>
    <row r="843" spans="1:14" hidden="1" x14ac:dyDescent="0.3">
      <c r="A843" s="160">
        <f t="shared" si="34"/>
        <v>840</v>
      </c>
      <c r="B843" s="161">
        <f ca="1">B$3*($F$1+($H$1-$F$1)*RAND())</f>
        <v>0.10106880075104821</v>
      </c>
      <c r="C843" s="162">
        <f ca="1">C$3*($F$1+($H$1-$F$1)*RAND())</f>
        <v>-4234.8036153783705</v>
      </c>
      <c r="D843" s="163">
        <f ca="1">D$3*($F$1+($H$1-$F$1)*RAND())</f>
        <v>1282.0983528760266</v>
      </c>
      <c r="E843" s="163">
        <f ca="1">E$3*($F$1+($H$1-$F$1)*RAND())</f>
        <v>-886.48545712857117</v>
      </c>
      <c r="F843" s="163">
        <f ca="1">F$3*($F$1+($H$1-$F$1)*RAND())</f>
        <v>1720.0616865342436</v>
      </c>
      <c r="G843" s="163">
        <f ca="1">G$3*($F$1+($H$1-$F$1)*RAND())</f>
        <v>958.33225443333447</v>
      </c>
      <c r="H843" s="163">
        <f ca="1">H$3*($F$1+($H$1-$F$1)*RAND())</f>
        <v>775.31695067873409</v>
      </c>
      <c r="I843" s="163">
        <f ca="1">I$3*($F$1+($H$1-$F$1)*RAND())</f>
        <v>-453.56213525122979</v>
      </c>
      <c r="J843" s="163">
        <f ca="1">J$3*($F$1+($H$1-$F$1)*RAND())</f>
        <v>-315.89505176619667</v>
      </c>
      <c r="K843" s="163">
        <f ca="1">K$3*($F$1+($H$1-$F$1)*RAND())</f>
        <v>679.07824971325329</v>
      </c>
      <c r="L843" s="163">
        <f ca="1">L$3*($F$1+($H$1-$F$1)*RAND())</f>
        <v>140.67275279591411</v>
      </c>
      <c r="M843" s="162">
        <f ca="1">SUM(D843:L843)</f>
        <v>3899.6176028855089</v>
      </c>
      <c r="N843" s="164">
        <f t="shared" ca="1" si="35"/>
        <v>433.29084476505653</v>
      </c>
    </row>
    <row r="844" spans="1:14" hidden="1" x14ac:dyDescent="0.3">
      <c r="A844" s="160">
        <f t="shared" si="34"/>
        <v>841</v>
      </c>
      <c r="B844" s="161">
        <f ca="1">B$3*($F$1+($H$1-$F$1)*RAND())</f>
        <v>-3.3408222947922242E-2</v>
      </c>
      <c r="C844" s="162">
        <f ca="1">C$3*($F$1+($H$1-$F$1)*RAND())</f>
        <v>15585.045467432848</v>
      </c>
      <c r="D844" s="163">
        <f ca="1">D$3*($F$1+($H$1-$F$1)*RAND())</f>
        <v>1738.9363248591276</v>
      </c>
      <c r="E844" s="163">
        <f ca="1">E$3*($F$1+($H$1-$F$1)*RAND())</f>
        <v>1563.6196496325047</v>
      </c>
      <c r="F844" s="163">
        <f ca="1">F$3*($F$1+($H$1-$F$1)*RAND())</f>
        <v>1501.3415675083904</v>
      </c>
      <c r="G844" s="163">
        <f ca="1">G$3*($F$1+($H$1-$F$1)*RAND())</f>
        <v>1174.0601083939719</v>
      </c>
      <c r="H844" s="163">
        <f ca="1">H$3*($F$1+($H$1-$F$1)*RAND())</f>
        <v>457.57050839550254</v>
      </c>
      <c r="I844" s="163">
        <f ca="1">I$3*($F$1+($H$1-$F$1)*RAND())</f>
        <v>1823.5935962499736</v>
      </c>
      <c r="J844" s="163">
        <f ca="1">J$3*($F$1+($H$1-$F$1)*RAND())</f>
        <v>1767.268035312504</v>
      </c>
      <c r="K844" s="163">
        <f ca="1">K$3*($F$1+($H$1-$F$1)*RAND())</f>
        <v>-455.51790751281527</v>
      </c>
      <c r="L844" s="163">
        <f ca="1">L$3*($F$1+($H$1-$F$1)*RAND())</f>
        <v>-886.76781370252661</v>
      </c>
      <c r="M844" s="162">
        <f ca="1">SUM(D844:L844)</f>
        <v>8684.1040691366325</v>
      </c>
      <c r="N844" s="164">
        <f t="shared" ca="1" si="35"/>
        <v>964.90045212629252</v>
      </c>
    </row>
    <row r="845" spans="1:14" hidden="1" x14ac:dyDescent="0.3">
      <c r="A845" s="160">
        <f t="shared" si="34"/>
        <v>842</v>
      </c>
      <c r="B845" s="161">
        <f ca="1">B$3*($F$1+($H$1-$F$1)*RAND())</f>
        <v>0.1600767117359376</v>
      </c>
      <c r="C845" s="162">
        <f ca="1">C$3*($F$1+($H$1-$F$1)*RAND())</f>
        <v>-6657.2815906672777</v>
      </c>
      <c r="D845" s="163">
        <f ca="1">D$3*($F$1+($H$1-$F$1)*RAND())</f>
        <v>617.19950214518178</v>
      </c>
      <c r="E845" s="163">
        <f ca="1">E$3*($F$1+($H$1-$F$1)*RAND())</f>
        <v>-18.411368222918114</v>
      </c>
      <c r="F845" s="163">
        <f ca="1">F$3*($F$1+($H$1-$F$1)*RAND())</f>
        <v>-277.67954132300002</v>
      </c>
      <c r="G845" s="163">
        <f ca="1">G$3*($F$1+($H$1-$F$1)*RAND())</f>
        <v>988.78376251968461</v>
      </c>
      <c r="H845" s="163">
        <f ca="1">H$3*($F$1+($H$1-$F$1)*RAND())</f>
        <v>-497.56568825845437</v>
      </c>
      <c r="I845" s="163">
        <f ca="1">I$3*($F$1+($H$1-$F$1)*RAND())</f>
        <v>101.5106744033463</v>
      </c>
      <c r="J845" s="163">
        <f ca="1">J$3*($F$1+($H$1-$F$1)*RAND())</f>
        <v>780.6363408361866</v>
      </c>
      <c r="K845" s="163">
        <f ca="1">K$3*($F$1+($H$1-$F$1)*RAND())</f>
        <v>-898.10261769338069</v>
      </c>
      <c r="L845" s="163">
        <f ca="1">L$3*($F$1+($H$1-$F$1)*RAND())</f>
        <v>715.0981148131425</v>
      </c>
      <c r="M845" s="162">
        <f ca="1">SUM(D845:L845)</f>
        <v>1511.4691792197887</v>
      </c>
      <c r="N845" s="164">
        <f t="shared" ca="1" si="35"/>
        <v>167.94101991330984</v>
      </c>
    </row>
    <row r="846" spans="1:14" hidden="1" x14ac:dyDescent="0.3">
      <c r="A846" s="160">
        <f t="shared" si="34"/>
        <v>843</v>
      </c>
      <c r="B846" s="161">
        <f ca="1">B$3*($F$1+($H$1-$F$1)*RAND())</f>
        <v>-9.2975584602257688E-2</v>
      </c>
      <c r="C846" s="162">
        <f ca="1">C$3*($F$1+($H$1-$F$1)*RAND())</f>
        <v>-6002.7876563987174</v>
      </c>
      <c r="D846" s="163">
        <f ca="1">D$3*($F$1+($H$1-$F$1)*RAND())</f>
        <v>1516.7345292296538</v>
      </c>
      <c r="E846" s="163">
        <f ca="1">E$3*($F$1+($H$1-$F$1)*RAND())</f>
        <v>1732.6475982519676</v>
      </c>
      <c r="F846" s="163">
        <f ca="1">F$3*($F$1+($H$1-$F$1)*RAND())</f>
        <v>1403.3229253512261</v>
      </c>
      <c r="G846" s="163">
        <f ca="1">G$3*($F$1+($H$1-$F$1)*RAND())</f>
        <v>605.16100362635689</v>
      </c>
      <c r="H846" s="163">
        <f ca="1">H$3*($F$1+($H$1-$F$1)*RAND())</f>
        <v>1762.1763158028743</v>
      </c>
      <c r="I846" s="163">
        <f ca="1">I$3*($F$1+($H$1-$F$1)*RAND())</f>
        <v>105.55617676665906</v>
      </c>
      <c r="J846" s="163">
        <f ca="1">J$3*($F$1+($H$1-$F$1)*RAND())</f>
        <v>-348.46883616268809</v>
      </c>
      <c r="K846" s="163">
        <f ca="1">K$3*($F$1+($H$1-$F$1)*RAND())</f>
        <v>153.52284324069294</v>
      </c>
      <c r="L846" s="163">
        <f ca="1">L$3*($F$1+($H$1-$F$1)*RAND())</f>
        <v>1422.3290495356273</v>
      </c>
      <c r="M846" s="162">
        <f ca="1">SUM(D846:L846)</f>
        <v>8352.9816056423715</v>
      </c>
      <c r="N846" s="164">
        <f t="shared" ca="1" si="35"/>
        <v>928.10906729359681</v>
      </c>
    </row>
    <row r="847" spans="1:14" hidden="1" x14ac:dyDescent="0.3">
      <c r="A847" s="160">
        <f t="shared" si="34"/>
        <v>844</v>
      </c>
      <c r="B847" s="161">
        <f ca="1">B$3*($F$1+($H$1-$F$1)*RAND())</f>
        <v>8.9792102833370857E-2</v>
      </c>
      <c r="C847" s="162">
        <f ca="1">C$3*($F$1+($H$1-$F$1)*RAND())</f>
        <v>-7269.074110621289</v>
      </c>
      <c r="D847" s="163">
        <f ca="1">D$3*($F$1+($H$1-$F$1)*RAND())</f>
        <v>-415.17096645650275</v>
      </c>
      <c r="E847" s="163">
        <f ca="1">E$3*($F$1+($H$1-$F$1)*RAND())</f>
        <v>-206.40483374575774</v>
      </c>
      <c r="F847" s="163">
        <f ca="1">F$3*($F$1+($H$1-$F$1)*RAND())</f>
        <v>831.00819340082785</v>
      </c>
      <c r="G847" s="163">
        <f ca="1">G$3*($F$1+($H$1-$F$1)*RAND())</f>
        <v>958.34279180886267</v>
      </c>
      <c r="H847" s="163">
        <f ca="1">H$3*($F$1+($H$1-$F$1)*RAND())</f>
        <v>-558.74324611045358</v>
      </c>
      <c r="I847" s="163">
        <f ca="1">I$3*($F$1+($H$1-$F$1)*RAND())</f>
        <v>-885.79544669004724</v>
      </c>
      <c r="J847" s="163">
        <f ca="1">J$3*($F$1+($H$1-$F$1)*RAND())</f>
        <v>1033.6120122251075</v>
      </c>
      <c r="K847" s="163">
        <f ca="1">K$3*($F$1+($H$1-$F$1)*RAND())</f>
        <v>-977.0979482902452</v>
      </c>
      <c r="L847" s="163">
        <f ca="1">L$3*($F$1+($H$1-$F$1)*RAND())</f>
        <v>-778.27284176129979</v>
      </c>
      <c r="M847" s="162">
        <f ca="1">SUM(D847:L847)</f>
        <v>-998.52228561950824</v>
      </c>
      <c r="N847" s="164">
        <f t="shared" ca="1" si="35"/>
        <v>-110.9469206243898</v>
      </c>
    </row>
    <row r="848" spans="1:14" hidden="1" x14ac:dyDescent="0.3">
      <c r="A848" s="160">
        <f t="shared" si="34"/>
        <v>845</v>
      </c>
      <c r="B848" s="161">
        <f ca="1">B$3*($F$1+($H$1-$F$1)*RAND())</f>
        <v>0.14988555881777391</v>
      </c>
      <c r="C848" s="162">
        <f ca="1">C$3*($F$1+($H$1-$F$1)*RAND())</f>
        <v>11781.646111013328</v>
      </c>
      <c r="D848" s="163">
        <f ca="1">D$3*($F$1+($H$1-$F$1)*RAND())</f>
        <v>600.33537998142344</v>
      </c>
      <c r="E848" s="163">
        <f ca="1">E$3*($F$1+($H$1-$F$1)*RAND())</f>
        <v>823.75932249466928</v>
      </c>
      <c r="F848" s="163">
        <f ca="1">F$3*($F$1+($H$1-$F$1)*RAND())</f>
        <v>176.20678554749276</v>
      </c>
      <c r="G848" s="163">
        <f ca="1">G$3*($F$1+($H$1-$F$1)*RAND())</f>
        <v>-75.837059484615551</v>
      </c>
      <c r="H848" s="163">
        <f ca="1">H$3*($F$1+($H$1-$F$1)*RAND())</f>
        <v>446.11748147144056</v>
      </c>
      <c r="I848" s="163">
        <f ca="1">I$3*($F$1+($H$1-$F$1)*RAND())</f>
        <v>683.79677774971981</v>
      </c>
      <c r="J848" s="163">
        <f ca="1">J$3*($F$1+($H$1-$F$1)*RAND())</f>
        <v>-302.76126130708764</v>
      </c>
      <c r="K848" s="163">
        <f ca="1">K$3*($F$1+($H$1-$F$1)*RAND())</f>
        <v>-399.28793814223059</v>
      </c>
      <c r="L848" s="163">
        <f ca="1">L$3*($F$1+($H$1-$F$1)*RAND())</f>
        <v>-9.642123346423336</v>
      </c>
      <c r="M848" s="162">
        <f ca="1">SUM(D848:L848)</f>
        <v>1942.6873649643883</v>
      </c>
      <c r="N848" s="164">
        <f t="shared" ca="1" si="35"/>
        <v>215.8541516627098</v>
      </c>
    </row>
    <row r="849" spans="1:14" hidden="1" x14ac:dyDescent="0.3">
      <c r="A849" s="160">
        <f t="shared" si="34"/>
        <v>846</v>
      </c>
      <c r="B849" s="161">
        <f ca="1">B$3*($F$1+($H$1-$F$1)*RAND())</f>
        <v>-8.8370817936128346E-2</v>
      </c>
      <c r="C849" s="162">
        <f ca="1">C$3*($F$1+($H$1-$F$1)*RAND())</f>
        <v>16176.234660485312</v>
      </c>
      <c r="D849" s="163">
        <f ca="1">D$3*($F$1+($H$1-$F$1)*RAND())</f>
        <v>758.24890489558402</v>
      </c>
      <c r="E849" s="163">
        <f ca="1">E$3*($F$1+($H$1-$F$1)*RAND())</f>
        <v>-207.23288458800337</v>
      </c>
      <c r="F849" s="163">
        <f ca="1">F$3*($F$1+($H$1-$F$1)*RAND())</f>
        <v>1471.5859180357404</v>
      </c>
      <c r="G849" s="163">
        <f ca="1">G$3*($F$1+($H$1-$F$1)*RAND())</f>
        <v>581.93846381731782</v>
      </c>
      <c r="H849" s="163">
        <f ca="1">H$3*($F$1+($H$1-$F$1)*RAND())</f>
        <v>49.731465352054613</v>
      </c>
      <c r="I849" s="163">
        <f ca="1">I$3*($F$1+($H$1-$F$1)*RAND())</f>
        <v>1671.5806404296293</v>
      </c>
      <c r="J849" s="163">
        <f ca="1">J$3*($F$1+($H$1-$F$1)*RAND())</f>
        <v>-367.14983445609346</v>
      </c>
      <c r="K849" s="163">
        <f ca="1">K$3*($F$1+($H$1-$F$1)*RAND())</f>
        <v>1099.9477004462658</v>
      </c>
      <c r="L849" s="163">
        <f ca="1">L$3*($F$1+($H$1-$F$1)*RAND())</f>
        <v>696.98996321770426</v>
      </c>
      <c r="M849" s="162">
        <f ca="1">SUM(D849:L849)</f>
        <v>5755.6403371502001</v>
      </c>
      <c r="N849" s="164">
        <f t="shared" ca="1" si="35"/>
        <v>639.51559301668885</v>
      </c>
    </row>
    <row r="850" spans="1:14" hidden="1" x14ac:dyDescent="0.3">
      <c r="A850" s="160">
        <f t="shared" si="34"/>
        <v>847</v>
      </c>
      <c r="B850" s="161">
        <f ca="1">B$3*($F$1+($H$1-$F$1)*RAND())</f>
        <v>1.315458747657032E-2</v>
      </c>
      <c r="C850" s="162">
        <f ca="1">C$3*($F$1+($H$1-$F$1)*RAND())</f>
        <v>-5911.2803267221152</v>
      </c>
      <c r="D850" s="163">
        <f ca="1">D$3*($F$1+($H$1-$F$1)*RAND())</f>
        <v>32.871810507569265</v>
      </c>
      <c r="E850" s="163">
        <f ca="1">E$3*($F$1+($H$1-$F$1)*RAND())</f>
        <v>1227.5710029024938</v>
      </c>
      <c r="F850" s="163">
        <f ca="1">F$3*($F$1+($H$1-$F$1)*RAND())</f>
        <v>747.69689596831279</v>
      </c>
      <c r="G850" s="163">
        <f ca="1">G$3*($F$1+($H$1-$F$1)*RAND())</f>
        <v>1127.6241245681813</v>
      </c>
      <c r="H850" s="163">
        <f ca="1">H$3*($F$1+($H$1-$F$1)*RAND())</f>
        <v>-986.19745020994151</v>
      </c>
      <c r="I850" s="163">
        <f ca="1">I$3*($F$1+($H$1-$F$1)*RAND())</f>
        <v>584.99119306096077</v>
      </c>
      <c r="J850" s="163">
        <f ca="1">J$3*($F$1+($H$1-$F$1)*RAND())</f>
        <v>506.17321139981794</v>
      </c>
      <c r="K850" s="163">
        <f ca="1">K$3*($F$1+($H$1-$F$1)*RAND())</f>
        <v>1449.1945593527864</v>
      </c>
      <c r="L850" s="163">
        <f ca="1">L$3*($F$1+($H$1-$F$1)*RAND())</f>
        <v>375.03994840492828</v>
      </c>
      <c r="M850" s="162">
        <f ca="1">SUM(D850:L850)</f>
        <v>5064.9652959551086</v>
      </c>
      <c r="N850" s="164">
        <f t="shared" ca="1" si="35"/>
        <v>562.77392177278989</v>
      </c>
    </row>
    <row r="851" spans="1:14" hidden="1" x14ac:dyDescent="0.3">
      <c r="A851" s="160">
        <f t="shared" si="34"/>
        <v>848</v>
      </c>
      <c r="B851" s="161">
        <f ca="1">B$3*($F$1+($H$1-$F$1)*RAND())</f>
        <v>0.12485566659520664</v>
      </c>
      <c r="C851" s="162">
        <f ca="1">C$3*($F$1+($H$1-$F$1)*RAND())</f>
        <v>13225.578662091004</v>
      </c>
      <c r="D851" s="163">
        <f ca="1">D$3*($F$1+($H$1-$F$1)*RAND())</f>
        <v>-142.5413976163467</v>
      </c>
      <c r="E851" s="163">
        <f ca="1">E$3*($F$1+($H$1-$F$1)*RAND())</f>
        <v>-306.62960060040211</v>
      </c>
      <c r="F851" s="163">
        <f ca="1">F$3*($F$1+($H$1-$F$1)*RAND())</f>
        <v>-256.74510460506644</v>
      </c>
      <c r="G851" s="163">
        <f ca="1">G$3*($F$1+($H$1-$F$1)*RAND())</f>
        <v>574.33960573698926</v>
      </c>
      <c r="H851" s="163">
        <f ca="1">H$3*($F$1+($H$1-$F$1)*RAND())</f>
        <v>696.17604813289881</v>
      </c>
      <c r="I851" s="163">
        <f ca="1">I$3*($F$1+($H$1-$F$1)*RAND())</f>
        <v>1308.5251043957398</v>
      </c>
      <c r="J851" s="163">
        <f ca="1">J$3*($F$1+($H$1-$F$1)*RAND())</f>
        <v>1503.2884787273495</v>
      </c>
      <c r="K851" s="163">
        <f ca="1">K$3*($F$1+($H$1-$F$1)*RAND())</f>
        <v>1745.6996235996305</v>
      </c>
      <c r="L851" s="163">
        <f ca="1">L$3*($F$1+($H$1-$F$1)*RAND())</f>
        <v>43.506575891095466</v>
      </c>
      <c r="M851" s="162">
        <f ca="1">SUM(D851:L851)</f>
        <v>5165.6193336618871</v>
      </c>
      <c r="N851" s="164">
        <f t="shared" ca="1" si="35"/>
        <v>573.95770374020969</v>
      </c>
    </row>
    <row r="852" spans="1:14" hidden="1" x14ac:dyDescent="0.3">
      <c r="A852" s="160">
        <f t="shared" si="34"/>
        <v>849</v>
      </c>
      <c r="B852" s="161">
        <f ca="1">B$3*($F$1+($H$1-$F$1)*RAND())</f>
        <v>-3.9451055751825337E-2</v>
      </c>
      <c r="C852" s="162">
        <f ca="1">C$3*($F$1+($H$1-$F$1)*RAND())</f>
        <v>-1936.3836355339561</v>
      </c>
      <c r="D852" s="163">
        <f ca="1">D$3*($F$1+($H$1-$F$1)*RAND())</f>
        <v>428.28018572126092</v>
      </c>
      <c r="E852" s="163">
        <f ca="1">E$3*($F$1+($H$1-$F$1)*RAND())</f>
        <v>-442.76527027566073</v>
      </c>
      <c r="F852" s="163">
        <f ca="1">F$3*($F$1+($H$1-$F$1)*RAND())</f>
        <v>-403.53839999427805</v>
      </c>
      <c r="G852" s="163">
        <f ca="1">G$3*($F$1+($H$1-$F$1)*RAND())</f>
        <v>1177.3078855272026</v>
      </c>
      <c r="H852" s="163">
        <f ca="1">H$3*($F$1+($H$1-$F$1)*RAND())</f>
        <v>-79.815499040666865</v>
      </c>
      <c r="I852" s="163">
        <f ca="1">I$3*($F$1+($H$1-$F$1)*RAND())</f>
        <v>-241.01582586847636</v>
      </c>
      <c r="J852" s="163">
        <f ca="1">J$3*($F$1+($H$1-$F$1)*RAND())</f>
        <v>666.3954131066663</v>
      </c>
      <c r="K852" s="163">
        <f ca="1">K$3*($F$1+($H$1-$F$1)*RAND())</f>
        <v>1354.7997168004354</v>
      </c>
      <c r="L852" s="163">
        <f ca="1">L$3*($F$1+($H$1-$F$1)*RAND())</f>
        <v>1269.7111686569972</v>
      </c>
      <c r="M852" s="162">
        <f ca="1">SUM(D852:L852)</f>
        <v>3729.35937463348</v>
      </c>
      <c r="N852" s="164">
        <f t="shared" ca="1" si="35"/>
        <v>414.37326384816447</v>
      </c>
    </row>
    <row r="853" spans="1:14" hidden="1" x14ac:dyDescent="0.3">
      <c r="A853" s="160">
        <f t="shared" si="34"/>
        <v>850</v>
      </c>
      <c r="B853" s="161">
        <f ca="1">B$3*($F$1+($H$1-$F$1)*RAND())</f>
        <v>-8.7400531602526865E-2</v>
      </c>
      <c r="C853" s="162">
        <f ca="1">C$3*($F$1+($H$1-$F$1)*RAND())</f>
        <v>0.68793699588523549</v>
      </c>
      <c r="D853" s="163">
        <f ca="1">D$3*($F$1+($H$1-$F$1)*RAND())</f>
        <v>486.05166591024818</v>
      </c>
      <c r="E853" s="163">
        <f ca="1">E$3*($F$1+($H$1-$F$1)*RAND())</f>
        <v>1072.6690129598592</v>
      </c>
      <c r="F853" s="163">
        <f ca="1">F$3*($F$1+($H$1-$F$1)*RAND())</f>
        <v>-532.67968821475574</v>
      </c>
      <c r="G853" s="163">
        <f ca="1">G$3*($F$1+($H$1-$F$1)*RAND())</f>
        <v>-853.87513859742648</v>
      </c>
      <c r="H853" s="163">
        <f ca="1">H$3*($F$1+($H$1-$F$1)*RAND())</f>
        <v>1108.8194229403823</v>
      </c>
      <c r="I853" s="163">
        <f ca="1">I$3*($F$1+($H$1-$F$1)*RAND())</f>
        <v>1595.0502631663035</v>
      </c>
      <c r="J853" s="163">
        <f ca="1">J$3*($F$1+($H$1-$F$1)*RAND())</f>
        <v>-233.01424812268115</v>
      </c>
      <c r="K853" s="163">
        <f ca="1">K$3*($F$1+($H$1-$F$1)*RAND())</f>
        <v>-675.70265867005435</v>
      </c>
      <c r="L853" s="163">
        <f ca="1">L$3*($F$1+($H$1-$F$1)*RAND())</f>
        <v>1736.4381294553191</v>
      </c>
      <c r="M853" s="162">
        <f ca="1">SUM(D853:L853)</f>
        <v>3703.7567608271943</v>
      </c>
      <c r="N853" s="164">
        <f t="shared" ca="1" si="35"/>
        <v>411.52852898079936</v>
      </c>
    </row>
    <row r="854" spans="1:14" hidden="1" x14ac:dyDescent="0.3">
      <c r="A854" s="160">
        <f t="shared" si="34"/>
        <v>851</v>
      </c>
      <c r="B854" s="161">
        <f ca="1">B$3*($F$1+($H$1-$F$1)*RAND())</f>
        <v>0.14717521997089925</v>
      </c>
      <c r="C854" s="162">
        <f ca="1">C$3*($F$1+($H$1-$F$1)*RAND())</f>
        <v>6009.0566954999249</v>
      </c>
      <c r="D854" s="163">
        <f ca="1">D$3*($F$1+($H$1-$F$1)*RAND())</f>
        <v>-77.361605420757371</v>
      </c>
      <c r="E854" s="163">
        <f ca="1">E$3*($F$1+($H$1-$F$1)*RAND())</f>
        <v>-229.63627491051395</v>
      </c>
      <c r="F854" s="163">
        <f ca="1">F$3*($F$1+($H$1-$F$1)*RAND())</f>
        <v>1712.983045590968</v>
      </c>
      <c r="G854" s="163">
        <f ca="1">G$3*($F$1+($H$1-$F$1)*RAND())</f>
        <v>1898.9318026564554</v>
      </c>
      <c r="H854" s="163">
        <f ca="1">H$3*($F$1+($H$1-$F$1)*RAND())</f>
        <v>1229.9361246578319</v>
      </c>
      <c r="I854" s="163">
        <f ca="1">I$3*($F$1+($H$1-$F$1)*RAND())</f>
        <v>-734.81013156096708</v>
      </c>
      <c r="J854" s="163">
        <f ca="1">J$3*($F$1+($H$1-$F$1)*RAND())</f>
        <v>-454.36151005438103</v>
      </c>
      <c r="K854" s="163">
        <f ca="1">K$3*($F$1+($H$1-$F$1)*RAND())</f>
        <v>450.86689753362799</v>
      </c>
      <c r="L854" s="163">
        <f ca="1">L$3*($F$1+($H$1-$F$1)*RAND())</f>
        <v>897.59936426362822</v>
      </c>
      <c r="M854" s="162">
        <f ca="1">SUM(D854:L854)</f>
        <v>4694.1477127558928</v>
      </c>
      <c r="N854" s="164">
        <f t="shared" ca="1" si="35"/>
        <v>521.57196808398805</v>
      </c>
    </row>
    <row r="855" spans="1:14" hidden="1" x14ac:dyDescent="0.3">
      <c r="A855" s="160">
        <f t="shared" si="34"/>
        <v>852</v>
      </c>
      <c r="B855" s="161">
        <f ca="1">B$3*($F$1+($H$1-$F$1)*RAND())</f>
        <v>0.12773328712087847</v>
      </c>
      <c r="C855" s="162">
        <f ca="1">C$3*($F$1+($H$1-$F$1)*RAND())</f>
        <v>2616.4596020525428</v>
      </c>
      <c r="D855" s="163">
        <f ca="1">D$3*($F$1+($H$1-$F$1)*RAND())</f>
        <v>1199.4653504230992</v>
      </c>
      <c r="E855" s="163">
        <f ca="1">E$3*($F$1+($H$1-$F$1)*RAND())</f>
        <v>447.16826081669296</v>
      </c>
      <c r="F855" s="163">
        <f ca="1">F$3*($F$1+($H$1-$F$1)*RAND())</f>
        <v>-167.39796616087099</v>
      </c>
      <c r="G855" s="163">
        <f ca="1">G$3*($F$1+($H$1-$F$1)*RAND())</f>
        <v>170.08088996424601</v>
      </c>
      <c r="H855" s="163">
        <f ca="1">H$3*($F$1+($H$1-$F$1)*RAND())</f>
        <v>586.18361126292405</v>
      </c>
      <c r="I855" s="163">
        <f ca="1">I$3*($F$1+($H$1-$F$1)*RAND())</f>
        <v>1183.9865188947788</v>
      </c>
      <c r="J855" s="163">
        <f ca="1">J$3*($F$1+($H$1-$F$1)*RAND())</f>
        <v>1590.4389902840562</v>
      </c>
      <c r="K855" s="163">
        <f ca="1">K$3*($F$1+($H$1-$F$1)*RAND())</f>
        <v>-767.69336995327706</v>
      </c>
      <c r="L855" s="163">
        <f ca="1">L$3*($F$1+($H$1-$F$1)*RAND())</f>
        <v>167.07674539172143</v>
      </c>
      <c r="M855" s="162">
        <f ca="1">SUM(D855:L855)</f>
        <v>4409.3090309233703</v>
      </c>
      <c r="N855" s="164">
        <f t="shared" ca="1" si="35"/>
        <v>489.92322565815226</v>
      </c>
    </row>
    <row r="856" spans="1:14" hidden="1" x14ac:dyDescent="0.3">
      <c r="A856" s="160">
        <f t="shared" si="34"/>
        <v>853</v>
      </c>
      <c r="B856" s="161">
        <f ca="1">B$3*($F$1+($H$1-$F$1)*RAND())</f>
        <v>-1.5539584621829014E-2</v>
      </c>
      <c r="C856" s="162">
        <f ca="1">C$3*($F$1+($H$1-$F$1)*RAND())</f>
        <v>17952.081475374453</v>
      </c>
      <c r="D856" s="163">
        <f ca="1">D$3*($F$1+($H$1-$F$1)*RAND())</f>
        <v>648.43798080315207</v>
      </c>
      <c r="E856" s="163">
        <f ca="1">E$3*($F$1+($H$1-$F$1)*RAND())</f>
        <v>763.72196403150269</v>
      </c>
      <c r="F856" s="163">
        <f ca="1">F$3*($F$1+($H$1-$F$1)*RAND())</f>
        <v>1369.7493905091965</v>
      </c>
      <c r="G856" s="163">
        <f ca="1">G$3*($F$1+($H$1-$F$1)*RAND())</f>
        <v>1971.8404371977997</v>
      </c>
      <c r="H856" s="163">
        <f ca="1">H$3*($F$1+($H$1-$F$1)*RAND())</f>
        <v>1799.71156145702</v>
      </c>
      <c r="I856" s="163">
        <f ca="1">I$3*($F$1+($H$1-$F$1)*RAND())</f>
        <v>1769.0415001483359</v>
      </c>
      <c r="J856" s="163">
        <f ca="1">J$3*($F$1+($H$1-$F$1)*RAND())</f>
        <v>482.46689331231192</v>
      </c>
      <c r="K856" s="163">
        <f ca="1">K$3*($F$1+($H$1-$F$1)*RAND())</f>
        <v>-985.19113418069458</v>
      </c>
      <c r="L856" s="163">
        <f ca="1">L$3*($F$1+($H$1-$F$1)*RAND())</f>
        <v>-647.50291251029284</v>
      </c>
      <c r="M856" s="162">
        <f ca="1">SUM(D856:L856)</f>
        <v>7172.2756807683309</v>
      </c>
      <c r="N856" s="164">
        <f t="shared" ca="1" si="35"/>
        <v>796.9195200853701</v>
      </c>
    </row>
    <row r="857" spans="1:14" hidden="1" x14ac:dyDescent="0.3">
      <c r="A857" s="160">
        <f t="shared" si="34"/>
        <v>854</v>
      </c>
      <c r="B857" s="161">
        <f ca="1">B$3*($F$1+($H$1-$F$1)*RAND())</f>
        <v>8.362268895437272E-2</v>
      </c>
      <c r="C857" s="162">
        <f ca="1">C$3*($F$1+($H$1-$F$1)*RAND())</f>
        <v>-7614.4288381804154</v>
      </c>
      <c r="D857" s="163">
        <f ca="1">D$3*($F$1+($H$1-$F$1)*RAND())</f>
        <v>201.16675284308479</v>
      </c>
      <c r="E857" s="163">
        <f ca="1">E$3*($F$1+($H$1-$F$1)*RAND())</f>
        <v>-302.66467856561979</v>
      </c>
      <c r="F857" s="163">
        <f ca="1">F$3*($F$1+($H$1-$F$1)*RAND())</f>
        <v>1702.4016919885062</v>
      </c>
      <c r="G857" s="163">
        <f ca="1">G$3*($F$1+($H$1-$F$1)*RAND())</f>
        <v>24.391533688792737</v>
      </c>
      <c r="H857" s="163">
        <f ca="1">H$3*($F$1+($H$1-$F$1)*RAND())</f>
        <v>771.58633283001927</v>
      </c>
      <c r="I857" s="163">
        <f ca="1">I$3*($F$1+($H$1-$F$1)*RAND())</f>
        <v>1349.4345816391481</v>
      </c>
      <c r="J857" s="163">
        <f ca="1">J$3*($F$1+($H$1-$F$1)*RAND())</f>
        <v>-829.34007104586738</v>
      </c>
      <c r="K857" s="163">
        <f ca="1">K$3*($F$1+($H$1-$F$1)*RAND())</f>
        <v>1213.9485378100967</v>
      </c>
      <c r="L857" s="163">
        <f ca="1">L$3*($F$1+($H$1-$F$1)*RAND())</f>
        <v>1035.1918540978697</v>
      </c>
      <c r="M857" s="162">
        <f ca="1">SUM(D857:L857)</f>
        <v>5166.1165352860298</v>
      </c>
      <c r="N857" s="164">
        <f t="shared" ca="1" si="35"/>
        <v>574.01294836511443</v>
      </c>
    </row>
    <row r="858" spans="1:14" hidden="1" x14ac:dyDescent="0.3">
      <c r="A858" s="160">
        <f t="shared" si="34"/>
        <v>855</v>
      </c>
      <c r="B858" s="161">
        <f ca="1">B$3*($F$1+($H$1-$F$1)*RAND())</f>
        <v>3.1795924566697081E-2</v>
      </c>
      <c r="C858" s="162">
        <f ca="1">C$3*($F$1+($H$1-$F$1)*RAND())</f>
        <v>-3135.7766491304628</v>
      </c>
      <c r="D858" s="163">
        <f ca="1">D$3*($F$1+($H$1-$F$1)*RAND())</f>
        <v>-993.22166573099571</v>
      </c>
      <c r="E858" s="163">
        <f ca="1">E$3*($F$1+($H$1-$F$1)*RAND())</f>
        <v>314.59462320171633</v>
      </c>
      <c r="F858" s="163">
        <f ca="1">F$3*($F$1+($H$1-$F$1)*RAND())</f>
        <v>-867.47637151499703</v>
      </c>
      <c r="G858" s="163">
        <f ca="1">G$3*($F$1+($H$1-$F$1)*RAND())</f>
        <v>1510.7425784847314</v>
      </c>
      <c r="H858" s="163">
        <f ca="1">H$3*($F$1+($H$1-$F$1)*RAND())</f>
        <v>-33.429964104457476</v>
      </c>
      <c r="I858" s="163">
        <f ca="1">I$3*($F$1+($H$1-$F$1)*RAND())</f>
        <v>1770.8856356710908</v>
      </c>
      <c r="J858" s="163">
        <f ca="1">J$3*($F$1+($H$1-$F$1)*RAND())</f>
        <v>-601.89639619769991</v>
      </c>
      <c r="K858" s="163">
        <f ca="1">K$3*($F$1+($H$1-$F$1)*RAND())</f>
        <v>298.15575600689453</v>
      </c>
      <c r="L858" s="163">
        <f ca="1">L$3*($F$1+($H$1-$F$1)*RAND())</f>
        <v>-292.04666093592732</v>
      </c>
      <c r="M858" s="162">
        <f ca="1">SUM(D858:L858)</f>
        <v>1106.3075348803557</v>
      </c>
      <c r="N858" s="164">
        <f t="shared" ca="1" si="35"/>
        <v>122.92305943115063</v>
      </c>
    </row>
    <row r="859" spans="1:14" hidden="1" x14ac:dyDescent="0.3">
      <c r="A859" s="160">
        <f t="shared" si="34"/>
        <v>856</v>
      </c>
      <c r="B859" s="161">
        <f ca="1">B$3*($F$1+($H$1-$F$1)*RAND())</f>
        <v>-6.6145269287196939E-2</v>
      </c>
      <c r="C859" s="162">
        <f ca="1">C$3*($F$1+($H$1-$F$1)*RAND())</f>
        <v>14842.27359986034</v>
      </c>
      <c r="D859" s="163">
        <f ca="1">D$3*($F$1+($H$1-$F$1)*RAND())</f>
        <v>1067.3736023228607</v>
      </c>
      <c r="E859" s="163">
        <f ca="1">E$3*($F$1+($H$1-$F$1)*RAND())</f>
        <v>139.64684920051013</v>
      </c>
      <c r="F859" s="163">
        <f ca="1">F$3*($F$1+($H$1-$F$1)*RAND())</f>
        <v>179.5917102687207</v>
      </c>
      <c r="G859" s="163">
        <f ca="1">G$3*($F$1+($H$1-$F$1)*RAND())</f>
        <v>1804.4608620664412</v>
      </c>
      <c r="H859" s="163">
        <f ca="1">H$3*($F$1+($H$1-$F$1)*RAND())</f>
        <v>1419.6283091404493</v>
      </c>
      <c r="I859" s="163">
        <f ca="1">I$3*($F$1+($H$1-$F$1)*RAND())</f>
        <v>120.90647164982954</v>
      </c>
      <c r="J859" s="163">
        <f ca="1">J$3*($F$1+($H$1-$F$1)*RAND())</f>
        <v>171.38943408802328</v>
      </c>
      <c r="K859" s="163">
        <f ca="1">K$3*($F$1+($H$1-$F$1)*RAND())</f>
        <v>864.56115190715445</v>
      </c>
      <c r="L859" s="163">
        <f ca="1">L$3*($F$1+($H$1-$F$1)*RAND())</f>
        <v>-193.74047522580511</v>
      </c>
      <c r="M859" s="162">
        <f ca="1">SUM(D859:L859)</f>
        <v>5573.8179154181844</v>
      </c>
      <c r="N859" s="164">
        <f t="shared" ca="1" si="35"/>
        <v>619.31310171313157</v>
      </c>
    </row>
    <row r="860" spans="1:14" hidden="1" x14ac:dyDescent="0.3">
      <c r="A860" s="160">
        <f t="shared" si="34"/>
        <v>857</v>
      </c>
      <c r="B860" s="161">
        <f ca="1">B$3*($F$1+($H$1-$F$1)*RAND())</f>
        <v>0.13047865583416279</v>
      </c>
      <c r="C860" s="162">
        <f ca="1">C$3*($F$1+($H$1-$F$1)*RAND())</f>
        <v>13794.350709103524</v>
      </c>
      <c r="D860" s="163">
        <f ca="1">D$3*($F$1+($H$1-$F$1)*RAND())</f>
        <v>-625.94174513959297</v>
      </c>
      <c r="E860" s="163">
        <f ca="1">E$3*($F$1+($H$1-$F$1)*RAND())</f>
        <v>-805.11004188071468</v>
      </c>
      <c r="F860" s="163">
        <f ca="1">F$3*($F$1+($H$1-$F$1)*RAND())</f>
        <v>1854.9172332410128</v>
      </c>
      <c r="G860" s="163">
        <f ca="1">G$3*($F$1+($H$1-$F$1)*RAND())</f>
        <v>-933.61937939641734</v>
      </c>
      <c r="H860" s="163">
        <f ca="1">H$3*($F$1+($H$1-$F$1)*RAND())</f>
        <v>1923.8262377262363</v>
      </c>
      <c r="I860" s="163">
        <f ca="1">I$3*($F$1+($H$1-$F$1)*RAND())</f>
        <v>1717.9782577670164</v>
      </c>
      <c r="J860" s="163">
        <f ca="1">J$3*($F$1+($H$1-$F$1)*RAND())</f>
        <v>-501.62790758324491</v>
      </c>
      <c r="K860" s="163">
        <f ca="1">K$3*($F$1+($H$1-$F$1)*RAND())</f>
        <v>463.90800353474953</v>
      </c>
      <c r="L860" s="163">
        <f ca="1">L$3*($F$1+($H$1-$F$1)*RAND())</f>
        <v>-697.70031269559672</v>
      </c>
      <c r="M860" s="162">
        <f ca="1">SUM(D860:L860)</f>
        <v>2396.6303455734487</v>
      </c>
      <c r="N860" s="164">
        <f t="shared" ca="1" si="35"/>
        <v>266.2922606192721</v>
      </c>
    </row>
    <row r="861" spans="1:14" hidden="1" x14ac:dyDescent="0.3">
      <c r="A861" s="160">
        <f t="shared" si="34"/>
        <v>858</v>
      </c>
      <c r="B861" s="161">
        <f ca="1">B$3*($F$1+($H$1-$F$1)*RAND())</f>
        <v>0.18778658804380069</v>
      </c>
      <c r="C861" s="162">
        <f ca="1">C$3*($F$1+($H$1-$F$1)*RAND())</f>
        <v>-8931.2851585704084</v>
      </c>
      <c r="D861" s="163">
        <f ca="1">D$3*($F$1+($H$1-$F$1)*RAND())</f>
        <v>1879.2265989849318</v>
      </c>
      <c r="E861" s="163">
        <f ca="1">E$3*($F$1+($H$1-$F$1)*RAND())</f>
        <v>1971.0893395641508</v>
      </c>
      <c r="F861" s="163">
        <f ca="1">F$3*($F$1+($H$1-$F$1)*RAND())</f>
        <v>-374.18051190845779</v>
      </c>
      <c r="G861" s="163">
        <f ca="1">G$3*($F$1+($H$1-$F$1)*RAND())</f>
        <v>1637.47725950222</v>
      </c>
      <c r="H861" s="163">
        <f ca="1">H$3*($F$1+($H$1-$F$1)*RAND())</f>
        <v>1542.8453232697611</v>
      </c>
      <c r="I861" s="163">
        <f ca="1">I$3*($F$1+($H$1-$F$1)*RAND())</f>
        <v>62.893203409249423</v>
      </c>
      <c r="J861" s="163">
        <f ca="1">J$3*($F$1+($H$1-$F$1)*RAND())</f>
        <v>-926.48050167452664</v>
      </c>
      <c r="K861" s="163">
        <f ca="1">K$3*($F$1+($H$1-$F$1)*RAND())</f>
        <v>-828.81183175706053</v>
      </c>
      <c r="L861" s="163">
        <f ca="1">L$3*($F$1+($H$1-$F$1)*RAND())</f>
        <v>-34.553427562413198</v>
      </c>
      <c r="M861" s="162">
        <f ca="1">SUM(D861:L861)</f>
        <v>4929.5054518278548</v>
      </c>
      <c r="N861" s="164">
        <f t="shared" ca="1" si="35"/>
        <v>547.72282798087281</v>
      </c>
    </row>
    <row r="862" spans="1:14" hidden="1" x14ac:dyDescent="0.3">
      <c r="A862" s="160">
        <f t="shared" si="34"/>
        <v>859</v>
      </c>
      <c r="B862" s="161">
        <f ca="1">B$3*($F$1+($H$1-$F$1)*RAND())</f>
        <v>-3.8571009132011953E-2</v>
      </c>
      <c r="C862" s="162">
        <f ca="1">C$3*($F$1+($H$1-$F$1)*RAND())</f>
        <v>5788.8359700281471</v>
      </c>
      <c r="D862" s="163">
        <f ca="1">D$3*($F$1+($H$1-$F$1)*RAND())</f>
        <v>1181.4236790190525</v>
      </c>
      <c r="E862" s="163">
        <f ca="1">E$3*($F$1+($H$1-$F$1)*RAND())</f>
        <v>155.32724479584954</v>
      </c>
      <c r="F862" s="163">
        <f ca="1">F$3*($F$1+($H$1-$F$1)*RAND())</f>
        <v>738.51521561937864</v>
      </c>
      <c r="G862" s="163">
        <f ca="1">G$3*($F$1+($H$1-$F$1)*RAND())</f>
        <v>-245.75108499293424</v>
      </c>
      <c r="H862" s="163">
        <f ca="1">H$3*($F$1+($H$1-$F$1)*RAND())</f>
        <v>622.25590359957755</v>
      </c>
      <c r="I862" s="163">
        <f ca="1">I$3*($F$1+($H$1-$F$1)*RAND())</f>
        <v>-106.87882190748164</v>
      </c>
      <c r="J862" s="163">
        <f ca="1">J$3*($F$1+($H$1-$F$1)*RAND())</f>
        <v>-536.72165796287049</v>
      </c>
      <c r="K862" s="163">
        <f ca="1">K$3*($F$1+($H$1-$F$1)*RAND())</f>
        <v>1821.8460166389441</v>
      </c>
      <c r="L862" s="163">
        <f ca="1">L$3*($F$1+($H$1-$F$1)*RAND())</f>
        <v>84.949950970553687</v>
      </c>
      <c r="M862" s="162">
        <f ca="1">SUM(D862:L862)</f>
        <v>3714.96644578007</v>
      </c>
      <c r="N862" s="164">
        <f t="shared" ca="1" si="35"/>
        <v>412.77404953111886</v>
      </c>
    </row>
    <row r="863" spans="1:14" hidden="1" x14ac:dyDescent="0.3">
      <c r="A863" s="160">
        <f t="shared" si="34"/>
        <v>860</v>
      </c>
      <c r="B863" s="161">
        <f ca="1">B$3*($F$1+($H$1-$F$1)*RAND())</f>
        <v>0.18392613713266745</v>
      </c>
      <c r="C863" s="162">
        <f ca="1">C$3*($F$1+($H$1-$F$1)*RAND())</f>
        <v>-797.68670361086538</v>
      </c>
      <c r="D863" s="163">
        <f ca="1">D$3*($F$1+($H$1-$F$1)*RAND())</f>
        <v>1361.9943242510765</v>
      </c>
      <c r="E863" s="163">
        <f ca="1">E$3*($F$1+($H$1-$F$1)*RAND())</f>
        <v>605.68348003813469</v>
      </c>
      <c r="F863" s="163">
        <f ca="1">F$3*($F$1+($H$1-$F$1)*RAND())</f>
        <v>896.70828109359388</v>
      </c>
      <c r="G863" s="163">
        <f ca="1">G$3*($F$1+($H$1-$F$1)*RAND())</f>
        <v>872.13574712796537</v>
      </c>
      <c r="H863" s="163">
        <f ca="1">H$3*($F$1+($H$1-$F$1)*RAND())</f>
        <v>-47.966053848103456</v>
      </c>
      <c r="I863" s="163">
        <f ca="1">I$3*($F$1+($H$1-$F$1)*RAND())</f>
        <v>-491.77683421640324</v>
      </c>
      <c r="J863" s="163">
        <f ca="1">J$3*($F$1+($H$1-$F$1)*RAND())</f>
        <v>-869.29284784428717</v>
      </c>
      <c r="K863" s="163">
        <f ca="1">K$3*($F$1+($H$1-$F$1)*RAND())</f>
        <v>1085.8664057968783</v>
      </c>
      <c r="L863" s="163">
        <f ca="1">L$3*($F$1+($H$1-$F$1)*RAND())</f>
        <v>-661.385160790128</v>
      </c>
      <c r="M863" s="162">
        <f ca="1">SUM(D863:L863)</f>
        <v>2751.9673416087271</v>
      </c>
      <c r="N863" s="164">
        <f t="shared" ca="1" si="35"/>
        <v>305.77414906763636</v>
      </c>
    </row>
    <row r="864" spans="1:14" hidden="1" x14ac:dyDescent="0.3">
      <c r="A864" s="160">
        <f t="shared" si="34"/>
        <v>861</v>
      </c>
      <c r="B864" s="161">
        <f ca="1">B$3*($F$1+($H$1-$F$1)*RAND())</f>
        <v>0.1406327680695349</v>
      </c>
      <c r="C864" s="162">
        <f ca="1">C$3*($F$1+($H$1-$F$1)*RAND())</f>
        <v>15432.835716196418</v>
      </c>
      <c r="D864" s="163">
        <f ca="1">D$3*($F$1+($H$1-$F$1)*RAND())</f>
        <v>1854.0506465447363</v>
      </c>
      <c r="E864" s="163">
        <f ca="1">E$3*($F$1+($H$1-$F$1)*RAND())</f>
        <v>606.53627062996679</v>
      </c>
      <c r="F864" s="163">
        <f ca="1">F$3*($F$1+($H$1-$F$1)*RAND())</f>
        <v>1146.3790491020948</v>
      </c>
      <c r="G864" s="163">
        <f ca="1">G$3*($F$1+($H$1-$F$1)*RAND())</f>
        <v>1457.988076127288</v>
      </c>
      <c r="H864" s="163">
        <f ca="1">H$3*($F$1+($H$1-$F$1)*RAND())</f>
        <v>-497.67219918489405</v>
      </c>
      <c r="I864" s="163">
        <f ca="1">I$3*($F$1+($H$1-$F$1)*RAND())</f>
        <v>1787.1791981791109</v>
      </c>
      <c r="J864" s="163">
        <f ca="1">J$3*($F$1+($H$1-$F$1)*RAND())</f>
        <v>29.246117579894843</v>
      </c>
      <c r="K864" s="163">
        <f ca="1">K$3*($F$1+($H$1-$F$1)*RAND())</f>
        <v>-822.74024016375904</v>
      </c>
      <c r="L864" s="163">
        <f ca="1">L$3*($F$1+($H$1-$F$1)*RAND())</f>
        <v>11.491363203479654</v>
      </c>
      <c r="M864" s="162">
        <f ca="1">SUM(D864:L864)</f>
        <v>5572.4582820179176</v>
      </c>
      <c r="N864" s="164">
        <f t="shared" ca="1" si="35"/>
        <v>619.16203133532417</v>
      </c>
    </row>
    <row r="865" spans="1:14" hidden="1" x14ac:dyDescent="0.3">
      <c r="A865" s="160">
        <f t="shared" si="34"/>
        <v>862</v>
      </c>
      <c r="B865" s="161">
        <f ca="1">B$3*($F$1+($H$1-$F$1)*RAND())</f>
        <v>-1.5300158325460098E-2</v>
      </c>
      <c r="C865" s="162">
        <f ca="1">C$3*($F$1+($H$1-$F$1)*RAND())</f>
        <v>-3876.1586994449549</v>
      </c>
      <c r="D865" s="163">
        <f ca="1">D$3*($F$1+($H$1-$F$1)*RAND())</f>
        <v>541.07844028541604</v>
      </c>
      <c r="E865" s="163">
        <f ca="1">E$3*($F$1+($H$1-$F$1)*RAND())</f>
        <v>-111.89502695368544</v>
      </c>
      <c r="F865" s="163">
        <f ca="1">F$3*($F$1+($H$1-$F$1)*RAND())</f>
        <v>1872.1555953536847</v>
      </c>
      <c r="G865" s="163">
        <f ca="1">G$3*($F$1+($H$1-$F$1)*RAND())</f>
        <v>-614.42916906481901</v>
      </c>
      <c r="H865" s="163">
        <f ca="1">H$3*($F$1+($H$1-$F$1)*RAND())</f>
        <v>1439.8851893531926</v>
      </c>
      <c r="I865" s="163">
        <f ca="1">I$3*($F$1+($H$1-$F$1)*RAND())</f>
        <v>1080.8719592973098</v>
      </c>
      <c r="J865" s="163">
        <f ca="1">J$3*($F$1+($H$1-$F$1)*RAND())</f>
        <v>31.363911480860736</v>
      </c>
      <c r="K865" s="163">
        <f ca="1">K$3*($F$1+($H$1-$F$1)*RAND())</f>
        <v>876.16286103039397</v>
      </c>
      <c r="L865" s="163">
        <f ca="1">L$3*($F$1+($H$1-$F$1)*RAND())</f>
        <v>1691.5068974474332</v>
      </c>
      <c r="M865" s="162">
        <f ca="1">SUM(D865:L865)</f>
        <v>6806.7006582297872</v>
      </c>
      <c r="N865" s="164">
        <f t="shared" ca="1" si="35"/>
        <v>756.30007313664305</v>
      </c>
    </row>
    <row r="866" spans="1:14" hidden="1" x14ac:dyDescent="0.3">
      <c r="A866" s="160">
        <f t="shared" si="34"/>
        <v>863</v>
      </c>
      <c r="B866" s="161">
        <f ca="1">B$3*($F$1+($H$1-$F$1)*RAND())</f>
        <v>1.6978660182415312E-2</v>
      </c>
      <c r="C866" s="162">
        <f ca="1">C$3*($F$1+($H$1-$F$1)*RAND())</f>
        <v>11185.659376962674</v>
      </c>
      <c r="D866" s="163">
        <f ca="1">D$3*($F$1+($H$1-$F$1)*RAND())</f>
        <v>568.47147321399427</v>
      </c>
      <c r="E866" s="163">
        <f ca="1">E$3*($F$1+($H$1-$F$1)*RAND())</f>
        <v>691.38563537584685</v>
      </c>
      <c r="F866" s="163">
        <f ca="1">F$3*($F$1+($H$1-$F$1)*RAND())</f>
        <v>-301.69384690774388</v>
      </c>
      <c r="G866" s="163">
        <f ca="1">G$3*($F$1+($H$1-$F$1)*RAND())</f>
        <v>818.62134467255873</v>
      </c>
      <c r="H866" s="163">
        <f ca="1">H$3*($F$1+($H$1-$F$1)*RAND())</f>
        <v>1992.0368520556244</v>
      </c>
      <c r="I866" s="163">
        <f ca="1">I$3*($F$1+($H$1-$F$1)*RAND())</f>
        <v>-402.6810910805832</v>
      </c>
      <c r="J866" s="163">
        <f ca="1">J$3*($F$1+($H$1-$F$1)*RAND())</f>
        <v>1696.7650971504142</v>
      </c>
      <c r="K866" s="163">
        <f ca="1">K$3*($F$1+($H$1-$F$1)*RAND())</f>
        <v>884.08359194454363</v>
      </c>
      <c r="L866" s="163">
        <f ca="1">L$3*($F$1+($H$1-$F$1)*RAND())</f>
        <v>1674.3839542724522</v>
      </c>
      <c r="M866" s="162">
        <f ca="1">SUM(D866:L866)</f>
        <v>7621.373010697107</v>
      </c>
      <c r="N866" s="164">
        <f t="shared" ca="1" si="35"/>
        <v>846.81922341078962</v>
      </c>
    </row>
    <row r="867" spans="1:14" hidden="1" x14ac:dyDescent="0.3">
      <c r="A867" s="160">
        <f t="shared" si="34"/>
        <v>864</v>
      </c>
      <c r="B867" s="161">
        <f ca="1">B$3*($F$1+($H$1-$F$1)*RAND())</f>
        <v>6.0485308069717192E-2</v>
      </c>
      <c r="C867" s="162">
        <f ca="1">C$3*($F$1+($H$1-$F$1)*RAND())</f>
        <v>-4438.7912848580481</v>
      </c>
      <c r="D867" s="163">
        <f ca="1">D$3*($F$1+($H$1-$F$1)*RAND())</f>
        <v>230.82436933986526</v>
      </c>
      <c r="E867" s="163">
        <f ca="1">E$3*($F$1+($H$1-$F$1)*RAND())</f>
        <v>-4.185750133579857</v>
      </c>
      <c r="F867" s="163">
        <f ca="1">F$3*($F$1+($H$1-$F$1)*RAND())</f>
        <v>1987.4535804373324</v>
      </c>
      <c r="G867" s="163">
        <f ca="1">G$3*($F$1+($H$1-$F$1)*RAND())</f>
        <v>-62.842712922601407</v>
      </c>
      <c r="H867" s="163">
        <f ca="1">H$3*($F$1+($H$1-$F$1)*RAND())</f>
        <v>-685.8403356315049</v>
      </c>
      <c r="I867" s="163">
        <f ca="1">I$3*($F$1+($H$1-$F$1)*RAND())</f>
        <v>1619.9563572727413</v>
      </c>
      <c r="J867" s="163">
        <f ca="1">J$3*($F$1+($H$1-$F$1)*RAND())</f>
        <v>794.47518882216741</v>
      </c>
      <c r="K867" s="163">
        <f ca="1">K$3*($F$1+($H$1-$F$1)*RAND())</f>
        <v>-250.18266495580949</v>
      </c>
      <c r="L867" s="163">
        <f ca="1">L$3*($F$1+($H$1-$F$1)*RAND())</f>
        <v>-565.77757834460249</v>
      </c>
      <c r="M867" s="162">
        <f ca="1">SUM(D867:L867)</f>
        <v>3063.8804538840077</v>
      </c>
      <c r="N867" s="164">
        <f t="shared" ca="1" si="35"/>
        <v>340.4311615426675</v>
      </c>
    </row>
    <row r="868" spans="1:14" hidden="1" x14ac:dyDescent="0.3">
      <c r="A868" s="160">
        <f t="shared" si="34"/>
        <v>865</v>
      </c>
      <c r="B868" s="161">
        <f ca="1">B$3*($F$1+($H$1-$F$1)*RAND())</f>
        <v>0.14466897910368029</v>
      </c>
      <c r="C868" s="162">
        <f ca="1">C$3*($F$1+($H$1-$F$1)*RAND())</f>
        <v>6405.5300283668657</v>
      </c>
      <c r="D868" s="163">
        <f ca="1">D$3*($F$1+($H$1-$F$1)*RAND())</f>
        <v>1061.1041731716348</v>
      </c>
      <c r="E868" s="163">
        <f ca="1">E$3*($F$1+($H$1-$F$1)*RAND())</f>
        <v>-89.320917819501886</v>
      </c>
      <c r="F868" s="163">
        <f ca="1">F$3*($F$1+($H$1-$F$1)*RAND())</f>
        <v>-727.29736815275089</v>
      </c>
      <c r="G868" s="163">
        <f ca="1">G$3*($F$1+($H$1-$F$1)*RAND())</f>
        <v>1206.6899983364672</v>
      </c>
      <c r="H868" s="163">
        <f ca="1">H$3*($F$1+($H$1-$F$1)*RAND())</f>
        <v>-32.323612217130815</v>
      </c>
      <c r="I868" s="163">
        <f ca="1">I$3*($F$1+($H$1-$F$1)*RAND())</f>
        <v>1719.9680865377361</v>
      </c>
      <c r="J868" s="163">
        <f ca="1">J$3*($F$1+($H$1-$F$1)*RAND())</f>
        <v>-370.71095935179545</v>
      </c>
      <c r="K868" s="163">
        <f ca="1">K$3*($F$1+($H$1-$F$1)*RAND())</f>
        <v>1909.5234122567704</v>
      </c>
      <c r="L868" s="163">
        <f ca="1">L$3*($F$1+($H$1-$F$1)*RAND())</f>
        <v>1334.2855561450306</v>
      </c>
      <c r="M868" s="162">
        <f ca="1">SUM(D868:L868)</f>
        <v>6011.9183689064594</v>
      </c>
      <c r="N868" s="164">
        <f t="shared" ca="1" si="35"/>
        <v>667.99092987849554</v>
      </c>
    </row>
    <row r="869" spans="1:14" hidden="1" x14ac:dyDescent="0.3">
      <c r="A869" s="160">
        <f t="shared" si="34"/>
        <v>866</v>
      </c>
      <c r="B869" s="161">
        <f ca="1">B$3*($F$1+($H$1-$F$1)*RAND())</f>
        <v>7.6348414772943574E-2</v>
      </c>
      <c r="C869" s="162">
        <f ca="1">C$3*($F$1+($H$1-$F$1)*RAND())</f>
        <v>13623.694817332431</v>
      </c>
      <c r="D869" s="163">
        <f ca="1">D$3*($F$1+($H$1-$F$1)*RAND())</f>
        <v>1621.3432161713729</v>
      </c>
      <c r="E869" s="163">
        <f ca="1">E$3*($F$1+($H$1-$F$1)*RAND())</f>
        <v>-503.33581627976946</v>
      </c>
      <c r="F869" s="163">
        <f ca="1">F$3*($F$1+($H$1-$F$1)*RAND())</f>
        <v>1204.5892608257088</v>
      </c>
      <c r="G869" s="163">
        <f ca="1">G$3*($F$1+($H$1-$F$1)*RAND())</f>
        <v>1124.3486587859131</v>
      </c>
      <c r="H869" s="163">
        <f ca="1">H$3*($F$1+($H$1-$F$1)*RAND())</f>
        <v>1528.3772530480751</v>
      </c>
      <c r="I869" s="163">
        <f ca="1">I$3*($F$1+($H$1-$F$1)*RAND())</f>
        <v>891.52347351405865</v>
      </c>
      <c r="J869" s="163">
        <f ca="1">J$3*($F$1+($H$1-$F$1)*RAND())</f>
        <v>-535.17704840510794</v>
      </c>
      <c r="K869" s="163">
        <f ca="1">K$3*($F$1+($H$1-$F$1)*RAND())</f>
        <v>-958.51845809954114</v>
      </c>
      <c r="L869" s="163">
        <f ca="1">L$3*($F$1+($H$1-$F$1)*RAND())</f>
        <v>406.91821871959746</v>
      </c>
      <c r="M869" s="162">
        <f ca="1">SUM(D869:L869)</f>
        <v>4780.0687582803075</v>
      </c>
      <c r="N869" s="164">
        <f t="shared" ca="1" si="35"/>
        <v>531.11875092003413</v>
      </c>
    </row>
    <row r="870" spans="1:14" hidden="1" x14ac:dyDescent="0.3">
      <c r="A870" s="160">
        <f t="shared" si="34"/>
        <v>867</v>
      </c>
      <c r="B870" s="161">
        <f ca="1">B$3*($F$1+($H$1-$F$1)*RAND())</f>
        <v>-1.7148406286788986E-2</v>
      </c>
      <c r="C870" s="162">
        <f ca="1">C$3*($F$1+($H$1-$F$1)*RAND())</f>
        <v>1101.4021080096218</v>
      </c>
      <c r="D870" s="163">
        <f ca="1">D$3*($F$1+($H$1-$F$1)*RAND())</f>
        <v>942.62405538791177</v>
      </c>
      <c r="E870" s="163">
        <f ca="1">E$3*($F$1+($H$1-$F$1)*RAND())</f>
        <v>705.60137590007514</v>
      </c>
      <c r="F870" s="163">
        <f ca="1">F$3*($F$1+($H$1-$F$1)*RAND())</f>
        <v>387.7890798302916</v>
      </c>
      <c r="G870" s="163">
        <f ca="1">G$3*($F$1+($H$1-$F$1)*RAND())</f>
        <v>1645.506550220678</v>
      </c>
      <c r="H870" s="163">
        <f ca="1">H$3*($F$1+($H$1-$F$1)*RAND())</f>
        <v>1399.8817706876332</v>
      </c>
      <c r="I870" s="163">
        <f ca="1">I$3*($F$1+($H$1-$F$1)*RAND())</f>
        <v>1977.0133579514923</v>
      </c>
      <c r="J870" s="163">
        <f ca="1">J$3*($F$1+($H$1-$F$1)*RAND())</f>
        <v>-593.56276663448875</v>
      </c>
      <c r="K870" s="163">
        <f ca="1">K$3*($F$1+($H$1-$F$1)*RAND())</f>
        <v>-145.31308825562513</v>
      </c>
      <c r="L870" s="163">
        <f ca="1">L$3*($F$1+($H$1-$F$1)*RAND())</f>
        <v>-46.644362346358051</v>
      </c>
      <c r="M870" s="162">
        <f ca="1">SUM(D870:L870)</f>
        <v>6272.8959727416095</v>
      </c>
      <c r="N870" s="164">
        <f t="shared" ca="1" si="35"/>
        <v>696.98844141573443</v>
      </c>
    </row>
    <row r="871" spans="1:14" hidden="1" x14ac:dyDescent="0.3">
      <c r="A871" s="160">
        <f t="shared" si="34"/>
        <v>868</v>
      </c>
      <c r="B871" s="161">
        <f ca="1">B$3*($F$1+($H$1-$F$1)*RAND())</f>
        <v>0.12141824538467713</v>
      </c>
      <c r="C871" s="162">
        <f ca="1">C$3*($F$1+($H$1-$F$1)*RAND())</f>
        <v>1392.2192598650981</v>
      </c>
      <c r="D871" s="163">
        <f ca="1">D$3*($F$1+($H$1-$F$1)*RAND())</f>
        <v>370.46895723761935</v>
      </c>
      <c r="E871" s="163">
        <f ca="1">E$3*($F$1+($H$1-$F$1)*RAND())</f>
        <v>452.57429593553553</v>
      </c>
      <c r="F871" s="163">
        <f ca="1">F$3*($F$1+($H$1-$F$1)*RAND())</f>
        <v>489.36990803203349</v>
      </c>
      <c r="G871" s="163">
        <f ca="1">G$3*($F$1+($H$1-$F$1)*RAND())</f>
        <v>487.88344776889812</v>
      </c>
      <c r="H871" s="163">
        <f ca="1">H$3*($F$1+($H$1-$F$1)*RAND())</f>
        <v>-963.15925448662313</v>
      </c>
      <c r="I871" s="163">
        <f ca="1">I$3*($F$1+($H$1-$F$1)*RAND())</f>
        <v>-138.67017699523046</v>
      </c>
      <c r="J871" s="163">
        <f ca="1">J$3*($F$1+($H$1-$F$1)*RAND())</f>
        <v>-750.77528315828647</v>
      </c>
      <c r="K871" s="163">
        <f ca="1">K$3*($F$1+($H$1-$F$1)*RAND())</f>
        <v>-580.79017361649198</v>
      </c>
      <c r="L871" s="163">
        <f ca="1">L$3*($F$1+($H$1-$F$1)*RAND())</f>
        <v>-449.95272251130967</v>
      </c>
      <c r="M871" s="162">
        <f ca="1">SUM(D871:L871)</f>
        <v>-1083.0510017938552</v>
      </c>
      <c r="N871" s="164">
        <f t="shared" ca="1" si="35"/>
        <v>-120.33900019931724</v>
      </c>
    </row>
    <row r="872" spans="1:14" hidden="1" x14ac:dyDescent="0.3">
      <c r="A872" s="160">
        <f t="shared" si="34"/>
        <v>869</v>
      </c>
      <c r="B872" s="161">
        <f ca="1">B$3*($F$1+($H$1-$F$1)*RAND())</f>
        <v>0.13221953988996801</v>
      </c>
      <c r="C872" s="162">
        <f ca="1">C$3*($F$1+($H$1-$F$1)*RAND())</f>
        <v>6562.2329205687456</v>
      </c>
      <c r="D872" s="163">
        <f ca="1">D$3*($F$1+($H$1-$F$1)*RAND())</f>
        <v>404.69067055573544</v>
      </c>
      <c r="E872" s="163">
        <f ca="1">E$3*($F$1+($H$1-$F$1)*RAND())</f>
        <v>-762.65266362969453</v>
      </c>
      <c r="F872" s="163">
        <f ca="1">F$3*($F$1+($H$1-$F$1)*RAND())</f>
        <v>-534.09798087049478</v>
      </c>
      <c r="G872" s="163">
        <f ca="1">G$3*($F$1+($H$1-$F$1)*RAND())</f>
        <v>948.83968899528293</v>
      </c>
      <c r="H872" s="163">
        <f ca="1">H$3*($F$1+($H$1-$F$1)*RAND())</f>
        <v>1739.5673170552236</v>
      </c>
      <c r="I872" s="163">
        <f ca="1">I$3*($F$1+($H$1-$F$1)*RAND())</f>
        <v>1876.2327974943985</v>
      </c>
      <c r="J872" s="163">
        <f ca="1">J$3*($F$1+($H$1-$F$1)*RAND())</f>
        <v>1124.6330274245249</v>
      </c>
      <c r="K872" s="163">
        <f ca="1">K$3*($F$1+($H$1-$F$1)*RAND())</f>
        <v>1822.6732079695876</v>
      </c>
      <c r="L872" s="163">
        <f ca="1">L$3*($F$1+($H$1-$F$1)*RAND())</f>
        <v>1960.7400822858688</v>
      </c>
      <c r="M872" s="162">
        <f ca="1">SUM(D872:L872)</f>
        <v>8580.6261472804326</v>
      </c>
      <c r="N872" s="164">
        <f t="shared" ca="1" si="35"/>
        <v>953.40290525338139</v>
      </c>
    </row>
    <row r="873" spans="1:14" hidden="1" x14ac:dyDescent="0.3">
      <c r="A873" s="160">
        <f t="shared" si="34"/>
        <v>870</v>
      </c>
      <c r="B873" s="161">
        <f ca="1">B$3*($F$1+($H$1-$F$1)*RAND())</f>
        <v>-9.0758904551811764E-2</v>
      </c>
      <c r="C873" s="162">
        <f ca="1">C$3*($F$1+($H$1-$F$1)*RAND())</f>
        <v>14402.566671467124</v>
      </c>
      <c r="D873" s="163">
        <f ca="1">D$3*($F$1+($H$1-$F$1)*RAND())</f>
        <v>-181.72026126152429</v>
      </c>
      <c r="E873" s="163">
        <f ca="1">E$3*($F$1+($H$1-$F$1)*RAND())</f>
        <v>1243.1838972309747</v>
      </c>
      <c r="F873" s="163">
        <f ca="1">F$3*($F$1+($H$1-$F$1)*RAND())</f>
        <v>464.14203717166174</v>
      </c>
      <c r="G873" s="163">
        <f ca="1">G$3*($F$1+($H$1-$F$1)*RAND())</f>
        <v>653.27221073861654</v>
      </c>
      <c r="H873" s="163">
        <f ca="1">H$3*($F$1+($H$1-$F$1)*RAND())</f>
        <v>1287.298442407118</v>
      </c>
      <c r="I873" s="163">
        <f ca="1">I$3*($F$1+($H$1-$F$1)*RAND())</f>
        <v>1553.5989741440096</v>
      </c>
      <c r="J873" s="163">
        <f ca="1">J$3*($F$1+($H$1-$F$1)*RAND())</f>
        <v>-50.599401890455283</v>
      </c>
      <c r="K873" s="163">
        <f ca="1">K$3*($F$1+($H$1-$F$1)*RAND())</f>
        <v>1133.595855559844</v>
      </c>
      <c r="L873" s="163">
        <f ca="1">L$3*($F$1+($H$1-$F$1)*RAND())</f>
        <v>484.28979922066321</v>
      </c>
      <c r="M873" s="162">
        <f ca="1">SUM(D873:L873)</f>
        <v>6587.0615533209093</v>
      </c>
      <c r="N873" s="164">
        <f t="shared" ca="1" si="35"/>
        <v>731.89572814676774</v>
      </c>
    </row>
    <row r="874" spans="1:14" hidden="1" x14ac:dyDescent="0.3">
      <c r="A874" s="160">
        <f t="shared" si="34"/>
        <v>871</v>
      </c>
      <c r="B874" s="161">
        <f ca="1">B$3*($F$1+($H$1-$F$1)*RAND())</f>
        <v>4.2063948835064702E-2</v>
      </c>
      <c r="C874" s="162">
        <f ca="1">C$3*($F$1+($H$1-$F$1)*RAND())</f>
        <v>3162.1037587941805</v>
      </c>
      <c r="D874" s="163">
        <f ca="1">D$3*($F$1+($H$1-$F$1)*RAND())</f>
        <v>1796.1649783213777</v>
      </c>
      <c r="E874" s="163">
        <f ca="1">E$3*($F$1+($H$1-$F$1)*RAND())</f>
        <v>-278.99957265768688</v>
      </c>
      <c r="F874" s="163">
        <f ca="1">F$3*($F$1+($H$1-$F$1)*RAND())</f>
        <v>1993.22120044136</v>
      </c>
      <c r="G874" s="163">
        <f ca="1">G$3*($F$1+($H$1-$F$1)*RAND())</f>
        <v>-266.04043652319609</v>
      </c>
      <c r="H874" s="163">
        <f ca="1">H$3*($F$1+($H$1-$F$1)*RAND())</f>
        <v>-395.52145302508467</v>
      </c>
      <c r="I874" s="163">
        <f ca="1">I$3*($F$1+($H$1-$F$1)*RAND())</f>
        <v>1366.3841129142681</v>
      </c>
      <c r="J874" s="163">
        <f ca="1">J$3*($F$1+($H$1-$F$1)*RAND())</f>
        <v>1195.6031775857184</v>
      </c>
      <c r="K874" s="163">
        <f ca="1">K$3*($F$1+($H$1-$F$1)*RAND())</f>
        <v>-500.51103879487789</v>
      </c>
      <c r="L874" s="163">
        <f ca="1">L$3*($F$1+($H$1-$F$1)*RAND())</f>
        <v>530.39668700825405</v>
      </c>
      <c r="M874" s="162">
        <f ca="1">SUM(D874:L874)</f>
        <v>5440.6976552701326</v>
      </c>
      <c r="N874" s="164">
        <f t="shared" ca="1" si="35"/>
        <v>604.52196169668139</v>
      </c>
    </row>
    <row r="875" spans="1:14" hidden="1" x14ac:dyDescent="0.3">
      <c r="A875" s="160">
        <f t="shared" si="34"/>
        <v>872</v>
      </c>
      <c r="B875" s="161">
        <f ca="1">B$3*($F$1+($H$1-$F$1)*RAND())</f>
        <v>0.16669062462090126</v>
      </c>
      <c r="C875" s="162">
        <f ca="1">C$3*($F$1+($H$1-$F$1)*RAND())</f>
        <v>-2483.5345846003502</v>
      </c>
      <c r="D875" s="163">
        <f ca="1">D$3*($F$1+($H$1-$F$1)*RAND())</f>
        <v>334.48462460132583</v>
      </c>
      <c r="E875" s="163">
        <f ca="1">E$3*($F$1+($H$1-$F$1)*RAND())</f>
        <v>1856.0089835261265</v>
      </c>
      <c r="F875" s="163">
        <f ca="1">F$3*($F$1+($H$1-$F$1)*RAND())</f>
        <v>-554.85922942170794</v>
      </c>
      <c r="G875" s="163">
        <f ca="1">G$3*($F$1+($H$1-$F$1)*RAND())</f>
        <v>1693.5367966433221</v>
      </c>
      <c r="H875" s="163">
        <f ca="1">H$3*($F$1+($H$1-$F$1)*RAND())</f>
        <v>-97.552828703642433</v>
      </c>
      <c r="I875" s="163">
        <f ca="1">I$3*($F$1+($H$1-$F$1)*RAND())</f>
        <v>1878.248354417774</v>
      </c>
      <c r="J875" s="163">
        <f ca="1">J$3*($F$1+($H$1-$F$1)*RAND())</f>
        <v>-167.98229160344056</v>
      </c>
      <c r="K875" s="163">
        <f ca="1">K$3*($F$1+($H$1-$F$1)*RAND())</f>
        <v>-94.781883055345261</v>
      </c>
      <c r="L875" s="163">
        <f ca="1">L$3*($F$1+($H$1-$F$1)*RAND())</f>
        <v>1140.7327822807492</v>
      </c>
      <c r="M875" s="162">
        <f ca="1">SUM(D875:L875)</f>
        <v>5987.8353086851612</v>
      </c>
      <c r="N875" s="164">
        <f t="shared" ca="1" si="35"/>
        <v>665.31503429835129</v>
      </c>
    </row>
    <row r="876" spans="1:14" hidden="1" x14ac:dyDescent="0.3">
      <c r="A876" s="160">
        <f t="shared" si="34"/>
        <v>873</v>
      </c>
      <c r="B876" s="161">
        <f ca="1">B$3*($F$1+($H$1-$F$1)*RAND())</f>
        <v>-9.1183043050170359E-2</v>
      </c>
      <c r="C876" s="162">
        <f ca="1">C$3*($F$1+($H$1-$F$1)*RAND())</f>
        <v>4916.911596211351</v>
      </c>
      <c r="D876" s="163">
        <f ca="1">D$3*($F$1+($H$1-$F$1)*RAND())</f>
        <v>434.51298528840164</v>
      </c>
      <c r="E876" s="163">
        <f ca="1">E$3*($F$1+($H$1-$F$1)*RAND())</f>
        <v>-805.71369312145509</v>
      </c>
      <c r="F876" s="163">
        <f ca="1">F$3*($F$1+($H$1-$F$1)*RAND())</f>
        <v>1215.4660514662064</v>
      </c>
      <c r="G876" s="163">
        <f ca="1">G$3*($F$1+($H$1-$F$1)*RAND())</f>
        <v>-991.90937509828768</v>
      </c>
      <c r="H876" s="163">
        <f ca="1">H$3*($F$1+($H$1-$F$1)*RAND())</f>
        <v>-168.11609628356496</v>
      </c>
      <c r="I876" s="163">
        <f ca="1">I$3*($F$1+($H$1-$F$1)*RAND())</f>
        <v>-773.11356403687137</v>
      </c>
      <c r="J876" s="163">
        <f ca="1">J$3*($F$1+($H$1-$F$1)*RAND())</f>
        <v>1108.6220112736175</v>
      </c>
      <c r="K876" s="163">
        <f ca="1">K$3*($F$1+($H$1-$F$1)*RAND())</f>
        <v>-859.89365614082783</v>
      </c>
      <c r="L876" s="163">
        <f ca="1">L$3*($F$1+($H$1-$F$1)*RAND())</f>
        <v>1946.2206474125319</v>
      </c>
      <c r="M876" s="162">
        <f ca="1">SUM(D876:L876)</f>
        <v>1106.0753107597507</v>
      </c>
      <c r="N876" s="164">
        <f t="shared" ca="1" si="35"/>
        <v>122.8972567510834</v>
      </c>
    </row>
    <row r="877" spans="1:14" hidden="1" x14ac:dyDescent="0.3">
      <c r="A877" s="160">
        <f t="shared" si="34"/>
        <v>874</v>
      </c>
      <c r="B877" s="161">
        <f ca="1">B$3*($F$1+($H$1-$F$1)*RAND())</f>
        <v>0.17184312834653567</v>
      </c>
      <c r="C877" s="162">
        <f ca="1">C$3*($F$1+($H$1-$F$1)*RAND())</f>
        <v>1032.0504988956538</v>
      </c>
      <c r="D877" s="163">
        <f ca="1">D$3*($F$1+($H$1-$F$1)*RAND())</f>
        <v>958.41518867612581</v>
      </c>
      <c r="E877" s="163">
        <f ca="1">E$3*($F$1+($H$1-$F$1)*RAND())</f>
        <v>-788.35556441488552</v>
      </c>
      <c r="F877" s="163">
        <f ca="1">F$3*($F$1+($H$1-$F$1)*RAND())</f>
        <v>1888.2276938604411</v>
      </c>
      <c r="G877" s="163">
        <f ca="1">G$3*($F$1+($H$1-$F$1)*RAND())</f>
        <v>639.69840921540674</v>
      </c>
      <c r="H877" s="163">
        <f ca="1">H$3*($F$1+($H$1-$F$1)*RAND())</f>
        <v>250.67337976093091</v>
      </c>
      <c r="I877" s="163">
        <f ca="1">I$3*($F$1+($H$1-$F$1)*RAND())</f>
        <v>-488.25199787164189</v>
      </c>
      <c r="J877" s="163">
        <f ca="1">J$3*($F$1+($H$1-$F$1)*RAND())</f>
        <v>775.53947454132492</v>
      </c>
      <c r="K877" s="163">
        <f ca="1">K$3*($F$1+($H$1-$F$1)*RAND())</f>
        <v>125.9149359942971</v>
      </c>
      <c r="L877" s="163">
        <f ca="1">L$3*($F$1+($H$1-$F$1)*RAND())</f>
        <v>1203.1543132034278</v>
      </c>
      <c r="M877" s="162">
        <f ca="1">SUM(D877:L877)</f>
        <v>4565.0158329654269</v>
      </c>
      <c r="N877" s="164">
        <f t="shared" ca="1" si="35"/>
        <v>507.22398144060298</v>
      </c>
    </row>
    <row r="878" spans="1:14" hidden="1" x14ac:dyDescent="0.3">
      <c r="A878" s="160">
        <f t="shared" si="34"/>
        <v>875</v>
      </c>
      <c r="B878" s="161">
        <f ca="1">B$3*($F$1+($H$1-$F$1)*RAND())</f>
        <v>-3.2431322889800773E-2</v>
      </c>
      <c r="C878" s="162">
        <f ca="1">C$3*($F$1+($H$1-$F$1)*RAND())</f>
        <v>16223.029954032518</v>
      </c>
      <c r="D878" s="163">
        <f ca="1">D$3*($F$1+($H$1-$F$1)*RAND())</f>
        <v>1135.2542627898135</v>
      </c>
      <c r="E878" s="163">
        <f ca="1">E$3*($F$1+($H$1-$F$1)*RAND())</f>
        <v>-774.98063111926922</v>
      </c>
      <c r="F878" s="163">
        <f ca="1">F$3*($F$1+($H$1-$F$1)*RAND())</f>
        <v>1581.7862241911355</v>
      </c>
      <c r="G878" s="163">
        <f ca="1">G$3*($F$1+($H$1-$F$1)*RAND())</f>
        <v>804.95545309767658</v>
      </c>
      <c r="H878" s="163">
        <f ca="1">H$3*($F$1+($H$1-$F$1)*RAND())</f>
        <v>1090.2916509150932</v>
      </c>
      <c r="I878" s="163">
        <f ca="1">I$3*($F$1+($H$1-$F$1)*RAND())</f>
        <v>1589.8715278410482</v>
      </c>
      <c r="J878" s="163">
        <f ca="1">J$3*($F$1+($H$1-$F$1)*RAND())</f>
        <v>-795.55201501433999</v>
      </c>
      <c r="K878" s="163">
        <f ca="1">K$3*($F$1+($H$1-$F$1)*RAND())</f>
        <v>1239.097044853723</v>
      </c>
      <c r="L878" s="163">
        <f ca="1">L$3*($F$1+($H$1-$F$1)*RAND())</f>
        <v>1611.5015356155591</v>
      </c>
      <c r="M878" s="162">
        <f ca="1">SUM(D878:L878)</f>
        <v>7482.2250531704394</v>
      </c>
      <c r="N878" s="164">
        <f t="shared" ca="1" si="35"/>
        <v>831.35833924115991</v>
      </c>
    </row>
    <row r="879" spans="1:14" hidden="1" x14ac:dyDescent="0.3">
      <c r="A879" s="160">
        <f t="shared" si="34"/>
        <v>876</v>
      </c>
      <c r="B879" s="161">
        <f ca="1">B$3*($F$1+($H$1-$F$1)*RAND())</f>
        <v>-6.8740410922736583E-4</v>
      </c>
      <c r="C879" s="162">
        <f ca="1">C$3*($F$1+($H$1-$F$1)*RAND())</f>
        <v>5270.0840580546364</v>
      </c>
      <c r="D879" s="163">
        <f ca="1">D$3*($F$1+($H$1-$F$1)*RAND())</f>
        <v>1158.5948712038926</v>
      </c>
      <c r="E879" s="163">
        <f ca="1">E$3*($F$1+($H$1-$F$1)*RAND())</f>
        <v>1361.9945238611988</v>
      </c>
      <c r="F879" s="163">
        <f ca="1">F$3*($F$1+($H$1-$F$1)*RAND())</f>
        <v>1760.9421958745033</v>
      </c>
      <c r="G879" s="163">
        <f ca="1">G$3*($F$1+($H$1-$F$1)*RAND())</f>
        <v>-441.38853612349283</v>
      </c>
      <c r="H879" s="163">
        <f ca="1">H$3*($F$1+($H$1-$F$1)*RAND())</f>
        <v>1358.7476015180691</v>
      </c>
      <c r="I879" s="163">
        <f ca="1">I$3*($F$1+($H$1-$F$1)*RAND())</f>
        <v>409.73363801182052</v>
      </c>
      <c r="J879" s="163">
        <f ca="1">J$3*($F$1+($H$1-$F$1)*RAND())</f>
        <v>1315.3428178839738</v>
      </c>
      <c r="K879" s="163">
        <f ca="1">K$3*($F$1+($H$1-$F$1)*RAND())</f>
        <v>1393.5414192573373</v>
      </c>
      <c r="L879" s="163">
        <f ca="1">L$3*($F$1+($H$1-$F$1)*RAND())</f>
        <v>-842.49073434614729</v>
      </c>
      <c r="M879" s="162">
        <f ca="1">SUM(D879:L879)</f>
        <v>7475.0177971411558</v>
      </c>
      <c r="N879" s="164">
        <f t="shared" ca="1" si="35"/>
        <v>830.55753301568393</v>
      </c>
    </row>
    <row r="880" spans="1:14" hidden="1" x14ac:dyDescent="0.3">
      <c r="A880" s="160">
        <f t="shared" si="34"/>
        <v>877</v>
      </c>
      <c r="B880" s="161">
        <f ca="1">B$3*($F$1+($H$1-$F$1)*RAND())</f>
        <v>7.5424272356179656E-2</v>
      </c>
      <c r="C880" s="162">
        <f ca="1">C$3*($F$1+($H$1-$F$1)*RAND())</f>
        <v>12764.728165781531</v>
      </c>
      <c r="D880" s="163">
        <f ca="1">D$3*($F$1+($H$1-$F$1)*RAND())</f>
        <v>-155.89695042641057</v>
      </c>
      <c r="E880" s="163">
        <f ca="1">E$3*($F$1+($H$1-$F$1)*RAND())</f>
        <v>1852.6229949664694</v>
      </c>
      <c r="F880" s="163">
        <f ca="1">F$3*($F$1+($H$1-$F$1)*RAND())</f>
        <v>40.667302301219813</v>
      </c>
      <c r="G880" s="163">
        <f ca="1">G$3*($F$1+($H$1-$F$1)*RAND())</f>
        <v>1632.894142856228</v>
      </c>
      <c r="H880" s="163">
        <f ca="1">H$3*($F$1+($H$1-$F$1)*RAND())</f>
        <v>748.9322734934151</v>
      </c>
      <c r="I880" s="163">
        <f ca="1">I$3*($F$1+($H$1-$F$1)*RAND())</f>
        <v>6.0189564839703555</v>
      </c>
      <c r="J880" s="163">
        <f ca="1">J$3*($F$1+($H$1-$F$1)*RAND())</f>
        <v>522.20472115059511</v>
      </c>
      <c r="K880" s="163">
        <f ca="1">K$3*($F$1+($H$1-$F$1)*RAND())</f>
        <v>109.02465683668663</v>
      </c>
      <c r="L880" s="163">
        <f ca="1">L$3*($F$1+($H$1-$F$1)*RAND())</f>
        <v>1699.6079311076965</v>
      </c>
      <c r="M880" s="162">
        <f ca="1">SUM(D880:L880)</f>
        <v>6456.0760287698695</v>
      </c>
      <c r="N880" s="164">
        <f t="shared" ca="1" si="35"/>
        <v>717.34178097442998</v>
      </c>
    </row>
    <row r="881" spans="1:14" hidden="1" x14ac:dyDescent="0.3">
      <c r="A881" s="160">
        <f t="shared" si="34"/>
        <v>878</v>
      </c>
      <c r="B881" s="161">
        <f ca="1">B$3*($F$1+($H$1-$F$1)*RAND())</f>
        <v>0.1241653182186164</v>
      </c>
      <c r="C881" s="162">
        <f ca="1">C$3*($F$1+($H$1-$F$1)*RAND())</f>
        <v>11250.276725610176</v>
      </c>
      <c r="D881" s="163">
        <f ca="1">D$3*($F$1+($H$1-$F$1)*RAND())</f>
        <v>-145.63149853233551</v>
      </c>
      <c r="E881" s="163">
        <f ca="1">E$3*($F$1+($H$1-$F$1)*RAND())</f>
        <v>784.82540637039131</v>
      </c>
      <c r="F881" s="163">
        <f ca="1">F$3*($F$1+($H$1-$F$1)*RAND())</f>
        <v>433.61377350689594</v>
      </c>
      <c r="G881" s="163">
        <f ca="1">G$3*($F$1+($H$1-$F$1)*RAND())</f>
        <v>187.63792120031945</v>
      </c>
      <c r="H881" s="163">
        <f ca="1">H$3*($F$1+($H$1-$F$1)*RAND())</f>
        <v>-284.37843881832447</v>
      </c>
      <c r="I881" s="163">
        <f ca="1">I$3*($F$1+($H$1-$F$1)*RAND())</f>
        <v>1431.3826466840469</v>
      </c>
      <c r="J881" s="163">
        <f ca="1">J$3*($F$1+($H$1-$F$1)*RAND())</f>
        <v>571.4192265976983</v>
      </c>
      <c r="K881" s="163">
        <f ca="1">K$3*($F$1+($H$1-$F$1)*RAND())</f>
        <v>-228.18033864204764</v>
      </c>
      <c r="L881" s="163">
        <f ca="1">L$3*($F$1+($H$1-$F$1)*RAND())</f>
        <v>379.77493784028479</v>
      </c>
      <c r="M881" s="162">
        <f ca="1">SUM(D881:L881)</f>
        <v>3130.4636362069286</v>
      </c>
      <c r="N881" s="164">
        <f t="shared" ca="1" si="35"/>
        <v>347.82929291188094</v>
      </c>
    </row>
    <row r="882" spans="1:14" hidden="1" x14ac:dyDescent="0.3">
      <c r="A882" s="160">
        <f t="shared" si="34"/>
        <v>879</v>
      </c>
      <c r="B882" s="161">
        <f ca="1">B$3*($F$1+($H$1-$F$1)*RAND())</f>
        <v>-8.608963995256351E-2</v>
      </c>
      <c r="C882" s="162">
        <f ca="1">C$3*($F$1+($H$1-$F$1)*RAND())</f>
        <v>14506.261772973692</v>
      </c>
      <c r="D882" s="163">
        <f ca="1">D$3*($F$1+($H$1-$F$1)*RAND())</f>
        <v>562.57107137285516</v>
      </c>
      <c r="E882" s="163">
        <f ca="1">E$3*($F$1+($H$1-$F$1)*RAND())</f>
        <v>1567.6253739167453</v>
      </c>
      <c r="F882" s="163">
        <f ca="1">F$3*($F$1+($H$1-$F$1)*RAND())</f>
        <v>1854.6326304662921</v>
      </c>
      <c r="G882" s="163">
        <f ca="1">G$3*($F$1+($H$1-$F$1)*RAND())</f>
        <v>1261.1194641897152</v>
      </c>
      <c r="H882" s="163">
        <f ca="1">H$3*($F$1+($H$1-$F$1)*RAND())</f>
        <v>1897.7977695939726</v>
      </c>
      <c r="I882" s="163">
        <f ca="1">I$3*($F$1+($H$1-$F$1)*RAND())</f>
        <v>-663.91798763455949</v>
      </c>
      <c r="J882" s="163">
        <f ca="1">J$3*($F$1+($H$1-$F$1)*RAND())</f>
        <v>-208.72554137670045</v>
      </c>
      <c r="K882" s="163">
        <f ca="1">K$3*($F$1+($H$1-$F$1)*RAND())</f>
        <v>-415.86870981314814</v>
      </c>
      <c r="L882" s="163">
        <f ca="1">L$3*($F$1+($H$1-$F$1)*RAND())</f>
        <v>689.33181978610537</v>
      </c>
      <c r="M882" s="162">
        <f ca="1">SUM(D882:L882)</f>
        <v>6544.5658905012779</v>
      </c>
      <c r="N882" s="164">
        <f t="shared" ca="1" si="35"/>
        <v>727.17398783347528</v>
      </c>
    </row>
    <row r="883" spans="1:14" hidden="1" x14ac:dyDescent="0.3">
      <c r="A883" s="160">
        <f t="shared" si="34"/>
        <v>880</v>
      </c>
      <c r="B883" s="161">
        <f ca="1">B$3*($F$1+($H$1-$F$1)*RAND())</f>
        <v>0.19518587642284466</v>
      </c>
      <c r="C883" s="162">
        <f ca="1">C$3*($F$1+($H$1-$F$1)*RAND())</f>
        <v>13461.64626419617</v>
      </c>
      <c r="D883" s="163">
        <f ca="1">D$3*($F$1+($H$1-$F$1)*RAND())</f>
        <v>1325.3961425165533</v>
      </c>
      <c r="E883" s="163">
        <f ca="1">E$3*($F$1+($H$1-$F$1)*RAND())</f>
        <v>895.67369707834655</v>
      </c>
      <c r="F883" s="163">
        <f ca="1">F$3*($F$1+($H$1-$F$1)*RAND())</f>
        <v>1991.4493662890861</v>
      </c>
      <c r="G883" s="163">
        <f ca="1">G$3*($F$1+($H$1-$F$1)*RAND())</f>
        <v>-556.94770541853529</v>
      </c>
      <c r="H883" s="163">
        <f ca="1">H$3*($F$1+($H$1-$F$1)*RAND())</f>
        <v>1421.7082693071216</v>
      </c>
      <c r="I883" s="163">
        <f ca="1">I$3*($F$1+($H$1-$F$1)*RAND())</f>
        <v>1194.9244334063642</v>
      </c>
      <c r="J883" s="163">
        <f ca="1">J$3*($F$1+($H$1-$F$1)*RAND())</f>
        <v>1980.7992516445536</v>
      </c>
      <c r="K883" s="163">
        <f ca="1">K$3*($F$1+($H$1-$F$1)*RAND())</f>
        <v>101.12074575613333</v>
      </c>
      <c r="L883" s="163">
        <f ca="1">L$3*($F$1+($H$1-$F$1)*RAND())</f>
        <v>1110.0014184732436</v>
      </c>
      <c r="M883" s="162">
        <f ca="1">SUM(D883:L883)</f>
        <v>9464.1256190528657</v>
      </c>
      <c r="N883" s="164">
        <f t="shared" ca="1" si="35"/>
        <v>1051.5695132280962</v>
      </c>
    </row>
    <row r="884" spans="1:14" hidden="1" x14ac:dyDescent="0.3">
      <c r="A884" s="160">
        <f t="shared" si="34"/>
        <v>881</v>
      </c>
      <c r="B884" s="161">
        <f ca="1">B$3*($F$1+($H$1-$F$1)*RAND())</f>
        <v>7.0484036878899453E-2</v>
      </c>
      <c r="C884" s="162">
        <f ca="1">C$3*($F$1+($H$1-$F$1)*RAND())</f>
        <v>4637.2035253348122</v>
      </c>
      <c r="D884" s="163">
        <f ca="1">D$3*($F$1+($H$1-$F$1)*RAND())</f>
        <v>1441.4103977012887</v>
      </c>
      <c r="E884" s="163">
        <f ca="1">E$3*($F$1+($H$1-$F$1)*RAND())</f>
        <v>-265.61937012077266</v>
      </c>
      <c r="F884" s="163">
        <f ca="1">F$3*($F$1+($H$1-$F$1)*RAND())</f>
        <v>-705.65496106515388</v>
      </c>
      <c r="G884" s="163">
        <f ca="1">G$3*($F$1+($H$1-$F$1)*RAND())</f>
        <v>-621.36517472290859</v>
      </c>
      <c r="H884" s="163">
        <f ca="1">H$3*($F$1+($H$1-$F$1)*RAND())</f>
        <v>-529.93610780492315</v>
      </c>
      <c r="I884" s="163">
        <f ca="1">I$3*($F$1+($H$1-$F$1)*RAND())</f>
        <v>40.875504197206148</v>
      </c>
      <c r="J884" s="163">
        <f ca="1">J$3*($F$1+($H$1-$F$1)*RAND())</f>
        <v>1101.2894731891104</v>
      </c>
      <c r="K884" s="163">
        <f ca="1">K$3*($F$1+($H$1-$F$1)*RAND())</f>
        <v>-300.59925809385322</v>
      </c>
      <c r="L884" s="163">
        <f ca="1">L$3*($F$1+($H$1-$F$1)*RAND())</f>
        <v>56.165360395659114</v>
      </c>
      <c r="M884" s="162">
        <f ca="1">SUM(D884:L884)</f>
        <v>216.56586367565293</v>
      </c>
      <c r="N884" s="164">
        <f t="shared" ca="1" si="35"/>
        <v>24.062873741739214</v>
      </c>
    </row>
    <row r="885" spans="1:14" hidden="1" x14ac:dyDescent="0.3">
      <c r="A885" s="160">
        <f t="shared" si="34"/>
        <v>882</v>
      </c>
      <c r="B885" s="161">
        <f ca="1">B$3*($F$1+($H$1-$F$1)*RAND())</f>
        <v>-3.0434162368667667E-2</v>
      </c>
      <c r="C885" s="162">
        <f ca="1">C$3*($F$1+($H$1-$F$1)*RAND())</f>
        <v>12554.558885584689</v>
      </c>
      <c r="D885" s="163">
        <f ca="1">D$3*($F$1+($H$1-$F$1)*RAND())</f>
        <v>-46.648689958160709</v>
      </c>
      <c r="E885" s="163">
        <f ca="1">E$3*($F$1+($H$1-$F$1)*RAND())</f>
        <v>-602.89003649988013</v>
      </c>
      <c r="F885" s="163">
        <f ca="1">F$3*($F$1+($H$1-$F$1)*RAND())</f>
        <v>335.85906825867761</v>
      </c>
      <c r="G885" s="163">
        <f ca="1">G$3*($F$1+($H$1-$F$1)*RAND())</f>
        <v>1688.0814218613946</v>
      </c>
      <c r="H885" s="163">
        <f ca="1">H$3*($F$1+($H$1-$F$1)*RAND())</f>
        <v>1111.4774445866256</v>
      </c>
      <c r="I885" s="163">
        <f ca="1">I$3*($F$1+($H$1-$F$1)*RAND())</f>
        <v>-591.47474994374249</v>
      </c>
      <c r="J885" s="163">
        <f ca="1">J$3*($F$1+($H$1-$F$1)*RAND())</f>
        <v>704.88579289150641</v>
      </c>
      <c r="K885" s="163">
        <f ca="1">K$3*($F$1+($H$1-$F$1)*RAND())</f>
        <v>-656.07738856589378</v>
      </c>
      <c r="L885" s="163">
        <f ca="1">L$3*($F$1+($H$1-$F$1)*RAND())</f>
        <v>-584.62534685923595</v>
      </c>
      <c r="M885" s="162">
        <f ca="1">SUM(D885:L885)</f>
        <v>1358.5875157712912</v>
      </c>
      <c r="N885" s="164">
        <f t="shared" ca="1" si="35"/>
        <v>150.95416841903236</v>
      </c>
    </row>
    <row r="886" spans="1:14" hidden="1" x14ac:dyDescent="0.3">
      <c r="A886" s="160">
        <f t="shared" si="34"/>
        <v>883</v>
      </c>
      <c r="B886" s="161">
        <f ca="1">B$3*($F$1+($H$1-$F$1)*RAND())</f>
        <v>0.16880078829799602</v>
      </c>
      <c r="C886" s="162">
        <f ca="1">C$3*($F$1+($H$1-$F$1)*RAND())</f>
        <v>3567.4113702552067</v>
      </c>
      <c r="D886" s="163">
        <f ca="1">D$3*($F$1+($H$1-$F$1)*RAND())</f>
        <v>1632.9176285030669</v>
      </c>
      <c r="E886" s="163">
        <f ca="1">E$3*($F$1+($H$1-$F$1)*RAND())</f>
        <v>244.65808027307355</v>
      </c>
      <c r="F886" s="163">
        <f ca="1">F$3*($F$1+($H$1-$F$1)*RAND())</f>
        <v>45.518372561985935</v>
      </c>
      <c r="G886" s="163">
        <f ca="1">G$3*($F$1+($H$1-$F$1)*RAND())</f>
        <v>-932.40919830800476</v>
      </c>
      <c r="H886" s="163">
        <f ca="1">H$3*($F$1+($H$1-$F$1)*RAND())</f>
        <v>924.59753844782972</v>
      </c>
      <c r="I886" s="163">
        <f ca="1">I$3*($F$1+($H$1-$F$1)*RAND())</f>
        <v>1868.9312954387196</v>
      </c>
      <c r="J886" s="163">
        <f ca="1">J$3*($F$1+($H$1-$F$1)*RAND())</f>
        <v>858.69236118135689</v>
      </c>
      <c r="K886" s="163">
        <f ca="1">K$3*($F$1+($H$1-$F$1)*RAND())</f>
        <v>-479.88073826235575</v>
      </c>
      <c r="L886" s="163">
        <f ca="1">L$3*($F$1+($H$1-$F$1)*RAND())</f>
        <v>957.55652839261461</v>
      </c>
      <c r="M886" s="162">
        <f ca="1">SUM(D886:L886)</f>
        <v>5120.581868228287</v>
      </c>
      <c r="N886" s="164">
        <f t="shared" ca="1" si="35"/>
        <v>568.95354091425406</v>
      </c>
    </row>
    <row r="887" spans="1:14" hidden="1" x14ac:dyDescent="0.3">
      <c r="A887" s="160">
        <f t="shared" si="34"/>
        <v>884</v>
      </c>
      <c r="B887" s="161">
        <f ca="1">B$3*($F$1+($H$1-$F$1)*RAND())</f>
        <v>2.6457973330010764E-2</v>
      </c>
      <c r="C887" s="162">
        <f ca="1">C$3*($F$1+($H$1-$F$1)*RAND())</f>
        <v>11855.648320553168</v>
      </c>
      <c r="D887" s="163">
        <f ca="1">D$3*($F$1+($H$1-$F$1)*RAND())</f>
        <v>-738.62500999628946</v>
      </c>
      <c r="E887" s="163">
        <f ca="1">E$3*($F$1+($H$1-$F$1)*RAND())</f>
        <v>-10.765651773148171</v>
      </c>
      <c r="F887" s="163">
        <f ca="1">F$3*($F$1+($H$1-$F$1)*RAND())</f>
        <v>1280.4279685661163</v>
      </c>
      <c r="G887" s="163">
        <f ca="1">G$3*($F$1+($H$1-$F$1)*RAND())</f>
        <v>-25.980809093084368</v>
      </c>
      <c r="H887" s="163">
        <f ca="1">H$3*($F$1+($H$1-$F$1)*RAND())</f>
        <v>1532.5213199243178</v>
      </c>
      <c r="I887" s="163">
        <f ca="1">I$3*($F$1+($H$1-$F$1)*RAND())</f>
        <v>1767.9508880596675</v>
      </c>
      <c r="J887" s="163">
        <f ca="1">J$3*($F$1+($H$1-$F$1)*RAND())</f>
        <v>889.82564480785425</v>
      </c>
      <c r="K887" s="163">
        <f ca="1">K$3*($F$1+($H$1-$F$1)*RAND())</f>
        <v>-718.06518814697085</v>
      </c>
      <c r="L887" s="163">
        <f ca="1">L$3*($F$1+($H$1-$F$1)*RAND())</f>
        <v>74.991870068095579</v>
      </c>
      <c r="M887" s="162">
        <f ca="1">SUM(D887:L887)</f>
        <v>4052.2810324165589</v>
      </c>
      <c r="N887" s="164">
        <f t="shared" ca="1" si="35"/>
        <v>450.25344804628435</v>
      </c>
    </row>
    <row r="888" spans="1:14" hidden="1" x14ac:dyDescent="0.3">
      <c r="A888" s="160">
        <f t="shared" si="34"/>
        <v>885</v>
      </c>
      <c r="B888" s="161">
        <f ca="1">B$3*($F$1+($H$1-$F$1)*RAND())</f>
        <v>2.0385024742042096E-2</v>
      </c>
      <c r="C888" s="162">
        <f ca="1">C$3*($F$1+($H$1-$F$1)*RAND())</f>
        <v>-5778.9280437797133</v>
      </c>
      <c r="D888" s="163">
        <f ca="1">D$3*($F$1+($H$1-$F$1)*RAND())</f>
        <v>463.90984790934704</v>
      </c>
      <c r="E888" s="163">
        <f ca="1">E$3*($F$1+($H$1-$F$1)*RAND())</f>
        <v>858.74775699172153</v>
      </c>
      <c r="F888" s="163">
        <f ca="1">F$3*($F$1+($H$1-$F$1)*RAND())</f>
        <v>1577.962893395767</v>
      </c>
      <c r="G888" s="163">
        <f ca="1">G$3*($F$1+($H$1-$F$1)*RAND())</f>
        <v>1804.6601833533473</v>
      </c>
      <c r="H888" s="163">
        <f ca="1">H$3*($F$1+($H$1-$F$1)*RAND())</f>
        <v>-703.85337808683028</v>
      </c>
      <c r="I888" s="163">
        <f ca="1">I$3*($F$1+($H$1-$F$1)*RAND())</f>
        <v>257.28152787056285</v>
      </c>
      <c r="J888" s="163">
        <f ca="1">J$3*($F$1+($H$1-$F$1)*RAND())</f>
        <v>813.1259368150354</v>
      </c>
      <c r="K888" s="163">
        <f ca="1">K$3*($F$1+($H$1-$F$1)*RAND())</f>
        <v>762.54016166555357</v>
      </c>
      <c r="L888" s="163">
        <f ca="1">L$3*($F$1+($H$1-$F$1)*RAND())</f>
        <v>-229.0775948541586</v>
      </c>
      <c r="M888" s="162">
        <f ca="1">SUM(D888:L888)</f>
        <v>5605.2973350603461</v>
      </c>
      <c r="N888" s="164">
        <f t="shared" ca="1" si="35"/>
        <v>622.81081500670507</v>
      </c>
    </row>
    <row r="889" spans="1:14" hidden="1" x14ac:dyDescent="0.3">
      <c r="A889" s="160">
        <f t="shared" si="34"/>
        <v>886</v>
      </c>
      <c r="B889" s="161">
        <f ca="1">B$3*($F$1+($H$1-$F$1)*RAND())</f>
        <v>0.16900323806190723</v>
      </c>
      <c r="C889" s="162">
        <f ca="1">C$3*($F$1+($H$1-$F$1)*RAND())</f>
        <v>5736.1169747653767</v>
      </c>
      <c r="D889" s="163">
        <f ca="1">D$3*($F$1+($H$1-$F$1)*RAND())</f>
        <v>1962.0991046994427</v>
      </c>
      <c r="E889" s="163">
        <f ca="1">E$3*($F$1+($H$1-$F$1)*RAND())</f>
        <v>1174.7728042697856</v>
      </c>
      <c r="F889" s="163">
        <f ca="1">F$3*($F$1+($H$1-$F$1)*RAND())</f>
        <v>114.63543279386451</v>
      </c>
      <c r="G889" s="163">
        <f ca="1">G$3*($F$1+($H$1-$F$1)*RAND())</f>
        <v>1576.9825178000892</v>
      </c>
      <c r="H889" s="163">
        <f ca="1">H$3*($F$1+($H$1-$F$1)*RAND())</f>
        <v>-603.55018399225844</v>
      </c>
      <c r="I889" s="163">
        <f ca="1">I$3*($F$1+($H$1-$F$1)*RAND())</f>
        <v>1224.2851654509609</v>
      </c>
      <c r="J889" s="163">
        <f ca="1">J$3*($F$1+($H$1-$F$1)*RAND())</f>
        <v>-533.58472413464176</v>
      </c>
      <c r="K889" s="163">
        <f ca="1">K$3*($F$1+($H$1-$F$1)*RAND())</f>
        <v>1632.1834140039878</v>
      </c>
      <c r="L889" s="163">
        <f ca="1">L$3*($F$1+($H$1-$F$1)*RAND())</f>
        <v>1364.8434271050519</v>
      </c>
      <c r="M889" s="162">
        <f ca="1">SUM(D889:L889)</f>
        <v>7912.6669579962836</v>
      </c>
      <c r="N889" s="164">
        <f t="shared" ca="1" si="35"/>
        <v>879.18521755514257</v>
      </c>
    </row>
    <row r="890" spans="1:14" hidden="1" x14ac:dyDescent="0.3">
      <c r="A890" s="160">
        <f t="shared" si="34"/>
        <v>887</v>
      </c>
      <c r="B890" s="161">
        <f ca="1">B$3*($F$1+($H$1-$F$1)*RAND())</f>
        <v>6.5496864102302016E-2</v>
      </c>
      <c r="C890" s="162">
        <f ca="1">C$3*($F$1+($H$1-$F$1)*RAND())</f>
        <v>2596.8215267948049</v>
      </c>
      <c r="D890" s="163">
        <f ca="1">D$3*($F$1+($H$1-$F$1)*RAND())</f>
        <v>-867.17529922735446</v>
      </c>
      <c r="E890" s="163">
        <f ca="1">E$3*($F$1+($H$1-$F$1)*RAND())</f>
        <v>1282.3052395399511</v>
      </c>
      <c r="F890" s="163">
        <f ca="1">F$3*($F$1+($H$1-$F$1)*RAND())</f>
        <v>1376.3485075609503</v>
      </c>
      <c r="G890" s="163">
        <f ca="1">G$3*($F$1+($H$1-$F$1)*RAND())</f>
        <v>-479.28673317572554</v>
      </c>
      <c r="H890" s="163">
        <f ca="1">H$3*($F$1+($H$1-$F$1)*RAND())</f>
        <v>-903.16576445307305</v>
      </c>
      <c r="I890" s="163">
        <f ca="1">I$3*($F$1+($H$1-$F$1)*RAND())</f>
        <v>1283.419347334848</v>
      </c>
      <c r="J890" s="163">
        <f ca="1">J$3*($F$1+($H$1-$F$1)*RAND())</f>
        <v>1659.6320324590783</v>
      </c>
      <c r="K890" s="163">
        <f ca="1">K$3*($F$1+($H$1-$F$1)*RAND())</f>
        <v>237.32150993867037</v>
      </c>
      <c r="L890" s="163">
        <f ca="1">L$3*($F$1+($H$1-$F$1)*RAND())</f>
        <v>625.74240669649532</v>
      </c>
      <c r="M890" s="162">
        <f ca="1">SUM(D890:L890)</f>
        <v>4215.1412466738402</v>
      </c>
      <c r="N890" s="164">
        <f t="shared" ca="1" si="35"/>
        <v>468.34902740820445</v>
      </c>
    </row>
    <row r="891" spans="1:14" hidden="1" x14ac:dyDescent="0.3">
      <c r="A891" s="160">
        <f t="shared" si="34"/>
        <v>888</v>
      </c>
      <c r="B891" s="161">
        <f ca="1">B$3*($F$1+($H$1-$F$1)*RAND())</f>
        <v>-8.0560127206842469E-2</v>
      </c>
      <c r="C891" s="162">
        <f ca="1">C$3*($F$1+($H$1-$F$1)*RAND())</f>
        <v>14750.221084939656</v>
      </c>
      <c r="D891" s="163">
        <f ca="1">D$3*($F$1+($H$1-$F$1)*RAND())</f>
        <v>1079.4452247903207</v>
      </c>
      <c r="E891" s="163">
        <f ca="1">E$3*($F$1+($H$1-$F$1)*RAND())</f>
        <v>6.8642678422300989</v>
      </c>
      <c r="F891" s="163">
        <f ca="1">F$3*($F$1+($H$1-$F$1)*RAND())</f>
        <v>466.84906322367243</v>
      </c>
      <c r="G891" s="163">
        <f ca="1">G$3*($F$1+($H$1-$F$1)*RAND())</f>
        <v>175.54147948122767</v>
      </c>
      <c r="H891" s="163">
        <f ca="1">H$3*($F$1+($H$1-$F$1)*RAND())</f>
        <v>-801.31155690114508</v>
      </c>
      <c r="I891" s="163">
        <f ca="1">I$3*($F$1+($H$1-$F$1)*RAND())</f>
        <v>1747.9572217529308</v>
      </c>
      <c r="J891" s="163">
        <f ca="1">J$3*($F$1+($H$1-$F$1)*RAND())</f>
        <v>-612.1078965343338</v>
      </c>
      <c r="K891" s="163">
        <f ca="1">K$3*($F$1+($H$1-$F$1)*RAND())</f>
        <v>1034.3481917555098</v>
      </c>
      <c r="L891" s="163">
        <f ca="1">L$3*($F$1+($H$1-$F$1)*RAND())</f>
        <v>706.41409691875049</v>
      </c>
      <c r="M891" s="162">
        <f ca="1">SUM(D891:L891)</f>
        <v>3804.0000923291632</v>
      </c>
      <c r="N891" s="164">
        <f t="shared" ca="1" si="35"/>
        <v>422.66667692546258</v>
      </c>
    </row>
    <row r="892" spans="1:14" hidden="1" x14ac:dyDescent="0.3">
      <c r="A892" s="160">
        <f t="shared" si="34"/>
        <v>889</v>
      </c>
      <c r="B892" s="161">
        <f ca="1">B$3*($F$1+($H$1-$F$1)*RAND())</f>
        <v>8.3882618343543824E-2</v>
      </c>
      <c r="C892" s="162">
        <f ca="1">C$3*($F$1+($H$1-$F$1)*RAND())</f>
        <v>-4151.8364243650649</v>
      </c>
      <c r="D892" s="163">
        <f ca="1">D$3*($F$1+($H$1-$F$1)*RAND())</f>
        <v>-920.43044075222281</v>
      </c>
      <c r="E892" s="163">
        <f ca="1">E$3*($F$1+($H$1-$F$1)*RAND())</f>
        <v>1401.7507961719746</v>
      </c>
      <c r="F892" s="163">
        <f ca="1">F$3*($F$1+($H$1-$F$1)*RAND())</f>
        <v>-103.1065818995841</v>
      </c>
      <c r="G892" s="163">
        <f ca="1">G$3*($F$1+($H$1-$F$1)*RAND())</f>
        <v>-866.0867582510175</v>
      </c>
      <c r="H892" s="163">
        <f ca="1">H$3*($F$1+($H$1-$F$1)*RAND())</f>
        <v>1652.4608591609217</v>
      </c>
      <c r="I892" s="163">
        <f ca="1">I$3*($F$1+($H$1-$F$1)*RAND())</f>
        <v>1282.1931342538353</v>
      </c>
      <c r="J892" s="163">
        <f ca="1">J$3*($F$1+($H$1-$F$1)*RAND())</f>
        <v>1435.4699350922958</v>
      </c>
      <c r="K892" s="163">
        <f ca="1">K$3*($F$1+($H$1-$F$1)*RAND())</f>
        <v>1286.5658407664116</v>
      </c>
      <c r="L892" s="163">
        <f ca="1">L$3*($F$1+($H$1-$F$1)*RAND())</f>
        <v>561.92869091607338</v>
      </c>
      <c r="M892" s="162">
        <f ca="1">SUM(D892:L892)</f>
        <v>5730.7454754586879</v>
      </c>
      <c r="N892" s="164">
        <f t="shared" ca="1" si="35"/>
        <v>636.74949727318756</v>
      </c>
    </row>
    <row r="893" spans="1:14" hidden="1" x14ac:dyDescent="0.3">
      <c r="A893" s="160">
        <f t="shared" si="34"/>
        <v>890</v>
      </c>
      <c r="B893" s="161">
        <f ca="1">B$3*($F$1+($H$1-$F$1)*RAND())</f>
        <v>0.1554740700663331</v>
      </c>
      <c r="C893" s="162">
        <f ca="1">C$3*($F$1+($H$1-$F$1)*RAND())</f>
        <v>14682.649086564112</v>
      </c>
      <c r="D893" s="163">
        <f ca="1">D$3*($F$1+($H$1-$F$1)*RAND())</f>
        <v>1371.7600924514884</v>
      </c>
      <c r="E893" s="163">
        <f ca="1">E$3*($F$1+($H$1-$F$1)*RAND())</f>
        <v>693.80023211538378</v>
      </c>
      <c r="F893" s="163">
        <f ca="1">F$3*($F$1+($H$1-$F$1)*RAND())</f>
        <v>1750.7478760672743</v>
      </c>
      <c r="G893" s="163">
        <f ca="1">G$3*($F$1+($H$1-$F$1)*RAND())</f>
        <v>776.84872375543057</v>
      </c>
      <c r="H893" s="163">
        <f ca="1">H$3*($F$1+($H$1-$F$1)*RAND())</f>
        <v>-781.89146988630569</v>
      </c>
      <c r="I893" s="163">
        <f ca="1">I$3*($F$1+($H$1-$F$1)*RAND())</f>
        <v>1447.716239123157</v>
      </c>
      <c r="J893" s="163">
        <f ca="1">J$3*($F$1+($H$1-$F$1)*RAND())</f>
        <v>549.57718007177857</v>
      </c>
      <c r="K893" s="163">
        <f ca="1">K$3*($F$1+($H$1-$F$1)*RAND())</f>
        <v>39.181592934470075</v>
      </c>
      <c r="L893" s="163">
        <f ca="1">L$3*($F$1+($H$1-$F$1)*RAND())</f>
        <v>776.97673236712558</v>
      </c>
      <c r="M893" s="162">
        <f ca="1">SUM(D893:L893)</f>
        <v>6624.7171989998033</v>
      </c>
      <c r="N893" s="164">
        <f t="shared" ca="1" si="35"/>
        <v>736.0796887777559</v>
      </c>
    </row>
    <row r="894" spans="1:14" hidden="1" x14ac:dyDescent="0.3">
      <c r="A894" s="160">
        <f t="shared" si="34"/>
        <v>891</v>
      </c>
      <c r="B894" s="161">
        <f ca="1">B$3*($F$1+($H$1-$F$1)*RAND())</f>
        <v>0.17412657890088409</v>
      </c>
      <c r="C894" s="162">
        <f ca="1">C$3*($F$1+($H$1-$F$1)*RAND())</f>
        <v>11259.946743404675</v>
      </c>
      <c r="D894" s="163">
        <f ca="1">D$3*($F$1+($H$1-$F$1)*RAND())</f>
        <v>1905.4399525436609</v>
      </c>
      <c r="E894" s="163">
        <f ca="1">E$3*($F$1+($H$1-$F$1)*RAND())</f>
        <v>-161.65190615236526</v>
      </c>
      <c r="F894" s="163">
        <f ca="1">F$3*($F$1+($H$1-$F$1)*RAND())</f>
        <v>-32.136089987612053</v>
      </c>
      <c r="G894" s="163">
        <f ca="1">G$3*($F$1+($H$1-$F$1)*RAND())</f>
        <v>1821.9357482971852</v>
      </c>
      <c r="H894" s="163">
        <f ca="1">H$3*($F$1+($H$1-$F$1)*RAND())</f>
        <v>-182.81708996313165</v>
      </c>
      <c r="I894" s="163">
        <f ca="1">I$3*($F$1+($H$1-$F$1)*RAND())</f>
        <v>-245.01342320693217</v>
      </c>
      <c r="J894" s="163">
        <f ca="1">J$3*($F$1+($H$1-$F$1)*RAND())</f>
        <v>-985.02523071034909</v>
      </c>
      <c r="K894" s="163">
        <f ca="1">K$3*($F$1+($H$1-$F$1)*RAND())</f>
        <v>-227.03861944663547</v>
      </c>
      <c r="L894" s="163">
        <f ca="1">L$3*($F$1+($H$1-$F$1)*RAND())</f>
        <v>863.36570809361467</v>
      </c>
      <c r="M894" s="162">
        <f ca="1">SUM(D894:L894)</f>
        <v>2757.0590494674348</v>
      </c>
      <c r="N894" s="164">
        <f t="shared" ca="1" si="35"/>
        <v>306.33989438527055</v>
      </c>
    </row>
    <row r="895" spans="1:14" hidden="1" x14ac:dyDescent="0.3">
      <c r="A895" s="160">
        <f t="shared" si="34"/>
        <v>892</v>
      </c>
      <c r="B895" s="161">
        <f ca="1">B$3*($F$1+($H$1-$F$1)*RAND())</f>
        <v>0.18715131799779791</v>
      </c>
      <c r="C895" s="162">
        <f ca="1">C$3*($F$1+($H$1-$F$1)*RAND())</f>
        <v>-4752.9517816872903</v>
      </c>
      <c r="D895" s="163">
        <f ca="1">D$3*($F$1+($H$1-$F$1)*RAND())</f>
        <v>686.78920534039594</v>
      </c>
      <c r="E895" s="163">
        <f ca="1">E$3*($F$1+($H$1-$F$1)*RAND())</f>
        <v>207.65893969002261</v>
      </c>
      <c r="F895" s="163">
        <f ca="1">F$3*($F$1+($H$1-$F$1)*RAND())</f>
        <v>-557.57094991310169</v>
      </c>
      <c r="G895" s="163">
        <f ca="1">G$3*($F$1+($H$1-$F$1)*RAND())</f>
        <v>1896.6684186756479</v>
      </c>
      <c r="H895" s="163">
        <f ca="1">H$3*($F$1+($H$1-$F$1)*RAND())</f>
        <v>824.38925216267171</v>
      </c>
      <c r="I895" s="163">
        <f ca="1">I$3*($F$1+($H$1-$F$1)*RAND())</f>
        <v>-512.01735405258842</v>
      </c>
      <c r="J895" s="163">
        <f ca="1">J$3*($F$1+($H$1-$F$1)*RAND())</f>
        <v>54.617540871112482</v>
      </c>
      <c r="K895" s="163">
        <f ca="1">K$3*($F$1+($H$1-$F$1)*RAND())</f>
        <v>129.52681296926713</v>
      </c>
      <c r="L895" s="163">
        <f ca="1">L$3*($F$1+($H$1-$F$1)*RAND())</f>
        <v>-676.50166937866038</v>
      </c>
      <c r="M895" s="162">
        <f ca="1">SUM(D895:L895)</f>
        <v>2053.5601963647678</v>
      </c>
      <c r="N895" s="164">
        <f t="shared" ca="1" si="35"/>
        <v>228.17335515164086</v>
      </c>
    </row>
    <row r="896" spans="1:14" hidden="1" x14ac:dyDescent="0.3">
      <c r="A896" s="160">
        <f t="shared" si="34"/>
        <v>893</v>
      </c>
      <c r="B896" s="161">
        <f ca="1">B$3*($F$1+($H$1-$F$1)*RAND())</f>
        <v>0.12243637807321336</v>
      </c>
      <c r="C896" s="162">
        <f ca="1">C$3*($F$1+($H$1-$F$1)*RAND())</f>
        <v>9033.9873911684354</v>
      </c>
      <c r="D896" s="163">
        <f ca="1">D$3*($F$1+($H$1-$F$1)*RAND())</f>
        <v>430.42868957800158</v>
      </c>
      <c r="E896" s="163">
        <f ca="1">E$3*($F$1+($H$1-$F$1)*RAND())</f>
        <v>1347.4383514905333</v>
      </c>
      <c r="F896" s="163">
        <f ca="1">F$3*($F$1+($H$1-$F$1)*RAND())</f>
        <v>12.768157271621645</v>
      </c>
      <c r="G896" s="163">
        <f ca="1">G$3*($F$1+($H$1-$F$1)*RAND())</f>
        <v>-855.11097360328301</v>
      </c>
      <c r="H896" s="163">
        <f ca="1">H$3*($F$1+($H$1-$F$1)*RAND())</f>
        <v>1763.2608872926401</v>
      </c>
      <c r="I896" s="163">
        <f ca="1">I$3*($F$1+($H$1-$F$1)*RAND())</f>
        <v>210.02999814520862</v>
      </c>
      <c r="J896" s="163">
        <f ca="1">J$3*($F$1+($H$1-$F$1)*RAND())</f>
        <v>710.76287377407459</v>
      </c>
      <c r="K896" s="163">
        <f ca="1">K$3*($F$1+($H$1-$F$1)*RAND())</f>
        <v>1209.4602531529024</v>
      </c>
      <c r="L896" s="163">
        <f ca="1">L$3*($F$1+($H$1-$F$1)*RAND())</f>
        <v>1274.039725854115</v>
      </c>
      <c r="M896" s="162">
        <f ca="1">SUM(D896:L896)</f>
        <v>6103.0779629558147</v>
      </c>
      <c r="N896" s="164">
        <f t="shared" ca="1" si="35"/>
        <v>678.11977366175722</v>
      </c>
    </row>
    <row r="897" spans="1:14" hidden="1" x14ac:dyDescent="0.3">
      <c r="A897" s="160">
        <f t="shared" si="34"/>
        <v>894</v>
      </c>
      <c r="B897" s="161">
        <f ca="1">B$3*($F$1+($H$1-$F$1)*RAND())</f>
        <v>-2.7615878876591088E-3</v>
      </c>
      <c r="C897" s="162">
        <f ca="1">C$3*($F$1+($H$1-$F$1)*RAND())</f>
        <v>-990.68421809977758</v>
      </c>
      <c r="D897" s="163">
        <f ca="1">D$3*($F$1+($H$1-$F$1)*RAND())</f>
        <v>1821.6285064481649</v>
      </c>
      <c r="E897" s="163">
        <f ca="1">E$3*($F$1+($H$1-$F$1)*RAND())</f>
        <v>-518.33273095258699</v>
      </c>
      <c r="F897" s="163">
        <f ca="1">F$3*($F$1+($H$1-$F$1)*RAND())</f>
        <v>-527.67736180399299</v>
      </c>
      <c r="G897" s="163">
        <f ca="1">G$3*($F$1+($H$1-$F$1)*RAND())</f>
        <v>-21.60567537255298</v>
      </c>
      <c r="H897" s="163">
        <f ca="1">H$3*($F$1+($H$1-$F$1)*RAND())</f>
        <v>-722.02998467789519</v>
      </c>
      <c r="I897" s="163">
        <f ca="1">I$3*($F$1+($H$1-$F$1)*RAND())</f>
        <v>329.68726531336148</v>
      </c>
      <c r="J897" s="163">
        <f ca="1">J$3*($F$1+($H$1-$F$1)*RAND())</f>
        <v>-372.72918368827345</v>
      </c>
      <c r="K897" s="163">
        <f ca="1">K$3*($F$1+($H$1-$F$1)*RAND())</f>
        <v>1267.343148326657</v>
      </c>
      <c r="L897" s="163">
        <f ca="1">L$3*($F$1+($H$1-$F$1)*RAND())</f>
        <v>1847.2303245774172</v>
      </c>
      <c r="M897" s="162">
        <f ca="1">SUM(D897:L897)</f>
        <v>3103.514308170299</v>
      </c>
      <c r="N897" s="164">
        <f t="shared" ca="1" si="35"/>
        <v>344.83492313003325</v>
      </c>
    </row>
    <row r="898" spans="1:14" hidden="1" x14ac:dyDescent="0.3">
      <c r="A898" s="160">
        <f t="shared" si="34"/>
        <v>895</v>
      </c>
      <c r="B898" s="161">
        <f ca="1">B$3*($F$1+($H$1-$F$1)*RAND())</f>
        <v>-9.4596257001804407E-2</v>
      </c>
      <c r="C898" s="162">
        <f ca="1">C$3*($F$1+($H$1-$F$1)*RAND())</f>
        <v>6880.4297374626731</v>
      </c>
      <c r="D898" s="163">
        <f ca="1">D$3*($F$1+($H$1-$F$1)*RAND())</f>
        <v>-920.58114800161547</v>
      </c>
      <c r="E898" s="163">
        <f ca="1">E$3*($F$1+($H$1-$F$1)*RAND())</f>
        <v>958.86132646806288</v>
      </c>
      <c r="F898" s="163">
        <f ca="1">F$3*($F$1+($H$1-$F$1)*RAND())</f>
        <v>1895.2162250717845</v>
      </c>
      <c r="G898" s="163">
        <f ca="1">G$3*($F$1+($H$1-$F$1)*RAND())</f>
        <v>1104.529678586608</v>
      </c>
      <c r="H898" s="163">
        <f ca="1">H$3*($F$1+($H$1-$F$1)*RAND())</f>
        <v>953.71307304440768</v>
      </c>
      <c r="I898" s="163">
        <f ca="1">I$3*($F$1+($H$1-$F$1)*RAND())</f>
        <v>1470.2067979648375</v>
      </c>
      <c r="J898" s="163">
        <f ca="1">J$3*($F$1+($H$1-$F$1)*RAND())</f>
        <v>245.1969593591455</v>
      </c>
      <c r="K898" s="163">
        <f ca="1">K$3*($F$1+($H$1-$F$1)*RAND())</f>
        <v>-921.90703266296828</v>
      </c>
      <c r="L898" s="163">
        <f ca="1">L$3*($F$1+($H$1-$F$1)*RAND())</f>
        <v>-106.42902296513421</v>
      </c>
      <c r="M898" s="162">
        <f ca="1">SUM(D898:L898)</f>
        <v>4678.8068568651288</v>
      </c>
      <c r="N898" s="164">
        <f t="shared" ca="1" si="35"/>
        <v>519.8674285405699</v>
      </c>
    </row>
    <row r="899" spans="1:14" hidden="1" x14ac:dyDescent="0.3">
      <c r="A899" s="160">
        <f t="shared" si="34"/>
        <v>896</v>
      </c>
      <c r="B899" s="161">
        <f ca="1">B$3*($F$1+($H$1-$F$1)*RAND())</f>
        <v>0.10832462388320835</v>
      </c>
      <c r="C899" s="162">
        <f ca="1">C$3*($F$1+($H$1-$F$1)*RAND())</f>
        <v>-7407.9017216258017</v>
      </c>
      <c r="D899" s="163">
        <f ca="1">D$3*($F$1+($H$1-$F$1)*RAND())</f>
        <v>1929.1194173217139</v>
      </c>
      <c r="E899" s="163">
        <f ca="1">E$3*($F$1+($H$1-$F$1)*RAND())</f>
        <v>323.22478748061076</v>
      </c>
      <c r="F899" s="163">
        <f ca="1">F$3*($F$1+($H$1-$F$1)*RAND())</f>
        <v>908.15016955260114</v>
      </c>
      <c r="G899" s="163">
        <f ca="1">G$3*($F$1+($H$1-$F$1)*RAND())</f>
        <v>1854.8838363594064</v>
      </c>
      <c r="H899" s="163">
        <f ca="1">H$3*($F$1+($H$1-$F$1)*RAND())</f>
        <v>-401.92923622847042</v>
      </c>
      <c r="I899" s="163">
        <f ca="1">I$3*($F$1+($H$1-$F$1)*RAND())</f>
        <v>-901.40079002193841</v>
      </c>
      <c r="J899" s="163">
        <f ca="1">J$3*($F$1+($H$1-$F$1)*RAND())</f>
        <v>1191.2348746956773</v>
      </c>
      <c r="K899" s="163">
        <f ca="1">K$3*($F$1+($H$1-$F$1)*RAND())</f>
        <v>822.04144810449907</v>
      </c>
      <c r="L899" s="163">
        <f ca="1">L$3*($F$1+($H$1-$F$1)*RAND())</f>
        <v>843.32608454539218</v>
      </c>
      <c r="M899" s="162">
        <f ca="1">SUM(D899:L899)</f>
        <v>6568.6505918094927</v>
      </c>
      <c r="N899" s="164">
        <f t="shared" ca="1" si="35"/>
        <v>729.85006575661032</v>
      </c>
    </row>
    <row r="900" spans="1:14" hidden="1" x14ac:dyDescent="0.3">
      <c r="A900" s="160">
        <f t="shared" si="34"/>
        <v>897</v>
      </c>
      <c r="B900" s="161">
        <f ca="1">B$3*($F$1+($H$1-$F$1)*RAND())</f>
        <v>0.12566402295797188</v>
      </c>
      <c r="C900" s="162">
        <f ca="1">C$3*($F$1+($H$1-$F$1)*RAND())</f>
        <v>-6891.2743059128334</v>
      </c>
      <c r="D900" s="163">
        <f ca="1">D$3*($F$1+($H$1-$F$1)*RAND())</f>
        <v>420.81525826619003</v>
      </c>
      <c r="E900" s="163">
        <f ca="1">E$3*($F$1+($H$1-$F$1)*RAND())</f>
        <v>-135.80055233083755</v>
      </c>
      <c r="F900" s="163">
        <f ca="1">F$3*($F$1+($H$1-$F$1)*RAND())</f>
        <v>-980.09129918355859</v>
      </c>
      <c r="G900" s="163">
        <f ca="1">G$3*($F$1+($H$1-$F$1)*RAND())</f>
        <v>448.1268133135066</v>
      </c>
      <c r="H900" s="163">
        <f ca="1">H$3*($F$1+($H$1-$F$1)*RAND())</f>
        <v>-643.98735656462691</v>
      </c>
      <c r="I900" s="163">
        <f ca="1">I$3*($F$1+($H$1-$F$1)*RAND())</f>
        <v>-497.27976833438993</v>
      </c>
      <c r="J900" s="163">
        <f ca="1">J$3*($F$1+($H$1-$F$1)*RAND())</f>
        <v>1334.9317104156</v>
      </c>
      <c r="K900" s="163">
        <f ca="1">K$3*($F$1+($H$1-$F$1)*RAND())</f>
        <v>321.35768782821123</v>
      </c>
      <c r="L900" s="163">
        <f ca="1">L$3*($F$1+($H$1-$F$1)*RAND())</f>
        <v>989.62711816369176</v>
      </c>
      <c r="M900" s="162">
        <f ca="1">SUM(D900:L900)</f>
        <v>1257.6996115737866</v>
      </c>
      <c r="N900" s="164">
        <f t="shared" ca="1" si="35"/>
        <v>139.74440128597629</v>
      </c>
    </row>
    <row r="901" spans="1:14" hidden="1" x14ac:dyDescent="0.3">
      <c r="A901" s="160">
        <f t="shared" ref="A901:A964" si="36">1+A900</f>
        <v>898</v>
      </c>
      <c r="B901" s="161">
        <f ca="1">B$3*($F$1+($H$1-$F$1)*RAND())</f>
        <v>0.19687075920874317</v>
      </c>
      <c r="C901" s="162">
        <f ca="1">C$3*($F$1+($H$1-$F$1)*RAND())</f>
        <v>10480.645561919884</v>
      </c>
      <c r="D901" s="163">
        <f ca="1">D$3*($F$1+($H$1-$F$1)*RAND())</f>
        <v>1657.3534746970161</v>
      </c>
      <c r="E901" s="163">
        <f ca="1">E$3*($F$1+($H$1-$F$1)*RAND())</f>
        <v>359.55387265988765</v>
      </c>
      <c r="F901" s="163">
        <f ca="1">F$3*($F$1+($H$1-$F$1)*RAND())</f>
        <v>1129.1993738065498</v>
      </c>
      <c r="G901" s="163">
        <f ca="1">G$3*($F$1+($H$1-$F$1)*RAND())</f>
        <v>482.13744123415029</v>
      </c>
      <c r="H901" s="163">
        <f ca="1">H$3*($F$1+($H$1-$F$1)*RAND())</f>
        <v>1907.274428020638</v>
      </c>
      <c r="I901" s="163">
        <f ca="1">I$3*($F$1+($H$1-$F$1)*RAND())</f>
        <v>484.43704761920367</v>
      </c>
      <c r="J901" s="163">
        <f ca="1">J$3*($F$1+($H$1-$F$1)*RAND())</f>
        <v>-447.25947276698071</v>
      </c>
      <c r="K901" s="163">
        <f ca="1">K$3*($F$1+($H$1-$F$1)*RAND())</f>
        <v>1159.9761412874557</v>
      </c>
      <c r="L901" s="163">
        <f ca="1">L$3*($F$1+($H$1-$F$1)*RAND())</f>
        <v>-531.97275419732762</v>
      </c>
      <c r="M901" s="162">
        <f ca="1">SUM(D901:L901)</f>
        <v>6200.6995523605929</v>
      </c>
      <c r="N901" s="164">
        <f t="shared" ref="N901:N964" ca="1" si="37">M901/9</f>
        <v>688.96661692895475</v>
      </c>
    </row>
    <row r="902" spans="1:14" hidden="1" x14ac:dyDescent="0.3">
      <c r="A902" s="160">
        <f t="shared" si="36"/>
        <v>899</v>
      </c>
      <c r="B902" s="161">
        <f ca="1">B$3*($F$1+($H$1-$F$1)*RAND())</f>
        <v>0.13535999462097001</v>
      </c>
      <c r="C902" s="162">
        <f ca="1">C$3*($F$1+($H$1-$F$1)*RAND())</f>
        <v>2033.1367302350445</v>
      </c>
      <c r="D902" s="163">
        <f ca="1">D$3*($F$1+($H$1-$F$1)*RAND())</f>
        <v>-569.39434676740973</v>
      </c>
      <c r="E902" s="163">
        <f ca="1">E$3*($F$1+($H$1-$F$1)*RAND())</f>
        <v>1271.7677061610239</v>
      </c>
      <c r="F902" s="163">
        <f ca="1">F$3*($F$1+($H$1-$F$1)*RAND())</f>
        <v>1129.5831413670612</v>
      </c>
      <c r="G902" s="163">
        <f ca="1">G$3*($F$1+($H$1-$F$1)*RAND())</f>
        <v>-648.09527436555629</v>
      </c>
      <c r="H902" s="163">
        <f ca="1">H$3*($F$1+($H$1-$F$1)*RAND())</f>
        <v>1078.4539535679824</v>
      </c>
      <c r="I902" s="163">
        <f ca="1">I$3*($F$1+($H$1-$F$1)*RAND())</f>
        <v>1963.1483593413227</v>
      </c>
      <c r="J902" s="163">
        <f ca="1">J$3*($F$1+($H$1-$F$1)*RAND())</f>
        <v>-329.71912073658086</v>
      </c>
      <c r="K902" s="163">
        <f ca="1">K$3*($F$1+($H$1-$F$1)*RAND())</f>
        <v>658.93884450910855</v>
      </c>
      <c r="L902" s="163">
        <f ca="1">L$3*($F$1+($H$1-$F$1)*RAND())</f>
        <v>1735.1509270740648</v>
      </c>
      <c r="M902" s="162">
        <f ca="1">SUM(D902:L902)</f>
        <v>6289.8341901510175</v>
      </c>
      <c r="N902" s="164">
        <f t="shared" ca="1" si="37"/>
        <v>698.87046557233532</v>
      </c>
    </row>
    <row r="903" spans="1:14" hidden="1" x14ac:dyDescent="0.3">
      <c r="A903" s="160">
        <f t="shared" si="36"/>
        <v>900</v>
      </c>
      <c r="B903" s="161">
        <f ca="1">B$3*($F$1+($H$1-$F$1)*RAND())</f>
        <v>-5.6936122249719667E-2</v>
      </c>
      <c r="C903" s="162">
        <f ca="1">C$3*($F$1+($H$1-$F$1)*RAND())</f>
        <v>14889.877894840874</v>
      </c>
      <c r="D903" s="163">
        <f ca="1">D$3*($F$1+($H$1-$F$1)*RAND())</f>
        <v>772.72000474996128</v>
      </c>
      <c r="E903" s="163">
        <f ca="1">E$3*($F$1+($H$1-$F$1)*RAND())</f>
        <v>-360.92770052596842</v>
      </c>
      <c r="F903" s="163">
        <f ca="1">F$3*($F$1+($H$1-$F$1)*RAND())</f>
        <v>-361.22772420923167</v>
      </c>
      <c r="G903" s="163">
        <f ca="1">G$3*($F$1+($H$1-$F$1)*RAND())</f>
        <v>-147.7900516559956</v>
      </c>
      <c r="H903" s="163">
        <f ca="1">H$3*($F$1+($H$1-$F$1)*RAND())</f>
        <v>620.34032325911846</v>
      </c>
      <c r="I903" s="163">
        <f ca="1">I$3*($F$1+($H$1-$F$1)*RAND())</f>
        <v>77.711060479509626</v>
      </c>
      <c r="J903" s="163">
        <f ca="1">J$3*($F$1+($H$1-$F$1)*RAND())</f>
        <v>750.09714223254252</v>
      </c>
      <c r="K903" s="163">
        <f ca="1">K$3*($F$1+($H$1-$F$1)*RAND())</f>
        <v>686.37565867278681</v>
      </c>
      <c r="L903" s="163">
        <f ca="1">L$3*($F$1+($H$1-$F$1)*RAND())</f>
        <v>-13.56841130459155</v>
      </c>
      <c r="M903" s="162">
        <f ca="1">SUM(D903:L903)</f>
        <v>2023.7303016981316</v>
      </c>
      <c r="N903" s="164">
        <f t="shared" ca="1" si="37"/>
        <v>224.85892241090352</v>
      </c>
    </row>
    <row r="904" spans="1:14" hidden="1" x14ac:dyDescent="0.3">
      <c r="A904" s="160">
        <f t="shared" si="36"/>
        <v>901</v>
      </c>
      <c r="B904" s="161">
        <f ca="1">B$3*($F$1+($H$1-$F$1)*RAND())</f>
        <v>9.2514581643492022E-2</v>
      </c>
      <c r="C904" s="162">
        <f ca="1">C$3*($F$1+($H$1-$F$1)*RAND())</f>
        <v>401.00609426799565</v>
      </c>
      <c r="D904" s="163">
        <f ca="1">D$3*($F$1+($H$1-$F$1)*RAND())</f>
        <v>-542.22695142924113</v>
      </c>
      <c r="E904" s="163">
        <f ca="1">E$3*($F$1+($H$1-$F$1)*RAND())</f>
        <v>1727.9767304906948</v>
      </c>
      <c r="F904" s="163">
        <f ca="1">F$3*($F$1+($H$1-$F$1)*RAND())</f>
        <v>-225.88790199440157</v>
      </c>
      <c r="G904" s="163">
        <f ca="1">G$3*($F$1+($H$1-$F$1)*RAND())</f>
        <v>-787.47089229330572</v>
      </c>
      <c r="H904" s="163">
        <f ca="1">H$3*($F$1+($H$1-$F$1)*RAND())</f>
        <v>453.57656545844003</v>
      </c>
      <c r="I904" s="163">
        <f ca="1">I$3*($F$1+($H$1-$F$1)*RAND())</f>
        <v>-17.996775260684522</v>
      </c>
      <c r="J904" s="163">
        <f ca="1">J$3*($F$1+($H$1-$F$1)*RAND())</f>
        <v>1555.3282311881769</v>
      </c>
      <c r="K904" s="163">
        <f ca="1">K$3*($F$1+($H$1-$F$1)*RAND())</f>
        <v>1880.6841368045409</v>
      </c>
      <c r="L904" s="163">
        <f ca="1">L$3*($F$1+($H$1-$F$1)*RAND())</f>
        <v>819.5857154482153</v>
      </c>
      <c r="M904" s="162">
        <f ca="1">SUM(D904:L904)</f>
        <v>4863.5688584124355</v>
      </c>
      <c r="N904" s="164">
        <f t="shared" ca="1" si="37"/>
        <v>540.39653982360392</v>
      </c>
    </row>
    <row r="905" spans="1:14" hidden="1" x14ac:dyDescent="0.3">
      <c r="A905" s="160">
        <f t="shared" si="36"/>
        <v>902</v>
      </c>
      <c r="B905" s="161">
        <f ca="1">B$3*($F$1+($H$1-$F$1)*RAND())</f>
        <v>6.939416999652806E-2</v>
      </c>
      <c r="C905" s="162">
        <f ca="1">C$3*($F$1+($H$1-$F$1)*RAND())</f>
        <v>14379.98606705662</v>
      </c>
      <c r="D905" s="163">
        <f ca="1">D$3*($F$1+($H$1-$F$1)*RAND())</f>
        <v>601.05070482433018</v>
      </c>
      <c r="E905" s="163">
        <f ca="1">E$3*($F$1+($H$1-$F$1)*RAND())</f>
        <v>-869.3846545703351</v>
      </c>
      <c r="F905" s="163">
        <f ca="1">F$3*($F$1+($H$1-$F$1)*RAND())</f>
        <v>-13.781254159592054</v>
      </c>
      <c r="G905" s="163">
        <f ca="1">G$3*($F$1+($H$1-$F$1)*RAND())</f>
        <v>-257.87526600264317</v>
      </c>
      <c r="H905" s="163">
        <f ca="1">H$3*($F$1+($H$1-$F$1)*RAND())</f>
        <v>-874.76888446173587</v>
      </c>
      <c r="I905" s="163">
        <f ca="1">I$3*($F$1+($H$1-$F$1)*RAND())</f>
        <v>304.83511046998728</v>
      </c>
      <c r="J905" s="163">
        <f ca="1">J$3*($F$1+($H$1-$F$1)*RAND())</f>
        <v>373.2211533815402</v>
      </c>
      <c r="K905" s="163">
        <f ca="1">K$3*($F$1+($H$1-$F$1)*RAND())</f>
        <v>1089.8697220659344</v>
      </c>
      <c r="L905" s="163">
        <f ca="1">L$3*($F$1+($H$1-$F$1)*RAND())</f>
        <v>929.94603565936859</v>
      </c>
      <c r="M905" s="162">
        <f ca="1">SUM(D905:L905)</f>
        <v>1283.1126672068547</v>
      </c>
      <c r="N905" s="164">
        <f t="shared" ca="1" si="37"/>
        <v>142.56807413409496</v>
      </c>
    </row>
    <row r="906" spans="1:14" hidden="1" x14ac:dyDescent="0.3">
      <c r="A906" s="160">
        <f t="shared" si="36"/>
        <v>903</v>
      </c>
      <c r="B906" s="161">
        <f ca="1">B$3*($F$1+($H$1-$F$1)*RAND())</f>
        <v>-2.8070630966155682E-2</v>
      </c>
      <c r="C906" s="162">
        <f ca="1">C$3*($F$1+($H$1-$F$1)*RAND())</f>
        <v>15243.71193513742</v>
      </c>
      <c r="D906" s="163">
        <f ca="1">D$3*($F$1+($H$1-$F$1)*RAND())</f>
        <v>1455.5248863106958</v>
      </c>
      <c r="E906" s="163">
        <f ca="1">E$3*($F$1+($H$1-$F$1)*RAND())</f>
        <v>915.77541463214891</v>
      </c>
      <c r="F906" s="163">
        <f ca="1">F$3*($F$1+($H$1-$F$1)*RAND())</f>
        <v>30.731814359378774</v>
      </c>
      <c r="G906" s="163">
        <f ca="1">G$3*($F$1+($H$1-$F$1)*RAND())</f>
        <v>-23.20576969403146</v>
      </c>
      <c r="H906" s="163">
        <f ca="1">H$3*($F$1+($H$1-$F$1)*RAND())</f>
        <v>592.61045172711806</v>
      </c>
      <c r="I906" s="163">
        <f ca="1">I$3*($F$1+($H$1-$F$1)*RAND())</f>
        <v>-371.92393782248104</v>
      </c>
      <c r="J906" s="163">
        <f ca="1">J$3*($F$1+($H$1-$F$1)*RAND())</f>
        <v>163.6665588687554</v>
      </c>
      <c r="K906" s="163">
        <f ca="1">K$3*($F$1+($H$1-$F$1)*RAND())</f>
        <v>602.78236348923292</v>
      </c>
      <c r="L906" s="163">
        <f ca="1">L$3*($F$1+($H$1-$F$1)*RAND())</f>
        <v>1523.0103979406281</v>
      </c>
      <c r="M906" s="162">
        <f ca="1">SUM(D906:L906)</f>
        <v>4888.972179811446</v>
      </c>
      <c r="N906" s="164">
        <f t="shared" ca="1" si="37"/>
        <v>543.21913109016066</v>
      </c>
    </row>
    <row r="907" spans="1:14" hidden="1" x14ac:dyDescent="0.3">
      <c r="A907" s="160">
        <f t="shared" si="36"/>
        <v>904</v>
      </c>
      <c r="B907" s="161">
        <f ca="1">B$3*($F$1+($H$1-$F$1)*RAND())</f>
        <v>0.13631268977913696</v>
      </c>
      <c r="C907" s="162">
        <f ca="1">C$3*($F$1+($H$1-$F$1)*RAND())</f>
        <v>17851.518179601168</v>
      </c>
      <c r="D907" s="163">
        <f ca="1">D$3*($F$1+($H$1-$F$1)*RAND())</f>
        <v>1860.5834852940413</v>
      </c>
      <c r="E907" s="163">
        <f ca="1">E$3*($F$1+($H$1-$F$1)*RAND())</f>
        <v>633.87161008361647</v>
      </c>
      <c r="F907" s="163">
        <f ca="1">F$3*($F$1+($H$1-$F$1)*RAND())</f>
        <v>1098.3533346483398</v>
      </c>
      <c r="G907" s="163">
        <f ca="1">G$3*($F$1+($H$1-$F$1)*RAND())</f>
        <v>1738.7163373080098</v>
      </c>
      <c r="H907" s="163">
        <f ca="1">H$3*($F$1+($H$1-$F$1)*RAND())</f>
        <v>1205.8738313817341</v>
      </c>
      <c r="I907" s="163">
        <f ca="1">I$3*($F$1+($H$1-$F$1)*RAND())</f>
        <v>59.296355535802533</v>
      </c>
      <c r="J907" s="163">
        <f ca="1">J$3*($F$1+($H$1-$F$1)*RAND())</f>
        <v>-746.38918529358057</v>
      </c>
      <c r="K907" s="163">
        <f ca="1">K$3*($F$1+($H$1-$F$1)*RAND())</f>
        <v>988.52155326727416</v>
      </c>
      <c r="L907" s="163">
        <f ca="1">L$3*($F$1+($H$1-$F$1)*RAND())</f>
        <v>1539.6713391343883</v>
      </c>
      <c r="M907" s="162">
        <f ca="1">SUM(D907:L907)</f>
        <v>8378.4986613596266</v>
      </c>
      <c r="N907" s="164">
        <f t="shared" ca="1" si="37"/>
        <v>930.94429570662521</v>
      </c>
    </row>
    <row r="908" spans="1:14" hidden="1" x14ac:dyDescent="0.3">
      <c r="A908" s="160">
        <f t="shared" si="36"/>
        <v>905</v>
      </c>
      <c r="B908" s="161">
        <f ca="1">B$3*($F$1+($H$1-$F$1)*RAND())</f>
        <v>-2.0135608341358691E-2</v>
      </c>
      <c r="C908" s="162">
        <f ca="1">C$3*($F$1+($H$1-$F$1)*RAND())</f>
        <v>-1618.8892153310339</v>
      </c>
      <c r="D908" s="163">
        <f ca="1">D$3*($F$1+($H$1-$F$1)*RAND())</f>
        <v>-607.92668042786249</v>
      </c>
      <c r="E908" s="163">
        <f ca="1">E$3*($F$1+($H$1-$F$1)*RAND())</f>
        <v>944.02205503841594</v>
      </c>
      <c r="F908" s="163">
        <f ca="1">F$3*($F$1+($H$1-$F$1)*RAND())</f>
        <v>1190.6349285498834</v>
      </c>
      <c r="G908" s="163">
        <f ca="1">G$3*($F$1+($H$1-$F$1)*RAND())</f>
        <v>-16.218962691551681</v>
      </c>
      <c r="H908" s="163">
        <f ca="1">H$3*($F$1+($H$1-$F$1)*RAND())</f>
        <v>51.3162761134775</v>
      </c>
      <c r="I908" s="163">
        <f ca="1">I$3*($F$1+($H$1-$F$1)*RAND())</f>
        <v>699.64238750516472</v>
      </c>
      <c r="J908" s="163">
        <f ca="1">J$3*($F$1+($H$1-$F$1)*RAND())</f>
        <v>1413.5241136936756</v>
      </c>
      <c r="K908" s="163">
        <f ca="1">K$3*($F$1+($H$1-$F$1)*RAND())</f>
        <v>-718.26205821946098</v>
      </c>
      <c r="L908" s="163">
        <f ca="1">L$3*($F$1+($H$1-$F$1)*RAND())</f>
        <v>101.11812841065965</v>
      </c>
      <c r="M908" s="162">
        <f ca="1">SUM(D908:L908)</f>
        <v>3057.8501879724017</v>
      </c>
      <c r="N908" s="164">
        <f t="shared" ca="1" si="37"/>
        <v>339.7611319969335</v>
      </c>
    </row>
    <row r="909" spans="1:14" hidden="1" x14ac:dyDescent="0.3">
      <c r="A909" s="160">
        <f t="shared" si="36"/>
        <v>906</v>
      </c>
      <c r="B909" s="161">
        <f ca="1">B$3*($F$1+($H$1-$F$1)*RAND())</f>
        <v>0.11274345420077087</v>
      </c>
      <c r="C909" s="162">
        <f ca="1">C$3*($F$1+($H$1-$F$1)*RAND())</f>
        <v>12419.724348516931</v>
      </c>
      <c r="D909" s="163">
        <f ca="1">D$3*($F$1+($H$1-$F$1)*RAND())</f>
        <v>-670.25034796997352</v>
      </c>
      <c r="E909" s="163">
        <f ca="1">E$3*($F$1+($H$1-$F$1)*RAND())</f>
        <v>0.13199268938918207</v>
      </c>
      <c r="F909" s="163">
        <f ca="1">F$3*($F$1+($H$1-$F$1)*RAND())</f>
        <v>1291.9505086385161</v>
      </c>
      <c r="G909" s="163">
        <f ca="1">G$3*($F$1+($H$1-$F$1)*RAND())</f>
        <v>314.37644430539285</v>
      </c>
      <c r="H909" s="163">
        <f ca="1">H$3*($F$1+($H$1-$F$1)*RAND())</f>
        <v>305.12667484471177</v>
      </c>
      <c r="I909" s="163">
        <f ca="1">I$3*($F$1+($H$1-$F$1)*RAND())</f>
        <v>-301.06786594822313</v>
      </c>
      <c r="J909" s="163">
        <f ca="1">J$3*($F$1+($H$1-$F$1)*RAND())</f>
        <v>766.03973908724925</v>
      </c>
      <c r="K909" s="163">
        <f ca="1">K$3*($F$1+($H$1-$F$1)*RAND())</f>
        <v>1064.4853754322253</v>
      </c>
      <c r="L909" s="163">
        <f ca="1">L$3*($F$1+($H$1-$F$1)*RAND())</f>
        <v>940.15141066220826</v>
      </c>
      <c r="M909" s="162">
        <f ca="1">SUM(D909:L909)</f>
        <v>3710.9439317414963</v>
      </c>
      <c r="N909" s="164">
        <f t="shared" ca="1" si="37"/>
        <v>412.3271035268329</v>
      </c>
    </row>
    <row r="910" spans="1:14" hidden="1" x14ac:dyDescent="0.3">
      <c r="A910" s="160">
        <f t="shared" si="36"/>
        <v>907</v>
      </c>
      <c r="B910" s="161">
        <f ca="1">B$3*($F$1+($H$1-$F$1)*RAND())</f>
        <v>-7.4371380465777376E-3</v>
      </c>
      <c r="C910" s="162">
        <f ca="1">C$3*($F$1+($H$1-$F$1)*RAND())</f>
        <v>4498.516054206586</v>
      </c>
      <c r="D910" s="163">
        <f ca="1">D$3*($F$1+($H$1-$F$1)*RAND())</f>
        <v>453.3931329188909</v>
      </c>
      <c r="E910" s="163">
        <f ca="1">E$3*($F$1+($H$1-$F$1)*RAND())</f>
        <v>1581.3377434851086</v>
      </c>
      <c r="F910" s="163">
        <f ca="1">F$3*($F$1+($H$1-$F$1)*RAND())</f>
        <v>-366.86715086142044</v>
      </c>
      <c r="G910" s="163">
        <f ca="1">G$3*($F$1+($H$1-$F$1)*RAND())</f>
        <v>933.56933601605181</v>
      </c>
      <c r="H910" s="163">
        <f ca="1">H$3*($F$1+($H$1-$F$1)*RAND())</f>
        <v>583.56809395515211</v>
      </c>
      <c r="I910" s="163">
        <f ca="1">I$3*($F$1+($H$1-$F$1)*RAND())</f>
        <v>1801.8109675330998</v>
      </c>
      <c r="J910" s="163">
        <f ca="1">J$3*($F$1+($H$1-$F$1)*RAND())</f>
        <v>-731.26648628065163</v>
      </c>
      <c r="K910" s="163">
        <f ca="1">K$3*($F$1+($H$1-$F$1)*RAND())</f>
        <v>733.43685053710749</v>
      </c>
      <c r="L910" s="163">
        <f ca="1">L$3*($F$1+($H$1-$F$1)*RAND())</f>
        <v>373.82674842172059</v>
      </c>
      <c r="M910" s="162">
        <f ca="1">SUM(D910:L910)</f>
        <v>5362.8092357250589</v>
      </c>
      <c r="N910" s="164">
        <f t="shared" ca="1" si="37"/>
        <v>595.86769285833986</v>
      </c>
    </row>
    <row r="911" spans="1:14" hidden="1" x14ac:dyDescent="0.3">
      <c r="A911" s="160">
        <f t="shared" si="36"/>
        <v>908</v>
      </c>
      <c r="B911" s="161">
        <f ca="1">B$3*($F$1+($H$1-$F$1)*RAND())</f>
        <v>7.5562566836581385E-2</v>
      </c>
      <c r="C911" s="162">
        <f ca="1">C$3*($F$1+($H$1-$F$1)*RAND())</f>
        <v>13124.988323215621</v>
      </c>
      <c r="D911" s="163">
        <f ca="1">D$3*($F$1+($H$1-$F$1)*RAND())</f>
        <v>1007.4339118613557</v>
      </c>
      <c r="E911" s="163">
        <f ca="1">E$3*($F$1+($H$1-$F$1)*RAND())</f>
        <v>1321.8846299836225</v>
      </c>
      <c r="F911" s="163">
        <f ca="1">F$3*($F$1+($H$1-$F$1)*RAND())</f>
        <v>1884.7023012605887</v>
      </c>
      <c r="G911" s="163">
        <f ca="1">G$3*($F$1+($H$1-$F$1)*RAND())</f>
        <v>1459.3829148555151</v>
      </c>
      <c r="H911" s="163">
        <f ca="1">H$3*($F$1+($H$1-$F$1)*RAND())</f>
        <v>1394.8058998171889</v>
      </c>
      <c r="I911" s="163">
        <f ca="1">I$3*($F$1+($H$1-$F$1)*RAND())</f>
        <v>-201.49818478010022</v>
      </c>
      <c r="J911" s="163">
        <f ca="1">J$3*($F$1+($H$1-$F$1)*RAND())</f>
        <v>524.46692648268458</v>
      </c>
      <c r="K911" s="163">
        <f ca="1">K$3*($F$1+($H$1-$F$1)*RAND())</f>
        <v>1347.5848777815595</v>
      </c>
      <c r="L911" s="163">
        <f ca="1">L$3*($F$1+($H$1-$F$1)*RAND())</f>
        <v>1050.9950782304245</v>
      </c>
      <c r="M911" s="162">
        <f ca="1">SUM(D911:L911)</f>
        <v>9789.7583554928387</v>
      </c>
      <c r="N911" s="164">
        <f t="shared" ca="1" si="37"/>
        <v>1087.7509283880931</v>
      </c>
    </row>
    <row r="912" spans="1:14" hidden="1" x14ac:dyDescent="0.3">
      <c r="A912" s="160">
        <f t="shared" si="36"/>
        <v>909</v>
      </c>
      <c r="B912" s="161">
        <f ca="1">B$3*($F$1+($H$1-$F$1)*RAND())</f>
        <v>0.14671653798287826</v>
      </c>
      <c r="C912" s="162">
        <f ca="1">C$3*($F$1+($H$1-$F$1)*RAND())</f>
        <v>-2430.9706209573337</v>
      </c>
      <c r="D912" s="163">
        <f ca="1">D$3*($F$1+($H$1-$F$1)*RAND())</f>
        <v>1635.4180735320208</v>
      </c>
      <c r="E912" s="163">
        <f ca="1">E$3*($F$1+($H$1-$F$1)*RAND())</f>
        <v>1893.4595399799157</v>
      </c>
      <c r="F912" s="163">
        <f ca="1">F$3*($F$1+($H$1-$F$1)*RAND())</f>
        <v>-588.51787023348368</v>
      </c>
      <c r="G912" s="163">
        <f ca="1">G$3*($F$1+($H$1-$F$1)*RAND())</f>
        <v>39.998516697654225</v>
      </c>
      <c r="H912" s="163">
        <f ca="1">H$3*($F$1+($H$1-$F$1)*RAND())</f>
        <v>525.72306241050501</v>
      </c>
      <c r="I912" s="163">
        <f ca="1">I$3*($F$1+($H$1-$F$1)*RAND())</f>
        <v>1121.8167640507756</v>
      </c>
      <c r="J912" s="163">
        <f ca="1">J$3*($F$1+($H$1-$F$1)*RAND())</f>
        <v>1712.0000724459519</v>
      </c>
      <c r="K912" s="163">
        <f ca="1">K$3*($F$1+($H$1-$F$1)*RAND())</f>
        <v>832.30687243968089</v>
      </c>
      <c r="L912" s="163">
        <f ca="1">L$3*($F$1+($H$1-$F$1)*RAND())</f>
        <v>969.04992434719338</v>
      </c>
      <c r="M912" s="162">
        <f ca="1">SUM(D912:L912)</f>
        <v>8141.2549556702133</v>
      </c>
      <c r="N912" s="164">
        <f t="shared" ca="1" si="37"/>
        <v>904.58388396335704</v>
      </c>
    </row>
    <row r="913" spans="1:14" hidden="1" x14ac:dyDescent="0.3">
      <c r="A913" s="160">
        <f t="shared" si="36"/>
        <v>910</v>
      </c>
      <c r="B913" s="161">
        <f ca="1">B$3*($F$1+($H$1-$F$1)*RAND())</f>
        <v>0.17223925709384655</v>
      </c>
      <c r="C913" s="162">
        <f ca="1">C$3*($F$1+($H$1-$F$1)*RAND())</f>
        <v>-6557.6749322619653</v>
      </c>
      <c r="D913" s="163">
        <f ca="1">D$3*($F$1+($H$1-$F$1)*RAND())</f>
        <v>574.89487250366017</v>
      </c>
      <c r="E913" s="163">
        <f ca="1">E$3*($F$1+($H$1-$F$1)*RAND())</f>
        <v>175.33417010401953</v>
      </c>
      <c r="F913" s="163">
        <f ca="1">F$3*($F$1+($H$1-$F$1)*RAND())</f>
        <v>-219.65144653828608</v>
      </c>
      <c r="G913" s="163">
        <f ca="1">G$3*($F$1+($H$1-$F$1)*RAND())</f>
        <v>1070.8122336357328</v>
      </c>
      <c r="H913" s="163">
        <f ca="1">H$3*($F$1+($H$1-$F$1)*RAND())</f>
        <v>-21.656137950586267</v>
      </c>
      <c r="I913" s="163">
        <f ca="1">I$3*($F$1+($H$1-$F$1)*RAND())</f>
        <v>-182.5390932816899</v>
      </c>
      <c r="J913" s="163">
        <f ca="1">J$3*($F$1+($H$1-$F$1)*RAND())</f>
        <v>1465.5816134104925</v>
      </c>
      <c r="K913" s="163">
        <f ca="1">K$3*($F$1+($H$1-$F$1)*RAND())</f>
        <v>-798.31868401828444</v>
      </c>
      <c r="L913" s="163">
        <f ca="1">L$3*($F$1+($H$1-$F$1)*RAND())</f>
        <v>745.11485843655464</v>
      </c>
      <c r="M913" s="162">
        <f ca="1">SUM(D913:L913)</f>
        <v>2809.5723863016128</v>
      </c>
      <c r="N913" s="164">
        <f t="shared" ca="1" si="37"/>
        <v>312.17470958906807</v>
      </c>
    </row>
    <row r="914" spans="1:14" hidden="1" x14ac:dyDescent="0.3">
      <c r="A914" s="160">
        <f t="shared" si="36"/>
        <v>911</v>
      </c>
      <c r="B914" s="161">
        <f ca="1">B$3*($F$1+($H$1-$F$1)*RAND())</f>
        <v>-4.6847055519306756E-2</v>
      </c>
      <c r="C914" s="162">
        <f ca="1">C$3*($F$1+($H$1-$F$1)*RAND())</f>
        <v>2971.6254875284758</v>
      </c>
      <c r="D914" s="163">
        <f ca="1">D$3*($F$1+($H$1-$F$1)*RAND())</f>
        <v>-431.00940100789916</v>
      </c>
      <c r="E914" s="163">
        <f ca="1">E$3*($F$1+($H$1-$F$1)*RAND())</f>
        <v>-391.64046189639544</v>
      </c>
      <c r="F914" s="163">
        <f ca="1">F$3*($F$1+($H$1-$F$1)*RAND())</f>
        <v>370.29625383222879</v>
      </c>
      <c r="G914" s="163">
        <f ca="1">G$3*($F$1+($H$1-$F$1)*RAND())</f>
        <v>985.97622546705838</v>
      </c>
      <c r="H914" s="163">
        <f ca="1">H$3*($F$1+($H$1-$F$1)*RAND())</f>
        <v>165.03082379238089</v>
      </c>
      <c r="I914" s="163">
        <f ca="1">I$3*($F$1+($H$1-$F$1)*RAND())</f>
        <v>331.92825638871051</v>
      </c>
      <c r="J914" s="163">
        <f ca="1">J$3*($F$1+($H$1-$F$1)*RAND())</f>
        <v>1136.1087652268873</v>
      </c>
      <c r="K914" s="163">
        <f ca="1">K$3*($F$1+($H$1-$F$1)*RAND())</f>
        <v>-229.88618027740091</v>
      </c>
      <c r="L914" s="163">
        <f ca="1">L$3*($F$1+($H$1-$F$1)*RAND())</f>
        <v>186.92531421910923</v>
      </c>
      <c r="M914" s="162">
        <f ca="1">SUM(D914:L914)</f>
        <v>2123.7295957446795</v>
      </c>
      <c r="N914" s="164">
        <f t="shared" ca="1" si="37"/>
        <v>235.96995508274216</v>
      </c>
    </row>
    <row r="915" spans="1:14" hidden="1" x14ac:dyDescent="0.3">
      <c r="A915" s="160">
        <f t="shared" si="36"/>
        <v>912</v>
      </c>
      <c r="B915" s="161">
        <f ca="1">B$3*($F$1+($H$1-$F$1)*RAND())</f>
        <v>7.1795226229920045E-2</v>
      </c>
      <c r="C915" s="162">
        <f ca="1">C$3*($F$1+($H$1-$F$1)*RAND())</f>
        <v>-4659.5673945633398</v>
      </c>
      <c r="D915" s="163">
        <f ca="1">D$3*($F$1+($H$1-$F$1)*RAND())</f>
        <v>572.90017374672959</v>
      </c>
      <c r="E915" s="163">
        <f ca="1">E$3*($F$1+($H$1-$F$1)*RAND())</f>
        <v>-926.36441274728259</v>
      </c>
      <c r="F915" s="163">
        <f ca="1">F$3*($F$1+($H$1-$F$1)*RAND())</f>
        <v>-602.77245869606702</v>
      </c>
      <c r="G915" s="163">
        <f ca="1">G$3*($F$1+($H$1-$F$1)*RAND())</f>
        <v>1845.4033877592383</v>
      </c>
      <c r="H915" s="163">
        <f ca="1">H$3*($F$1+($H$1-$F$1)*RAND())</f>
        <v>1581.0791663599052</v>
      </c>
      <c r="I915" s="163">
        <f ca="1">I$3*($F$1+($H$1-$F$1)*RAND())</f>
        <v>1357.7218898978235</v>
      </c>
      <c r="J915" s="163">
        <f ca="1">J$3*($F$1+($H$1-$F$1)*RAND())</f>
        <v>1178.8420307853728</v>
      </c>
      <c r="K915" s="163">
        <f ca="1">K$3*($F$1+($H$1-$F$1)*RAND())</f>
        <v>688.96052878054502</v>
      </c>
      <c r="L915" s="163">
        <f ca="1">L$3*($F$1+($H$1-$F$1)*RAND())</f>
        <v>1148.319626013852</v>
      </c>
      <c r="M915" s="162">
        <f ca="1">SUM(D915:L915)</f>
        <v>6844.0899319001173</v>
      </c>
      <c r="N915" s="164">
        <f t="shared" ca="1" si="37"/>
        <v>760.45443687779084</v>
      </c>
    </row>
    <row r="916" spans="1:14" hidden="1" x14ac:dyDescent="0.3">
      <c r="A916" s="160">
        <f t="shared" si="36"/>
        <v>913</v>
      </c>
      <c r="B916" s="161">
        <f ca="1">B$3*($F$1+($H$1-$F$1)*RAND())</f>
        <v>-6.9981044090243139E-2</v>
      </c>
      <c r="C916" s="162">
        <f ca="1">C$3*($F$1+($H$1-$F$1)*RAND())</f>
        <v>-1431.8367003187641</v>
      </c>
      <c r="D916" s="163">
        <f ca="1">D$3*($F$1+($H$1-$F$1)*RAND())</f>
        <v>-172.2906198396694</v>
      </c>
      <c r="E916" s="163">
        <f ca="1">E$3*($F$1+($H$1-$F$1)*RAND())</f>
        <v>-717.80990635295734</v>
      </c>
      <c r="F916" s="163">
        <f ca="1">F$3*($F$1+($H$1-$F$1)*RAND())</f>
        <v>296.52125435639107</v>
      </c>
      <c r="G916" s="163">
        <f ca="1">G$3*($F$1+($H$1-$F$1)*RAND())</f>
        <v>-309.15051734853705</v>
      </c>
      <c r="H916" s="163">
        <f ca="1">H$3*($F$1+($H$1-$F$1)*RAND())</f>
        <v>-844.51823066908582</v>
      </c>
      <c r="I916" s="163">
        <f ca="1">I$3*($F$1+($H$1-$F$1)*RAND())</f>
        <v>1627.1241248043591</v>
      </c>
      <c r="J916" s="163">
        <f ca="1">J$3*($F$1+($H$1-$F$1)*RAND())</f>
        <v>1282.9299830615344</v>
      </c>
      <c r="K916" s="163">
        <f ca="1">K$3*($F$1+($H$1-$F$1)*RAND())</f>
        <v>306.96074639581184</v>
      </c>
      <c r="L916" s="163">
        <f ca="1">L$3*($F$1+($H$1-$F$1)*RAND())</f>
        <v>1573.3462840734694</v>
      </c>
      <c r="M916" s="162">
        <f ca="1">SUM(D916:L916)</f>
        <v>3043.1131184813162</v>
      </c>
      <c r="N916" s="164">
        <f t="shared" ca="1" si="37"/>
        <v>338.12367983125733</v>
      </c>
    </row>
    <row r="917" spans="1:14" hidden="1" x14ac:dyDescent="0.3">
      <c r="A917" s="160">
        <f t="shared" si="36"/>
        <v>914</v>
      </c>
      <c r="B917" s="161">
        <f ca="1">B$3*($F$1+($H$1-$F$1)*RAND())</f>
        <v>2.2571975793883273E-2</v>
      </c>
      <c r="C917" s="162">
        <f ca="1">C$3*($F$1+($H$1-$F$1)*RAND())</f>
        <v>1076.9100382608494</v>
      </c>
      <c r="D917" s="163">
        <f ca="1">D$3*($F$1+($H$1-$F$1)*RAND())</f>
        <v>361.51359820490723</v>
      </c>
      <c r="E917" s="163">
        <f ca="1">E$3*($F$1+($H$1-$F$1)*RAND())</f>
        <v>1143.5796137538971</v>
      </c>
      <c r="F917" s="163">
        <f ca="1">F$3*($F$1+($H$1-$F$1)*RAND())</f>
        <v>777.4495603332665</v>
      </c>
      <c r="G917" s="163">
        <f ca="1">G$3*($F$1+($H$1-$F$1)*RAND())</f>
        <v>1523.2499012574017</v>
      </c>
      <c r="H917" s="163">
        <f ca="1">H$3*($F$1+($H$1-$F$1)*RAND())</f>
        <v>1114.9374896690031</v>
      </c>
      <c r="I917" s="163">
        <f ca="1">I$3*($F$1+($H$1-$F$1)*RAND())</f>
        <v>171.56362173725154</v>
      </c>
      <c r="J917" s="163">
        <f ca="1">J$3*($F$1+($H$1-$F$1)*RAND())</f>
        <v>404.80184931977885</v>
      </c>
      <c r="K917" s="163">
        <f ca="1">K$3*($F$1+($H$1-$F$1)*RAND())</f>
        <v>-110.09104560797748</v>
      </c>
      <c r="L917" s="163">
        <f ca="1">L$3*($F$1+($H$1-$F$1)*RAND())</f>
        <v>1202.9658924945636</v>
      </c>
      <c r="M917" s="162">
        <f ca="1">SUM(D917:L917)</f>
        <v>6589.9704811620913</v>
      </c>
      <c r="N917" s="164">
        <f t="shared" ca="1" si="37"/>
        <v>732.21894235134346</v>
      </c>
    </row>
    <row r="918" spans="1:14" hidden="1" x14ac:dyDescent="0.3">
      <c r="A918" s="160">
        <f t="shared" si="36"/>
        <v>915</v>
      </c>
      <c r="B918" s="161">
        <f ca="1">B$3*($F$1+($H$1-$F$1)*RAND())</f>
        <v>0.10827560147204018</v>
      </c>
      <c r="C918" s="162">
        <f ca="1">C$3*($F$1+($H$1-$F$1)*RAND())</f>
        <v>6738.7985807772611</v>
      </c>
      <c r="D918" s="163">
        <f ca="1">D$3*($F$1+($H$1-$F$1)*RAND())</f>
        <v>-140.85491374556406</v>
      </c>
      <c r="E918" s="163">
        <f ca="1">E$3*($F$1+($H$1-$F$1)*RAND())</f>
        <v>30.490609719100586</v>
      </c>
      <c r="F918" s="163">
        <f ca="1">F$3*($F$1+($H$1-$F$1)*RAND())</f>
        <v>-731.15972094878759</v>
      </c>
      <c r="G918" s="163">
        <f ca="1">G$3*($F$1+($H$1-$F$1)*RAND())</f>
        <v>980.05007199087083</v>
      </c>
      <c r="H918" s="163">
        <f ca="1">H$3*($F$1+($H$1-$F$1)*RAND())</f>
        <v>104.55582733661927</v>
      </c>
      <c r="I918" s="163">
        <f ca="1">I$3*($F$1+($H$1-$F$1)*RAND())</f>
        <v>470.46617511113692</v>
      </c>
      <c r="J918" s="163">
        <f ca="1">J$3*($F$1+($H$1-$F$1)*RAND())</f>
        <v>419.28333304610902</v>
      </c>
      <c r="K918" s="163">
        <f ca="1">K$3*($F$1+($H$1-$F$1)*RAND())</f>
        <v>-149.95447514751777</v>
      </c>
      <c r="L918" s="163">
        <f ca="1">L$3*($F$1+($H$1-$F$1)*RAND())</f>
        <v>-264.75942489650186</v>
      </c>
      <c r="M918" s="162">
        <f ca="1">SUM(D918:L918)</f>
        <v>718.11748246546529</v>
      </c>
      <c r="N918" s="164">
        <f t="shared" ca="1" si="37"/>
        <v>79.790831385051703</v>
      </c>
    </row>
    <row r="919" spans="1:14" hidden="1" x14ac:dyDescent="0.3">
      <c r="A919" s="160">
        <f t="shared" si="36"/>
        <v>916</v>
      </c>
      <c r="B919" s="161">
        <f ca="1">B$3*($F$1+($H$1-$F$1)*RAND())</f>
        <v>-8.9360944067316872E-2</v>
      </c>
      <c r="C919" s="162">
        <f ca="1">C$3*($F$1+($H$1-$F$1)*RAND())</f>
        <v>-8748.7704258564172</v>
      </c>
      <c r="D919" s="163">
        <f ca="1">D$3*($F$1+($H$1-$F$1)*RAND())</f>
        <v>1480.9171564199332</v>
      </c>
      <c r="E919" s="163">
        <f ca="1">E$3*($F$1+($H$1-$F$1)*RAND())</f>
        <v>-333.02210539302683</v>
      </c>
      <c r="F919" s="163">
        <f ca="1">F$3*($F$1+($H$1-$F$1)*RAND())</f>
        <v>-583.60383593172082</v>
      </c>
      <c r="G919" s="163">
        <f ca="1">G$3*($F$1+($H$1-$F$1)*RAND())</f>
        <v>-171.98440451750051</v>
      </c>
      <c r="H919" s="163">
        <f ca="1">H$3*($F$1+($H$1-$F$1)*RAND())</f>
        <v>-581.02479060303563</v>
      </c>
      <c r="I919" s="163">
        <f ca="1">I$3*($F$1+($H$1-$F$1)*RAND())</f>
        <v>634.72092494432366</v>
      </c>
      <c r="J919" s="163">
        <f ca="1">J$3*($F$1+($H$1-$F$1)*RAND())</f>
        <v>1177.970710104554</v>
      </c>
      <c r="K919" s="163">
        <f ca="1">K$3*($F$1+($H$1-$F$1)*RAND())</f>
        <v>1850.7411019851809</v>
      </c>
      <c r="L919" s="163">
        <f ca="1">L$3*($F$1+($H$1-$F$1)*RAND())</f>
        <v>-534.04150430255083</v>
      </c>
      <c r="M919" s="162">
        <f ca="1">SUM(D919:L919)</f>
        <v>2940.6732527061572</v>
      </c>
      <c r="N919" s="164">
        <f t="shared" ca="1" si="37"/>
        <v>326.74147252290635</v>
      </c>
    </row>
    <row r="920" spans="1:14" hidden="1" x14ac:dyDescent="0.3">
      <c r="A920" s="160">
        <f t="shared" si="36"/>
        <v>917</v>
      </c>
      <c r="B920" s="161">
        <f ca="1">B$3*($F$1+($H$1-$F$1)*RAND())</f>
        <v>-4.1160219012532327E-2</v>
      </c>
      <c r="C920" s="162">
        <f ca="1">C$3*($F$1+($H$1-$F$1)*RAND())</f>
        <v>17044.995533919715</v>
      </c>
      <c r="D920" s="163">
        <f ca="1">D$3*($F$1+($H$1-$F$1)*RAND())</f>
        <v>1928.2763928752547</v>
      </c>
      <c r="E920" s="163">
        <f ca="1">E$3*($F$1+($H$1-$F$1)*RAND())</f>
        <v>-779.02093875519802</v>
      </c>
      <c r="F920" s="163">
        <f ca="1">F$3*($F$1+($H$1-$F$1)*RAND())</f>
        <v>931.60240856624137</v>
      </c>
      <c r="G920" s="163">
        <f ca="1">G$3*($F$1+($H$1-$F$1)*RAND())</f>
        <v>464.0312433400448</v>
      </c>
      <c r="H920" s="163">
        <f ca="1">H$3*($F$1+($H$1-$F$1)*RAND())</f>
        <v>243.94501776284451</v>
      </c>
      <c r="I920" s="163">
        <f ca="1">I$3*($F$1+($H$1-$F$1)*RAND())</f>
        <v>1700.9447596359448</v>
      </c>
      <c r="J920" s="163">
        <f ca="1">J$3*($F$1+($H$1-$F$1)*RAND())</f>
        <v>1217.5995273373428</v>
      </c>
      <c r="K920" s="163">
        <f ca="1">K$3*($F$1+($H$1-$F$1)*RAND())</f>
        <v>1673.4356545546107</v>
      </c>
      <c r="L920" s="163">
        <f ca="1">L$3*($F$1+($H$1-$F$1)*RAND())</f>
        <v>633.27400498720067</v>
      </c>
      <c r="M920" s="162">
        <f ca="1">SUM(D920:L920)</f>
        <v>8014.0880703042867</v>
      </c>
      <c r="N920" s="164">
        <f t="shared" ca="1" si="37"/>
        <v>890.45423003380961</v>
      </c>
    </row>
    <row r="921" spans="1:14" hidden="1" x14ac:dyDescent="0.3">
      <c r="A921" s="160">
        <f t="shared" si="36"/>
        <v>918</v>
      </c>
      <c r="B921" s="161">
        <f ca="1">B$3*($F$1+($H$1-$F$1)*RAND())</f>
        <v>6.0016622336076131E-2</v>
      </c>
      <c r="C921" s="162">
        <f ca="1">C$3*($F$1+($H$1-$F$1)*RAND())</f>
        <v>15394.46026063767</v>
      </c>
      <c r="D921" s="163">
        <f ca="1">D$3*($F$1+($H$1-$F$1)*RAND())</f>
        <v>1885.0579033086688</v>
      </c>
      <c r="E921" s="163">
        <f ca="1">E$3*($F$1+($H$1-$F$1)*RAND())</f>
        <v>357.57245384136689</v>
      </c>
      <c r="F921" s="163">
        <f ca="1">F$3*($F$1+($H$1-$F$1)*RAND())</f>
        <v>1041.5296711408278</v>
      </c>
      <c r="G921" s="163">
        <f ca="1">G$3*($F$1+($H$1-$F$1)*RAND())</f>
        <v>1263.0887954213567</v>
      </c>
      <c r="H921" s="163">
        <f ca="1">H$3*($F$1+($H$1-$F$1)*RAND())</f>
        <v>597.02374578104593</v>
      </c>
      <c r="I921" s="163">
        <f ca="1">I$3*($F$1+($H$1-$F$1)*RAND())</f>
        <v>1981.438410102839</v>
      </c>
      <c r="J921" s="163">
        <f ca="1">J$3*($F$1+($H$1-$F$1)*RAND())</f>
        <v>1256.3143741902049</v>
      </c>
      <c r="K921" s="163">
        <f ca="1">K$3*($F$1+($H$1-$F$1)*RAND())</f>
        <v>-218.79062396349681</v>
      </c>
      <c r="L921" s="163">
        <f ca="1">L$3*($F$1+($H$1-$F$1)*RAND())</f>
        <v>71.841381105198082</v>
      </c>
      <c r="M921" s="162">
        <f ca="1">SUM(D921:L921)</f>
        <v>8235.076110928012</v>
      </c>
      <c r="N921" s="164">
        <f t="shared" ca="1" si="37"/>
        <v>915.00845676977906</v>
      </c>
    </row>
    <row r="922" spans="1:14" hidden="1" x14ac:dyDescent="0.3">
      <c r="A922" s="160">
        <f t="shared" si="36"/>
        <v>919</v>
      </c>
      <c r="B922" s="161">
        <f ca="1">B$3*($F$1+($H$1-$F$1)*RAND())</f>
        <v>5.3157322352472836E-2</v>
      </c>
      <c r="C922" s="162">
        <f ca="1">C$3*($F$1+($H$1-$F$1)*RAND())</f>
        <v>1591.2631364721817</v>
      </c>
      <c r="D922" s="163">
        <f ca="1">D$3*($F$1+($H$1-$F$1)*RAND())</f>
        <v>-408.61789545635963</v>
      </c>
      <c r="E922" s="163">
        <f ca="1">E$3*($F$1+($H$1-$F$1)*RAND())</f>
        <v>1261.282527030535</v>
      </c>
      <c r="F922" s="163">
        <f ca="1">F$3*($F$1+($H$1-$F$1)*RAND())</f>
        <v>-704.01514457144651</v>
      </c>
      <c r="G922" s="163">
        <f ca="1">G$3*($F$1+($H$1-$F$1)*RAND())</f>
        <v>-672.51777553798411</v>
      </c>
      <c r="H922" s="163">
        <f ca="1">H$3*($F$1+($H$1-$F$1)*RAND())</f>
        <v>1833.871031886021</v>
      </c>
      <c r="I922" s="163">
        <f ca="1">I$3*($F$1+($H$1-$F$1)*RAND())</f>
        <v>-64.563115593403296</v>
      </c>
      <c r="J922" s="163">
        <f ca="1">J$3*($F$1+($H$1-$F$1)*RAND())</f>
        <v>573.11653498489022</v>
      </c>
      <c r="K922" s="163">
        <f ca="1">K$3*($F$1+($H$1-$F$1)*RAND())</f>
        <v>1793.215162523634</v>
      </c>
      <c r="L922" s="163">
        <f ca="1">L$3*($F$1+($H$1-$F$1)*RAND())</f>
        <v>1551.7831978767624</v>
      </c>
      <c r="M922" s="162">
        <f ca="1">SUM(D922:L922)</f>
        <v>5163.5545231426495</v>
      </c>
      <c r="N922" s="164">
        <f t="shared" ca="1" si="37"/>
        <v>573.72828034918325</v>
      </c>
    </row>
    <row r="923" spans="1:14" hidden="1" x14ac:dyDescent="0.3">
      <c r="A923" s="160">
        <f t="shared" si="36"/>
        <v>920</v>
      </c>
      <c r="B923" s="161">
        <f ca="1">B$3*($F$1+($H$1-$F$1)*RAND())</f>
        <v>4.5771919587230925E-2</v>
      </c>
      <c r="C923" s="162">
        <f ca="1">C$3*($F$1+($H$1-$F$1)*RAND())</f>
        <v>-8575.312634288257</v>
      </c>
      <c r="D923" s="163">
        <f ca="1">D$3*($F$1+($H$1-$F$1)*RAND())</f>
        <v>-446.60571800087075</v>
      </c>
      <c r="E923" s="163">
        <f ca="1">E$3*($F$1+($H$1-$F$1)*RAND())</f>
        <v>321.77364716707484</v>
      </c>
      <c r="F923" s="163">
        <f ca="1">F$3*($F$1+($H$1-$F$1)*RAND())</f>
        <v>392.52975836819775</v>
      </c>
      <c r="G923" s="163">
        <f ca="1">G$3*($F$1+($H$1-$F$1)*RAND())</f>
        <v>564.44094492755698</v>
      </c>
      <c r="H923" s="163">
        <f ca="1">H$3*($F$1+($H$1-$F$1)*RAND())</f>
        <v>-876.0865506582677</v>
      </c>
      <c r="I923" s="163">
        <f ca="1">I$3*($F$1+($H$1-$F$1)*RAND())</f>
        <v>1405.7910573265785</v>
      </c>
      <c r="J923" s="163">
        <f ca="1">J$3*($F$1+($H$1-$F$1)*RAND())</f>
        <v>199.03041275902811</v>
      </c>
      <c r="K923" s="163">
        <f ca="1">K$3*($F$1+($H$1-$F$1)*RAND())</f>
        <v>-562.12985373087031</v>
      </c>
      <c r="L923" s="163">
        <f ca="1">L$3*($F$1+($H$1-$F$1)*RAND())</f>
        <v>-72.208716951780573</v>
      </c>
      <c r="M923" s="162">
        <f ca="1">SUM(D923:L923)</f>
        <v>926.53498120664699</v>
      </c>
      <c r="N923" s="164">
        <f t="shared" ca="1" si="37"/>
        <v>102.948331245183</v>
      </c>
    </row>
    <row r="924" spans="1:14" hidden="1" x14ac:dyDescent="0.3">
      <c r="A924" s="160">
        <f t="shared" si="36"/>
        <v>921</v>
      </c>
      <c r="B924" s="161">
        <f ca="1">B$3*($F$1+($H$1-$F$1)*RAND())</f>
        <v>0.14706089656018637</v>
      </c>
      <c r="C924" s="162">
        <f ca="1">C$3*($F$1+($H$1-$F$1)*RAND())</f>
        <v>6118.1799914536759</v>
      </c>
      <c r="D924" s="163">
        <f ca="1">D$3*($F$1+($H$1-$F$1)*RAND())</f>
        <v>1003.8631193573406</v>
      </c>
      <c r="E924" s="163">
        <f ca="1">E$3*($F$1+($H$1-$F$1)*RAND())</f>
        <v>-811.50626644039835</v>
      </c>
      <c r="F924" s="163">
        <f ca="1">F$3*($F$1+($H$1-$F$1)*RAND())</f>
        <v>75.493871522967083</v>
      </c>
      <c r="G924" s="163">
        <f ca="1">G$3*($F$1+($H$1-$F$1)*RAND())</f>
        <v>631.25350341466242</v>
      </c>
      <c r="H924" s="163">
        <f ca="1">H$3*($F$1+($H$1-$F$1)*RAND())</f>
        <v>715.04853955084877</v>
      </c>
      <c r="I924" s="163">
        <f ca="1">I$3*($F$1+($H$1-$F$1)*RAND())</f>
        <v>708.26961477027771</v>
      </c>
      <c r="J924" s="163">
        <f ca="1">J$3*($F$1+($H$1-$F$1)*RAND())</f>
        <v>1053.1747644455406</v>
      </c>
      <c r="K924" s="163">
        <f ca="1">K$3*($F$1+($H$1-$F$1)*RAND())</f>
        <v>275.30857239076141</v>
      </c>
      <c r="L924" s="163">
        <f ca="1">L$3*($F$1+($H$1-$F$1)*RAND())</f>
        <v>138.74449778408209</v>
      </c>
      <c r="M924" s="162">
        <f ca="1">SUM(D924:L924)</f>
        <v>3789.6502167960821</v>
      </c>
      <c r="N924" s="164">
        <f t="shared" ca="1" si="37"/>
        <v>421.07224631067578</v>
      </c>
    </row>
    <row r="925" spans="1:14" hidden="1" x14ac:dyDescent="0.3">
      <c r="A925" s="160">
        <f t="shared" si="36"/>
        <v>922</v>
      </c>
      <c r="B925" s="161">
        <f ca="1">B$3*($F$1+($H$1-$F$1)*RAND())</f>
        <v>0.13995984571999157</v>
      </c>
      <c r="C925" s="162">
        <f ca="1">C$3*($F$1+($H$1-$F$1)*RAND())</f>
        <v>-8630.8006038930689</v>
      </c>
      <c r="D925" s="163">
        <f ca="1">D$3*($F$1+($H$1-$F$1)*RAND())</f>
        <v>603.41034405799383</v>
      </c>
      <c r="E925" s="163">
        <f ca="1">E$3*($F$1+($H$1-$F$1)*RAND())</f>
        <v>-672.03325530389043</v>
      </c>
      <c r="F925" s="163">
        <f ca="1">F$3*($F$1+($H$1-$F$1)*RAND())</f>
        <v>333.86681707454983</v>
      </c>
      <c r="G925" s="163">
        <f ca="1">G$3*($F$1+($H$1-$F$1)*RAND())</f>
        <v>1950.5425314582355</v>
      </c>
      <c r="H925" s="163">
        <f ca="1">H$3*($F$1+($H$1-$F$1)*RAND())</f>
        <v>183.43035020793153</v>
      </c>
      <c r="I925" s="163">
        <f ca="1">I$3*($F$1+($H$1-$F$1)*RAND())</f>
        <v>1796.1841664050828</v>
      </c>
      <c r="J925" s="163">
        <f ca="1">J$3*($F$1+($H$1-$F$1)*RAND())</f>
        <v>1779.8598754152015</v>
      </c>
      <c r="K925" s="163">
        <f ca="1">K$3*($F$1+($H$1-$F$1)*RAND())</f>
        <v>-360.62280115435772</v>
      </c>
      <c r="L925" s="163">
        <f ca="1">L$3*($F$1+($H$1-$F$1)*RAND())</f>
        <v>-366.95761061216888</v>
      </c>
      <c r="M925" s="162">
        <f ca="1">SUM(D925:L925)</f>
        <v>5247.6804175485786</v>
      </c>
      <c r="N925" s="164">
        <f t="shared" ca="1" si="37"/>
        <v>583.07560194984205</v>
      </c>
    </row>
    <row r="926" spans="1:14" hidden="1" x14ac:dyDescent="0.3">
      <c r="A926" s="160">
        <f t="shared" si="36"/>
        <v>923</v>
      </c>
      <c r="B926" s="161">
        <f ca="1">B$3*($F$1+($H$1-$F$1)*RAND())</f>
        <v>-2.0287401268141214E-2</v>
      </c>
      <c r="C926" s="162">
        <f ca="1">C$3*($F$1+($H$1-$F$1)*RAND())</f>
        <v>-4365.1941692119299</v>
      </c>
      <c r="D926" s="163">
        <f ca="1">D$3*($F$1+($H$1-$F$1)*RAND())</f>
        <v>-874.2903151369477</v>
      </c>
      <c r="E926" s="163">
        <f ca="1">E$3*($F$1+($H$1-$F$1)*RAND())</f>
        <v>354.20774867780227</v>
      </c>
      <c r="F926" s="163">
        <f ca="1">F$3*($F$1+($H$1-$F$1)*RAND())</f>
        <v>1342.9201296397459</v>
      </c>
      <c r="G926" s="163">
        <f ca="1">G$3*($F$1+($H$1-$F$1)*RAND())</f>
        <v>-65.667330121383515</v>
      </c>
      <c r="H926" s="163">
        <f ca="1">H$3*($F$1+($H$1-$F$1)*RAND())</f>
        <v>-544.41559816092445</v>
      </c>
      <c r="I926" s="163">
        <f ca="1">I$3*($F$1+($H$1-$F$1)*RAND())</f>
        <v>749.46886208455908</v>
      </c>
      <c r="J926" s="163">
        <f ca="1">J$3*($F$1+($H$1-$F$1)*RAND())</f>
        <v>1173.5667584687064</v>
      </c>
      <c r="K926" s="163">
        <f ca="1">K$3*($F$1+($H$1-$F$1)*RAND())</f>
        <v>-680.6446923063836</v>
      </c>
      <c r="L926" s="163">
        <f ca="1">L$3*($F$1+($H$1-$F$1)*RAND())</f>
        <v>1791.9261485397972</v>
      </c>
      <c r="M926" s="162">
        <f ca="1">SUM(D926:L926)</f>
        <v>3247.0717116849719</v>
      </c>
      <c r="N926" s="164">
        <f t="shared" ca="1" si="37"/>
        <v>360.78574574277468</v>
      </c>
    </row>
    <row r="927" spans="1:14" hidden="1" x14ac:dyDescent="0.3">
      <c r="A927" s="160">
        <f t="shared" si="36"/>
        <v>924</v>
      </c>
      <c r="B927" s="161">
        <f ca="1">B$3*($F$1+($H$1-$F$1)*RAND())</f>
        <v>1.1321265100950578E-2</v>
      </c>
      <c r="C927" s="162">
        <f ca="1">C$3*($F$1+($H$1-$F$1)*RAND())</f>
        <v>10046.789749520141</v>
      </c>
      <c r="D927" s="163">
        <f ca="1">D$3*($F$1+($H$1-$F$1)*RAND())</f>
        <v>1752.7411525093487</v>
      </c>
      <c r="E927" s="163">
        <f ca="1">E$3*($F$1+($H$1-$F$1)*RAND())</f>
        <v>-520.13695545587825</v>
      </c>
      <c r="F927" s="163">
        <f ca="1">F$3*($F$1+($H$1-$F$1)*RAND())</f>
        <v>-654.4558167481772</v>
      </c>
      <c r="G927" s="163">
        <f ca="1">G$3*($F$1+($H$1-$F$1)*RAND())</f>
        <v>950.78263333814391</v>
      </c>
      <c r="H927" s="163">
        <f ca="1">H$3*($F$1+($H$1-$F$1)*RAND())</f>
        <v>1107.7817206304012</v>
      </c>
      <c r="I927" s="163">
        <f ca="1">I$3*($F$1+($H$1-$F$1)*RAND())</f>
        <v>819.13415080041773</v>
      </c>
      <c r="J927" s="163">
        <f ca="1">J$3*($F$1+($H$1-$F$1)*RAND())</f>
        <v>153.64621620140281</v>
      </c>
      <c r="K927" s="163">
        <f ca="1">K$3*($F$1+($H$1-$F$1)*RAND())</f>
        <v>275.21488866655756</v>
      </c>
      <c r="L927" s="163">
        <f ca="1">L$3*($F$1+($H$1-$F$1)*RAND())</f>
        <v>-281.10470700627695</v>
      </c>
      <c r="M927" s="162">
        <f ca="1">SUM(D927:L927)</f>
        <v>3603.6032829359401</v>
      </c>
      <c r="N927" s="164">
        <f t="shared" ca="1" si="37"/>
        <v>400.40036477066002</v>
      </c>
    </row>
    <row r="928" spans="1:14" hidden="1" x14ac:dyDescent="0.3">
      <c r="A928" s="160">
        <f t="shared" si="36"/>
        <v>925</v>
      </c>
      <c r="B928" s="161">
        <f ca="1">B$3*($F$1+($H$1-$F$1)*RAND())</f>
        <v>0.17150021668829588</v>
      </c>
      <c r="C928" s="162">
        <f ca="1">C$3*($F$1+($H$1-$F$1)*RAND())</f>
        <v>5399.2442178766396</v>
      </c>
      <c r="D928" s="163">
        <f ca="1">D$3*($F$1+($H$1-$F$1)*RAND())</f>
        <v>1113.6640396964933</v>
      </c>
      <c r="E928" s="163">
        <f ca="1">E$3*($F$1+($H$1-$F$1)*RAND())</f>
        <v>939.44053239561231</v>
      </c>
      <c r="F928" s="163">
        <f ca="1">F$3*($F$1+($H$1-$F$1)*RAND())</f>
        <v>114.92104751090166</v>
      </c>
      <c r="G928" s="163">
        <f ca="1">G$3*($F$1+($H$1-$F$1)*RAND())</f>
        <v>-66.649989731785155</v>
      </c>
      <c r="H928" s="163">
        <f ca="1">H$3*($F$1+($H$1-$F$1)*RAND())</f>
        <v>1123.7825085731063</v>
      </c>
      <c r="I928" s="163">
        <f ca="1">I$3*($F$1+($H$1-$F$1)*RAND())</f>
        <v>1646.3502455067628</v>
      </c>
      <c r="J928" s="163">
        <f ca="1">J$3*($F$1+($H$1-$F$1)*RAND())</f>
        <v>1541.0146485913792</v>
      </c>
      <c r="K928" s="163">
        <f ca="1">K$3*($F$1+($H$1-$F$1)*RAND())</f>
        <v>-336.79135604630721</v>
      </c>
      <c r="L928" s="163">
        <f ca="1">L$3*($F$1+($H$1-$F$1)*RAND())</f>
        <v>1931.3373017102367</v>
      </c>
      <c r="M928" s="162">
        <f ca="1">SUM(D928:L928)</f>
        <v>8007.0689782063992</v>
      </c>
      <c r="N928" s="164">
        <f t="shared" ca="1" si="37"/>
        <v>889.67433091182215</v>
      </c>
    </row>
    <row r="929" spans="1:14" hidden="1" x14ac:dyDescent="0.3">
      <c r="A929" s="160">
        <f t="shared" si="36"/>
        <v>926</v>
      </c>
      <c r="B929" s="161">
        <f ca="1">B$3*($F$1+($H$1-$F$1)*RAND())</f>
        <v>0.10894896878673854</v>
      </c>
      <c r="C929" s="162">
        <f ca="1">C$3*($F$1+($H$1-$F$1)*RAND())</f>
        <v>8728.0452065711543</v>
      </c>
      <c r="D929" s="163">
        <f ca="1">D$3*($F$1+($H$1-$F$1)*RAND())</f>
        <v>1247.9965056202286</v>
      </c>
      <c r="E929" s="163">
        <f ca="1">E$3*($F$1+($H$1-$F$1)*RAND())</f>
        <v>-840.27841564274513</v>
      </c>
      <c r="F929" s="163">
        <f ca="1">F$3*($F$1+($H$1-$F$1)*RAND())</f>
        <v>1560.6203421239613</v>
      </c>
      <c r="G929" s="163">
        <f ca="1">G$3*($F$1+($H$1-$F$1)*RAND())</f>
        <v>-655.75102603987443</v>
      </c>
      <c r="H929" s="163">
        <f ca="1">H$3*($F$1+($H$1-$F$1)*RAND())</f>
        <v>711.11479319851514</v>
      </c>
      <c r="I929" s="163">
        <f ca="1">I$3*($F$1+($H$1-$F$1)*RAND())</f>
        <v>1927.2869519392318</v>
      </c>
      <c r="J929" s="163">
        <f ca="1">J$3*($F$1+($H$1-$F$1)*RAND())</f>
        <v>458.48672677738705</v>
      </c>
      <c r="K929" s="163">
        <f ca="1">K$3*($F$1+($H$1-$F$1)*RAND())</f>
        <v>1040.2404485996603</v>
      </c>
      <c r="L929" s="163">
        <f ca="1">L$3*($F$1+($H$1-$F$1)*RAND())</f>
        <v>473.83941180190681</v>
      </c>
      <c r="M929" s="162">
        <f ca="1">SUM(D929:L929)</f>
        <v>5923.5557383782716</v>
      </c>
      <c r="N929" s="164">
        <f t="shared" ca="1" si="37"/>
        <v>658.17285981980797</v>
      </c>
    </row>
    <row r="930" spans="1:14" hidden="1" x14ac:dyDescent="0.3">
      <c r="A930" s="160">
        <f t="shared" si="36"/>
        <v>927</v>
      </c>
      <c r="B930" s="161">
        <f ca="1">B$3*($F$1+($H$1-$F$1)*RAND())</f>
        <v>0.1655999960153566</v>
      </c>
      <c r="C930" s="162">
        <f ca="1">C$3*($F$1+($H$1-$F$1)*RAND())</f>
        <v>164.0514029222627</v>
      </c>
      <c r="D930" s="163">
        <f ca="1">D$3*($F$1+($H$1-$F$1)*RAND())</f>
        <v>-283.47234551300392</v>
      </c>
      <c r="E930" s="163">
        <f ca="1">E$3*($F$1+($H$1-$F$1)*RAND())</f>
        <v>1888.7800152383479</v>
      </c>
      <c r="F930" s="163">
        <f ca="1">F$3*($F$1+($H$1-$F$1)*RAND())</f>
        <v>964.42660310381928</v>
      </c>
      <c r="G930" s="163">
        <f ca="1">G$3*($F$1+($H$1-$F$1)*RAND())</f>
        <v>-30.202617578604375</v>
      </c>
      <c r="H930" s="163">
        <f ca="1">H$3*($F$1+($H$1-$F$1)*RAND())</f>
        <v>423.50598382363688</v>
      </c>
      <c r="I930" s="163">
        <f ca="1">I$3*($F$1+($H$1-$F$1)*RAND())</f>
        <v>634.31507931161866</v>
      </c>
      <c r="J930" s="163">
        <f ca="1">J$3*($F$1+($H$1-$F$1)*RAND())</f>
        <v>-732.25197113566048</v>
      </c>
      <c r="K930" s="163">
        <f ca="1">K$3*($F$1+($H$1-$F$1)*RAND())</f>
        <v>-987.01527408316076</v>
      </c>
      <c r="L930" s="163">
        <f ca="1">L$3*($F$1+($H$1-$F$1)*RAND())</f>
        <v>728.86359129922812</v>
      </c>
      <c r="M930" s="162">
        <f ca="1">SUM(D930:L930)</f>
        <v>2606.9490644662214</v>
      </c>
      <c r="N930" s="164">
        <f t="shared" ca="1" si="37"/>
        <v>289.66100716291351</v>
      </c>
    </row>
    <row r="931" spans="1:14" hidden="1" x14ac:dyDescent="0.3">
      <c r="A931" s="160">
        <f t="shared" si="36"/>
        <v>928</v>
      </c>
      <c r="B931" s="161">
        <f ca="1">B$3*($F$1+($H$1-$F$1)*RAND())</f>
        <v>-1.3479833964199925E-2</v>
      </c>
      <c r="C931" s="162">
        <f ca="1">C$3*($F$1+($H$1-$F$1)*RAND())</f>
        <v>636.29970771344813</v>
      </c>
      <c r="D931" s="163">
        <f ca="1">D$3*($F$1+($H$1-$F$1)*RAND())</f>
        <v>-180.43818110658304</v>
      </c>
      <c r="E931" s="163">
        <f ca="1">E$3*($F$1+($H$1-$F$1)*RAND())</f>
        <v>870.52754930325932</v>
      </c>
      <c r="F931" s="163">
        <f ca="1">F$3*($F$1+($H$1-$F$1)*RAND())</f>
        <v>-46.314088168612763</v>
      </c>
      <c r="G931" s="163">
        <f ca="1">G$3*($F$1+($H$1-$F$1)*RAND())</f>
        <v>1193.1511958192568</v>
      </c>
      <c r="H931" s="163">
        <f ca="1">H$3*($F$1+($H$1-$F$1)*RAND())</f>
        <v>1288.9212967757601</v>
      </c>
      <c r="I931" s="163">
        <f ca="1">I$3*($F$1+($H$1-$F$1)*RAND())</f>
        <v>-57.782964888154623</v>
      </c>
      <c r="J931" s="163">
        <f ca="1">J$3*($F$1+($H$1-$F$1)*RAND())</f>
        <v>657.64026815210821</v>
      </c>
      <c r="K931" s="163">
        <f ca="1">K$3*($F$1+($H$1-$F$1)*RAND())</f>
        <v>-197.55331196526836</v>
      </c>
      <c r="L931" s="163">
        <f ca="1">L$3*($F$1+($H$1-$F$1)*RAND())</f>
        <v>-350.46999147055254</v>
      </c>
      <c r="M931" s="162">
        <f ca="1">SUM(D931:L931)</f>
        <v>3177.681772451213</v>
      </c>
      <c r="N931" s="164">
        <f t="shared" ca="1" si="37"/>
        <v>353.07575249457921</v>
      </c>
    </row>
    <row r="932" spans="1:14" hidden="1" x14ac:dyDescent="0.3">
      <c r="A932" s="160">
        <f t="shared" si="36"/>
        <v>929</v>
      </c>
      <c r="B932" s="161">
        <f ca="1">B$3*($F$1+($H$1-$F$1)*RAND())</f>
        <v>0.17670974341486947</v>
      </c>
      <c r="C932" s="162">
        <f ca="1">C$3*($F$1+($H$1-$F$1)*RAND())</f>
        <v>-776.64139881625681</v>
      </c>
      <c r="D932" s="163">
        <f ca="1">D$3*($F$1+($H$1-$F$1)*RAND())</f>
        <v>1281.9271029898896</v>
      </c>
      <c r="E932" s="163">
        <f ca="1">E$3*($F$1+($H$1-$F$1)*RAND())</f>
        <v>1999.3969785336121</v>
      </c>
      <c r="F932" s="163">
        <f ca="1">F$3*($F$1+($H$1-$F$1)*RAND())</f>
        <v>580.38153280463246</v>
      </c>
      <c r="G932" s="163">
        <f ca="1">G$3*($F$1+($H$1-$F$1)*RAND())</f>
        <v>659.83413930742108</v>
      </c>
      <c r="H932" s="163">
        <f ca="1">H$3*($F$1+($H$1-$F$1)*RAND())</f>
        <v>445.03745662771291</v>
      </c>
      <c r="I932" s="163">
        <f ca="1">I$3*($F$1+($H$1-$F$1)*RAND())</f>
        <v>943.95626766982934</v>
      </c>
      <c r="J932" s="163">
        <f ca="1">J$3*($F$1+($H$1-$F$1)*RAND())</f>
        <v>1153.6363715430541</v>
      </c>
      <c r="K932" s="163">
        <f ca="1">K$3*($F$1+($H$1-$F$1)*RAND())</f>
        <v>297.4857810321094</v>
      </c>
      <c r="L932" s="163">
        <f ca="1">L$3*($F$1+($H$1-$F$1)*RAND())</f>
        <v>1561.8233994356842</v>
      </c>
      <c r="M932" s="162">
        <f ca="1">SUM(D932:L932)</f>
        <v>8923.4790299439464</v>
      </c>
      <c r="N932" s="164">
        <f t="shared" ca="1" si="37"/>
        <v>991.49766999377186</v>
      </c>
    </row>
    <row r="933" spans="1:14" hidden="1" x14ac:dyDescent="0.3">
      <c r="A933" s="160">
        <f t="shared" si="36"/>
        <v>930</v>
      </c>
      <c r="B933" s="161">
        <f ca="1">B$3*($F$1+($H$1-$F$1)*RAND())</f>
        <v>0.1163421206310189</v>
      </c>
      <c r="C933" s="162">
        <f ca="1">C$3*($F$1+($H$1-$F$1)*RAND())</f>
        <v>15808.577086166641</v>
      </c>
      <c r="D933" s="163">
        <f ca="1">D$3*($F$1+($H$1-$F$1)*RAND())</f>
        <v>-727.66440085197701</v>
      </c>
      <c r="E933" s="163">
        <f ca="1">E$3*($F$1+($H$1-$F$1)*RAND())</f>
        <v>1205.7174186855632</v>
      </c>
      <c r="F933" s="163">
        <f ca="1">F$3*($F$1+($H$1-$F$1)*RAND())</f>
        <v>1520.7129457260014</v>
      </c>
      <c r="G933" s="163">
        <f ca="1">G$3*($F$1+($H$1-$F$1)*RAND())</f>
        <v>1988.1731337034782</v>
      </c>
      <c r="H933" s="163">
        <f ca="1">H$3*($F$1+($H$1-$F$1)*RAND())</f>
        <v>1658.1127108211972</v>
      </c>
      <c r="I933" s="163">
        <f ca="1">I$3*($F$1+($H$1-$F$1)*RAND())</f>
        <v>1063.8384273005408</v>
      </c>
      <c r="J933" s="163">
        <f ca="1">J$3*($F$1+($H$1-$F$1)*RAND())</f>
        <v>875.26220635102345</v>
      </c>
      <c r="K933" s="163">
        <f ca="1">K$3*($F$1+($H$1-$F$1)*RAND())</f>
        <v>1946.1190098388056</v>
      </c>
      <c r="L933" s="163">
        <f ca="1">L$3*($F$1+($H$1-$F$1)*RAND())</f>
        <v>725.78346037027336</v>
      </c>
      <c r="M933" s="162">
        <f ca="1">SUM(D933:L933)</f>
        <v>10256.054911944908</v>
      </c>
      <c r="N933" s="164">
        <f t="shared" ca="1" si="37"/>
        <v>1139.5616568827675</v>
      </c>
    </row>
    <row r="934" spans="1:14" hidden="1" x14ac:dyDescent="0.3">
      <c r="A934" s="160">
        <f t="shared" si="36"/>
        <v>931</v>
      </c>
      <c r="B934" s="161">
        <f ca="1">B$3*($F$1+($H$1-$F$1)*RAND())</f>
        <v>4.9032964348242891E-2</v>
      </c>
      <c r="C934" s="162">
        <f ca="1">C$3*($F$1+($H$1-$F$1)*RAND())</f>
        <v>-4416.3899566325763</v>
      </c>
      <c r="D934" s="163">
        <f ca="1">D$3*($F$1+($H$1-$F$1)*RAND())</f>
        <v>-223.55768618099791</v>
      </c>
      <c r="E934" s="163">
        <f ca="1">E$3*($F$1+($H$1-$F$1)*RAND())</f>
        <v>992.29579380862276</v>
      </c>
      <c r="F934" s="163">
        <f ca="1">F$3*($F$1+($H$1-$F$1)*RAND())</f>
        <v>-115.09245701523896</v>
      </c>
      <c r="G934" s="163">
        <f ca="1">G$3*($F$1+($H$1-$F$1)*RAND())</f>
        <v>-378.23299570184957</v>
      </c>
      <c r="H934" s="163">
        <f ca="1">H$3*($F$1+($H$1-$F$1)*RAND())</f>
        <v>901.4841925125528</v>
      </c>
      <c r="I934" s="163">
        <f ca="1">I$3*($F$1+($H$1-$F$1)*RAND())</f>
        <v>124.58085379642186</v>
      </c>
      <c r="J934" s="163">
        <f ca="1">J$3*($F$1+($H$1-$F$1)*RAND())</f>
        <v>383.24682319025169</v>
      </c>
      <c r="K934" s="163">
        <f ca="1">K$3*($F$1+($H$1-$F$1)*RAND())</f>
        <v>560.35072908497716</v>
      </c>
      <c r="L934" s="163">
        <f ca="1">L$3*($F$1+($H$1-$F$1)*RAND())</f>
        <v>368.71100387206786</v>
      </c>
      <c r="M934" s="162">
        <f ca="1">SUM(D934:L934)</f>
        <v>2613.7862573668081</v>
      </c>
      <c r="N934" s="164">
        <f t="shared" ca="1" si="37"/>
        <v>290.42069526297865</v>
      </c>
    </row>
    <row r="935" spans="1:14" hidden="1" x14ac:dyDescent="0.3">
      <c r="A935" s="160">
        <f t="shared" si="36"/>
        <v>932</v>
      </c>
      <c r="B935" s="161">
        <f ca="1">B$3*($F$1+($H$1-$F$1)*RAND())</f>
        <v>-9.6584081633090457E-2</v>
      </c>
      <c r="C935" s="162">
        <f ca="1">C$3*($F$1+($H$1-$F$1)*RAND())</f>
        <v>1372.9334424080341</v>
      </c>
      <c r="D935" s="163">
        <f ca="1">D$3*($F$1+($H$1-$F$1)*RAND())</f>
        <v>710.98608812069972</v>
      </c>
      <c r="E935" s="163">
        <f ca="1">E$3*($F$1+($H$1-$F$1)*RAND())</f>
        <v>-107.42613443290472</v>
      </c>
      <c r="F935" s="163">
        <f ca="1">F$3*($F$1+($H$1-$F$1)*RAND())</f>
        <v>1811.5192797747252</v>
      </c>
      <c r="G935" s="163">
        <f ca="1">G$3*($F$1+($H$1-$F$1)*RAND())</f>
        <v>1706.2438817701611</v>
      </c>
      <c r="H935" s="163">
        <f ca="1">H$3*($F$1+($H$1-$F$1)*RAND())</f>
        <v>142.98913971276224</v>
      </c>
      <c r="I935" s="163">
        <f ca="1">I$3*($F$1+($H$1-$F$1)*RAND())</f>
        <v>853.5087811030495</v>
      </c>
      <c r="J935" s="163">
        <f ca="1">J$3*($F$1+($H$1-$F$1)*RAND())</f>
        <v>-653.04497525421255</v>
      </c>
      <c r="K935" s="163">
        <f ca="1">K$3*($F$1+($H$1-$F$1)*RAND())</f>
        <v>686.67746277015158</v>
      </c>
      <c r="L935" s="163">
        <f ca="1">L$3*($F$1+($H$1-$F$1)*RAND())</f>
        <v>647.80652364096443</v>
      </c>
      <c r="M935" s="162">
        <f ca="1">SUM(D935:L935)</f>
        <v>5799.2600472053973</v>
      </c>
      <c r="N935" s="164">
        <f t="shared" ca="1" si="37"/>
        <v>644.36222746726639</v>
      </c>
    </row>
    <row r="936" spans="1:14" hidden="1" x14ac:dyDescent="0.3">
      <c r="A936" s="160">
        <f t="shared" si="36"/>
        <v>933</v>
      </c>
      <c r="B936" s="161">
        <f ca="1">B$3*($F$1+($H$1-$F$1)*RAND())</f>
        <v>0.14736202250939937</v>
      </c>
      <c r="C936" s="162">
        <f ca="1">C$3*($F$1+($H$1-$F$1)*RAND())</f>
        <v>-997.15043050587997</v>
      </c>
      <c r="D936" s="163">
        <f ca="1">D$3*($F$1+($H$1-$F$1)*RAND())</f>
        <v>-813.01051364522175</v>
      </c>
      <c r="E936" s="163">
        <f ca="1">E$3*($F$1+($H$1-$F$1)*RAND())</f>
        <v>-194.61728715282595</v>
      </c>
      <c r="F936" s="163">
        <f ca="1">F$3*($F$1+($H$1-$F$1)*RAND())</f>
        <v>1037.6814405393873</v>
      </c>
      <c r="G936" s="163">
        <f ca="1">G$3*($F$1+($H$1-$F$1)*RAND())</f>
        <v>-561.09173892044259</v>
      </c>
      <c r="H936" s="163">
        <f ca="1">H$3*($F$1+($H$1-$F$1)*RAND())</f>
        <v>683.26689163121239</v>
      </c>
      <c r="I936" s="163">
        <f ca="1">I$3*($F$1+($H$1-$F$1)*RAND())</f>
        <v>1807.7717223509994</v>
      </c>
      <c r="J936" s="163">
        <f ca="1">J$3*($F$1+($H$1-$F$1)*RAND())</f>
        <v>1183.205123249759</v>
      </c>
      <c r="K936" s="163">
        <f ca="1">K$3*($F$1+($H$1-$F$1)*RAND())</f>
        <v>945.88042506909107</v>
      </c>
      <c r="L936" s="163">
        <f ca="1">L$3*($F$1+($H$1-$F$1)*RAND())</f>
        <v>986.27675684027338</v>
      </c>
      <c r="M936" s="162">
        <f ca="1">SUM(D936:L936)</f>
        <v>5075.3628199622317</v>
      </c>
      <c r="N936" s="164">
        <f t="shared" ca="1" si="37"/>
        <v>563.92920221802569</v>
      </c>
    </row>
    <row r="937" spans="1:14" hidden="1" x14ac:dyDescent="0.3">
      <c r="A937" s="160">
        <f t="shared" si="36"/>
        <v>934</v>
      </c>
      <c r="B937" s="161">
        <f ca="1">B$3*($F$1+($H$1-$F$1)*RAND())</f>
        <v>0.14094510068677482</v>
      </c>
      <c r="C937" s="162">
        <f ca="1">C$3*($F$1+($H$1-$F$1)*RAND())</f>
        <v>-196.58196527424872</v>
      </c>
      <c r="D937" s="163">
        <f ca="1">D$3*($F$1+($H$1-$F$1)*RAND())</f>
        <v>714.56245600891066</v>
      </c>
      <c r="E937" s="163">
        <f ca="1">E$3*($F$1+($H$1-$F$1)*RAND())</f>
        <v>1408.7253722255225</v>
      </c>
      <c r="F937" s="163">
        <f ca="1">F$3*($F$1+($H$1-$F$1)*RAND())</f>
        <v>1046.3708967709679</v>
      </c>
      <c r="G937" s="163">
        <f ca="1">G$3*($F$1+($H$1-$F$1)*RAND())</f>
        <v>566.75132275156807</v>
      </c>
      <c r="H937" s="163">
        <f ca="1">H$3*($F$1+($H$1-$F$1)*RAND())</f>
        <v>943.95974596915596</v>
      </c>
      <c r="I937" s="163">
        <f ca="1">I$3*($F$1+($H$1-$F$1)*RAND())</f>
        <v>-990.25952205208273</v>
      </c>
      <c r="J937" s="163">
        <f ca="1">J$3*($F$1+($H$1-$F$1)*RAND())</f>
        <v>1148.0496292012631</v>
      </c>
      <c r="K937" s="163">
        <f ca="1">K$3*($F$1+($H$1-$F$1)*RAND())</f>
        <v>1737.5810801725902</v>
      </c>
      <c r="L937" s="163">
        <f ca="1">L$3*($F$1+($H$1-$F$1)*RAND())</f>
        <v>-111.43005148546465</v>
      </c>
      <c r="M937" s="162">
        <f ca="1">SUM(D937:L937)</f>
        <v>6464.3109295624308</v>
      </c>
      <c r="N937" s="164">
        <f t="shared" ca="1" si="37"/>
        <v>718.25676995138122</v>
      </c>
    </row>
    <row r="938" spans="1:14" hidden="1" x14ac:dyDescent="0.3">
      <c r="A938" s="160">
        <f t="shared" si="36"/>
        <v>935</v>
      </c>
      <c r="B938" s="161">
        <f ca="1">B$3*($F$1+($H$1-$F$1)*RAND())</f>
        <v>0.11037126246048856</v>
      </c>
      <c r="C938" s="162">
        <f ca="1">C$3*($F$1+($H$1-$F$1)*RAND())</f>
        <v>6516.6034015011464</v>
      </c>
      <c r="D938" s="163">
        <f ca="1">D$3*($F$1+($H$1-$F$1)*RAND())</f>
        <v>740.99557727580532</v>
      </c>
      <c r="E938" s="163">
        <f ca="1">E$3*($F$1+($H$1-$F$1)*RAND())</f>
        <v>1420.4760437911659</v>
      </c>
      <c r="F938" s="163">
        <f ca="1">F$3*($F$1+($H$1-$F$1)*RAND())</f>
        <v>59.068964796132605</v>
      </c>
      <c r="G938" s="163">
        <f ca="1">G$3*($F$1+($H$1-$F$1)*RAND())</f>
        <v>1612.8182635466574</v>
      </c>
      <c r="H938" s="163">
        <f ca="1">H$3*($F$1+($H$1-$F$1)*RAND())</f>
        <v>-21.152108315996564</v>
      </c>
      <c r="I938" s="163">
        <f ca="1">I$3*($F$1+($H$1-$F$1)*RAND())</f>
        <v>-555.38391078376071</v>
      </c>
      <c r="J938" s="163">
        <f ca="1">J$3*($F$1+($H$1-$F$1)*RAND())</f>
        <v>-943.01302625071139</v>
      </c>
      <c r="K938" s="163">
        <f ca="1">K$3*($F$1+($H$1-$F$1)*RAND())</f>
        <v>-91.498699574006494</v>
      </c>
      <c r="L938" s="163">
        <f ca="1">L$3*($F$1+($H$1-$F$1)*RAND())</f>
        <v>-191.17970504800519</v>
      </c>
      <c r="M938" s="162">
        <f ca="1">SUM(D938:L938)</f>
        <v>2031.1313994372811</v>
      </c>
      <c r="N938" s="164">
        <f t="shared" ca="1" si="37"/>
        <v>225.68126660414234</v>
      </c>
    </row>
    <row r="939" spans="1:14" hidden="1" x14ac:dyDescent="0.3">
      <c r="A939" s="160">
        <f t="shared" si="36"/>
        <v>936</v>
      </c>
      <c r="B939" s="161">
        <f ca="1">B$3*($F$1+($H$1-$F$1)*RAND())</f>
        <v>-3.4691458283297311E-2</v>
      </c>
      <c r="C939" s="162">
        <f ca="1">C$3*($F$1+($H$1-$F$1)*RAND())</f>
        <v>-8078.2807724056029</v>
      </c>
      <c r="D939" s="163">
        <f ca="1">D$3*($F$1+($H$1-$F$1)*RAND())</f>
        <v>705.79455601763709</v>
      </c>
      <c r="E939" s="163">
        <f ca="1">E$3*($F$1+($H$1-$F$1)*RAND())</f>
        <v>1290.0868605343705</v>
      </c>
      <c r="F939" s="163">
        <f ca="1">F$3*($F$1+($H$1-$F$1)*RAND())</f>
        <v>-559.16943871715853</v>
      </c>
      <c r="G939" s="163">
        <f ca="1">G$3*($F$1+($H$1-$F$1)*RAND())</f>
        <v>-693.60056394884236</v>
      </c>
      <c r="H939" s="163">
        <f ca="1">H$3*($F$1+($H$1-$F$1)*RAND())</f>
        <v>1829.7432854852177</v>
      </c>
      <c r="I939" s="163">
        <f ca="1">I$3*($F$1+($H$1-$F$1)*RAND())</f>
        <v>-654.26663524358412</v>
      </c>
      <c r="J939" s="163">
        <f ca="1">J$3*($F$1+($H$1-$F$1)*RAND())</f>
        <v>1341.4166665514031</v>
      </c>
      <c r="K939" s="163">
        <f ca="1">K$3*($F$1+($H$1-$F$1)*RAND())</f>
        <v>-395.60753653365811</v>
      </c>
      <c r="L939" s="163">
        <f ca="1">L$3*($F$1+($H$1-$F$1)*RAND())</f>
        <v>546.10116253174851</v>
      </c>
      <c r="M939" s="162">
        <f ca="1">SUM(D939:L939)</f>
        <v>3410.4983566771334</v>
      </c>
      <c r="N939" s="164">
        <f t="shared" ca="1" si="37"/>
        <v>378.94426185301484</v>
      </c>
    </row>
    <row r="940" spans="1:14" hidden="1" x14ac:dyDescent="0.3">
      <c r="A940" s="160">
        <f t="shared" si="36"/>
        <v>937</v>
      </c>
      <c r="B940" s="161">
        <f ca="1">B$3*($F$1+($H$1-$F$1)*RAND())</f>
        <v>-9.9672160007517926E-2</v>
      </c>
      <c r="C940" s="162">
        <f ca="1">C$3*($F$1+($H$1-$F$1)*RAND())</f>
        <v>2359.8928594771396</v>
      </c>
      <c r="D940" s="163">
        <f ca="1">D$3*($F$1+($H$1-$F$1)*RAND())</f>
        <v>-891.4524201859507</v>
      </c>
      <c r="E940" s="163">
        <f ca="1">E$3*($F$1+($H$1-$F$1)*RAND())</f>
        <v>369.76594219358475</v>
      </c>
      <c r="F940" s="163">
        <f ca="1">F$3*($F$1+($H$1-$F$1)*RAND())</f>
        <v>-348.52343859706872</v>
      </c>
      <c r="G940" s="163">
        <f ca="1">G$3*($F$1+($H$1-$F$1)*RAND())</f>
        <v>-989.16660544501292</v>
      </c>
      <c r="H940" s="163">
        <f ca="1">H$3*($F$1+($H$1-$F$1)*RAND())</f>
        <v>1895.190235021488</v>
      </c>
      <c r="I940" s="163">
        <f ca="1">I$3*($F$1+($H$1-$F$1)*RAND())</f>
        <v>1028.8414993410311</v>
      </c>
      <c r="J940" s="163">
        <f ca="1">J$3*($F$1+($H$1-$F$1)*RAND())</f>
        <v>-137.66743553466063</v>
      </c>
      <c r="K940" s="163">
        <f ca="1">K$3*($F$1+($H$1-$F$1)*RAND())</f>
        <v>164.74541797866311</v>
      </c>
      <c r="L940" s="163">
        <f ca="1">L$3*($F$1+($H$1-$F$1)*RAND())</f>
        <v>-847.7468486521318</v>
      </c>
      <c r="M940" s="162">
        <f ca="1">SUM(D940:L940)</f>
        <v>243.98634611994225</v>
      </c>
      <c r="N940" s="164">
        <f t="shared" ca="1" si="37"/>
        <v>27.109594013326916</v>
      </c>
    </row>
    <row r="941" spans="1:14" hidden="1" x14ac:dyDescent="0.3">
      <c r="A941" s="160">
        <f t="shared" si="36"/>
        <v>938</v>
      </c>
      <c r="B941" s="161">
        <f ca="1">B$3*($F$1+($H$1-$F$1)*RAND())</f>
        <v>0.19182625625949459</v>
      </c>
      <c r="C941" s="162">
        <f ca="1">C$3*($F$1+($H$1-$F$1)*RAND())</f>
        <v>12169.066124028635</v>
      </c>
      <c r="D941" s="163">
        <f ca="1">D$3*($F$1+($H$1-$F$1)*RAND())</f>
        <v>51.81306189096874</v>
      </c>
      <c r="E941" s="163">
        <f ca="1">E$3*($F$1+($H$1-$F$1)*RAND())</f>
        <v>492.95569705480574</v>
      </c>
      <c r="F941" s="163">
        <f ca="1">F$3*($F$1+($H$1-$F$1)*RAND())</f>
        <v>1774.6681053909272</v>
      </c>
      <c r="G941" s="163">
        <f ca="1">G$3*($F$1+($H$1-$F$1)*RAND())</f>
        <v>87.593341386769382</v>
      </c>
      <c r="H941" s="163">
        <f ca="1">H$3*($F$1+($H$1-$F$1)*RAND())</f>
        <v>1157.696701991279</v>
      </c>
      <c r="I941" s="163">
        <f ca="1">I$3*($F$1+($H$1-$F$1)*RAND())</f>
        <v>299.44527956454635</v>
      </c>
      <c r="J941" s="163">
        <f ca="1">J$3*($F$1+($H$1-$F$1)*RAND())</f>
        <v>-321.21705646735359</v>
      </c>
      <c r="K941" s="163">
        <f ca="1">K$3*($F$1+($H$1-$F$1)*RAND())</f>
        <v>-940.65982717715599</v>
      </c>
      <c r="L941" s="163">
        <f ca="1">L$3*($F$1+($H$1-$F$1)*RAND())</f>
        <v>666.0828885078696</v>
      </c>
      <c r="M941" s="162">
        <f ca="1">SUM(D941:L941)</f>
        <v>3268.3781921426562</v>
      </c>
      <c r="N941" s="164">
        <f t="shared" ca="1" si="37"/>
        <v>363.15313246029513</v>
      </c>
    </row>
    <row r="942" spans="1:14" hidden="1" x14ac:dyDescent="0.3">
      <c r="A942" s="160">
        <f t="shared" si="36"/>
        <v>939</v>
      </c>
      <c r="B942" s="161">
        <f ca="1">B$3*($F$1+($H$1-$F$1)*RAND())</f>
        <v>-3.3489600315170232E-2</v>
      </c>
      <c r="C942" s="162">
        <f ca="1">C$3*($F$1+($H$1-$F$1)*RAND())</f>
        <v>13713.19998435098</v>
      </c>
      <c r="D942" s="163">
        <f ca="1">D$3*($F$1+($H$1-$F$1)*RAND())</f>
        <v>-23.180943323354157</v>
      </c>
      <c r="E942" s="163">
        <f ca="1">E$3*($F$1+($H$1-$F$1)*RAND())</f>
        <v>-316.18559718696275</v>
      </c>
      <c r="F942" s="163">
        <f ca="1">F$3*($F$1+($H$1-$F$1)*RAND())</f>
        <v>1877.3642772173507</v>
      </c>
      <c r="G942" s="163">
        <f ca="1">G$3*($F$1+($H$1-$F$1)*RAND())</f>
        <v>603.00583092525699</v>
      </c>
      <c r="H942" s="163">
        <f ca="1">H$3*($F$1+($H$1-$F$1)*RAND())</f>
        <v>1340.1226726540292</v>
      </c>
      <c r="I942" s="163">
        <f ca="1">I$3*($F$1+($H$1-$F$1)*RAND())</f>
        <v>553.05862549519884</v>
      </c>
      <c r="J942" s="163">
        <f ca="1">J$3*($F$1+($H$1-$F$1)*RAND())</f>
        <v>1985.2082039526301</v>
      </c>
      <c r="K942" s="163">
        <f ca="1">K$3*($F$1+($H$1-$F$1)*RAND())</f>
        <v>436.55212714432122</v>
      </c>
      <c r="L942" s="163">
        <f ca="1">L$3*($F$1+($H$1-$F$1)*RAND())</f>
        <v>-376.95042464144893</v>
      </c>
      <c r="M942" s="162">
        <f ca="1">SUM(D942:L942)</f>
        <v>6078.9947722370207</v>
      </c>
      <c r="N942" s="164">
        <f t="shared" ca="1" si="37"/>
        <v>675.44386358189115</v>
      </c>
    </row>
    <row r="943" spans="1:14" hidden="1" x14ac:dyDescent="0.3">
      <c r="A943" s="160">
        <f t="shared" si="36"/>
        <v>940</v>
      </c>
      <c r="B943" s="161">
        <f ca="1">B$3*($F$1+($H$1-$F$1)*RAND())</f>
        <v>0.16756570983657446</v>
      </c>
      <c r="C943" s="162">
        <f ca="1">C$3*($F$1+($H$1-$F$1)*RAND())</f>
        <v>16050.318772312639</v>
      </c>
      <c r="D943" s="163">
        <f ca="1">D$3*($F$1+($H$1-$F$1)*RAND())</f>
        <v>253.73341105266621</v>
      </c>
      <c r="E943" s="163">
        <f ca="1">E$3*($F$1+($H$1-$F$1)*RAND())</f>
        <v>-8.2474154047530721</v>
      </c>
      <c r="F943" s="163">
        <f ca="1">F$3*($F$1+($H$1-$F$1)*RAND())</f>
        <v>1107.8633425644998</v>
      </c>
      <c r="G943" s="163">
        <f ca="1">G$3*($F$1+($H$1-$F$1)*RAND())</f>
        <v>1531.1423663059738</v>
      </c>
      <c r="H943" s="163">
        <f ca="1">H$3*($F$1+($H$1-$F$1)*RAND())</f>
        <v>1054.4734896198895</v>
      </c>
      <c r="I943" s="163">
        <f ca="1">I$3*($F$1+($H$1-$F$1)*RAND())</f>
        <v>1526.5536489060435</v>
      </c>
      <c r="J943" s="163">
        <f ca="1">J$3*($F$1+($H$1-$F$1)*RAND())</f>
        <v>1239.3154315997067</v>
      </c>
      <c r="K943" s="163">
        <f ca="1">K$3*($F$1+($H$1-$F$1)*RAND())</f>
        <v>1791.5844406489591</v>
      </c>
      <c r="L943" s="163">
        <f ca="1">L$3*($F$1+($H$1-$F$1)*RAND())</f>
        <v>1299.1032514612587</v>
      </c>
      <c r="M943" s="162">
        <f ca="1">SUM(D943:L943)</f>
        <v>9795.5219667542442</v>
      </c>
      <c r="N943" s="164">
        <f t="shared" ca="1" si="37"/>
        <v>1088.3913296393605</v>
      </c>
    </row>
    <row r="944" spans="1:14" hidden="1" x14ac:dyDescent="0.3">
      <c r="A944" s="160">
        <f t="shared" si="36"/>
        <v>941</v>
      </c>
      <c r="B944" s="161">
        <f ca="1">B$3*($F$1+($H$1-$F$1)*RAND())</f>
        <v>0.15205148656954234</v>
      </c>
      <c r="C944" s="162">
        <f ca="1">C$3*($F$1+($H$1-$F$1)*RAND())</f>
        <v>-3000.5951339349822</v>
      </c>
      <c r="D944" s="163">
        <f ca="1">D$3*($F$1+($H$1-$F$1)*RAND())</f>
        <v>-707.23710277888324</v>
      </c>
      <c r="E944" s="163">
        <f ca="1">E$3*($F$1+($H$1-$F$1)*RAND())</f>
        <v>1251.256678341718</v>
      </c>
      <c r="F944" s="163">
        <f ca="1">F$3*($F$1+($H$1-$F$1)*RAND())</f>
        <v>-534.27007687711409</v>
      </c>
      <c r="G944" s="163">
        <f ca="1">G$3*($F$1+($H$1-$F$1)*RAND())</f>
        <v>665.07368377277191</v>
      </c>
      <c r="H944" s="163">
        <f ca="1">H$3*($F$1+($H$1-$F$1)*RAND())</f>
        <v>35.315725086732115</v>
      </c>
      <c r="I944" s="163">
        <f ca="1">I$3*($F$1+($H$1-$F$1)*RAND())</f>
        <v>-95.286919785273341</v>
      </c>
      <c r="J944" s="163">
        <f ca="1">J$3*($F$1+($H$1-$F$1)*RAND())</f>
        <v>1619.6876502342093</v>
      </c>
      <c r="K944" s="163">
        <f ca="1">K$3*($F$1+($H$1-$F$1)*RAND())</f>
        <v>111.49247345974416</v>
      </c>
      <c r="L944" s="163">
        <f ca="1">L$3*($F$1+($H$1-$F$1)*RAND())</f>
        <v>-627.99109177970968</v>
      </c>
      <c r="M944" s="162">
        <f ca="1">SUM(D944:L944)</f>
        <v>1718.0410196741955</v>
      </c>
      <c r="N944" s="164">
        <f t="shared" ca="1" si="37"/>
        <v>190.89344663046617</v>
      </c>
    </row>
    <row r="945" spans="1:14" hidden="1" x14ac:dyDescent="0.3">
      <c r="A945" s="160">
        <f t="shared" si="36"/>
        <v>942</v>
      </c>
      <c r="B945" s="161">
        <f ca="1">B$3*($F$1+($H$1-$F$1)*RAND())</f>
        <v>6.3893513962255594E-2</v>
      </c>
      <c r="C945" s="162">
        <f ca="1">C$3*($F$1+($H$1-$F$1)*RAND())</f>
        <v>17120.030740471433</v>
      </c>
      <c r="D945" s="163">
        <f ca="1">D$3*($F$1+($H$1-$F$1)*RAND())</f>
        <v>22.259974491175143</v>
      </c>
      <c r="E945" s="163">
        <f ca="1">E$3*($F$1+($H$1-$F$1)*RAND())</f>
        <v>1801.9774413146952</v>
      </c>
      <c r="F945" s="163">
        <f ca="1">F$3*($F$1+($H$1-$F$1)*RAND())</f>
        <v>1703.4152704524095</v>
      </c>
      <c r="G945" s="163">
        <f ca="1">G$3*($F$1+($H$1-$F$1)*RAND())</f>
        <v>703.84923140934336</v>
      </c>
      <c r="H945" s="163">
        <f ca="1">H$3*($F$1+($H$1-$F$1)*RAND())</f>
        <v>1207.260983620818</v>
      </c>
      <c r="I945" s="163">
        <f ca="1">I$3*($F$1+($H$1-$F$1)*RAND())</f>
        <v>154.75860816384497</v>
      </c>
      <c r="J945" s="163">
        <f ca="1">J$3*($F$1+($H$1-$F$1)*RAND())</f>
        <v>-980.3419914801965</v>
      </c>
      <c r="K945" s="163">
        <f ca="1">K$3*($F$1+($H$1-$F$1)*RAND())</f>
        <v>1258.5123327119143</v>
      </c>
      <c r="L945" s="163">
        <f ca="1">L$3*($F$1+($H$1-$F$1)*RAND())</f>
        <v>1214.5759496052124</v>
      </c>
      <c r="M945" s="162">
        <f ca="1">SUM(D945:L945)</f>
        <v>7086.2678002892162</v>
      </c>
      <c r="N945" s="164">
        <f t="shared" ca="1" si="37"/>
        <v>787.36308892102397</v>
      </c>
    </row>
    <row r="946" spans="1:14" hidden="1" x14ac:dyDescent="0.3">
      <c r="A946" s="160">
        <f t="shared" si="36"/>
        <v>943</v>
      </c>
      <c r="B946" s="161">
        <f ca="1">B$3*($F$1+($H$1-$F$1)*RAND())</f>
        <v>-5.3609946365547168E-2</v>
      </c>
      <c r="C946" s="162">
        <f ca="1">C$3*($F$1+($H$1-$F$1)*RAND())</f>
        <v>-7089.6984293898313</v>
      </c>
      <c r="D946" s="163">
        <f ca="1">D$3*($F$1+($H$1-$F$1)*RAND())</f>
        <v>1658.3451104385613</v>
      </c>
      <c r="E946" s="163">
        <f ca="1">E$3*($F$1+($H$1-$F$1)*RAND())</f>
        <v>1040.9348157876907</v>
      </c>
      <c r="F946" s="163">
        <f ca="1">F$3*($F$1+($H$1-$F$1)*RAND())</f>
        <v>-974.96126038576369</v>
      </c>
      <c r="G946" s="163">
        <f ca="1">G$3*($F$1+($H$1-$F$1)*RAND())</f>
        <v>1144.6598482108409</v>
      </c>
      <c r="H946" s="163">
        <f ca="1">H$3*($F$1+($H$1-$F$1)*RAND())</f>
        <v>579.313458902089</v>
      </c>
      <c r="I946" s="163">
        <f ca="1">I$3*($F$1+($H$1-$F$1)*RAND())</f>
        <v>1061.8880076428488</v>
      </c>
      <c r="J946" s="163">
        <f ca="1">J$3*($F$1+($H$1-$F$1)*RAND())</f>
        <v>364.57350067580859</v>
      </c>
      <c r="K946" s="163">
        <f ca="1">K$3*($F$1+($H$1-$F$1)*RAND())</f>
        <v>-853.64111945761306</v>
      </c>
      <c r="L946" s="163">
        <f ca="1">L$3*($F$1+($H$1-$F$1)*RAND())</f>
        <v>1807.4171918653951</v>
      </c>
      <c r="M946" s="162">
        <f ca="1">SUM(D946:L946)</f>
        <v>5828.5295536798585</v>
      </c>
      <c r="N946" s="164">
        <f t="shared" ca="1" si="37"/>
        <v>647.61439485331766</v>
      </c>
    </row>
    <row r="947" spans="1:14" hidden="1" x14ac:dyDescent="0.3">
      <c r="A947" s="160">
        <f t="shared" si="36"/>
        <v>944</v>
      </c>
      <c r="B947" s="161">
        <f ca="1">B$3*($F$1+($H$1-$F$1)*RAND())</f>
        <v>0.18500524729634152</v>
      </c>
      <c r="C947" s="162">
        <f ca="1">C$3*($F$1+($H$1-$F$1)*RAND())</f>
        <v>3686.1884228749</v>
      </c>
      <c r="D947" s="163">
        <f ca="1">D$3*($F$1+($H$1-$F$1)*RAND())</f>
        <v>1787.6466300927755</v>
      </c>
      <c r="E947" s="163">
        <f ca="1">E$3*($F$1+($H$1-$F$1)*RAND())</f>
        <v>-784.63316799847053</v>
      </c>
      <c r="F947" s="163">
        <f ca="1">F$3*($F$1+($H$1-$F$1)*RAND())</f>
        <v>537.24592622768876</v>
      </c>
      <c r="G947" s="163">
        <f ca="1">G$3*($F$1+($H$1-$F$1)*RAND())</f>
        <v>-124.23056446951506</v>
      </c>
      <c r="H947" s="163">
        <f ca="1">H$3*($F$1+($H$1-$F$1)*RAND())</f>
        <v>-772.21840755870812</v>
      </c>
      <c r="I947" s="163">
        <f ca="1">I$3*($F$1+($H$1-$F$1)*RAND())</f>
        <v>-791.59820688836146</v>
      </c>
      <c r="J947" s="163">
        <f ca="1">J$3*($F$1+($H$1-$F$1)*RAND())</f>
        <v>-371.00686534932703</v>
      </c>
      <c r="K947" s="163">
        <f ca="1">K$3*($F$1+($H$1-$F$1)*RAND())</f>
        <v>-170.92742440776243</v>
      </c>
      <c r="L947" s="163">
        <f ca="1">L$3*($F$1+($H$1-$F$1)*RAND())</f>
        <v>959.75048717175434</v>
      </c>
      <c r="M947" s="162">
        <f ca="1">SUM(D947:L947)</f>
        <v>270.02840682007411</v>
      </c>
      <c r="N947" s="164">
        <f t="shared" ca="1" si="37"/>
        <v>30.003156313341567</v>
      </c>
    </row>
    <row r="948" spans="1:14" hidden="1" x14ac:dyDescent="0.3">
      <c r="A948" s="160">
        <f t="shared" si="36"/>
        <v>945</v>
      </c>
      <c r="B948" s="161">
        <f ca="1">B$3*($F$1+($H$1-$F$1)*RAND())</f>
        <v>0.14456835382745456</v>
      </c>
      <c r="C948" s="162">
        <f ca="1">C$3*($F$1+($H$1-$F$1)*RAND())</f>
        <v>-5489.7965243806229</v>
      </c>
      <c r="D948" s="163">
        <f ca="1">D$3*($F$1+($H$1-$F$1)*RAND())</f>
        <v>-232.52157736861707</v>
      </c>
      <c r="E948" s="163">
        <f ca="1">E$3*($F$1+($H$1-$F$1)*RAND())</f>
        <v>1281.549737455892</v>
      </c>
      <c r="F948" s="163">
        <f ca="1">F$3*($F$1+($H$1-$F$1)*RAND())</f>
        <v>-75.667466723010747</v>
      </c>
      <c r="G948" s="163">
        <f ca="1">G$3*($F$1+($H$1-$F$1)*RAND())</f>
        <v>939.28685032215242</v>
      </c>
      <c r="H948" s="163">
        <f ca="1">H$3*($F$1+($H$1-$F$1)*RAND())</f>
        <v>1349.5956565287468</v>
      </c>
      <c r="I948" s="163">
        <f ca="1">I$3*($F$1+($H$1-$F$1)*RAND())</f>
        <v>831.01875916823246</v>
      </c>
      <c r="J948" s="163">
        <f ca="1">J$3*($F$1+($H$1-$F$1)*RAND())</f>
        <v>-237.34938753862468</v>
      </c>
      <c r="K948" s="163">
        <f ca="1">K$3*($F$1+($H$1-$F$1)*RAND())</f>
        <v>-731.66158720911449</v>
      </c>
      <c r="L948" s="163">
        <f ca="1">L$3*($F$1+($H$1-$F$1)*RAND())</f>
        <v>59.079052311256376</v>
      </c>
      <c r="M948" s="162">
        <f ca="1">SUM(D948:L948)</f>
        <v>3183.3300369469134</v>
      </c>
      <c r="N948" s="164">
        <f t="shared" ca="1" si="37"/>
        <v>353.70333743854593</v>
      </c>
    </row>
    <row r="949" spans="1:14" hidden="1" x14ac:dyDescent="0.3">
      <c r="A949" s="160">
        <f t="shared" si="36"/>
        <v>946</v>
      </c>
      <c r="B949" s="161">
        <f ca="1">B$3*($F$1+($H$1-$F$1)*RAND())</f>
        <v>-8.1062227645677637E-2</v>
      </c>
      <c r="C949" s="162">
        <f ca="1">C$3*($F$1+($H$1-$F$1)*RAND())</f>
        <v>16658.809857093587</v>
      </c>
      <c r="D949" s="163">
        <f ca="1">D$3*($F$1+($H$1-$F$1)*RAND())</f>
        <v>-423.33119005181783</v>
      </c>
      <c r="E949" s="163">
        <f ca="1">E$3*($F$1+($H$1-$F$1)*RAND())</f>
        <v>771.18634366749041</v>
      </c>
      <c r="F949" s="163">
        <f ca="1">F$3*($F$1+($H$1-$F$1)*RAND())</f>
        <v>1573.8907212825679</v>
      </c>
      <c r="G949" s="163">
        <f ca="1">G$3*($F$1+($H$1-$F$1)*RAND())</f>
        <v>29.446397723986856</v>
      </c>
      <c r="H949" s="163">
        <f ca="1">H$3*($F$1+($H$1-$F$1)*RAND())</f>
        <v>709.24210458508219</v>
      </c>
      <c r="I949" s="163">
        <f ca="1">I$3*($F$1+($H$1-$F$1)*RAND())</f>
        <v>34.069011214667015</v>
      </c>
      <c r="J949" s="163">
        <f ca="1">J$3*($F$1+($H$1-$F$1)*RAND())</f>
        <v>1446.8895421630884</v>
      </c>
      <c r="K949" s="163">
        <f ca="1">K$3*($F$1+($H$1-$F$1)*RAND())</f>
        <v>1003.4682061408059</v>
      </c>
      <c r="L949" s="163">
        <f ca="1">L$3*($F$1+($H$1-$F$1)*RAND())</f>
        <v>235.38446881745764</v>
      </c>
      <c r="M949" s="162">
        <f ca="1">SUM(D949:L949)</f>
        <v>5380.2456055433286</v>
      </c>
      <c r="N949" s="164">
        <f t="shared" ca="1" si="37"/>
        <v>597.80506728259206</v>
      </c>
    </row>
    <row r="950" spans="1:14" hidden="1" x14ac:dyDescent="0.3">
      <c r="A950" s="160">
        <f t="shared" si="36"/>
        <v>947</v>
      </c>
      <c r="B950" s="161">
        <f ca="1">B$3*($F$1+($H$1-$F$1)*RAND())</f>
        <v>0.19060775689916362</v>
      </c>
      <c r="C950" s="162">
        <f ca="1">C$3*($F$1+($H$1-$F$1)*RAND())</f>
        <v>8071.9699933061293</v>
      </c>
      <c r="D950" s="163">
        <f ca="1">D$3*($F$1+($H$1-$F$1)*RAND())</f>
        <v>-892.63925808641125</v>
      </c>
      <c r="E950" s="163">
        <f ca="1">E$3*($F$1+($H$1-$F$1)*RAND())</f>
        <v>891.17524287078834</v>
      </c>
      <c r="F950" s="163">
        <f ca="1">F$3*($F$1+($H$1-$F$1)*RAND())</f>
        <v>1849.6006031151237</v>
      </c>
      <c r="G950" s="163">
        <f ca="1">G$3*($F$1+($H$1-$F$1)*RAND())</f>
        <v>-628.56229599029496</v>
      </c>
      <c r="H950" s="163">
        <f ca="1">H$3*($F$1+($H$1-$F$1)*RAND())</f>
        <v>1193.7829475627432</v>
      </c>
      <c r="I950" s="163">
        <f ca="1">I$3*($F$1+($H$1-$F$1)*RAND())</f>
        <v>-587.10171259606784</v>
      </c>
      <c r="J950" s="163">
        <f ca="1">J$3*($F$1+($H$1-$F$1)*RAND())</f>
        <v>1980.0133645016181</v>
      </c>
      <c r="K950" s="163">
        <f ca="1">K$3*($F$1+($H$1-$F$1)*RAND())</f>
        <v>804.24987377591822</v>
      </c>
      <c r="L950" s="163">
        <f ca="1">L$3*($F$1+($H$1-$F$1)*RAND())</f>
        <v>1467.5394472819291</v>
      </c>
      <c r="M950" s="162">
        <f ca="1">SUM(D950:L950)</f>
        <v>6078.0582124353459</v>
      </c>
      <c r="N950" s="164">
        <f t="shared" ca="1" si="37"/>
        <v>675.33980138170512</v>
      </c>
    </row>
    <row r="951" spans="1:14" hidden="1" x14ac:dyDescent="0.3">
      <c r="A951" s="160">
        <f t="shared" si="36"/>
        <v>948</v>
      </c>
      <c r="B951" s="161">
        <f ca="1">B$3*($F$1+($H$1-$F$1)*RAND())</f>
        <v>-9.9671892636791729E-2</v>
      </c>
      <c r="C951" s="162">
        <f ca="1">C$3*($F$1+($H$1-$F$1)*RAND())</f>
        <v>-2933.707373143689</v>
      </c>
      <c r="D951" s="163">
        <f ca="1">D$3*($F$1+($H$1-$F$1)*RAND())</f>
        <v>1503.8302633908281</v>
      </c>
      <c r="E951" s="163">
        <f ca="1">E$3*($F$1+($H$1-$F$1)*RAND())</f>
        <v>-683.5508552394881</v>
      </c>
      <c r="F951" s="163">
        <f ca="1">F$3*($F$1+($H$1-$F$1)*RAND())</f>
        <v>162.01254251101486</v>
      </c>
      <c r="G951" s="163">
        <f ca="1">G$3*($F$1+($H$1-$F$1)*RAND())</f>
        <v>1911.3298197333365</v>
      </c>
      <c r="H951" s="163">
        <f ca="1">H$3*($F$1+($H$1-$F$1)*RAND())</f>
        <v>-10.571704717219493</v>
      </c>
      <c r="I951" s="163">
        <f ca="1">I$3*($F$1+($H$1-$F$1)*RAND())</f>
        <v>1199.087560219029</v>
      </c>
      <c r="J951" s="163">
        <f ca="1">J$3*($F$1+($H$1-$F$1)*RAND())</f>
        <v>-768.49420255479436</v>
      </c>
      <c r="K951" s="163">
        <f ca="1">K$3*($F$1+($H$1-$F$1)*RAND())</f>
        <v>-342.66775098843056</v>
      </c>
      <c r="L951" s="163">
        <f ca="1">L$3*($F$1+($H$1-$F$1)*RAND())</f>
        <v>1592.1546160867435</v>
      </c>
      <c r="M951" s="162">
        <f ca="1">SUM(D951:L951)</f>
        <v>4563.1302884410197</v>
      </c>
      <c r="N951" s="164">
        <f t="shared" ca="1" si="37"/>
        <v>507.01447649344664</v>
      </c>
    </row>
    <row r="952" spans="1:14" hidden="1" x14ac:dyDescent="0.3">
      <c r="A952" s="160">
        <f t="shared" si="36"/>
        <v>949</v>
      </c>
      <c r="B952" s="161">
        <f ca="1">B$3*($F$1+($H$1-$F$1)*RAND())</f>
        <v>0.13356890950889927</v>
      </c>
      <c r="C952" s="162">
        <f ca="1">C$3*($F$1+($H$1-$F$1)*RAND())</f>
        <v>11056.747153340253</v>
      </c>
      <c r="D952" s="163">
        <f ca="1">D$3*($F$1+($H$1-$F$1)*RAND())</f>
        <v>300.1331400870838</v>
      </c>
      <c r="E952" s="163">
        <f ca="1">E$3*($F$1+($H$1-$F$1)*RAND())</f>
        <v>-128.61967007519763</v>
      </c>
      <c r="F952" s="163">
        <f ca="1">F$3*($F$1+($H$1-$F$1)*RAND())</f>
        <v>615.97644898734347</v>
      </c>
      <c r="G952" s="163">
        <f ca="1">G$3*($F$1+($H$1-$F$1)*RAND())</f>
        <v>-565.62138551370276</v>
      </c>
      <c r="H952" s="163">
        <f ca="1">H$3*($F$1+($H$1-$F$1)*RAND())</f>
        <v>-448.05699738768141</v>
      </c>
      <c r="I952" s="163">
        <f ca="1">I$3*($F$1+($H$1-$F$1)*RAND())</f>
        <v>1762.7766791858471</v>
      </c>
      <c r="J952" s="163">
        <f ca="1">J$3*($F$1+($H$1-$F$1)*RAND())</f>
        <v>857.03275167276217</v>
      </c>
      <c r="K952" s="163">
        <f ca="1">K$3*($F$1+($H$1-$F$1)*RAND())</f>
        <v>578.41339492213262</v>
      </c>
      <c r="L952" s="163">
        <f ca="1">L$3*($F$1+($H$1-$F$1)*RAND())</f>
        <v>-149.64727471768052</v>
      </c>
      <c r="M952" s="162">
        <f ca="1">SUM(D952:L952)</f>
        <v>2822.387087160907</v>
      </c>
      <c r="N952" s="164">
        <f t="shared" ca="1" si="37"/>
        <v>313.59856524010075</v>
      </c>
    </row>
    <row r="953" spans="1:14" hidden="1" x14ac:dyDescent="0.3">
      <c r="A953" s="160">
        <f t="shared" si="36"/>
        <v>950</v>
      </c>
      <c r="B953" s="161">
        <f ca="1">B$3*($F$1+($H$1-$F$1)*RAND())</f>
        <v>6.1439803863335585E-2</v>
      </c>
      <c r="C953" s="162">
        <f ca="1">C$3*($F$1+($H$1-$F$1)*RAND())</f>
        <v>118.75205119721191</v>
      </c>
      <c r="D953" s="163">
        <f ca="1">D$3*($F$1+($H$1-$F$1)*RAND())</f>
        <v>-877.32399887767804</v>
      </c>
      <c r="E953" s="163">
        <f ca="1">E$3*($F$1+($H$1-$F$1)*RAND())</f>
        <v>1453.4222221629911</v>
      </c>
      <c r="F953" s="163">
        <f ca="1">F$3*($F$1+($H$1-$F$1)*RAND())</f>
        <v>-302.61322257273889</v>
      </c>
      <c r="G953" s="163">
        <f ca="1">G$3*($F$1+($H$1-$F$1)*RAND())</f>
        <v>1280.1057449492571</v>
      </c>
      <c r="H953" s="163">
        <f ca="1">H$3*($F$1+($H$1-$F$1)*RAND())</f>
        <v>687.00049118684103</v>
      </c>
      <c r="I953" s="163">
        <f ca="1">I$3*($F$1+($H$1-$F$1)*RAND())</f>
        <v>1558.1963390061419</v>
      </c>
      <c r="J953" s="163">
        <f ca="1">J$3*($F$1+($H$1-$F$1)*RAND())</f>
        <v>-147.12973772217794</v>
      </c>
      <c r="K953" s="163">
        <f ca="1">K$3*($F$1+($H$1-$F$1)*RAND())</f>
        <v>192.03298455140558</v>
      </c>
      <c r="L953" s="163">
        <f ca="1">L$3*($F$1+($H$1-$F$1)*RAND())</f>
        <v>1236.8329788106089</v>
      </c>
      <c r="M953" s="162">
        <f ca="1">SUM(D953:L953)</f>
        <v>5080.5238014946508</v>
      </c>
      <c r="N953" s="164">
        <f t="shared" ca="1" si="37"/>
        <v>564.50264461051677</v>
      </c>
    </row>
    <row r="954" spans="1:14" hidden="1" x14ac:dyDescent="0.3">
      <c r="A954" s="160">
        <f t="shared" si="36"/>
        <v>951</v>
      </c>
      <c r="B954" s="161">
        <f ca="1">B$3*($F$1+($H$1-$F$1)*RAND())</f>
        <v>6.544748979317086E-2</v>
      </c>
      <c r="C954" s="162">
        <f ca="1">C$3*($F$1+($H$1-$F$1)*RAND())</f>
        <v>15601.030819671934</v>
      </c>
      <c r="D954" s="163">
        <f ca="1">D$3*($F$1+($H$1-$F$1)*RAND())</f>
        <v>-978.42490466989841</v>
      </c>
      <c r="E954" s="163">
        <f ca="1">E$3*($F$1+($H$1-$F$1)*RAND())</f>
        <v>119.45861997556304</v>
      </c>
      <c r="F954" s="163">
        <f ca="1">F$3*($F$1+($H$1-$F$1)*RAND())</f>
        <v>1181.9072039396747</v>
      </c>
      <c r="G954" s="163">
        <f ca="1">G$3*($F$1+($H$1-$F$1)*RAND())</f>
        <v>833.84417788798567</v>
      </c>
      <c r="H954" s="163">
        <f ca="1">H$3*($F$1+($H$1-$F$1)*RAND())</f>
        <v>1666.9542649458938</v>
      </c>
      <c r="I954" s="163">
        <f ca="1">I$3*($F$1+($H$1-$F$1)*RAND())</f>
        <v>1862.3157415668509</v>
      </c>
      <c r="J954" s="163">
        <f ca="1">J$3*($F$1+($H$1-$F$1)*RAND())</f>
        <v>1017.4122077095707</v>
      </c>
      <c r="K954" s="163">
        <f ca="1">K$3*($F$1+($H$1-$F$1)*RAND())</f>
        <v>1658.9780587874877</v>
      </c>
      <c r="L954" s="163">
        <f ca="1">L$3*($F$1+($H$1-$F$1)*RAND())</f>
        <v>1078.8838345085064</v>
      </c>
      <c r="M954" s="162">
        <f ca="1">SUM(D954:L954)</f>
        <v>8441.3292046516344</v>
      </c>
      <c r="N954" s="164">
        <f t="shared" ca="1" si="37"/>
        <v>937.92546718351491</v>
      </c>
    </row>
    <row r="955" spans="1:14" hidden="1" x14ac:dyDescent="0.3">
      <c r="A955" s="160">
        <f t="shared" si="36"/>
        <v>952</v>
      </c>
      <c r="B955" s="161">
        <f ca="1">B$3*($F$1+($H$1-$F$1)*RAND())</f>
        <v>-7.0354359564719054E-2</v>
      </c>
      <c r="C955" s="162">
        <f ca="1">C$3*($F$1+($H$1-$F$1)*RAND())</f>
        <v>-4590.7471227585174</v>
      </c>
      <c r="D955" s="163">
        <f ca="1">D$3*($F$1+($H$1-$F$1)*RAND())</f>
        <v>-83.754142358738605</v>
      </c>
      <c r="E955" s="163">
        <f ca="1">E$3*($F$1+($H$1-$F$1)*RAND())</f>
        <v>1805.7784646399941</v>
      </c>
      <c r="F955" s="163">
        <f ca="1">F$3*($F$1+($H$1-$F$1)*RAND())</f>
        <v>-285.44921892765365</v>
      </c>
      <c r="G955" s="163">
        <f ca="1">G$3*($F$1+($H$1-$F$1)*RAND())</f>
        <v>-205.62716326538319</v>
      </c>
      <c r="H955" s="163">
        <f ca="1">H$3*($F$1+($H$1-$F$1)*RAND())</f>
        <v>-620.19377352619938</v>
      </c>
      <c r="I955" s="163">
        <f ca="1">I$3*($F$1+($H$1-$F$1)*RAND())</f>
        <v>1764.4269173017244</v>
      </c>
      <c r="J955" s="163">
        <f ca="1">J$3*($F$1+($H$1-$F$1)*RAND())</f>
        <v>-494.96335901035491</v>
      </c>
      <c r="K955" s="163">
        <f ca="1">K$3*($F$1+($H$1-$F$1)*RAND())</f>
        <v>143.01300168970658</v>
      </c>
      <c r="L955" s="163">
        <f ca="1">L$3*($F$1+($H$1-$F$1)*RAND())</f>
        <v>1732.1915069829427</v>
      </c>
      <c r="M955" s="162">
        <f ca="1">SUM(D955:L955)</f>
        <v>3755.4222335260383</v>
      </c>
      <c r="N955" s="164">
        <f t="shared" ca="1" si="37"/>
        <v>417.26913705844868</v>
      </c>
    </row>
    <row r="956" spans="1:14" hidden="1" x14ac:dyDescent="0.3">
      <c r="A956" s="160">
        <f t="shared" si="36"/>
        <v>953</v>
      </c>
      <c r="B956" s="161">
        <f ca="1">B$3*($F$1+($H$1-$F$1)*RAND())</f>
        <v>0.15685346538718511</v>
      </c>
      <c r="C956" s="162">
        <f ca="1">C$3*($F$1+($H$1-$F$1)*RAND())</f>
        <v>1311.8319343510968</v>
      </c>
      <c r="D956" s="163">
        <f ca="1">D$3*($F$1+($H$1-$F$1)*RAND())</f>
        <v>-331.37781446493932</v>
      </c>
      <c r="E956" s="163">
        <f ca="1">E$3*($F$1+($H$1-$F$1)*RAND())</f>
        <v>272.08643717473643</v>
      </c>
      <c r="F956" s="163">
        <f ca="1">F$3*($F$1+($H$1-$F$1)*RAND())</f>
        <v>1689.7840072761526</v>
      </c>
      <c r="G956" s="163">
        <f ca="1">G$3*($F$1+($H$1-$F$1)*RAND())</f>
        <v>1682.2540914760089</v>
      </c>
      <c r="H956" s="163">
        <f ca="1">H$3*($F$1+($H$1-$F$1)*RAND())</f>
        <v>1212.9827171549107</v>
      </c>
      <c r="I956" s="163">
        <f ca="1">I$3*($F$1+($H$1-$F$1)*RAND())</f>
        <v>1714.7728286358447</v>
      </c>
      <c r="J956" s="163">
        <f ca="1">J$3*($F$1+($H$1-$F$1)*RAND())</f>
        <v>1312.1246428796012</v>
      </c>
      <c r="K956" s="163">
        <f ca="1">K$3*($F$1+($H$1-$F$1)*RAND())</f>
        <v>-131.88732095253701</v>
      </c>
      <c r="L956" s="163">
        <f ca="1">L$3*($F$1+($H$1-$F$1)*RAND())</f>
        <v>1988.2291335428206</v>
      </c>
      <c r="M956" s="162">
        <f ca="1">SUM(D956:L956)</f>
        <v>9408.9687227225986</v>
      </c>
      <c r="N956" s="164">
        <f t="shared" ca="1" si="37"/>
        <v>1045.4409691913997</v>
      </c>
    </row>
    <row r="957" spans="1:14" hidden="1" x14ac:dyDescent="0.3">
      <c r="A957" s="160">
        <f t="shared" si="36"/>
        <v>954</v>
      </c>
      <c r="B957" s="161">
        <f ca="1">B$3*($F$1+($H$1-$F$1)*RAND())</f>
        <v>-6.8233348704792723E-2</v>
      </c>
      <c r="C957" s="162">
        <f ca="1">C$3*($F$1+($H$1-$F$1)*RAND())</f>
        <v>-1942.1708397181897</v>
      </c>
      <c r="D957" s="163">
        <f ca="1">D$3*($F$1+($H$1-$F$1)*RAND())</f>
        <v>1517.7541407022663</v>
      </c>
      <c r="E957" s="163">
        <f ca="1">E$3*($F$1+($H$1-$F$1)*RAND())</f>
        <v>1586.3064958698872</v>
      </c>
      <c r="F957" s="163">
        <f ca="1">F$3*($F$1+($H$1-$F$1)*RAND())</f>
        <v>1680.394042622713</v>
      </c>
      <c r="G957" s="163">
        <f ca="1">G$3*($F$1+($H$1-$F$1)*RAND())</f>
        <v>1127.173624583023</v>
      </c>
      <c r="H957" s="163">
        <f ca="1">H$3*($F$1+($H$1-$F$1)*RAND())</f>
        <v>133.5904275126401</v>
      </c>
      <c r="I957" s="163">
        <f ca="1">I$3*($F$1+($H$1-$F$1)*RAND())</f>
        <v>1465.9555327264857</v>
      </c>
      <c r="J957" s="163">
        <f ca="1">J$3*($F$1+($H$1-$F$1)*RAND())</f>
        <v>1883.0315735128281</v>
      </c>
      <c r="K957" s="163">
        <f ca="1">K$3*($F$1+($H$1-$F$1)*RAND())</f>
        <v>327.53622069403218</v>
      </c>
      <c r="L957" s="163">
        <f ca="1">L$3*($F$1+($H$1-$F$1)*RAND())</f>
        <v>15.684375911713676</v>
      </c>
      <c r="M957" s="162">
        <f ca="1">SUM(D957:L957)</f>
        <v>9737.4264341355865</v>
      </c>
      <c r="N957" s="164">
        <f t="shared" ca="1" si="37"/>
        <v>1081.9362704595096</v>
      </c>
    </row>
    <row r="958" spans="1:14" hidden="1" x14ac:dyDescent="0.3">
      <c r="A958" s="160">
        <f t="shared" si="36"/>
        <v>955</v>
      </c>
      <c r="B958" s="161">
        <f ca="1">B$3*($F$1+($H$1-$F$1)*RAND())</f>
        <v>9.8967198362773789E-2</v>
      </c>
      <c r="C958" s="162">
        <f ca="1">C$3*($F$1+($H$1-$F$1)*RAND())</f>
        <v>-4138.5124521401613</v>
      </c>
      <c r="D958" s="163">
        <f ca="1">D$3*($F$1+($H$1-$F$1)*RAND())</f>
        <v>1422.9960014438063</v>
      </c>
      <c r="E958" s="163">
        <f ca="1">E$3*($F$1+($H$1-$F$1)*RAND())</f>
        <v>-257.73551474947237</v>
      </c>
      <c r="F958" s="163">
        <f ca="1">F$3*($F$1+($H$1-$F$1)*RAND())</f>
        <v>-176.2416437426817</v>
      </c>
      <c r="G958" s="163">
        <f ca="1">G$3*($F$1+($H$1-$F$1)*RAND())</f>
        <v>1920.4999479860714</v>
      </c>
      <c r="H958" s="163">
        <f ca="1">H$3*($F$1+($H$1-$F$1)*RAND())</f>
        <v>1422.4222223216534</v>
      </c>
      <c r="I958" s="163">
        <f ca="1">I$3*($F$1+($H$1-$F$1)*RAND())</f>
        <v>1490.3108127764378</v>
      </c>
      <c r="J958" s="163">
        <f ca="1">J$3*($F$1+($H$1-$F$1)*RAND())</f>
        <v>1033.3081626073035</v>
      </c>
      <c r="K958" s="163">
        <f ca="1">K$3*($F$1+($H$1-$F$1)*RAND())</f>
        <v>871.48976361968448</v>
      </c>
      <c r="L958" s="163">
        <f ca="1">L$3*($F$1+($H$1-$F$1)*RAND())</f>
        <v>1912.9107109751906</v>
      </c>
      <c r="M958" s="162">
        <f ca="1">SUM(D958:L958)</f>
        <v>9639.9604632379942</v>
      </c>
      <c r="N958" s="164">
        <f t="shared" ca="1" si="37"/>
        <v>1071.1067181375549</v>
      </c>
    </row>
    <row r="959" spans="1:14" hidden="1" x14ac:dyDescent="0.3">
      <c r="A959" s="160">
        <f t="shared" si="36"/>
        <v>956</v>
      </c>
      <c r="B959" s="161">
        <f ca="1">B$3*($F$1+($H$1-$F$1)*RAND())</f>
        <v>-9.3383822926377397E-2</v>
      </c>
      <c r="C959" s="162">
        <f ca="1">C$3*($F$1+($H$1-$F$1)*RAND())</f>
        <v>-3733.1207643371563</v>
      </c>
      <c r="D959" s="163">
        <f ca="1">D$3*($F$1+($H$1-$F$1)*RAND())</f>
        <v>-459.9068082855365</v>
      </c>
      <c r="E959" s="163">
        <f ca="1">E$3*($F$1+($H$1-$F$1)*RAND())</f>
        <v>-282.69314241596567</v>
      </c>
      <c r="F959" s="163">
        <f ca="1">F$3*($F$1+($H$1-$F$1)*RAND())</f>
        <v>-163.35385312466948</v>
      </c>
      <c r="G959" s="163">
        <f ca="1">G$3*($F$1+($H$1-$F$1)*RAND())</f>
        <v>17.614738471740942</v>
      </c>
      <c r="H959" s="163">
        <f ca="1">H$3*($F$1+($H$1-$F$1)*RAND())</f>
        <v>236.70252712864479</v>
      </c>
      <c r="I959" s="163">
        <f ca="1">I$3*($F$1+($H$1-$F$1)*RAND())</f>
        <v>-308.07999715203857</v>
      </c>
      <c r="J959" s="163">
        <f ca="1">J$3*($F$1+($H$1-$F$1)*RAND())</f>
        <v>1525.4095102111828</v>
      </c>
      <c r="K959" s="163">
        <f ca="1">K$3*($F$1+($H$1-$F$1)*RAND())</f>
        <v>673.45613822903249</v>
      </c>
      <c r="L959" s="163">
        <f ca="1">L$3*($F$1+($H$1-$F$1)*RAND())</f>
        <v>-450.44312866447262</v>
      </c>
      <c r="M959" s="162">
        <f ca="1">SUM(D959:L959)</f>
        <v>788.7059843979182</v>
      </c>
      <c r="N959" s="164">
        <f t="shared" ca="1" si="37"/>
        <v>87.633998266435356</v>
      </c>
    </row>
    <row r="960" spans="1:14" hidden="1" x14ac:dyDescent="0.3">
      <c r="A960" s="160">
        <f t="shared" si="36"/>
        <v>957</v>
      </c>
      <c r="B960" s="161">
        <f ca="1">B$3*($F$1+($H$1-$F$1)*RAND())</f>
        <v>5.1612826101557624E-2</v>
      </c>
      <c r="C960" s="162">
        <f ca="1">C$3*($F$1+($H$1-$F$1)*RAND())</f>
        <v>13021.364723183759</v>
      </c>
      <c r="D960" s="163">
        <f ca="1">D$3*($F$1+($H$1-$F$1)*RAND())</f>
        <v>-324.00965155971085</v>
      </c>
      <c r="E960" s="163">
        <f ca="1">E$3*($F$1+($H$1-$F$1)*RAND())</f>
        <v>1277.858172454394</v>
      </c>
      <c r="F960" s="163">
        <f ca="1">F$3*($F$1+($H$1-$F$1)*RAND())</f>
        <v>140.84948570912081</v>
      </c>
      <c r="G960" s="163">
        <f ca="1">G$3*($F$1+($H$1-$F$1)*RAND())</f>
        <v>-899.05445220461127</v>
      </c>
      <c r="H960" s="163">
        <f ca="1">H$3*($F$1+($H$1-$F$1)*RAND())</f>
        <v>1191.3690966707718</v>
      </c>
      <c r="I960" s="163">
        <f ca="1">I$3*($F$1+($H$1-$F$1)*RAND())</f>
        <v>1012.1221495136193</v>
      </c>
      <c r="J960" s="163">
        <f ca="1">J$3*($F$1+($H$1-$F$1)*RAND())</f>
        <v>1506.6498607316851</v>
      </c>
      <c r="K960" s="163">
        <f ca="1">K$3*($F$1+($H$1-$F$1)*RAND())</f>
        <v>39.480381527209616</v>
      </c>
      <c r="L960" s="163">
        <f ca="1">L$3*($F$1+($H$1-$F$1)*RAND())</f>
        <v>862.78938991575296</v>
      </c>
      <c r="M960" s="162">
        <f ca="1">SUM(D960:L960)</f>
        <v>4808.054432758232</v>
      </c>
      <c r="N960" s="164">
        <f t="shared" ca="1" si="37"/>
        <v>534.22827030647022</v>
      </c>
    </row>
    <row r="961" spans="1:14" hidden="1" x14ac:dyDescent="0.3">
      <c r="A961" s="160">
        <f t="shared" si="36"/>
        <v>958</v>
      </c>
      <c r="B961" s="161">
        <f ca="1">B$3*($F$1+($H$1-$F$1)*RAND())</f>
        <v>-2.9385249889147619E-2</v>
      </c>
      <c r="C961" s="162">
        <f ca="1">C$3*($F$1+($H$1-$F$1)*RAND())</f>
        <v>15979.196888076645</v>
      </c>
      <c r="D961" s="163">
        <f ca="1">D$3*($F$1+($H$1-$F$1)*RAND())</f>
        <v>389.58358951112967</v>
      </c>
      <c r="E961" s="163">
        <f ca="1">E$3*($F$1+($H$1-$F$1)*RAND())</f>
        <v>1417.3770253999173</v>
      </c>
      <c r="F961" s="163">
        <f ca="1">F$3*($F$1+($H$1-$F$1)*RAND())</f>
        <v>-305.70148598898226</v>
      </c>
      <c r="G961" s="163">
        <f ca="1">G$3*($F$1+($H$1-$F$1)*RAND())</f>
        <v>1699.5047565702173</v>
      </c>
      <c r="H961" s="163">
        <f ca="1">H$3*($F$1+($H$1-$F$1)*RAND())</f>
        <v>1497.7203536192058</v>
      </c>
      <c r="I961" s="163">
        <f ca="1">I$3*($F$1+($H$1-$F$1)*RAND())</f>
        <v>-516.50424984206188</v>
      </c>
      <c r="J961" s="163">
        <f ca="1">J$3*($F$1+($H$1-$F$1)*RAND())</f>
        <v>1985.7118358907396</v>
      </c>
      <c r="K961" s="163">
        <f ca="1">K$3*($F$1+($H$1-$F$1)*RAND())</f>
        <v>-34.810981576253035</v>
      </c>
      <c r="L961" s="163">
        <f ca="1">L$3*($F$1+($H$1-$F$1)*RAND())</f>
        <v>-788.96201540957031</v>
      </c>
      <c r="M961" s="162">
        <f ca="1">SUM(D961:L961)</f>
        <v>5343.9188281743427</v>
      </c>
      <c r="N961" s="164">
        <f t="shared" ca="1" si="37"/>
        <v>593.76875868603804</v>
      </c>
    </row>
    <row r="962" spans="1:14" hidden="1" x14ac:dyDescent="0.3">
      <c r="A962" s="160">
        <f t="shared" si="36"/>
        <v>959</v>
      </c>
      <c r="B962" s="161">
        <f ca="1">B$3*($F$1+($H$1-$F$1)*RAND())</f>
        <v>-3.4901205926187048E-2</v>
      </c>
      <c r="C962" s="162">
        <f ca="1">C$3*($F$1+($H$1-$F$1)*RAND())</f>
        <v>-2047.1117557035373</v>
      </c>
      <c r="D962" s="163">
        <f ca="1">D$3*($F$1+($H$1-$F$1)*RAND())</f>
        <v>-105.3327911613404</v>
      </c>
      <c r="E962" s="163">
        <f ca="1">E$3*($F$1+($H$1-$F$1)*RAND())</f>
        <v>139.74884248525277</v>
      </c>
      <c r="F962" s="163">
        <f ca="1">F$3*($F$1+($H$1-$F$1)*RAND())</f>
        <v>-74.688097883685714</v>
      </c>
      <c r="G962" s="163">
        <f ca="1">G$3*($F$1+($H$1-$F$1)*RAND())</f>
        <v>-401.29931038789488</v>
      </c>
      <c r="H962" s="163">
        <f ca="1">H$3*($F$1+($H$1-$F$1)*RAND())</f>
        <v>1135.5981621004041</v>
      </c>
      <c r="I962" s="163">
        <f ca="1">I$3*($F$1+($H$1-$F$1)*RAND())</f>
        <v>1157.9898104916606</v>
      </c>
      <c r="J962" s="163">
        <f ca="1">J$3*($F$1+($H$1-$F$1)*RAND())</f>
        <v>800.87272061084957</v>
      </c>
      <c r="K962" s="163">
        <f ca="1">K$3*($F$1+($H$1-$F$1)*RAND())</f>
        <v>-805.75894420507404</v>
      </c>
      <c r="L962" s="163">
        <f ca="1">L$3*($F$1+($H$1-$F$1)*RAND())</f>
        <v>-719.38648085576244</v>
      </c>
      <c r="M962" s="162">
        <f ca="1">SUM(D962:L962)</f>
        <v>1127.74391119441</v>
      </c>
      <c r="N962" s="164">
        <f t="shared" ca="1" si="37"/>
        <v>125.30487902160111</v>
      </c>
    </row>
    <row r="963" spans="1:14" hidden="1" x14ac:dyDescent="0.3">
      <c r="A963" s="160">
        <f t="shared" si="36"/>
        <v>960</v>
      </c>
      <c r="B963" s="161">
        <f ca="1">B$3*($F$1+($H$1-$F$1)*RAND())</f>
        <v>3.6873291933676999E-3</v>
      </c>
      <c r="C963" s="162">
        <f ca="1">C$3*($F$1+($H$1-$F$1)*RAND())</f>
        <v>-6717.2804395337835</v>
      </c>
      <c r="D963" s="163">
        <f ca="1">D$3*($F$1+($H$1-$F$1)*RAND())</f>
        <v>1333.4509742266266</v>
      </c>
      <c r="E963" s="163">
        <f ca="1">E$3*($F$1+($H$1-$F$1)*RAND())</f>
        <v>1495.1877208767796</v>
      </c>
      <c r="F963" s="163">
        <f ca="1">F$3*($F$1+($H$1-$F$1)*RAND())</f>
        <v>597.19507026867313</v>
      </c>
      <c r="G963" s="163">
        <f ca="1">G$3*($F$1+($H$1-$F$1)*RAND())</f>
        <v>-314.49875517553238</v>
      </c>
      <c r="H963" s="163">
        <f ca="1">H$3*($F$1+($H$1-$F$1)*RAND())</f>
        <v>610.91251748869308</v>
      </c>
      <c r="I963" s="163">
        <f ca="1">I$3*($F$1+($H$1-$F$1)*RAND())</f>
        <v>1361.5544036094989</v>
      </c>
      <c r="J963" s="163">
        <f ca="1">J$3*($F$1+($H$1-$F$1)*RAND())</f>
        <v>70.162010565197193</v>
      </c>
      <c r="K963" s="163">
        <f ca="1">K$3*($F$1+($H$1-$F$1)*RAND())</f>
        <v>681.98019729783846</v>
      </c>
      <c r="L963" s="163">
        <f ca="1">L$3*($F$1+($H$1-$F$1)*RAND())</f>
        <v>1435.6746480476716</v>
      </c>
      <c r="M963" s="162">
        <f ca="1">SUM(D963:L963)</f>
        <v>7271.6187872054461</v>
      </c>
      <c r="N963" s="164">
        <f t="shared" ca="1" si="37"/>
        <v>807.95764302282737</v>
      </c>
    </row>
    <row r="964" spans="1:14" hidden="1" x14ac:dyDescent="0.3">
      <c r="A964" s="160">
        <f t="shared" si="36"/>
        <v>961</v>
      </c>
      <c r="B964" s="161">
        <f ca="1">B$3*($F$1+($H$1-$F$1)*RAND())</f>
        <v>3.599612943016639E-2</v>
      </c>
      <c r="C964" s="162">
        <f ca="1">C$3*($F$1+($H$1-$F$1)*RAND())</f>
        <v>13496.697478150982</v>
      </c>
      <c r="D964" s="163">
        <f ca="1">D$3*($F$1+($H$1-$F$1)*RAND())</f>
        <v>1723.9992545138796</v>
      </c>
      <c r="E964" s="163">
        <f ca="1">E$3*($F$1+($H$1-$F$1)*RAND())</f>
        <v>1487.2647857390248</v>
      </c>
      <c r="F964" s="163">
        <f ca="1">F$3*($F$1+($H$1-$F$1)*RAND())</f>
        <v>-197.40985432953772</v>
      </c>
      <c r="G964" s="163">
        <f ca="1">G$3*($F$1+($H$1-$F$1)*RAND())</f>
        <v>1191.2146998553783</v>
      </c>
      <c r="H964" s="163">
        <f ca="1">H$3*($F$1+($H$1-$F$1)*RAND())</f>
        <v>661.63461089265218</v>
      </c>
      <c r="I964" s="163">
        <f ca="1">I$3*($F$1+($H$1-$F$1)*RAND())</f>
        <v>441.23991331204036</v>
      </c>
      <c r="J964" s="163">
        <f ca="1">J$3*($F$1+($H$1-$F$1)*RAND())</f>
        <v>-12.744733190988427</v>
      </c>
      <c r="K964" s="163">
        <f ca="1">K$3*($F$1+($H$1-$F$1)*RAND())</f>
        <v>118.46014654087064</v>
      </c>
      <c r="L964" s="163">
        <f ca="1">L$3*($F$1+($H$1-$F$1)*RAND())</f>
        <v>1186.2127669572919</v>
      </c>
      <c r="M964" s="162">
        <f ca="1">SUM(D964:L964)</f>
        <v>6599.8715902906106</v>
      </c>
      <c r="N964" s="164">
        <f t="shared" ca="1" si="37"/>
        <v>733.31906558784567</v>
      </c>
    </row>
    <row r="965" spans="1:14" hidden="1" x14ac:dyDescent="0.3">
      <c r="A965" s="160">
        <f t="shared" ref="A965:A1003" si="38">1+A964</f>
        <v>962</v>
      </c>
      <c r="B965" s="161">
        <f ca="1">B$3*($F$1+($H$1-$F$1)*RAND())</f>
        <v>0.14445676337775037</v>
      </c>
      <c r="C965" s="162">
        <f ca="1">C$3*($F$1+($H$1-$F$1)*RAND())</f>
        <v>11354.906612553003</v>
      </c>
      <c r="D965" s="163">
        <f ca="1">D$3*($F$1+($H$1-$F$1)*RAND())</f>
        <v>1790.832022740715</v>
      </c>
      <c r="E965" s="163">
        <f ca="1">E$3*($F$1+($H$1-$F$1)*RAND())</f>
        <v>710.50200898616686</v>
      </c>
      <c r="F965" s="163">
        <f ca="1">F$3*($F$1+($H$1-$F$1)*RAND())</f>
        <v>1978.2202257592733</v>
      </c>
      <c r="G965" s="163">
        <f ca="1">G$3*($F$1+($H$1-$F$1)*RAND())</f>
        <v>-575.87055064539277</v>
      </c>
      <c r="H965" s="163">
        <f ca="1">H$3*($F$1+($H$1-$F$1)*RAND())</f>
        <v>1104.1643896007115</v>
      </c>
      <c r="I965" s="163">
        <f ca="1">I$3*($F$1+($H$1-$F$1)*RAND())</f>
        <v>1043.7578139176755</v>
      </c>
      <c r="J965" s="163">
        <f ca="1">J$3*($F$1+($H$1-$F$1)*RAND())</f>
        <v>1634.5985513129683</v>
      </c>
      <c r="K965" s="163">
        <f ca="1">K$3*($F$1+($H$1-$F$1)*RAND())</f>
        <v>788.59783006764326</v>
      </c>
      <c r="L965" s="163">
        <f ca="1">L$3*($F$1+($H$1-$F$1)*RAND())</f>
        <v>1866.0357104110778</v>
      </c>
      <c r="M965" s="162">
        <f ca="1">SUM(D965:L965)</f>
        <v>10340.838002150838</v>
      </c>
      <c r="N965" s="164">
        <f t="shared" ref="N965:N1003" ca="1" si="39">M965/9</f>
        <v>1148.982000238982</v>
      </c>
    </row>
    <row r="966" spans="1:14" hidden="1" x14ac:dyDescent="0.3">
      <c r="A966" s="160">
        <f t="shared" si="38"/>
        <v>963</v>
      </c>
      <c r="B966" s="161">
        <f ca="1">B$3*($F$1+($H$1-$F$1)*RAND())</f>
        <v>0.12033361579306609</v>
      </c>
      <c r="C966" s="162">
        <f ca="1">C$3*($F$1+($H$1-$F$1)*RAND())</f>
        <v>12473.129020266486</v>
      </c>
      <c r="D966" s="163">
        <f ca="1">D$3*($F$1+($H$1-$F$1)*RAND())</f>
        <v>969.64072676069327</v>
      </c>
      <c r="E966" s="163">
        <f ca="1">E$3*($F$1+($H$1-$F$1)*RAND())</f>
        <v>-402.17907797640157</v>
      </c>
      <c r="F966" s="163">
        <f ca="1">F$3*($F$1+($H$1-$F$1)*RAND())</f>
        <v>1114.3435975947652</v>
      </c>
      <c r="G966" s="163">
        <f ca="1">G$3*($F$1+($H$1-$F$1)*RAND())</f>
        <v>-343.47553830430297</v>
      </c>
      <c r="H966" s="163">
        <f ca="1">H$3*($F$1+($H$1-$F$1)*RAND())</f>
        <v>1783.5442948713101</v>
      </c>
      <c r="I966" s="163">
        <f ca="1">I$3*($F$1+($H$1-$F$1)*RAND())</f>
        <v>-947.94196863578941</v>
      </c>
      <c r="J966" s="163">
        <f ca="1">J$3*($F$1+($H$1-$F$1)*RAND())</f>
        <v>1469.5113741117752</v>
      </c>
      <c r="K966" s="163">
        <f ca="1">K$3*($F$1+($H$1-$F$1)*RAND())</f>
        <v>838.44343410429371</v>
      </c>
      <c r="L966" s="163">
        <f ca="1">L$3*($F$1+($H$1-$F$1)*RAND())</f>
        <v>1518.1652585618324</v>
      </c>
      <c r="M966" s="162">
        <f ca="1">SUM(D966:L966)</f>
        <v>6000.0521010881757</v>
      </c>
      <c r="N966" s="164">
        <f t="shared" ca="1" si="39"/>
        <v>666.67245567646398</v>
      </c>
    </row>
    <row r="967" spans="1:14" hidden="1" x14ac:dyDescent="0.3">
      <c r="A967" s="160">
        <f t="shared" si="38"/>
        <v>964</v>
      </c>
      <c r="B967" s="161">
        <f ca="1">B$3*($F$1+($H$1-$F$1)*RAND())</f>
        <v>-7.97261937086437E-2</v>
      </c>
      <c r="C967" s="162">
        <f ca="1">C$3*($F$1+($H$1-$F$1)*RAND())</f>
        <v>-7242.3630925325397</v>
      </c>
      <c r="D967" s="163">
        <f ca="1">D$3*($F$1+($H$1-$F$1)*RAND())</f>
        <v>1732.5623999766178</v>
      </c>
      <c r="E967" s="163">
        <f ca="1">E$3*($F$1+($H$1-$F$1)*RAND())</f>
        <v>450.68126967491213</v>
      </c>
      <c r="F967" s="163">
        <f ca="1">F$3*($F$1+($H$1-$F$1)*RAND())</f>
        <v>399.24704907730199</v>
      </c>
      <c r="G967" s="163">
        <f ca="1">G$3*($F$1+($H$1-$F$1)*RAND())</f>
        <v>1133.8408689418789</v>
      </c>
      <c r="H967" s="163">
        <f ca="1">H$3*($F$1+($H$1-$F$1)*RAND())</f>
        <v>74.525897143209178</v>
      </c>
      <c r="I967" s="163">
        <f ca="1">I$3*($F$1+($H$1-$F$1)*RAND())</f>
        <v>688.07775301744982</v>
      </c>
      <c r="J967" s="163">
        <f ca="1">J$3*($F$1+($H$1-$F$1)*RAND())</f>
        <v>-776.70078493585186</v>
      </c>
      <c r="K967" s="163">
        <f ca="1">K$3*($F$1+($H$1-$F$1)*RAND())</f>
        <v>-489.82051346840814</v>
      </c>
      <c r="L967" s="163">
        <f ca="1">L$3*($F$1+($H$1-$F$1)*RAND())</f>
        <v>1899.3826815718471</v>
      </c>
      <c r="M967" s="162">
        <f ca="1">SUM(D967:L967)</f>
        <v>5111.7966209989572</v>
      </c>
      <c r="N967" s="164">
        <f t="shared" ca="1" si="39"/>
        <v>567.97740233321747</v>
      </c>
    </row>
    <row r="968" spans="1:14" hidden="1" x14ac:dyDescent="0.3">
      <c r="A968" s="160">
        <f t="shared" si="38"/>
        <v>965</v>
      </c>
      <c r="B968" s="161">
        <f ca="1">B$3*($F$1+($H$1-$F$1)*RAND())</f>
        <v>-6.2392215330773673E-2</v>
      </c>
      <c r="C968" s="162">
        <f ca="1">C$3*($F$1+($H$1-$F$1)*RAND())</f>
        <v>3631.4549521522003</v>
      </c>
      <c r="D968" s="163">
        <f ca="1">D$3*($F$1+($H$1-$F$1)*RAND())</f>
        <v>1290.5548820566273</v>
      </c>
      <c r="E968" s="163">
        <f ca="1">E$3*($F$1+($H$1-$F$1)*RAND())</f>
        <v>-374.66091507677504</v>
      </c>
      <c r="F968" s="163">
        <f ca="1">F$3*($F$1+($H$1-$F$1)*RAND())</f>
        <v>141.64163350519635</v>
      </c>
      <c r="G968" s="163">
        <f ca="1">G$3*($F$1+($H$1-$F$1)*RAND())</f>
        <v>1517.2384204798759</v>
      </c>
      <c r="H968" s="163">
        <f ca="1">H$3*($F$1+($H$1-$F$1)*RAND())</f>
        <v>-520.28320619025772</v>
      </c>
      <c r="I968" s="163">
        <f ca="1">I$3*($F$1+($H$1-$F$1)*RAND())</f>
        <v>-670.07922018308375</v>
      </c>
      <c r="J968" s="163">
        <f ca="1">J$3*($F$1+($H$1-$F$1)*RAND())</f>
        <v>1075.9288731796216</v>
      </c>
      <c r="K968" s="163">
        <f ca="1">K$3*($F$1+($H$1-$F$1)*RAND())</f>
        <v>687.81731680353312</v>
      </c>
      <c r="L968" s="163">
        <f ca="1">L$3*($F$1+($H$1-$F$1)*RAND())</f>
        <v>1876.7171468175288</v>
      </c>
      <c r="M968" s="162">
        <f ca="1">SUM(D968:L968)</f>
        <v>5024.8749313922672</v>
      </c>
      <c r="N968" s="164">
        <f t="shared" ca="1" si="39"/>
        <v>558.31943682136307</v>
      </c>
    </row>
    <row r="969" spans="1:14" hidden="1" x14ac:dyDescent="0.3">
      <c r="A969" s="160">
        <f t="shared" si="38"/>
        <v>966</v>
      </c>
      <c r="B969" s="161">
        <f ca="1">B$3*($F$1+($H$1-$F$1)*RAND())</f>
        <v>-4.6744074790163924E-2</v>
      </c>
      <c r="C969" s="162">
        <f ca="1">C$3*($F$1+($H$1-$F$1)*RAND())</f>
        <v>10401.810514522156</v>
      </c>
      <c r="D969" s="163">
        <f ca="1">D$3*($F$1+($H$1-$F$1)*RAND())</f>
        <v>1428.0824818320129</v>
      </c>
      <c r="E969" s="163">
        <f ca="1">E$3*($F$1+($H$1-$F$1)*RAND())</f>
        <v>1956.2829084674574</v>
      </c>
      <c r="F969" s="163">
        <f ca="1">F$3*($F$1+($H$1-$F$1)*RAND())</f>
        <v>-137.57300053060641</v>
      </c>
      <c r="G969" s="163">
        <f ca="1">G$3*($F$1+($H$1-$F$1)*RAND())</f>
        <v>-180.58725987288028</v>
      </c>
      <c r="H969" s="163">
        <f ca="1">H$3*($F$1+($H$1-$F$1)*RAND())</f>
        <v>1588.0918227801319</v>
      </c>
      <c r="I969" s="163">
        <f ca="1">I$3*($F$1+($H$1-$F$1)*RAND())</f>
        <v>1762.762936071676</v>
      </c>
      <c r="J969" s="163">
        <f ca="1">J$3*($F$1+($H$1-$F$1)*RAND())</f>
        <v>62.198216917165318</v>
      </c>
      <c r="K969" s="163">
        <f ca="1">K$3*($F$1+($H$1-$F$1)*RAND())</f>
        <v>570.1034036804673</v>
      </c>
      <c r="L969" s="163">
        <f ca="1">L$3*($F$1+($H$1-$F$1)*RAND())</f>
        <v>-524.60637714000575</v>
      </c>
      <c r="M969" s="162">
        <f ca="1">SUM(D969:L969)</f>
        <v>6524.7551322054187</v>
      </c>
      <c r="N969" s="164">
        <f t="shared" ca="1" si="39"/>
        <v>724.97279246726873</v>
      </c>
    </row>
    <row r="970" spans="1:14" hidden="1" x14ac:dyDescent="0.3">
      <c r="A970" s="160">
        <f t="shared" si="38"/>
        <v>967</v>
      </c>
      <c r="B970" s="161">
        <f ca="1">B$3*($F$1+($H$1-$F$1)*RAND())</f>
        <v>0.14540405342907078</v>
      </c>
      <c r="C970" s="162">
        <f ca="1">C$3*($F$1+($H$1-$F$1)*RAND())</f>
        <v>-3326.1366427192152</v>
      </c>
      <c r="D970" s="163">
        <f ca="1">D$3*($F$1+($H$1-$F$1)*RAND())</f>
        <v>1994.9038528315125</v>
      </c>
      <c r="E970" s="163">
        <f ca="1">E$3*($F$1+($H$1-$F$1)*RAND())</f>
        <v>546.24872709553961</v>
      </c>
      <c r="F970" s="163">
        <f ca="1">F$3*($F$1+($H$1-$F$1)*RAND())</f>
        <v>179.19754730692489</v>
      </c>
      <c r="G970" s="163">
        <f ca="1">G$3*($F$1+($H$1-$F$1)*RAND())</f>
        <v>-392.83438278215129</v>
      </c>
      <c r="H970" s="163">
        <f ca="1">H$3*($F$1+($H$1-$F$1)*RAND())</f>
        <v>1349.1097753317147</v>
      </c>
      <c r="I970" s="163">
        <f ca="1">I$3*($F$1+($H$1-$F$1)*RAND())</f>
        <v>1382.7464484754541</v>
      </c>
      <c r="J970" s="163">
        <f ca="1">J$3*($F$1+($H$1-$F$1)*RAND())</f>
        <v>-397.89098571919425</v>
      </c>
      <c r="K970" s="163">
        <f ca="1">K$3*($F$1+($H$1-$F$1)*RAND())</f>
        <v>1265.07854176969</v>
      </c>
      <c r="L970" s="163">
        <f ca="1">L$3*($F$1+($H$1-$F$1)*RAND())</f>
        <v>319.65695185311586</v>
      </c>
      <c r="M970" s="162">
        <f ca="1">SUM(D970:L970)</f>
        <v>6246.2164761626063</v>
      </c>
      <c r="N970" s="164">
        <f t="shared" ca="1" si="39"/>
        <v>694.02405290695629</v>
      </c>
    </row>
    <row r="971" spans="1:14" hidden="1" x14ac:dyDescent="0.3">
      <c r="A971" s="160">
        <f t="shared" si="38"/>
        <v>968</v>
      </c>
      <c r="B971" s="161">
        <f ca="1">B$3*($F$1+($H$1-$F$1)*RAND())</f>
        <v>-3.0487273750987615E-2</v>
      </c>
      <c r="C971" s="162">
        <f ca="1">C$3*($F$1+($H$1-$F$1)*RAND())</f>
        <v>12474.635073336412</v>
      </c>
      <c r="D971" s="163">
        <f ca="1">D$3*($F$1+($H$1-$F$1)*RAND())</f>
        <v>-408.17953339716803</v>
      </c>
      <c r="E971" s="163">
        <f ca="1">E$3*($F$1+($H$1-$F$1)*RAND())</f>
        <v>239.79433597747416</v>
      </c>
      <c r="F971" s="163">
        <f ca="1">F$3*($F$1+($H$1-$F$1)*RAND())</f>
        <v>69.965007830588149</v>
      </c>
      <c r="G971" s="163">
        <f ca="1">G$3*($F$1+($H$1-$F$1)*RAND())</f>
        <v>125.31442119590022</v>
      </c>
      <c r="H971" s="163">
        <f ca="1">H$3*($F$1+($H$1-$F$1)*RAND())</f>
        <v>487.95528512471765</v>
      </c>
      <c r="I971" s="163">
        <f ca="1">I$3*($F$1+($H$1-$F$1)*RAND())</f>
        <v>567.02643946498483</v>
      </c>
      <c r="J971" s="163">
        <f ca="1">J$3*($F$1+($H$1-$F$1)*RAND())</f>
        <v>260.43446370567102</v>
      </c>
      <c r="K971" s="163">
        <f ca="1">K$3*($F$1+($H$1-$F$1)*RAND())</f>
        <v>1654.8406118254779</v>
      </c>
      <c r="L971" s="163">
        <f ca="1">L$3*($F$1+($H$1-$F$1)*RAND())</f>
        <v>532.09102920427131</v>
      </c>
      <c r="M971" s="162">
        <f ca="1">SUM(D971:L971)</f>
        <v>3529.2420609319174</v>
      </c>
      <c r="N971" s="164">
        <f t="shared" ca="1" si="39"/>
        <v>392.13800677021305</v>
      </c>
    </row>
    <row r="972" spans="1:14" hidden="1" x14ac:dyDescent="0.3">
      <c r="A972" s="160">
        <f t="shared" si="38"/>
        <v>969</v>
      </c>
      <c r="B972" s="161">
        <f ca="1">B$3*($F$1+($H$1-$F$1)*RAND())</f>
        <v>0.1992435146673239</v>
      </c>
      <c r="C972" s="162">
        <f ca="1">C$3*($F$1+($H$1-$F$1)*RAND())</f>
        <v>12235.614865907717</v>
      </c>
      <c r="D972" s="163">
        <f ca="1">D$3*($F$1+($H$1-$F$1)*RAND())</f>
        <v>574.09612354905073</v>
      </c>
      <c r="E972" s="163">
        <f ca="1">E$3*($F$1+($H$1-$F$1)*RAND())</f>
        <v>1510.289551263566</v>
      </c>
      <c r="F972" s="163">
        <f ca="1">F$3*($F$1+($H$1-$F$1)*RAND())</f>
        <v>1159.0587481697107</v>
      </c>
      <c r="G972" s="163">
        <f ca="1">G$3*($F$1+($H$1-$F$1)*RAND())</f>
        <v>-920.09410293264375</v>
      </c>
      <c r="H972" s="163">
        <f ca="1">H$3*($F$1+($H$1-$F$1)*RAND())</f>
        <v>1598.0038821434032</v>
      </c>
      <c r="I972" s="163">
        <f ca="1">I$3*($F$1+($H$1-$F$1)*RAND())</f>
        <v>1381.9603585805571</v>
      </c>
      <c r="J972" s="163">
        <f ca="1">J$3*($F$1+($H$1-$F$1)*RAND())</f>
        <v>2.4887727527417303</v>
      </c>
      <c r="K972" s="163">
        <f ca="1">K$3*($F$1+($H$1-$F$1)*RAND())</f>
        <v>-274.94394545677869</v>
      </c>
      <c r="L972" s="163">
        <f ca="1">L$3*($F$1+($H$1-$F$1)*RAND())</f>
        <v>-103.43456043718017</v>
      </c>
      <c r="M972" s="162">
        <f ca="1">SUM(D972:L972)</f>
        <v>4927.4248276324279</v>
      </c>
      <c r="N972" s="164">
        <f t="shared" ca="1" si="39"/>
        <v>547.49164751471426</v>
      </c>
    </row>
    <row r="973" spans="1:14" hidden="1" x14ac:dyDescent="0.3">
      <c r="A973" s="160">
        <f t="shared" si="38"/>
        <v>970</v>
      </c>
      <c r="B973" s="161">
        <f ca="1">B$3*($F$1+($H$1-$F$1)*RAND())</f>
        <v>6.6625166201161518E-2</v>
      </c>
      <c r="C973" s="162">
        <f ca="1">C$3*($F$1+($H$1-$F$1)*RAND())</f>
        <v>3144.024102397459</v>
      </c>
      <c r="D973" s="163">
        <f ca="1">D$3*($F$1+($H$1-$F$1)*RAND())</f>
        <v>1650.8725606991761</v>
      </c>
      <c r="E973" s="163">
        <f ca="1">E$3*($F$1+($H$1-$F$1)*RAND())</f>
        <v>1310.3750509228109</v>
      </c>
      <c r="F973" s="163">
        <f ca="1">F$3*($F$1+($H$1-$F$1)*RAND())</f>
        <v>914.03746046454989</v>
      </c>
      <c r="G973" s="163">
        <f ca="1">G$3*($F$1+($H$1-$F$1)*RAND())</f>
        <v>-836.06606730597844</v>
      </c>
      <c r="H973" s="163">
        <f ca="1">H$3*($F$1+($H$1-$F$1)*RAND())</f>
        <v>1310.4371091170858</v>
      </c>
      <c r="I973" s="163">
        <f ca="1">I$3*($F$1+($H$1-$F$1)*RAND())</f>
        <v>1871.099230261892</v>
      </c>
      <c r="J973" s="163">
        <f ca="1">J$3*($F$1+($H$1-$F$1)*RAND())</f>
        <v>1297.1373872351082</v>
      </c>
      <c r="K973" s="163">
        <f ca="1">K$3*($F$1+($H$1-$F$1)*RAND())</f>
        <v>836.78629892529693</v>
      </c>
      <c r="L973" s="163">
        <f ca="1">L$3*($F$1+($H$1-$F$1)*RAND())</f>
        <v>1717.8030233914762</v>
      </c>
      <c r="M973" s="162">
        <f ca="1">SUM(D973:L973)</f>
        <v>10072.482053711417</v>
      </c>
      <c r="N973" s="164">
        <f t="shared" ca="1" si="39"/>
        <v>1119.1646726346019</v>
      </c>
    </row>
    <row r="974" spans="1:14" hidden="1" x14ac:dyDescent="0.3">
      <c r="A974" s="160">
        <f t="shared" si="38"/>
        <v>971</v>
      </c>
      <c r="B974" s="161">
        <f ca="1">B$3*($F$1+($H$1-$F$1)*RAND())</f>
        <v>0.18365602712936438</v>
      </c>
      <c r="C974" s="162">
        <f ca="1">C$3*($F$1+($H$1-$F$1)*RAND())</f>
        <v>6678.9839325110688</v>
      </c>
      <c r="D974" s="163">
        <f ca="1">D$3*($F$1+($H$1-$F$1)*RAND())</f>
        <v>1940.849433730453</v>
      </c>
      <c r="E974" s="163">
        <f ca="1">E$3*($F$1+($H$1-$F$1)*RAND())</f>
        <v>601.76355020031906</v>
      </c>
      <c r="F974" s="163">
        <f ca="1">F$3*($F$1+($H$1-$F$1)*RAND())</f>
        <v>-365.16010403706503</v>
      </c>
      <c r="G974" s="163">
        <f ca="1">G$3*($F$1+($H$1-$F$1)*RAND())</f>
        <v>1558.6982849500978</v>
      </c>
      <c r="H974" s="163">
        <f ca="1">H$3*($F$1+($H$1-$F$1)*RAND())</f>
        <v>-763.51641648955558</v>
      </c>
      <c r="I974" s="163">
        <f ca="1">I$3*($F$1+($H$1-$F$1)*RAND())</f>
        <v>307.7493351667365</v>
      </c>
      <c r="J974" s="163">
        <f ca="1">J$3*($F$1+($H$1-$F$1)*RAND())</f>
        <v>-295.38332193816433</v>
      </c>
      <c r="K974" s="163">
        <f ca="1">K$3*($F$1+($H$1-$F$1)*RAND())</f>
        <v>-638.52184199419492</v>
      </c>
      <c r="L974" s="163">
        <f ca="1">L$3*($F$1+($H$1-$F$1)*RAND())</f>
        <v>-494.78669906052085</v>
      </c>
      <c r="M974" s="162">
        <f ca="1">SUM(D974:L974)</f>
        <v>1851.6922205281057</v>
      </c>
      <c r="N974" s="164">
        <f t="shared" ca="1" si="39"/>
        <v>205.74358005867842</v>
      </c>
    </row>
    <row r="975" spans="1:14" hidden="1" x14ac:dyDescent="0.3">
      <c r="A975" s="160">
        <f t="shared" si="38"/>
        <v>972</v>
      </c>
      <c r="B975" s="161">
        <f ca="1">B$3*($F$1+($H$1-$F$1)*RAND())</f>
        <v>3.1785539843606853E-2</v>
      </c>
      <c r="C975" s="162">
        <f ca="1">C$3*($F$1+($H$1-$F$1)*RAND())</f>
        <v>-7139.9228916592383</v>
      </c>
      <c r="D975" s="163">
        <f ca="1">D$3*($F$1+($H$1-$F$1)*RAND())</f>
        <v>1381.5702795250309</v>
      </c>
      <c r="E975" s="163">
        <f ca="1">E$3*($F$1+($H$1-$F$1)*RAND())</f>
        <v>595.72063339049407</v>
      </c>
      <c r="F975" s="163">
        <f ca="1">F$3*($F$1+($H$1-$F$1)*RAND())</f>
        <v>-259.29657058651037</v>
      </c>
      <c r="G975" s="163">
        <f ca="1">G$3*($F$1+($H$1-$F$1)*RAND())</f>
        <v>-131.16129457126021</v>
      </c>
      <c r="H975" s="163">
        <f ca="1">H$3*($F$1+($H$1-$F$1)*RAND())</f>
        <v>-680.44738741132096</v>
      </c>
      <c r="I975" s="163">
        <f ca="1">I$3*($F$1+($H$1-$F$1)*RAND())</f>
        <v>995.96370593320637</v>
      </c>
      <c r="J975" s="163">
        <f ca="1">J$3*($F$1+($H$1-$F$1)*RAND())</f>
        <v>1805.1470857400168</v>
      </c>
      <c r="K975" s="163">
        <f ca="1">K$3*($F$1+($H$1-$F$1)*RAND())</f>
        <v>1952.2161509300138</v>
      </c>
      <c r="L975" s="163">
        <f ca="1">L$3*($F$1+($H$1-$F$1)*RAND())</f>
        <v>-776.06659091033725</v>
      </c>
      <c r="M975" s="162">
        <f ca="1">SUM(D975:L975)</f>
        <v>4883.6460120393331</v>
      </c>
      <c r="N975" s="164">
        <f t="shared" ca="1" si="39"/>
        <v>542.62733467103703</v>
      </c>
    </row>
    <row r="976" spans="1:14" hidden="1" x14ac:dyDescent="0.3">
      <c r="A976" s="160">
        <f t="shared" si="38"/>
        <v>973</v>
      </c>
      <c r="B976" s="161">
        <f ca="1">B$3*($F$1+($H$1-$F$1)*RAND())</f>
        <v>-4.4721070048440864E-3</v>
      </c>
      <c r="C976" s="162">
        <f ca="1">C$3*($F$1+($H$1-$F$1)*RAND())</f>
        <v>3594.8912977370019</v>
      </c>
      <c r="D976" s="163">
        <f ca="1">D$3*($F$1+($H$1-$F$1)*RAND())</f>
        <v>310.06993900120295</v>
      </c>
      <c r="E976" s="163">
        <f ca="1">E$3*($F$1+($H$1-$F$1)*RAND())</f>
        <v>553.46884873877821</v>
      </c>
      <c r="F976" s="163">
        <f ca="1">F$3*($F$1+($H$1-$F$1)*RAND())</f>
        <v>-492.80884479639747</v>
      </c>
      <c r="G976" s="163">
        <f ca="1">G$3*($F$1+($H$1-$F$1)*RAND())</f>
        <v>916.28748623968966</v>
      </c>
      <c r="H976" s="163">
        <f ca="1">H$3*($F$1+($H$1-$F$1)*RAND())</f>
        <v>1703.6918448211227</v>
      </c>
      <c r="I976" s="163">
        <f ca="1">I$3*($F$1+($H$1-$F$1)*RAND())</f>
        <v>1717.3107237482336</v>
      </c>
      <c r="J976" s="163">
        <f ca="1">J$3*($F$1+($H$1-$F$1)*RAND())</f>
        <v>84.143108113797496</v>
      </c>
      <c r="K976" s="163">
        <f ca="1">K$3*($F$1+($H$1-$F$1)*RAND())</f>
        <v>998.37050717055115</v>
      </c>
      <c r="L976" s="163">
        <f ca="1">L$3*($F$1+($H$1-$F$1)*RAND())</f>
        <v>-114.09887641277594</v>
      </c>
      <c r="M976" s="162">
        <f ca="1">SUM(D976:L976)</f>
        <v>5676.4347366242018</v>
      </c>
      <c r="N976" s="164">
        <f t="shared" ca="1" si="39"/>
        <v>630.71497073602245</v>
      </c>
    </row>
    <row r="977" spans="1:14" hidden="1" x14ac:dyDescent="0.3">
      <c r="A977" s="160">
        <f t="shared" si="38"/>
        <v>974</v>
      </c>
      <c r="B977" s="161">
        <f ca="1">B$3*($F$1+($H$1-$F$1)*RAND())</f>
        <v>0.13141563306834345</v>
      </c>
      <c r="C977" s="162">
        <f ca="1">C$3*($F$1+($H$1-$F$1)*RAND())</f>
        <v>11009.577578296045</v>
      </c>
      <c r="D977" s="163">
        <f ca="1">D$3*($F$1+($H$1-$F$1)*RAND())</f>
        <v>-698.46624333036164</v>
      </c>
      <c r="E977" s="163">
        <f ca="1">E$3*($F$1+($H$1-$F$1)*RAND())</f>
        <v>1268.2674794441948</v>
      </c>
      <c r="F977" s="163">
        <f ca="1">F$3*($F$1+($H$1-$F$1)*RAND())</f>
        <v>938.90129920510299</v>
      </c>
      <c r="G977" s="163">
        <f ca="1">G$3*($F$1+($H$1-$F$1)*RAND())</f>
        <v>-843.60109679177538</v>
      </c>
      <c r="H977" s="163">
        <f ca="1">H$3*($F$1+($H$1-$F$1)*RAND())</f>
        <v>814.22434428237045</v>
      </c>
      <c r="I977" s="163">
        <f ca="1">I$3*($F$1+($H$1-$F$1)*RAND())</f>
        <v>322.82148785633126</v>
      </c>
      <c r="J977" s="163">
        <f ca="1">J$3*($F$1+($H$1-$F$1)*RAND())</f>
        <v>221.86527430255717</v>
      </c>
      <c r="K977" s="163">
        <f ca="1">K$3*($F$1+($H$1-$F$1)*RAND())</f>
        <v>-733.1278108590858</v>
      </c>
      <c r="L977" s="163">
        <f ca="1">L$3*($F$1+($H$1-$F$1)*RAND())</f>
        <v>874.6142039236845</v>
      </c>
      <c r="M977" s="162">
        <f ca="1">SUM(D977:L977)</f>
        <v>2165.498938033018</v>
      </c>
      <c r="N977" s="164">
        <f t="shared" ca="1" si="39"/>
        <v>240.61099311477977</v>
      </c>
    </row>
    <row r="978" spans="1:14" hidden="1" x14ac:dyDescent="0.3">
      <c r="A978" s="160">
        <f t="shared" si="38"/>
        <v>975</v>
      </c>
      <c r="B978" s="161">
        <f ca="1">B$3*($F$1+($H$1-$F$1)*RAND())</f>
        <v>2.3643492568157634E-2</v>
      </c>
      <c r="C978" s="162">
        <f ca="1">C$3*($F$1+($H$1-$F$1)*RAND())</f>
        <v>11083.992200879748</v>
      </c>
      <c r="D978" s="163">
        <f ca="1">D$3*($F$1+($H$1-$F$1)*RAND())</f>
        <v>1855.8656801323034</v>
      </c>
      <c r="E978" s="163">
        <f ca="1">E$3*($F$1+($H$1-$F$1)*RAND())</f>
        <v>-530.61428555481814</v>
      </c>
      <c r="F978" s="163">
        <f ca="1">F$3*($F$1+($H$1-$F$1)*RAND())</f>
        <v>996.5650190461572</v>
      </c>
      <c r="G978" s="163">
        <f ca="1">G$3*($F$1+($H$1-$F$1)*RAND())</f>
        <v>-259.47297631438397</v>
      </c>
      <c r="H978" s="163">
        <f ca="1">H$3*($F$1+($H$1-$F$1)*RAND())</f>
        <v>500.91444603325516</v>
      </c>
      <c r="I978" s="163">
        <f ca="1">I$3*($F$1+($H$1-$F$1)*RAND())</f>
        <v>-562.10527935369282</v>
      </c>
      <c r="J978" s="163">
        <f ca="1">J$3*($F$1+($H$1-$F$1)*RAND())</f>
        <v>1273.188553008674</v>
      </c>
      <c r="K978" s="163">
        <f ca="1">K$3*($F$1+($H$1-$F$1)*RAND())</f>
        <v>1736.4219648030851</v>
      </c>
      <c r="L978" s="163">
        <f ca="1">L$3*($F$1+($H$1-$F$1)*RAND())</f>
        <v>552.01851625899917</v>
      </c>
      <c r="M978" s="162">
        <f ca="1">SUM(D978:L978)</f>
        <v>5562.7816380595796</v>
      </c>
      <c r="N978" s="164">
        <f t="shared" ca="1" si="39"/>
        <v>618.08684867328657</v>
      </c>
    </row>
    <row r="979" spans="1:14" hidden="1" x14ac:dyDescent="0.3">
      <c r="A979" s="160">
        <f t="shared" si="38"/>
        <v>976</v>
      </c>
      <c r="B979" s="161">
        <f ca="1">B$3*($F$1+($H$1-$F$1)*RAND())</f>
        <v>3.5274738812967804E-2</v>
      </c>
      <c r="C979" s="162">
        <f ca="1">C$3*($F$1+($H$1-$F$1)*RAND())</f>
        <v>6842.5752934751417</v>
      </c>
      <c r="D979" s="163">
        <f ca="1">D$3*($F$1+($H$1-$F$1)*RAND())</f>
        <v>-261.19531890135869</v>
      </c>
      <c r="E979" s="163">
        <f ca="1">E$3*($F$1+($H$1-$F$1)*RAND())</f>
        <v>107.54563810082051</v>
      </c>
      <c r="F979" s="163">
        <f ca="1">F$3*($F$1+($H$1-$F$1)*RAND())</f>
        <v>1367.38784815653</v>
      </c>
      <c r="G979" s="163">
        <f ca="1">G$3*($F$1+($H$1-$F$1)*RAND())</f>
        <v>1541.2862574703165</v>
      </c>
      <c r="H979" s="163">
        <f ca="1">H$3*($F$1+($H$1-$F$1)*RAND())</f>
        <v>-246.70127656944817</v>
      </c>
      <c r="I979" s="163">
        <f ca="1">I$3*($F$1+($H$1-$F$1)*RAND())</f>
        <v>957.6999032683309</v>
      </c>
      <c r="J979" s="163">
        <f ca="1">J$3*($F$1+($H$1-$F$1)*RAND())</f>
        <v>594.31282015942224</v>
      </c>
      <c r="K979" s="163">
        <f ca="1">K$3*($F$1+($H$1-$F$1)*RAND())</f>
        <v>1715.6655237295302</v>
      </c>
      <c r="L979" s="163">
        <f ca="1">L$3*($F$1+($H$1-$F$1)*RAND())</f>
        <v>1501.1059321512073</v>
      </c>
      <c r="M979" s="162">
        <f ca="1">SUM(D979:L979)</f>
        <v>7277.1073275653516</v>
      </c>
      <c r="N979" s="164">
        <f t="shared" ca="1" si="39"/>
        <v>808.56748084059461</v>
      </c>
    </row>
    <row r="980" spans="1:14" hidden="1" x14ac:dyDescent="0.3">
      <c r="A980" s="160">
        <f t="shared" si="38"/>
        <v>977</v>
      </c>
      <c r="B980" s="161">
        <f ca="1">B$3*($F$1+($H$1-$F$1)*RAND())</f>
        <v>9.4562977685878735E-2</v>
      </c>
      <c r="C980" s="162">
        <f ca="1">C$3*($F$1+($H$1-$F$1)*RAND())</f>
        <v>-5447.2544680832998</v>
      </c>
      <c r="D980" s="163">
        <f ca="1">D$3*($F$1+($H$1-$F$1)*RAND())</f>
        <v>1062.2360760150329</v>
      </c>
      <c r="E980" s="163">
        <f ca="1">E$3*($F$1+($H$1-$F$1)*RAND())</f>
        <v>367.13082167813161</v>
      </c>
      <c r="F980" s="163">
        <f ca="1">F$3*($F$1+($H$1-$F$1)*RAND())</f>
        <v>225.85514171688692</v>
      </c>
      <c r="G980" s="163">
        <f ca="1">G$3*($F$1+($H$1-$F$1)*RAND())</f>
        <v>-220.24398968427172</v>
      </c>
      <c r="H980" s="163">
        <f ca="1">H$3*($F$1+($H$1-$F$1)*RAND())</f>
        <v>2.5750538381709429</v>
      </c>
      <c r="I980" s="163">
        <f ca="1">I$3*($F$1+($H$1-$F$1)*RAND())</f>
        <v>238.42177792349955</v>
      </c>
      <c r="J980" s="163">
        <f ca="1">J$3*($F$1+($H$1-$F$1)*RAND())</f>
        <v>383.7093049549581</v>
      </c>
      <c r="K980" s="163">
        <f ca="1">K$3*($F$1+($H$1-$F$1)*RAND())</f>
        <v>1339.7503362675639</v>
      </c>
      <c r="L980" s="163">
        <f ca="1">L$3*($F$1+($H$1-$F$1)*RAND())</f>
        <v>914.83528180230428</v>
      </c>
      <c r="M980" s="162">
        <f ca="1">SUM(D980:L980)</f>
        <v>4314.2698045122761</v>
      </c>
      <c r="N980" s="164">
        <f t="shared" ca="1" si="39"/>
        <v>479.36331161247512</v>
      </c>
    </row>
    <row r="981" spans="1:14" hidden="1" x14ac:dyDescent="0.3">
      <c r="A981" s="160">
        <f t="shared" si="38"/>
        <v>978</v>
      </c>
      <c r="B981" s="161">
        <f ca="1">B$3*($F$1+($H$1-$F$1)*RAND())</f>
        <v>-4.1352562043005477E-2</v>
      </c>
      <c r="C981" s="162">
        <f ca="1">C$3*($F$1+($H$1-$F$1)*RAND())</f>
        <v>755.43750654654878</v>
      </c>
      <c r="D981" s="163">
        <f ca="1">D$3*($F$1+($H$1-$F$1)*RAND())</f>
        <v>-365.34996192762333</v>
      </c>
      <c r="E981" s="163">
        <f ca="1">E$3*($F$1+($H$1-$F$1)*RAND())</f>
        <v>1365.5781125358151</v>
      </c>
      <c r="F981" s="163">
        <f ca="1">F$3*($F$1+($H$1-$F$1)*RAND())</f>
        <v>-708.35612903495803</v>
      </c>
      <c r="G981" s="163">
        <f ca="1">G$3*($F$1+($H$1-$F$1)*RAND())</f>
        <v>1705.0810380082635</v>
      </c>
      <c r="H981" s="163">
        <f ca="1">H$3*($F$1+($H$1-$F$1)*RAND())</f>
        <v>1851.94345274988</v>
      </c>
      <c r="I981" s="163">
        <f ca="1">I$3*($F$1+($H$1-$F$1)*RAND())</f>
        <v>-978.58468125783634</v>
      </c>
      <c r="J981" s="163">
        <f ca="1">J$3*($F$1+($H$1-$F$1)*RAND())</f>
        <v>-785.64755526329952</v>
      </c>
      <c r="K981" s="163">
        <f ca="1">K$3*($F$1+($H$1-$F$1)*RAND())</f>
        <v>276.08919875137167</v>
      </c>
      <c r="L981" s="163">
        <f ca="1">L$3*($F$1+($H$1-$F$1)*RAND())</f>
        <v>-788.29697784018299</v>
      </c>
      <c r="M981" s="162">
        <f ca="1">SUM(D981:L981)</f>
        <v>1572.4564967214301</v>
      </c>
      <c r="N981" s="164">
        <f t="shared" ca="1" si="39"/>
        <v>174.71738852460334</v>
      </c>
    </row>
    <row r="982" spans="1:14" hidden="1" x14ac:dyDescent="0.3">
      <c r="A982" s="160">
        <f t="shared" si="38"/>
        <v>979</v>
      </c>
      <c r="B982" s="161">
        <f ca="1">B$3*($F$1+($H$1-$F$1)*RAND())</f>
        <v>-5.0429163030754516E-2</v>
      </c>
      <c r="C982" s="162">
        <f ca="1">C$3*($F$1+($H$1-$F$1)*RAND())</f>
        <v>-743.91013065210075</v>
      </c>
      <c r="D982" s="163">
        <f ca="1">D$3*($F$1+($H$1-$F$1)*RAND())</f>
        <v>1670.0908369807673</v>
      </c>
      <c r="E982" s="163">
        <f ca="1">E$3*($F$1+($H$1-$F$1)*RAND())</f>
        <v>-742.88244580023513</v>
      </c>
      <c r="F982" s="163">
        <f ca="1">F$3*($F$1+($H$1-$F$1)*RAND())</f>
        <v>766.5790932168801</v>
      </c>
      <c r="G982" s="163">
        <f ca="1">G$3*($F$1+($H$1-$F$1)*RAND())</f>
        <v>1945.3317551754765</v>
      </c>
      <c r="H982" s="163">
        <f ca="1">H$3*($F$1+($H$1-$F$1)*RAND())</f>
        <v>-66.361800654902439</v>
      </c>
      <c r="I982" s="163">
        <f ca="1">I$3*($F$1+($H$1-$F$1)*RAND())</f>
        <v>-416.63208557073256</v>
      </c>
      <c r="J982" s="163">
        <f ca="1">J$3*($F$1+($H$1-$F$1)*RAND())</f>
        <v>1840.3878887104161</v>
      </c>
      <c r="K982" s="163">
        <f ca="1">K$3*($F$1+($H$1-$F$1)*RAND())</f>
        <v>-645.05766564078328</v>
      </c>
      <c r="L982" s="163">
        <f ca="1">L$3*($F$1+($H$1-$F$1)*RAND())</f>
        <v>39.28155114425347</v>
      </c>
      <c r="M982" s="162">
        <f ca="1">SUM(D982:L982)</f>
        <v>4390.7371275611404</v>
      </c>
      <c r="N982" s="164">
        <f t="shared" ca="1" si="39"/>
        <v>487.85968084012671</v>
      </c>
    </row>
    <row r="983" spans="1:14" hidden="1" x14ac:dyDescent="0.3">
      <c r="A983" s="160">
        <f t="shared" si="38"/>
        <v>980</v>
      </c>
      <c r="B983" s="161">
        <f ca="1">B$3*($F$1+($H$1-$F$1)*RAND())</f>
        <v>8.3929569136857757E-2</v>
      </c>
      <c r="C983" s="162">
        <f ca="1">C$3*($F$1+($H$1-$F$1)*RAND())</f>
        <v>687.78384392543387</v>
      </c>
      <c r="D983" s="163">
        <f ca="1">D$3*($F$1+($H$1-$F$1)*RAND())</f>
        <v>-360.24090211675502</v>
      </c>
      <c r="E983" s="163">
        <f ca="1">E$3*($F$1+($H$1-$F$1)*RAND())</f>
        <v>-666.85518012941509</v>
      </c>
      <c r="F983" s="163">
        <f ca="1">F$3*($F$1+($H$1-$F$1)*RAND())</f>
        <v>1282.8907787287133</v>
      </c>
      <c r="G983" s="163">
        <f ca="1">G$3*($F$1+($H$1-$F$1)*RAND())</f>
        <v>1396.6414396800872</v>
      </c>
      <c r="H983" s="163">
        <f ca="1">H$3*($F$1+($H$1-$F$1)*RAND())</f>
        <v>-764.62358403490862</v>
      </c>
      <c r="I983" s="163">
        <f ca="1">I$3*($F$1+($H$1-$F$1)*RAND())</f>
        <v>-606.07883279898181</v>
      </c>
      <c r="J983" s="163">
        <f ca="1">J$3*($F$1+($H$1-$F$1)*RAND())</f>
        <v>729.52159007758223</v>
      </c>
      <c r="K983" s="163">
        <f ca="1">K$3*($F$1+($H$1-$F$1)*RAND())</f>
        <v>1015.5556271085378</v>
      </c>
      <c r="L983" s="163">
        <f ca="1">L$3*($F$1+($H$1-$F$1)*RAND())</f>
        <v>-413.16713710598492</v>
      </c>
      <c r="M983" s="162">
        <f ca="1">SUM(D983:L983)</f>
        <v>1613.6437994088749</v>
      </c>
      <c r="N983" s="164">
        <f t="shared" ca="1" si="39"/>
        <v>179.293755489875</v>
      </c>
    </row>
    <row r="984" spans="1:14" hidden="1" x14ac:dyDescent="0.3">
      <c r="A984" s="160">
        <f t="shared" si="38"/>
        <v>981</v>
      </c>
      <c r="B984" s="161">
        <f ca="1">B$3*($F$1+($H$1-$F$1)*RAND())</f>
        <v>0.18823909712190787</v>
      </c>
      <c r="C984" s="162">
        <f ca="1">C$3*($F$1+($H$1-$F$1)*RAND())</f>
        <v>-7.0386086954928038</v>
      </c>
      <c r="D984" s="163">
        <f ca="1">D$3*($F$1+($H$1-$F$1)*RAND())</f>
        <v>1771.6803559998004</v>
      </c>
      <c r="E984" s="163">
        <f ca="1">E$3*($F$1+($H$1-$F$1)*RAND())</f>
        <v>-944.00634997096461</v>
      </c>
      <c r="F984" s="163">
        <f ca="1">F$3*($F$1+($H$1-$F$1)*RAND())</f>
        <v>1326.033611912618</v>
      </c>
      <c r="G984" s="163">
        <f ca="1">G$3*($F$1+($H$1-$F$1)*RAND())</f>
        <v>651.13999222558084</v>
      </c>
      <c r="H984" s="163">
        <f ca="1">H$3*($F$1+($H$1-$F$1)*RAND())</f>
        <v>1607.7805531277625</v>
      </c>
      <c r="I984" s="163">
        <f ca="1">I$3*($F$1+($H$1-$F$1)*RAND())</f>
        <v>1288.9170538420192</v>
      </c>
      <c r="J984" s="163">
        <f ca="1">J$3*($F$1+($H$1-$F$1)*RAND())</f>
        <v>169.41751150563843</v>
      </c>
      <c r="K984" s="163">
        <f ca="1">K$3*($F$1+($H$1-$F$1)*RAND())</f>
        <v>1786.9111626671961</v>
      </c>
      <c r="L984" s="163">
        <f ca="1">L$3*($F$1+($H$1-$F$1)*RAND())</f>
        <v>1535.6459458684965</v>
      </c>
      <c r="M984" s="162">
        <f ca="1">SUM(D984:L984)</f>
        <v>9193.519837178148</v>
      </c>
      <c r="N984" s="164">
        <f t="shared" ca="1" si="39"/>
        <v>1021.5022041309053</v>
      </c>
    </row>
    <row r="985" spans="1:14" hidden="1" x14ac:dyDescent="0.3">
      <c r="A985" s="160">
        <f t="shared" si="38"/>
        <v>982</v>
      </c>
      <c r="B985" s="161">
        <f ca="1">B$3*($F$1+($H$1-$F$1)*RAND())</f>
        <v>5.0560054391457915E-2</v>
      </c>
      <c r="C985" s="162">
        <f ca="1">C$3*($F$1+($H$1-$F$1)*RAND())</f>
        <v>7133.7870001218107</v>
      </c>
      <c r="D985" s="163">
        <f ca="1">D$3*($F$1+($H$1-$F$1)*RAND())</f>
        <v>172.86311912423179</v>
      </c>
      <c r="E985" s="163">
        <f ca="1">E$3*($F$1+($H$1-$F$1)*RAND())</f>
        <v>1407.8197249381656</v>
      </c>
      <c r="F985" s="163">
        <f ca="1">F$3*($F$1+($H$1-$F$1)*RAND())</f>
        <v>1756.6162511977109</v>
      </c>
      <c r="G985" s="163">
        <f ca="1">G$3*($F$1+($H$1-$F$1)*RAND())</f>
        <v>911.64215963743823</v>
      </c>
      <c r="H985" s="163">
        <f ca="1">H$3*($F$1+($H$1-$F$1)*RAND())</f>
        <v>1254.3421371265576</v>
      </c>
      <c r="I985" s="163">
        <f ca="1">I$3*($F$1+($H$1-$F$1)*RAND())</f>
        <v>1884.4626478033713</v>
      </c>
      <c r="J985" s="163">
        <f ca="1">J$3*($F$1+($H$1-$F$1)*RAND())</f>
        <v>540.15804958032288</v>
      </c>
      <c r="K985" s="163">
        <f ca="1">K$3*($F$1+($H$1-$F$1)*RAND())</f>
        <v>-625.95291795626088</v>
      </c>
      <c r="L985" s="163">
        <f ca="1">L$3*($F$1+($H$1-$F$1)*RAND())</f>
        <v>1142.6566318930193</v>
      </c>
      <c r="M985" s="162">
        <f ca="1">SUM(D985:L985)</f>
        <v>8444.6078033445574</v>
      </c>
      <c r="N985" s="164">
        <f t="shared" ca="1" si="39"/>
        <v>938.28975592717302</v>
      </c>
    </row>
    <row r="986" spans="1:14" hidden="1" x14ac:dyDescent="0.3">
      <c r="A986" s="160">
        <f t="shared" si="38"/>
        <v>983</v>
      </c>
      <c r="B986" s="161">
        <f ca="1">B$3*($F$1+($H$1-$F$1)*RAND())</f>
        <v>-8.6391551491460772E-2</v>
      </c>
      <c r="C986" s="162">
        <f ca="1">C$3*($F$1+($H$1-$F$1)*RAND())</f>
        <v>2039.7225998586039</v>
      </c>
      <c r="D986" s="163">
        <f ca="1">D$3*($F$1+($H$1-$F$1)*RAND())</f>
        <v>470.78744226284192</v>
      </c>
      <c r="E986" s="163">
        <f ca="1">E$3*($F$1+($H$1-$F$1)*RAND())</f>
        <v>882.38565339908951</v>
      </c>
      <c r="F986" s="163">
        <f ca="1">F$3*($F$1+($H$1-$F$1)*RAND())</f>
        <v>244.30912190407773</v>
      </c>
      <c r="G986" s="163">
        <f ca="1">G$3*($F$1+($H$1-$F$1)*RAND())</f>
        <v>1960.6921510542631</v>
      </c>
      <c r="H986" s="163">
        <f ca="1">H$3*($F$1+($H$1-$F$1)*RAND())</f>
        <v>178.64962602129816</v>
      </c>
      <c r="I986" s="163">
        <f ca="1">I$3*($F$1+($H$1-$F$1)*RAND())</f>
        <v>1349.6681928379764</v>
      </c>
      <c r="J986" s="163">
        <f ca="1">J$3*($F$1+($H$1-$F$1)*RAND())</f>
        <v>-352.80542141198799</v>
      </c>
      <c r="K986" s="163">
        <f ca="1">K$3*($F$1+($H$1-$F$1)*RAND())</f>
        <v>308.70774828480302</v>
      </c>
      <c r="L986" s="163">
        <f ca="1">L$3*($F$1+($H$1-$F$1)*RAND())</f>
        <v>1984.7201781301624</v>
      </c>
      <c r="M986" s="162">
        <f ca="1">SUM(D986:L986)</f>
        <v>7027.1146924825243</v>
      </c>
      <c r="N986" s="164">
        <f t="shared" ca="1" si="39"/>
        <v>780.79052138694715</v>
      </c>
    </row>
    <row r="987" spans="1:14" hidden="1" x14ac:dyDescent="0.3">
      <c r="A987" s="160">
        <f t="shared" si="38"/>
        <v>984</v>
      </c>
      <c r="B987" s="161">
        <f ca="1">B$3*($F$1+($H$1-$F$1)*RAND())</f>
        <v>0.13057846950774366</v>
      </c>
      <c r="C987" s="162">
        <f ca="1">C$3*($F$1+($H$1-$F$1)*RAND())</f>
        <v>7224.4189305727832</v>
      </c>
      <c r="D987" s="163">
        <f ca="1">D$3*($F$1+($H$1-$F$1)*RAND())</f>
        <v>1319.1227785754909</v>
      </c>
      <c r="E987" s="163">
        <f ca="1">E$3*($F$1+($H$1-$F$1)*RAND())</f>
        <v>-9.784576521379428</v>
      </c>
      <c r="F987" s="163">
        <f ca="1">F$3*($F$1+($H$1-$F$1)*RAND())</f>
        <v>145.25545490644913</v>
      </c>
      <c r="G987" s="163">
        <f ca="1">G$3*($F$1+($H$1-$F$1)*RAND())</f>
        <v>-928.36363066381534</v>
      </c>
      <c r="H987" s="163">
        <f ca="1">H$3*($F$1+($H$1-$F$1)*RAND())</f>
        <v>-675.02355839060613</v>
      </c>
      <c r="I987" s="163">
        <f ca="1">I$3*($F$1+($H$1-$F$1)*RAND())</f>
        <v>1412.5087077982294</v>
      </c>
      <c r="J987" s="163">
        <f ca="1">J$3*($F$1+($H$1-$F$1)*RAND())</f>
        <v>-740.49058957128625</v>
      </c>
      <c r="K987" s="163">
        <f ca="1">K$3*($F$1+($H$1-$F$1)*RAND())</f>
        <v>1815.3891550632693</v>
      </c>
      <c r="L987" s="163">
        <f ca="1">L$3*($F$1+($H$1-$F$1)*RAND())</f>
        <v>1035.5044316773342</v>
      </c>
      <c r="M987" s="162">
        <f ca="1">SUM(D987:L987)</f>
        <v>3374.1181728736856</v>
      </c>
      <c r="N987" s="164">
        <f t="shared" ca="1" si="39"/>
        <v>374.90201920818731</v>
      </c>
    </row>
    <row r="988" spans="1:14" hidden="1" x14ac:dyDescent="0.3">
      <c r="A988" s="160">
        <f t="shared" si="38"/>
        <v>985</v>
      </c>
      <c r="B988" s="161">
        <f ca="1">B$3*($F$1+($H$1-$F$1)*RAND())</f>
        <v>-4.2281205650486042E-2</v>
      </c>
      <c r="C988" s="162">
        <f ca="1">C$3*($F$1+($H$1-$F$1)*RAND())</f>
        <v>12739.698907839907</v>
      </c>
      <c r="D988" s="163">
        <f ca="1">D$3*($F$1+($H$1-$F$1)*RAND())</f>
        <v>380.48418221061502</v>
      </c>
      <c r="E988" s="163">
        <f ca="1">E$3*($F$1+($H$1-$F$1)*RAND())</f>
        <v>1638.8943662628833</v>
      </c>
      <c r="F988" s="163">
        <f ca="1">F$3*($F$1+($H$1-$F$1)*RAND())</f>
        <v>1088.9377978428186</v>
      </c>
      <c r="G988" s="163">
        <f ca="1">G$3*($F$1+($H$1-$F$1)*RAND())</f>
        <v>1600.4435384043156</v>
      </c>
      <c r="H988" s="163">
        <f ca="1">H$3*($F$1+($H$1-$F$1)*RAND())</f>
        <v>-902.28172065998979</v>
      </c>
      <c r="I988" s="163">
        <f ca="1">I$3*($F$1+($H$1-$F$1)*RAND())</f>
        <v>1223.7316207236643</v>
      </c>
      <c r="J988" s="163">
        <f ca="1">J$3*($F$1+($H$1-$F$1)*RAND())</f>
        <v>-627.87568700700513</v>
      </c>
      <c r="K988" s="163">
        <f ca="1">K$3*($F$1+($H$1-$F$1)*RAND())</f>
        <v>1379.7298481973758</v>
      </c>
      <c r="L988" s="163">
        <f ca="1">L$3*($F$1+($H$1-$F$1)*RAND())</f>
        <v>707.16491480471132</v>
      </c>
      <c r="M988" s="162">
        <f ca="1">SUM(D988:L988)</f>
        <v>6489.2288607793889</v>
      </c>
      <c r="N988" s="164">
        <f t="shared" ca="1" si="39"/>
        <v>721.02542897548767</v>
      </c>
    </row>
    <row r="989" spans="1:14" hidden="1" x14ac:dyDescent="0.3">
      <c r="A989" s="160">
        <f t="shared" si="38"/>
        <v>986</v>
      </c>
      <c r="B989" s="161">
        <f ca="1">B$3*($F$1+($H$1-$F$1)*RAND())</f>
        <v>0.14065262900797457</v>
      </c>
      <c r="C989" s="162">
        <f ca="1">C$3*($F$1+($H$1-$F$1)*RAND())</f>
        <v>-6626.3313551298552</v>
      </c>
      <c r="D989" s="163">
        <f ca="1">D$3*($F$1+($H$1-$F$1)*RAND())</f>
        <v>1804.2294646700748</v>
      </c>
      <c r="E989" s="163">
        <f ca="1">E$3*($F$1+($H$1-$F$1)*RAND())</f>
        <v>1693.6930023795035</v>
      </c>
      <c r="F989" s="163">
        <f ca="1">F$3*($F$1+($H$1-$F$1)*RAND())</f>
        <v>752.44733008380308</v>
      </c>
      <c r="G989" s="163">
        <f ca="1">G$3*($F$1+($H$1-$F$1)*RAND())</f>
        <v>293.63080239924511</v>
      </c>
      <c r="H989" s="163">
        <f ca="1">H$3*($F$1+($H$1-$F$1)*RAND())</f>
        <v>-476.46139698485882</v>
      </c>
      <c r="I989" s="163">
        <f ca="1">I$3*($F$1+($H$1-$F$1)*RAND())</f>
        <v>1160.9160419630769</v>
      </c>
      <c r="J989" s="163">
        <f ca="1">J$3*($F$1+($H$1-$F$1)*RAND())</f>
        <v>1122.3119852224104</v>
      </c>
      <c r="K989" s="163">
        <f ca="1">K$3*($F$1+($H$1-$F$1)*RAND())</f>
        <v>1387.9296689522521</v>
      </c>
      <c r="L989" s="163">
        <f ca="1">L$3*($F$1+($H$1-$F$1)*RAND())</f>
        <v>1921.8910891530925</v>
      </c>
      <c r="M989" s="162">
        <f ca="1">SUM(D989:L989)</f>
        <v>9660.5879878386004</v>
      </c>
      <c r="N989" s="164">
        <f t="shared" ca="1" si="39"/>
        <v>1073.3986653154</v>
      </c>
    </row>
    <row r="990" spans="1:14" hidden="1" x14ac:dyDescent="0.3">
      <c r="A990" s="160">
        <f t="shared" si="38"/>
        <v>987</v>
      </c>
      <c r="B990" s="161">
        <f ca="1">B$3*($F$1+($H$1-$F$1)*RAND())</f>
        <v>4.8826720455572958E-2</v>
      </c>
      <c r="C990" s="162">
        <f ca="1">C$3*($F$1+($H$1-$F$1)*RAND())</f>
        <v>1569.0620528951031</v>
      </c>
      <c r="D990" s="163">
        <f ca="1">D$3*($F$1+($H$1-$F$1)*RAND())</f>
        <v>10.840396163622202</v>
      </c>
      <c r="E990" s="163">
        <f ca="1">E$3*($F$1+($H$1-$F$1)*RAND())</f>
        <v>101.72934196946953</v>
      </c>
      <c r="F990" s="163">
        <f ca="1">F$3*($F$1+($H$1-$F$1)*RAND())</f>
        <v>-876.59231643286034</v>
      </c>
      <c r="G990" s="163">
        <f ca="1">G$3*($F$1+($H$1-$F$1)*RAND())</f>
        <v>1609.2097702158478</v>
      </c>
      <c r="H990" s="163">
        <f ca="1">H$3*($F$1+($H$1-$F$1)*RAND())</f>
        <v>-835.60823829824915</v>
      </c>
      <c r="I990" s="163">
        <f ca="1">I$3*($F$1+($H$1-$F$1)*RAND())</f>
        <v>-82.502950877443723</v>
      </c>
      <c r="J990" s="163">
        <f ca="1">J$3*($F$1+($H$1-$F$1)*RAND())</f>
        <v>546.28199135910575</v>
      </c>
      <c r="K990" s="163">
        <f ca="1">K$3*($F$1+($H$1-$F$1)*RAND())</f>
        <v>891.15846892535353</v>
      </c>
      <c r="L990" s="163">
        <f ca="1">L$3*($F$1+($H$1-$F$1)*RAND())</f>
        <v>-24.192880500651796</v>
      </c>
      <c r="M990" s="162">
        <f ca="1">SUM(D990:L990)</f>
        <v>1340.3235825241936</v>
      </c>
      <c r="N990" s="164">
        <f t="shared" ca="1" si="39"/>
        <v>148.92484250268819</v>
      </c>
    </row>
    <row r="991" spans="1:14" hidden="1" x14ac:dyDescent="0.3">
      <c r="A991" s="160">
        <f t="shared" si="38"/>
        <v>988</v>
      </c>
      <c r="B991" s="161">
        <f ca="1">B$3*($F$1+($H$1-$F$1)*RAND())</f>
        <v>0.13213888082024444</v>
      </c>
      <c r="C991" s="162">
        <f ca="1">C$3*($F$1+($H$1-$F$1)*RAND())</f>
        <v>3095.6805730662877</v>
      </c>
      <c r="D991" s="163">
        <f ca="1">D$3*($F$1+($H$1-$F$1)*RAND())</f>
        <v>-836.81191365249219</v>
      </c>
      <c r="E991" s="163">
        <f ca="1">E$3*($F$1+($H$1-$F$1)*RAND())</f>
        <v>-910.66175479729407</v>
      </c>
      <c r="F991" s="163">
        <f ca="1">F$3*($F$1+($H$1-$F$1)*RAND())</f>
        <v>750.66940998723601</v>
      </c>
      <c r="G991" s="163">
        <f ca="1">G$3*($F$1+($H$1-$F$1)*RAND())</f>
        <v>-191.71590904218965</v>
      </c>
      <c r="H991" s="163">
        <f ca="1">H$3*($F$1+($H$1-$F$1)*RAND())</f>
        <v>-871.67246711601615</v>
      </c>
      <c r="I991" s="163">
        <f ca="1">I$3*($F$1+($H$1-$F$1)*RAND())</f>
        <v>1489.300026591297</v>
      </c>
      <c r="J991" s="163">
        <f ca="1">J$3*($F$1+($H$1-$F$1)*RAND())</f>
        <v>490.90217037282252</v>
      </c>
      <c r="K991" s="163">
        <f ca="1">K$3*($F$1+($H$1-$F$1)*RAND())</f>
        <v>-605.45786726484141</v>
      </c>
      <c r="L991" s="163">
        <f ca="1">L$3*($F$1+($H$1-$F$1)*RAND())</f>
        <v>-342.04645371285051</v>
      </c>
      <c r="M991" s="162">
        <f ca="1">SUM(D991:L991)</f>
        <v>-1027.494758634328</v>
      </c>
      <c r="N991" s="164">
        <f t="shared" ca="1" si="39"/>
        <v>-114.16608429270312</v>
      </c>
    </row>
    <row r="992" spans="1:14" hidden="1" x14ac:dyDescent="0.3">
      <c r="A992" s="160">
        <f t="shared" si="38"/>
        <v>989</v>
      </c>
      <c r="B992" s="161">
        <f ca="1">B$3*($F$1+($H$1-$F$1)*RAND())</f>
        <v>0.1052673795596985</v>
      </c>
      <c r="C992" s="162">
        <f ca="1">C$3*($F$1+($H$1-$F$1)*RAND())</f>
        <v>9790.7326233001386</v>
      </c>
      <c r="D992" s="163">
        <f ca="1">D$3*($F$1+($H$1-$F$1)*RAND())</f>
        <v>-698.31925110953466</v>
      </c>
      <c r="E992" s="163">
        <f ca="1">E$3*($F$1+($H$1-$F$1)*RAND())</f>
        <v>1973.6150977371829</v>
      </c>
      <c r="F992" s="163">
        <f ca="1">F$3*($F$1+($H$1-$F$1)*RAND())</f>
        <v>1439.4053775153043</v>
      </c>
      <c r="G992" s="163">
        <f ca="1">G$3*($F$1+($H$1-$F$1)*RAND())</f>
        <v>87.323084989647114</v>
      </c>
      <c r="H992" s="163">
        <f ca="1">H$3*($F$1+($H$1-$F$1)*RAND())</f>
        <v>1000.8079372861861</v>
      </c>
      <c r="I992" s="163">
        <f ca="1">I$3*($F$1+($H$1-$F$1)*RAND())</f>
        <v>149.73917433672628</v>
      </c>
      <c r="J992" s="163">
        <f ca="1">J$3*($F$1+($H$1-$F$1)*RAND())</f>
        <v>1362.7694711749857</v>
      </c>
      <c r="K992" s="163">
        <f ca="1">K$3*($F$1+($H$1-$F$1)*RAND())</f>
        <v>-453.387939501056</v>
      </c>
      <c r="L992" s="163">
        <f ca="1">L$3*($F$1+($H$1-$F$1)*RAND())</f>
        <v>-329.35787496854846</v>
      </c>
      <c r="M992" s="162">
        <f ca="1">SUM(D992:L992)</f>
        <v>4532.5950774608928</v>
      </c>
      <c r="N992" s="164">
        <f t="shared" ca="1" si="39"/>
        <v>503.62167527343252</v>
      </c>
    </row>
    <row r="993" spans="1:14" x14ac:dyDescent="0.3">
      <c r="A993" s="160">
        <f t="shared" si="38"/>
        <v>990</v>
      </c>
      <c r="B993" s="161">
        <f ca="1">B$3*($F$1+($H$1-$F$1)*RAND())</f>
        <v>0.12664859816465304</v>
      </c>
      <c r="C993" s="162">
        <f ca="1">C$3*($F$1+($H$1-$F$1)*RAND())</f>
        <v>16732.790633016884</v>
      </c>
      <c r="D993" s="163">
        <f ca="1">D$3*($F$1+($H$1-$F$1)*RAND())</f>
        <v>1510.1528499723202</v>
      </c>
      <c r="E993" s="163">
        <f ca="1">E$3*($F$1+($H$1-$F$1)*RAND())</f>
        <v>784.446742945604</v>
      </c>
      <c r="F993" s="163">
        <f ca="1">F$3*($F$1+($H$1-$F$1)*RAND())</f>
        <v>-781.4155960459691</v>
      </c>
      <c r="G993" s="163">
        <f ca="1">G$3*($F$1+($H$1-$F$1)*RAND())</f>
        <v>1721.868729602066</v>
      </c>
      <c r="H993" s="163">
        <f ca="1">H$3*($F$1+($H$1-$F$1)*RAND())</f>
        <v>6.5763739765771492</v>
      </c>
      <c r="I993" s="163">
        <f ca="1">I$3*($F$1+($H$1-$F$1)*RAND())</f>
        <v>-466.06563003258105</v>
      </c>
      <c r="J993" s="163">
        <f ca="1">J$3*($F$1+($H$1-$F$1)*RAND())</f>
        <v>-810.77750451353575</v>
      </c>
      <c r="K993" s="163">
        <f ca="1">K$3*($F$1+($H$1-$F$1)*RAND())</f>
        <v>-552.5232108063642</v>
      </c>
      <c r="L993" s="163">
        <f ca="1">L$3*($F$1+($H$1-$F$1)*RAND())</f>
        <v>-484.41811114118553</v>
      </c>
      <c r="M993" s="162">
        <f ca="1">SUM(D993:L993)</f>
        <v>927.8446439569318</v>
      </c>
      <c r="N993" s="164">
        <f t="shared" ca="1" si="39"/>
        <v>103.09384932854798</v>
      </c>
    </row>
    <row r="994" spans="1:14" x14ac:dyDescent="0.3">
      <c r="A994" s="160">
        <f t="shared" si="38"/>
        <v>991</v>
      </c>
      <c r="B994" s="161">
        <f ca="1">B$3*($F$1+($H$1-$F$1)*RAND())</f>
        <v>8.3712661397805754E-2</v>
      </c>
      <c r="C994" s="162">
        <f ca="1">C$3*($F$1+($H$1-$F$1)*RAND())</f>
        <v>-90.1721070453941</v>
      </c>
      <c r="D994" s="163">
        <f ca="1">D$3*($F$1+($H$1-$F$1)*RAND())</f>
        <v>1728.8376010448139</v>
      </c>
      <c r="E994" s="163">
        <f ca="1">E$3*($F$1+($H$1-$F$1)*RAND())</f>
        <v>419.65895633879921</v>
      </c>
      <c r="F994" s="163">
        <f ca="1">F$3*($F$1+($H$1-$F$1)*RAND())</f>
        <v>1120.8856200559746</v>
      </c>
      <c r="G994" s="163">
        <f ca="1">G$3*($F$1+($H$1-$F$1)*RAND())</f>
        <v>1671.0774938385239</v>
      </c>
      <c r="H994" s="163">
        <f ca="1">H$3*($F$1+($H$1-$F$1)*RAND())</f>
        <v>1446.5636658648514</v>
      </c>
      <c r="I994" s="163">
        <f ca="1">I$3*($F$1+($H$1-$F$1)*RAND())</f>
        <v>1972.6531214178276</v>
      </c>
      <c r="J994" s="163">
        <f ca="1">J$3*($F$1+($H$1-$F$1)*RAND())</f>
        <v>1533.5999018246141</v>
      </c>
      <c r="K994" s="163">
        <f ca="1">K$3*($F$1+($H$1-$F$1)*RAND())</f>
        <v>1029.000761887002</v>
      </c>
      <c r="L994" s="163">
        <f ca="1">L$3*($F$1+($H$1-$F$1)*RAND())</f>
        <v>1018.3349144725229</v>
      </c>
      <c r="M994" s="162">
        <f ca="1">SUM(D994:L994)</f>
        <v>11940.612036744929</v>
      </c>
      <c r="N994" s="164">
        <f t="shared" ca="1" si="39"/>
        <v>1326.7346707494366</v>
      </c>
    </row>
    <row r="995" spans="1:14" x14ac:dyDescent="0.3">
      <c r="A995" s="160">
        <f t="shared" si="38"/>
        <v>992</v>
      </c>
      <c r="B995" s="161">
        <f ca="1">B$3*($F$1+($H$1-$F$1)*RAND())</f>
        <v>1.422930491588939E-2</v>
      </c>
      <c r="C995" s="162">
        <f ca="1">C$3*($F$1+($H$1-$F$1)*RAND())</f>
        <v>-5264.6482583303487</v>
      </c>
      <c r="D995" s="163">
        <f ca="1">D$3*($F$1+($H$1-$F$1)*RAND())</f>
        <v>1460.4379934369167</v>
      </c>
      <c r="E995" s="163">
        <f ca="1">E$3*($F$1+($H$1-$F$1)*RAND())</f>
        <v>1497.0288857433998</v>
      </c>
      <c r="F995" s="163">
        <f ca="1">F$3*($F$1+($H$1-$F$1)*RAND())</f>
        <v>-293.46467894051722</v>
      </c>
      <c r="G995" s="163">
        <f ca="1">G$3*($F$1+($H$1-$F$1)*RAND())</f>
        <v>929.39130723598055</v>
      </c>
      <c r="H995" s="163">
        <f ca="1">H$3*($F$1+($H$1-$F$1)*RAND())</f>
        <v>575.98829668301437</v>
      </c>
      <c r="I995" s="163">
        <f ca="1">I$3*($F$1+($H$1-$F$1)*RAND())</f>
        <v>955.85209619959971</v>
      </c>
      <c r="J995" s="163">
        <f ca="1">J$3*($F$1+($H$1-$F$1)*RAND())</f>
        <v>1498.9697020010176</v>
      </c>
      <c r="K995" s="163">
        <f ca="1">K$3*($F$1+($H$1-$F$1)*RAND())</f>
        <v>-873.30270830843858</v>
      </c>
      <c r="L995" s="163">
        <f ca="1">L$3*($F$1+($H$1-$F$1)*RAND())</f>
        <v>1606.9122438250381</v>
      </c>
      <c r="M995" s="162">
        <f ca="1">SUM(D995:L995)</f>
        <v>7357.8131378760108</v>
      </c>
      <c r="N995" s="164">
        <f t="shared" ca="1" si="39"/>
        <v>817.5347930973345</v>
      </c>
    </row>
    <row r="996" spans="1:14" x14ac:dyDescent="0.3">
      <c r="A996" s="160">
        <f t="shared" si="38"/>
        <v>993</v>
      </c>
      <c r="B996" s="161">
        <f ca="1">B$3*($F$1+($H$1-$F$1)*RAND())</f>
        <v>-7.9318895096276668E-2</v>
      </c>
      <c r="C996" s="162">
        <f ca="1">C$3*($F$1+($H$1-$F$1)*RAND())</f>
        <v>12354.071338671278</v>
      </c>
      <c r="D996" s="163">
        <f ca="1">D$3*($F$1+($H$1-$F$1)*RAND())</f>
        <v>-424.78571048461674</v>
      </c>
      <c r="E996" s="163">
        <f ca="1">E$3*($F$1+($H$1-$F$1)*RAND())</f>
        <v>-502.70498371589179</v>
      </c>
      <c r="F996" s="163">
        <f ca="1">F$3*($F$1+($H$1-$F$1)*RAND())</f>
        <v>751.32619213520513</v>
      </c>
      <c r="G996" s="163">
        <f ca="1">G$3*($F$1+($H$1-$F$1)*RAND())</f>
        <v>1264.5021879394178</v>
      </c>
      <c r="H996" s="163">
        <f ca="1">H$3*($F$1+($H$1-$F$1)*RAND())</f>
        <v>-462.86125996666658</v>
      </c>
      <c r="I996" s="163">
        <f ca="1">I$3*($F$1+($H$1-$F$1)*RAND())</f>
        <v>298.38224779793836</v>
      </c>
      <c r="J996" s="163">
        <f ca="1">J$3*($F$1+($H$1-$F$1)*RAND())</f>
        <v>1357.3236295437405</v>
      </c>
      <c r="K996" s="163">
        <f ca="1">K$3*($F$1+($H$1-$F$1)*RAND())</f>
        <v>912.33784170515139</v>
      </c>
      <c r="L996" s="163">
        <f ca="1">L$3*($F$1+($H$1-$F$1)*RAND())</f>
        <v>931.80756943948427</v>
      </c>
      <c r="M996" s="162">
        <f ca="1">SUM(D996:L996)</f>
        <v>4125.3277143937621</v>
      </c>
      <c r="N996" s="164">
        <f t="shared" ca="1" si="39"/>
        <v>458.36974604375132</v>
      </c>
    </row>
    <row r="997" spans="1:14" x14ac:dyDescent="0.3">
      <c r="A997" s="160">
        <f t="shared" si="38"/>
        <v>994</v>
      </c>
      <c r="B997" s="161">
        <f ca="1">B$3*($F$1+($H$1-$F$1)*RAND())</f>
        <v>0.19629557835807757</v>
      </c>
      <c r="C997" s="162">
        <f ca="1">C$3*($F$1+($H$1-$F$1)*RAND())</f>
        <v>4519.1169061030496</v>
      </c>
      <c r="D997" s="163">
        <f ca="1">D$3*($F$1+($H$1-$F$1)*RAND())</f>
        <v>871.53225911371862</v>
      </c>
      <c r="E997" s="163">
        <f ca="1">E$3*($F$1+($H$1-$F$1)*RAND())</f>
        <v>-665.67487556937726</v>
      </c>
      <c r="F997" s="163">
        <f ca="1">F$3*($F$1+($H$1-$F$1)*RAND())</f>
        <v>-353.45913046040329</v>
      </c>
      <c r="G997" s="163">
        <f ca="1">G$3*($F$1+($H$1-$F$1)*RAND())</f>
        <v>1983.4290912350268</v>
      </c>
      <c r="H997" s="163">
        <f ca="1">H$3*($F$1+($H$1-$F$1)*RAND())</f>
        <v>552.3378822743291</v>
      </c>
      <c r="I997" s="163">
        <f ca="1">I$3*($F$1+($H$1-$F$1)*RAND())</f>
        <v>203.75602188329373</v>
      </c>
      <c r="J997" s="163">
        <f ca="1">J$3*($F$1+($H$1-$F$1)*RAND())</f>
        <v>1695.9165811404316</v>
      </c>
      <c r="K997" s="163">
        <f ca="1">K$3*($F$1+($H$1-$F$1)*RAND())</f>
        <v>476.42116741025973</v>
      </c>
      <c r="L997" s="163">
        <f ca="1">L$3*($F$1+($H$1-$F$1)*RAND())</f>
        <v>986.96477333386076</v>
      </c>
      <c r="M997" s="162">
        <f ca="1">SUM(D997:L997)</f>
        <v>5751.2237703611399</v>
      </c>
      <c r="N997" s="164">
        <f t="shared" ca="1" si="39"/>
        <v>639.02486337345999</v>
      </c>
    </row>
    <row r="998" spans="1:14" x14ac:dyDescent="0.3">
      <c r="A998" s="160">
        <f t="shared" si="38"/>
        <v>995</v>
      </c>
      <c r="B998" s="161">
        <f ca="1">B$3*($F$1+($H$1-$F$1)*RAND())</f>
        <v>-9.1385110594376276E-2</v>
      </c>
      <c r="C998" s="162">
        <f ca="1">C$3*($F$1+($H$1-$F$1)*RAND())</f>
        <v>2351.8661910775436</v>
      </c>
      <c r="D998" s="163">
        <f ca="1">D$3*($F$1+($H$1-$F$1)*RAND())</f>
        <v>-673.8815709802717</v>
      </c>
      <c r="E998" s="163">
        <f ca="1">E$3*($F$1+($H$1-$F$1)*RAND())</f>
        <v>1973.3425321396471</v>
      </c>
      <c r="F998" s="163">
        <f ca="1">F$3*($F$1+($H$1-$F$1)*RAND())</f>
        <v>644.98903822447494</v>
      </c>
      <c r="G998" s="163">
        <f ca="1">G$3*($F$1+($H$1-$F$1)*RAND())</f>
        <v>728.9630200433694</v>
      </c>
      <c r="H998" s="163">
        <f ca="1">H$3*($F$1+($H$1-$F$1)*RAND())</f>
        <v>444.0333439004998</v>
      </c>
      <c r="I998" s="163">
        <f ca="1">I$3*($F$1+($H$1-$F$1)*RAND())</f>
        <v>1156.6251165268816</v>
      </c>
      <c r="J998" s="163">
        <f ca="1">J$3*($F$1+($H$1-$F$1)*RAND())</f>
        <v>-213.16255492912995</v>
      </c>
      <c r="K998" s="163">
        <f ca="1">K$3*($F$1+($H$1-$F$1)*RAND())</f>
        <v>387.70124038702807</v>
      </c>
      <c r="L998" s="163">
        <f ca="1">L$3*($F$1+($H$1-$F$1)*RAND())</f>
        <v>1424.6593774105731</v>
      </c>
      <c r="M998" s="162">
        <f ca="1">SUM(D998:L998)</f>
        <v>5873.2695427230728</v>
      </c>
      <c r="N998" s="164">
        <f t="shared" ca="1" si="39"/>
        <v>652.58550474700814</v>
      </c>
    </row>
    <row r="999" spans="1:14" x14ac:dyDescent="0.3">
      <c r="A999" s="160">
        <f t="shared" si="38"/>
        <v>996</v>
      </c>
      <c r="B999" s="161">
        <f ca="1">B$3*($F$1+($H$1-$F$1)*RAND())</f>
        <v>9.3252243695621517E-3</v>
      </c>
      <c r="C999" s="162">
        <f ca="1">C$3*($F$1+($H$1-$F$1)*RAND())</f>
        <v>1282.5679295256857</v>
      </c>
      <c r="D999" s="163">
        <f ca="1">D$3*($F$1+($H$1-$F$1)*RAND())</f>
        <v>1981.9230935873957</v>
      </c>
      <c r="E999" s="163">
        <f ca="1">E$3*($F$1+($H$1-$F$1)*RAND())</f>
        <v>741.59130897806017</v>
      </c>
      <c r="F999" s="163">
        <f ca="1">F$3*($F$1+($H$1-$F$1)*RAND())</f>
        <v>1433.9315865473386</v>
      </c>
      <c r="G999" s="163">
        <f ca="1">G$3*($F$1+($H$1-$F$1)*RAND())</f>
        <v>611.24146694193473</v>
      </c>
      <c r="H999" s="163">
        <f ca="1">H$3*($F$1+($H$1-$F$1)*RAND())</f>
        <v>-343.69908050948584</v>
      </c>
      <c r="I999" s="163">
        <f ca="1">I$3*($F$1+($H$1-$F$1)*RAND())</f>
        <v>1903.8219009434945</v>
      </c>
      <c r="J999" s="163">
        <f ca="1">J$3*($F$1+($H$1-$F$1)*RAND())</f>
        <v>343.69290993319009</v>
      </c>
      <c r="K999" s="163">
        <f ca="1">K$3*($F$1+($H$1-$F$1)*RAND())</f>
        <v>1920.3608289014687</v>
      </c>
      <c r="L999" s="163">
        <f ca="1">L$3*($F$1+($H$1-$F$1)*RAND())</f>
        <v>1964.8776801927395</v>
      </c>
      <c r="M999" s="162">
        <f ca="1">SUM(D999:L999)</f>
        <v>10557.741695516137</v>
      </c>
      <c r="N999" s="164">
        <f t="shared" ca="1" si="39"/>
        <v>1173.0824106129041</v>
      </c>
    </row>
    <row r="1000" spans="1:14" x14ac:dyDescent="0.3">
      <c r="A1000" s="160">
        <f t="shared" si="38"/>
        <v>997</v>
      </c>
      <c r="B1000" s="161">
        <f ca="1">B$3*($F$1+($H$1-$F$1)*RAND())</f>
        <v>-6.3792062362773155E-2</v>
      </c>
      <c r="C1000" s="162">
        <f ca="1">C$3*($F$1+($H$1-$F$1)*RAND())</f>
        <v>16699.175303051739</v>
      </c>
      <c r="D1000" s="163">
        <f ca="1">D$3*($F$1+($H$1-$F$1)*RAND())</f>
        <v>1727.410498850563</v>
      </c>
      <c r="E1000" s="163">
        <f ca="1">E$3*($F$1+($H$1-$F$1)*RAND())</f>
        <v>-73.570680519200465</v>
      </c>
      <c r="F1000" s="163">
        <f ca="1">F$3*($F$1+($H$1-$F$1)*RAND())</f>
        <v>446.55267158492632</v>
      </c>
      <c r="G1000" s="163">
        <f ca="1">G$3*($F$1+($H$1-$F$1)*RAND())</f>
        <v>-205.45170558471395</v>
      </c>
      <c r="H1000" s="163">
        <f ca="1">H$3*($F$1+($H$1-$F$1)*RAND())</f>
        <v>1798.7640303727824</v>
      </c>
      <c r="I1000" s="163">
        <f ca="1">I$3*($F$1+($H$1-$F$1)*RAND())</f>
        <v>768.13641743799121</v>
      </c>
      <c r="J1000" s="163">
        <f ca="1">J$3*($F$1+($H$1-$F$1)*RAND())</f>
        <v>1366.2296758712264</v>
      </c>
      <c r="K1000" s="163">
        <f ca="1">K$3*($F$1+($H$1-$F$1)*RAND())</f>
        <v>7.802545442384262</v>
      </c>
      <c r="L1000" s="163">
        <f ca="1">L$3*($F$1+($H$1-$F$1)*RAND())</f>
        <v>129.17881022924695</v>
      </c>
      <c r="M1000" s="162">
        <f ca="1">SUM(D1000:L1000)</f>
        <v>5965.0522636852056</v>
      </c>
      <c r="N1000" s="164">
        <f t="shared" ca="1" si="39"/>
        <v>662.78358485391175</v>
      </c>
    </row>
    <row r="1001" spans="1:14" x14ac:dyDescent="0.3">
      <c r="A1001" s="160">
        <f t="shared" si="38"/>
        <v>998</v>
      </c>
      <c r="B1001" s="161">
        <f ca="1">B$3*($F$1+($H$1-$F$1)*RAND())</f>
        <v>9.5803649834916599E-2</v>
      </c>
      <c r="C1001" s="162">
        <f ca="1">C$3*($F$1+($H$1-$F$1)*RAND())</f>
        <v>-3805.5119058408577</v>
      </c>
      <c r="D1001" s="163">
        <f ca="1">D$3*($F$1+($H$1-$F$1)*RAND())</f>
        <v>-149.38638757523464</v>
      </c>
      <c r="E1001" s="163">
        <f ca="1">E$3*($F$1+($H$1-$F$1)*RAND())</f>
        <v>-838.73579905991323</v>
      </c>
      <c r="F1001" s="163">
        <f ca="1">F$3*($F$1+($H$1-$F$1)*RAND())</f>
        <v>976.79668927755483</v>
      </c>
      <c r="G1001" s="163">
        <f ca="1">G$3*($F$1+($H$1-$F$1)*RAND())</f>
        <v>611.63873077666267</v>
      </c>
      <c r="H1001" s="163">
        <f ca="1">H$3*($F$1+($H$1-$F$1)*RAND())</f>
        <v>-959.31002767688778</v>
      </c>
      <c r="I1001" s="163">
        <f ca="1">I$3*($F$1+($H$1-$F$1)*RAND())</f>
        <v>-573.96547780256697</v>
      </c>
      <c r="J1001" s="163">
        <f ca="1">J$3*($F$1+($H$1-$F$1)*RAND())</f>
        <v>1174.740861607145</v>
      </c>
      <c r="K1001" s="163">
        <f ca="1">K$3*($F$1+($H$1-$F$1)*RAND())</f>
        <v>131.21191009956596</v>
      </c>
      <c r="L1001" s="163">
        <f ca="1">L$3*($F$1+($H$1-$F$1)*RAND())</f>
        <v>413.31347230341595</v>
      </c>
      <c r="M1001" s="162">
        <f ca="1">SUM(D1001:L1001)</f>
        <v>786.30397194974182</v>
      </c>
      <c r="N1001" s="164">
        <f t="shared" ca="1" si="39"/>
        <v>87.367107994415761</v>
      </c>
    </row>
    <row r="1002" spans="1:14" x14ac:dyDescent="0.3">
      <c r="A1002" s="160">
        <f t="shared" si="38"/>
        <v>999</v>
      </c>
      <c r="B1002" s="161">
        <f ca="1">B$3*($F$1+($H$1-$F$1)*RAND())</f>
        <v>0.15300919412800382</v>
      </c>
      <c r="C1002" s="162">
        <f ca="1">C$3*($F$1+($H$1-$F$1)*RAND())</f>
        <v>17743.875446089514</v>
      </c>
      <c r="D1002" s="163">
        <f ca="1">D$3*($F$1+($H$1-$F$1)*RAND())</f>
        <v>1460.5211948975716</v>
      </c>
      <c r="E1002" s="163">
        <f ca="1">E$3*($F$1+($H$1-$F$1)*RAND())</f>
        <v>1960.1836426516641</v>
      </c>
      <c r="F1002" s="163">
        <f ca="1">F$3*($F$1+($H$1-$F$1)*RAND())</f>
        <v>-366.003335174207</v>
      </c>
      <c r="G1002" s="163">
        <f ca="1">G$3*($F$1+($H$1-$F$1)*RAND())</f>
        <v>264.79632806742927</v>
      </c>
      <c r="H1002" s="163">
        <f ca="1">H$3*($F$1+($H$1-$F$1)*RAND())</f>
        <v>-523.72947553416589</v>
      </c>
      <c r="I1002" s="163">
        <f ca="1">I$3*($F$1+($H$1-$F$1)*RAND())</f>
        <v>264.14485839321935</v>
      </c>
      <c r="J1002" s="163">
        <f ca="1">J$3*($F$1+($H$1-$F$1)*RAND())</f>
        <v>-343.14946547414684</v>
      </c>
      <c r="K1002" s="163">
        <f ca="1">K$3*($F$1+($H$1-$F$1)*RAND())</f>
        <v>-203.77639940722295</v>
      </c>
      <c r="L1002" s="163">
        <f ca="1">L$3*($F$1+($H$1-$F$1)*RAND())</f>
        <v>-281.45366950061879</v>
      </c>
      <c r="M1002" s="162">
        <f ca="1">SUM(D1002:L1002)</f>
        <v>2231.5336789195235</v>
      </c>
      <c r="N1002" s="164">
        <f t="shared" ca="1" si="39"/>
        <v>247.94818654661373</v>
      </c>
    </row>
    <row r="1003" spans="1:14" ht="17.25" thickBot="1" x14ac:dyDescent="0.35">
      <c r="A1003" s="173">
        <f t="shared" si="38"/>
        <v>1000</v>
      </c>
      <c r="B1003" s="168">
        <f ca="1">B$3*($F$1+($H$1-$F$1)*RAND())</f>
        <v>-8.8430720664523274E-2</v>
      </c>
      <c r="C1003" s="174">
        <f ca="1">C$3*($F$1+($H$1-$F$1)*RAND())</f>
        <v>7873.0660341360081</v>
      </c>
      <c r="D1003" s="169">
        <f ca="1">D$3*($F$1+($H$1-$F$1)*RAND())</f>
        <v>953.17388766499732</v>
      </c>
      <c r="E1003" s="169">
        <f ca="1">E$3*($F$1+($H$1-$F$1)*RAND())</f>
        <v>1461.8802719758946</v>
      </c>
      <c r="F1003" s="169">
        <f ca="1">F$3*($F$1+($H$1-$F$1)*RAND())</f>
        <v>276.94424544160432</v>
      </c>
      <c r="G1003" s="169">
        <f ca="1">G$3*($F$1+($H$1-$F$1)*RAND())</f>
        <v>765.28843743729374</v>
      </c>
      <c r="H1003" s="169">
        <f ca="1">H$3*($F$1+($H$1-$F$1)*RAND())</f>
        <v>-600.16930737012012</v>
      </c>
      <c r="I1003" s="169">
        <f ca="1">I$3*($F$1+($H$1-$F$1)*RAND())</f>
        <v>-537.848062896427</v>
      </c>
      <c r="J1003" s="169">
        <f ca="1">J$3*($F$1+($H$1-$F$1)*RAND())</f>
        <v>-659.55606041199042</v>
      </c>
      <c r="K1003" s="169">
        <f ca="1">K$3*($F$1+($H$1-$F$1)*RAND())</f>
        <v>852.77730653138872</v>
      </c>
      <c r="L1003" s="169">
        <f ca="1">L$3*($F$1+($H$1-$F$1)*RAND())</f>
        <v>1431.5693605792492</v>
      </c>
      <c r="M1003" s="174">
        <f ca="1">SUM(D1003:L1003)</f>
        <v>3944.0600789518903</v>
      </c>
      <c r="N1003" s="170">
        <f t="shared" ca="1" si="39"/>
        <v>438.22889766132113</v>
      </c>
    </row>
    <row r="1004" spans="1:14" x14ac:dyDescent="0.3">
      <c r="C1004" s="172"/>
      <c r="D1004" s="172"/>
      <c r="E1004" s="172"/>
      <c r="F1004" s="172"/>
      <c r="G1004" s="172"/>
      <c r="H1004" s="172"/>
      <c r="I1004" s="172"/>
      <c r="J1004" s="172"/>
      <c r="K1004" s="172"/>
      <c r="L1004" s="172"/>
      <c r="M1004" s="172"/>
      <c r="N1004" s="17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5"/>
  <sheetViews>
    <sheetView zoomScale="62" zoomScaleNormal="62" workbookViewId="0">
      <selection activeCell="R42" sqref="R42"/>
    </sheetView>
  </sheetViews>
  <sheetFormatPr defaultRowHeight="15" x14ac:dyDescent="0.25"/>
  <cols>
    <col min="2" max="3" width="8.140625" style="30" bestFit="1" customWidth="1"/>
    <col min="4" max="4" width="9.140625" style="30" bestFit="1" customWidth="1"/>
    <col min="5" max="6" width="8.140625" style="30" bestFit="1" customWidth="1"/>
    <col min="7" max="7" width="9.140625" style="30" bestFit="1" customWidth="1"/>
    <col min="8" max="8" width="8.7109375" style="30" bestFit="1" customWidth="1"/>
    <col min="9" max="10" width="9.140625" style="30" bestFit="1" customWidth="1"/>
    <col min="11" max="13" width="8.140625" style="30" bestFit="1" customWidth="1"/>
    <col min="14" max="14" width="8.7109375" style="30" bestFit="1" customWidth="1"/>
    <col min="15" max="15" width="9.140625" style="30" bestFit="1" customWidth="1"/>
    <col min="16" max="16" width="8.140625" style="30" bestFit="1" customWidth="1"/>
    <col min="17" max="17" width="8.7109375" style="30" bestFit="1" customWidth="1"/>
    <col min="18" max="18" width="9.140625" style="30" bestFit="1" customWidth="1"/>
    <col min="19" max="21" width="8.140625" style="30" bestFit="1" customWidth="1"/>
    <col min="22" max="22" width="1.5703125" style="71" customWidth="1"/>
    <col min="23" max="23" width="7.140625" customWidth="1"/>
    <col min="24" max="24" width="8.7109375" bestFit="1" customWidth="1"/>
    <col min="25" max="35" width="7.140625" customWidth="1"/>
  </cols>
  <sheetData>
    <row r="1" spans="1:24" ht="16.5" x14ac:dyDescent="0.3">
      <c r="A1" s="72" t="s">
        <v>50</v>
      </c>
      <c r="B1" s="211">
        <v>1</v>
      </c>
      <c r="C1" s="211">
        <v>2</v>
      </c>
      <c r="D1" s="211">
        <v>3</v>
      </c>
      <c r="E1" s="211">
        <v>4</v>
      </c>
      <c r="F1" s="211">
        <v>5</v>
      </c>
      <c r="G1" s="211">
        <v>6</v>
      </c>
      <c r="H1" s="211">
        <v>7</v>
      </c>
      <c r="I1" s="211">
        <v>8</v>
      </c>
      <c r="J1" s="211">
        <v>9</v>
      </c>
      <c r="K1" s="211">
        <v>10</v>
      </c>
      <c r="L1" s="211">
        <v>11</v>
      </c>
      <c r="M1" s="211">
        <v>12</v>
      </c>
      <c r="N1" s="211">
        <v>13</v>
      </c>
      <c r="O1" s="211">
        <v>14</v>
      </c>
      <c r="P1" s="211">
        <v>15</v>
      </c>
      <c r="Q1" s="211">
        <v>16</v>
      </c>
      <c r="R1" s="211">
        <v>17</v>
      </c>
      <c r="S1" s="211">
        <v>18</v>
      </c>
      <c r="T1" s="211">
        <v>19</v>
      </c>
      <c r="U1" s="212">
        <v>20</v>
      </c>
      <c r="V1" s="64"/>
      <c r="W1" s="31"/>
      <c r="X1" s="31"/>
    </row>
    <row r="2" spans="1:24" ht="16.5" x14ac:dyDescent="0.3">
      <c r="A2" s="73">
        <v>1</v>
      </c>
      <c r="B2" s="208">
        <f ca="1">_xlfn.NORM.INV(RAND(),$W$25,$W$26)</f>
        <v>96.313900638685595</v>
      </c>
      <c r="C2" s="208">
        <f t="shared" ref="C2:U16" ca="1" si="0">_xlfn.NORM.INV(RAND(),$W$25,$W$26)</f>
        <v>86.988033338649672</v>
      </c>
      <c r="D2" s="208">
        <f t="shared" ca="1" si="0"/>
        <v>148.28607824455915</v>
      </c>
      <c r="E2" s="208">
        <f t="shared" ca="1" si="0"/>
        <v>130.86365818934109</v>
      </c>
      <c r="F2" s="208">
        <f t="shared" ca="1" si="0"/>
        <v>107.26987424653858</v>
      </c>
      <c r="G2" s="208">
        <f t="shared" ca="1" si="0"/>
        <v>142.1549574515513</v>
      </c>
      <c r="H2" s="208">
        <f t="shared" ca="1" si="0"/>
        <v>67.657595293892683</v>
      </c>
      <c r="I2" s="208">
        <f t="shared" ca="1" si="0"/>
        <v>159.08009933597623</v>
      </c>
      <c r="J2" s="208">
        <f t="shared" ca="1" si="0"/>
        <v>66.887624488346589</v>
      </c>
      <c r="K2" s="208">
        <f t="shared" ca="1" si="0"/>
        <v>58.290567519896371</v>
      </c>
      <c r="L2" s="208">
        <f t="shared" ca="1" si="0"/>
        <v>92.761802962377345</v>
      </c>
      <c r="M2" s="208">
        <f t="shared" ca="1" si="0"/>
        <v>123.96145159772483</v>
      </c>
      <c r="N2" s="208">
        <f t="shared" ca="1" si="0"/>
        <v>75.097681974891202</v>
      </c>
      <c r="O2" s="208">
        <f t="shared" ca="1" si="0"/>
        <v>103.53961777771498</v>
      </c>
      <c r="P2" s="208">
        <f t="shared" ca="1" si="0"/>
        <v>124.65161076479968</v>
      </c>
      <c r="Q2" s="208">
        <f t="shared" ca="1" si="0"/>
        <v>43.817376397520249</v>
      </c>
      <c r="R2" s="208">
        <f t="shared" ca="1" si="0"/>
        <v>158.78820295791689</v>
      </c>
      <c r="S2" s="208">
        <f t="shared" ca="1" si="0"/>
        <v>67.563698667942901</v>
      </c>
      <c r="T2" s="208">
        <f t="shared" ca="1" si="0"/>
        <v>145.39954565384554</v>
      </c>
      <c r="U2" s="208">
        <f t="shared" ca="1" si="0"/>
        <v>116.20114914895488</v>
      </c>
      <c r="V2" s="65"/>
      <c r="W2" s="31"/>
      <c r="X2" s="31"/>
    </row>
    <row r="3" spans="1:24" ht="16.5" x14ac:dyDescent="0.3">
      <c r="A3" s="73">
        <v>2</v>
      </c>
      <c r="B3" s="208">
        <f t="shared" ref="B3:Q26" ca="1" si="1">_xlfn.NORM.INV(RAND(),$W$25,$W$26)</f>
        <v>203.27608675149699</v>
      </c>
      <c r="C3" s="208">
        <f t="shared" ca="1" si="1"/>
        <v>143.33605092545122</v>
      </c>
      <c r="D3" s="208">
        <f t="shared" ca="1" si="1"/>
        <v>90.741361226599864</v>
      </c>
      <c r="E3" s="208">
        <f t="shared" ca="1" si="1"/>
        <v>77.052449366725867</v>
      </c>
      <c r="F3" s="208">
        <f t="shared" ca="1" si="1"/>
        <v>166.81753309518672</v>
      </c>
      <c r="G3" s="208">
        <f t="shared" ca="1" si="1"/>
        <v>80.204540102595388</v>
      </c>
      <c r="H3" s="208">
        <f t="shared" ca="1" si="1"/>
        <v>128.05250885489536</v>
      </c>
      <c r="I3" s="208">
        <f t="shared" ca="1" si="1"/>
        <v>166.69006248342453</v>
      </c>
      <c r="J3" s="208">
        <f t="shared" ca="1" si="1"/>
        <v>88.36387727689511</v>
      </c>
      <c r="K3" s="208">
        <f t="shared" ca="1" si="1"/>
        <v>84.574162199864944</v>
      </c>
      <c r="L3" s="208">
        <f t="shared" ca="1" si="1"/>
        <v>59.300301123322484</v>
      </c>
      <c r="M3" s="208">
        <f t="shared" ca="1" si="1"/>
        <v>93.020180826211188</v>
      </c>
      <c r="N3" s="208">
        <f t="shared" ca="1" si="1"/>
        <v>103.26567467436496</v>
      </c>
      <c r="O3" s="208">
        <f t="shared" ca="1" si="1"/>
        <v>125.08910439474516</v>
      </c>
      <c r="P3" s="208">
        <f t="shared" ca="1" si="1"/>
        <v>76.549127830113108</v>
      </c>
      <c r="Q3" s="208">
        <f t="shared" ca="1" si="1"/>
        <v>82.975005600772334</v>
      </c>
      <c r="R3" s="208">
        <f t="shared" ca="1" si="0"/>
        <v>151.62364142057845</v>
      </c>
      <c r="S3" s="208">
        <f t="shared" ca="1" si="0"/>
        <v>129.32829471915778</v>
      </c>
      <c r="T3" s="208">
        <f t="shared" ca="1" si="0"/>
        <v>134.46273754695494</v>
      </c>
      <c r="U3" s="208">
        <f t="shared" ca="1" si="0"/>
        <v>177.38551468696119</v>
      </c>
      <c r="V3" s="65"/>
      <c r="W3" s="31"/>
      <c r="X3" s="31"/>
    </row>
    <row r="4" spans="1:24" ht="16.5" x14ac:dyDescent="0.3">
      <c r="A4" s="73">
        <v>3</v>
      </c>
      <c r="B4" s="208">
        <f t="shared" ca="1" si="1"/>
        <v>81.371861852674243</v>
      </c>
      <c r="C4" s="208">
        <f t="shared" ca="1" si="0"/>
        <v>77.870198962680746</v>
      </c>
      <c r="D4" s="208">
        <f t="shared" ca="1" si="0"/>
        <v>92.924070521730428</v>
      </c>
      <c r="E4" s="208">
        <f t="shared" ca="1" si="0"/>
        <v>75.38271125916134</v>
      </c>
      <c r="F4" s="208">
        <f t="shared" ca="1" si="0"/>
        <v>130.76109140489953</v>
      </c>
      <c r="G4" s="208">
        <f t="shared" ca="1" si="0"/>
        <v>68.881737627327396</v>
      </c>
      <c r="H4" s="208">
        <f t="shared" ca="1" si="0"/>
        <v>90.845387911226737</v>
      </c>
      <c r="I4" s="208">
        <f t="shared" ca="1" si="0"/>
        <v>113.38449364113683</v>
      </c>
      <c r="J4" s="208">
        <f t="shared" ca="1" si="0"/>
        <v>119.35881103686472</v>
      </c>
      <c r="K4" s="208">
        <f t="shared" ca="1" si="0"/>
        <v>63.310038612976541</v>
      </c>
      <c r="L4" s="208">
        <f t="shared" ca="1" si="0"/>
        <v>184.46087949160403</v>
      </c>
      <c r="M4" s="208">
        <f t="shared" ca="1" si="0"/>
        <v>32.742476985676831</v>
      </c>
      <c r="N4" s="208">
        <f t="shared" ca="1" si="0"/>
        <v>73.596539982518891</v>
      </c>
      <c r="O4" s="208">
        <f t="shared" ca="1" si="0"/>
        <v>86.767694946567232</v>
      </c>
      <c r="P4" s="208">
        <f t="shared" ca="1" si="0"/>
        <v>103.74314188374754</v>
      </c>
      <c r="Q4" s="208">
        <f t="shared" ca="1" si="0"/>
        <v>96.08420744351713</v>
      </c>
      <c r="R4" s="208">
        <f t="shared" ca="1" si="0"/>
        <v>75.173248271699762</v>
      </c>
      <c r="S4" s="208">
        <f t="shared" ca="1" si="0"/>
        <v>140.61070802338742</v>
      </c>
      <c r="T4" s="208">
        <f t="shared" ca="1" si="0"/>
        <v>127.05214865330285</v>
      </c>
      <c r="U4" s="208">
        <f t="shared" ca="1" si="0"/>
        <v>91.907878805145714</v>
      </c>
      <c r="V4" s="65"/>
      <c r="W4" s="31"/>
      <c r="X4" s="31"/>
    </row>
    <row r="5" spans="1:24" ht="16.5" x14ac:dyDescent="0.3">
      <c r="A5" s="73">
        <v>4</v>
      </c>
      <c r="B5" s="208">
        <f t="shared" ca="1" si="1"/>
        <v>110.63607835087925</v>
      </c>
      <c r="C5" s="208">
        <f t="shared" ca="1" si="0"/>
        <v>136.36605636610645</v>
      </c>
      <c r="D5" s="208">
        <f t="shared" ca="1" si="0"/>
        <v>126.34157436705226</v>
      </c>
      <c r="E5" s="208">
        <f t="shared" ca="1" si="0"/>
        <v>86.956707661416985</v>
      </c>
      <c r="F5" s="208">
        <f t="shared" ca="1" si="0"/>
        <v>163.91118594632366</v>
      </c>
      <c r="G5" s="208">
        <f t="shared" ca="1" si="0"/>
        <v>77.438335051316514</v>
      </c>
      <c r="H5" s="208">
        <f t="shared" ca="1" si="0"/>
        <v>90.359166778373321</v>
      </c>
      <c r="I5" s="208">
        <f t="shared" ca="1" si="0"/>
        <v>67.204828069013473</v>
      </c>
      <c r="J5" s="208">
        <f t="shared" ca="1" si="0"/>
        <v>36.667664595230185</v>
      </c>
      <c r="K5" s="208">
        <f t="shared" ca="1" si="0"/>
        <v>133.76149873004158</v>
      </c>
      <c r="L5" s="208">
        <f t="shared" ca="1" si="0"/>
        <v>92.222552159178832</v>
      </c>
      <c r="M5" s="208">
        <f t="shared" ca="1" si="0"/>
        <v>151.16658125327467</v>
      </c>
      <c r="N5" s="208">
        <f t="shared" ca="1" si="0"/>
        <v>132.59008839721034</v>
      </c>
      <c r="O5" s="208">
        <f t="shared" ca="1" si="0"/>
        <v>118.58579535947837</v>
      </c>
      <c r="P5" s="208">
        <f t="shared" ca="1" si="0"/>
        <v>133.79077835240824</v>
      </c>
      <c r="Q5" s="208">
        <f t="shared" ca="1" si="0"/>
        <v>82.767965565086016</v>
      </c>
      <c r="R5" s="208">
        <f t="shared" ca="1" si="0"/>
        <v>103.90983229403049</v>
      </c>
      <c r="S5" s="208">
        <f t="shared" ca="1" si="0"/>
        <v>129.01999892092832</v>
      </c>
      <c r="T5" s="208">
        <f t="shared" ca="1" si="0"/>
        <v>101.30589179688458</v>
      </c>
      <c r="U5" s="208">
        <f t="shared" ca="1" si="0"/>
        <v>138.08648066816536</v>
      </c>
      <c r="V5" s="65"/>
      <c r="W5" s="31"/>
      <c r="X5" s="31"/>
    </row>
    <row r="6" spans="1:24" ht="16.5" hidden="1" x14ac:dyDescent="0.3">
      <c r="A6" s="73">
        <v>5</v>
      </c>
      <c r="B6" s="208">
        <f t="shared" ca="1" si="1"/>
        <v>75.138655232463933</v>
      </c>
      <c r="C6" s="208">
        <f t="shared" ca="1" si="0"/>
        <v>92.930205853997407</v>
      </c>
      <c r="D6" s="208">
        <f t="shared" ca="1" si="0"/>
        <v>154.81973739929833</v>
      </c>
      <c r="E6" s="208">
        <f t="shared" ca="1" si="0"/>
        <v>51.565871116118821</v>
      </c>
      <c r="F6" s="208">
        <f t="shared" ca="1" si="0"/>
        <v>36.827672863471584</v>
      </c>
      <c r="G6" s="208">
        <f t="shared" ca="1" si="0"/>
        <v>117.53674737763879</v>
      </c>
      <c r="H6" s="208">
        <f t="shared" ca="1" si="0"/>
        <v>97.357415817476365</v>
      </c>
      <c r="I6" s="208">
        <f t="shared" ca="1" si="0"/>
        <v>112.15550089347815</v>
      </c>
      <c r="J6" s="208">
        <f t="shared" ca="1" si="0"/>
        <v>96.261960172992801</v>
      </c>
      <c r="K6" s="208">
        <f t="shared" ca="1" si="0"/>
        <v>39.733826424017266</v>
      </c>
      <c r="L6" s="208">
        <f t="shared" ca="1" si="0"/>
        <v>72.957286105127423</v>
      </c>
      <c r="M6" s="208">
        <f t="shared" ca="1" si="0"/>
        <v>108.32384617145341</v>
      </c>
      <c r="N6" s="208">
        <f t="shared" ca="1" si="0"/>
        <v>176.60147980902616</v>
      </c>
      <c r="O6" s="208">
        <f t="shared" ca="1" si="0"/>
        <v>161.6750160418591</v>
      </c>
      <c r="P6" s="208">
        <f t="shared" ca="1" si="0"/>
        <v>134.54799856374191</v>
      </c>
      <c r="Q6" s="208">
        <f t="shared" ca="1" si="0"/>
        <v>101.74599424601115</v>
      </c>
      <c r="R6" s="208">
        <f t="shared" ca="1" si="0"/>
        <v>24.786808615044251</v>
      </c>
      <c r="S6" s="208">
        <f t="shared" ca="1" si="0"/>
        <v>46.3099991017788</v>
      </c>
      <c r="T6" s="208">
        <f t="shared" ca="1" si="0"/>
        <v>78.085935477769937</v>
      </c>
      <c r="U6" s="208">
        <f t="shared" ca="1" si="0"/>
        <v>22.197276965432764</v>
      </c>
      <c r="V6" s="65"/>
      <c r="W6" s="31"/>
      <c r="X6" s="31"/>
    </row>
    <row r="7" spans="1:24" ht="16.5" hidden="1" x14ac:dyDescent="0.3">
      <c r="A7" s="73">
        <v>6</v>
      </c>
      <c r="B7" s="208">
        <f t="shared" ca="1" si="1"/>
        <v>70.120284793105597</v>
      </c>
      <c r="C7" s="208">
        <f t="shared" ca="1" si="0"/>
        <v>110.18207343376531</v>
      </c>
      <c r="D7" s="208">
        <f t="shared" ca="1" si="0"/>
        <v>47.444069649538541</v>
      </c>
      <c r="E7" s="208">
        <f t="shared" ca="1" si="0"/>
        <v>93.592541292272671</v>
      </c>
      <c r="F7" s="208">
        <f t="shared" ca="1" si="0"/>
        <v>125.57279992964405</v>
      </c>
      <c r="G7" s="208">
        <f t="shared" ca="1" si="0"/>
        <v>97.715342373105031</v>
      </c>
      <c r="H7" s="208">
        <f t="shared" ca="1" si="0"/>
        <v>153.84306564711636</v>
      </c>
      <c r="I7" s="208">
        <f t="shared" ca="1" si="0"/>
        <v>11.817174354014938</v>
      </c>
      <c r="J7" s="208">
        <f t="shared" ca="1" si="0"/>
        <v>100.38800913674888</v>
      </c>
      <c r="K7" s="208">
        <f t="shared" ca="1" si="0"/>
        <v>149.94494111447742</v>
      </c>
      <c r="L7" s="208">
        <f t="shared" ca="1" si="0"/>
        <v>115.34819457565335</v>
      </c>
      <c r="M7" s="208">
        <f t="shared" ca="1" si="0"/>
        <v>58.480026958123041</v>
      </c>
      <c r="N7" s="208">
        <f t="shared" ca="1" si="0"/>
        <v>129.66869379055868</v>
      </c>
      <c r="O7" s="208">
        <f t="shared" ca="1" si="0"/>
        <v>18.476045323907272</v>
      </c>
      <c r="P7" s="208">
        <f t="shared" ca="1" si="0"/>
        <v>89.060332442444761</v>
      </c>
      <c r="Q7" s="208">
        <f t="shared" ca="1" si="0"/>
        <v>104.45238728997319</v>
      </c>
      <c r="R7" s="208">
        <f t="shared" ca="1" si="0"/>
        <v>65.638488269969514</v>
      </c>
      <c r="S7" s="208">
        <f t="shared" ca="1" si="0"/>
        <v>108.51040488086083</v>
      </c>
      <c r="T7" s="208">
        <f t="shared" ca="1" si="0"/>
        <v>168.0928916190245</v>
      </c>
      <c r="U7" s="208">
        <f t="shared" ca="1" si="0"/>
        <v>102.93903776317926</v>
      </c>
      <c r="V7" s="65"/>
      <c r="W7" s="31"/>
      <c r="X7" s="31"/>
    </row>
    <row r="8" spans="1:24" ht="16.5" hidden="1" x14ac:dyDescent="0.3">
      <c r="A8" s="73">
        <v>7</v>
      </c>
      <c r="B8" s="208">
        <f t="shared" ca="1" si="1"/>
        <v>25.804104429267042</v>
      </c>
      <c r="C8" s="208">
        <f t="shared" ca="1" si="0"/>
        <v>104.73659443239058</v>
      </c>
      <c r="D8" s="208">
        <f t="shared" ca="1" si="0"/>
        <v>135.83936407230718</v>
      </c>
      <c r="E8" s="208">
        <f t="shared" ca="1" si="0"/>
        <v>144.94573481425854</v>
      </c>
      <c r="F8" s="208">
        <f t="shared" ca="1" si="0"/>
        <v>73.871291854446184</v>
      </c>
      <c r="G8" s="208">
        <f t="shared" ca="1" si="0"/>
        <v>103.33026788297535</v>
      </c>
      <c r="H8" s="208">
        <f t="shared" ca="1" si="0"/>
        <v>89.670306862582521</v>
      </c>
      <c r="I8" s="208">
        <f t="shared" ca="1" si="0"/>
        <v>94.76149452196357</v>
      </c>
      <c r="J8" s="208">
        <f t="shared" ca="1" si="0"/>
        <v>109.99727431975413</v>
      </c>
      <c r="K8" s="208">
        <f t="shared" ca="1" si="0"/>
        <v>131.89470875489411</v>
      </c>
      <c r="L8" s="208">
        <f t="shared" ca="1" si="0"/>
        <v>98.648430050839352</v>
      </c>
      <c r="M8" s="208">
        <f t="shared" ca="1" si="0"/>
        <v>51.673993009160306</v>
      </c>
      <c r="N8" s="208">
        <f t="shared" ca="1" si="0"/>
        <v>78.141045574157914</v>
      </c>
      <c r="O8" s="208">
        <f t="shared" ca="1" si="0"/>
        <v>72.987874090861553</v>
      </c>
      <c r="P8" s="208">
        <f t="shared" ca="1" si="0"/>
        <v>76.520761609902621</v>
      </c>
      <c r="Q8" s="208">
        <f t="shared" ca="1" si="0"/>
        <v>159.59998272466231</v>
      </c>
      <c r="R8" s="208">
        <f t="shared" ca="1" si="0"/>
        <v>137.54985899232605</v>
      </c>
      <c r="S8" s="208">
        <f t="shared" ca="1" si="0"/>
        <v>139.07067030401092</v>
      </c>
      <c r="T8" s="208">
        <f t="shared" ca="1" si="0"/>
        <v>64.748178574859125</v>
      </c>
      <c r="U8" s="208">
        <f t="shared" ca="1" si="0"/>
        <v>55.151967155993304</v>
      </c>
      <c r="V8" s="65"/>
      <c r="W8" s="31"/>
      <c r="X8" s="31"/>
    </row>
    <row r="9" spans="1:24" ht="16.5" hidden="1" x14ac:dyDescent="0.3">
      <c r="A9" s="73">
        <v>8</v>
      </c>
      <c r="B9" s="208">
        <f t="shared" ca="1" si="1"/>
        <v>107.73624977240266</v>
      </c>
      <c r="C9" s="208">
        <f t="shared" ca="1" si="0"/>
        <v>130.35022429920676</v>
      </c>
      <c r="D9" s="208">
        <f t="shared" ca="1" si="0"/>
        <v>121.12772851038832</v>
      </c>
      <c r="E9" s="208">
        <f t="shared" ca="1" si="0"/>
        <v>49.228102455270843</v>
      </c>
      <c r="F9" s="208">
        <f t="shared" ca="1" si="0"/>
        <v>62.349832817044565</v>
      </c>
      <c r="G9" s="208">
        <f t="shared" ca="1" si="0"/>
        <v>37.882115189447475</v>
      </c>
      <c r="H9" s="208">
        <f t="shared" ca="1" si="0"/>
        <v>53.7661532787182</v>
      </c>
      <c r="I9" s="208">
        <f t="shared" ca="1" si="0"/>
        <v>95.037591250021393</v>
      </c>
      <c r="J9" s="208">
        <f t="shared" ca="1" si="0"/>
        <v>45.954737411466979</v>
      </c>
      <c r="K9" s="208">
        <f t="shared" ca="1" si="0"/>
        <v>52.711370691577507</v>
      </c>
      <c r="L9" s="208">
        <f t="shared" ca="1" si="0"/>
        <v>88.327509643593572</v>
      </c>
      <c r="M9" s="208">
        <f t="shared" ca="1" si="0"/>
        <v>56.847335489329652</v>
      </c>
      <c r="N9" s="208">
        <f t="shared" ca="1" si="0"/>
        <v>85.411413419664015</v>
      </c>
      <c r="O9" s="208">
        <f t="shared" ca="1" si="0"/>
        <v>148.44249307590442</v>
      </c>
      <c r="P9" s="208">
        <f t="shared" ca="1" si="0"/>
        <v>86.308621407613046</v>
      </c>
      <c r="Q9" s="208">
        <f t="shared" ca="1" si="0"/>
        <v>124.69999348272627</v>
      </c>
      <c r="R9" s="208">
        <f t="shared" ca="1" si="0"/>
        <v>78.870866417552577</v>
      </c>
      <c r="S9" s="208">
        <f t="shared" ca="1" si="0"/>
        <v>97.77153157375156</v>
      </c>
      <c r="T9" s="208">
        <f t="shared" ca="1" si="0"/>
        <v>93.364974405524592</v>
      </c>
      <c r="U9" s="208">
        <f t="shared" ca="1" si="0"/>
        <v>148.32345331131842</v>
      </c>
      <c r="V9" s="65"/>
      <c r="W9" s="31"/>
      <c r="X9" s="31"/>
    </row>
    <row r="10" spans="1:24" ht="16.5" hidden="1" x14ac:dyDescent="0.3">
      <c r="A10" s="73">
        <v>9</v>
      </c>
      <c r="B10" s="208">
        <f t="shared" ca="1" si="1"/>
        <v>87.64351671366731</v>
      </c>
      <c r="C10" s="208">
        <f t="shared" ca="1" si="0"/>
        <v>114.72168237193934</v>
      </c>
      <c r="D10" s="208">
        <f t="shared" ca="1" si="0"/>
        <v>107.72464761141464</v>
      </c>
      <c r="E10" s="208">
        <f t="shared" ca="1" si="0"/>
        <v>54.155430346017575</v>
      </c>
      <c r="F10" s="208">
        <f t="shared" ca="1" si="0"/>
        <v>116.62105324578189</v>
      </c>
      <c r="G10" s="208">
        <f t="shared" ca="1" si="0"/>
        <v>45.01886103327147</v>
      </c>
      <c r="H10" s="208">
        <f t="shared" ca="1" si="0"/>
        <v>93.500753355309755</v>
      </c>
      <c r="I10" s="208">
        <f t="shared" ca="1" si="0"/>
        <v>132.64870732449958</v>
      </c>
      <c r="J10" s="208">
        <f t="shared" ca="1" si="0"/>
        <v>100.87110906630522</v>
      </c>
      <c r="K10" s="208">
        <f t="shared" ca="1" si="0"/>
        <v>69.241427530969901</v>
      </c>
      <c r="L10" s="208">
        <f t="shared" ca="1" si="0"/>
        <v>128.81337279114484</v>
      </c>
      <c r="M10" s="208">
        <f t="shared" ca="1" si="0"/>
        <v>113.20565378730079</v>
      </c>
      <c r="N10" s="208">
        <f t="shared" ca="1" si="0"/>
        <v>144.54823543281415</v>
      </c>
      <c r="O10" s="208">
        <f t="shared" ca="1" si="0"/>
        <v>157.33785771805623</v>
      </c>
      <c r="P10" s="208">
        <f t="shared" ca="1" si="0"/>
        <v>107.76959922748912</v>
      </c>
      <c r="Q10" s="208">
        <f t="shared" ca="1" si="0"/>
        <v>116.95733973108041</v>
      </c>
      <c r="R10" s="208">
        <f t="shared" ca="1" si="0"/>
        <v>47.4401857678819</v>
      </c>
      <c r="S10" s="208">
        <f t="shared" ca="1" si="0"/>
        <v>118.3232199013909</v>
      </c>
      <c r="T10" s="208">
        <f t="shared" ca="1" si="0"/>
        <v>161.05441211350544</v>
      </c>
      <c r="U10" s="208">
        <f t="shared" ca="1" si="0"/>
        <v>91.475278170742115</v>
      </c>
      <c r="V10" s="65"/>
      <c r="W10" s="31"/>
      <c r="X10" s="31"/>
    </row>
    <row r="11" spans="1:24" ht="16.5" hidden="1" x14ac:dyDescent="0.3">
      <c r="A11" s="73">
        <v>10</v>
      </c>
      <c r="B11" s="208">
        <f t="shared" ca="1" si="1"/>
        <v>103.30447680698657</v>
      </c>
      <c r="C11" s="208">
        <f t="shared" ca="1" si="0"/>
        <v>100.95345165646236</v>
      </c>
      <c r="D11" s="208">
        <f t="shared" ca="1" si="0"/>
        <v>142.8838334074884</v>
      </c>
      <c r="E11" s="208">
        <f t="shared" ca="1" si="0"/>
        <v>98.290018796846596</v>
      </c>
      <c r="F11" s="208">
        <f t="shared" ca="1" si="0"/>
        <v>113.27675194806419</v>
      </c>
      <c r="G11" s="208">
        <f t="shared" ca="1" si="0"/>
        <v>99.004396021041799</v>
      </c>
      <c r="H11" s="208">
        <f t="shared" ca="1" si="0"/>
        <v>113.30689607860286</v>
      </c>
      <c r="I11" s="208">
        <f t="shared" ca="1" si="0"/>
        <v>182.64830637001967</v>
      </c>
      <c r="J11" s="208">
        <f t="shared" ca="1" si="0"/>
        <v>42.996299077304741</v>
      </c>
      <c r="K11" s="208">
        <f t="shared" ca="1" si="0"/>
        <v>64.962599298743214</v>
      </c>
      <c r="L11" s="208">
        <f t="shared" ca="1" si="0"/>
        <v>66.068470345596992</v>
      </c>
      <c r="M11" s="208">
        <f t="shared" ca="1" si="0"/>
        <v>104.27481619638273</v>
      </c>
      <c r="N11" s="208">
        <f t="shared" ca="1" si="0"/>
        <v>39.335367186050306</v>
      </c>
      <c r="O11" s="208">
        <f t="shared" ca="1" si="0"/>
        <v>98.628775152097518</v>
      </c>
      <c r="P11" s="208">
        <f t="shared" ca="1" si="0"/>
        <v>157.92691878518309</v>
      </c>
      <c r="Q11" s="208">
        <f t="shared" ca="1" si="0"/>
        <v>95.388762164012562</v>
      </c>
      <c r="R11" s="208">
        <f t="shared" ca="1" si="0"/>
        <v>66.127224582725603</v>
      </c>
      <c r="S11" s="208">
        <f t="shared" ca="1" si="0"/>
        <v>88.351024448587097</v>
      </c>
      <c r="T11" s="208">
        <f t="shared" ca="1" si="0"/>
        <v>65.285127135647926</v>
      </c>
      <c r="U11" s="208">
        <f t="shared" ca="1" si="0"/>
        <v>118.83882100762372</v>
      </c>
      <c r="V11" s="65"/>
      <c r="W11" s="31"/>
      <c r="X11" s="31"/>
    </row>
    <row r="12" spans="1:24" ht="16.5" hidden="1" x14ac:dyDescent="0.3">
      <c r="A12" s="73">
        <v>11</v>
      </c>
      <c r="B12" s="208">
        <f t="shared" ca="1" si="1"/>
        <v>130.06048843297256</v>
      </c>
      <c r="C12" s="208">
        <f t="shared" ca="1" si="0"/>
        <v>100.36590939607478</v>
      </c>
      <c r="D12" s="208">
        <f t="shared" ca="1" si="0"/>
        <v>121.80099135440348</v>
      </c>
      <c r="E12" s="208">
        <f t="shared" ca="1" si="0"/>
        <v>116.57712182047678</v>
      </c>
      <c r="F12" s="208">
        <f t="shared" ca="1" si="0"/>
        <v>102.61452870397832</v>
      </c>
      <c r="G12" s="208">
        <f t="shared" ca="1" si="0"/>
        <v>106.22141707500118</v>
      </c>
      <c r="H12" s="208">
        <f t="shared" ca="1" si="0"/>
        <v>144.48681482644122</v>
      </c>
      <c r="I12" s="208">
        <f t="shared" ca="1" si="0"/>
        <v>151.49943106120827</v>
      </c>
      <c r="J12" s="208">
        <f t="shared" ca="1" si="0"/>
        <v>19.989650230510264</v>
      </c>
      <c r="K12" s="208">
        <f t="shared" ca="1" si="0"/>
        <v>138.6768121086771</v>
      </c>
      <c r="L12" s="208">
        <f t="shared" ca="1" si="0"/>
        <v>127.53402239667625</v>
      </c>
      <c r="M12" s="208">
        <f t="shared" ca="1" si="0"/>
        <v>105.37407160610533</v>
      </c>
      <c r="N12" s="208">
        <f t="shared" ca="1" si="0"/>
        <v>79.117110568991791</v>
      </c>
      <c r="O12" s="208">
        <f t="shared" ca="1" si="0"/>
        <v>120.94893513874749</v>
      </c>
      <c r="P12" s="208">
        <f t="shared" ca="1" si="0"/>
        <v>123.56391085035376</v>
      </c>
      <c r="Q12" s="208">
        <f t="shared" ca="1" si="0"/>
        <v>155.31324021957184</v>
      </c>
      <c r="R12" s="208">
        <f t="shared" ca="1" si="0"/>
        <v>184.88858409434386</v>
      </c>
      <c r="S12" s="208">
        <f t="shared" ca="1" si="0"/>
        <v>90.673191107904557</v>
      </c>
      <c r="T12" s="208">
        <f t="shared" ca="1" si="0"/>
        <v>125.17390100445625</v>
      </c>
      <c r="U12" s="208">
        <f t="shared" ca="1" si="0"/>
        <v>143.10522763113642</v>
      </c>
      <c r="V12" s="65"/>
      <c r="W12" s="31"/>
      <c r="X12" s="31"/>
    </row>
    <row r="13" spans="1:24" ht="16.5" hidden="1" x14ac:dyDescent="0.3">
      <c r="A13" s="73">
        <v>12</v>
      </c>
      <c r="B13" s="208">
        <f t="shared" ca="1" si="1"/>
        <v>33.535760207234404</v>
      </c>
      <c r="C13" s="208">
        <f t="shared" ca="1" si="0"/>
        <v>110.3332176905076</v>
      </c>
      <c r="D13" s="208">
        <f t="shared" ca="1" si="0"/>
        <v>91.094352740059819</v>
      </c>
      <c r="E13" s="208">
        <f t="shared" ca="1" si="0"/>
        <v>93.421449170180281</v>
      </c>
      <c r="F13" s="208">
        <f t="shared" ca="1" si="0"/>
        <v>104.27124139503701</v>
      </c>
      <c r="G13" s="208">
        <f t="shared" ca="1" si="0"/>
        <v>99.16339387883113</v>
      </c>
      <c r="H13" s="208">
        <f t="shared" ca="1" si="0"/>
        <v>138.24761321681984</v>
      </c>
      <c r="I13" s="208">
        <f t="shared" ca="1" si="0"/>
        <v>92.18758366091933</v>
      </c>
      <c r="J13" s="208">
        <f t="shared" ca="1" si="0"/>
        <v>107.43887706270652</v>
      </c>
      <c r="K13" s="208">
        <f t="shared" ca="1" si="0"/>
        <v>96.770894865978491</v>
      </c>
      <c r="L13" s="208">
        <f t="shared" ca="1" si="0"/>
        <v>109.79303366103159</v>
      </c>
      <c r="M13" s="208">
        <f t="shared" ca="1" si="0"/>
        <v>85.301743399956763</v>
      </c>
      <c r="N13" s="208">
        <f t="shared" ca="1" si="0"/>
        <v>98.882302437283684</v>
      </c>
      <c r="O13" s="208">
        <f t="shared" ca="1" si="0"/>
        <v>119.17288461029254</v>
      </c>
      <c r="P13" s="208">
        <f t="shared" ca="1" si="0"/>
        <v>51.607683283199641</v>
      </c>
      <c r="Q13" s="208">
        <f t="shared" ca="1" si="0"/>
        <v>130.32625242871222</v>
      </c>
      <c r="R13" s="208">
        <f t="shared" ca="1" si="0"/>
        <v>83.174209557160594</v>
      </c>
      <c r="S13" s="208">
        <f t="shared" ca="1" si="0"/>
        <v>168.3997629651787</v>
      </c>
      <c r="T13" s="208">
        <f t="shared" ca="1" si="0"/>
        <v>93.686685276813748</v>
      </c>
      <c r="U13" s="208">
        <f t="shared" ca="1" si="0"/>
        <v>94.198584880374682</v>
      </c>
      <c r="V13" s="65"/>
      <c r="W13" s="31"/>
      <c r="X13" s="31"/>
    </row>
    <row r="14" spans="1:24" ht="16.5" hidden="1" x14ac:dyDescent="0.3">
      <c r="A14" s="73">
        <v>13</v>
      </c>
      <c r="B14" s="208">
        <f t="shared" ca="1" si="1"/>
        <v>113.29906872576197</v>
      </c>
      <c r="C14" s="208">
        <f t="shared" ca="1" si="0"/>
        <v>88.873026042318145</v>
      </c>
      <c r="D14" s="208">
        <f t="shared" ca="1" si="0"/>
        <v>85.163274434950594</v>
      </c>
      <c r="E14" s="208">
        <f t="shared" ca="1" si="0"/>
        <v>110.13908823037502</v>
      </c>
      <c r="F14" s="208">
        <f t="shared" ca="1" si="0"/>
        <v>115.0064398693097</v>
      </c>
      <c r="G14" s="208">
        <f t="shared" ca="1" si="0"/>
        <v>97.106112783148617</v>
      </c>
      <c r="H14" s="208">
        <f t="shared" ca="1" si="0"/>
        <v>105.55437793598334</v>
      </c>
      <c r="I14" s="208">
        <f t="shared" ca="1" si="0"/>
        <v>105.52268116136992</v>
      </c>
      <c r="J14" s="208">
        <f t="shared" ca="1" si="0"/>
        <v>163.63447404278284</v>
      </c>
      <c r="K14" s="208">
        <f t="shared" ca="1" si="0"/>
        <v>52.833616030232534</v>
      </c>
      <c r="L14" s="208">
        <f t="shared" ca="1" si="0"/>
        <v>67.425334489496834</v>
      </c>
      <c r="M14" s="208">
        <f t="shared" ca="1" si="0"/>
        <v>71.398304398413686</v>
      </c>
      <c r="N14" s="208">
        <f t="shared" ca="1" si="0"/>
        <v>108.81969216800989</v>
      </c>
      <c r="O14" s="208">
        <f t="shared" ca="1" si="0"/>
        <v>123.11113123611599</v>
      </c>
      <c r="P14" s="208">
        <f t="shared" ca="1" si="0"/>
        <v>102.94332524855595</v>
      </c>
      <c r="Q14" s="208">
        <f t="shared" ca="1" si="0"/>
        <v>101.18973779854753</v>
      </c>
      <c r="R14" s="208">
        <f t="shared" ca="1" si="0"/>
        <v>78.557085914591639</v>
      </c>
      <c r="S14" s="208">
        <f t="shared" ca="1" si="0"/>
        <v>95.145872180674246</v>
      </c>
      <c r="T14" s="208">
        <f t="shared" ca="1" si="0"/>
        <v>88.684779891625482</v>
      </c>
      <c r="U14" s="208">
        <f t="shared" ca="1" si="0"/>
        <v>78.913764009089562</v>
      </c>
      <c r="V14" s="65"/>
      <c r="W14" s="31"/>
      <c r="X14" s="31"/>
    </row>
    <row r="15" spans="1:24" ht="16.5" hidden="1" x14ac:dyDescent="0.3">
      <c r="A15" s="73">
        <v>14</v>
      </c>
      <c r="B15" s="208">
        <f t="shared" ca="1" si="1"/>
        <v>-6.6991351552019012</v>
      </c>
      <c r="C15" s="208">
        <f t="shared" ca="1" si="0"/>
        <v>74.33485944454273</v>
      </c>
      <c r="D15" s="208">
        <f t="shared" ca="1" si="0"/>
        <v>162.7739297314946</v>
      </c>
      <c r="E15" s="208">
        <f t="shared" ca="1" si="0"/>
        <v>62.613222651533633</v>
      </c>
      <c r="F15" s="208">
        <f t="shared" ca="1" si="0"/>
        <v>102.31355263797136</v>
      </c>
      <c r="G15" s="208">
        <f t="shared" ca="1" si="0"/>
        <v>155.33826765066186</v>
      </c>
      <c r="H15" s="208">
        <f t="shared" ca="1" si="0"/>
        <v>78.292682367427645</v>
      </c>
      <c r="I15" s="208">
        <f t="shared" ca="1" si="0"/>
        <v>164.35519457952768</v>
      </c>
      <c r="J15" s="208">
        <f t="shared" ca="1" si="0"/>
        <v>73.269784043287189</v>
      </c>
      <c r="K15" s="208">
        <f t="shared" ca="1" si="0"/>
        <v>124.15610802861224</v>
      </c>
      <c r="L15" s="208">
        <f t="shared" ca="1" si="0"/>
        <v>162.67400529216525</v>
      </c>
      <c r="M15" s="208">
        <f t="shared" ca="1" si="0"/>
        <v>54.692225410382726</v>
      </c>
      <c r="N15" s="208">
        <f t="shared" ca="1" si="0"/>
        <v>103.87196513477294</v>
      </c>
      <c r="O15" s="208">
        <f t="shared" ca="1" si="0"/>
        <v>114.24545033100122</v>
      </c>
      <c r="P15" s="208">
        <f t="shared" ca="1" si="0"/>
        <v>74.16755660556592</v>
      </c>
      <c r="Q15" s="208">
        <f t="shared" ca="1" si="0"/>
        <v>77.98426834751119</v>
      </c>
      <c r="R15" s="208">
        <f t="shared" ca="1" si="0"/>
        <v>88.915627289510127</v>
      </c>
      <c r="S15" s="208">
        <f t="shared" ca="1" si="0"/>
        <v>120.71099577172352</v>
      </c>
      <c r="T15" s="208">
        <f t="shared" ca="1" si="0"/>
        <v>146.79585434715227</v>
      </c>
      <c r="U15" s="208">
        <f t="shared" ca="1" si="0"/>
        <v>68.217683436100103</v>
      </c>
      <c r="V15" s="65"/>
      <c r="W15" s="31"/>
      <c r="X15" s="31"/>
    </row>
    <row r="16" spans="1:24" ht="16.5" hidden="1" x14ac:dyDescent="0.3">
      <c r="A16" s="73">
        <v>15</v>
      </c>
      <c r="B16" s="208">
        <f t="shared" ca="1" si="1"/>
        <v>153.37918317931747</v>
      </c>
      <c r="C16" s="208">
        <f t="shared" ca="1" si="0"/>
        <v>66.837613362533972</v>
      </c>
      <c r="D16" s="208">
        <f t="shared" ca="1" si="0"/>
        <v>115.18189516634959</v>
      </c>
      <c r="E16" s="208">
        <f t="shared" ca="1" si="0"/>
        <v>66.393592255973203</v>
      </c>
      <c r="F16" s="208">
        <f t="shared" ca="1" si="0"/>
        <v>115.12494332857344</v>
      </c>
      <c r="G16" s="208">
        <f t="shared" ref="C16:U26" ca="1" si="2">_xlfn.NORM.INV(RAND(),$W$25,$W$26)</f>
        <v>141.62075560453178</v>
      </c>
      <c r="H16" s="208">
        <f t="shared" ca="1" si="2"/>
        <v>102.48683424811793</v>
      </c>
      <c r="I16" s="208">
        <f t="shared" ca="1" si="2"/>
        <v>135.00961487846996</v>
      </c>
      <c r="J16" s="208">
        <f t="shared" ca="1" si="2"/>
        <v>95.778550914205383</v>
      </c>
      <c r="K16" s="208">
        <f t="shared" ca="1" si="2"/>
        <v>144.38367112088324</v>
      </c>
      <c r="L16" s="208">
        <f t="shared" ca="1" si="2"/>
        <v>103.12651886530237</v>
      </c>
      <c r="M16" s="208">
        <f t="shared" ca="1" si="2"/>
        <v>73.976928621760266</v>
      </c>
      <c r="N16" s="208">
        <f t="shared" ca="1" si="2"/>
        <v>116.91699826297207</v>
      </c>
      <c r="O16" s="208">
        <f t="shared" ca="1" si="2"/>
        <v>77.43268345816</v>
      </c>
      <c r="P16" s="208">
        <f t="shared" ca="1" si="2"/>
        <v>117.61398229711233</v>
      </c>
      <c r="Q16" s="208">
        <f t="shared" ca="1" si="2"/>
        <v>174.25291677536154</v>
      </c>
      <c r="R16" s="208">
        <f t="shared" ca="1" si="2"/>
        <v>112.72130714492769</v>
      </c>
      <c r="S16" s="208">
        <f t="shared" ca="1" si="2"/>
        <v>73.009912350728612</v>
      </c>
      <c r="T16" s="208">
        <f t="shared" ca="1" si="2"/>
        <v>86.784292106715768</v>
      </c>
      <c r="U16" s="208">
        <f t="shared" ca="1" si="2"/>
        <v>153.5809279361639</v>
      </c>
      <c r="V16" s="65"/>
      <c r="W16" s="31"/>
      <c r="X16" s="31"/>
    </row>
    <row r="17" spans="1:28" ht="16.5" hidden="1" x14ac:dyDescent="0.3">
      <c r="A17" s="73">
        <v>16</v>
      </c>
      <c r="B17" s="208">
        <f t="shared" ca="1" si="1"/>
        <v>119.77845433467692</v>
      </c>
      <c r="C17" s="208">
        <f t="shared" ca="1" si="2"/>
        <v>110.99458605743085</v>
      </c>
      <c r="D17" s="208">
        <f t="shared" ca="1" si="2"/>
        <v>89.660476268967415</v>
      </c>
      <c r="E17" s="208">
        <f t="shared" ca="1" si="2"/>
        <v>32.324186234474269</v>
      </c>
      <c r="F17" s="208">
        <f t="shared" ca="1" si="2"/>
        <v>71.060414132934582</v>
      </c>
      <c r="G17" s="208">
        <f t="shared" ca="1" si="2"/>
        <v>124.47086358708567</v>
      </c>
      <c r="H17" s="208">
        <f t="shared" ca="1" si="2"/>
        <v>71.517095142046273</v>
      </c>
      <c r="I17" s="208">
        <f t="shared" ca="1" si="2"/>
        <v>77.14376101830446</v>
      </c>
      <c r="J17" s="208">
        <f t="shared" ca="1" si="2"/>
        <v>121.79661861752172</v>
      </c>
      <c r="K17" s="208">
        <f t="shared" ca="1" si="2"/>
        <v>125.4843553977588</v>
      </c>
      <c r="L17" s="208">
        <f t="shared" ca="1" si="2"/>
        <v>139.52829744844789</v>
      </c>
      <c r="M17" s="208">
        <f t="shared" ca="1" si="2"/>
        <v>54.442228904712195</v>
      </c>
      <c r="N17" s="208">
        <f t="shared" ca="1" si="2"/>
        <v>140.01726327842036</v>
      </c>
      <c r="O17" s="208">
        <f t="shared" ca="1" si="2"/>
        <v>15.928227200692149</v>
      </c>
      <c r="P17" s="208">
        <f t="shared" ca="1" si="2"/>
        <v>143.39942033079404</v>
      </c>
      <c r="Q17" s="208">
        <f t="shared" ca="1" si="2"/>
        <v>127.79990316352126</v>
      </c>
      <c r="R17" s="208">
        <f t="shared" ca="1" si="2"/>
        <v>138.65201833803118</v>
      </c>
      <c r="S17" s="208">
        <f t="shared" ca="1" si="2"/>
        <v>44.452371997102048</v>
      </c>
      <c r="T17" s="208">
        <f t="shared" ca="1" si="2"/>
        <v>119.25450025402706</v>
      </c>
      <c r="U17" s="208">
        <f t="shared" ca="1" si="2"/>
        <v>80.192948520385727</v>
      </c>
      <c r="V17" s="65"/>
      <c r="W17" s="31"/>
      <c r="X17" s="31"/>
    </row>
    <row r="18" spans="1:28" ht="16.5" hidden="1" x14ac:dyDescent="0.3">
      <c r="A18" s="73">
        <v>17</v>
      </c>
      <c r="B18" s="208">
        <f t="shared" ca="1" si="1"/>
        <v>176.89012818069909</v>
      </c>
      <c r="C18" s="208">
        <f t="shared" ca="1" si="2"/>
        <v>150.59262995333475</v>
      </c>
      <c r="D18" s="208">
        <f t="shared" ca="1" si="2"/>
        <v>-8.2187851507869851</v>
      </c>
      <c r="E18" s="208">
        <f t="shared" ca="1" si="2"/>
        <v>110.85554741069834</v>
      </c>
      <c r="F18" s="208">
        <f t="shared" ca="1" si="2"/>
        <v>4.0037667934476673</v>
      </c>
      <c r="G18" s="208">
        <f t="shared" ca="1" si="2"/>
        <v>106.14448824902622</v>
      </c>
      <c r="H18" s="208">
        <f t="shared" ca="1" si="2"/>
        <v>124.60715230459466</v>
      </c>
      <c r="I18" s="208">
        <f t="shared" ca="1" si="2"/>
        <v>104.31444830994529</v>
      </c>
      <c r="J18" s="208">
        <f t="shared" ca="1" si="2"/>
        <v>69.201450256437724</v>
      </c>
      <c r="K18" s="208">
        <f t="shared" ca="1" si="2"/>
        <v>151.12209349030041</v>
      </c>
      <c r="L18" s="208">
        <f t="shared" ca="1" si="2"/>
        <v>79.107550392200451</v>
      </c>
      <c r="M18" s="208">
        <f t="shared" ca="1" si="2"/>
        <v>43.566762468448452</v>
      </c>
      <c r="N18" s="208">
        <f t="shared" ca="1" si="2"/>
        <v>129.69418234538486</v>
      </c>
      <c r="O18" s="208">
        <f t="shared" ca="1" si="2"/>
        <v>103.28209191717859</v>
      </c>
      <c r="P18" s="208">
        <f t="shared" ca="1" si="2"/>
        <v>145.46458934607239</v>
      </c>
      <c r="Q18" s="208">
        <f t="shared" ca="1" si="2"/>
        <v>151.50169095419488</v>
      </c>
      <c r="R18" s="208">
        <f t="shared" ca="1" si="2"/>
        <v>83.815768776863422</v>
      </c>
      <c r="S18" s="208">
        <f t="shared" ca="1" si="2"/>
        <v>116.69673133431127</v>
      </c>
      <c r="T18" s="208">
        <f t="shared" ca="1" si="2"/>
        <v>114.76825551141711</v>
      </c>
      <c r="U18" s="208">
        <f t="shared" ca="1" si="2"/>
        <v>73.087422419265579</v>
      </c>
      <c r="V18" s="65"/>
      <c r="W18" s="31"/>
      <c r="X18" s="31"/>
    </row>
    <row r="19" spans="1:28" ht="16.5" hidden="1" x14ac:dyDescent="0.3">
      <c r="A19" s="73">
        <v>18</v>
      </c>
      <c r="B19" s="208">
        <f t="shared" ca="1" si="1"/>
        <v>79.646292398891802</v>
      </c>
      <c r="C19" s="208">
        <f t="shared" ca="1" si="2"/>
        <v>177.81087806797177</v>
      </c>
      <c r="D19" s="208">
        <f t="shared" ca="1" si="2"/>
        <v>85.839416487244421</v>
      </c>
      <c r="E19" s="208">
        <f t="shared" ca="1" si="2"/>
        <v>136.8043275059286</v>
      </c>
      <c r="F19" s="208">
        <f t="shared" ca="1" si="2"/>
        <v>83.206076372346047</v>
      </c>
      <c r="G19" s="208">
        <f t="shared" ca="1" si="2"/>
        <v>80.548884210765777</v>
      </c>
      <c r="H19" s="208">
        <f t="shared" ca="1" si="2"/>
        <v>39.299305738680388</v>
      </c>
      <c r="I19" s="208">
        <f t="shared" ca="1" si="2"/>
        <v>101.0550090092957</v>
      </c>
      <c r="J19" s="208">
        <f t="shared" ca="1" si="2"/>
        <v>72.275139624235251</v>
      </c>
      <c r="K19" s="208">
        <f t="shared" ca="1" si="2"/>
        <v>124.34416806858002</v>
      </c>
      <c r="L19" s="208">
        <f t="shared" ca="1" si="2"/>
        <v>126.49890691193154</v>
      </c>
      <c r="M19" s="208">
        <f t="shared" ca="1" si="2"/>
        <v>93.777894707585176</v>
      </c>
      <c r="N19" s="208">
        <f t="shared" ca="1" si="2"/>
        <v>98.095816651867977</v>
      </c>
      <c r="O19" s="208">
        <f t="shared" ca="1" si="2"/>
        <v>95.676725019647165</v>
      </c>
      <c r="P19" s="208">
        <f t="shared" ca="1" si="2"/>
        <v>54.962316995697925</v>
      </c>
      <c r="Q19" s="208">
        <f t="shared" ca="1" si="2"/>
        <v>103.68823147429451</v>
      </c>
      <c r="R19" s="208">
        <f t="shared" ca="1" si="2"/>
        <v>55.929767629370879</v>
      </c>
      <c r="S19" s="208">
        <f t="shared" ca="1" si="2"/>
        <v>158.52822822407148</v>
      </c>
      <c r="T19" s="208">
        <f t="shared" ca="1" si="2"/>
        <v>58.946307450652284</v>
      </c>
      <c r="U19" s="208">
        <f t="shared" ca="1" si="2"/>
        <v>53.219930118620795</v>
      </c>
      <c r="V19" s="65"/>
      <c r="W19" s="31"/>
      <c r="X19" s="31"/>
    </row>
    <row r="20" spans="1:28" ht="16.5" hidden="1" x14ac:dyDescent="0.3">
      <c r="A20" s="73">
        <v>19</v>
      </c>
      <c r="B20" s="208">
        <f t="shared" ca="1" si="1"/>
        <v>87.372918758106024</v>
      </c>
      <c r="C20" s="208">
        <f t="shared" ca="1" si="2"/>
        <v>169.93952679160265</v>
      </c>
      <c r="D20" s="208">
        <f t="shared" ca="1" si="2"/>
        <v>114.52846486579476</v>
      </c>
      <c r="E20" s="208">
        <f t="shared" ca="1" si="2"/>
        <v>111.35117549447996</v>
      </c>
      <c r="F20" s="208">
        <f t="shared" ca="1" si="2"/>
        <v>99.612946594656478</v>
      </c>
      <c r="G20" s="208">
        <f t="shared" ca="1" si="2"/>
        <v>98.024516586712878</v>
      </c>
      <c r="H20" s="208">
        <f t="shared" ca="1" si="2"/>
        <v>100.72126342113806</v>
      </c>
      <c r="I20" s="208">
        <f t="shared" ca="1" si="2"/>
        <v>76.818197808860646</v>
      </c>
      <c r="J20" s="208">
        <f t="shared" ca="1" si="2"/>
        <v>87.640056579728522</v>
      </c>
      <c r="K20" s="208">
        <f t="shared" ca="1" si="2"/>
        <v>115.83689052884725</v>
      </c>
      <c r="L20" s="208">
        <f t="shared" ca="1" si="2"/>
        <v>46.356833101490778</v>
      </c>
      <c r="M20" s="208">
        <f t="shared" ca="1" si="2"/>
        <v>86.402670305292204</v>
      </c>
      <c r="N20" s="208">
        <f t="shared" ca="1" si="2"/>
        <v>69.362116129487291</v>
      </c>
      <c r="O20" s="208">
        <f t="shared" ca="1" si="2"/>
        <v>126.16926616146225</v>
      </c>
      <c r="P20" s="208">
        <f t="shared" ca="1" si="2"/>
        <v>145.27025264782068</v>
      </c>
      <c r="Q20" s="208">
        <f t="shared" ca="1" si="2"/>
        <v>135.76934333144979</v>
      </c>
      <c r="R20" s="208">
        <f t="shared" ca="1" si="2"/>
        <v>152.13855802336315</v>
      </c>
      <c r="S20" s="208">
        <f t="shared" ca="1" si="2"/>
        <v>97.50795456634809</v>
      </c>
      <c r="T20" s="208">
        <f t="shared" ca="1" si="2"/>
        <v>187.2315234299133</v>
      </c>
      <c r="U20" s="208">
        <f t="shared" ca="1" si="2"/>
        <v>51.079016555796045</v>
      </c>
      <c r="V20" s="65"/>
      <c r="W20" s="31"/>
      <c r="X20" s="31"/>
    </row>
    <row r="21" spans="1:28" ht="16.5" hidden="1" x14ac:dyDescent="0.3">
      <c r="A21" s="73">
        <v>20</v>
      </c>
      <c r="B21" s="208">
        <f t="shared" ca="1" si="1"/>
        <v>103.10211206270777</v>
      </c>
      <c r="C21" s="208">
        <f t="shared" ca="1" si="2"/>
        <v>130.41900212409965</v>
      </c>
      <c r="D21" s="208">
        <f t="shared" ca="1" si="2"/>
        <v>86.982116803567592</v>
      </c>
      <c r="E21" s="208">
        <f t="shared" ca="1" si="2"/>
        <v>140.72629480578078</v>
      </c>
      <c r="F21" s="208">
        <f t="shared" ca="1" si="2"/>
        <v>25.611205394530259</v>
      </c>
      <c r="G21" s="208">
        <f t="shared" ca="1" si="2"/>
        <v>49.11380267707802</v>
      </c>
      <c r="H21" s="208">
        <f t="shared" ca="1" si="2"/>
        <v>54.416395324594475</v>
      </c>
      <c r="I21" s="208">
        <f t="shared" ca="1" si="2"/>
        <v>21.403774613552329</v>
      </c>
      <c r="J21" s="208">
        <f t="shared" ca="1" si="2"/>
        <v>132.5324158707582</v>
      </c>
      <c r="K21" s="208">
        <f t="shared" ca="1" si="2"/>
        <v>133.78687566396979</v>
      </c>
      <c r="L21" s="208">
        <f t="shared" ca="1" si="2"/>
        <v>18.177159743883962</v>
      </c>
      <c r="M21" s="208">
        <f t="shared" ca="1" si="2"/>
        <v>80.547808699405081</v>
      </c>
      <c r="N21" s="208">
        <f t="shared" ca="1" si="2"/>
        <v>129.81146606260927</v>
      </c>
      <c r="O21" s="208">
        <f t="shared" ca="1" si="2"/>
        <v>150.75961330237422</v>
      </c>
      <c r="P21" s="208">
        <f t="shared" ca="1" si="2"/>
        <v>128.42822329462692</v>
      </c>
      <c r="Q21" s="208">
        <f t="shared" ca="1" si="2"/>
        <v>59.431755080953614</v>
      </c>
      <c r="R21" s="208">
        <f t="shared" ca="1" si="2"/>
        <v>114.94332201909234</v>
      </c>
      <c r="S21" s="208">
        <f t="shared" ca="1" si="2"/>
        <v>110.6905498398536</v>
      </c>
      <c r="T21" s="208">
        <f t="shared" ca="1" si="2"/>
        <v>79.892684151549219</v>
      </c>
      <c r="U21" s="208">
        <f t="shared" ca="1" si="2"/>
        <v>103.81250683410022</v>
      </c>
      <c r="V21" s="65"/>
      <c r="W21" s="31"/>
      <c r="X21" s="31"/>
    </row>
    <row r="22" spans="1:28" ht="16.5" x14ac:dyDescent="0.3">
      <c r="A22" s="73">
        <v>21</v>
      </c>
      <c r="B22" s="208">
        <f t="shared" ca="1" si="1"/>
        <v>90.086683636970534</v>
      </c>
      <c r="C22" s="208">
        <f t="shared" ca="1" si="2"/>
        <v>110.21249131559608</v>
      </c>
      <c r="D22" s="208">
        <f t="shared" ca="1" si="2"/>
        <v>50.108138824074182</v>
      </c>
      <c r="E22" s="208">
        <f t="shared" ca="1" si="2"/>
        <v>116.72765810389873</v>
      </c>
      <c r="F22" s="208">
        <f t="shared" ca="1" si="2"/>
        <v>73.986369513472425</v>
      </c>
      <c r="G22" s="208">
        <f t="shared" ca="1" si="2"/>
        <v>5.034904411452743</v>
      </c>
      <c r="H22" s="208">
        <f t="shared" ca="1" si="2"/>
        <v>37.755321136506154</v>
      </c>
      <c r="I22" s="208">
        <f t="shared" ca="1" si="2"/>
        <v>65.084569715293469</v>
      </c>
      <c r="J22" s="208">
        <f t="shared" ca="1" si="2"/>
        <v>168.26796438872159</v>
      </c>
      <c r="K22" s="208">
        <f t="shared" ca="1" si="2"/>
        <v>127.24511698932464</v>
      </c>
      <c r="L22" s="208">
        <f t="shared" ca="1" si="2"/>
        <v>83.992537632198676</v>
      </c>
      <c r="M22" s="208">
        <f t="shared" ca="1" si="2"/>
        <v>47.544242730717031</v>
      </c>
      <c r="N22" s="208">
        <f t="shared" ca="1" si="2"/>
        <v>131.65381003341233</v>
      </c>
      <c r="O22" s="208">
        <f t="shared" ca="1" si="2"/>
        <v>133.50290845432448</v>
      </c>
      <c r="P22" s="208">
        <f t="shared" ca="1" si="2"/>
        <v>72.396174927702191</v>
      </c>
      <c r="Q22" s="208">
        <f t="shared" ca="1" si="2"/>
        <v>191.31679429564713</v>
      </c>
      <c r="R22" s="208">
        <f t="shared" ca="1" si="2"/>
        <v>100.76264633323542</v>
      </c>
      <c r="S22" s="208">
        <f t="shared" ca="1" si="2"/>
        <v>95.473128225704272</v>
      </c>
      <c r="T22" s="208">
        <f t="shared" ca="1" si="2"/>
        <v>116.02570635244157</v>
      </c>
      <c r="U22" s="208">
        <f t="shared" ca="1" si="2"/>
        <v>57.316747836600165</v>
      </c>
      <c r="V22" s="65"/>
      <c r="W22" s="31"/>
      <c r="X22" s="31"/>
    </row>
    <row r="23" spans="1:28" ht="16.5" x14ac:dyDescent="0.3">
      <c r="A23" s="73">
        <v>22</v>
      </c>
      <c r="B23" s="208">
        <f t="shared" ca="1" si="1"/>
        <v>140.5390005295265</v>
      </c>
      <c r="C23" s="208">
        <f t="shared" ca="1" si="2"/>
        <v>49.331189834394529</v>
      </c>
      <c r="D23" s="208">
        <f t="shared" ca="1" si="2"/>
        <v>89.312561172202393</v>
      </c>
      <c r="E23" s="208">
        <f t="shared" ca="1" si="2"/>
        <v>82.604185461924459</v>
      </c>
      <c r="F23" s="208">
        <f t="shared" ca="1" si="2"/>
        <v>52.348943992452718</v>
      </c>
      <c r="G23" s="208">
        <f t="shared" ca="1" si="2"/>
        <v>145.29263051583109</v>
      </c>
      <c r="H23" s="208">
        <f t="shared" ca="1" si="2"/>
        <v>110.73025842059232</v>
      </c>
      <c r="I23" s="208">
        <f t="shared" ca="1" si="2"/>
        <v>124.35517227320729</v>
      </c>
      <c r="J23" s="208">
        <f t="shared" ca="1" si="2"/>
        <v>93.639065063379974</v>
      </c>
      <c r="K23" s="208">
        <f t="shared" ca="1" si="2"/>
        <v>50.982469740247083</v>
      </c>
      <c r="L23" s="208">
        <f t="shared" ca="1" si="2"/>
        <v>64.404218761141991</v>
      </c>
      <c r="M23" s="208">
        <f t="shared" ca="1" si="2"/>
        <v>31.352432398665243</v>
      </c>
      <c r="N23" s="208">
        <f t="shared" ca="1" si="2"/>
        <v>98.753527898577133</v>
      </c>
      <c r="O23" s="208">
        <f t="shared" ca="1" si="2"/>
        <v>55.862454358348792</v>
      </c>
      <c r="P23" s="208">
        <f t="shared" ca="1" si="2"/>
        <v>72.198837220862899</v>
      </c>
      <c r="Q23" s="208">
        <f t="shared" ca="1" si="2"/>
        <v>52.474489090066314</v>
      </c>
      <c r="R23" s="208">
        <f t="shared" ca="1" si="2"/>
        <v>162.60536422229484</v>
      </c>
      <c r="S23" s="208">
        <f t="shared" ca="1" si="2"/>
        <v>89.64816675042681</v>
      </c>
      <c r="T23" s="208">
        <f t="shared" ca="1" si="2"/>
        <v>125.0505867124123</v>
      </c>
      <c r="U23" s="208">
        <f t="shared" ca="1" si="2"/>
        <v>122.8265689039066</v>
      </c>
      <c r="V23" s="65"/>
    </row>
    <row r="24" spans="1:28" ht="17.25" thickBot="1" x14ac:dyDescent="0.35">
      <c r="A24" s="73">
        <v>23</v>
      </c>
      <c r="B24" s="208">
        <f t="shared" ca="1" si="1"/>
        <v>108.26800506159761</v>
      </c>
      <c r="C24" s="208">
        <f t="shared" ca="1" si="2"/>
        <v>46.404492165211188</v>
      </c>
      <c r="D24" s="208">
        <f t="shared" ca="1" si="2"/>
        <v>92.81619006044167</v>
      </c>
      <c r="E24" s="208">
        <f t="shared" ca="1" si="2"/>
        <v>125.31248985576364</v>
      </c>
      <c r="F24" s="208">
        <f t="shared" ca="1" si="2"/>
        <v>125.50886729965964</v>
      </c>
      <c r="G24" s="208">
        <f t="shared" ca="1" si="2"/>
        <v>84.910581856957734</v>
      </c>
      <c r="H24" s="208">
        <f t="shared" ca="1" si="2"/>
        <v>129.04223437353912</v>
      </c>
      <c r="I24" s="208">
        <f t="shared" ca="1" si="2"/>
        <v>116.72049715326548</v>
      </c>
      <c r="J24" s="208">
        <f t="shared" ca="1" si="2"/>
        <v>79.155090189189309</v>
      </c>
      <c r="K24" s="208">
        <f t="shared" ca="1" si="2"/>
        <v>130.16019160214697</v>
      </c>
      <c r="L24" s="208">
        <f t="shared" ca="1" si="2"/>
        <v>119.06724882875267</v>
      </c>
      <c r="M24" s="208">
        <f t="shared" ca="1" si="2"/>
        <v>120.44320601847183</v>
      </c>
      <c r="N24" s="208">
        <f t="shared" ca="1" si="2"/>
        <v>122.32274940141819</v>
      </c>
      <c r="O24" s="208">
        <f t="shared" ca="1" si="2"/>
        <v>104.67017425032904</v>
      </c>
      <c r="P24" s="208">
        <f t="shared" ca="1" si="2"/>
        <v>76.511108187959735</v>
      </c>
      <c r="Q24" s="208">
        <f t="shared" ca="1" si="2"/>
        <v>127.36326629596221</v>
      </c>
      <c r="R24" s="208">
        <f t="shared" ca="1" si="2"/>
        <v>43.121694403457269</v>
      </c>
      <c r="S24" s="208">
        <f t="shared" ca="1" si="2"/>
        <v>99.287872049214073</v>
      </c>
      <c r="T24" s="208">
        <f t="shared" ca="1" si="2"/>
        <v>86.665829253949894</v>
      </c>
      <c r="U24" s="208">
        <f t="shared" ca="1" si="2"/>
        <v>71.398702927327179</v>
      </c>
      <c r="V24" s="65"/>
      <c r="X24" s="40"/>
      <c r="Y24" s="4"/>
    </row>
    <row r="25" spans="1:28" ht="17.25" thickBot="1" x14ac:dyDescent="0.35">
      <c r="A25" s="73">
        <v>24</v>
      </c>
      <c r="B25" s="208">
        <f t="shared" ca="1" si="1"/>
        <v>130.05150594870011</v>
      </c>
      <c r="C25" s="208">
        <f t="shared" ca="1" si="2"/>
        <v>70.959190247053243</v>
      </c>
      <c r="D25" s="208">
        <f t="shared" ca="1" si="2"/>
        <v>134.46049902842253</v>
      </c>
      <c r="E25" s="208">
        <f t="shared" ca="1" si="2"/>
        <v>89.504037900687408</v>
      </c>
      <c r="F25" s="208">
        <f t="shared" ca="1" si="2"/>
        <v>94.641019120609883</v>
      </c>
      <c r="G25" s="208">
        <f t="shared" ca="1" si="2"/>
        <v>100.9655052991244</v>
      </c>
      <c r="H25" s="208">
        <f t="shared" ca="1" si="2"/>
        <v>108.98222213346713</v>
      </c>
      <c r="I25" s="208">
        <f t="shared" ca="1" si="2"/>
        <v>111.87761094674343</v>
      </c>
      <c r="J25" s="208">
        <f t="shared" ca="1" si="2"/>
        <v>98.631905474054847</v>
      </c>
      <c r="K25" s="208">
        <f t="shared" ca="1" si="2"/>
        <v>135.84073839378334</v>
      </c>
      <c r="L25" s="208">
        <f t="shared" ca="1" si="2"/>
        <v>86.264360728832827</v>
      </c>
      <c r="M25" s="208">
        <f t="shared" ca="1" si="2"/>
        <v>88.136567983799864</v>
      </c>
      <c r="N25" s="208">
        <f t="shared" ca="1" si="2"/>
        <v>75.901536711412987</v>
      </c>
      <c r="O25" s="208">
        <f t="shared" ca="1" si="2"/>
        <v>130.69212118460186</v>
      </c>
      <c r="P25" s="208">
        <f t="shared" ca="1" si="2"/>
        <v>78.907588460442781</v>
      </c>
      <c r="Q25" s="208">
        <f t="shared" ca="1" si="2"/>
        <v>123.29745916257237</v>
      </c>
      <c r="R25" s="208">
        <f t="shared" ca="1" si="2"/>
        <v>86.387271227425856</v>
      </c>
      <c r="S25" s="208">
        <f t="shared" ca="1" si="2"/>
        <v>74.26955937970942</v>
      </c>
      <c r="T25" s="208">
        <f t="shared" ca="1" si="2"/>
        <v>81.169299269235566</v>
      </c>
      <c r="U25" s="208">
        <f t="shared" ca="1" si="2"/>
        <v>95.230479178312819</v>
      </c>
      <c r="V25" s="65"/>
      <c r="W25" s="221">
        <v>100</v>
      </c>
      <c r="X25" s="222" t="s">
        <v>29</v>
      </c>
      <c r="Y25" s="223"/>
      <c r="Z25" s="223"/>
    </row>
    <row r="26" spans="1:28" ht="17.25" thickBot="1" x14ac:dyDescent="0.35">
      <c r="A26" s="74">
        <v>25</v>
      </c>
      <c r="B26" s="208">
        <f t="shared" ca="1" si="1"/>
        <v>123.14198961003748</v>
      </c>
      <c r="C26" s="208">
        <f t="shared" ca="1" si="2"/>
        <v>90.011266908577667</v>
      </c>
      <c r="D26" s="208">
        <f t="shared" ca="1" si="2"/>
        <v>112.85644254687877</v>
      </c>
      <c r="E26" s="208">
        <f t="shared" ca="1" si="2"/>
        <v>80.726582078789008</v>
      </c>
      <c r="F26" s="208">
        <f t="shared" ca="1" si="2"/>
        <v>45.572805371192665</v>
      </c>
      <c r="G26" s="208">
        <f t="shared" ca="1" si="2"/>
        <v>113.22148957877206</v>
      </c>
      <c r="H26" s="208">
        <f t="shared" ca="1" si="2"/>
        <v>69.609486593903839</v>
      </c>
      <c r="I26" s="208">
        <f t="shared" ca="1" si="2"/>
        <v>97.431070495235829</v>
      </c>
      <c r="J26" s="208">
        <f t="shared" ca="1" si="2"/>
        <v>106.38316380312199</v>
      </c>
      <c r="K26" s="208">
        <f t="shared" ca="1" si="2"/>
        <v>83.261067537149856</v>
      </c>
      <c r="L26" s="208">
        <f t="shared" ca="1" si="2"/>
        <v>46.587015230536686</v>
      </c>
      <c r="M26" s="208">
        <f t="shared" ca="1" si="2"/>
        <v>107.7036640141509</v>
      </c>
      <c r="N26" s="208">
        <f t="shared" ca="1" si="2"/>
        <v>152.11771101309836</v>
      </c>
      <c r="O26" s="208">
        <f t="shared" ca="1" si="2"/>
        <v>86.698236536179891</v>
      </c>
      <c r="P26" s="208">
        <f t="shared" ca="1" si="2"/>
        <v>115.50037724654248</v>
      </c>
      <c r="Q26" s="208">
        <f t="shared" ca="1" si="2"/>
        <v>104.70329890038138</v>
      </c>
      <c r="R26" s="208">
        <f t="shared" ca="1" si="2"/>
        <v>86.179374451585247</v>
      </c>
      <c r="S26" s="208">
        <f t="shared" ca="1" si="2"/>
        <v>126.06295658194726</v>
      </c>
      <c r="T26" s="208">
        <f t="shared" ca="1" si="2"/>
        <v>111.58510242207581</v>
      </c>
      <c r="U26" s="208">
        <f t="shared" ca="1" si="2"/>
        <v>33.97650798224953</v>
      </c>
      <c r="V26" s="65"/>
      <c r="W26" s="224">
        <v>35</v>
      </c>
      <c r="X26" s="225" t="s">
        <v>31</v>
      </c>
      <c r="Y26" s="223"/>
      <c r="Z26" s="223"/>
    </row>
    <row r="27" spans="1:28" ht="6.75" customHeight="1" thickBot="1" x14ac:dyDescent="0.35">
      <c r="A27" s="31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65"/>
      <c r="X27" s="60"/>
      <c r="Y27" s="60"/>
      <c r="Z27" s="60"/>
    </row>
    <row r="28" spans="1:28" ht="15.75" thickBot="1" x14ac:dyDescent="0.3">
      <c r="A28" s="49" t="s">
        <v>30</v>
      </c>
      <c r="B28" s="85">
        <f ca="1">AVERAGE(B2:B26)</f>
        <v>101.75190685014512</v>
      </c>
      <c r="C28" s="213">
        <f t="shared" ref="C28:U28" ca="1" si="3">AVERAGE(C2:C26)</f>
        <v>105.83417804167598</v>
      </c>
      <c r="D28" s="43">
        <f t="shared" ca="1" si="3"/>
        <v>103.69969717377769</v>
      </c>
      <c r="E28" s="213">
        <f t="shared" ca="1" si="3"/>
        <v>93.524567371135788</v>
      </c>
      <c r="F28" s="43">
        <f t="shared" ca="1" si="3"/>
        <v>92.486488314862925</v>
      </c>
      <c r="G28" s="213">
        <f t="shared" ca="1" si="3"/>
        <v>95.053796563010067</v>
      </c>
      <c r="H28" s="43">
        <f t="shared" ca="1" si="3"/>
        <v>95.76433228248186</v>
      </c>
      <c r="I28" s="213">
        <f t="shared" ca="1" si="3"/>
        <v>107.20827499714989</v>
      </c>
      <c r="J28" s="43">
        <f t="shared" ca="1" si="3"/>
        <v>91.895262909702012</v>
      </c>
      <c r="K28" s="213">
        <f t="shared" ca="1" si="3"/>
        <v>103.33240841775802</v>
      </c>
      <c r="L28" s="43">
        <f t="shared" ca="1" si="3"/>
        <v>95.177833709301126</v>
      </c>
      <c r="M28" s="213">
        <f t="shared" ca="1" si="3"/>
        <v>81.534284557700175</v>
      </c>
      <c r="N28" s="43">
        <f t="shared" ca="1" si="3"/>
        <v>107.74377873355903</v>
      </c>
      <c r="O28" s="213">
        <f t="shared" ca="1" si="3"/>
        <v>105.98732708162589</v>
      </c>
      <c r="P28" s="43">
        <f t="shared" ca="1" si="3"/>
        <v>103.75216951243011</v>
      </c>
      <c r="Q28" s="213">
        <f t="shared" ca="1" si="3"/>
        <v>112.99606647856439</v>
      </c>
      <c r="R28" s="43">
        <f t="shared" ca="1" si="3"/>
        <v>99.308038280599192</v>
      </c>
      <c r="S28" s="213">
        <f t="shared" ca="1" si="3"/>
        <v>105.01667215466777</v>
      </c>
      <c r="T28" s="43">
        <f t="shared" ca="1" si="3"/>
        <v>110.42268601647025</v>
      </c>
      <c r="U28" s="213">
        <f t="shared" ca="1" si="3"/>
        <v>93.70655507411783</v>
      </c>
      <c r="V28" s="66"/>
      <c r="W28" s="52">
        <f ca="1">AVERAGE(B28:U28)</f>
        <v>100.30981622603676</v>
      </c>
      <c r="X28" s="53" t="s">
        <v>53</v>
      </c>
      <c r="Y28" s="54"/>
      <c r="Z28" s="62"/>
      <c r="AA28">
        <f ca="1">W28/W25</f>
        <v>1.0030981622603676</v>
      </c>
    </row>
    <row r="29" spans="1:28" ht="17.25" thickBot="1" x14ac:dyDescent="0.35">
      <c r="A29" s="75" t="s">
        <v>32</v>
      </c>
      <c r="B29" s="86">
        <f ca="1">_xlfn.STDEV.S(B2:B26)</f>
        <v>44.800321807988873</v>
      </c>
      <c r="C29" s="214">
        <f t="shared" ref="C29:U29" ca="1" si="4">_xlfn.STDEV.S(C2:C26)</f>
        <v>33.758798397122163</v>
      </c>
      <c r="D29" s="76">
        <f t="shared" ca="1" si="4"/>
        <v>37.399185867556817</v>
      </c>
      <c r="E29" s="214">
        <f t="shared" ca="1" si="4"/>
        <v>30.814773478666314</v>
      </c>
      <c r="F29" s="76">
        <f t="shared" ca="1" si="4"/>
        <v>39.93567757702413</v>
      </c>
      <c r="G29" s="214">
        <f t="shared" ca="1" si="4"/>
        <v>35.452370727981432</v>
      </c>
      <c r="H29" s="76">
        <f t="shared" ca="1" si="4"/>
        <v>31.555539193604986</v>
      </c>
      <c r="I29" s="214">
        <f t="shared" ca="1" si="4"/>
        <v>41.519988072706674</v>
      </c>
      <c r="J29" s="76">
        <f t="shared" ca="1" si="4"/>
        <v>35.402891256780528</v>
      </c>
      <c r="K29" s="214">
        <f t="shared" ca="1" si="4"/>
        <v>37.019953364890348</v>
      </c>
      <c r="L29" s="76">
        <f t="shared" ca="1" si="4"/>
        <v>37.894214257675259</v>
      </c>
      <c r="M29" s="214">
        <f t="shared" ca="1" si="4"/>
        <v>31.064850422032531</v>
      </c>
      <c r="N29" s="76">
        <f t="shared" ca="1" si="4"/>
        <v>31.572385995327757</v>
      </c>
      <c r="O29" s="214">
        <f t="shared" ca="1" si="4"/>
        <v>37.475065745804756</v>
      </c>
      <c r="P29" s="76">
        <f t="shared" ca="1" si="4"/>
        <v>30.903693616076239</v>
      </c>
      <c r="Q29" s="214">
        <f t="shared" ca="1" si="4"/>
        <v>36.676574751656261</v>
      </c>
      <c r="R29" s="76">
        <f t="shared" ca="1" si="4"/>
        <v>41.708200086425826</v>
      </c>
      <c r="S29" s="214">
        <f t="shared" ca="1" si="4"/>
        <v>30.996503555977313</v>
      </c>
      <c r="T29" s="76">
        <f t="shared" ca="1" si="4"/>
        <v>33.916462895042002</v>
      </c>
      <c r="U29" s="214">
        <f t="shared" ca="1" si="4"/>
        <v>39.309562185921671</v>
      </c>
      <c r="V29" s="67"/>
      <c r="W29" s="55">
        <f ca="1">_xlfn.STDEV.S(B28:U28)</f>
        <v>7.7300778694065384</v>
      </c>
      <c r="X29" s="53" t="s">
        <v>54</v>
      </c>
      <c r="Y29" s="54"/>
      <c r="Z29" s="62"/>
      <c r="AA29">
        <f ca="1">(W26/W29)^2</f>
        <v>20.500683981886361</v>
      </c>
    </row>
    <row r="30" spans="1:28" s="63" customFormat="1" ht="6.75" customHeight="1" thickBot="1" x14ac:dyDescent="0.35">
      <c r="A30" s="77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67"/>
      <c r="W30" s="78"/>
      <c r="X30" s="79"/>
      <c r="Y30" s="80"/>
      <c r="Z30" s="71"/>
    </row>
    <row r="31" spans="1:28" ht="17.25" thickBot="1" x14ac:dyDescent="0.35">
      <c r="A31" s="50" t="s">
        <v>30</v>
      </c>
      <c r="B31" s="209"/>
      <c r="C31" s="48">
        <f ca="1">AVERAGE(B2:C26)</f>
        <v>103.7930424459105</v>
      </c>
      <c r="D31" s="209"/>
      <c r="E31" s="48">
        <f ca="1">AVERAGE(D2:E26)</f>
        <v>98.612132272456734</v>
      </c>
      <c r="F31" s="209"/>
      <c r="G31" s="48">
        <f ca="1">AVERAGE(F2:G26)</f>
        <v>93.770142438936503</v>
      </c>
      <c r="H31" s="209"/>
      <c r="I31" s="48">
        <f ca="1">AVERAGE(H2:I26)</f>
        <v>101.48630363981589</v>
      </c>
      <c r="J31" s="209"/>
      <c r="K31" s="48">
        <f ca="1">AVERAGE(J2:K26)</f>
        <v>97.613835663730043</v>
      </c>
      <c r="L31" s="215"/>
      <c r="M31" s="48">
        <f ca="1">AVERAGE(L2:M26)</f>
        <v>88.356059133500651</v>
      </c>
      <c r="N31" s="217"/>
      <c r="O31" s="48">
        <f ca="1">AVERAGE(N2:O26)</f>
        <v>106.86555290759249</v>
      </c>
      <c r="P31" s="217"/>
      <c r="Q31" s="48">
        <f ca="1">AVERAGE(P2:Q26)</f>
        <v>108.37411799549723</v>
      </c>
      <c r="R31" s="217"/>
      <c r="S31" s="48">
        <f ca="1">AVERAGE(R2:S26)</f>
        <v>102.1623552176335</v>
      </c>
      <c r="T31" s="47"/>
      <c r="U31" s="48">
        <f ca="1">AVERAGE(T2:U26)</f>
        <v>102.06462054529403</v>
      </c>
      <c r="V31" s="68"/>
      <c r="W31" s="81">
        <f ca="1">AVERAGE(C31,E31,G31,I31,K31,M31,O31,Q31,S31,U31)</f>
        <v>100.30981622603676</v>
      </c>
      <c r="X31" s="82" t="s">
        <v>55</v>
      </c>
      <c r="Y31" s="83"/>
      <c r="Z31" s="62"/>
      <c r="AA31">
        <f ca="1">W31/W25</f>
        <v>1.0030981622603676</v>
      </c>
    </row>
    <row r="32" spans="1:28" ht="17.25" thickBot="1" x14ac:dyDescent="0.35">
      <c r="A32" s="51" t="s">
        <v>32</v>
      </c>
      <c r="B32" s="210"/>
      <c r="C32" s="46">
        <f ca="1">_xlfn.STDEV.S(B2:C26)</f>
        <v>39.312904617981012</v>
      </c>
      <c r="D32" s="210"/>
      <c r="E32" s="46">
        <f ca="1">_xlfn.STDEV.S(D2:E26)</f>
        <v>34.301231805572037</v>
      </c>
      <c r="F32" s="210"/>
      <c r="G32" s="46">
        <f ca="1">_xlfn.STDEV.S(F2:G26)</f>
        <v>37.395809763628968</v>
      </c>
      <c r="H32" s="210"/>
      <c r="I32" s="46">
        <f ca="1">_xlfn.STDEV.S(H2:I26)</f>
        <v>36.952513082159591</v>
      </c>
      <c r="J32" s="210"/>
      <c r="K32" s="46">
        <f ca="1">_xlfn.STDEV.S(J2:K26)</f>
        <v>36.311381100153739</v>
      </c>
      <c r="L32" s="216"/>
      <c r="M32" s="46">
        <f ca="1">_xlfn.STDEV.S(L2:M26)</f>
        <v>34.978344367811758</v>
      </c>
      <c r="N32" s="218"/>
      <c r="O32" s="46">
        <f ca="1">_xlfn.STDEV.S(N2:O26)</f>
        <v>34.305729476920241</v>
      </c>
      <c r="P32" s="218"/>
      <c r="Q32" s="46">
        <f ca="1">_xlfn.STDEV.S(P2:Q26)</f>
        <v>33.88851660904966</v>
      </c>
      <c r="R32" s="218"/>
      <c r="S32" s="46">
        <f ca="1">_xlfn.STDEV.S(R2:S26)</f>
        <v>36.482013670237166</v>
      </c>
      <c r="T32" s="45"/>
      <c r="U32" s="46">
        <f ca="1">_xlfn.STDEV.S(T2:U26)</f>
        <v>37.303635033920813</v>
      </c>
      <c r="V32" s="68"/>
      <c r="W32" s="84">
        <f ca="1">_xlfn.STDEV.S(C31,E31,G31,I31,K31,M31,O31,Q31,S31,U31)</f>
        <v>5.9986012886552489</v>
      </c>
      <c r="X32" s="82" t="s">
        <v>86</v>
      </c>
      <c r="Y32" s="83"/>
      <c r="Z32" s="62"/>
      <c r="AA32">
        <f ca="1">(W26/W32)^2</f>
        <v>34.043648340084175</v>
      </c>
      <c r="AB32" s="32"/>
    </row>
    <row r="33" spans="1:27" ht="6" customHeight="1" thickBot="1" x14ac:dyDescent="0.3">
      <c r="V33" s="69"/>
      <c r="W33" s="41"/>
      <c r="X33" s="42"/>
    </row>
    <row r="34" spans="1:27" ht="17.25" thickBot="1" x14ac:dyDescent="0.35">
      <c r="A34" s="219" t="s">
        <v>30</v>
      </c>
      <c r="B34" s="234"/>
      <c r="C34" s="227"/>
      <c r="D34" s="226"/>
      <c r="E34" s="229">
        <f ca="1">AVERAGE(B2:E26)</f>
        <v>101.20258735918367</v>
      </c>
      <c r="F34" s="234"/>
      <c r="G34" s="227"/>
      <c r="H34" s="226"/>
      <c r="I34" s="229">
        <f ca="1">AVERAGE(F2:I26)</f>
        <v>97.628223039376138</v>
      </c>
      <c r="J34" s="234"/>
      <c r="K34" s="227"/>
      <c r="L34" s="228"/>
      <c r="M34" s="229">
        <f ca="1">AVERAGE(J2:M26)</f>
        <v>92.984947398615333</v>
      </c>
      <c r="N34" s="236"/>
      <c r="O34" s="227"/>
      <c r="P34" s="227"/>
      <c r="Q34" s="229">
        <f ca="1">AVERAGE(N2:Q26)</f>
        <v>107.61983545154484</v>
      </c>
      <c r="R34" s="227"/>
      <c r="S34" s="227"/>
      <c r="T34" s="227"/>
      <c r="U34" s="229">
        <f ca="1">AVERAGE(R2:U26)</f>
        <v>102.11348788146374</v>
      </c>
      <c r="V34" s="70"/>
      <c r="W34" s="81">
        <f ca="1">AVERAGE(,E34,I34,M34,Q34,U34)</f>
        <v>83.591513521697294</v>
      </c>
      <c r="X34" s="82" t="s">
        <v>55</v>
      </c>
      <c r="Y34" s="83"/>
      <c r="Z34" s="62"/>
      <c r="AA34">
        <f ca="1">W34/W25</f>
        <v>0.83591513521697292</v>
      </c>
    </row>
    <row r="35" spans="1:27" ht="17.25" thickBot="1" x14ac:dyDescent="0.35">
      <c r="A35" s="220" t="s">
        <v>32</v>
      </c>
      <c r="B35" s="235"/>
      <c r="C35" s="231"/>
      <c r="D35" s="230"/>
      <c r="E35" s="233">
        <f ca="1">_xlfn.STDEV.S(B2:E26)</f>
        <v>36.797688144726038</v>
      </c>
      <c r="F35" s="235"/>
      <c r="G35" s="231"/>
      <c r="H35" s="230"/>
      <c r="I35" s="233">
        <f ca="1">_xlfn.STDEV.S(F2:I26)</f>
        <v>37.189289803016322</v>
      </c>
      <c r="J35" s="235"/>
      <c r="K35" s="231"/>
      <c r="L35" s="232"/>
      <c r="M35" s="233">
        <f ca="1">_xlfn.STDEV.S(J2:M26)</f>
        <v>35.774364204681341</v>
      </c>
      <c r="N35" s="171"/>
      <c r="O35" s="231"/>
      <c r="P35" s="231"/>
      <c r="Q35" s="233">
        <f ca="1">_xlfn.STDEV.S(N2:Q26)</f>
        <v>33.933582071479229</v>
      </c>
      <c r="R35" s="231"/>
      <c r="S35" s="231"/>
      <c r="T35" s="231"/>
      <c r="U35" s="233">
        <f ca="1">_xlfn.STDEV.S(R2:U26)</f>
        <v>36.708332484083769</v>
      </c>
      <c r="W35" s="81">
        <f ca="1">_xlfn.STDEV.S(,E35,I35,M35,Q35,U35)</f>
        <v>14.776233782131319</v>
      </c>
      <c r="X35" s="82" t="s">
        <v>86</v>
      </c>
      <c r="Y35" s="83"/>
      <c r="Z35" s="62"/>
      <c r="AA35">
        <f ca="1">(W26/W35)^2</f>
        <v>5.6105906205112719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3"/>
  <sheetViews>
    <sheetView zoomScale="98" zoomScaleNormal="98" workbookViewId="0">
      <selection activeCell="M15" sqref="M15"/>
    </sheetView>
  </sheetViews>
  <sheetFormatPr defaultRowHeight="15" x14ac:dyDescent="0.25"/>
  <cols>
    <col min="2" max="2" width="10.5703125" bestFit="1" customWidth="1"/>
    <col min="3" max="3" width="10.5703125" customWidth="1"/>
    <col min="4" max="4" width="12.28515625" bestFit="1" customWidth="1"/>
    <col min="5" max="5" width="14.7109375" customWidth="1"/>
    <col min="6" max="6" width="4.140625" customWidth="1"/>
    <col min="12" max="12" width="11.140625" customWidth="1"/>
    <col min="13" max="13" width="5.140625" customWidth="1"/>
    <col min="17" max="17" width="5.140625" customWidth="1"/>
    <col min="20" max="20" width="6" customWidth="1"/>
  </cols>
  <sheetData>
    <row r="1" spans="1:23" x14ac:dyDescent="0.25">
      <c r="B1" s="56" t="s">
        <v>51</v>
      </c>
      <c r="C1" s="56"/>
      <c r="D1">
        <v>100</v>
      </c>
      <c r="E1">
        <v>35</v>
      </c>
      <c r="G1">
        <v>25</v>
      </c>
      <c r="H1">
        <v>50</v>
      </c>
    </row>
    <row r="2" spans="1:23" x14ac:dyDescent="0.25">
      <c r="B2" s="57"/>
      <c r="C2" s="57" t="s">
        <v>52</v>
      </c>
      <c r="D2" s="58" t="s">
        <v>56</v>
      </c>
      <c r="E2" t="s">
        <v>57</v>
      </c>
    </row>
    <row r="3" spans="1:23" x14ac:dyDescent="0.25">
      <c r="A3">
        <v>-3</v>
      </c>
      <c r="B3" s="61">
        <f>$D$1+A3*$E$1</f>
        <v>-5</v>
      </c>
      <c r="C3" s="61">
        <f>NORMDIST(B3,D$1,E$1,0)</f>
        <v>1.2662424034108591E-4</v>
      </c>
      <c r="D3" s="59">
        <f>NORMDIST(B3,D$1,E$1/SQRT($G$1),0)</f>
        <v>7.9010136426348805E-51</v>
      </c>
      <c r="E3">
        <f t="shared" ref="E3:E34" si="0">NORMDIST(B3,100,30/SQRT(49*2),0)</f>
        <v>2.7173093710588899E-262</v>
      </c>
      <c r="P3" s="60"/>
      <c r="Q3" s="60"/>
      <c r="R3" s="60"/>
      <c r="S3" s="60"/>
      <c r="T3" s="60"/>
      <c r="U3" s="60"/>
      <c r="V3" s="60"/>
    </row>
    <row r="4" spans="1:23" x14ac:dyDescent="0.25">
      <c r="A4">
        <f>A3+0.05</f>
        <v>-2.95</v>
      </c>
      <c r="B4" s="61">
        <f t="shared" ref="B4:B67" si="1">$D$1+A4*$E$1</f>
        <v>-3.25</v>
      </c>
      <c r="C4" s="61">
        <f t="shared" ref="C4:C67" si="2">NORMDIST(B4,D$1,E$1,0)</f>
        <v>1.4693259780154113E-4</v>
      </c>
      <c r="D4" s="59">
        <f>NORMDIST(B4,D$1,E$1/SQRT($G$1),0)</f>
        <v>3.2562325723645077E-49</v>
      </c>
      <c r="E4">
        <f t="shared" si="0"/>
        <v>1.1252143762665901E-253</v>
      </c>
      <c r="P4" s="60"/>
      <c r="Q4" s="60"/>
      <c r="R4" s="60"/>
      <c r="S4" s="60"/>
      <c r="T4" s="60"/>
      <c r="U4" s="60"/>
      <c r="V4" s="60">
        <f>_xlfn.NORM.S.INV(0.975)</f>
        <v>1.9599639845400536</v>
      </c>
      <c r="W4">
        <f>V4*7</f>
        <v>13.719747891780376</v>
      </c>
    </row>
    <row r="5" spans="1:23" x14ac:dyDescent="0.25">
      <c r="A5">
        <f t="shared" ref="A5:A68" si="3">A4+0.05</f>
        <v>-2.9000000000000004</v>
      </c>
      <c r="B5" s="61">
        <f t="shared" si="1"/>
        <v>-1.5000000000000142</v>
      </c>
      <c r="C5" s="61">
        <f t="shared" si="2"/>
        <v>1.7007235485073854E-4</v>
      </c>
      <c r="D5" s="59">
        <f>NORMDIST(B5,D$1,E$1/SQRT($G$1),0)</f>
        <v>1.2606792820849391E-47</v>
      </c>
      <c r="E5">
        <f t="shared" si="0"/>
        <v>3.3381535681961205E-245</v>
      </c>
      <c r="P5" s="60"/>
      <c r="Q5" s="60"/>
      <c r="R5" s="60"/>
      <c r="S5" s="60"/>
      <c r="T5" s="60"/>
      <c r="U5" s="60"/>
      <c r="V5" s="60"/>
    </row>
    <row r="6" spans="1:23" x14ac:dyDescent="0.25">
      <c r="A6">
        <f t="shared" si="3"/>
        <v>-2.8500000000000005</v>
      </c>
      <c r="B6" s="61">
        <f t="shared" si="1"/>
        <v>0.24999999999998579</v>
      </c>
      <c r="C6" s="61">
        <f t="shared" si="2"/>
        <v>1.9636476258897044E-4</v>
      </c>
      <c r="D6" s="59">
        <f>NORMDIST(B6,D$1,E$1/SQRT($G$1),0)</f>
        <v>4.5851168720283799E-46</v>
      </c>
      <c r="E6">
        <f t="shared" si="0"/>
        <v>7.094996831693897E-237</v>
      </c>
      <c r="P6" s="60"/>
      <c r="Q6" s="60"/>
      <c r="R6" s="60"/>
      <c r="S6" s="60"/>
      <c r="T6" s="60"/>
      <c r="U6" s="60"/>
      <c r="V6" s="60"/>
    </row>
    <row r="7" spans="1:23" x14ac:dyDescent="0.25">
      <c r="A7">
        <f t="shared" si="3"/>
        <v>-2.8000000000000007</v>
      </c>
      <c r="B7" s="61">
        <f t="shared" si="1"/>
        <v>1.9999999999999716</v>
      </c>
      <c r="C7" s="61">
        <f t="shared" si="2"/>
        <v>2.2615575951371274E-4</v>
      </c>
      <c r="D7" s="59">
        <f>NORMDIST(B7,D$1,E$1/SQRT($G$1),0)</f>
        <v>1.5665807991270128E-44</v>
      </c>
      <c r="E7">
        <f t="shared" si="0"/>
        <v>1.0803710885908057E-228</v>
      </c>
      <c r="P7" s="60"/>
      <c r="Q7" s="60"/>
      <c r="R7" s="60"/>
      <c r="S7" s="60"/>
      <c r="T7" s="60"/>
      <c r="U7" s="60"/>
      <c r="V7" s="60"/>
    </row>
    <row r="8" spans="1:23" x14ac:dyDescent="0.25">
      <c r="A8">
        <f t="shared" si="3"/>
        <v>-2.7500000000000009</v>
      </c>
      <c r="B8" s="61">
        <f t="shared" si="1"/>
        <v>3.7499999999999716</v>
      </c>
      <c r="C8" s="61">
        <f t="shared" si="2"/>
        <v>2.5981607147402939E-4</v>
      </c>
      <c r="D8" s="59">
        <f>NORMDIST(B8,D$1,E$1/SQRT($G$1),0)</f>
        <v>5.0281911971360251E-43</v>
      </c>
      <c r="E8">
        <f t="shared" si="0"/>
        <v>1.1786057499619959E-220</v>
      </c>
      <c r="P8" s="60"/>
      <c r="Q8" s="60"/>
      <c r="R8" s="60"/>
      <c r="S8" s="60"/>
      <c r="T8" s="60"/>
      <c r="U8" s="60"/>
      <c r="V8" s="60"/>
    </row>
    <row r="9" spans="1:23" x14ac:dyDescent="0.25">
      <c r="A9">
        <f t="shared" si="3"/>
        <v>-2.7000000000000011</v>
      </c>
      <c r="B9" s="61">
        <f t="shared" si="1"/>
        <v>5.4999999999999574</v>
      </c>
      <c r="C9" s="61">
        <f>NORMDIST(B9,D$1,E$1,0)</f>
        <v>2.9774099469778763E-4</v>
      </c>
      <c r="D9" s="59">
        <f>NORMDIST(B9,D$1,E$1/SQRT($G$1),0)</f>
        <v>1.5160983055930582E-41</v>
      </c>
      <c r="E9">
        <f t="shared" si="0"/>
        <v>9.211683575458044E-213</v>
      </c>
      <c r="P9" s="60"/>
      <c r="Q9" s="60"/>
      <c r="R9" s="60"/>
      <c r="S9" s="60"/>
      <c r="T9" s="60"/>
      <c r="U9" s="60"/>
      <c r="V9" s="60"/>
    </row>
    <row r="10" spans="1:23" x14ac:dyDescent="0.25">
      <c r="A10">
        <f t="shared" si="3"/>
        <v>-2.6500000000000012</v>
      </c>
      <c r="B10" s="61">
        <f t="shared" si="1"/>
        <v>7.2499999999999574</v>
      </c>
      <c r="C10" s="61">
        <f t="shared" si="2"/>
        <v>3.4034981736014689E-4</v>
      </c>
      <c r="D10" s="59">
        <f>NORMDIST(B10,D$1,E$1/SQRT($G$1),0)</f>
        <v>4.2943707515707605E-40</v>
      </c>
      <c r="E10">
        <f t="shared" si="0"/>
        <v>5.1580354339162739E-205</v>
      </c>
      <c r="P10" s="60"/>
      <c r="Q10" s="60"/>
      <c r="R10" s="60"/>
      <c r="S10" s="60"/>
      <c r="T10" s="60"/>
      <c r="U10" s="60"/>
      <c r="V10" s="60"/>
    </row>
    <row r="11" spans="1:23" x14ac:dyDescent="0.25">
      <c r="A11">
        <f t="shared" si="3"/>
        <v>-2.6000000000000014</v>
      </c>
      <c r="B11" s="61">
        <f t="shared" si="1"/>
        <v>8.9999999999999432</v>
      </c>
      <c r="C11" s="61">
        <f t="shared" si="2"/>
        <v>3.8808483524815901E-4</v>
      </c>
      <c r="D11" s="59">
        <f>NORMDIST(B11,D$1,E$1/SQRT($G$1),0)</f>
        <v>1.1426896795722719E-38</v>
      </c>
      <c r="E11">
        <f t="shared" si="0"/>
        <v>2.0692096025654275E-197</v>
      </c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</row>
    <row r="12" spans="1:23" x14ac:dyDescent="0.25">
      <c r="A12">
        <f t="shared" si="3"/>
        <v>-2.5500000000000016</v>
      </c>
      <c r="B12" s="61">
        <f t="shared" si="1"/>
        <v>10.749999999999943</v>
      </c>
      <c r="C12" s="61">
        <f t="shared" si="2"/>
        <v>4.4140991812557451E-4</v>
      </c>
      <c r="D12" s="59">
        <f>NORMDIST(B12,D$1,E$1/SQRT($G$1),0)</f>
        <v>2.8563647745975971E-37</v>
      </c>
      <c r="E12">
        <f t="shared" si="0"/>
        <v>5.9470214247730438E-190</v>
      </c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</row>
    <row r="13" spans="1:23" x14ac:dyDescent="0.25">
      <c r="A13">
        <f t="shared" si="3"/>
        <v>-2.5000000000000018</v>
      </c>
      <c r="B13" s="61">
        <f t="shared" si="1"/>
        <v>12.499999999999943</v>
      </c>
      <c r="C13" s="61">
        <f t="shared" si="2"/>
        <v>5.0080858553052743E-4</v>
      </c>
      <c r="D13" s="59">
        <f>NORMDIST(B13,D$1,E$1/SQRT($G$1),0)</f>
        <v>6.7074219399637315E-36</v>
      </c>
      <c r="E13">
        <f t="shared" si="0"/>
        <v>1.2245298465671685E-182</v>
      </c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</row>
    <row r="14" spans="1:23" x14ac:dyDescent="0.25">
      <c r="A14">
        <f t="shared" si="3"/>
        <v>-2.450000000000002</v>
      </c>
      <c r="B14" s="61">
        <f t="shared" si="1"/>
        <v>14.249999999999929</v>
      </c>
      <c r="C14" s="61">
        <f t="shared" si="2"/>
        <v>5.6678155405129229E-4</v>
      </c>
      <c r="D14" s="59">
        <f>NORMDIST(B14,D$1,E$1/SQRT($G$1),0)</f>
        <v>1.4796335851724323E-34</v>
      </c>
      <c r="E14">
        <f t="shared" si="0"/>
        <v>1.8064007338226463E-175</v>
      </c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</row>
    <row r="15" spans="1:23" x14ac:dyDescent="0.25">
      <c r="A15">
        <f t="shared" si="3"/>
        <v>-2.4000000000000021</v>
      </c>
      <c r="B15" s="61">
        <f t="shared" si="1"/>
        <v>15.999999999999929</v>
      </c>
      <c r="C15" s="61">
        <f t="shared" si="2"/>
        <v>6.3984372270979367E-4</v>
      </c>
      <c r="D15" s="59">
        <f>NORMDIST(B15,D$1,E$1/SQRT($G$1),0)</f>
        <v>3.0662624795182657E-33</v>
      </c>
      <c r="E15">
        <f t="shared" si="0"/>
        <v>1.9091219941977109E-168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</row>
    <row r="16" spans="1:23" x14ac:dyDescent="0.25">
      <c r="A16">
        <f t="shared" si="3"/>
        <v>-2.3500000000000023</v>
      </c>
      <c r="B16" s="61">
        <f t="shared" si="1"/>
        <v>17.749999999999915</v>
      </c>
      <c r="C16" s="61">
        <f t="shared" si="2"/>
        <v>7.2052056900555024E-4</v>
      </c>
      <c r="D16" s="59">
        <f>NORMDIST(B16,D$1,E$1/SQRT($G$1),0)</f>
        <v>5.96926792077436E-32</v>
      </c>
      <c r="E16">
        <f t="shared" si="0"/>
        <v>1.4455333474774907E-161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</row>
    <row r="17" spans="1:22" x14ac:dyDescent="0.25">
      <c r="A17">
        <f t="shared" si="3"/>
        <v>-2.3000000000000025</v>
      </c>
      <c r="B17" s="61">
        <f t="shared" si="1"/>
        <v>19.499999999999915</v>
      </c>
      <c r="C17" s="61">
        <f t="shared" si="2"/>
        <v>8.0934393547431457E-4</v>
      </c>
      <c r="D17" s="59">
        <f>NORMDIST(B17,D$1,E$1/SQRT($G$1),0)</f>
        <v>1.091665058798017E-30</v>
      </c>
      <c r="E17">
        <f t="shared" si="0"/>
        <v>7.8414685151964872E-155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</row>
    <row r="18" spans="1:22" x14ac:dyDescent="0.25">
      <c r="A18">
        <f t="shared" si="3"/>
        <v>-2.2500000000000027</v>
      </c>
      <c r="B18" s="61">
        <f t="shared" si="1"/>
        <v>21.249999999999901</v>
      </c>
      <c r="C18" s="61">
        <f t="shared" si="2"/>
        <v>9.0684719530477779E-4</v>
      </c>
      <c r="D18" s="59">
        <f>NORMDIST(B18,D$1,E$1/SQRT($G$1),0)</f>
        <v>1.8754882294502822E-29</v>
      </c>
      <c r="E18">
        <f t="shared" si="0"/>
        <v>3.0474847784248662E-148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</row>
    <row r="19" spans="1:22" x14ac:dyDescent="0.25">
      <c r="A19">
        <f t="shared" si="3"/>
        <v>-2.2000000000000028</v>
      </c>
      <c r="B19" s="61">
        <f t="shared" si="1"/>
        <v>22.999999999999901</v>
      </c>
      <c r="C19" s="61">
        <f t="shared" si="2"/>
        <v>1.0135597956066062E-3</v>
      </c>
      <c r="D19" s="59">
        <f>NORMDIST(B19,D$1,E$1/SQRT($G$1),0)</f>
        <v>3.0268846478700319E-28</v>
      </c>
      <c r="E19">
        <f t="shared" si="0"/>
        <v>8.4851698699139669E-142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</row>
    <row r="20" spans="1:22" x14ac:dyDescent="0.25">
      <c r="A20">
        <f t="shared" si="3"/>
        <v>-2.150000000000003</v>
      </c>
      <c r="B20" s="61">
        <f t="shared" si="1"/>
        <v>24.749999999999901</v>
      </c>
      <c r="C20" s="61">
        <f t="shared" si="2"/>
        <v>1.1300011882677131E-3</v>
      </c>
      <c r="D20" s="59">
        <f>NORMDIST(B20,D$1,E$1/SQRT($G$1),0)</f>
        <v>4.5891683880299111E-27</v>
      </c>
      <c r="E20">
        <f t="shared" si="0"/>
        <v>1.6926002132091635E-135</v>
      </c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</row>
    <row r="21" spans="1:22" x14ac:dyDescent="0.25">
      <c r="A21">
        <f t="shared" si="3"/>
        <v>-2.1000000000000032</v>
      </c>
      <c r="B21" s="61">
        <f t="shared" si="1"/>
        <v>26.499999999999886</v>
      </c>
      <c r="C21" s="61">
        <f t="shared" si="2"/>
        <v>1.2566741708693401E-3</v>
      </c>
      <c r="D21" s="59">
        <f>NORMDIST(B21,D$1,E$1/SQRT($G$1),0)</f>
        <v>6.5362508436000365E-26</v>
      </c>
      <c r="E21">
        <f t="shared" si="0"/>
        <v>2.4189288560102877E-129</v>
      </c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</row>
    <row r="22" spans="1:22" x14ac:dyDescent="0.25">
      <c r="A22">
        <f t="shared" si="3"/>
        <v>-2.0500000000000034</v>
      </c>
      <c r="B22" s="61">
        <f t="shared" si="1"/>
        <v>28.249999999999886</v>
      </c>
      <c r="C22" s="61">
        <f t="shared" si="2"/>
        <v>1.3940576736909264E-3</v>
      </c>
      <c r="D22" s="59">
        <f>NORMDIST(B22,D$1,E$1/SQRT($G$1),0)</f>
        <v>8.7454069503516022E-25</v>
      </c>
      <c r="E22">
        <f t="shared" si="0"/>
        <v>2.4766615025640531E-123</v>
      </c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</row>
    <row r="23" spans="1:22" x14ac:dyDescent="0.25">
      <c r="A23">
        <f t="shared" si="3"/>
        <v>-2.0000000000000036</v>
      </c>
      <c r="B23" s="61">
        <f t="shared" si="1"/>
        <v>29.999999999999872</v>
      </c>
      <c r="C23" s="61">
        <f t="shared" si="2"/>
        <v>1.5425990432339335E-3</v>
      </c>
      <c r="D23" s="59">
        <f>NORMDIST(B23,D$1,E$1/SQRT($G$1),0)</f>
        <v>1.0992283752435791E-23</v>
      </c>
      <c r="E23">
        <f t="shared" si="0"/>
        <v>1.8167077364888374E-117</v>
      </c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</row>
    <row r="24" spans="1:22" x14ac:dyDescent="0.25">
      <c r="A24">
        <f t="shared" si="3"/>
        <v>-1.9500000000000035</v>
      </c>
      <c r="B24" s="61">
        <f t="shared" si="1"/>
        <v>31.749999999999872</v>
      </c>
      <c r="C24" s="61">
        <f t="shared" si="2"/>
        <v>1.7027058876804468E-3</v>
      </c>
      <c r="D24" s="59">
        <f>NORMDIST(B24,D$1,E$1/SQRT($G$1),0)</f>
        <v>1.2979334731393023E-22</v>
      </c>
      <c r="E24">
        <f t="shared" si="0"/>
        <v>9.5472508104760934E-112</v>
      </c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</row>
    <row r="25" spans="1:22" x14ac:dyDescent="0.25">
      <c r="A25">
        <f t="shared" si="3"/>
        <v>-1.9000000000000035</v>
      </c>
      <c r="B25" s="61">
        <f t="shared" si="1"/>
        <v>33.499999999999872</v>
      </c>
      <c r="C25" s="61">
        <f t="shared" si="2"/>
        <v>1.8747375649907467E-3</v>
      </c>
      <c r="D25" s="59">
        <f>NORMDIST(B25,D$1,E$1/SQRT($G$1),0)</f>
        <v>1.4397050563283272E-21</v>
      </c>
      <c r="E25">
        <f t="shared" si="0"/>
        <v>3.5945659163661093E-106</v>
      </c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</row>
    <row r="26" spans="1:22" x14ac:dyDescent="0.25">
      <c r="A26">
        <f t="shared" si="3"/>
        <v>-1.8500000000000034</v>
      </c>
      <c r="B26" s="61">
        <f t="shared" si="1"/>
        <v>35.249999999999886</v>
      </c>
      <c r="C26" s="61">
        <f t="shared" si="2"/>
        <v>2.0589964096062161E-3</v>
      </c>
      <c r="D26" s="59">
        <f>NORMDIST(B26,D$1,E$1/SQRT($G$1),0)</f>
        <v>1.5002071185669718E-20</v>
      </c>
      <c r="E26">
        <f t="shared" si="0"/>
        <v>9.6959289909079674E-101</v>
      </c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</row>
    <row r="27" spans="1:22" x14ac:dyDescent="0.25">
      <c r="A27">
        <f t="shared" si="3"/>
        <v>-1.8000000000000034</v>
      </c>
      <c r="B27" s="61">
        <f t="shared" si="1"/>
        <v>36.999999999999879</v>
      </c>
      <c r="C27" s="61">
        <f t="shared" si="2"/>
        <v>2.2557188085969623E-3</v>
      </c>
      <c r="D27" s="59">
        <f>NORMDIST(B27,D$1,E$1/SQRT($G$1),0)</f>
        <v>1.4685390816667583E-19</v>
      </c>
      <c r="E27">
        <f t="shared" si="0"/>
        <v>1.8737310536113385E-95</v>
      </c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</row>
    <row r="28" spans="1:22" x14ac:dyDescent="0.25">
      <c r="A28">
        <f t="shared" si="3"/>
        <v>-1.7500000000000033</v>
      </c>
      <c r="B28" s="61">
        <f t="shared" si="1"/>
        <v>38.749999999999886</v>
      </c>
      <c r="C28" s="61">
        <f t="shared" si="2"/>
        <v>2.4650662521860291E-3</v>
      </c>
      <c r="D28" s="59">
        <f>NORMDIST(B28,D$1,E$1/SQRT($G$1),0)</f>
        <v>1.3504434117002157E-18</v>
      </c>
      <c r="E28">
        <f t="shared" si="0"/>
        <v>2.594178984201783E-90</v>
      </c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</row>
    <row r="29" spans="1:22" x14ac:dyDescent="0.25">
      <c r="A29">
        <f t="shared" si="3"/>
        <v>-1.7000000000000033</v>
      </c>
      <c r="B29" s="61">
        <f t="shared" si="1"/>
        <v>40.499999999999886</v>
      </c>
      <c r="C29" s="61">
        <f t="shared" si="2"/>
        <v>2.6871164964824687E-3</v>
      </c>
      <c r="D29" s="59">
        <f>NORMDIST(B29,D$1,E$1/SQRT($G$1),0)</f>
        <v>1.1666050902383497E-17</v>
      </c>
      <c r="E29">
        <f t="shared" si="0"/>
        <v>2.5731640371114289E-85</v>
      </c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</row>
    <row r="30" spans="1:22" x14ac:dyDescent="0.25">
      <c r="A30">
        <f t="shared" si="3"/>
        <v>-1.6500000000000032</v>
      </c>
      <c r="B30" s="61">
        <f t="shared" si="1"/>
        <v>42.249999999999886</v>
      </c>
      <c r="C30" s="61">
        <f t="shared" si="2"/>
        <v>2.9218549875422131E-3</v>
      </c>
      <c r="D30" s="59">
        <f>NORMDIST(B30,D$1,E$1/SQRT($G$1),0)</f>
        <v>9.4673392228112247E-17</v>
      </c>
      <c r="E30">
        <f t="shared" si="0"/>
        <v>1.8285627284707326E-80</v>
      </c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</row>
    <row r="31" spans="1:22" x14ac:dyDescent="0.25">
      <c r="A31">
        <f t="shared" si="3"/>
        <v>-1.6000000000000032</v>
      </c>
      <c r="B31" s="61">
        <f t="shared" si="1"/>
        <v>43.999999999999886</v>
      </c>
      <c r="C31" s="61">
        <f t="shared" si="2"/>
        <v>3.1691667051272857E-3</v>
      </c>
      <c r="D31" s="59">
        <f>NORMDIST(B31,D$1,E$1/SQRT($G$1),0)</f>
        <v>7.2175301193374952E-16</v>
      </c>
      <c r="E31">
        <f t="shared" si="0"/>
        <v>9.3095161062257321E-76</v>
      </c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</row>
    <row r="32" spans="1:22" x14ac:dyDescent="0.25">
      <c r="A32">
        <f t="shared" si="3"/>
        <v>-1.5500000000000032</v>
      </c>
      <c r="B32" s="61">
        <f t="shared" si="1"/>
        <v>45.749999999999886</v>
      </c>
      <c r="C32" s="61">
        <f t="shared" si="2"/>
        <v>3.4288285913424295E-3</v>
      </c>
      <c r="D32" s="59">
        <f>NORMDIST(B32,D$1,E$1/SQRT($G$1),0)</f>
        <v>5.1689920730172392E-15</v>
      </c>
      <c r="E32">
        <f t="shared" si="0"/>
        <v>3.395620962412858E-71</v>
      </c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</row>
    <row r="33" spans="1:22" x14ac:dyDescent="0.25">
      <c r="A33">
        <f t="shared" si="3"/>
        <v>-1.5000000000000031</v>
      </c>
      <c r="B33" s="61">
        <f t="shared" si="1"/>
        <v>47.499999999999893</v>
      </c>
      <c r="C33" s="61">
        <f t="shared" si="2"/>
        <v>3.7005027333111753E-3</v>
      </c>
      <c r="D33" s="59">
        <f>NORMDIST(B33,D$1,E$1/SQRT($G$1),0)</f>
        <v>3.4776007614696186E-14</v>
      </c>
      <c r="E33">
        <f t="shared" si="0"/>
        <v>8.8733202963757109E-67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</row>
    <row r="34" spans="1:22" x14ac:dyDescent="0.25">
      <c r="A34">
        <f t="shared" si="3"/>
        <v>-1.4500000000000031</v>
      </c>
      <c r="B34" s="61">
        <f t="shared" si="1"/>
        <v>49.249999999999893</v>
      </c>
      <c r="C34" s="61">
        <f t="shared" si="2"/>
        <v>3.9837304698674188E-3</v>
      </c>
      <c r="D34" s="59">
        <f>NORMDIST(B34,D$1,E$1/SQRT($G$1),0)</f>
        <v>2.1979113579444366E-13</v>
      </c>
      <c r="E34">
        <f t="shared" si="0"/>
        <v>1.6612231122367304E-62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</row>
    <row r="35" spans="1:22" x14ac:dyDescent="0.25">
      <c r="A35">
        <f t="shared" si="3"/>
        <v>-1.400000000000003</v>
      </c>
      <c r="B35" s="61">
        <f t="shared" si="1"/>
        <v>50.999999999999893</v>
      </c>
      <c r="C35" s="61">
        <f t="shared" si="2"/>
        <v>4.2779275895926923E-3</v>
      </c>
      <c r="D35" s="59">
        <f>NORMDIST(B35,D$1,E$1/SQRT($G$1),0)</f>
        <v>1.30496005833766E-12</v>
      </c>
      <c r="E35">
        <f t="shared" ref="E35:E63" si="4">NORMDIST(B35,100,30/SQRT(49*2),0)</f>
        <v>2.2281510299793053E-58</v>
      </c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</row>
    <row r="36" spans="1:22" x14ac:dyDescent="0.25">
      <c r="A36">
        <f t="shared" si="3"/>
        <v>-1.350000000000003</v>
      </c>
      <c r="B36" s="61">
        <f t="shared" si="1"/>
        <v>52.749999999999893</v>
      </c>
      <c r="C36" s="61">
        <f t="shared" si="2"/>
        <v>4.5823807811976843E-3</v>
      </c>
      <c r="D36" s="59">
        <f>NORMDIST(B36,D$1,E$1/SQRT($G$1),0)</f>
        <v>7.2784827983473702E-12</v>
      </c>
      <c r="E36">
        <f t="shared" si="4"/>
        <v>2.1410959971817059E-54</v>
      </c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</row>
    <row r="37" spans="1:22" x14ac:dyDescent="0.25">
      <c r="A37">
        <f t="shared" si="3"/>
        <v>-1.3000000000000029</v>
      </c>
      <c r="B37" s="61">
        <f t="shared" si="1"/>
        <v>54.499999999999901</v>
      </c>
      <c r="C37" s="61">
        <f t="shared" si="2"/>
        <v>4.8962454870801917E-3</v>
      </c>
      <c r="D37" s="59">
        <f>NORMDIST(B37,D$1,E$1/SQRT($G$1),0)</f>
        <v>3.8136523068037227E-11</v>
      </c>
      <c r="E37">
        <f t="shared" si="4"/>
        <v>1.4740170532350244E-50</v>
      </c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</row>
    <row r="38" spans="1:22" x14ac:dyDescent="0.25">
      <c r="A38">
        <f t="shared" si="3"/>
        <v>-1.2500000000000029</v>
      </c>
      <c r="B38" s="61">
        <f t="shared" si="1"/>
        <v>56.249999999999901</v>
      </c>
      <c r="C38" s="61">
        <f t="shared" si="2"/>
        <v>5.2185452968291791E-3</v>
      </c>
      <c r="D38" s="59">
        <f>NORMDIST(B38,D$1,E$1/SQRT($G$1),0)</f>
        <v>1.8771454545082393E-10</v>
      </c>
      <c r="E38">
        <f t="shared" si="4"/>
        <v>7.2701560100453072E-47</v>
      </c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</row>
    <row r="39" spans="1:22" x14ac:dyDescent="0.25">
      <c r="A39">
        <f t="shared" si="3"/>
        <v>-1.2000000000000028</v>
      </c>
      <c r="B39" s="61">
        <f t="shared" si="1"/>
        <v>57.999999999999901</v>
      </c>
      <c r="C39" s="61">
        <f t="shared" si="2"/>
        <v>5.5481729995203516E-3</v>
      </c>
      <c r="D39" s="59">
        <f>NORMDIST(B39,D$1,E$1/SQRT($G$1),0)</f>
        <v>8.6798326426039538E-10</v>
      </c>
      <c r="E39">
        <f t="shared" si="4"/>
        <v>2.568974580087112E-43</v>
      </c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</row>
    <row r="40" spans="1:22" x14ac:dyDescent="0.25">
      <c r="A40">
        <f t="shared" si="3"/>
        <v>-1.1500000000000028</v>
      </c>
      <c r="B40" s="61">
        <f t="shared" si="1"/>
        <v>59.749999999999901</v>
      </c>
      <c r="C40" s="61">
        <f t="shared" si="2"/>
        <v>5.8838933919992589E-3</v>
      </c>
      <c r="D40" s="59">
        <f>NORMDIST(B40,D$1,E$1/SQRT($G$1),0)</f>
        <v>3.7703474336719394E-9</v>
      </c>
      <c r="E40">
        <f t="shared" si="4"/>
        <v>6.5035538032254381E-40</v>
      </c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</row>
    <row r="41" spans="1:22" x14ac:dyDescent="0.25">
      <c r="A41">
        <f t="shared" si="3"/>
        <v>-1.1000000000000028</v>
      </c>
      <c r="B41" s="61">
        <f t="shared" si="1"/>
        <v>61.499999999999901</v>
      </c>
      <c r="C41" s="61">
        <f t="shared" si="2"/>
        <v>6.2243479152157112E-3</v>
      </c>
      <c r="D41" s="59">
        <f>NORMDIST(B41,D$1,E$1/SQRT($G$1),0)</f>
        <v>1.5385371489346337E-8</v>
      </c>
      <c r="E41">
        <f t="shared" si="4"/>
        <v>1.1795504537319423E-36</v>
      </c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</row>
    <row r="42" spans="1:22" x14ac:dyDescent="0.25">
      <c r="A42">
        <f t="shared" si="3"/>
        <v>-1.0500000000000027</v>
      </c>
      <c r="B42" s="61">
        <f t="shared" si="1"/>
        <v>63.249999999999908</v>
      </c>
      <c r="C42" s="61">
        <f t="shared" si="2"/>
        <v>6.5680611624066394E-3</v>
      </c>
      <c r="D42" s="59">
        <f>NORMDIST(B42,D$1,E$1/SQRT($G$1),0)</f>
        <v>5.8978156980424474E-8</v>
      </c>
      <c r="E42">
        <f t="shared" si="4"/>
        <v>1.5327000111103222E-33</v>
      </c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</row>
    <row r="43" spans="1:22" x14ac:dyDescent="0.25">
      <c r="A43">
        <f t="shared" si="3"/>
        <v>-1.0000000000000027</v>
      </c>
      <c r="B43" s="61">
        <f t="shared" si="1"/>
        <v>64.999999999999915</v>
      </c>
      <c r="C43" s="61">
        <f t="shared" si="2"/>
        <v>6.9134492719755084E-3</v>
      </c>
      <c r="D43" s="59">
        <f>NORMDIST(B43,D$1,E$1/SQRT($G$1),0)</f>
        <v>2.1238850210488648E-7</v>
      </c>
      <c r="E43">
        <f t="shared" si="4"/>
        <v>1.4268313832997628E-30</v>
      </c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</row>
    <row r="44" spans="1:22" x14ac:dyDescent="0.25">
      <c r="A44">
        <f t="shared" si="3"/>
        <v>-0.95000000000000262</v>
      </c>
      <c r="B44" s="61">
        <f t="shared" si="1"/>
        <v>66.749999999999915</v>
      </c>
      <c r="C44" s="61">
        <f t="shared" si="2"/>
        <v>7.2588301848339563E-3</v>
      </c>
      <c r="D44" s="59">
        <f>NORMDIST(B44,D$1,E$1/SQRT($G$1),0)</f>
        <v>7.185010412274501E-7</v>
      </c>
      <c r="E44">
        <f t="shared" si="4"/>
        <v>9.5161877025683925E-28</v>
      </c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</row>
    <row r="45" spans="1:22" x14ac:dyDescent="0.25">
      <c r="A45">
        <f t="shared" si="3"/>
        <v>-0.90000000000000258</v>
      </c>
      <c r="B45" s="61">
        <f t="shared" si="1"/>
        <v>68.499999999999915</v>
      </c>
      <c r="C45" s="61">
        <f t="shared" si="2"/>
        <v>7.6024357113929778E-3</v>
      </c>
      <c r="D45" s="59">
        <f>NORMDIST(B45,D$1,E$1/SQRT($G$1),0)</f>
        <v>2.2833915867006527E-6</v>
      </c>
      <c r="E45">
        <f t="shared" si="4"/>
        <v>4.547033986571395E-25</v>
      </c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</row>
    <row r="46" spans="1:22" x14ac:dyDescent="0.25">
      <c r="A46">
        <f t="shared" si="3"/>
        <v>-0.85000000000000253</v>
      </c>
      <c r="B46" s="61">
        <f t="shared" si="1"/>
        <v>70.249999999999915</v>
      </c>
      <c r="C46" s="61">
        <f t="shared" si="2"/>
        <v>7.9424253180284555E-3</v>
      </c>
      <c r="D46" s="59">
        <f>NORMDIST(B46,D$1,E$1/SQRT($G$1),0)</f>
        <v>6.8169480773146292E-6</v>
      </c>
      <c r="E46">
        <f t="shared" si="4"/>
        <v>1.5565685627303016E-22</v>
      </c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</row>
    <row r="47" spans="1:22" x14ac:dyDescent="0.25">
      <c r="A47">
        <f t="shared" si="3"/>
        <v>-0.80000000000000249</v>
      </c>
      <c r="B47" s="61">
        <f t="shared" si="1"/>
        <v>71.999999999999915</v>
      </c>
      <c r="C47" s="61">
        <f t="shared" si="2"/>
        <v>8.2769015074709209E-3</v>
      </c>
      <c r="D47" s="59">
        <f>NORMDIST(B47,D$1,E$1/SQRT($G$1),0)</f>
        <v>1.9118603680696959E-5</v>
      </c>
      <c r="E47">
        <f t="shared" si="4"/>
        <v>3.8175361969202516E-20</v>
      </c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</row>
    <row r="48" spans="1:22" x14ac:dyDescent="0.25">
      <c r="A48">
        <f t="shared" si="3"/>
        <v>-0.75000000000000244</v>
      </c>
      <c r="B48" s="61">
        <f t="shared" si="1"/>
        <v>73.749999999999915</v>
      </c>
      <c r="C48" s="61">
        <f t="shared" si="2"/>
        <v>8.6039266329943961E-3</v>
      </c>
      <c r="D48" s="59">
        <f>NORMDIST(B48,D$1,E$1/SQRT($G$1),0)</f>
        <v>5.0370811766775626E-5</v>
      </c>
      <c r="E48">
        <f t="shared" si="4"/>
        <v>6.7076891209197528E-18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</row>
    <row r="49" spans="1:22" x14ac:dyDescent="0.25">
      <c r="A49">
        <f t="shared" si="3"/>
        <v>-0.7000000000000024</v>
      </c>
      <c r="B49" s="61">
        <f t="shared" si="1"/>
        <v>75.499999999999915</v>
      </c>
      <c r="C49" s="61">
        <f t="shared" si="2"/>
        <v>8.9215409533360216E-3</v>
      </c>
      <c r="D49" s="59">
        <f>NORMDIST(B49,D$1,E$1/SQRT($G$1),0)</f>
        <v>1.2466895643510338E-4</v>
      </c>
      <c r="E49">
        <f t="shared" si="4"/>
        <v>8.4437923190733528E-16</v>
      </c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</row>
    <row r="50" spans="1:22" x14ac:dyDescent="0.25">
      <c r="A50">
        <f t="shared" si="3"/>
        <v>-0.65000000000000235</v>
      </c>
      <c r="B50" s="61">
        <f t="shared" si="1"/>
        <v>77.249999999999915</v>
      </c>
      <c r="C50" s="61">
        <f t="shared" si="2"/>
        <v>9.2277817047975354E-3</v>
      </c>
      <c r="D50" s="59">
        <f>NORMDIST(B50,D$1,E$1/SQRT($G$1),0)</f>
        <v>2.8986400818566978E-4</v>
      </c>
      <c r="E50">
        <f t="shared" si="4"/>
        <v>7.6151245996291305E-14</v>
      </c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</row>
    <row r="51" spans="1:22" x14ac:dyDescent="0.25">
      <c r="A51">
        <f t="shared" si="3"/>
        <v>-0.60000000000000231</v>
      </c>
      <c r="B51" s="61">
        <f t="shared" si="1"/>
        <v>78.999999999999915</v>
      </c>
      <c r="C51" s="61">
        <f t="shared" si="2"/>
        <v>9.5207029397656913E-3</v>
      </c>
      <c r="D51" s="59">
        <f>NORMDIST(B51,D$1,E$1/SQRT($G$1),0)</f>
        <v>6.331212017054072E-4</v>
      </c>
      <c r="E51">
        <f t="shared" si="4"/>
        <v>4.9202972256491667E-12</v>
      </c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</row>
    <row r="52" spans="1:22" x14ac:dyDescent="0.25">
      <c r="A52">
        <f t="shared" si="3"/>
        <v>-0.55000000000000226</v>
      </c>
      <c r="B52" s="61">
        <f t="shared" si="1"/>
        <v>80.749999999999915</v>
      </c>
      <c r="C52" s="61">
        <f t="shared" si="2"/>
        <v>9.7983958576966686E-3</v>
      </c>
      <c r="D52" s="59">
        <f>NORMDIST(B52,D$1,E$1/SQRT($G$1),0)</f>
        <v>1.2990803573701079E-3</v>
      </c>
      <c r="E52">
        <f t="shared" si="4"/>
        <v>2.2776160639298271E-10</v>
      </c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</row>
    <row r="53" spans="1:22" x14ac:dyDescent="0.25">
      <c r="A53">
        <f t="shared" si="3"/>
        <v>-0.50000000000000222</v>
      </c>
      <c r="B53" s="61">
        <f t="shared" si="1"/>
        <v>82.499999999999915</v>
      </c>
      <c r="C53" s="61">
        <f t="shared" si="2"/>
        <v>1.005900933612283E-2</v>
      </c>
      <c r="D53" s="59">
        <f>NORMDIST(B53,D$1,E$1/SQRT($G$1),0)</f>
        <v>2.5040429276525725E-3</v>
      </c>
      <c r="E53">
        <f t="shared" si="4"/>
        <v>7.5534359337654943E-9</v>
      </c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</row>
    <row r="54" spans="1:22" x14ac:dyDescent="0.25">
      <c r="A54">
        <f t="shared" si="3"/>
        <v>-0.45000000000000223</v>
      </c>
      <c r="B54" s="61">
        <f t="shared" si="1"/>
        <v>84.249999999999915</v>
      </c>
      <c r="C54" s="61">
        <f t="shared" si="2"/>
        <v>1.0300770356047073E-2</v>
      </c>
      <c r="D54" s="59">
        <f>NORMDIST(B54,D$1,E$1/SQRT($G$1),0)</f>
        <v>4.5342359765237934E-3</v>
      </c>
      <c r="E54">
        <f t="shared" si="4"/>
        <v>1.7946651802387701E-7</v>
      </c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</row>
    <row r="55" spans="1:22" x14ac:dyDescent="0.25">
      <c r="A55">
        <f t="shared" si="3"/>
        <v>-0.40000000000000224</v>
      </c>
      <c r="B55" s="61">
        <f t="shared" si="1"/>
        <v>85.999999999999915</v>
      </c>
      <c r="C55" s="61">
        <f t="shared" si="2"/>
        <v>1.0522004008666371E-2</v>
      </c>
      <c r="D55" s="59">
        <f>NORMDIST(B55,D$1,E$1/SQRT($G$1),0)</f>
        <v>7.7129952161695374E-3</v>
      </c>
      <c r="E55">
        <f t="shared" si="4"/>
        <v>3.054901260017889E-6</v>
      </c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</row>
    <row r="56" spans="1:22" x14ac:dyDescent="0.25">
      <c r="A56">
        <f t="shared" si="3"/>
        <v>-0.35000000000000225</v>
      </c>
      <c r="B56" s="61">
        <f t="shared" si="1"/>
        <v>87.749999999999915</v>
      </c>
      <c r="C56" s="61">
        <f t="shared" si="2"/>
        <v>1.0721152769055359E-2</v>
      </c>
      <c r="D56" s="59">
        <f>NORMDIST(B56,D$1,E$1/SQRT($G$1),0)</f>
        <v>1.2325331260929953E-2</v>
      </c>
      <c r="E56">
        <f t="shared" si="4"/>
        <v>3.7255103344860774E-5</v>
      </c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</row>
    <row r="57" spans="1:22" x14ac:dyDescent="0.25">
      <c r="A57">
        <f t="shared" si="3"/>
        <v>-0.30000000000000226</v>
      </c>
      <c r="B57" s="61">
        <f t="shared" si="1"/>
        <v>89.499999999999915</v>
      </c>
      <c r="C57" s="61">
        <f t="shared" si="2"/>
        <v>1.0896794727443537E-2</v>
      </c>
      <c r="D57" s="59">
        <f>NORMDIST(B57,D$1,E$1/SQRT($G$1),0)</f>
        <v>1.8502513666555625E-2</v>
      </c>
      <c r="E57">
        <f t="shared" si="4"/>
        <v>3.2549867221790338E-4</v>
      </c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</row>
    <row r="58" spans="1:22" x14ac:dyDescent="0.25">
      <c r="A58">
        <f t="shared" si="3"/>
        <v>-0.25000000000000228</v>
      </c>
      <c r="B58" s="61">
        <f t="shared" si="1"/>
        <v>91.249999999999915</v>
      </c>
      <c r="C58" s="61">
        <f t="shared" si="2"/>
        <v>1.1047660480081399E-2</v>
      </c>
      <c r="D58" s="59">
        <f>NORMDIST(B58,D$1,E$1/SQRT($G$1),0)</f>
        <v>2.6092726484145588E-2</v>
      </c>
      <c r="E58">
        <f t="shared" si="4"/>
        <v>2.0374526481126962E-3</v>
      </c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</row>
    <row r="59" spans="1:22" x14ac:dyDescent="0.25">
      <c r="A59">
        <f t="shared" si="3"/>
        <v>-0.20000000000000229</v>
      </c>
      <c r="B59" s="61">
        <f t="shared" si="1"/>
        <v>92.999999999999915</v>
      </c>
      <c r="C59" s="61">
        <f t="shared" si="2"/>
        <v>1.1172648399298735E-2</v>
      </c>
      <c r="D59" s="59">
        <f>NORMDIST(B59,D$1,E$1/SQRT($G$1),0)</f>
        <v>3.45672463598772E-2</v>
      </c>
      <c r="E59">
        <f t="shared" si="4"/>
        <v>9.1369380664832328E-3</v>
      </c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</row>
    <row r="60" spans="1:22" x14ac:dyDescent="0.25">
      <c r="A60">
        <f t="shared" si="3"/>
        <v>-0.1500000000000023</v>
      </c>
      <c r="B60" s="61">
        <f t="shared" si="1"/>
        <v>94.749999999999915</v>
      </c>
      <c r="C60" s="61">
        <f t="shared" si="2"/>
        <v>1.1270838025939679E-2</v>
      </c>
      <c r="D60" s="59">
        <f>NORMDIST(B60,D$1,E$1/SQRT($G$1),0)</f>
        <v>4.301963316497167E-2</v>
      </c>
      <c r="E60">
        <f t="shared" si="4"/>
        <v>2.9355446608441551E-2</v>
      </c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</row>
    <row r="61" spans="1:22" x14ac:dyDescent="0.25">
      <c r="A61">
        <f t="shared" si="3"/>
        <v>-0.1000000000000023</v>
      </c>
      <c r="B61" s="61">
        <f t="shared" si="1"/>
        <v>96.499999999999915</v>
      </c>
      <c r="C61" s="61">
        <f t="shared" si="2"/>
        <v>1.1341501356486048E-2</v>
      </c>
      <c r="D61" s="59">
        <f>NORMDIST(B61,D$1,E$1/SQRT($G$1),0)</f>
        <v>5.0295046680613908E-2</v>
      </c>
      <c r="E61">
        <f t="shared" si="4"/>
        <v>6.7569632517637576E-2</v>
      </c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</row>
    <row r="62" spans="1:22" x14ac:dyDescent="0.25">
      <c r="A62">
        <f t="shared" si="3"/>
        <v>-5.0000000000002293E-2</v>
      </c>
      <c r="B62" s="61">
        <f t="shared" si="1"/>
        <v>98.249999999999915</v>
      </c>
      <c r="C62" s="61">
        <f t="shared" si="2"/>
        <v>1.138411183127897E-2</v>
      </c>
      <c r="D62" s="59">
        <f>NORMDIST(B62,D$1,E$1/SQRT($G$1),0)</f>
        <v>5.5238302400406863E-2</v>
      </c>
      <c r="E62">
        <f t="shared" si="4"/>
        <v>0.11142670186349724</v>
      </c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</row>
    <row r="63" spans="1:22" x14ac:dyDescent="0.25">
      <c r="A63">
        <f t="shared" si="3"/>
        <v>-2.2898349882893854E-15</v>
      </c>
      <c r="B63" s="61">
        <f t="shared" si="1"/>
        <v>99.999999999999915</v>
      </c>
      <c r="C63" s="61">
        <f t="shared" si="2"/>
        <v>1.1398350868612362E-2</v>
      </c>
      <c r="D63" s="59">
        <f>NORMDIST(B63,D$1,E$1/SQRT($G$1),0)</f>
        <v>5.6991754343061814E-2</v>
      </c>
      <c r="E63">
        <f t="shared" si="4"/>
        <v>0.13164423616114315</v>
      </c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</row>
    <row r="64" spans="1:22" x14ac:dyDescent="0.25">
      <c r="A64">
        <f t="shared" si="3"/>
        <v>4.9999999999997713E-2</v>
      </c>
      <c r="B64" s="61">
        <f t="shared" si="1"/>
        <v>101.74999999999991</v>
      </c>
      <c r="C64" s="61">
        <f t="shared" si="2"/>
        <v>1.1384111831278973E-2</v>
      </c>
      <c r="D64" s="59">
        <f>NORMDIST(B64,D$1,E$1/SQRT($G$1),0)</f>
        <v>5.5238302400407197E-2</v>
      </c>
      <c r="E64">
        <f t="shared" ref="E64:E80" si="5">NORMDIST(B64,100,30/SQRT(49*2),0)</f>
        <v>0.11142670186350084</v>
      </c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</row>
    <row r="65" spans="1:22" x14ac:dyDescent="0.25">
      <c r="A65">
        <f t="shared" si="3"/>
        <v>9.9999999999997716E-2</v>
      </c>
      <c r="B65" s="61">
        <f t="shared" si="1"/>
        <v>103.49999999999991</v>
      </c>
      <c r="C65" s="61">
        <f t="shared" si="2"/>
        <v>1.1341501356486055E-2</v>
      </c>
      <c r="D65" s="59">
        <f>NORMDIST(B65,D$1,E$1/SQRT($G$1),0)</f>
        <v>5.0295046680614519E-2</v>
      </c>
      <c r="E65">
        <f t="shared" si="5"/>
        <v>6.7569632517641975E-2</v>
      </c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</row>
    <row r="66" spans="1:22" x14ac:dyDescent="0.25">
      <c r="A66">
        <f t="shared" si="3"/>
        <v>0.14999999999999772</v>
      </c>
      <c r="B66" s="61">
        <f t="shared" si="1"/>
        <v>105.24999999999991</v>
      </c>
      <c r="C66" s="61">
        <f t="shared" si="2"/>
        <v>1.1270838025939688E-2</v>
      </c>
      <c r="D66" s="59">
        <f>NORMDIST(B66,D$1,E$1/SQRT($G$1),0)</f>
        <v>4.3019633164972454E-2</v>
      </c>
      <c r="E66">
        <f t="shared" si="5"/>
        <v>2.935544660844441E-2</v>
      </c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</row>
    <row r="67" spans="1:22" x14ac:dyDescent="0.25">
      <c r="A67">
        <f t="shared" si="3"/>
        <v>0.19999999999999774</v>
      </c>
      <c r="B67" s="61">
        <f t="shared" si="1"/>
        <v>106.99999999999991</v>
      </c>
      <c r="C67" s="61">
        <f t="shared" si="2"/>
        <v>1.1172648399298745E-2</v>
      </c>
      <c r="D67" s="59">
        <f>NORMDIST(B67,D$1,E$1/SQRT($G$1),0)</f>
        <v>3.4567246359878047E-2</v>
      </c>
      <c r="E67">
        <f t="shared" si="5"/>
        <v>9.1369380664844124E-3</v>
      </c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</row>
    <row r="68" spans="1:22" x14ac:dyDescent="0.25">
      <c r="A68">
        <f t="shared" si="3"/>
        <v>0.24999999999999772</v>
      </c>
      <c r="B68" s="61">
        <f t="shared" ref="B68:B123" si="6">$D$1+A68*$E$1</f>
        <v>108.74999999999991</v>
      </c>
      <c r="C68" s="61">
        <f t="shared" ref="C68:C87" si="7">NORMDIST(B68,D$1,E$1,0)</f>
        <v>1.1047660480081413E-2</v>
      </c>
      <c r="D68" s="59">
        <f t="shared" ref="D68:D131" si="8">NORMDIST(B68,D$1,E$1/SQRT($G$1),0)</f>
        <v>2.6092726484146386E-2</v>
      </c>
      <c r="E68">
        <f t="shared" si="5"/>
        <v>2.0374526481130276E-3</v>
      </c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</row>
    <row r="69" spans="1:22" x14ac:dyDescent="0.25">
      <c r="A69">
        <f t="shared" ref="A69:A132" si="9">A68+0.05</f>
        <v>0.29999999999999771</v>
      </c>
      <c r="B69" s="61">
        <f t="shared" si="6"/>
        <v>110.49999999999991</v>
      </c>
      <c r="C69" s="61">
        <f t="shared" si="7"/>
        <v>1.0896794727443555E-2</v>
      </c>
      <c r="D69" s="59">
        <f t="shared" si="8"/>
        <v>1.8502513666556298E-2</v>
      </c>
      <c r="E69">
        <f t="shared" si="5"/>
        <v>3.2549867221796702E-4</v>
      </c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</row>
    <row r="70" spans="1:22" x14ac:dyDescent="0.25">
      <c r="A70">
        <f t="shared" si="9"/>
        <v>0.3499999999999977</v>
      </c>
      <c r="B70" s="61">
        <f t="shared" si="6"/>
        <v>112.24999999999991</v>
      </c>
      <c r="C70" s="61">
        <f t="shared" si="7"/>
        <v>1.0721152769055378E-2</v>
      </c>
      <c r="D70" s="59">
        <f t="shared" si="8"/>
        <v>1.232533126093048E-2</v>
      </c>
      <c r="E70">
        <f t="shared" si="5"/>
        <v>3.7255103344869176E-5</v>
      </c>
    </row>
    <row r="71" spans="1:22" x14ac:dyDescent="0.25">
      <c r="A71">
        <f t="shared" si="9"/>
        <v>0.39999999999999769</v>
      </c>
      <c r="B71" s="61">
        <f t="shared" si="6"/>
        <v>113.99999999999991</v>
      </c>
      <c r="C71" s="61">
        <f t="shared" si="7"/>
        <v>1.052200400866639E-2</v>
      </c>
      <c r="D71" s="59">
        <f>NORMDIST(B71,D$1,E$1/SQRT($G$1),0)</f>
        <v>7.7129952161699112E-3</v>
      </c>
      <c r="E71">
        <f t="shared" si="5"/>
        <v>3.0549012600186928E-6</v>
      </c>
    </row>
    <row r="72" spans="1:22" x14ac:dyDescent="0.25">
      <c r="A72">
        <f t="shared" si="9"/>
        <v>0.44999999999999768</v>
      </c>
      <c r="B72" s="61">
        <f t="shared" si="6"/>
        <v>115.74999999999991</v>
      </c>
      <c r="C72" s="61">
        <f t="shared" si="7"/>
        <v>1.0300770356047095E-2</v>
      </c>
      <c r="D72" s="59">
        <f t="shared" si="8"/>
        <v>4.5342359765240398E-3</v>
      </c>
      <c r="E72">
        <f t="shared" si="5"/>
        <v>1.7946651802392926E-7</v>
      </c>
    </row>
    <row r="73" spans="1:22" x14ac:dyDescent="0.25">
      <c r="A73">
        <f t="shared" si="9"/>
        <v>0.49999999999999767</v>
      </c>
      <c r="B73" s="61">
        <f t="shared" si="6"/>
        <v>117.49999999999991</v>
      </c>
      <c r="C73" s="61">
        <f t="shared" si="7"/>
        <v>1.0059009336122856E-2</v>
      </c>
      <c r="D73" s="59">
        <f t="shared" si="8"/>
        <v>2.5040429276527239E-3</v>
      </c>
      <c r="E73">
        <f t="shared" si="5"/>
        <v>7.5534359337679344E-9</v>
      </c>
    </row>
    <row r="74" spans="1:22" x14ac:dyDescent="0.25">
      <c r="A74">
        <f t="shared" si="9"/>
        <v>0.54999999999999771</v>
      </c>
      <c r="B74" s="61">
        <f t="shared" si="6"/>
        <v>119.24999999999991</v>
      </c>
      <c r="C74" s="61">
        <f t="shared" si="7"/>
        <v>9.7983958576966963E-3</v>
      </c>
      <c r="D74" s="59">
        <f t="shared" si="8"/>
        <v>1.2990803573701931E-3</v>
      </c>
      <c r="E74">
        <f t="shared" si="5"/>
        <v>2.2776160639306365E-10</v>
      </c>
    </row>
    <row r="75" spans="1:22" x14ac:dyDescent="0.25">
      <c r="A75">
        <f t="shared" si="9"/>
        <v>0.59999999999999776</v>
      </c>
      <c r="B75" s="61">
        <f t="shared" si="6"/>
        <v>120.99999999999991</v>
      </c>
      <c r="C75" s="61">
        <f t="shared" si="7"/>
        <v>9.520702939765719E-3</v>
      </c>
      <c r="D75" s="59">
        <f t="shared" si="8"/>
        <v>6.3312120170545209E-4</v>
      </c>
      <c r="E75">
        <f t="shared" si="5"/>
        <v>4.9202972256510715E-12</v>
      </c>
    </row>
    <row r="76" spans="1:22" x14ac:dyDescent="0.25">
      <c r="A76">
        <f t="shared" si="9"/>
        <v>0.6499999999999978</v>
      </c>
      <c r="B76" s="61">
        <f t="shared" si="6"/>
        <v>122.74999999999991</v>
      </c>
      <c r="C76" s="61">
        <f t="shared" si="7"/>
        <v>9.2277817047975667E-3</v>
      </c>
      <c r="D76" s="59">
        <f t="shared" si="8"/>
        <v>2.898640081856925E-4</v>
      </c>
      <c r="E76">
        <f t="shared" si="5"/>
        <v>7.6151245996323781E-14</v>
      </c>
    </row>
    <row r="77" spans="1:22" x14ac:dyDescent="0.25">
      <c r="A77">
        <f t="shared" si="9"/>
        <v>0.69999999999999785</v>
      </c>
      <c r="B77" s="61">
        <f t="shared" si="6"/>
        <v>124.49999999999993</v>
      </c>
      <c r="C77" s="61">
        <f t="shared" si="7"/>
        <v>8.9215409533360494E-3</v>
      </c>
      <c r="D77" s="59">
        <f t="shared" si="8"/>
        <v>1.2466895643511303E-4</v>
      </c>
      <c r="E77">
        <f t="shared" si="5"/>
        <v>8.4437923190768326E-16</v>
      </c>
    </row>
    <row r="78" spans="1:22" x14ac:dyDescent="0.25">
      <c r="A78">
        <f t="shared" si="9"/>
        <v>0.74999999999999789</v>
      </c>
      <c r="B78" s="61">
        <f t="shared" si="6"/>
        <v>126.24999999999993</v>
      </c>
      <c r="C78" s="61">
        <f t="shared" si="7"/>
        <v>8.6039266329944256E-3</v>
      </c>
      <c r="D78" s="59">
        <f t="shared" si="8"/>
        <v>5.0370811766779834E-5</v>
      </c>
      <c r="E78">
        <f t="shared" si="5"/>
        <v>6.7076891209227087E-18</v>
      </c>
    </row>
    <row r="79" spans="1:22" x14ac:dyDescent="0.25">
      <c r="A79">
        <f t="shared" si="9"/>
        <v>0.79999999999999793</v>
      </c>
      <c r="B79" s="61">
        <f t="shared" si="6"/>
        <v>127.99999999999993</v>
      </c>
      <c r="C79" s="61">
        <f t="shared" si="7"/>
        <v>8.2769015074709504E-3</v>
      </c>
      <c r="D79" s="59">
        <f t="shared" si="8"/>
        <v>1.911860368069869E-5</v>
      </c>
      <c r="E79">
        <f t="shared" si="5"/>
        <v>3.8175361969220686E-20</v>
      </c>
    </row>
    <row r="80" spans="1:22" x14ac:dyDescent="0.25">
      <c r="A80">
        <f t="shared" si="9"/>
        <v>0.84999999999999798</v>
      </c>
      <c r="B80" s="61">
        <f t="shared" si="6"/>
        <v>129.74999999999994</v>
      </c>
      <c r="C80" s="61">
        <f t="shared" si="7"/>
        <v>7.9424253180284815E-3</v>
      </c>
      <c r="D80" s="59">
        <f t="shared" si="8"/>
        <v>6.816948077315223E-6</v>
      </c>
      <c r="E80">
        <f t="shared" si="5"/>
        <v>1.5565685627310095E-22</v>
      </c>
    </row>
    <row r="81" spans="1:5" x14ac:dyDescent="0.25">
      <c r="A81">
        <f t="shared" si="9"/>
        <v>0.89999999999999802</v>
      </c>
      <c r="B81" s="61">
        <f t="shared" si="6"/>
        <v>131.49999999999994</v>
      </c>
      <c r="C81" s="61">
        <f t="shared" si="7"/>
        <v>7.6024357113930055E-3</v>
      </c>
      <c r="D81" s="59">
        <f t="shared" si="8"/>
        <v>2.2833915867008636E-6</v>
      </c>
      <c r="E81">
        <f t="shared" ref="E81:E87" si="10">NORMDIST(B81,100,30/SQRT(49*2),0)</f>
        <v>4.5470339865735926E-25</v>
      </c>
    </row>
    <row r="82" spans="1:5" x14ac:dyDescent="0.25">
      <c r="A82">
        <f t="shared" si="9"/>
        <v>0.94999999999999807</v>
      </c>
      <c r="B82" s="61">
        <f t="shared" si="6"/>
        <v>133.24999999999994</v>
      </c>
      <c r="C82" s="61">
        <f t="shared" si="7"/>
        <v>7.2588301848339823E-3</v>
      </c>
      <c r="D82" s="59">
        <f t="shared" si="8"/>
        <v>7.1850104122751903E-7</v>
      </c>
      <c r="E82">
        <f t="shared" si="10"/>
        <v>9.516187702573395E-28</v>
      </c>
    </row>
    <row r="83" spans="1:5" x14ac:dyDescent="0.25">
      <c r="A83">
        <f t="shared" si="9"/>
        <v>0.99999999999999811</v>
      </c>
      <c r="B83" s="61">
        <f t="shared" si="6"/>
        <v>134.99999999999994</v>
      </c>
      <c r="C83" s="61">
        <f t="shared" si="7"/>
        <v>6.9134492719755362E-3</v>
      </c>
      <c r="D83" s="59">
        <f t="shared" si="8"/>
        <v>2.1238850210490797E-7</v>
      </c>
      <c r="E83">
        <f t="shared" si="10"/>
        <v>1.4268313833005333E-30</v>
      </c>
    </row>
    <row r="84" spans="1:5" x14ac:dyDescent="0.25">
      <c r="A84">
        <f t="shared" si="9"/>
        <v>1.049999999999998</v>
      </c>
      <c r="B84" s="61">
        <f t="shared" si="6"/>
        <v>136.74999999999994</v>
      </c>
      <c r="C84" s="61">
        <f t="shared" si="7"/>
        <v>6.5680611624066706E-3</v>
      </c>
      <c r="D84" s="59">
        <f t="shared" si="8"/>
        <v>5.8978156980431071E-8</v>
      </c>
      <c r="E84">
        <f t="shared" si="10"/>
        <v>1.5327000111112587E-33</v>
      </c>
    </row>
    <row r="85" spans="1:5" x14ac:dyDescent="0.25">
      <c r="A85">
        <f t="shared" si="9"/>
        <v>1.0999999999999981</v>
      </c>
      <c r="B85" s="61">
        <f t="shared" si="6"/>
        <v>138.49999999999994</v>
      </c>
      <c r="C85" s="61">
        <f t="shared" si="7"/>
        <v>6.2243479152157425E-3</v>
      </c>
      <c r="D85" s="59">
        <f t="shared" si="8"/>
        <v>1.5385371489348223E-8</v>
      </c>
      <c r="E85">
        <f t="shared" si="10"/>
        <v>1.1795504537327132E-36</v>
      </c>
    </row>
    <row r="86" spans="1:5" x14ac:dyDescent="0.25">
      <c r="A86">
        <f t="shared" si="9"/>
        <v>1.1499999999999981</v>
      </c>
      <c r="B86" s="61">
        <f t="shared" si="6"/>
        <v>140.24999999999994</v>
      </c>
      <c r="C86" s="61">
        <f t="shared" si="7"/>
        <v>5.8838933919992892E-3</v>
      </c>
      <c r="D86" s="59">
        <f t="shared" si="8"/>
        <v>3.7703474336724224E-9</v>
      </c>
      <c r="E86">
        <f t="shared" si="10"/>
        <v>6.5035538032298737E-40</v>
      </c>
    </row>
    <row r="87" spans="1:5" x14ac:dyDescent="0.25">
      <c r="A87">
        <f t="shared" si="9"/>
        <v>1.1999999999999982</v>
      </c>
      <c r="B87" s="61">
        <f t="shared" si="6"/>
        <v>141.99999999999994</v>
      </c>
      <c r="C87" s="61">
        <f t="shared" si="7"/>
        <v>5.5481729995203802E-3</v>
      </c>
      <c r="D87" s="59">
        <f t="shared" si="8"/>
        <v>8.6798326426051274E-10</v>
      </c>
      <c r="E87">
        <f t="shared" si="10"/>
        <v>2.5689745800889372E-43</v>
      </c>
    </row>
    <row r="88" spans="1:5" x14ac:dyDescent="0.25">
      <c r="A88">
        <f t="shared" si="9"/>
        <v>1.2499999999999982</v>
      </c>
      <c r="B88" s="61">
        <f t="shared" si="6"/>
        <v>143.74999999999994</v>
      </c>
      <c r="C88" s="61">
        <f t="shared" ref="C88:C93" si="11">NORMDIST(B88,D$1,E$1,0)</f>
        <v>5.2185452968292077E-3</v>
      </c>
      <c r="D88" s="59">
        <f t="shared" si="8"/>
        <v>1.877145454508499E-10</v>
      </c>
      <c r="E88">
        <f t="shared" ref="E88:E93" si="12">NORMDIST(B88,100,30/SQRT(49*2),0)</f>
        <v>7.2701560100506794E-47</v>
      </c>
    </row>
    <row r="89" spans="1:5" x14ac:dyDescent="0.25">
      <c r="A89">
        <f t="shared" si="9"/>
        <v>1.2999999999999983</v>
      </c>
      <c r="B89" s="61">
        <f t="shared" si="6"/>
        <v>145.49999999999994</v>
      </c>
      <c r="C89" s="61">
        <f t="shared" si="11"/>
        <v>4.8962454870802212E-3</v>
      </c>
      <c r="D89" s="59">
        <f t="shared" si="8"/>
        <v>3.8136523068042772E-11</v>
      </c>
      <c r="E89">
        <f t="shared" si="12"/>
        <v>1.4740170532361976E-50</v>
      </c>
    </row>
    <row r="90" spans="1:5" x14ac:dyDescent="0.25">
      <c r="A90">
        <f t="shared" si="9"/>
        <v>1.3499999999999983</v>
      </c>
      <c r="B90" s="61">
        <f t="shared" si="6"/>
        <v>147.24999999999994</v>
      </c>
      <c r="C90" s="61">
        <f t="shared" si="11"/>
        <v>4.5823807811977129E-3</v>
      </c>
      <c r="D90" s="59">
        <f t="shared" si="8"/>
        <v>7.2784827983485076E-12</v>
      </c>
      <c r="E90">
        <f t="shared" si="12"/>
        <v>2.1410959971835011E-54</v>
      </c>
    </row>
    <row r="91" spans="1:5" x14ac:dyDescent="0.25">
      <c r="A91">
        <f t="shared" si="9"/>
        <v>1.3999999999999984</v>
      </c>
      <c r="B91" s="61">
        <f t="shared" si="6"/>
        <v>148.99999999999994</v>
      </c>
      <c r="C91" s="61">
        <f t="shared" si="11"/>
        <v>4.2779275895927201E-3</v>
      </c>
      <c r="D91" s="59">
        <f t="shared" si="8"/>
        <v>1.3049600583378735E-12</v>
      </c>
      <c r="E91">
        <f t="shared" si="12"/>
        <v>2.2281510299812052E-58</v>
      </c>
    </row>
    <row r="92" spans="1:5" x14ac:dyDescent="0.25">
      <c r="A92">
        <f t="shared" si="9"/>
        <v>1.4499999999999984</v>
      </c>
      <c r="B92" s="61">
        <f t="shared" si="6"/>
        <v>150.74999999999994</v>
      </c>
      <c r="C92" s="61">
        <f t="shared" si="11"/>
        <v>3.9837304698674457E-3</v>
      </c>
      <c r="D92" s="59">
        <f t="shared" si="8"/>
        <v>2.1979113579448039E-13</v>
      </c>
      <c r="E92">
        <f t="shared" si="12"/>
        <v>1.661223112238194E-62</v>
      </c>
    </row>
    <row r="93" spans="1:5" x14ac:dyDescent="0.25">
      <c r="A93">
        <f t="shared" si="9"/>
        <v>1.4999999999999984</v>
      </c>
      <c r="B93" s="61">
        <f t="shared" si="6"/>
        <v>152.49999999999994</v>
      </c>
      <c r="C93" s="61">
        <f t="shared" si="11"/>
        <v>3.7005027333112013E-3</v>
      </c>
      <c r="D93" s="59">
        <f t="shared" si="8"/>
        <v>3.4776007614702244E-14</v>
      </c>
      <c r="E93">
        <f t="shared" si="12"/>
        <v>8.8733202963842857E-67</v>
      </c>
    </row>
    <row r="94" spans="1:5" x14ac:dyDescent="0.25">
      <c r="A94">
        <f t="shared" si="9"/>
        <v>1.5499999999999985</v>
      </c>
      <c r="B94" s="61">
        <f t="shared" si="6"/>
        <v>154.24999999999994</v>
      </c>
      <c r="C94" s="61">
        <f t="shared" ref="C94:C157" si="13">NORMDIST(B94,D$1,E$1,0)</f>
        <v>3.4288285913424551E-3</v>
      </c>
      <c r="D94" s="59">
        <f t="shared" si="8"/>
        <v>5.1689920730181945E-15</v>
      </c>
      <c r="E94">
        <f t="shared" ref="E94:E157" si="14">NORMDIST(B94,100,30/SQRT(49*2),0)</f>
        <v>3.3956209624160426E-71</v>
      </c>
    </row>
    <row r="95" spans="1:5" x14ac:dyDescent="0.25">
      <c r="A95">
        <f t="shared" si="9"/>
        <v>1.5999999999999985</v>
      </c>
      <c r="B95" s="61">
        <f t="shared" si="6"/>
        <v>155.99999999999994</v>
      </c>
      <c r="C95" s="61">
        <f t="shared" si="13"/>
        <v>3.16916670512731E-3</v>
      </c>
      <c r="D95" s="59">
        <f t="shared" si="8"/>
        <v>7.2175301193388797E-16</v>
      </c>
      <c r="E95">
        <f t="shared" si="14"/>
        <v>9.3095161062355221E-76</v>
      </c>
    </row>
    <row r="96" spans="1:5" x14ac:dyDescent="0.25">
      <c r="A96">
        <f t="shared" si="9"/>
        <v>1.6499999999999986</v>
      </c>
      <c r="B96" s="61">
        <f t="shared" si="6"/>
        <v>157.74999999999994</v>
      </c>
      <c r="C96" s="61">
        <f t="shared" si="13"/>
        <v>2.9218549875422374E-3</v>
      </c>
      <c r="D96" s="59">
        <f t="shared" si="8"/>
        <v>9.4673392228131759E-17</v>
      </c>
      <c r="E96">
        <f t="shared" si="14"/>
        <v>1.8285627284727075E-80</v>
      </c>
    </row>
    <row r="97" spans="1:5" x14ac:dyDescent="0.25">
      <c r="A97">
        <f t="shared" si="9"/>
        <v>1.6999999999999986</v>
      </c>
      <c r="B97" s="61">
        <f t="shared" si="6"/>
        <v>159.49999999999994</v>
      </c>
      <c r="C97" s="61">
        <f t="shared" si="13"/>
        <v>2.6871164964824912E-3</v>
      </c>
      <c r="D97" s="59">
        <f t="shared" si="8"/>
        <v>1.1666050902385986E-17</v>
      </c>
      <c r="E97">
        <f t="shared" si="14"/>
        <v>2.5731640371143543E-85</v>
      </c>
    </row>
    <row r="98" spans="1:5" x14ac:dyDescent="0.25">
      <c r="A98">
        <f t="shared" si="9"/>
        <v>1.7499999999999987</v>
      </c>
      <c r="B98" s="61">
        <f t="shared" si="6"/>
        <v>161.24999999999994</v>
      </c>
      <c r="C98" s="61">
        <f t="shared" si="13"/>
        <v>2.46506625218605E-3</v>
      </c>
      <c r="D98" s="59">
        <f t="shared" si="8"/>
        <v>1.3504434117005131E-18</v>
      </c>
      <c r="E98">
        <f t="shared" si="14"/>
        <v>2.5941789842048064E-90</v>
      </c>
    </row>
    <row r="99" spans="1:5" x14ac:dyDescent="0.25">
      <c r="A99">
        <f t="shared" si="9"/>
        <v>1.7999999999999987</v>
      </c>
      <c r="B99" s="61">
        <f t="shared" si="6"/>
        <v>162.99999999999994</v>
      </c>
      <c r="C99" s="61">
        <f t="shared" si="13"/>
        <v>2.2557188085969831E-3</v>
      </c>
      <c r="D99" s="59">
        <f t="shared" si="8"/>
        <v>1.4685390816671028E-19</v>
      </c>
      <c r="E99">
        <f t="shared" si="14"/>
        <v>1.8737310536137352E-95</v>
      </c>
    </row>
    <row r="100" spans="1:5" x14ac:dyDescent="0.25">
      <c r="A100">
        <f t="shared" si="9"/>
        <v>1.8499999999999988</v>
      </c>
      <c r="B100" s="61">
        <f t="shared" si="6"/>
        <v>164.74999999999994</v>
      </c>
      <c r="C100" s="61">
        <f t="shared" si="13"/>
        <v>2.0589964096062348E-3</v>
      </c>
      <c r="D100" s="59">
        <f t="shared" si="8"/>
        <v>1.5002071185673236E-20</v>
      </c>
      <c r="E100">
        <f t="shared" si="14"/>
        <v>9.695928990919817E-101</v>
      </c>
    </row>
    <row r="101" spans="1:5" x14ac:dyDescent="0.25">
      <c r="A101">
        <f t="shared" si="9"/>
        <v>1.8999999999999988</v>
      </c>
      <c r="B101" s="61">
        <f t="shared" si="6"/>
        <v>166.49999999999994</v>
      </c>
      <c r="C101" s="61">
        <f t="shared" si="13"/>
        <v>1.874737564990766E-3</v>
      </c>
      <c r="D101" s="59">
        <f t="shared" si="8"/>
        <v>1.4397050563286958E-21</v>
      </c>
      <c r="E101">
        <f t="shared" si="14"/>
        <v>3.5945659163708091E-106</v>
      </c>
    </row>
    <row r="102" spans="1:5" x14ac:dyDescent="0.25">
      <c r="A102">
        <f t="shared" si="9"/>
        <v>1.9499999999999988</v>
      </c>
      <c r="B102" s="61">
        <f t="shared" si="6"/>
        <v>168.24999999999994</v>
      </c>
      <c r="C102" s="61">
        <f t="shared" si="13"/>
        <v>1.7027058876804646E-3</v>
      </c>
      <c r="D102" s="59">
        <f t="shared" si="8"/>
        <v>1.2979334731396342E-22</v>
      </c>
      <c r="E102">
        <f t="shared" si="14"/>
        <v>9.5472508104891174E-112</v>
      </c>
    </row>
    <row r="103" spans="1:5" x14ac:dyDescent="0.25">
      <c r="A103">
        <f t="shared" si="9"/>
        <v>1.9999999999999989</v>
      </c>
      <c r="B103" s="61">
        <f t="shared" si="6"/>
        <v>169.99999999999994</v>
      </c>
      <c r="C103" s="61">
        <f t="shared" si="13"/>
        <v>1.5425990432339494E-3</v>
      </c>
      <c r="D103" s="59">
        <f t="shared" si="8"/>
        <v>1.0992283752438679E-23</v>
      </c>
      <c r="E103">
        <f t="shared" si="14"/>
        <v>1.816707736491316E-117</v>
      </c>
    </row>
    <row r="104" spans="1:5" x14ac:dyDescent="0.25">
      <c r="A104">
        <f t="shared" si="9"/>
        <v>2.0499999999999989</v>
      </c>
      <c r="B104" s="61">
        <f t="shared" si="6"/>
        <v>171.74999999999994</v>
      </c>
      <c r="C104" s="61">
        <f t="shared" si="13"/>
        <v>1.3940576736909405E-3</v>
      </c>
      <c r="D104" s="59">
        <f t="shared" si="8"/>
        <v>8.7454069503538393E-25</v>
      </c>
      <c r="E104">
        <f t="shared" si="14"/>
        <v>2.4766615025674322E-123</v>
      </c>
    </row>
    <row r="105" spans="1:5" x14ac:dyDescent="0.25">
      <c r="A105">
        <f t="shared" si="9"/>
        <v>2.0999999999999988</v>
      </c>
      <c r="B105" s="61">
        <f t="shared" si="6"/>
        <v>173.49999999999994</v>
      </c>
      <c r="C105" s="61">
        <f t="shared" si="13"/>
        <v>1.2566741708693529E-3</v>
      </c>
      <c r="D105" s="59">
        <f t="shared" si="8"/>
        <v>6.5362508436017549E-26</v>
      </c>
      <c r="E105">
        <f t="shared" si="14"/>
        <v>2.4189288560135877E-129</v>
      </c>
    </row>
    <row r="106" spans="1:5" x14ac:dyDescent="0.25">
      <c r="A106">
        <f t="shared" si="9"/>
        <v>2.1499999999999986</v>
      </c>
      <c r="B106" s="61">
        <f t="shared" si="6"/>
        <v>175.24999999999994</v>
      </c>
      <c r="C106" s="61">
        <f t="shared" si="13"/>
        <v>1.1300011882677237E-3</v>
      </c>
      <c r="D106" s="59">
        <f t="shared" si="8"/>
        <v>4.5891683880310519E-27</v>
      </c>
      <c r="E106">
        <f t="shared" si="14"/>
        <v>1.6926002132114727E-135</v>
      </c>
    </row>
    <row r="107" spans="1:5" x14ac:dyDescent="0.25">
      <c r="A107">
        <f t="shared" si="9"/>
        <v>2.1999999999999984</v>
      </c>
      <c r="B107" s="61">
        <f t="shared" si="6"/>
        <v>176.99999999999994</v>
      </c>
      <c r="C107" s="61">
        <f t="shared" si="13"/>
        <v>1.0135597956066162E-3</v>
      </c>
      <c r="D107" s="59">
        <f t="shared" si="8"/>
        <v>3.0268846478708068E-28</v>
      </c>
      <c r="E107">
        <f t="shared" si="14"/>
        <v>8.485169869924579E-142</v>
      </c>
    </row>
    <row r="108" spans="1:5" x14ac:dyDescent="0.25">
      <c r="A108">
        <f t="shared" si="9"/>
        <v>2.2499999999999982</v>
      </c>
      <c r="B108" s="61">
        <f t="shared" si="6"/>
        <v>178.74999999999994</v>
      </c>
      <c r="C108" s="61">
        <f t="shared" si="13"/>
        <v>9.0684719530478711E-4</v>
      </c>
      <c r="D108" s="59">
        <f t="shared" si="8"/>
        <v>1.8754882294507623E-29</v>
      </c>
      <c r="E108">
        <f t="shared" si="14"/>
        <v>3.0474847784288505E-148</v>
      </c>
    </row>
    <row r="109" spans="1:5" x14ac:dyDescent="0.25">
      <c r="A109">
        <f t="shared" si="9"/>
        <v>2.299999999999998</v>
      </c>
      <c r="B109" s="61">
        <f t="shared" si="6"/>
        <v>180.49999999999994</v>
      </c>
      <c r="C109" s="61">
        <f t="shared" si="13"/>
        <v>8.0934393547432216E-4</v>
      </c>
      <c r="D109" s="59">
        <f t="shared" si="8"/>
        <v>1.0916650587982804E-30</v>
      </c>
      <c r="E109">
        <f t="shared" si="14"/>
        <v>7.8414685152062929E-155</v>
      </c>
    </row>
    <row r="110" spans="1:5" x14ac:dyDescent="0.25">
      <c r="A110">
        <f t="shared" si="9"/>
        <v>2.3499999999999979</v>
      </c>
      <c r="B110" s="61">
        <f t="shared" si="6"/>
        <v>182.24999999999994</v>
      </c>
      <c r="C110" s="61">
        <f t="shared" si="13"/>
        <v>7.2052056900555697E-4</v>
      </c>
      <c r="D110" s="59">
        <f t="shared" si="8"/>
        <v>5.9692679207758018E-32</v>
      </c>
      <c r="E110">
        <f t="shared" si="14"/>
        <v>1.4455333474792985E-161</v>
      </c>
    </row>
    <row r="111" spans="1:5" x14ac:dyDescent="0.25">
      <c r="A111">
        <f t="shared" si="9"/>
        <v>2.3999999999999977</v>
      </c>
      <c r="B111" s="61">
        <f t="shared" si="6"/>
        <v>183.99999999999991</v>
      </c>
      <c r="C111" s="61">
        <f t="shared" si="13"/>
        <v>6.398437227098005E-4</v>
      </c>
      <c r="D111" s="59">
        <f t="shared" si="8"/>
        <v>3.066262479519094E-33</v>
      </c>
      <c r="E111">
        <f t="shared" si="14"/>
        <v>1.9091219942003155E-168</v>
      </c>
    </row>
    <row r="112" spans="1:5" x14ac:dyDescent="0.25">
      <c r="A112">
        <f t="shared" si="9"/>
        <v>2.4499999999999975</v>
      </c>
      <c r="B112" s="61">
        <f t="shared" si="6"/>
        <v>185.74999999999991</v>
      </c>
      <c r="C112" s="61">
        <f t="shared" si="13"/>
        <v>5.6678155405129836E-4</v>
      </c>
      <c r="D112" s="59">
        <f t="shared" si="8"/>
        <v>1.4796335851728528E-34</v>
      </c>
      <c r="E112">
        <f t="shared" si="14"/>
        <v>1.8064007338252136E-175</v>
      </c>
    </row>
    <row r="113" spans="1:5" x14ac:dyDescent="0.25">
      <c r="A113">
        <f t="shared" si="9"/>
        <v>2.4999999999999973</v>
      </c>
      <c r="B113" s="61">
        <f t="shared" si="6"/>
        <v>187.49999999999989</v>
      </c>
      <c r="C113" s="61">
        <f t="shared" si="13"/>
        <v>5.0080858553053372E-4</v>
      </c>
      <c r="D113" s="59">
        <f t="shared" si="8"/>
        <v>6.7074219399658296E-36</v>
      </c>
      <c r="E113">
        <f t="shared" si="14"/>
        <v>1.2245298465691873E-182</v>
      </c>
    </row>
    <row r="114" spans="1:5" x14ac:dyDescent="0.25">
      <c r="A114">
        <f t="shared" si="9"/>
        <v>2.5499999999999972</v>
      </c>
      <c r="B114" s="61">
        <f t="shared" si="6"/>
        <v>189.24999999999989</v>
      </c>
      <c r="C114" s="61">
        <f t="shared" si="13"/>
        <v>4.4140991812557999E-4</v>
      </c>
      <c r="D114" s="59">
        <f t="shared" si="8"/>
        <v>2.85636477459849E-37</v>
      </c>
      <c r="E114">
        <f t="shared" si="14"/>
        <v>5.9470214247828476E-190</v>
      </c>
    </row>
    <row r="115" spans="1:5" x14ac:dyDescent="0.25">
      <c r="A115">
        <f t="shared" si="9"/>
        <v>2.599999999999997</v>
      </c>
      <c r="B115" s="61">
        <f t="shared" si="6"/>
        <v>190.99999999999989</v>
      </c>
      <c r="C115" s="61">
        <f t="shared" si="13"/>
        <v>3.88084835248164E-4</v>
      </c>
      <c r="D115" s="59">
        <f t="shared" si="8"/>
        <v>1.1426896795726452E-38</v>
      </c>
      <c r="E115">
        <f t="shared" si="14"/>
        <v>2.0692096025689562E-197</v>
      </c>
    </row>
    <row r="116" spans="1:5" x14ac:dyDescent="0.25">
      <c r="A116">
        <f t="shared" si="9"/>
        <v>2.6499999999999968</v>
      </c>
      <c r="B116" s="61">
        <f t="shared" si="6"/>
        <v>192.74999999999989</v>
      </c>
      <c r="C116" s="61">
        <f t="shared" si="13"/>
        <v>3.4034981736015085E-4</v>
      </c>
      <c r="D116" s="59">
        <f t="shared" si="8"/>
        <v>4.2943707515719807E-40</v>
      </c>
      <c r="E116">
        <f t="shared" si="14"/>
        <v>5.1580354339241899E-205</v>
      </c>
    </row>
    <row r="117" spans="1:5" x14ac:dyDescent="0.25">
      <c r="A117">
        <f t="shared" si="9"/>
        <v>2.6999999999999966</v>
      </c>
      <c r="B117" s="61">
        <f t="shared" si="6"/>
        <v>194.49999999999989</v>
      </c>
      <c r="C117" s="61">
        <f t="shared" si="13"/>
        <v>2.9774099469779121E-4</v>
      </c>
      <c r="D117" s="59">
        <f t="shared" si="8"/>
        <v>1.5160983055934892E-41</v>
      </c>
      <c r="E117">
        <f t="shared" si="14"/>
        <v>9.2116835754721813E-213</v>
      </c>
    </row>
    <row r="118" spans="1:5" x14ac:dyDescent="0.25">
      <c r="A118">
        <f t="shared" si="9"/>
        <v>2.7499999999999964</v>
      </c>
      <c r="B118" s="61">
        <f t="shared" si="6"/>
        <v>196.24999999999989</v>
      </c>
      <c r="C118" s="61">
        <f t="shared" si="13"/>
        <v>2.5981607147403232E-4</v>
      </c>
      <c r="D118" s="59">
        <f t="shared" si="8"/>
        <v>5.0281911971373107E-43</v>
      </c>
      <c r="E118">
        <f t="shared" si="14"/>
        <v>1.1786057499636709E-220</v>
      </c>
    </row>
    <row r="119" spans="1:5" x14ac:dyDescent="0.25">
      <c r="A119">
        <f t="shared" si="9"/>
        <v>2.7999999999999963</v>
      </c>
      <c r="B119" s="61">
        <f t="shared" si="6"/>
        <v>197.99999999999989</v>
      </c>
      <c r="C119" s="61">
        <f t="shared" si="13"/>
        <v>2.2615575951371534E-4</v>
      </c>
      <c r="D119" s="59">
        <f t="shared" si="8"/>
        <v>1.5665807991274581E-44</v>
      </c>
      <c r="E119">
        <f t="shared" si="14"/>
        <v>1.0803710885925251E-228</v>
      </c>
    </row>
    <row r="120" spans="1:5" x14ac:dyDescent="0.25">
      <c r="A120">
        <f t="shared" si="9"/>
        <v>2.8499999999999961</v>
      </c>
      <c r="B120" s="61">
        <f t="shared" si="6"/>
        <v>199.74999999999986</v>
      </c>
      <c r="C120" s="61">
        <f t="shared" si="13"/>
        <v>1.963647625889729E-4</v>
      </c>
      <c r="D120" s="59">
        <f t="shared" si="8"/>
        <v>4.5851168720298127E-46</v>
      </c>
      <c r="E120">
        <f t="shared" si="14"/>
        <v>7.0949968317051895E-237</v>
      </c>
    </row>
    <row r="121" spans="1:5" x14ac:dyDescent="0.25">
      <c r="A121">
        <f t="shared" si="9"/>
        <v>2.8999999999999959</v>
      </c>
      <c r="B121" s="61">
        <f t="shared" si="6"/>
        <v>201.49999999999986</v>
      </c>
      <c r="C121" s="61">
        <f t="shared" si="13"/>
        <v>1.7007235485074062E-4</v>
      </c>
      <c r="D121" s="59">
        <f t="shared" si="8"/>
        <v>1.2606792820853332E-47</v>
      </c>
      <c r="E121">
        <f t="shared" si="14"/>
        <v>3.3381535682014334E-245</v>
      </c>
    </row>
    <row r="122" spans="1:5" x14ac:dyDescent="0.25">
      <c r="A122">
        <f t="shared" si="9"/>
        <v>2.9499999999999957</v>
      </c>
      <c r="B122" s="61">
        <f t="shared" si="6"/>
        <v>203.24999999999986</v>
      </c>
      <c r="C122" s="61">
        <f t="shared" si="13"/>
        <v>1.4693259780154295E-4</v>
      </c>
      <c r="D122" s="59">
        <f t="shared" si="8"/>
        <v>3.2562325723654326E-49</v>
      </c>
      <c r="E122">
        <f t="shared" si="14"/>
        <v>1.1252143762683809E-253</v>
      </c>
    </row>
    <row r="123" spans="1:5" x14ac:dyDescent="0.25">
      <c r="A123">
        <f t="shared" si="9"/>
        <v>2.9999999999999956</v>
      </c>
      <c r="B123" s="61">
        <f t="shared" si="6"/>
        <v>204.99999999999983</v>
      </c>
      <c r="C123" s="61">
        <f t="shared" si="13"/>
        <v>1.266242403410877E-4</v>
      </c>
      <c r="D123" s="59">
        <f t="shared" si="8"/>
        <v>7.9010136426377992E-51</v>
      </c>
      <c r="E123">
        <f t="shared" si="14"/>
        <v>2.7173093710644499E-262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00"/>
  <sheetViews>
    <sheetView workbookViewId="0">
      <selection activeCell="A9" sqref="A9"/>
    </sheetView>
  </sheetViews>
  <sheetFormatPr defaultRowHeight="15" x14ac:dyDescent="0.25"/>
  <sheetData>
    <row r="1" spans="1:2" x14ac:dyDescent="0.25">
      <c r="A1">
        <v>383</v>
      </c>
      <c r="B1">
        <f t="shared" ref="B1:B64" ca="1" si="0">RAND()</f>
        <v>0.92964007863048814</v>
      </c>
    </row>
    <row r="2" spans="1:2" x14ac:dyDescent="0.25">
      <c r="A2">
        <v>249</v>
      </c>
      <c r="B2">
        <f t="shared" ca="1" si="0"/>
        <v>0.73502037595807856</v>
      </c>
    </row>
    <row r="3" spans="1:2" x14ac:dyDescent="0.25">
      <c r="A3">
        <v>541</v>
      </c>
      <c r="B3">
        <f t="shared" ca="1" si="0"/>
        <v>0.16630724362403271</v>
      </c>
    </row>
    <row r="4" spans="1:2" x14ac:dyDescent="0.25">
      <c r="A4">
        <v>440</v>
      </c>
      <c r="B4">
        <f t="shared" ca="1" si="0"/>
        <v>2.778939266845204E-2</v>
      </c>
    </row>
    <row r="5" spans="1:2" x14ac:dyDescent="0.25">
      <c r="A5">
        <v>158</v>
      </c>
      <c r="B5">
        <f t="shared" ca="1" si="0"/>
        <v>0.66028839225475611</v>
      </c>
    </row>
    <row r="6" spans="1:2" x14ac:dyDescent="0.25">
      <c r="A6">
        <v>498</v>
      </c>
      <c r="B6">
        <f t="shared" ca="1" si="0"/>
        <v>0.1559049365440045</v>
      </c>
    </row>
    <row r="7" spans="1:2" x14ac:dyDescent="0.25">
      <c r="A7">
        <v>203</v>
      </c>
      <c r="B7">
        <f t="shared" ca="1" si="0"/>
        <v>6.7249583034155735E-2</v>
      </c>
    </row>
    <row r="8" spans="1:2" x14ac:dyDescent="0.25">
      <c r="A8">
        <v>46</v>
      </c>
      <c r="B8">
        <f t="shared" ca="1" si="0"/>
        <v>0.18942468601159856</v>
      </c>
    </row>
    <row r="9" spans="1:2" x14ac:dyDescent="0.25">
      <c r="A9">
        <v>768</v>
      </c>
      <c r="B9">
        <f t="shared" ca="1" si="0"/>
        <v>0.13899454399474298</v>
      </c>
    </row>
    <row r="10" spans="1:2" x14ac:dyDescent="0.25">
      <c r="A10">
        <v>531</v>
      </c>
      <c r="B10">
        <f t="shared" ca="1" si="0"/>
        <v>0.57851656781425309</v>
      </c>
    </row>
    <row r="11" spans="1:2" x14ac:dyDescent="0.25">
      <c r="A11">
        <v>225</v>
      </c>
      <c r="B11">
        <f t="shared" ca="1" si="0"/>
        <v>0.85554086116684935</v>
      </c>
    </row>
    <row r="12" spans="1:2" x14ac:dyDescent="0.25">
      <c r="A12">
        <v>379</v>
      </c>
      <c r="B12">
        <f t="shared" ca="1" si="0"/>
        <v>0.72554221893847304</v>
      </c>
    </row>
    <row r="13" spans="1:2" x14ac:dyDescent="0.25">
      <c r="A13">
        <v>604</v>
      </c>
      <c r="B13">
        <f t="shared" ca="1" si="0"/>
        <v>0.50418736057312963</v>
      </c>
    </row>
    <row r="14" spans="1:2" x14ac:dyDescent="0.25">
      <c r="A14">
        <v>143</v>
      </c>
      <c r="B14">
        <f t="shared" ca="1" si="0"/>
        <v>0.51879576657866</v>
      </c>
    </row>
    <row r="15" spans="1:2" x14ac:dyDescent="0.25">
      <c r="A15">
        <v>148</v>
      </c>
      <c r="B15">
        <f t="shared" ca="1" si="0"/>
        <v>0.81636176711299291</v>
      </c>
    </row>
    <row r="16" spans="1:2" x14ac:dyDescent="0.25">
      <c r="A16">
        <v>442</v>
      </c>
      <c r="B16">
        <f t="shared" ca="1" si="0"/>
        <v>0.48391286383137022</v>
      </c>
    </row>
    <row r="17" spans="1:2" x14ac:dyDescent="0.25">
      <c r="A17">
        <v>862</v>
      </c>
      <c r="B17">
        <f t="shared" ca="1" si="0"/>
        <v>0.21403209408190316</v>
      </c>
    </row>
    <row r="18" spans="1:2" x14ac:dyDescent="0.25">
      <c r="A18">
        <v>193</v>
      </c>
      <c r="B18">
        <f t="shared" ca="1" si="0"/>
        <v>0.20437091937305196</v>
      </c>
    </row>
    <row r="19" spans="1:2" x14ac:dyDescent="0.25">
      <c r="A19">
        <v>635</v>
      </c>
      <c r="B19">
        <f t="shared" ca="1" si="0"/>
        <v>1.998758480172691E-2</v>
      </c>
    </row>
    <row r="20" spans="1:2" x14ac:dyDescent="0.25">
      <c r="A20">
        <v>625</v>
      </c>
      <c r="B20">
        <f t="shared" ca="1" si="0"/>
        <v>0.82952638931760181</v>
      </c>
    </row>
    <row r="21" spans="1:2" x14ac:dyDescent="0.25">
      <c r="A21">
        <v>641</v>
      </c>
      <c r="B21">
        <f t="shared" ca="1" si="0"/>
        <v>0.13780939560245375</v>
      </c>
    </row>
    <row r="22" spans="1:2" x14ac:dyDescent="0.25">
      <c r="A22">
        <v>305</v>
      </c>
      <c r="B22">
        <f t="shared" ca="1" si="0"/>
        <v>0.86034319454656072</v>
      </c>
    </row>
    <row r="23" spans="1:2" x14ac:dyDescent="0.25">
      <c r="A23">
        <v>120</v>
      </c>
      <c r="B23">
        <f t="shared" ca="1" si="0"/>
        <v>0.72120316013754582</v>
      </c>
    </row>
    <row r="24" spans="1:2" x14ac:dyDescent="0.25">
      <c r="A24">
        <v>15</v>
      </c>
      <c r="B24">
        <f t="shared" ca="1" si="0"/>
        <v>6.3918879441944854E-2</v>
      </c>
    </row>
    <row r="25" spans="1:2" x14ac:dyDescent="0.25">
      <c r="A25">
        <v>582</v>
      </c>
      <c r="B25">
        <f t="shared" ca="1" si="0"/>
        <v>0.27353848999172203</v>
      </c>
    </row>
    <row r="26" spans="1:2" x14ac:dyDescent="0.25">
      <c r="A26">
        <v>779</v>
      </c>
      <c r="B26">
        <f t="shared" ca="1" si="0"/>
        <v>0.64098303288641068</v>
      </c>
    </row>
    <row r="27" spans="1:2" x14ac:dyDescent="0.25">
      <c r="A27">
        <v>443</v>
      </c>
      <c r="B27">
        <f t="shared" ca="1" si="0"/>
        <v>0.87321337187943249</v>
      </c>
    </row>
    <row r="28" spans="1:2" x14ac:dyDescent="0.25">
      <c r="A28">
        <v>373</v>
      </c>
      <c r="B28">
        <f t="shared" ca="1" si="0"/>
        <v>0.37392441729982306</v>
      </c>
    </row>
    <row r="29" spans="1:2" x14ac:dyDescent="0.25">
      <c r="A29">
        <v>388</v>
      </c>
      <c r="B29">
        <f t="shared" ca="1" si="0"/>
        <v>0.8470907558670534</v>
      </c>
    </row>
    <row r="30" spans="1:2" x14ac:dyDescent="0.25">
      <c r="A30">
        <v>172</v>
      </c>
      <c r="B30">
        <f t="shared" ca="1" si="0"/>
        <v>0.79232366004571375</v>
      </c>
    </row>
    <row r="31" spans="1:2" x14ac:dyDescent="0.25">
      <c r="A31">
        <v>376</v>
      </c>
      <c r="B31">
        <f t="shared" ca="1" si="0"/>
        <v>0.97486073723267774</v>
      </c>
    </row>
    <row r="32" spans="1:2" x14ac:dyDescent="0.25">
      <c r="A32">
        <v>144</v>
      </c>
      <c r="B32">
        <f t="shared" ca="1" si="0"/>
        <v>0.83842339145735645</v>
      </c>
    </row>
    <row r="33" spans="1:2" x14ac:dyDescent="0.25">
      <c r="A33">
        <v>239</v>
      </c>
      <c r="B33">
        <f t="shared" ca="1" si="0"/>
        <v>0.21796011922434388</v>
      </c>
    </row>
    <row r="34" spans="1:2" x14ac:dyDescent="0.25">
      <c r="A34">
        <v>16</v>
      </c>
      <c r="B34">
        <f t="shared" ca="1" si="0"/>
        <v>0.63804483978603888</v>
      </c>
    </row>
    <row r="35" spans="1:2" x14ac:dyDescent="0.25">
      <c r="A35">
        <v>841</v>
      </c>
      <c r="B35">
        <f t="shared" ca="1" si="0"/>
        <v>0.75010527576497898</v>
      </c>
    </row>
    <row r="36" spans="1:2" x14ac:dyDescent="0.25">
      <c r="A36">
        <v>550</v>
      </c>
      <c r="B36">
        <f t="shared" ca="1" si="0"/>
        <v>0.38079990713542144</v>
      </c>
    </row>
    <row r="37" spans="1:2" x14ac:dyDescent="0.25">
      <c r="A37">
        <v>4</v>
      </c>
      <c r="B37">
        <f t="shared" ca="1" si="0"/>
        <v>0.90868771079572364</v>
      </c>
    </row>
    <row r="38" spans="1:2" x14ac:dyDescent="0.25">
      <c r="A38">
        <v>423</v>
      </c>
      <c r="B38">
        <f t="shared" ca="1" si="0"/>
        <v>0.10536049958274107</v>
      </c>
    </row>
    <row r="39" spans="1:2" x14ac:dyDescent="0.25">
      <c r="A39">
        <v>694</v>
      </c>
      <c r="B39">
        <f t="shared" ca="1" si="0"/>
        <v>0.22563546224043896</v>
      </c>
    </row>
    <row r="40" spans="1:2" x14ac:dyDescent="0.25">
      <c r="A40">
        <v>628</v>
      </c>
      <c r="B40">
        <f t="shared" ca="1" si="0"/>
        <v>0.68209390480169019</v>
      </c>
    </row>
    <row r="41" spans="1:2" x14ac:dyDescent="0.25">
      <c r="A41">
        <v>284</v>
      </c>
      <c r="B41">
        <f t="shared" ca="1" si="0"/>
        <v>0.27644315642218453</v>
      </c>
    </row>
    <row r="42" spans="1:2" x14ac:dyDescent="0.25">
      <c r="A42">
        <v>139</v>
      </c>
      <c r="B42">
        <f t="shared" ca="1" si="0"/>
        <v>0.92175451613505199</v>
      </c>
    </row>
    <row r="43" spans="1:2" x14ac:dyDescent="0.25">
      <c r="A43">
        <v>777</v>
      </c>
      <c r="B43">
        <f t="shared" ca="1" si="0"/>
        <v>0.98041718080487505</v>
      </c>
    </row>
    <row r="44" spans="1:2" x14ac:dyDescent="0.25">
      <c r="A44">
        <v>98</v>
      </c>
      <c r="B44">
        <f t="shared" ca="1" si="0"/>
        <v>0.99660941172461126</v>
      </c>
    </row>
    <row r="45" spans="1:2" x14ac:dyDescent="0.25">
      <c r="A45">
        <v>887</v>
      </c>
      <c r="B45">
        <f t="shared" ca="1" si="0"/>
        <v>0.21934493486011675</v>
      </c>
    </row>
    <row r="46" spans="1:2" x14ac:dyDescent="0.25">
      <c r="A46">
        <v>717</v>
      </c>
      <c r="B46">
        <f t="shared" ca="1" si="0"/>
        <v>0.67811147656102244</v>
      </c>
    </row>
    <row r="47" spans="1:2" x14ac:dyDescent="0.25">
      <c r="A47">
        <v>745</v>
      </c>
      <c r="B47">
        <f t="shared" ca="1" si="0"/>
        <v>0.82876649853853612</v>
      </c>
    </row>
    <row r="48" spans="1:2" x14ac:dyDescent="0.25">
      <c r="A48">
        <v>861</v>
      </c>
      <c r="B48">
        <f t="shared" ca="1" si="0"/>
        <v>0.64093947094867676</v>
      </c>
    </row>
    <row r="49" spans="1:2" x14ac:dyDescent="0.25">
      <c r="A49">
        <v>48</v>
      </c>
      <c r="B49">
        <f t="shared" ca="1" si="0"/>
        <v>0.67499877954588849</v>
      </c>
    </row>
    <row r="50" spans="1:2" x14ac:dyDescent="0.25">
      <c r="A50">
        <v>224</v>
      </c>
      <c r="B50">
        <f t="shared" ca="1" si="0"/>
        <v>0.7033911850962089</v>
      </c>
    </row>
    <row r="51" spans="1:2" x14ac:dyDescent="0.25">
      <c r="A51">
        <v>135</v>
      </c>
      <c r="B51">
        <f t="shared" ca="1" si="0"/>
        <v>0.47268297892876576</v>
      </c>
    </row>
    <row r="52" spans="1:2" x14ac:dyDescent="0.25">
      <c r="A52">
        <v>96</v>
      </c>
      <c r="B52">
        <f t="shared" ca="1" si="0"/>
        <v>0.3227987228470468</v>
      </c>
    </row>
    <row r="53" spans="1:2" x14ac:dyDescent="0.25">
      <c r="A53">
        <v>739</v>
      </c>
      <c r="B53">
        <f t="shared" ca="1" si="0"/>
        <v>0.10736596055823255</v>
      </c>
    </row>
    <row r="54" spans="1:2" x14ac:dyDescent="0.25">
      <c r="A54">
        <v>55</v>
      </c>
      <c r="B54">
        <f t="shared" ca="1" si="0"/>
        <v>0.25931750927659836</v>
      </c>
    </row>
    <row r="55" spans="1:2" x14ac:dyDescent="0.25">
      <c r="A55">
        <v>217</v>
      </c>
      <c r="B55">
        <f t="shared" ca="1" si="0"/>
        <v>0.36260168364898715</v>
      </c>
    </row>
    <row r="56" spans="1:2" x14ac:dyDescent="0.25">
      <c r="A56">
        <v>275</v>
      </c>
      <c r="B56">
        <f t="shared" ca="1" si="0"/>
        <v>0.54324282303355231</v>
      </c>
    </row>
    <row r="57" spans="1:2" x14ac:dyDescent="0.25">
      <c r="A57">
        <v>133</v>
      </c>
      <c r="B57">
        <f t="shared" ca="1" si="0"/>
        <v>0.12168396727673425</v>
      </c>
    </row>
    <row r="58" spans="1:2" x14ac:dyDescent="0.25">
      <c r="A58">
        <v>262</v>
      </c>
      <c r="B58">
        <f t="shared" ca="1" si="0"/>
        <v>0.43083355705738879</v>
      </c>
    </row>
    <row r="59" spans="1:2" x14ac:dyDescent="0.25">
      <c r="A59">
        <v>214</v>
      </c>
      <c r="B59">
        <f t="shared" ca="1" si="0"/>
        <v>8.2913239235571257E-2</v>
      </c>
    </row>
    <row r="60" spans="1:2" x14ac:dyDescent="0.25">
      <c r="A60">
        <v>220</v>
      </c>
      <c r="B60">
        <f t="shared" ca="1" si="0"/>
        <v>0.74708102078894212</v>
      </c>
    </row>
    <row r="61" spans="1:2" x14ac:dyDescent="0.25">
      <c r="A61">
        <v>452</v>
      </c>
      <c r="B61">
        <f t="shared" ca="1" si="0"/>
        <v>0.32011937316230465</v>
      </c>
    </row>
    <row r="62" spans="1:2" x14ac:dyDescent="0.25">
      <c r="A62">
        <v>344</v>
      </c>
      <c r="B62">
        <f t="shared" ca="1" si="0"/>
        <v>0.78019045799706177</v>
      </c>
    </row>
    <row r="63" spans="1:2" x14ac:dyDescent="0.25">
      <c r="A63">
        <v>496</v>
      </c>
      <c r="B63">
        <f t="shared" ca="1" si="0"/>
        <v>0.71813161959007388</v>
      </c>
    </row>
    <row r="64" spans="1:2" x14ac:dyDescent="0.25">
      <c r="A64">
        <v>263</v>
      </c>
      <c r="B64">
        <f t="shared" ca="1" si="0"/>
        <v>0.60312681300351589</v>
      </c>
    </row>
    <row r="65" spans="1:2" x14ac:dyDescent="0.25">
      <c r="A65">
        <v>42</v>
      </c>
      <c r="B65">
        <f t="shared" ref="B65:B128" ca="1" si="1">RAND()</f>
        <v>0.31463848922360926</v>
      </c>
    </row>
    <row r="66" spans="1:2" x14ac:dyDescent="0.25">
      <c r="A66">
        <v>183</v>
      </c>
      <c r="B66">
        <f t="shared" ca="1" si="1"/>
        <v>0.62195030344483571</v>
      </c>
    </row>
    <row r="67" spans="1:2" x14ac:dyDescent="0.25">
      <c r="A67">
        <v>105</v>
      </c>
      <c r="B67">
        <f t="shared" ca="1" si="1"/>
        <v>0.83501223544161629</v>
      </c>
    </row>
    <row r="68" spans="1:2" x14ac:dyDescent="0.25">
      <c r="A68">
        <v>8</v>
      </c>
      <c r="B68">
        <f t="shared" ca="1" si="1"/>
        <v>0.61243656206224284</v>
      </c>
    </row>
    <row r="69" spans="1:2" x14ac:dyDescent="0.25">
      <c r="A69">
        <v>799</v>
      </c>
      <c r="B69">
        <f t="shared" ca="1" si="1"/>
        <v>0.81081774146036145</v>
      </c>
    </row>
    <row r="70" spans="1:2" x14ac:dyDescent="0.25">
      <c r="A70">
        <v>756</v>
      </c>
      <c r="B70">
        <f t="shared" ca="1" si="1"/>
        <v>0.11249955065606154</v>
      </c>
    </row>
    <row r="71" spans="1:2" x14ac:dyDescent="0.25">
      <c r="A71">
        <v>378</v>
      </c>
      <c r="B71">
        <f t="shared" ca="1" si="1"/>
        <v>0.11367849069497571</v>
      </c>
    </row>
    <row r="72" spans="1:2" x14ac:dyDescent="0.25">
      <c r="A72">
        <v>562</v>
      </c>
      <c r="B72">
        <f t="shared" ca="1" si="1"/>
        <v>0.97282735468958337</v>
      </c>
    </row>
    <row r="73" spans="1:2" x14ac:dyDescent="0.25">
      <c r="A73">
        <v>149</v>
      </c>
      <c r="B73">
        <f t="shared" ca="1" si="1"/>
        <v>0.23600075512803498</v>
      </c>
    </row>
    <row r="74" spans="1:2" x14ac:dyDescent="0.25">
      <c r="A74">
        <v>645</v>
      </c>
      <c r="B74">
        <f t="shared" ca="1" si="1"/>
        <v>0.61991576448717089</v>
      </c>
    </row>
    <row r="75" spans="1:2" x14ac:dyDescent="0.25">
      <c r="A75">
        <v>163</v>
      </c>
      <c r="B75">
        <f t="shared" ca="1" si="1"/>
        <v>0.39130415412324848</v>
      </c>
    </row>
    <row r="76" spans="1:2" x14ac:dyDescent="0.25">
      <c r="A76">
        <v>871</v>
      </c>
      <c r="B76">
        <f t="shared" ca="1" si="1"/>
        <v>0.18814577538843946</v>
      </c>
    </row>
    <row r="77" spans="1:2" x14ac:dyDescent="0.25">
      <c r="A77">
        <v>53</v>
      </c>
      <c r="B77">
        <f t="shared" ca="1" si="1"/>
        <v>0.30176089524895233</v>
      </c>
    </row>
    <row r="78" spans="1:2" x14ac:dyDescent="0.25">
      <c r="A78">
        <v>561</v>
      </c>
      <c r="B78">
        <f t="shared" ca="1" si="1"/>
        <v>0.33767411886906518</v>
      </c>
    </row>
    <row r="79" spans="1:2" x14ac:dyDescent="0.25">
      <c r="A79">
        <v>355</v>
      </c>
      <c r="B79">
        <f t="shared" ca="1" si="1"/>
        <v>0.75316502787940565</v>
      </c>
    </row>
    <row r="80" spans="1:2" x14ac:dyDescent="0.25">
      <c r="A80">
        <v>758</v>
      </c>
      <c r="B80">
        <f t="shared" ca="1" si="1"/>
        <v>0.31468203788362303</v>
      </c>
    </row>
    <row r="81" spans="1:2" x14ac:dyDescent="0.25">
      <c r="A81">
        <v>673</v>
      </c>
      <c r="B81">
        <f t="shared" ca="1" si="1"/>
        <v>4.4086353152824942E-2</v>
      </c>
    </row>
    <row r="82" spans="1:2" x14ac:dyDescent="0.25">
      <c r="A82">
        <v>764</v>
      </c>
      <c r="B82">
        <f t="shared" ca="1" si="1"/>
        <v>0.34112950541859044</v>
      </c>
    </row>
    <row r="83" spans="1:2" x14ac:dyDescent="0.25">
      <c r="A83">
        <v>821</v>
      </c>
      <c r="B83">
        <f t="shared" ca="1" si="1"/>
        <v>0.13476732823208282</v>
      </c>
    </row>
    <row r="84" spans="1:2" x14ac:dyDescent="0.25">
      <c r="A84">
        <v>508</v>
      </c>
      <c r="B84">
        <f t="shared" ca="1" si="1"/>
        <v>0.22030812016083123</v>
      </c>
    </row>
    <row r="85" spans="1:2" x14ac:dyDescent="0.25">
      <c r="A85">
        <v>484</v>
      </c>
      <c r="B85">
        <f t="shared" ca="1" si="1"/>
        <v>0.84665421657432538</v>
      </c>
    </row>
    <row r="86" spans="1:2" x14ac:dyDescent="0.25">
      <c r="A86">
        <v>9</v>
      </c>
      <c r="B86">
        <f t="shared" ca="1" si="1"/>
        <v>0.83987790815544106</v>
      </c>
    </row>
    <row r="87" spans="1:2" x14ac:dyDescent="0.25">
      <c r="A87">
        <v>552</v>
      </c>
      <c r="B87">
        <f t="shared" ca="1" si="1"/>
        <v>0.25039996016108113</v>
      </c>
    </row>
    <row r="88" spans="1:2" x14ac:dyDescent="0.25">
      <c r="A88">
        <v>437</v>
      </c>
      <c r="B88">
        <f t="shared" ca="1" si="1"/>
        <v>0.7944653311551173</v>
      </c>
    </row>
    <row r="89" spans="1:2" x14ac:dyDescent="0.25">
      <c r="A89">
        <v>477</v>
      </c>
      <c r="B89">
        <f t="shared" ca="1" si="1"/>
        <v>0.89092757669044298</v>
      </c>
    </row>
    <row r="90" spans="1:2" x14ac:dyDescent="0.25">
      <c r="A90">
        <v>743</v>
      </c>
      <c r="B90">
        <f t="shared" ca="1" si="1"/>
        <v>0.22232426312922449</v>
      </c>
    </row>
    <row r="91" spans="1:2" x14ac:dyDescent="0.25">
      <c r="A91">
        <v>230</v>
      </c>
      <c r="B91">
        <f t="shared" ca="1" si="1"/>
        <v>0.22630559260725824</v>
      </c>
    </row>
    <row r="92" spans="1:2" x14ac:dyDescent="0.25">
      <c r="A92">
        <v>438</v>
      </c>
      <c r="B92">
        <f t="shared" ca="1" si="1"/>
        <v>0.44374257294300368</v>
      </c>
    </row>
    <row r="93" spans="1:2" x14ac:dyDescent="0.25">
      <c r="A93">
        <v>822</v>
      </c>
      <c r="B93">
        <f t="shared" ca="1" si="1"/>
        <v>0.73873677140234362</v>
      </c>
    </row>
    <row r="94" spans="1:2" x14ac:dyDescent="0.25">
      <c r="A94">
        <v>14</v>
      </c>
      <c r="B94">
        <f t="shared" ca="1" si="1"/>
        <v>0.31167104266960421</v>
      </c>
    </row>
    <row r="95" spans="1:2" x14ac:dyDescent="0.25">
      <c r="A95">
        <v>369</v>
      </c>
      <c r="B95">
        <f t="shared" ca="1" si="1"/>
        <v>0.68038182130099922</v>
      </c>
    </row>
    <row r="96" spans="1:2" x14ac:dyDescent="0.25">
      <c r="A96">
        <v>652</v>
      </c>
      <c r="B96">
        <f t="shared" ca="1" si="1"/>
        <v>0.50711783937588595</v>
      </c>
    </row>
    <row r="97" spans="1:2" x14ac:dyDescent="0.25">
      <c r="A97">
        <v>106</v>
      </c>
      <c r="B97">
        <f t="shared" ca="1" si="1"/>
        <v>0.75745588535497121</v>
      </c>
    </row>
    <row r="98" spans="1:2" x14ac:dyDescent="0.25">
      <c r="A98">
        <v>179</v>
      </c>
      <c r="B98">
        <f t="shared" ca="1" si="1"/>
        <v>0.67729272763839588</v>
      </c>
    </row>
    <row r="99" spans="1:2" x14ac:dyDescent="0.25">
      <c r="A99">
        <v>714</v>
      </c>
      <c r="B99">
        <f t="shared" ca="1" si="1"/>
        <v>0.35111514853766079</v>
      </c>
    </row>
    <row r="100" spans="1:2" x14ac:dyDescent="0.25">
      <c r="A100">
        <v>152</v>
      </c>
      <c r="B100">
        <f t="shared" ca="1" si="1"/>
        <v>0.17264368884586534</v>
      </c>
    </row>
    <row r="101" spans="1:2" x14ac:dyDescent="0.25">
      <c r="A101">
        <v>897</v>
      </c>
      <c r="B101">
        <f t="shared" ca="1" si="1"/>
        <v>0.50895497303382442</v>
      </c>
    </row>
    <row r="102" spans="1:2" x14ac:dyDescent="0.25">
      <c r="A102">
        <v>253</v>
      </c>
      <c r="B102">
        <f t="shared" ca="1" si="1"/>
        <v>0.65314787865780355</v>
      </c>
    </row>
    <row r="103" spans="1:2" x14ac:dyDescent="0.25">
      <c r="A103">
        <v>857</v>
      </c>
      <c r="B103">
        <f t="shared" ca="1" si="1"/>
        <v>0.63283088943414334</v>
      </c>
    </row>
    <row r="104" spans="1:2" x14ac:dyDescent="0.25">
      <c r="A104">
        <v>830</v>
      </c>
      <c r="B104">
        <f t="shared" ca="1" si="1"/>
        <v>0.58308006934110967</v>
      </c>
    </row>
    <row r="105" spans="1:2" x14ac:dyDescent="0.25">
      <c r="A105">
        <v>29</v>
      </c>
      <c r="B105">
        <f t="shared" ca="1" si="1"/>
        <v>0.36102423892213509</v>
      </c>
    </row>
    <row r="106" spans="1:2" x14ac:dyDescent="0.25">
      <c r="A106">
        <v>87</v>
      </c>
      <c r="B106">
        <f t="shared" ca="1" si="1"/>
        <v>0.55686834733504564</v>
      </c>
    </row>
    <row r="107" spans="1:2" x14ac:dyDescent="0.25">
      <c r="A107">
        <v>310</v>
      </c>
      <c r="B107">
        <f t="shared" ca="1" si="1"/>
        <v>0.44898206827431042</v>
      </c>
    </row>
    <row r="108" spans="1:2" x14ac:dyDescent="0.25">
      <c r="A108">
        <v>725</v>
      </c>
      <c r="B108">
        <f t="shared" ca="1" si="1"/>
        <v>0.39122181095237651</v>
      </c>
    </row>
    <row r="109" spans="1:2" x14ac:dyDescent="0.25">
      <c r="A109">
        <v>317</v>
      </c>
      <c r="B109">
        <f t="shared" ca="1" si="1"/>
        <v>0.5321571361659303</v>
      </c>
    </row>
    <row r="110" spans="1:2" x14ac:dyDescent="0.25">
      <c r="A110">
        <v>608</v>
      </c>
      <c r="B110">
        <f t="shared" ca="1" si="1"/>
        <v>0.64526947331754902</v>
      </c>
    </row>
    <row r="111" spans="1:2" x14ac:dyDescent="0.25">
      <c r="A111">
        <v>426</v>
      </c>
      <c r="B111">
        <f t="shared" ca="1" si="1"/>
        <v>0.62477827428467492</v>
      </c>
    </row>
    <row r="112" spans="1:2" x14ac:dyDescent="0.25">
      <c r="A112">
        <v>511</v>
      </c>
      <c r="B112">
        <f t="shared" ca="1" si="1"/>
        <v>0.56851174011688754</v>
      </c>
    </row>
    <row r="113" spans="1:2" x14ac:dyDescent="0.25">
      <c r="A113">
        <v>207</v>
      </c>
      <c r="B113">
        <f t="shared" ca="1" si="1"/>
        <v>0.30385478510380282</v>
      </c>
    </row>
    <row r="114" spans="1:2" x14ac:dyDescent="0.25">
      <c r="A114">
        <v>720</v>
      </c>
      <c r="B114">
        <f t="shared" ca="1" si="1"/>
        <v>0.18664357351928362</v>
      </c>
    </row>
    <row r="115" spans="1:2" x14ac:dyDescent="0.25">
      <c r="A115">
        <v>411</v>
      </c>
      <c r="B115">
        <f t="shared" ca="1" si="1"/>
        <v>0.76005773667047249</v>
      </c>
    </row>
    <row r="116" spans="1:2" x14ac:dyDescent="0.25">
      <c r="A116">
        <v>125</v>
      </c>
      <c r="B116">
        <f t="shared" ca="1" si="1"/>
        <v>0.99778390086283508</v>
      </c>
    </row>
    <row r="117" spans="1:2" x14ac:dyDescent="0.25">
      <c r="A117">
        <v>237</v>
      </c>
      <c r="B117">
        <f t="shared" ca="1" si="1"/>
        <v>0.4903553364226183</v>
      </c>
    </row>
    <row r="118" spans="1:2" x14ac:dyDescent="0.25">
      <c r="A118">
        <v>308</v>
      </c>
      <c r="B118">
        <f t="shared" ca="1" si="1"/>
        <v>0.33593969792217238</v>
      </c>
    </row>
    <row r="119" spans="1:2" x14ac:dyDescent="0.25">
      <c r="A119">
        <v>407</v>
      </c>
      <c r="B119">
        <f t="shared" ca="1" si="1"/>
        <v>0.82398979113207349</v>
      </c>
    </row>
    <row r="120" spans="1:2" x14ac:dyDescent="0.25">
      <c r="A120">
        <v>434</v>
      </c>
      <c r="B120">
        <f t="shared" ca="1" si="1"/>
        <v>0.2805533392925782</v>
      </c>
    </row>
    <row r="121" spans="1:2" x14ac:dyDescent="0.25">
      <c r="A121">
        <v>680</v>
      </c>
      <c r="B121">
        <f t="shared" ca="1" si="1"/>
        <v>0.259441458590284</v>
      </c>
    </row>
    <row r="122" spans="1:2" x14ac:dyDescent="0.25">
      <c r="A122">
        <v>82</v>
      </c>
      <c r="B122">
        <f t="shared" ca="1" si="1"/>
        <v>0.7278638596334831</v>
      </c>
    </row>
    <row r="123" spans="1:2" x14ac:dyDescent="0.25">
      <c r="A123">
        <v>844</v>
      </c>
      <c r="B123">
        <f t="shared" ca="1" si="1"/>
        <v>8.376255118643261E-2</v>
      </c>
    </row>
    <row r="124" spans="1:2" x14ac:dyDescent="0.25">
      <c r="A124">
        <v>507</v>
      </c>
      <c r="B124">
        <f t="shared" ca="1" si="1"/>
        <v>0.72680074179589726</v>
      </c>
    </row>
    <row r="125" spans="1:2" x14ac:dyDescent="0.25">
      <c r="A125">
        <v>399</v>
      </c>
      <c r="B125">
        <f t="shared" ca="1" si="1"/>
        <v>0.35649505962740369</v>
      </c>
    </row>
    <row r="126" spans="1:2" x14ac:dyDescent="0.25">
      <c r="A126">
        <v>691</v>
      </c>
      <c r="B126">
        <f t="shared" ca="1" si="1"/>
        <v>0.68577008147716689</v>
      </c>
    </row>
    <row r="127" spans="1:2" x14ac:dyDescent="0.25">
      <c r="A127">
        <v>351</v>
      </c>
      <c r="B127">
        <f t="shared" ca="1" si="1"/>
        <v>0.92582375593110111</v>
      </c>
    </row>
    <row r="128" spans="1:2" x14ac:dyDescent="0.25">
      <c r="A128">
        <v>285</v>
      </c>
      <c r="B128">
        <f t="shared" ca="1" si="1"/>
        <v>2.0901615414070762E-2</v>
      </c>
    </row>
    <row r="129" spans="1:2" x14ac:dyDescent="0.25">
      <c r="A129">
        <v>495</v>
      </c>
      <c r="B129">
        <f t="shared" ref="B129:B192" ca="1" si="2">RAND()</f>
        <v>0.40243540981736803</v>
      </c>
    </row>
    <row r="130" spans="1:2" x14ac:dyDescent="0.25">
      <c r="A130">
        <v>30</v>
      </c>
      <c r="B130">
        <f t="shared" ca="1" si="2"/>
        <v>0.46730986162220234</v>
      </c>
    </row>
    <row r="131" spans="1:2" x14ac:dyDescent="0.25">
      <c r="A131">
        <v>473</v>
      </c>
      <c r="B131">
        <f t="shared" ca="1" si="2"/>
        <v>0.53112741595445345</v>
      </c>
    </row>
    <row r="132" spans="1:2" x14ac:dyDescent="0.25">
      <c r="A132">
        <v>389</v>
      </c>
      <c r="B132">
        <f t="shared" ca="1" si="2"/>
        <v>0.48814798402379822</v>
      </c>
    </row>
    <row r="133" spans="1:2" x14ac:dyDescent="0.25">
      <c r="A133">
        <v>282</v>
      </c>
      <c r="B133">
        <f t="shared" ca="1" si="2"/>
        <v>0.18892829629090124</v>
      </c>
    </row>
    <row r="134" spans="1:2" x14ac:dyDescent="0.25">
      <c r="A134">
        <v>606</v>
      </c>
      <c r="B134">
        <f t="shared" ca="1" si="2"/>
        <v>0.22100494716635033</v>
      </c>
    </row>
    <row r="135" spans="1:2" x14ac:dyDescent="0.25">
      <c r="A135">
        <v>718</v>
      </c>
      <c r="B135">
        <f t="shared" ca="1" si="2"/>
        <v>0.81874601183141615</v>
      </c>
    </row>
    <row r="136" spans="1:2" x14ac:dyDescent="0.25">
      <c r="A136">
        <v>878</v>
      </c>
      <c r="B136">
        <f t="shared" ca="1" si="2"/>
        <v>0.3562983732314009</v>
      </c>
    </row>
    <row r="137" spans="1:2" x14ac:dyDescent="0.25">
      <c r="A137">
        <v>595</v>
      </c>
      <c r="B137">
        <f t="shared" ca="1" si="2"/>
        <v>0.76984839802208105</v>
      </c>
    </row>
    <row r="138" spans="1:2" x14ac:dyDescent="0.25">
      <c r="A138">
        <v>810</v>
      </c>
      <c r="B138">
        <f t="shared" ca="1" si="2"/>
        <v>0.67200034791243135</v>
      </c>
    </row>
    <row r="139" spans="1:2" x14ac:dyDescent="0.25">
      <c r="A139">
        <v>774</v>
      </c>
      <c r="B139">
        <f t="shared" ca="1" si="2"/>
        <v>0.64492972212375366</v>
      </c>
    </row>
    <row r="140" spans="1:2" x14ac:dyDescent="0.25">
      <c r="A140">
        <v>514</v>
      </c>
      <c r="B140">
        <f t="shared" ca="1" si="2"/>
        <v>0.82943625983410041</v>
      </c>
    </row>
    <row r="141" spans="1:2" x14ac:dyDescent="0.25">
      <c r="A141">
        <v>347</v>
      </c>
      <c r="B141">
        <f t="shared" ca="1" si="2"/>
        <v>0.13319818766657443</v>
      </c>
    </row>
    <row r="142" spans="1:2" x14ac:dyDescent="0.25">
      <c r="A142">
        <v>377</v>
      </c>
      <c r="B142">
        <f t="shared" ca="1" si="2"/>
        <v>0.69534274660379525</v>
      </c>
    </row>
    <row r="143" spans="1:2" x14ac:dyDescent="0.25">
      <c r="A143">
        <v>17</v>
      </c>
      <c r="B143">
        <f t="shared" ca="1" si="2"/>
        <v>0.8404542315132546</v>
      </c>
    </row>
    <row r="144" spans="1:2" x14ac:dyDescent="0.25">
      <c r="A144">
        <v>255</v>
      </c>
      <c r="B144">
        <f t="shared" ca="1" si="2"/>
        <v>0.1447379858425718</v>
      </c>
    </row>
    <row r="145" spans="1:2" x14ac:dyDescent="0.25">
      <c r="A145">
        <v>590</v>
      </c>
      <c r="B145">
        <f t="shared" ca="1" si="2"/>
        <v>0.94679671047327885</v>
      </c>
    </row>
    <row r="146" spans="1:2" x14ac:dyDescent="0.25">
      <c r="A146">
        <v>468</v>
      </c>
      <c r="B146">
        <f t="shared" ca="1" si="2"/>
        <v>0.68770160549638493</v>
      </c>
    </row>
    <row r="147" spans="1:2" x14ac:dyDescent="0.25">
      <c r="A147">
        <v>324</v>
      </c>
      <c r="B147">
        <f t="shared" ca="1" si="2"/>
        <v>0.83770521477838111</v>
      </c>
    </row>
    <row r="148" spans="1:2" x14ac:dyDescent="0.25">
      <c r="A148">
        <v>420</v>
      </c>
      <c r="B148">
        <f t="shared" ca="1" si="2"/>
        <v>0.49662573368361851</v>
      </c>
    </row>
    <row r="149" spans="1:2" x14ac:dyDescent="0.25">
      <c r="A149">
        <v>592</v>
      </c>
      <c r="B149">
        <f t="shared" ca="1" si="2"/>
        <v>0.71876462988935896</v>
      </c>
    </row>
    <row r="150" spans="1:2" x14ac:dyDescent="0.25">
      <c r="A150">
        <v>290</v>
      </c>
      <c r="B150">
        <f t="shared" ca="1" si="2"/>
        <v>0.37216974744980913</v>
      </c>
    </row>
    <row r="151" spans="1:2" x14ac:dyDescent="0.25">
      <c r="A151">
        <v>129</v>
      </c>
      <c r="B151">
        <f t="shared" ca="1" si="2"/>
        <v>0.47589288633201743</v>
      </c>
    </row>
    <row r="152" spans="1:2" x14ac:dyDescent="0.25">
      <c r="A152">
        <v>228</v>
      </c>
      <c r="B152">
        <f t="shared" ca="1" si="2"/>
        <v>8.1917977235030026E-2</v>
      </c>
    </row>
    <row r="153" spans="1:2" x14ac:dyDescent="0.25">
      <c r="A153">
        <v>359</v>
      </c>
      <c r="B153">
        <f t="shared" ca="1" si="2"/>
        <v>0.77328845313725292</v>
      </c>
    </row>
    <row r="154" spans="1:2" x14ac:dyDescent="0.25">
      <c r="A154">
        <v>856</v>
      </c>
      <c r="B154">
        <f t="shared" ca="1" si="2"/>
        <v>0.7497880121996624</v>
      </c>
    </row>
    <row r="155" spans="1:2" x14ac:dyDescent="0.25">
      <c r="A155">
        <v>723</v>
      </c>
      <c r="B155">
        <f t="shared" ca="1" si="2"/>
        <v>0.60795822620234208</v>
      </c>
    </row>
    <row r="156" spans="1:2" x14ac:dyDescent="0.25">
      <c r="A156">
        <v>450</v>
      </c>
      <c r="B156">
        <f t="shared" ca="1" si="2"/>
        <v>0.55273218831997606</v>
      </c>
    </row>
    <row r="157" spans="1:2" x14ac:dyDescent="0.25">
      <c r="A157">
        <v>611</v>
      </c>
      <c r="B157">
        <f t="shared" ca="1" si="2"/>
        <v>0.39931577759702053</v>
      </c>
    </row>
    <row r="158" spans="1:2" x14ac:dyDescent="0.25">
      <c r="A158">
        <v>424</v>
      </c>
      <c r="B158">
        <f t="shared" ca="1" si="2"/>
        <v>0.25468114559017418</v>
      </c>
    </row>
    <row r="159" spans="1:2" x14ac:dyDescent="0.25">
      <c r="A159">
        <v>22</v>
      </c>
      <c r="B159">
        <f t="shared" ca="1" si="2"/>
        <v>0.94628840497982991</v>
      </c>
    </row>
    <row r="160" spans="1:2" x14ac:dyDescent="0.25">
      <c r="A160">
        <v>187</v>
      </c>
      <c r="B160">
        <f t="shared" ca="1" si="2"/>
        <v>0.20455064270719492</v>
      </c>
    </row>
    <row r="161" spans="1:2" x14ac:dyDescent="0.25">
      <c r="A161">
        <v>61</v>
      </c>
      <c r="B161">
        <f t="shared" ca="1" si="2"/>
        <v>0.28447039527470297</v>
      </c>
    </row>
    <row r="162" spans="1:2" x14ac:dyDescent="0.25">
      <c r="A162">
        <v>27</v>
      </c>
      <c r="B162">
        <f t="shared" ca="1" si="2"/>
        <v>0.56549091725436795</v>
      </c>
    </row>
    <row r="163" spans="1:2" x14ac:dyDescent="0.25">
      <c r="A163">
        <v>247</v>
      </c>
      <c r="B163">
        <f t="shared" ca="1" si="2"/>
        <v>5.3119907056950577E-2</v>
      </c>
    </row>
    <row r="164" spans="1:2" x14ac:dyDescent="0.25">
      <c r="A164">
        <v>557</v>
      </c>
      <c r="B164">
        <f t="shared" ca="1" si="2"/>
        <v>0.52536181301962925</v>
      </c>
    </row>
    <row r="165" spans="1:2" x14ac:dyDescent="0.25">
      <c r="A165">
        <v>248</v>
      </c>
      <c r="B165">
        <f t="shared" ca="1" si="2"/>
        <v>0.15072244177828742</v>
      </c>
    </row>
    <row r="166" spans="1:2" x14ac:dyDescent="0.25">
      <c r="A166">
        <v>487</v>
      </c>
      <c r="B166">
        <f t="shared" ca="1" si="2"/>
        <v>0.74141854975443289</v>
      </c>
    </row>
    <row r="167" spans="1:2" x14ac:dyDescent="0.25">
      <c r="A167">
        <v>332</v>
      </c>
      <c r="B167">
        <f t="shared" ca="1" si="2"/>
        <v>0.5019191344428372</v>
      </c>
    </row>
    <row r="168" spans="1:2" x14ac:dyDescent="0.25">
      <c r="A168">
        <v>242</v>
      </c>
      <c r="B168">
        <f t="shared" ca="1" si="2"/>
        <v>0.32769578854146852</v>
      </c>
    </row>
    <row r="169" spans="1:2" x14ac:dyDescent="0.25">
      <c r="A169">
        <v>636</v>
      </c>
      <c r="B169">
        <f t="shared" ca="1" si="2"/>
        <v>0.45355410941994745</v>
      </c>
    </row>
    <row r="170" spans="1:2" x14ac:dyDescent="0.25">
      <c r="A170">
        <v>153</v>
      </c>
      <c r="B170">
        <f t="shared" ca="1" si="2"/>
        <v>0.29600311960361958</v>
      </c>
    </row>
    <row r="171" spans="1:2" x14ac:dyDescent="0.25">
      <c r="A171">
        <v>596</v>
      </c>
      <c r="B171">
        <f t="shared" ca="1" si="2"/>
        <v>0.40670142431546086</v>
      </c>
    </row>
    <row r="172" spans="1:2" x14ac:dyDescent="0.25">
      <c r="A172">
        <v>51</v>
      </c>
      <c r="B172">
        <f t="shared" ca="1" si="2"/>
        <v>8.3495667652281447E-2</v>
      </c>
    </row>
    <row r="173" spans="1:2" x14ac:dyDescent="0.25">
      <c r="A173">
        <v>226</v>
      </c>
      <c r="B173">
        <f t="shared" ca="1" si="2"/>
        <v>0.24956486307842041</v>
      </c>
    </row>
    <row r="174" spans="1:2" x14ac:dyDescent="0.25">
      <c r="A174">
        <v>746</v>
      </c>
      <c r="B174">
        <f t="shared" ca="1" si="2"/>
        <v>0.77004134048366291</v>
      </c>
    </row>
    <row r="175" spans="1:2" x14ac:dyDescent="0.25">
      <c r="A175">
        <v>272</v>
      </c>
      <c r="B175">
        <f t="shared" ca="1" si="2"/>
        <v>0.88384100197680637</v>
      </c>
    </row>
    <row r="176" spans="1:2" x14ac:dyDescent="0.25">
      <c r="A176">
        <v>56</v>
      </c>
      <c r="B176">
        <f t="shared" ca="1" si="2"/>
        <v>0.50556766443342993</v>
      </c>
    </row>
    <row r="177" spans="1:2" x14ac:dyDescent="0.25">
      <c r="A177">
        <v>751</v>
      </c>
      <c r="B177">
        <f t="shared" ca="1" si="2"/>
        <v>0.58239744137064009</v>
      </c>
    </row>
    <row r="178" spans="1:2" x14ac:dyDescent="0.25">
      <c r="A178">
        <v>441</v>
      </c>
      <c r="B178">
        <f t="shared" ca="1" si="2"/>
        <v>2.0787827419296412E-2</v>
      </c>
    </row>
    <row r="179" spans="1:2" x14ac:dyDescent="0.25">
      <c r="A179">
        <v>480</v>
      </c>
      <c r="B179">
        <f t="shared" ca="1" si="2"/>
        <v>0.19108740164803184</v>
      </c>
    </row>
    <row r="180" spans="1:2" x14ac:dyDescent="0.25">
      <c r="A180">
        <v>244</v>
      </c>
      <c r="B180">
        <f t="shared" ca="1" si="2"/>
        <v>5.7868468310906529E-3</v>
      </c>
    </row>
    <row r="181" spans="1:2" x14ac:dyDescent="0.25">
      <c r="A181">
        <v>499</v>
      </c>
      <c r="B181">
        <f t="shared" ca="1" si="2"/>
        <v>0.97204442822939519</v>
      </c>
    </row>
    <row r="182" spans="1:2" x14ac:dyDescent="0.25">
      <c r="A182">
        <v>25</v>
      </c>
      <c r="B182">
        <f t="shared" ca="1" si="2"/>
        <v>0.36080626335879662</v>
      </c>
    </row>
    <row r="183" spans="1:2" x14ac:dyDescent="0.25">
      <c r="A183">
        <v>575</v>
      </c>
      <c r="B183">
        <f t="shared" ca="1" si="2"/>
        <v>0.67266251060023352</v>
      </c>
    </row>
    <row r="184" spans="1:2" x14ac:dyDescent="0.25">
      <c r="A184">
        <v>574</v>
      </c>
      <c r="B184">
        <f t="shared" ca="1" si="2"/>
        <v>0.23648043025193755</v>
      </c>
    </row>
    <row r="185" spans="1:2" x14ac:dyDescent="0.25">
      <c r="A185">
        <v>523</v>
      </c>
      <c r="B185">
        <f t="shared" ca="1" si="2"/>
        <v>0.43079392161276386</v>
      </c>
    </row>
    <row r="186" spans="1:2" x14ac:dyDescent="0.25">
      <c r="A186">
        <v>7</v>
      </c>
      <c r="B186">
        <f t="shared" ca="1" si="2"/>
        <v>0.53397240099407495</v>
      </c>
    </row>
    <row r="187" spans="1:2" x14ac:dyDescent="0.25">
      <c r="A187">
        <v>427</v>
      </c>
      <c r="B187">
        <f t="shared" ca="1" si="2"/>
        <v>0.29082900938708378</v>
      </c>
    </row>
    <row r="188" spans="1:2" x14ac:dyDescent="0.25">
      <c r="A188">
        <v>476</v>
      </c>
      <c r="B188">
        <f t="shared" ca="1" si="2"/>
        <v>0.59419698249828967</v>
      </c>
    </row>
    <row r="189" spans="1:2" x14ac:dyDescent="0.25">
      <c r="A189">
        <v>40</v>
      </c>
      <c r="B189">
        <f t="shared" ca="1" si="2"/>
        <v>0.70312175886731154</v>
      </c>
    </row>
    <row r="190" spans="1:2" x14ac:dyDescent="0.25">
      <c r="A190">
        <v>165</v>
      </c>
      <c r="B190">
        <f t="shared" ca="1" si="2"/>
        <v>8.4888108028443487E-2</v>
      </c>
    </row>
    <row r="191" spans="1:2" x14ac:dyDescent="0.25">
      <c r="A191">
        <v>431</v>
      </c>
      <c r="B191">
        <f t="shared" ca="1" si="2"/>
        <v>0.14805448778690899</v>
      </c>
    </row>
    <row r="192" spans="1:2" x14ac:dyDescent="0.25">
      <c r="A192">
        <v>851</v>
      </c>
      <c r="B192">
        <f t="shared" ca="1" si="2"/>
        <v>0.79349319744106472</v>
      </c>
    </row>
    <row r="193" spans="1:2" x14ac:dyDescent="0.25">
      <c r="A193">
        <v>556</v>
      </c>
      <c r="B193">
        <f t="shared" ref="B193:B256" ca="1" si="3">RAND()</f>
        <v>4.8403212479127156E-2</v>
      </c>
    </row>
    <row r="194" spans="1:2" x14ac:dyDescent="0.25">
      <c r="A194">
        <v>782</v>
      </c>
      <c r="B194">
        <f t="shared" ca="1" si="3"/>
        <v>0.40048203491321333</v>
      </c>
    </row>
    <row r="195" spans="1:2" x14ac:dyDescent="0.25">
      <c r="A195">
        <v>372</v>
      </c>
      <c r="B195">
        <f t="shared" ca="1" si="3"/>
        <v>0.99355544969869936</v>
      </c>
    </row>
    <row r="196" spans="1:2" x14ac:dyDescent="0.25">
      <c r="A196">
        <v>522</v>
      </c>
      <c r="B196">
        <f t="shared" ca="1" si="3"/>
        <v>0.6663950090267754</v>
      </c>
    </row>
    <row r="197" spans="1:2" x14ac:dyDescent="0.25">
      <c r="A197">
        <v>340</v>
      </c>
      <c r="B197">
        <f t="shared" ca="1" si="3"/>
        <v>0.29750849377835376</v>
      </c>
    </row>
    <row r="198" spans="1:2" x14ac:dyDescent="0.25">
      <c r="A198">
        <v>702</v>
      </c>
      <c r="B198">
        <f t="shared" ca="1" si="3"/>
        <v>0.47626895789751966</v>
      </c>
    </row>
    <row r="199" spans="1:2" x14ac:dyDescent="0.25">
      <c r="A199">
        <v>728</v>
      </c>
      <c r="B199">
        <f t="shared" ca="1" si="3"/>
        <v>0.97278554243726456</v>
      </c>
    </row>
    <row r="200" spans="1:2" x14ac:dyDescent="0.25">
      <c r="A200">
        <v>776</v>
      </c>
      <c r="B200">
        <f t="shared" ca="1" si="3"/>
        <v>0.78650557810757327</v>
      </c>
    </row>
    <row r="201" spans="1:2" x14ac:dyDescent="0.25">
      <c r="A201">
        <v>676</v>
      </c>
      <c r="B201">
        <f t="shared" ca="1" si="3"/>
        <v>0.53925361322144583</v>
      </c>
    </row>
    <row r="202" spans="1:2" x14ac:dyDescent="0.25">
      <c r="A202">
        <v>99</v>
      </c>
      <c r="B202">
        <f t="shared" ca="1" si="3"/>
        <v>0.58223298489881792</v>
      </c>
    </row>
    <row r="203" spans="1:2" x14ac:dyDescent="0.25">
      <c r="A203">
        <v>219</v>
      </c>
      <c r="B203">
        <f t="shared" ca="1" si="3"/>
        <v>0.43192568523254937</v>
      </c>
    </row>
    <row r="204" spans="1:2" x14ac:dyDescent="0.25">
      <c r="A204">
        <v>64</v>
      </c>
      <c r="B204">
        <f t="shared" ca="1" si="3"/>
        <v>0.91497333714917706</v>
      </c>
    </row>
    <row r="205" spans="1:2" x14ac:dyDescent="0.25">
      <c r="A205">
        <v>730</v>
      </c>
      <c r="B205">
        <f t="shared" ca="1" si="3"/>
        <v>0.53789352533722301</v>
      </c>
    </row>
    <row r="206" spans="1:2" x14ac:dyDescent="0.25">
      <c r="A206">
        <v>39</v>
      </c>
      <c r="B206">
        <f t="shared" ca="1" si="3"/>
        <v>1.6395473895114421E-3</v>
      </c>
    </row>
    <row r="207" spans="1:2" x14ac:dyDescent="0.25">
      <c r="A207">
        <v>128</v>
      </c>
      <c r="B207">
        <f t="shared" ca="1" si="3"/>
        <v>0.7399477059675047</v>
      </c>
    </row>
    <row r="208" spans="1:2" x14ac:dyDescent="0.25">
      <c r="A208">
        <v>491</v>
      </c>
      <c r="B208">
        <f t="shared" ca="1" si="3"/>
        <v>0.67582340888520565</v>
      </c>
    </row>
    <row r="209" spans="1:2" x14ac:dyDescent="0.25">
      <c r="A209">
        <v>265</v>
      </c>
      <c r="B209">
        <f t="shared" ca="1" si="3"/>
        <v>0.950556913499638</v>
      </c>
    </row>
    <row r="210" spans="1:2" x14ac:dyDescent="0.25">
      <c r="A210">
        <v>234</v>
      </c>
      <c r="B210">
        <f t="shared" ca="1" si="3"/>
        <v>0.98762756416468855</v>
      </c>
    </row>
    <row r="211" spans="1:2" x14ac:dyDescent="0.25">
      <c r="A211">
        <v>677</v>
      </c>
      <c r="B211">
        <f t="shared" ca="1" si="3"/>
        <v>0.62018204462445858</v>
      </c>
    </row>
    <row r="212" spans="1:2" x14ac:dyDescent="0.25">
      <c r="A212">
        <v>781</v>
      </c>
      <c r="B212">
        <f t="shared" ca="1" si="3"/>
        <v>0.57353455556673794</v>
      </c>
    </row>
    <row r="213" spans="1:2" x14ac:dyDescent="0.25">
      <c r="A213">
        <v>367</v>
      </c>
      <c r="B213">
        <f t="shared" ca="1" si="3"/>
        <v>0.17777557811042577</v>
      </c>
    </row>
    <row r="214" spans="1:2" x14ac:dyDescent="0.25">
      <c r="A214">
        <v>309</v>
      </c>
      <c r="B214">
        <f t="shared" ca="1" si="3"/>
        <v>0.6056475529420996</v>
      </c>
    </row>
    <row r="215" spans="1:2" x14ac:dyDescent="0.25">
      <c r="A215">
        <v>852</v>
      </c>
      <c r="B215">
        <f t="shared" ca="1" si="3"/>
        <v>0.93115109263996954</v>
      </c>
    </row>
    <row r="216" spans="1:2" x14ac:dyDescent="0.25">
      <c r="A216">
        <v>809</v>
      </c>
      <c r="B216">
        <f t="shared" ca="1" si="3"/>
        <v>0.19334276990447719</v>
      </c>
    </row>
    <row r="217" spans="1:2" x14ac:dyDescent="0.25">
      <c r="A217">
        <v>57</v>
      </c>
      <c r="B217">
        <f t="shared" ca="1" si="3"/>
        <v>0.96638717523743412</v>
      </c>
    </row>
    <row r="218" spans="1:2" x14ac:dyDescent="0.25">
      <c r="A218">
        <v>712</v>
      </c>
      <c r="B218">
        <f t="shared" ca="1" si="3"/>
        <v>2.5414255290284404E-2</v>
      </c>
    </row>
    <row r="219" spans="1:2" x14ac:dyDescent="0.25">
      <c r="A219">
        <v>786</v>
      </c>
      <c r="B219">
        <f t="shared" ca="1" si="3"/>
        <v>0.76307204512969173</v>
      </c>
    </row>
    <row r="220" spans="1:2" x14ac:dyDescent="0.25">
      <c r="A220">
        <v>31</v>
      </c>
      <c r="B220">
        <f t="shared" ca="1" si="3"/>
        <v>1.2488327490439377E-2</v>
      </c>
    </row>
    <row r="221" spans="1:2" x14ac:dyDescent="0.25">
      <c r="A221">
        <v>787</v>
      </c>
      <c r="B221">
        <f t="shared" ca="1" si="3"/>
        <v>0.91476239483927058</v>
      </c>
    </row>
    <row r="222" spans="1:2" x14ac:dyDescent="0.25">
      <c r="A222">
        <v>104</v>
      </c>
      <c r="B222">
        <f t="shared" ca="1" si="3"/>
        <v>0.16662297268272641</v>
      </c>
    </row>
    <row r="223" spans="1:2" x14ac:dyDescent="0.25">
      <c r="A223">
        <v>321</v>
      </c>
      <c r="B223">
        <f t="shared" ca="1" si="3"/>
        <v>6.0005768719976871E-2</v>
      </c>
    </row>
    <row r="224" spans="1:2" x14ac:dyDescent="0.25">
      <c r="A224">
        <v>365</v>
      </c>
      <c r="B224">
        <f t="shared" ca="1" si="3"/>
        <v>0.78707252772620362</v>
      </c>
    </row>
    <row r="225" spans="1:2" x14ac:dyDescent="0.25">
      <c r="A225">
        <v>534</v>
      </c>
      <c r="B225">
        <f t="shared" ca="1" si="3"/>
        <v>4.2660499029565702E-2</v>
      </c>
    </row>
    <row r="226" spans="1:2" x14ac:dyDescent="0.25">
      <c r="A226">
        <v>455</v>
      </c>
      <c r="B226">
        <f t="shared" ca="1" si="3"/>
        <v>0.70755785266281179</v>
      </c>
    </row>
    <row r="227" spans="1:2" x14ac:dyDescent="0.25">
      <c r="A227">
        <v>570</v>
      </c>
      <c r="B227">
        <f t="shared" ca="1" si="3"/>
        <v>0.13175628857290678</v>
      </c>
    </row>
    <row r="228" spans="1:2" x14ac:dyDescent="0.25">
      <c r="A228">
        <v>66</v>
      </c>
      <c r="B228">
        <f t="shared" ca="1" si="3"/>
        <v>0.15664357467199119</v>
      </c>
    </row>
    <row r="229" spans="1:2" x14ac:dyDescent="0.25">
      <c r="A229">
        <v>564</v>
      </c>
      <c r="B229">
        <f t="shared" ca="1" si="3"/>
        <v>0.21948114839376121</v>
      </c>
    </row>
    <row r="230" spans="1:2" x14ac:dyDescent="0.25">
      <c r="A230">
        <v>334</v>
      </c>
      <c r="B230">
        <f t="shared" ca="1" si="3"/>
        <v>0.71800898168977656</v>
      </c>
    </row>
    <row r="231" spans="1:2" x14ac:dyDescent="0.25">
      <c r="A231">
        <v>192</v>
      </c>
      <c r="B231">
        <f t="shared" ca="1" si="3"/>
        <v>0.97861071345493944</v>
      </c>
    </row>
    <row r="232" spans="1:2" x14ac:dyDescent="0.25">
      <c r="A232">
        <v>422</v>
      </c>
      <c r="B232">
        <f t="shared" ca="1" si="3"/>
        <v>0.89232007767330601</v>
      </c>
    </row>
    <row r="233" spans="1:2" x14ac:dyDescent="0.25">
      <c r="A233">
        <v>88</v>
      </c>
      <c r="B233">
        <f t="shared" ca="1" si="3"/>
        <v>1.8978131213914784E-2</v>
      </c>
    </row>
    <row r="234" spans="1:2" x14ac:dyDescent="0.25">
      <c r="A234">
        <v>838</v>
      </c>
      <c r="B234">
        <f t="shared" ca="1" si="3"/>
        <v>0.82342365542825946</v>
      </c>
    </row>
    <row r="235" spans="1:2" x14ac:dyDescent="0.25">
      <c r="A235">
        <v>839</v>
      </c>
      <c r="B235">
        <f t="shared" ca="1" si="3"/>
        <v>0.12627078896498078</v>
      </c>
    </row>
    <row r="236" spans="1:2" x14ac:dyDescent="0.25">
      <c r="A236">
        <v>759</v>
      </c>
      <c r="B236">
        <f t="shared" ca="1" si="3"/>
        <v>0.48319761735046951</v>
      </c>
    </row>
    <row r="237" spans="1:2" x14ac:dyDescent="0.25">
      <c r="A237">
        <v>200</v>
      </c>
      <c r="B237">
        <f t="shared" ca="1" si="3"/>
        <v>0.47156724066140665</v>
      </c>
    </row>
    <row r="238" spans="1:2" x14ac:dyDescent="0.25">
      <c r="A238">
        <v>649</v>
      </c>
      <c r="B238">
        <f t="shared" ca="1" si="3"/>
        <v>0.35905752894995613</v>
      </c>
    </row>
    <row r="239" spans="1:2" x14ac:dyDescent="0.25">
      <c r="A239">
        <v>529</v>
      </c>
      <c r="B239">
        <f t="shared" ca="1" si="3"/>
        <v>0.95732515280686148</v>
      </c>
    </row>
    <row r="240" spans="1:2" x14ac:dyDescent="0.25">
      <c r="A240">
        <v>505</v>
      </c>
      <c r="B240">
        <f t="shared" ca="1" si="3"/>
        <v>0.83386394060528679</v>
      </c>
    </row>
    <row r="241" spans="1:2" x14ac:dyDescent="0.25">
      <c r="A241">
        <v>164</v>
      </c>
      <c r="B241">
        <f t="shared" ca="1" si="3"/>
        <v>5.1191242931856507E-2</v>
      </c>
    </row>
    <row r="242" spans="1:2" x14ac:dyDescent="0.25">
      <c r="A242">
        <v>415</v>
      </c>
      <c r="B242">
        <f t="shared" ca="1" si="3"/>
        <v>0.88037324609560874</v>
      </c>
    </row>
    <row r="243" spans="1:2" x14ac:dyDescent="0.25">
      <c r="A243">
        <v>136</v>
      </c>
      <c r="B243">
        <f t="shared" ca="1" si="3"/>
        <v>0.47595002988878821</v>
      </c>
    </row>
    <row r="244" spans="1:2" x14ac:dyDescent="0.25">
      <c r="A244">
        <v>671</v>
      </c>
      <c r="B244">
        <f t="shared" ca="1" si="3"/>
        <v>0.12678151772374024</v>
      </c>
    </row>
    <row r="245" spans="1:2" x14ac:dyDescent="0.25">
      <c r="A245">
        <v>43</v>
      </c>
      <c r="B245">
        <f t="shared" ca="1" si="3"/>
        <v>0.5207087884333379</v>
      </c>
    </row>
    <row r="246" spans="1:2" x14ac:dyDescent="0.25">
      <c r="A246">
        <v>533</v>
      </c>
      <c r="B246">
        <f t="shared" ca="1" si="3"/>
        <v>0.54013688711235397</v>
      </c>
    </row>
    <row r="247" spans="1:2" x14ac:dyDescent="0.25">
      <c r="A247">
        <v>366</v>
      </c>
      <c r="B247">
        <f t="shared" ca="1" si="3"/>
        <v>6.5688939017537584E-2</v>
      </c>
    </row>
    <row r="248" spans="1:2" x14ac:dyDescent="0.25">
      <c r="A248">
        <v>348</v>
      </c>
      <c r="B248">
        <f t="shared" ca="1" si="3"/>
        <v>0.16512149782642283</v>
      </c>
    </row>
    <row r="249" spans="1:2" x14ac:dyDescent="0.25">
      <c r="A249">
        <v>199</v>
      </c>
      <c r="B249">
        <f t="shared" ca="1" si="3"/>
        <v>0.42501981489647944</v>
      </c>
    </row>
    <row r="250" spans="1:2" x14ac:dyDescent="0.25">
      <c r="A250">
        <v>826</v>
      </c>
      <c r="B250">
        <f t="shared" ca="1" si="3"/>
        <v>0.29641471022132682</v>
      </c>
    </row>
    <row r="251" spans="1:2" x14ac:dyDescent="0.25">
      <c r="A251">
        <v>374</v>
      </c>
      <c r="B251">
        <f t="shared" ca="1" si="3"/>
        <v>0.38287922476677072</v>
      </c>
    </row>
    <row r="252" spans="1:2" x14ac:dyDescent="0.25">
      <c r="A252">
        <v>554</v>
      </c>
      <c r="B252">
        <f t="shared" ca="1" si="3"/>
        <v>0.84134873464836357</v>
      </c>
    </row>
    <row r="253" spans="1:2" x14ac:dyDescent="0.25">
      <c r="A253">
        <v>536</v>
      </c>
      <c r="B253">
        <f t="shared" ca="1" si="3"/>
        <v>0.41375616028860451</v>
      </c>
    </row>
    <row r="254" spans="1:2" x14ac:dyDescent="0.25">
      <c r="A254">
        <v>250</v>
      </c>
      <c r="B254">
        <f t="shared" ca="1" si="3"/>
        <v>0.73154087284117109</v>
      </c>
    </row>
    <row r="255" spans="1:2" x14ac:dyDescent="0.25">
      <c r="A255">
        <v>661</v>
      </c>
      <c r="B255">
        <f t="shared" ca="1" si="3"/>
        <v>0.9411223361432377</v>
      </c>
    </row>
    <row r="256" spans="1:2" x14ac:dyDescent="0.25">
      <c r="A256">
        <v>706</v>
      </c>
      <c r="B256">
        <f t="shared" ca="1" si="3"/>
        <v>0.61636996192699767</v>
      </c>
    </row>
    <row r="257" spans="1:2" x14ac:dyDescent="0.25">
      <c r="A257">
        <v>513</v>
      </c>
      <c r="B257">
        <f t="shared" ref="B257:B320" ca="1" si="4">RAND()</f>
        <v>0.46590206054652961</v>
      </c>
    </row>
    <row r="258" spans="1:2" x14ac:dyDescent="0.25">
      <c r="A258">
        <v>555</v>
      </c>
      <c r="B258">
        <f t="shared" ca="1" si="4"/>
        <v>0.69177011729368221</v>
      </c>
    </row>
    <row r="259" spans="1:2" x14ac:dyDescent="0.25">
      <c r="A259">
        <v>160</v>
      </c>
      <c r="B259">
        <f t="shared" ca="1" si="4"/>
        <v>0.67106161149741173</v>
      </c>
    </row>
    <row r="260" spans="1:2" x14ac:dyDescent="0.25">
      <c r="A260">
        <v>610</v>
      </c>
      <c r="B260">
        <f t="shared" ca="1" si="4"/>
        <v>0.64900804035884196</v>
      </c>
    </row>
    <row r="261" spans="1:2" x14ac:dyDescent="0.25">
      <c r="A261">
        <v>326</v>
      </c>
      <c r="B261">
        <f t="shared" ca="1" si="4"/>
        <v>0.54603613138258178</v>
      </c>
    </row>
    <row r="262" spans="1:2" x14ac:dyDescent="0.25">
      <c r="A262">
        <v>617</v>
      </c>
      <c r="B262">
        <f t="shared" ca="1" si="4"/>
        <v>7.8121786619221756E-2</v>
      </c>
    </row>
    <row r="263" spans="1:2" x14ac:dyDescent="0.25">
      <c r="A263">
        <v>481</v>
      </c>
      <c r="B263">
        <f t="shared" ca="1" si="4"/>
        <v>0.24983751495650453</v>
      </c>
    </row>
    <row r="264" spans="1:2" x14ac:dyDescent="0.25">
      <c r="A264">
        <v>76</v>
      </c>
      <c r="B264">
        <f t="shared" ca="1" si="4"/>
        <v>0.28950779497307111</v>
      </c>
    </row>
    <row r="265" spans="1:2" x14ac:dyDescent="0.25">
      <c r="A265">
        <v>60</v>
      </c>
      <c r="B265">
        <f t="shared" ca="1" si="4"/>
        <v>0.23641478396658744</v>
      </c>
    </row>
    <row r="266" spans="1:2" x14ac:dyDescent="0.25">
      <c r="A266">
        <v>629</v>
      </c>
      <c r="B266">
        <f t="shared" ca="1" si="4"/>
        <v>0.2915307122762586</v>
      </c>
    </row>
    <row r="267" spans="1:2" x14ac:dyDescent="0.25">
      <c r="A267">
        <v>80</v>
      </c>
      <c r="B267">
        <f t="shared" ca="1" si="4"/>
        <v>0.71126742140984522</v>
      </c>
    </row>
    <row r="268" spans="1:2" x14ac:dyDescent="0.25">
      <c r="A268">
        <v>416</v>
      </c>
      <c r="B268">
        <f t="shared" ca="1" si="4"/>
        <v>1.3549261440726879E-2</v>
      </c>
    </row>
    <row r="269" spans="1:2" x14ac:dyDescent="0.25">
      <c r="A269">
        <v>684</v>
      </c>
      <c r="B269">
        <f t="shared" ca="1" si="4"/>
        <v>0.85922396216270913</v>
      </c>
    </row>
    <row r="270" spans="1:2" x14ac:dyDescent="0.25">
      <c r="A270">
        <v>650</v>
      </c>
      <c r="B270">
        <f t="shared" ca="1" si="4"/>
        <v>0.25296337723287732</v>
      </c>
    </row>
    <row r="271" spans="1:2" x14ac:dyDescent="0.25">
      <c r="A271">
        <v>138</v>
      </c>
      <c r="B271">
        <f t="shared" ca="1" si="4"/>
        <v>0.53432683217276411</v>
      </c>
    </row>
    <row r="272" spans="1:2" x14ac:dyDescent="0.25">
      <c r="A272">
        <v>795</v>
      </c>
      <c r="B272">
        <f t="shared" ca="1" si="4"/>
        <v>0.93602914512023705</v>
      </c>
    </row>
    <row r="273" spans="1:2" x14ac:dyDescent="0.25">
      <c r="A273">
        <v>565</v>
      </c>
      <c r="B273">
        <f t="shared" ca="1" si="4"/>
        <v>1.3135060250604735E-2</v>
      </c>
    </row>
    <row r="274" spans="1:2" x14ac:dyDescent="0.25">
      <c r="A274">
        <v>784</v>
      </c>
      <c r="B274">
        <f t="shared" ca="1" si="4"/>
        <v>0.7849482348954383</v>
      </c>
    </row>
    <row r="275" spans="1:2" x14ac:dyDescent="0.25">
      <c r="A275">
        <v>748</v>
      </c>
      <c r="B275">
        <f t="shared" ca="1" si="4"/>
        <v>0.13493111275498648</v>
      </c>
    </row>
    <row r="276" spans="1:2" x14ac:dyDescent="0.25">
      <c r="A276">
        <v>108</v>
      </c>
      <c r="B276">
        <f t="shared" ca="1" si="4"/>
        <v>0.43668635749016826</v>
      </c>
    </row>
    <row r="277" spans="1:2" x14ac:dyDescent="0.25">
      <c r="A277">
        <v>899</v>
      </c>
      <c r="B277">
        <f t="shared" ca="1" si="4"/>
        <v>6.3672119396965932E-2</v>
      </c>
    </row>
    <row r="278" spans="1:2" x14ac:dyDescent="0.25">
      <c r="A278">
        <v>603</v>
      </c>
      <c r="B278">
        <f t="shared" ca="1" si="4"/>
        <v>0.97674294985536381</v>
      </c>
    </row>
    <row r="279" spans="1:2" x14ac:dyDescent="0.25">
      <c r="A279">
        <v>638</v>
      </c>
      <c r="B279">
        <f t="shared" ca="1" si="4"/>
        <v>0.50171383252547674</v>
      </c>
    </row>
    <row r="280" spans="1:2" x14ac:dyDescent="0.25">
      <c r="A280">
        <v>490</v>
      </c>
      <c r="B280">
        <f t="shared" ca="1" si="4"/>
        <v>0.59907487290207462</v>
      </c>
    </row>
    <row r="281" spans="1:2" x14ac:dyDescent="0.25">
      <c r="A281">
        <v>733</v>
      </c>
      <c r="B281">
        <f t="shared" ca="1" si="4"/>
        <v>0.3693477277832351</v>
      </c>
    </row>
    <row r="282" spans="1:2" x14ac:dyDescent="0.25">
      <c r="A282">
        <v>479</v>
      </c>
      <c r="B282">
        <f t="shared" ca="1" si="4"/>
        <v>0.50212014121675574</v>
      </c>
    </row>
    <row r="283" spans="1:2" x14ac:dyDescent="0.25">
      <c r="A283">
        <v>577</v>
      </c>
      <c r="B283">
        <f t="shared" ca="1" si="4"/>
        <v>0.3847923777917126</v>
      </c>
    </row>
    <row r="284" spans="1:2" x14ac:dyDescent="0.25">
      <c r="A284">
        <v>198</v>
      </c>
      <c r="B284">
        <f t="shared" ca="1" si="4"/>
        <v>0.90413721643078038</v>
      </c>
    </row>
    <row r="285" spans="1:2" x14ac:dyDescent="0.25">
      <c r="A285">
        <v>705</v>
      </c>
      <c r="B285">
        <f t="shared" ca="1" si="4"/>
        <v>5.6603218788996768E-2</v>
      </c>
    </row>
    <row r="286" spans="1:2" x14ac:dyDescent="0.25">
      <c r="A286">
        <v>44</v>
      </c>
      <c r="B286">
        <f t="shared" ca="1" si="4"/>
        <v>0.25551121343505345</v>
      </c>
    </row>
    <row r="287" spans="1:2" x14ac:dyDescent="0.25">
      <c r="A287">
        <v>623</v>
      </c>
      <c r="B287">
        <f t="shared" ca="1" si="4"/>
        <v>0.34695124601295346</v>
      </c>
    </row>
    <row r="288" spans="1:2" x14ac:dyDescent="0.25">
      <c r="A288">
        <v>240</v>
      </c>
      <c r="B288">
        <f t="shared" ca="1" si="4"/>
        <v>0.20406731427506675</v>
      </c>
    </row>
    <row r="289" spans="1:2" x14ac:dyDescent="0.25">
      <c r="A289">
        <v>391</v>
      </c>
      <c r="B289">
        <f t="shared" ca="1" si="4"/>
        <v>0.52264328906123358</v>
      </c>
    </row>
    <row r="290" spans="1:2" x14ac:dyDescent="0.25">
      <c r="A290">
        <v>116</v>
      </c>
      <c r="B290">
        <f t="shared" ca="1" si="4"/>
        <v>0.79768832813099355</v>
      </c>
    </row>
    <row r="291" spans="1:2" x14ac:dyDescent="0.25">
      <c r="A291">
        <v>38</v>
      </c>
      <c r="B291">
        <f t="shared" ca="1" si="4"/>
        <v>9.2051180145773515E-2</v>
      </c>
    </row>
    <row r="292" spans="1:2" x14ac:dyDescent="0.25">
      <c r="A292">
        <v>211</v>
      </c>
      <c r="B292">
        <f t="shared" ca="1" si="4"/>
        <v>0.94180271505598645</v>
      </c>
    </row>
    <row r="293" spans="1:2" x14ac:dyDescent="0.25">
      <c r="A293">
        <v>890</v>
      </c>
      <c r="B293">
        <f t="shared" ca="1" si="4"/>
        <v>0.56173232321399991</v>
      </c>
    </row>
    <row r="294" spans="1:2" x14ac:dyDescent="0.25">
      <c r="A294">
        <v>233</v>
      </c>
      <c r="B294">
        <f t="shared" ca="1" si="4"/>
        <v>0.9061418002973386</v>
      </c>
    </row>
    <row r="295" spans="1:2" x14ac:dyDescent="0.25">
      <c r="A295">
        <v>444</v>
      </c>
      <c r="B295">
        <f t="shared" ca="1" si="4"/>
        <v>0.28321435727095723</v>
      </c>
    </row>
    <row r="296" spans="1:2" x14ac:dyDescent="0.25">
      <c r="A296">
        <v>535</v>
      </c>
      <c r="B296">
        <f t="shared" ca="1" si="4"/>
        <v>0.79264163885534566</v>
      </c>
    </row>
    <row r="297" spans="1:2" x14ac:dyDescent="0.25">
      <c r="A297">
        <v>560</v>
      </c>
      <c r="B297">
        <f t="shared" ca="1" si="4"/>
        <v>0.73173126089369123</v>
      </c>
    </row>
    <row r="298" spans="1:2" x14ac:dyDescent="0.25">
      <c r="A298">
        <v>817</v>
      </c>
      <c r="B298">
        <f t="shared" ca="1" si="4"/>
        <v>0.79347650396105485</v>
      </c>
    </row>
    <row r="299" spans="1:2" x14ac:dyDescent="0.25">
      <c r="A299">
        <v>818</v>
      </c>
      <c r="B299">
        <f t="shared" ca="1" si="4"/>
        <v>0.41407420381296201</v>
      </c>
    </row>
    <row r="300" spans="1:2" x14ac:dyDescent="0.25">
      <c r="A300">
        <v>738</v>
      </c>
      <c r="B300">
        <f t="shared" ca="1" si="4"/>
        <v>0.24430982413080193</v>
      </c>
    </row>
    <row r="301" spans="1:2" x14ac:dyDescent="0.25">
      <c r="A301">
        <v>558</v>
      </c>
      <c r="B301">
        <f t="shared" ca="1" si="4"/>
        <v>0.56055249384274242</v>
      </c>
    </row>
    <row r="302" spans="1:2" x14ac:dyDescent="0.25">
      <c r="A302">
        <v>877</v>
      </c>
      <c r="B302">
        <f t="shared" ca="1" si="4"/>
        <v>0.7961778981390053</v>
      </c>
    </row>
    <row r="303" spans="1:2" x14ac:dyDescent="0.25">
      <c r="A303">
        <v>339</v>
      </c>
      <c r="B303">
        <f t="shared" ca="1" si="4"/>
        <v>0.81669426459949679</v>
      </c>
    </row>
    <row r="304" spans="1:2" x14ac:dyDescent="0.25">
      <c r="A304">
        <v>174</v>
      </c>
      <c r="B304">
        <f t="shared" ca="1" si="4"/>
        <v>0.89951389075789046</v>
      </c>
    </row>
    <row r="305" spans="1:2" x14ac:dyDescent="0.25">
      <c r="A305">
        <v>142</v>
      </c>
      <c r="B305">
        <f t="shared" ca="1" si="4"/>
        <v>0.62541142197910649</v>
      </c>
    </row>
    <row r="306" spans="1:2" x14ac:dyDescent="0.25">
      <c r="A306">
        <v>191</v>
      </c>
      <c r="B306">
        <f t="shared" ca="1" si="4"/>
        <v>0.17503359392924656</v>
      </c>
    </row>
    <row r="307" spans="1:2" x14ac:dyDescent="0.25">
      <c r="A307">
        <v>266</v>
      </c>
      <c r="B307">
        <f t="shared" ca="1" si="4"/>
        <v>0.10031179020099557</v>
      </c>
    </row>
    <row r="308" spans="1:2" x14ac:dyDescent="0.25">
      <c r="A308">
        <v>410</v>
      </c>
      <c r="B308">
        <f t="shared" ca="1" si="4"/>
        <v>0.30322692688878738</v>
      </c>
    </row>
    <row r="309" spans="1:2" x14ac:dyDescent="0.25">
      <c r="A309">
        <v>45</v>
      </c>
      <c r="B309">
        <f t="shared" ca="1" si="4"/>
        <v>0.98981157534304376</v>
      </c>
    </row>
    <row r="310" spans="1:2" x14ac:dyDescent="0.25">
      <c r="A310">
        <v>212</v>
      </c>
      <c r="B310">
        <f t="shared" ca="1" si="4"/>
        <v>0.8985016076790715</v>
      </c>
    </row>
    <row r="311" spans="1:2" x14ac:dyDescent="0.25">
      <c r="A311">
        <v>119</v>
      </c>
      <c r="B311">
        <f t="shared" ca="1" si="4"/>
        <v>0.78032504968665017</v>
      </c>
    </row>
    <row r="312" spans="1:2" x14ac:dyDescent="0.25">
      <c r="A312">
        <v>559</v>
      </c>
      <c r="B312">
        <f t="shared" ca="1" si="4"/>
        <v>0.4300283578356302</v>
      </c>
    </row>
    <row r="313" spans="1:2" x14ac:dyDescent="0.25">
      <c r="A313">
        <v>469</v>
      </c>
      <c r="B313">
        <f t="shared" ca="1" si="4"/>
        <v>9.0422311044863091E-2</v>
      </c>
    </row>
    <row r="314" spans="1:2" x14ac:dyDescent="0.25">
      <c r="A314">
        <v>472</v>
      </c>
      <c r="B314">
        <f t="shared" ca="1" si="4"/>
        <v>2.6237886987075187E-2</v>
      </c>
    </row>
    <row r="315" spans="1:2" x14ac:dyDescent="0.25">
      <c r="A315">
        <v>52</v>
      </c>
      <c r="B315">
        <f t="shared" ca="1" si="4"/>
        <v>0.2591825966629735</v>
      </c>
    </row>
    <row r="316" spans="1:2" x14ac:dyDescent="0.25">
      <c r="A316">
        <v>690</v>
      </c>
      <c r="B316">
        <f t="shared" ca="1" si="4"/>
        <v>0.47608021546805124</v>
      </c>
    </row>
    <row r="317" spans="1:2" x14ac:dyDescent="0.25">
      <c r="A317">
        <v>585</v>
      </c>
      <c r="B317">
        <f t="shared" ca="1" si="4"/>
        <v>0.73074293919609079</v>
      </c>
    </row>
    <row r="318" spans="1:2" x14ac:dyDescent="0.25">
      <c r="A318">
        <v>467</v>
      </c>
      <c r="B318">
        <f t="shared" ca="1" si="4"/>
        <v>0.41114132556762184</v>
      </c>
    </row>
    <row r="319" spans="1:2" x14ac:dyDescent="0.25">
      <c r="A319">
        <v>303</v>
      </c>
      <c r="B319">
        <f t="shared" ca="1" si="4"/>
        <v>0.67002240041025363</v>
      </c>
    </row>
    <row r="320" spans="1:2" x14ac:dyDescent="0.25">
      <c r="A320">
        <v>320</v>
      </c>
      <c r="B320">
        <f t="shared" ca="1" si="4"/>
        <v>0.60719079897282646</v>
      </c>
    </row>
    <row r="321" spans="1:2" x14ac:dyDescent="0.25">
      <c r="A321">
        <v>846</v>
      </c>
      <c r="B321">
        <f t="shared" ref="B321:B384" ca="1" si="5">RAND()</f>
        <v>2.6431344083839958E-2</v>
      </c>
    </row>
    <row r="322" spans="1:2" x14ac:dyDescent="0.25">
      <c r="A322">
        <v>732</v>
      </c>
      <c r="B322">
        <f t="shared" ca="1" si="5"/>
        <v>0.18361205790305435</v>
      </c>
    </row>
    <row r="323" spans="1:2" x14ac:dyDescent="0.25">
      <c r="A323">
        <v>330</v>
      </c>
      <c r="B323">
        <f t="shared" ca="1" si="5"/>
        <v>0.92821007159626556</v>
      </c>
    </row>
    <row r="324" spans="1:2" x14ac:dyDescent="0.25">
      <c r="A324">
        <v>788</v>
      </c>
      <c r="B324">
        <f t="shared" ca="1" si="5"/>
        <v>0.32736023315026808</v>
      </c>
    </row>
    <row r="325" spans="1:2" x14ac:dyDescent="0.25">
      <c r="A325">
        <v>386</v>
      </c>
      <c r="B325">
        <f t="shared" ca="1" si="5"/>
        <v>0.47811520885189285</v>
      </c>
    </row>
    <row r="326" spans="1:2" x14ac:dyDescent="0.25">
      <c r="A326">
        <v>842</v>
      </c>
      <c r="B326">
        <f t="shared" ca="1" si="5"/>
        <v>0.69445329412772761</v>
      </c>
    </row>
    <row r="327" spans="1:2" x14ac:dyDescent="0.25">
      <c r="A327">
        <v>134</v>
      </c>
      <c r="B327">
        <f t="shared" ca="1" si="5"/>
        <v>0.50793597936481605</v>
      </c>
    </row>
    <row r="328" spans="1:2" x14ac:dyDescent="0.25">
      <c r="A328">
        <v>791</v>
      </c>
      <c r="B328">
        <f t="shared" ca="1" si="5"/>
        <v>0.75501280708640861</v>
      </c>
    </row>
    <row r="329" spans="1:2" x14ac:dyDescent="0.25">
      <c r="A329">
        <v>858</v>
      </c>
      <c r="B329">
        <f t="shared" ca="1" si="5"/>
        <v>0.12009761915184425</v>
      </c>
    </row>
    <row r="330" spans="1:2" x14ac:dyDescent="0.25">
      <c r="A330">
        <v>202</v>
      </c>
      <c r="B330">
        <f t="shared" ca="1" si="5"/>
        <v>0.81411252666537803</v>
      </c>
    </row>
    <row r="331" spans="1:2" x14ac:dyDescent="0.25">
      <c r="A331">
        <v>880</v>
      </c>
      <c r="B331">
        <f t="shared" ca="1" si="5"/>
        <v>0.80999638147363318</v>
      </c>
    </row>
    <row r="332" spans="1:2" x14ac:dyDescent="0.25">
      <c r="A332">
        <v>451</v>
      </c>
      <c r="B332">
        <f t="shared" ca="1" si="5"/>
        <v>0.6722928881733653</v>
      </c>
    </row>
    <row r="333" spans="1:2" x14ac:dyDescent="0.25">
      <c r="A333">
        <v>94</v>
      </c>
      <c r="B333">
        <f t="shared" ca="1" si="5"/>
        <v>0.91872032789105562</v>
      </c>
    </row>
    <row r="334" spans="1:2" x14ac:dyDescent="0.25">
      <c r="A334">
        <v>800</v>
      </c>
      <c r="B334">
        <f t="shared" ca="1" si="5"/>
        <v>0.10033010256886821</v>
      </c>
    </row>
    <row r="335" spans="1:2" x14ac:dyDescent="0.25">
      <c r="A335">
        <v>573</v>
      </c>
      <c r="B335">
        <f t="shared" ca="1" si="5"/>
        <v>7.6294453754480518E-2</v>
      </c>
    </row>
    <row r="336" spans="1:2" x14ac:dyDescent="0.25">
      <c r="A336">
        <v>448</v>
      </c>
      <c r="B336">
        <f t="shared" ca="1" si="5"/>
        <v>0.81954480233692761</v>
      </c>
    </row>
    <row r="337" spans="1:2" x14ac:dyDescent="0.25">
      <c r="A337">
        <v>823</v>
      </c>
      <c r="B337">
        <f t="shared" ca="1" si="5"/>
        <v>0.69746340887678604</v>
      </c>
    </row>
    <row r="338" spans="1:2" x14ac:dyDescent="0.25">
      <c r="A338">
        <v>664</v>
      </c>
      <c r="B338">
        <f t="shared" ca="1" si="5"/>
        <v>0.64197270874057877</v>
      </c>
    </row>
    <row r="339" spans="1:2" x14ac:dyDescent="0.25">
      <c r="A339">
        <v>190</v>
      </c>
      <c r="B339">
        <f t="shared" ca="1" si="5"/>
        <v>7.2936890087944906E-2</v>
      </c>
    </row>
    <row r="340" spans="1:2" x14ac:dyDescent="0.25">
      <c r="A340">
        <v>640</v>
      </c>
      <c r="B340">
        <f t="shared" ca="1" si="5"/>
        <v>0.57463695643928747</v>
      </c>
    </row>
    <row r="341" spans="1:2" x14ac:dyDescent="0.25">
      <c r="A341">
        <v>517</v>
      </c>
      <c r="B341">
        <f t="shared" ca="1" si="5"/>
        <v>0.48140725285809238</v>
      </c>
    </row>
    <row r="342" spans="1:2" x14ac:dyDescent="0.25">
      <c r="A342">
        <v>632</v>
      </c>
      <c r="B342">
        <f t="shared" ca="1" si="5"/>
        <v>0.25855419738125229</v>
      </c>
    </row>
    <row r="343" spans="1:2" x14ac:dyDescent="0.25">
      <c r="A343">
        <v>633</v>
      </c>
      <c r="B343">
        <f t="shared" ca="1" si="5"/>
        <v>0.28741861382313572</v>
      </c>
    </row>
    <row r="344" spans="1:2" x14ac:dyDescent="0.25">
      <c r="A344">
        <v>47</v>
      </c>
      <c r="B344">
        <f t="shared" ca="1" si="5"/>
        <v>0.86555491552651509</v>
      </c>
    </row>
    <row r="345" spans="1:2" x14ac:dyDescent="0.25">
      <c r="A345">
        <v>28</v>
      </c>
      <c r="B345">
        <f t="shared" ca="1" si="5"/>
        <v>0.4353194148161712</v>
      </c>
    </row>
    <row r="346" spans="1:2" x14ac:dyDescent="0.25">
      <c r="A346">
        <v>731</v>
      </c>
      <c r="B346">
        <f t="shared" ca="1" si="5"/>
        <v>0.72920922622489626</v>
      </c>
    </row>
    <row r="347" spans="1:2" x14ac:dyDescent="0.25">
      <c r="A347">
        <v>663</v>
      </c>
      <c r="B347">
        <f t="shared" ca="1" si="5"/>
        <v>0.66832532463319427</v>
      </c>
    </row>
    <row r="348" spans="1:2" x14ac:dyDescent="0.25">
      <c r="A348">
        <v>626</v>
      </c>
      <c r="B348">
        <f t="shared" ca="1" si="5"/>
        <v>0.42586629177106139</v>
      </c>
    </row>
    <row r="349" spans="1:2" x14ac:dyDescent="0.25">
      <c r="A349">
        <v>280</v>
      </c>
      <c r="B349">
        <f t="shared" ca="1" si="5"/>
        <v>0.97826837179962689</v>
      </c>
    </row>
    <row r="350" spans="1:2" x14ac:dyDescent="0.25">
      <c r="A350">
        <v>97</v>
      </c>
      <c r="B350">
        <f t="shared" ca="1" si="5"/>
        <v>0.75613510406727413</v>
      </c>
    </row>
    <row r="351" spans="1:2" x14ac:dyDescent="0.25">
      <c r="A351">
        <v>156</v>
      </c>
      <c r="B351">
        <f t="shared" ca="1" si="5"/>
        <v>0.60312245414393106</v>
      </c>
    </row>
    <row r="352" spans="1:2" x14ac:dyDescent="0.25">
      <c r="A352">
        <v>886</v>
      </c>
      <c r="B352">
        <f t="shared" ca="1" si="5"/>
        <v>0.10423561832033434</v>
      </c>
    </row>
    <row r="353" spans="1:2" x14ac:dyDescent="0.25">
      <c r="A353">
        <v>131</v>
      </c>
      <c r="B353">
        <f t="shared" ca="1" si="5"/>
        <v>0.25419780624285226</v>
      </c>
    </row>
    <row r="354" spans="1:2" x14ac:dyDescent="0.25">
      <c r="A354">
        <v>256</v>
      </c>
      <c r="B354">
        <f t="shared" ca="1" si="5"/>
        <v>0.19923917770418675</v>
      </c>
    </row>
    <row r="355" spans="1:2" x14ac:dyDescent="0.25">
      <c r="A355">
        <v>307</v>
      </c>
      <c r="B355">
        <f t="shared" ca="1" si="5"/>
        <v>0.78306822282412059</v>
      </c>
    </row>
    <row r="356" spans="1:2" x14ac:dyDescent="0.25">
      <c r="A356">
        <v>719</v>
      </c>
      <c r="B356">
        <f t="shared" ca="1" si="5"/>
        <v>0.8391629768620692</v>
      </c>
    </row>
    <row r="357" spans="1:2" x14ac:dyDescent="0.25">
      <c r="A357">
        <v>722</v>
      </c>
      <c r="B357">
        <f t="shared" ca="1" si="5"/>
        <v>0.45927495629657689</v>
      </c>
    </row>
    <row r="358" spans="1:2" x14ac:dyDescent="0.25">
      <c r="A358">
        <v>807</v>
      </c>
      <c r="B358">
        <f t="shared" ca="1" si="5"/>
        <v>1.6569332427765482E-2</v>
      </c>
    </row>
    <row r="359" spans="1:2" x14ac:dyDescent="0.25">
      <c r="A359">
        <v>95</v>
      </c>
      <c r="B359">
        <f t="shared" ca="1" si="5"/>
        <v>0.65057690763306686</v>
      </c>
    </row>
    <row r="360" spans="1:2" x14ac:dyDescent="0.25">
      <c r="A360">
        <v>5</v>
      </c>
      <c r="B360">
        <f t="shared" ca="1" si="5"/>
        <v>0.63669303285362322</v>
      </c>
    </row>
    <row r="361" spans="1:2" x14ac:dyDescent="0.25">
      <c r="A361">
        <v>3</v>
      </c>
      <c r="B361">
        <f t="shared" ca="1" si="5"/>
        <v>0.28802221428936026</v>
      </c>
    </row>
    <row r="362" spans="1:2" x14ac:dyDescent="0.25">
      <c r="A362">
        <v>173</v>
      </c>
      <c r="B362">
        <f t="shared" ca="1" si="5"/>
        <v>0.35769738719040567</v>
      </c>
    </row>
    <row r="363" spans="1:2" x14ac:dyDescent="0.25">
      <c r="A363">
        <v>551</v>
      </c>
      <c r="B363">
        <f t="shared" ca="1" si="5"/>
        <v>0.35385513056548368</v>
      </c>
    </row>
    <row r="364" spans="1:2" x14ac:dyDescent="0.25">
      <c r="A364">
        <v>81</v>
      </c>
      <c r="B364">
        <f t="shared" ca="1" si="5"/>
        <v>0.62456806280230803</v>
      </c>
    </row>
    <row r="365" spans="1:2" x14ac:dyDescent="0.25">
      <c r="A365">
        <v>329</v>
      </c>
      <c r="B365">
        <f t="shared" ca="1" si="5"/>
        <v>0.1748141768874476</v>
      </c>
    </row>
    <row r="366" spans="1:2" x14ac:dyDescent="0.25">
      <c r="A366">
        <v>460</v>
      </c>
      <c r="B366">
        <f t="shared" ca="1" si="5"/>
        <v>0.89903986928310198</v>
      </c>
    </row>
    <row r="367" spans="1:2" x14ac:dyDescent="0.25">
      <c r="A367">
        <v>277</v>
      </c>
      <c r="B367">
        <f t="shared" ca="1" si="5"/>
        <v>0.23691883911589995</v>
      </c>
    </row>
    <row r="368" spans="1:2" x14ac:dyDescent="0.25">
      <c r="A368">
        <v>315</v>
      </c>
      <c r="B368">
        <f t="shared" ca="1" si="5"/>
        <v>0.22951969329325983</v>
      </c>
    </row>
    <row r="369" spans="1:2" x14ac:dyDescent="0.25">
      <c r="A369">
        <v>2</v>
      </c>
      <c r="B369">
        <f t="shared" ca="1" si="5"/>
        <v>0.6682189574699724</v>
      </c>
    </row>
    <row r="370" spans="1:2" x14ac:dyDescent="0.25">
      <c r="A370">
        <v>703</v>
      </c>
      <c r="B370">
        <f t="shared" ca="1" si="5"/>
        <v>0.16110154771117613</v>
      </c>
    </row>
    <row r="371" spans="1:2" x14ac:dyDescent="0.25">
      <c r="A371">
        <v>793</v>
      </c>
      <c r="B371">
        <f t="shared" ca="1" si="5"/>
        <v>0.11966513226318531</v>
      </c>
    </row>
    <row r="372" spans="1:2" x14ac:dyDescent="0.25">
      <c r="A372">
        <v>651</v>
      </c>
      <c r="B372">
        <f t="shared" ca="1" si="5"/>
        <v>0.98893444178698731</v>
      </c>
    </row>
    <row r="373" spans="1:2" x14ac:dyDescent="0.25">
      <c r="A373">
        <v>36</v>
      </c>
      <c r="B373">
        <f t="shared" ca="1" si="5"/>
        <v>0.67740276755722151</v>
      </c>
    </row>
    <row r="374" spans="1:2" x14ac:dyDescent="0.25">
      <c r="A374">
        <v>542</v>
      </c>
      <c r="B374">
        <f t="shared" ca="1" si="5"/>
        <v>0.23787442764450673</v>
      </c>
    </row>
    <row r="375" spans="1:2" x14ac:dyDescent="0.25">
      <c r="A375">
        <v>621</v>
      </c>
      <c r="B375">
        <f t="shared" ca="1" si="5"/>
        <v>0.95502389058133874</v>
      </c>
    </row>
    <row r="376" spans="1:2" x14ac:dyDescent="0.25">
      <c r="A376">
        <v>695</v>
      </c>
      <c r="B376">
        <f t="shared" ca="1" si="5"/>
        <v>0.61086718296993792</v>
      </c>
    </row>
    <row r="377" spans="1:2" x14ac:dyDescent="0.25">
      <c r="A377">
        <v>257</v>
      </c>
      <c r="B377">
        <f t="shared" ca="1" si="5"/>
        <v>0.51924182218901604</v>
      </c>
    </row>
    <row r="378" spans="1:2" x14ac:dyDescent="0.25">
      <c r="A378">
        <v>478</v>
      </c>
      <c r="B378">
        <f t="shared" ca="1" si="5"/>
        <v>0.77774277819004023</v>
      </c>
    </row>
    <row r="379" spans="1:2" x14ac:dyDescent="0.25">
      <c r="A379">
        <v>445</v>
      </c>
      <c r="B379">
        <f t="shared" ca="1" si="5"/>
        <v>0.35052604605693471</v>
      </c>
    </row>
    <row r="380" spans="1:2" x14ac:dyDescent="0.25">
      <c r="A380">
        <v>519</v>
      </c>
      <c r="B380">
        <f t="shared" ca="1" si="5"/>
        <v>0.45832052491663944</v>
      </c>
    </row>
    <row r="381" spans="1:2" x14ac:dyDescent="0.25">
      <c r="A381">
        <v>167</v>
      </c>
      <c r="B381">
        <f t="shared" ca="1" si="5"/>
        <v>0.21697965747288872</v>
      </c>
    </row>
    <row r="382" spans="1:2" x14ac:dyDescent="0.25">
      <c r="A382">
        <v>54</v>
      </c>
      <c r="B382">
        <f t="shared" ca="1" si="5"/>
        <v>0.61855204430298905</v>
      </c>
    </row>
    <row r="383" spans="1:2" x14ac:dyDescent="0.25">
      <c r="A383">
        <v>900</v>
      </c>
      <c r="B383">
        <f t="shared" ca="1" si="5"/>
        <v>0.89928233814290603</v>
      </c>
    </row>
    <row r="384" spans="1:2" x14ac:dyDescent="0.25">
      <c r="A384">
        <v>338</v>
      </c>
      <c r="B384">
        <f t="shared" ca="1" si="5"/>
        <v>4.3673835692272789E-2</v>
      </c>
    </row>
    <row r="385" spans="1:2" x14ac:dyDescent="0.25">
      <c r="A385">
        <v>752</v>
      </c>
      <c r="B385">
        <f t="shared" ref="B385:B448" ca="1" si="6">RAND()</f>
        <v>0.89359507548161565</v>
      </c>
    </row>
    <row r="386" spans="1:2" x14ac:dyDescent="0.25">
      <c r="A386">
        <v>548</v>
      </c>
      <c r="B386">
        <f t="shared" ca="1" si="6"/>
        <v>0.9267791714363961</v>
      </c>
    </row>
    <row r="387" spans="1:2" x14ac:dyDescent="0.25">
      <c r="A387">
        <v>137</v>
      </c>
      <c r="B387">
        <f t="shared" ca="1" si="6"/>
        <v>0.67974904596713348</v>
      </c>
    </row>
    <row r="388" spans="1:2" x14ac:dyDescent="0.25">
      <c r="A388">
        <v>171</v>
      </c>
      <c r="B388">
        <f t="shared" ca="1" si="6"/>
        <v>0.40315239072234843</v>
      </c>
    </row>
    <row r="389" spans="1:2" x14ac:dyDescent="0.25">
      <c r="A389">
        <v>100</v>
      </c>
      <c r="B389">
        <f t="shared" ca="1" si="6"/>
        <v>0.46615819504259659</v>
      </c>
    </row>
    <row r="390" spans="1:2" x14ac:dyDescent="0.25">
      <c r="A390">
        <v>785</v>
      </c>
      <c r="B390">
        <f t="shared" ca="1" si="6"/>
        <v>5.725226121479654E-2</v>
      </c>
    </row>
    <row r="391" spans="1:2" x14ac:dyDescent="0.25">
      <c r="A391">
        <v>837</v>
      </c>
      <c r="B391">
        <f t="shared" ca="1" si="6"/>
        <v>0.16482731322463962</v>
      </c>
    </row>
    <row r="392" spans="1:2" x14ac:dyDescent="0.25">
      <c r="A392">
        <v>895</v>
      </c>
      <c r="B392">
        <f t="shared" ca="1" si="6"/>
        <v>2.2501589019770618E-2</v>
      </c>
    </row>
    <row r="393" spans="1:2" x14ac:dyDescent="0.25">
      <c r="A393">
        <v>598</v>
      </c>
      <c r="B393">
        <f t="shared" ca="1" si="6"/>
        <v>0.5332360829541275</v>
      </c>
    </row>
    <row r="394" spans="1:2" x14ac:dyDescent="0.25">
      <c r="A394">
        <v>618</v>
      </c>
      <c r="B394">
        <f t="shared" ca="1" si="6"/>
        <v>0.3125504097971088</v>
      </c>
    </row>
    <row r="395" spans="1:2" x14ac:dyDescent="0.25">
      <c r="A395">
        <v>73</v>
      </c>
      <c r="B395">
        <f t="shared" ca="1" si="6"/>
        <v>0.29749271070381789</v>
      </c>
    </row>
    <row r="396" spans="1:2" x14ac:dyDescent="0.25">
      <c r="A396">
        <v>801</v>
      </c>
      <c r="B396">
        <f t="shared" ca="1" si="6"/>
        <v>1.6552458911609724E-2</v>
      </c>
    </row>
    <row r="397" spans="1:2" x14ac:dyDescent="0.25">
      <c r="A397">
        <v>151</v>
      </c>
      <c r="B397">
        <f t="shared" ca="1" si="6"/>
        <v>0.26111423004240697</v>
      </c>
    </row>
    <row r="398" spans="1:2" x14ac:dyDescent="0.25">
      <c r="A398">
        <v>836</v>
      </c>
      <c r="B398">
        <f t="shared" ca="1" si="6"/>
        <v>0.60244349368116468</v>
      </c>
    </row>
    <row r="399" spans="1:2" x14ac:dyDescent="0.25">
      <c r="A399">
        <v>716</v>
      </c>
      <c r="B399">
        <f t="shared" ca="1" si="6"/>
        <v>0.38609837320210139</v>
      </c>
    </row>
    <row r="400" spans="1:2" x14ac:dyDescent="0.25">
      <c r="A400">
        <v>328</v>
      </c>
      <c r="B400">
        <f t="shared" ca="1" si="6"/>
        <v>0.35397816671529869</v>
      </c>
    </row>
    <row r="401" spans="1:2" x14ac:dyDescent="0.25">
      <c r="A401">
        <v>741</v>
      </c>
      <c r="B401">
        <f t="shared" ca="1" si="6"/>
        <v>0.89940739380001378</v>
      </c>
    </row>
    <row r="402" spans="1:2" x14ac:dyDescent="0.25">
      <c r="A402">
        <v>343</v>
      </c>
      <c r="B402">
        <f t="shared" ca="1" si="6"/>
        <v>0.54578098679151843</v>
      </c>
    </row>
    <row r="403" spans="1:2" x14ac:dyDescent="0.25">
      <c r="A403">
        <v>726</v>
      </c>
      <c r="B403">
        <f t="shared" ca="1" si="6"/>
        <v>0.33425415913349799</v>
      </c>
    </row>
    <row r="404" spans="1:2" x14ac:dyDescent="0.25">
      <c r="A404">
        <v>58</v>
      </c>
      <c r="B404">
        <f t="shared" ca="1" si="6"/>
        <v>0.28563668228523731</v>
      </c>
    </row>
    <row r="405" spans="1:2" x14ac:dyDescent="0.25">
      <c r="A405">
        <v>186</v>
      </c>
      <c r="B405">
        <f t="shared" ca="1" si="6"/>
        <v>0.25314530406323799</v>
      </c>
    </row>
    <row r="406" spans="1:2" x14ac:dyDescent="0.25">
      <c r="A406">
        <v>698</v>
      </c>
      <c r="B406">
        <f t="shared" ca="1" si="6"/>
        <v>5.8178895497954852E-2</v>
      </c>
    </row>
    <row r="407" spans="1:2" x14ac:dyDescent="0.25">
      <c r="A407">
        <v>335</v>
      </c>
      <c r="B407">
        <f t="shared" ca="1" si="6"/>
        <v>0.80481182088810221</v>
      </c>
    </row>
    <row r="408" spans="1:2" x14ac:dyDescent="0.25">
      <c r="A408">
        <v>141</v>
      </c>
      <c r="B408">
        <f t="shared" ca="1" si="6"/>
        <v>0.95736667790695251</v>
      </c>
    </row>
    <row r="409" spans="1:2" x14ac:dyDescent="0.25">
      <c r="A409">
        <v>390</v>
      </c>
      <c r="B409">
        <f t="shared" ca="1" si="6"/>
        <v>0.24485944550540828</v>
      </c>
    </row>
    <row r="410" spans="1:2" x14ac:dyDescent="0.25">
      <c r="A410">
        <v>449</v>
      </c>
      <c r="B410">
        <f t="shared" ca="1" si="6"/>
        <v>4.1623623749997063E-2</v>
      </c>
    </row>
    <row r="411" spans="1:2" x14ac:dyDescent="0.25">
      <c r="A411">
        <v>63</v>
      </c>
      <c r="B411">
        <f t="shared" ca="1" si="6"/>
        <v>9.6371614300060471E-2</v>
      </c>
    </row>
    <row r="412" spans="1:2" x14ac:dyDescent="0.25">
      <c r="A412">
        <v>642</v>
      </c>
      <c r="B412">
        <f t="shared" ca="1" si="6"/>
        <v>0.36502647805991939</v>
      </c>
    </row>
    <row r="413" spans="1:2" x14ac:dyDescent="0.25">
      <c r="A413">
        <v>62</v>
      </c>
      <c r="B413">
        <f t="shared" ca="1" si="6"/>
        <v>0.45964706267451594</v>
      </c>
    </row>
    <row r="414" spans="1:2" x14ac:dyDescent="0.25">
      <c r="A414">
        <v>526</v>
      </c>
      <c r="B414">
        <f t="shared" ca="1" si="6"/>
        <v>0.45240864459588881</v>
      </c>
    </row>
    <row r="415" spans="1:2" x14ac:dyDescent="0.25">
      <c r="A415">
        <v>792</v>
      </c>
      <c r="B415">
        <f t="shared" ca="1" si="6"/>
        <v>7.4891859024304619E-2</v>
      </c>
    </row>
    <row r="416" spans="1:2" x14ac:dyDescent="0.25">
      <c r="A416">
        <v>464</v>
      </c>
      <c r="B416">
        <f t="shared" ca="1" si="6"/>
        <v>0.58078253125945634</v>
      </c>
    </row>
    <row r="417" spans="1:2" x14ac:dyDescent="0.25">
      <c r="A417">
        <v>243</v>
      </c>
      <c r="B417">
        <f t="shared" ca="1" si="6"/>
        <v>0.96987254235350151</v>
      </c>
    </row>
    <row r="418" spans="1:2" x14ac:dyDescent="0.25">
      <c r="A418">
        <v>425</v>
      </c>
      <c r="B418">
        <f t="shared" ca="1" si="6"/>
        <v>0.85402939359375318</v>
      </c>
    </row>
    <row r="419" spans="1:2" x14ac:dyDescent="0.25">
      <c r="A419">
        <v>121</v>
      </c>
      <c r="B419">
        <f t="shared" ca="1" si="6"/>
        <v>0.6117298307102903</v>
      </c>
    </row>
    <row r="420" spans="1:2" x14ac:dyDescent="0.25">
      <c r="A420">
        <v>313</v>
      </c>
      <c r="B420">
        <f t="shared" ca="1" si="6"/>
        <v>0.73156543030445531</v>
      </c>
    </row>
    <row r="421" spans="1:2" x14ac:dyDescent="0.25">
      <c r="A421">
        <v>867</v>
      </c>
      <c r="B421">
        <f t="shared" ca="1" si="6"/>
        <v>0.82311762167180447</v>
      </c>
    </row>
    <row r="422" spans="1:2" x14ac:dyDescent="0.25">
      <c r="A422">
        <v>287</v>
      </c>
      <c r="B422">
        <f t="shared" ca="1" si="6"/>
        <v>0.5632314850273511</v>
      </c>
    </row>
    <row r="423" spans="1:2" x14ac:dyDescent="0.25">
      <c r="A423">
        <v>83</v>
      </c>
      <c r="B423">
        <f t="shared" ca="1" si="6"/>
        <v>0.73679382202480825</v>
      </c>
    </row>
    <row r="424" spans="1:2" x14ac:dyDescent="0.25">
      <c r="A424">
        <v>753</v>
      </c>
      <c r="B424">
        <f t="shared" ca="1" si="6"/>
        <v>0.61653665563925553</v>
      </c>
    </row>
    <row r="425" spans="1:2" x14ac:dyDescent="0.25">
      <c r="A425">
        <v>780</v>
      </c>
      <c r="B425">
        <f t="shared" ca="1" si="6"/>
        <v>0.83751017887158608</v>
      </c>
    </row>
    <row r="426" spans="1:2" x14ac:dyDescent="0.25">
      <c r="A426">
        <v>711</v>
      </c>
      <c r="B426">
        <f t="shared" ca="1" si="6"/>
        <v>0.23383475899899642</v>
      </c>
    </row>
    <row r="427" spans="1:2" x14ac:dyDescent="0.25">
      <c r="A427">
        <v>545</v>
      </c>
      <c r="B427">
        <f t="shared" ca="1" si="6"/>
        <v>0.79807879227506984</v>
      </c>
    </row>
    <row r="428" spans="1:2" x14ac:dyDescent="0.25">
      <c r="A428">
        <v>269</v>
      </c>
      <c r="B428">
        <f t="shared" ca="1" si="6"/>
        <v>0.47665571175472354</v>
      </c>
    </row>
    <row r="429" spans="1:2" x14ac:dyDescent="0.25">
      <c r="A429">
        <v>624</v>
      </c>
      <c r="B429">
        <f t="shared" ca="1" si="6"/>
        <v>0.6137211853231046</v>
      </c>
    </row>
    <row r="430" spans="1:2" x14ac:dyDescent="0.25">
      <c r="A430">
        <v>587</v>
      </c>
      <c r="B430">
        <f t="shared" ca="1" si="6"/>
        <v>5.7506398729801345E-2</v>
      </c>
    </row>
    <row r="431" spans="1:2" x14ac:dyDescent="0.25">
      <c r="A431">
        <v>853</v>
      </c>
      <c r="B431">
        <f t="shared" ca="1" si="6"/>
        <v>0.49238148851305297</v>
      </c>
    </row>
    <row r="432" spans="1:2" x14ac:dyDescent="0.25">
      <c r="A432">
        <v>358</v>
      </c>
      <c r="B432">
        <f t="shared" ca="1" si="6"/>
        <v>2.3395909772819246E-2</v>
      </c>
    </row>
    <row r="433" spans="1:2" x14ac:dyDescent="0.25">
      <c r="A433">
        <v>294</v>
      </c>
      <c r="B433">
        <f t="shared" ca="1" si="6"/>
        <v>6.0746101015479725E-3</v>
      </c>
    </row>
    <row r="434" spans="1:2" x14ac:dyDescent="0.25">
      <c r="A434">
        <v>210</v>
      </c>
      <c r="B434">
        <f t="shared" ca="1" si="6"/>
        <v>0.43471543655783085</v>
      </c>
    </row>
    <row r="435" spans="1:2" x14ac:dyDescent="0.25">
      <c r="A435">
        <v>674</v>
      </c>
      <c r="B435">
        <f t="shared" ca="1" si="6"/>
        <v>0.10270435808003353</v>
      </c>
    </row>
    <row r="436" spans="1:2" x14ac:dyDescent="0.25">
      <c r="A436">
        <v>662</v>
      </c>
      <c r="B436">
        <f t="shared" ca="1" si="6"/>
        <v>0.47266409438016288</v>
      </c>
    </row>
    <row r="437" spans="1:2" x14ac:dyDescent="0.25">
      <c r="A437">
        <v>765</v>
      </c>
      <c r="B437">
        <f t="shared" ca="1" si="6"/>
        <v>0.33022083698669014</v>
      </c>
    </row>
    <row r="438" spans="1:2" x14ac:dyDescent="0.25">
      <c r="A438">
        <v>816</v>
      </c>
      <c r="B438">
        <f t="shared" ca="1" si="6"/>
        <v>0.87458637120247817</v>
      </c>
    </row>
    <row r="439" spans="1:2" x14ac:dyDescent="0.25">
      <c r="A439">
        <v>742</v>
      </c>
      <c r="B439">
        <f t="shared" ca="1" si="6"/>
        <v>0.65374057386422424</v>
      </c>
    </row>
    <row r="440" spans="1:2" x14ac:dyDescent="0.25">
      <c r="A440">
        <v>715</v>
      </c>
      <c r="B440">
        <f t="shared" ca="1" si="6"/>
        <v>0.3296872991404256</v>
      </c>
    </row>
    <row r="441" spans="1:2" x14ac:dyDescent="0.25">
      <c r="A441">
        <v>395</v>
      </c>
      <c r="B441">
        <f t="shared" ca="1" si="6"/>
        <v>1.558412662717934E-2</v>
      </c>
    </row>
    <row r="442" spans="1:2" x14ac:dyDescent="0.25">
      <c r="A442">
        <v>49</v>
      </c>
      <c r="B442">
        <f t="shared" ca="1" si="6"/>
        <v>0.24622782094697071</v>
      </c>
    </row>
    <row r="443" spans="1:2" x14ac:dyDescent="0.25">
      <c r="A443">
        <v>824</v>
      </c>
      <c r="B443">
        <f t="shared" ca="1" si="6"/>
        <v>0.25750127749561114</v>
      </c>
    </row>
    <row r="444" spans="1:2" x14ac:dyDescent="0.25">
      <c r="A444">
        <v>23</v>
      </c>
      <c r="B444">
        <f t="shared" ca="1" si="6"/>
        <v>0.61805249093953873</v>
      </c>
    </row>
    <row r="445" spans="1:2" x14ac:dyDescent="0.25">
      <c r="A445">
        <v>805</v>
      </c>
      <c r="B445">
        <f t="shared" ca="1" si="6"/>
        <v>0.62958079980206738</v>
      </c>
    </row>
    <row r="446" spans="1:2" x14ac:dyDescent="0.25">
      <c r="A446">
        <v>876</v>
      </c>
      <c r="B446">
        <f t="shared" ca="1" si="6"/>
        <v>0.140731935389795</v>
      </c>
    </row>
    <row r="447" spans="1:2" x14ac:dyDescent="0.25">
      <c r="A447">
        <v>421</v>
      </c>
      <c r="B447">
        <f t="shared" ca="1" si="6"/>
        <v>0.13558560211698334</v>
      </c>
    </row>
    <row r="448" spans="1:2" x14ac:dyDescent="0.25">
      <c r="A448">
        <v>683</v>
      </c>
      <c r="B448">
        <f t="shared" ca="1" si="6"/>
        <v>0.67728442359528196</v>
      </c>
    </row>
    <row r="449" spans="1:2" x14ac:dyDescent="0.25">
      <c r="A449">
        <v>146</v>
      </c>
      <c r="B449">
        <f t="shared" ref="B449:B512" ca="1" si="7">RAND()</f>
        <v>0.7790217412116156</v>
      </c>
    </row>
    <row r="450" spans="1:2" x14ac:dyDescent="0.25">
      <c r="A450">
        <v>760</v>
      </c>
      <c r="B450">
        <f t="shared" ca="1" si="7"/>
        <v>0.53063309941150216</v>
      </c>
    </row>
    <row r="451" spans="1:2" x14ac:dyDescent="0.25">
      <c r="A451">
        <v>882</v>
      </c>
      <c r="B451">
        <f t="shared" ca="1" si="7"/>
        <v>2.4413848471635635E-2</v>
      </c>
    </row>
    <row r="452" spans="1:2" x14ac:dyDescent="0.25">
      <c r="A452">
        <v>238</v>
      </c>
      <c r="B452">
        <f t="shared" ca="1" si="7"/>
        <v>0.11347000773156313</v>
      </c>
    </row>
    <row r="453" spans="1:2" x14ac:dyDescent="0.25">
      <c r="A453">
        <v>727</v>
      </c>
      <c r="B453">
        <f t="shared" ca="1" si="7"/>
        <v>0.51766026051804737</v>
      </c>
    </row>
    <row r="454" spans="1:2" x14ac:dyDescent="0.25">
      <c r="A454">
        <v>659</v>
      </c>
      <c r="B454">
        <f t="shared" ca="1" si="7"/>
        <v>0.26016678088101663</v>
      </c>
    </row>
    <row r="455" spans="1:2" x14ac:dyDescent="0.25">
      <c r="A455">
        <v>155</v>
      </c>
      <c r="B455">
        <f t="shared" ca="1" si="7"/>
        <v>0.81689944531002856</v>
      </c>
    </row>
    <row r="456" spans="1:2" x14ac:dyDescent="0.25">
      <c r="A456">
        <v>362</v>
      </c>
      <c r="B456">
        <f t="shared" ca="1" si="7"/>
        <v>0.61784894085551934</v>
      </c>
    </row>
    <row r="457" spans="1:2" x14ac:dyDescent="0.25">
      <c r="A457">
        <v>864</v>
      </c>
      <c r="B457">
        <f t="shared" ca="1" si="7"/>
        <v>0.2558980261277104</v>
      </c>
    </row>
    <row r="458" spans="1:2" x14ac:dyDescent="0.25">
      <c r="A458">
        <v>576</v>
      </c>
      <c r="B458">
        <f t="shared" ca="1" si="7"/>
        <v>0.90729779228149743</v>
      </c>
    </row>
    <row r="459" spans="1:2" x14ac:dyDescent="0.25">
      <c r="A459">
        <v>497</v>
      </c>
      <c r="B459">
        <f t="shared" ca="1" si="7"/>
        <v>0.44887870163320076</v>
      </c>
    </row>
    <row r="460" spans="1:2" x14ac:dyDescent="0.25">
      <c r="A460">
        <v>701</v>
      </c>
      <c r="B460">
        <f t="shared" ca="1" si="7"/>
        <v>0.80902438176890612</v>
      </c>
    </row>
    <row r="461" spans="1:2" x14ac:dyDescent="0.25">
      <c r="A461">
        <v>843</v>
      </c>
      <c r="B461">
        <f t="shared" ca="1" si="7"/>
        <v>0.93430261663808567</v>
      </c>
    </row>
    <row r="462" spans="1:2" x14ac:dyDescent="0.25">
      <c r="A462">
        <v>544</v>
      </c>
      <c r="B462">
        <f t="shared" ca="1" si="7"/>
        <v>0.22511471416874895</v>
      </c>
    </row>
    <row r="463" spans="1:2" x14ac:dyDescent="0.25">
      <c r="A463">
        <v>70</v>
      </c>
      <c r="B463">
        <f t="shared" ca="1" si="7"/>
        <v>0.8544724319503505</v>
      </c>
    </row>
    <row r="464" spans="1:2" x14ac:dyDescent="0.25">
      <c r="A464">
        <v>808</v>
      </c>
      <c r="B464">
        <f t="shared" ca="1" si="7"/>
        <v>0.34668838665134627</v>
      </c>
    </row>
    <row r="465" spans="1:2" x14ac:dyDescent="0.25">
      <c r="A465">
        <v>600</v>
      </c>
      <c r="B465">
        <f t="shared" ca="1" si="7"/>
        <v>0.24352263853154499</v>
      </c>
    </row>
    <row r="466" spans="1:2" x14ac:dyDescent="0.25">
      <c r="A466">
        <v>689</v>
      </c>
      <c r="B466">
        <f t="shared" ca="1" si="7"/>
        <v>0.43025777557796996</v>
      </c>
    </row>
    <row r="467" spans="1:2" x14ac:dyDescent="0.25">
      <c r="A467">
        <v>111</v>
      </c>
      <c r="B467">
        <f t="shared" ca="1" si="7"/>
        <v>0.78982129612938445</v>
      </c>
    </row>
    <row r="468" spans="1:2" x14ac:dyDescent="0.25">
      <c r="A468">
        <v>304</v>
      </c>
      <c r="B468">
        <f t="shared" ca="1" si="7"/>
        <v>0.97204885175480926</v>
      </c>
    </row>
    <row r="469" spans="1:2" x14ac:dyDescent="0.25">
      <c r="A469">
        <v>766</v>
      </c>
      <c r="B469">
        <f t="shared" ca="1" si="7"/>
        <v>7.1285216219510339E-2</v>
      </c>
    </row>
    <row r="470" spans="1:2" x14ac:dyDescent="0.25">
      <c r="A470">
        <v>261</v>
      </c>
      <c r="B470">
        <f t="shared" ca="1" si="7"/>
        <v>0.10229458351089005</v>
      </c>
    </row>
    <row r="471" spans="1:2" x14ac:dyDescent="0.25">
      <c r="A471">
        <v>679</v>
      </c>
      <c r="B471">
        <f t="shared" ca="1" si="7"/>
        <v>0.6550330275093349</v>
      </c>
    </row>
    <row r="472" spans="1:2" x14ac:dyDescent="0.25">
      <c r="A472">
        <v>599</v>
      </c>
      <c r="B472">
        <f t="shared" ca="1" si="7"/>
        <v>0.29171058252595261</v>
      </c>
    </row>
    <row r="473" spans="1:2" x14ac:dyDescent="0.25">
      <c r="A473">
        <v>363</v>
      </c>
      <c r="B473">
        <f t="shared" ca="1" si="7"/>
        <v>0.28242768117170147</v>
      </c>
    </row>
    <row r="474" spans="1:2" x14ac:dyDescent="0.25">
      <c r="A474">
        <v>796</v>
      </c>
      <c r="B474">
        <f t="shared" ca="1" si="7"/>
        <v>0.57231546099314523</v>
      </c>
    </row>
    <row r="475" spans="1:2" x14ac:dyDescent="0.25">
      <c r="A475">
        <v>273</v>
      </c>
      <c r="B475">
        <f t="shared" ca="1" si="7"/>
        <v>0.91854162892373892</v>
      </c>
    </row>
    <row r="476" spans="1:2" x14ac:dyDescent="0.25">
      <c r="A476">
        <v>755</v>
      </c>
      <c r="B476">
        <f t="shared" ca="1" si="7"/>
        <v>0.53898254471592444</v>
      </c>
    </row>
    <row r="477" spans="1:2" x14ac:dyDescent="0.25">
      <c r="A477">
        <v>429</v>
      </c>
      <c r="B477">
        <f t="shared" ca="1" si="7"/>
        <v>0.54310590841893125</v>
      </c>
    </row>
    <row r="478" spans="1:2" x14ac:dyDescent="0.25">
      <c r="A478">
        <v>18</v>
      </c>
      <c r="B478">
        <f t="shared" ca="1" si="7"/>
        <v>0.5531438288687599</v>
      </c>
    </row>
    <row r="479" spans="1:2" x14ac:dyDescent="0.25">
      <c r="A479">
        <v>297</v>
      </c>
      <c r="B479">
        <f t="shared" ca="1" si="7"/>
        <v>0.82768907414637538</v>
      </c>
    </row>
    <row r="480" spans="1:2" x14ac:dyDescent="0.25">
      <c r="A480">
        <v>532</v>
      </c>
      <c r="B480">
        <f t="shared" ca="1" si="7"/>
        <v>0.62724229090104044</v>
      </c>
    </row>
    <row r="481" spans="1:2" x14ac:dyDescent="0.25">
      <c r="A481">
        <v>670</v>
      </c>
      <c r="B481">
        <f t="shared" ca="1" si="7"/>
        <v>0.42604945894980784</v>
      </c>
    </row>
    <row r="482" spans="1:2" x14ac:dyDescent="0.25">
      <c r="A482">
        <v>527</v>
      </c>
      <c r="B482">
        <f t="shared" ca="1" si="7"/>
        <v>0.70574877944093672</v>
      </c>
    </row>
    <row r="483" spans="1:2" x14ac:dyDescent="0.25">
      <c r="A483">
        <v>84</v>
      </c>
      <c r="B483">
        <f t="shared" ca="1" si="7"/>
        <v>0.71329718586006696</v>
      </c>
    </row>
    <row r="484" spans="1:2" x14ac:dyDescent="0.25">
      <c r="A484">
        <v>278</v>
      </c>
      <c r="B484">
        <f t="shared" ca="1" si="7"/>
        <v>0.72183114403609816</v>
      </c>
    </row>
    <row r="485" spans="1:2" x14ac:dyDescent="0.25">
      <c r="A485">
        <v>512</v>
      </c>
      <c r="B485">
        <f t="shared" ca="1" si="7"/>
        <v>0.47856727582360825</v>
      </c>
    </row>
    <row r="486" spans="1:2" x14ac:dyDescent="0.25">
      <c r="A486">
        <v>127</v>
      </c>
      <c r="B486">
        <f t="shared" ca="1" si="7"/>
        <v>0.64466080874385556</v>
      </c>
    </row>
    <row r="487" spans="1:2" x14ac:dyDescent="0.25">
      <c r="A487">
        <v>159</v>
      </c>
      <c r="B487">
        <f t="shared" ca="1" si="7"/>
        <v>0.18294046570135758</v>
      </c>
    </row>
    <row r="488" spans="1:2" x14ac:dyDescent="0.25">
      <c r="A488">
        <v>566</v>
      </c>
      <c r="B488">
        <f t="shared" ca="1" si="7"/>
        <v>0.93527612918445224</v>
      </c>
    </row>
    <row r="489" spans="1:2" x14ac:dyDescent="0.25">
      <c r="A489">
        <v>875</v>
      </c>
      <c r="B489">
        <f t="shared" ca="1" si="7"/>
        <v>0.9950497463045066</v>
      </c>
    </row>
    <row r="490" spans="1:2" x14ac:dyDescent="0.25">
      <c r="A490">
        <v>655</v>
      </c>
      <c r="B490">
        <f t="shared" ca="1" si="7"/>
        <v>0.45915055931676618</v>
      </c>
    </row>
    <row r="491" spans="1:2" x14ac:dyDescent="0.25">
      <c r="A491">
        <v>352</v>
      </c>
      <c r="B491">
        <f t="shared" ca="1" si="7"/>
        <v>0.79203248596797804</v>
      </c>
    </row>
    <row r="492" spans="1:2" x14ac:dyDescent="0.25">
      <c r="A492">
        <v>710</v>
      </c>
      <c r="B492">
        <f t="shared" ca="1" si="7"/>
        <v>0.15214146509071491</v>
      </c>
    </row>
    <row r="493" spans="1:2" x14ac:dyDescent="0.25">
      <c r="A493">
        <v>613</v>
      </c>
      <c r="B493">
        <f t="shared" ca="1" si="7"/>
        <v>1.0511842214757761E-2</v>
      </c>
    </row>
    <row r="494" spans="1:2" x14ac:dyDescent="0.25">
      <c r="A494">
        <v>331</v>
      </c>
      <c r="B494">
        <f t="shared" ca="1" si="7"/>
        <v>0.7878279771296135</v>
      </c>
    </row>
    <row r="495" spans="1:2" x14ac:dyDescent="0.25">
      <c r="A495">
        <v>704</v>
      </c>
      <c r="B495">
        <f t="shared" ca="1" si="7"/>
        <v>0.16318409750520879</v>
      </c>
    </row>
    <row r="496" spans="1:2" x14ac:dyDescent="0.25">
      <c r="A496">
        <v>122</v>
      </c>
      <c r="B496">
        <f t="shared" ca="1" si="7"/>
        <v>1.0885667291956724E-2</v>
      </c>
    </row>
    <row r="497" spans="1:2" x14ac:dyDescent="0.25">
      <c r="A497">
        <v>665</v>
      </c>
      <c r="B497">
        <f t="shared" ca="1" si="7"/>
        <v>0.64168676821517778</v>
      </c>
    </row>
    <row r="498" spans="1:2" x14ac:dyDescent="0.25">
      <c r="A498">
        <v>833</v>
      </c>
      <c r="B498">
        <f t="shared" ca="1" si="7"/>
        <v>0.42701557860267469</v>
      </c>
    </row>
    <row r="499" spans="1:2" x14ac:dyDescent="0.25">
      <c r="A499">
        <v>245</v>
      </c>
      <c r="B499">
        <f t="shared" ca="1" si="7"/>
        <v>0.44309231080667133</v>
      </c>
    </row>
    <row r="500" spans="1:2" x14ac:dyDescent="0.25">
      <c r="A500">
        <v>825</v>
      </c>
      <c r="B500">
        <f t="shared" ca="1" si="7"/>
        <v>0.24892377872277993</v>
      </c>
    </row>
    <row r="501" spans="1:2" x14ac:dyDescent="0.25">
      <c r="A501">
        <v>773</v>
      </c>
      <c r="B501">
        <f t="shared" ca="1" si="7"/>
        <v>0.89926232665729844</v>
      </c>
    </row>
    <row r="502" spans="1:2" x14ac:dyDescent="0.25">
      <c r="A502">
        <v>463</v>
      </c>
      <c r="B502">
        <f t="shared" ca="1" si="7"/>
        <v>0.4870639663122126</v>
      </c>
    </row>
    <row r="503" spans="1:2" x14ac:dyDescent="0.25">
      <c r="A503">
        <v>721</v>
      </c>
      <c r="B503">
        <f t="shared" ca="1" si="7"/>
        <v>0.16910945113374232</v>
      </c>
    </row>
    <row r="504" spans="1:2" x14ac:dyDescent="0.25">
      <c r="A504">
        <v>873</v>
      </c>
      <c r="B504">
        <f t="shared" ca="1" si="7"/>
        <v>0.40914354947482057</v>
      </c>
    </row>
    <row r="505" spans="1:2" x14ac:dyDescent="0.25">
      <c r="A505">
        <v>802</v>
      </c>
      <c r="B505">
        <f t="shared" ca="1" si="7"/>
        <v>0.28562588543278877</v>
      </c>
    </row>
    <row r="506" spans="1:2" x14ac:dyDescent="0.25">
      <c r="A506">
        <v>10</v>
      </c>
      <c r="B506">
        <f t="shared" ca="1" si="7"/>
        <v>0.9784372673177657</v>
      </c>
    </row>
    <row r="507" spans="1:2" x14ac:dyDescent="0.25">
      <c r="A507">
        <v>647</v>
      </c>
      <c r="B507">
        <f t="shared" ca="1" si="7"/>
        <v>4.088768385780428E-4</v>
      </c>
    </row>
    <row r="508" spans="1:2" x14ac:dyDescent="0.25">
      <c r="A508">
        <v>205</v>
      </c>
      <c r="B508">
        <f t="shared" ca="1" si="7"/>
        <v>0.67479299147448812</v>
      </c>
    </row>
    <row r="509" spans="1:2" x14ac:dyDescent="0.25">
      <c r="A509">
        <v>402</v>
      </c>
      <c r="B509">
        <f t="shared" ca="1" si="7"/>
        <v>0.94519567089213363</v>
      </c>
    </row>
    <row r="510" spans="1:2" x14ac:dyDescent="0.25">
      <c r="A510">
        <v>150</v>
      </c>
      <c r="B510">
        <f t="shared" ca="1" si="7"/>
        <v>7.0445192758695319E-2</v>
      </c>
    </row>
    <row r="511" spans="1:2" x14ac:dyDescent="0.25">
      <c r="A511">
        <v>71</v>
      </c>
      <c r="B511">
        <f t="shared" ca="1" si="7"/>
        <v>0.76316714580499057</v>
      </c>
    </row>
    <row r="512" spans="1:2" x14ac:dyDescent="0.25">
      <c r="A512">
        <v>589</v>
      </c>
      <c r="B512">
        <f t="shared" ca="1" si="7"/>
        <v>0.68067068497396011</v>
      </c>
    </row>
    <row r="513" spans="1:2" x14ac:dyDescent="0.25">
      <c r="A513">
        <v>170</v>
      </c>
      <c r="B513">
        <f t="shared" ref="B513:B576" ca="1" si="8">RAND()</f>
        <v>0.91405325479719657</v>
      </c>
    </row>
    <row r="514" spans="1:2" x14ac:dyDescent="0.25">
      <c r="A514">
        <v>888</v>
      </c>
      <c r="B514">
        <f t="shared" ca="1" si="8"/>
        <v>7.5935569109769063E-2</v>
      </c>
    </row>
    <row r="515" spans="1:2" x14ac:dyDescent="0.25">
      <c r="A515">
        <v>616</v>
      </c>
      <c r="B515">
        <f t="shared" ca="1" si="8"/>
        <v>0.50627239561444315</v>
      </c>
    </row>
    <row r="516" spans="1:2" x14ac:dyDescent="0.25">
      <c r="A516">
        <v>597</v>
      </c>
      <c r="B516">
        <f t="shared" ca="1" si="8"/>
        <v>0.45698406849297435</v>
      </c>
    </row>
    <row r="517" spans="1:2" x14ac:dyDescent="0.25">
      <c r="A517">
        <v>430</v>
      </c>
      <c r="B517">
        <f t="shared" ca="1" si="8"/>
        <v>0.51930745484037799</v>
      </c>
    </row>
    <row r="518" spans="1:2" x14ac:dyDescent="0.25">
      <c r="A518">
        <v>102</v>
      </c>
      <c r="B518">
        <f t="shared" ca="1" si="8"/>
        <v>0.81337983737195718</v>
      </c>
    </row>
    <row r="519" spans="1:2" x14ac:dyDescent="0.25">
      <c r="A519">
        <v>889</v>
      </c>
      <c r="B519">
        <f t="shared" ca="1" si="8"/>
        <v>0.36073517141796752</v>
      </c>
    </row>
    <row r="520" spans="1:2" x14ac:dyDescent="0.25">
      <c r="A520">
        <v>251</v>
      </c>
      <c r="B520">
        <f t="shared" ca="1" si="8"/>
        <v>0.44928933510192692</v>
      </c>
    </row>
    <row r="521" spans="1:2" x14ac:dyDescent="0.25">
      <c r="A521">
        <v>37</v>
      </c>
      <c r="B521">
        <f t="shared" ca="1" si="8"/>
        <v>0.85781593325276873</v>
      </c>
    </row>
    <row r="522" spans="1:2" x14ac:dyDescent="0.25">
      <c r="A522">
        <v>218</v>
      </c>
      <c r="B522">
        <f t="shared" ca="1" si="8"/>
        <v>0.18114506497205041</v>
      </c>
    </row>
    <row r="523" spans="1:2" x14ac:dyDescent="0.25">
      <c r="A523">
        <v>653</v>
      </c>
      <c r="B523">
        <f t="shared" ca="1" si="8"/>
        <v>0.74493760475182413</v>
      </c>
    </row>
    <row r="524" spans="1:2" x14ac:dyDescent="0.25">
      <c r="A524">
        <v>634</v>
      </c>
      <c r="B524">
        <f t="shared" ca="1" si="8"/>
        <v>0.24665966016665408</v>
      </c>
    </row>
    <row r="525" spans="1:2" x14ac:dyDescent="0.25">
      <c r="A525">
        <v>79</v>
      </c>
      <c r="B525">
        <f t="shared" ca="1" si="8"/>
        <v>0.27245592751383607</v>
      </c>
    </row>
    <row r="526" spans="1:2" x14ac:dyDescent="0.25">
      <c r="A526">
        <v>169</v>
      </c>
      <c r="B526">
        <f t="shared" ca="1" si="8"/>
        <v>0.55495999677711594</v>
      </c>
    </row>
    <row r="527" spans="1:2" x14ac:dyDescent="0.25">
      <c r="A527">
        <v>447</v>
      </c>
      <c r="B527">
        <f t="shared" ca="1" si="8"/>
        <v>0.31854298126008085</v>
      </c>
    </row>
    <row r="528" spans="1:2" x14ac:dyDescent="0.25">
      <c r="A528">
        <v>392</v>
      </c>
      <c r="B528">
        <f t="shared" ca="1" si="8"/>
        <v>0.15179061482894762</v>
      </c>
    </row>
    <row r="529" spans="1:2" x14ac:dyDescent="0.25">
      <c r="A529">
        <v>398</v>
      </c>
      <c r="B529">
        <f t="shared" ca="1" si="8"/>
        <v>0.1065847938954011</v>
      </c>
    </row>
    <row r="530" spans="1:2" x14ac:dyDescent="0.25">
      <c r="A530">
        <v>418</v>
      </c>
      <c r="B530">
        <f t="shared" ca="1" si="8"/>
        <v>0.76476721215318344</v>
      </c>
    </row>
    <row r="531" spans="1:2" x14ac:dyDescent="0.25">
      <c r="A531">
        <v>609</v>
      </c>
      <c r="B531">
        <f t="shared" ca="1" si="8"/>
        <v>0.58053999938288625</v>
      </c>
    </row>
    <row r="532" spans="1:2" x14ac:dyDescent="0.25">
      <c r="A532">
        <v>761</v>
      </c>
      <c r="B532">
        <f t="shared" ca="1" si="8"/>
        <v>0.75543059894939146</v>
      </c>
    </row>
    <row r="533" spans="1:2" x14ac:dyDescent="0.25">
      <c r="A533">
        <v>176</v>
      </c>
      <c r="B533">
        <f t="shared" ca="1" si="8"/>
        <v>0.2918000002908534</v>
      </c>
    </row>
    <row r="534" spans="1:2" x14ac:dyDescent="0.25">
      <c r="A534">
        <v>737</v>
      </c>
      <c r="B534">
        <f t="shared" ca="1" si="8"/>
        <v>9.1083092804176924E-2</v>
      </c>
    </row>
    <row r="535" spans="1:2" x14ac:dyDescent="0.25">
      <c r="A535">
        <v>208</v>
      </c>
      <c r="B535">
        <f t="shared" ca="1" si="8"/>
        <v>0.42285599951646813</v>
      </c>
    </row>
    <row r="536" spans="1:2" x14ac:dyDescent="0.25">
      <c r="A536">
        <v>123</v>
      </c>
      <c r="B536">
        <f t="shared" ca="1" si="8"/>
        <v>0.2487096261998436</v>
      </c>
    </row>
    <row r="537" spans="1:2" x14ac:dyDescent="0.25">
      <c r="A537">
        <v>860</v>
      </c>
      <c r="B537">
        <f t="shared" ca="1" si="8"/>
        <v>0.16764131818167594</v>
      </c>
    </row>
    <row r="538" spans="1:2" x14ac:dyDescent="0.25">
      <c r="A538">
        <v>289</v>
      </c>
      <c r="B538">
        <f t="shared" ca="1" si="8"/>
        <v>0.17784958337599366</v>
      </c>
    </row>
    <row r="539" spans="1:2" x14ac:dyDescent="0.25">
      <c r="A539">
        <v>296</v>
      </c>
      <c r="B539">
        <f t="shared" ca="1" si="8"/>
        <v>0.48642497615989289</v>
      </c>
    </row>
    <row r="540" spans="1:2" x14ac:dyDescent="0.25">
      <c r="A540">
        <v>735</v>
      </c>
      <c r="B540">
        <f t="shared" ca="1" si="8"/>
        <v>5.287101825108742E-2</v>
      </c>
    </row>
    <row r="541" spans="1:2" x14ac:dyDescent="0.25">
      <c r="A541">
        <v>364</v>
      </c>
      <c r="B541">
        <f t="shared" ca="1" si="8"/>
        <v>8.1144164892127724E-2</v>
      </c>
    </row>
    <row r="542" spans="1:2" x14ac:dyDescent="0.25">
      <c r="A542">
        <v>400</v>
      </c>
      <c r="B542">
        <f t="shared" ca="1" si="8"/>
        <v>0.55941761709123083</v>
      </c>
    </row>
    <row r="543" spans="1:2" x14ac:dyDescent="0.25">
      <c r="A543">
        <v>147</v>
      </c>
      <c r="B543">
        <f t="shared" ca="1" si="8"/>
        <v>8.7540733870905552E-4</v>
      </c>
    </row>
    <row r="544" spans="1:2" x14ac:dyDescent="0.25">
      <c r="A544">
        <v>462</v>
      </c>
      <c r="B544">
        <f t="shared" ca="1" si="8"/>
        <v>0.50217048439574408</v>
      </c>
    </row>
    <row r="545" spans="1:2" x14ac:dyDescent="0.25">
      <c r="A545">
        <v>627</v>
      </c>
      <c r="B545">
        <f t="shared" ca="1" si="8"/>
        <v>2.9959852478516735E-2</v>
      </c>
    </row>
    <row r="546" spans="1:2" x14ac:dyDescent="0.25">
      <c r="A546">
        <v>539</v>
      </c>
      <c r="B546">
        <f t="shared" ca="1" si="8"/>
        <v>0.81959741481325354</v>
      </c>
    </row>
    <row r="547" spans="1:2" x14ac:dyDescent="0.25">
      <c r="A547">
        <v>849</v>
      </c>
      <c r="B547">
        <f t="shared" ca="1" si="8"/>
        <v>0.15148102671945529</v>
      </c>
    </row>
    <row r="548" spans="1:2" x14ac:dyDescent="0.25">
      <c r="A548">
        <v>360</v>
      </c>
      <c r="B548">
        <f t="shared" ca="1" si="8"/>
        <v>0.76947644783547886</v>
      </c>
    </row>
    <row r="549" spans="1:2" x14ac:dyDescent="0.25">
      <c r="A549">
        <v>221</v>
      </c>
      <c r="B549">
        <f t="shared" ca="1" si="8"/>
        <v>0.82129163611837552</v>
      </c>
    </row>
    <row r="550" spans="1:2" x14ac:dyDescent="0.25">
      <c r="A550">
        <v>132</v>
      </c>
      <c r="B550">
        <f t="shared" ca="1" si="8"/>
        <v>0.84122764248289594</v>
      </c>
    </row>
    <row r="551" spans="1:2" x14ac:dyDescent="0.25">
      <c r="A551">
        <v>708</v>
      </c>
      <c r="B551">
        <f t="shared" ca="1" si="8"/>
        <v>3.1875122170386572E-2</v>
      </c>
    </row>
    <row r="552" spans="1:2" x14ac:dyDescent="0.25">
      <c r="A552">
        <v>488</v>
      </c>
      <c r="B552">
        <f t="shared" ca="1" si="8"/>
        <v>0.7056586419228672</v>
      </c>
    </row>
    <row r="553" spans="1:2" x14ac:dyDescent="0.25">
      <c r="A553">
        <v>734</v>
      </c>
      <c r="B553">
        <f t="shared" ca="1" si="8"/>
        <v>0.24520477937255658</v>
      </c>
    </row>
    <row r="554" spans="1:2" x14ac:dyDescent="0.25">
      <c r="A554">
        <v>403</v>
      </c>
      <c r="B554">
        <f t="shared" ca="1" si="8"/>
        <v>0.49745567806119684</v>
      </c>
    </row>
    <row r="555" spans="1:2" x14ac:dyDescent="0.25">
      <c r="A555">
        <v>115</v>
      </c>
      <c r="B555">
        <f t="shared" ca="1" si="8"/>
        <v>0.90513000195148008</v>
      </c>
    </row>
    <row r="556" spans="1:2" x14ac:dyDescent="0.25">
      <c r="A556">
        <v>283</v>
      </c>
      <c r="B556">
        <f t="shared" ca="1" si="8"/>
        <v>0.5275884111012269</v>
      </c>
    </row>
    <row r="557" spans="1:2" x14ac:dyDescent="0.25">
      <c r="A557">
        <v>775</v>
      </c>
      <c r="B557">
        <f t="shared" ca="1" si="8"/>
        <v>0.63367909664273336</v>
      </c>
    </row>
    <row r="558" spans="1:2" x14ac:dyDescent="0.25">
      <c r="A558">
        <v>747</v>
      </c>
      <c r="B558">
        <f t="shared" ca="1" si="8"/>
        <v>0.12631367442077512</v>
      </c>
    </row>
    <row r="559" spans="1:2" x14ac:dyDescent="0.25">
      <c r="A559">
        <v>6</v>
      </c>
      <c r="B559">
        <f t="shared" ca="1" si="8"/>
        <v>0.19428642666146778</v>
      </c>
    </row>
    <row r="560" spans="1:2" x14ac:dyDescent="0.25">
      <c r="A560">
        <v>713</v>
      </c>
      <c r="B560">
        <f t="shared" ca="1" si="8"/>
        <v>0.4747839175923102</v>
      </c>
    </row>
    <row r="561" spans="1:2" x14ac:dyDescent="0.25">
      <c r="A561">
        <v>568</v>
      </c>
      <c r="B561">
        <f t="shared" ca="1" si="8"/>
        <v>0.82394986645898705</v>
      </c>
    </row>
    <row r="562" spans="1:2" x14ac:dyDescent="0.25">
      <c r="A562">
        <v>884</v>
      </c>
      <c r="B562">
        <f t="shared" ca="1" si="8"/>
        <v>0.3505398013603136</v>
      </c>
    </row>
    <row r="563" spans="1:2" x14ac:dyDescent="0.25">
      <c r="A563">
        <v>21</v>
      </c>
      <c r="B563">
        <f t="shared" ca="1" si="8"/>
        <v>0.85242933552247091</v>
      </c>
    </row>
    <row r="564" spans="1:2" x14ac:dyDescent="0.25">
      <c r="A564">
        <v>316</v>
      </c>
      <c r="B564">
        <f t="shared" ca="1" si="8"/>
        <v>0.50367385160766798</v>
      </c>
    </row>
    <row r="565" spans="1:2" x14ac:dyDescent="0.25">
      <c r="A565">
        <v>65</v>
      </c>
      <c r="B565">
        <f t="shared" ca="1" si="8"/>
        <v>0.11484498195338477</v>
      </c>
    </row>
    <row r="566" spans="1:2" x14ac:dyDescent="0.25">
      <c r="A566">
        <v>67</v>
      </c>
      <c r="B566">
        <f t="shared" ca="1" si="8"/>
        <v>0.19435008219440886</v>
      </c>
    </row>
    <row r="567" spans="1:2" x14ac:dyDescent="0.25">
      <c r="A567">
        <v>384</v>
      </c>
      <c r="B567">
        <f t="shared" ca="1" si="8"/>
        <v>0.77065324322641715</v>
      </c>
    </row>
    <row r="568" spans="1:2" x14ac:dyDescent="0.25">
      <c r="A568">
        <v>117</v>
      </c>
      <c r="B568">
        <f t="shared" ca="1" si="8"/>
        <v>0.69128117178459492</v>
      </c>
    </row>
    <row r="569" spans="1:2" x14ac:dyDescent="0.25">
      <c r="A569">
        <v>387</v>
      </c>
      <c r="B569">
        <f t="shared" ca="1" si="8"/>
        <v>9.8170846160898328E-2</v>
      </c>
    </row>
    <row r="570" spans="1:2" x14ac:dyDescent="0.25">
      <c r="A570">
        <v>489</v>
      </c>
      <c r="B570">
        <f t="shared" ca="1" si="8"/>
        <v>0.54944220293652801</v>
      </c>
    </row>
    <row r="571" spans="1:2" x14ac:dyDescent="0.25">
      <c r="A571">
        <v>312</v>
      </c>
      <c r="B571">
        <f t="shared" ca="1" si="8"/>
        <v>0.69875436948819081</v>
      </c>
    </row>
    <row r="572" spans="1:2" x14ac:dyDescent="0.25">
      <c r="A572">
        <v>474</v>
      </c>
      <c r="B572">
        <f t="shared" ca="1" si="8"/>
        <v>0.74220478925578937</v>
      </c>
    </row>
    <row r="573" spans="1:2" x14ac:dyDescent="0.25">
      <c r="A573">
        <v>1</v>
      </c>
      <c r="B573">
        <f t="shared" ca="1" si="8"/>
        <v>0.24982202575596357</v>
      </c>
    </row>
    <row r="574" spans="1:2" x14ac:dyDescent="0.25">
      <c r="A574">
        <v>896</v>
      </c>
      <c r="B574">
        <f t="shared" ca="1" si="8"/>
        <v>0.609623522655103</v>
      </c>
    </row>
    <row r="575" spans="1:2" x14ac:dyDescent="0.25">
      <c r="A575">
        <v>771</v>
      </c>
      <c r="B575">
        <f t="shared" ca="1" si="8"/>
        <v>0.97012702519906624</v>
      </c>
    </row>
    <row r="576" spans="1:2" x14ac:dyDescent="0.25">
      <c r="A576">
        <v>196</v>
      </c>
      <c r="B576">
        <f t="shared" ca="1" si="8"/>
        <v>0.41535200850222564</v>
      </c>
    </row>
    <row r="577" spans="1:2" x14ac:dyDescent="0.25">
      <c r="A577">
        <v>874</v>
      </c>
      <c r="B577">
        <f t="shared" ref="B577:B640" ca="1" si="9">RAND()</f>
        <v>0.66745322530271323</v>
      </c>
    </row>
    <row r="578" spans="1:2" x14ac:dyDescent="0.25">
      <c r="A578">
        <v>675</v>
      </c>
      <c r="B578">
        <f t="shared" ca="1" si="9"/>
        <v>0.29077803106475753</v>
      </c>
    </row>
    <row r="579" spans="1:2" x14ac:dyDescent="0.25">
      <c r="A579">
        <v>292</v>
      </c>
      <c r="B579">
        <f t="shared" ca="1" si="9"/>
        <v>5.3745047758493647E-2</v>
      </c>
    </row>
    <row r="580" spans="1:2" x14ac:dyDescent="0.25">
      <c r="A580">
        <v>433</v>
      </c>
      <c r="B580">
        <f t="shared" ca="1" si="9"/>
        <v>0.6691336181434494</v>
      </c>
    </row>
    <row r="581" spans="1:2" x14ac:dyDescent="0.25">
      <c r="A581">
        <v>337</v>
      </c>
      <c r="B581">
        <f t="shared" ca="1" si="9"/>
        <v>0.95840424040619898</v>
      </c>
    </row>
    <row r="582" spans="1:2" x14ac:dyDescent="0.25">
      <c r="A582">
        <v>177</v>
      </c>
      <c r="B582">
        <f t="shared" ca="1" si="9"/>
        <v>0.84864203324906129</v>
      </c>
    </row>
    <row r="583" spans="1:2" x14ac:dyDescent="0.25">
      <c r="A583">
        <v>103</v>
      </c>
      <c r="B583">
        <f t="shared" ca="1" si="9"/>
        <v>0.74687144459104793</v>
      </c>
    </row>
    <row r="584" spans="1:2" x14ac:dyDescent="0.25">
      <c r="A584">
        <v>770</v>
      </c>
      <c r="B584">
        <f t="shared" ca="1" si="9"/>
        <v>0.90947889393275816</v>
      </c>
    </row>
    <row r="585" spans="1:2" x14ac:dyDescent="0.25">
      <c r="A585">
        <v>789</v>
      </c>
      <c r="B585">
        <f t="shared" ca="1" si="9"/>
        <v>0.22597438907254186</v>
      </c>
    </row>
    <row r="586" spans="1:2" x14ac:dyDescent="0.25">
      <c r="A586">
        <v>672</v>
      </c>
      <c r="B586">
        <f t="shared" ca="1" si="9"/>
        <v>0.93596605222230722</v>
      </c>
    </row>
    <row r="587" spans="1:2" x14ac:dyDescent="0.25">
      <c r="A587">
        <v>631</v>
      </c>
      <c r="B587">
        <f t="shared" ca="1" si="9"/>
        <v>0.79708123663218533</v>
      </c>
    </row>
    <row r="588" spans="1:2" x14ac:dyDescent="0.25">
      <c r="A588">
        <v>231</v>
      </c>
      <c r="B588">
        <f t="shared" ca="1" si="9"/>
        <v>3.5344937313660174E-2</v>
      </c>
    </row>
    <row r="589" spans="1:2" x14ac:dyDescent="0.25">
      <c r="A589">
        <v>311</v>
      </c>
      <c r="B589">
        <f t="shared" ca="1" si="9"/>
        <v>0.17390736943697771</v>
      </c>
    </row>
    <row r="590" spans="1:2" x14ac:dyDescent="0.25">
      <c r="A590">
        <v>381</v>
      </c>
      <c r="B590">
        <f t="shared" ca="1" si="9"/>
        <v>0.33508651701472381</v>
      </c>
    </row>
    <row r="591" spans="1:2" x14ac:dyDescent="0.25">
      <c r="A591">
        <v>700</v>
      </c>
      <c r="B591">
        <f t="shared" ca="1" si="9"/>
        <v>0.27542264564176389</v>
      </c>
    </row>
    <row r="592" spans="1:2" x14ac:dyDescent="0.25">
      <c r="A592">
        <v>696</v>
      </c>
      <c r="B592">
        <f t="shared" ca="1" si="9"/>
        <v>0.11077107436081546</v>
      </c>
    </row>
    <row r="593" spans="1:2" x14ac:dyDescent="0.25">
      <c r="A593">
        <v>893</v>
      </c>
      <c r="B593">
        <f t="shared" ca="1" si="9"/>
        <v>0.81737902899508452</v>
      </c>
    </row>
    <row r="594" spans="1:2" x14ac:dyDescent="0.25">
      <c r="A594">
        <v>327</v>
      </c>
      <c r="B594">
        <f t="shared" ca="1" si="9"/>
        <v>0.38669831832167123</v>
      </c>
    </row>
    <row r="595" spans="1:2" x14ac:dyDescent="0.25">
      <c r="A595">
        <v>819</v>
      </c>
      <c r="B595">
        <f t="shared" ca="1" si="9"/>
        <v>0.44448579497582519</v>
      </c>
    </row>
    <row r="596" spans="1:2" x14ac:dyDescent="0.25">
      <c r="A596">
        <v>295</v>
      </c>
      <c r="B596">
        <f t="shared" ca="1" si="9"/>
        <v>0.40222252753244947</v>
      </c>
    </row>
    <row r="597" spans="1:2" x14ac:dyDescent="0.25">
      <c r="A597">
        <v>32</v>
      </c>
      <c r="B597">
        <f t="shared" ca="1" si="9"/>
        <v>0.89109948271636041</v>
      </c>
    </row>
    <row r="598" spans="1:2" x14ac:dyDescent="0.25">
      <c r="A598">
        <v>86</v>
      </c>
      <c r="B598">
        <f t="shared" ca="1" si="9"/>
        <v>0.3317815259505027</v>
      </c>
    </row>
    <row r="599" spans="1:2" x14ac:dyDescent="0.25">
      <c r="A599">
        <v>74</v>
      </c>
      <c r="B599">
        <f t="shared" ca="1" si="9"/>
        <v>0.24453286452687528</v>
      </c>
    </row>
    <row r="600" spans="1:2" x14ac:dyDescent="0.25">
      <c r="A600">
        <v>612</v>
      </c>
      <c r="B600">
        <f t="shared" ca="1" si="9"/>
        <v>0.10045148350375266</v>
      </c>
    </row>
    <row r="601" spans="1:2" x14ac:dyDescent="0.25">
      <c r="A601">
        <v>863</v>
      </c>
      <c r="B601">
        <f t="shared" ca="1" si="9"/>
        <v>0.44243213928331016</v>
      </c>
    </row>
    <row r="602" spans="1:2" x14ac:dyDescent="0.25">
      <c r="A602">
        <v>194</v>
      </c>
      <c r="B602">
        <f t="shared" ca="1" si="9"/>
        <v>0.13794581386556204</v>
      </c>
    </row>
    <row r="603" spans="1:2" x14ac:dyDescent="0.25">
      <c r="A603">
        <v>778</v>
      </c>
      <c r="B603">
        <f t="shared" ca="1" si="9"/>
        <v>0.5999813431341019</v>
      </c>
    </row>
    <row r="604" spans="1:2" x14ac:dyDescent="0.25">
      <c r="A604">
        <v>428</v>
      </c>
      <c r="B604">
        <f t="shared" ca="1" si="9"/>
        <v>6.4480621058334076E-2</v>
      </c>
    </row>
    <row r="605" spans="1:2" x14ac:dyDescent="0.25">
      <c r="A605">
        <v>891</v>
      </c>
      <c r="B605">
        <f t="shared" ca="1" si="9"/>
        <v>6.14975080574508E-2</v>
      </c>
    </row>
    <row r="606" spans="1:2" x14ac:dyDescent="0.25">
      <c r="A606">
        <v>584</v>
      </c>
      <c r="B606">
        <f t="shared" ca="1" si="9"/>
        <v>0.52828780767452943</v>
      </c>
    </row>
    <row r="607" spans="1:2" x14ac:dyDescent="0.25">
      <c r="A607">
        <v>622</v>
      </c>
      <c r="B607">
        <f t="shared" ca="1" si="9"/>
        <v>0.79344190346865473</v>
      </c>
    </row>
    <row r="608" spans="1:2" x14ac:dyDescent="0.25">
      <c r="A608">
        <v>439</v>
      </c>
      <c r="B608">
        <f t="shared" ca="1" si="9"/>
        <v>0.3174097917750307</v>
      </c>
    </row>
    <row r="609" spans="1:2" x14ac:dyDescent="0.25">
      <c r="A609">
        <v>382</v>
      </c>
      <c r="B609">
        <f t="shared" ca="1" si="9"/>
        <v>0.33731206013314219</v>
      </c>
    </row>
    <row r="610" spans="1:2" x14ac:dyDescent="0.25">
      <c r="A610">
        <v>236</v>
      </c>
      <c r="B610">
        <f t="shared" ca="1" si="9"/>
        <v>0.53300942080082048</v>
      </c>
    </row>
    <row r="611" spans="1:2" x14ac:dyDescent="0.25">
      <c r="A611">
        <v>345</v>
      </c>
      <c r="B611">
        <f t="shared" ca="1" si="9"/>
        <v>0.44125440664928806</v>
      </c>
    </row>
    <row r="612" spans="1:2" x14ac:dyDescent="0.25">
      <c r="A612">
        <v>33</v>
      </c>
      <c r="B612">
        <f t="shared" ca="1" si="9"/>
        <v>0.54794004096450455</v>
      </c>
    </row>
    <row r="613" spans="1:2" x14ac:dyDescent="0.25">
      <c r="A613">
        <v>113</v>
      </c>
      <c r="B613">
        <f t="shared" ca="1" si="9"/>
        <v>0.14433512801387371</v>
      </c>
    </row>
    <row r="614" spans="1:2" x14ac:dyDescent="0.25">
      <c r="A614">
        <v>259</v>
      </c>
      <c r="B614">
        <f t="shared" ca="1" si="9"/>
        <v>0.24616636957692095</v>
      </c>
    </row>
    <row r="615" spans="1:2" x14ac:dyDescent="0.25">
      <c r="A615">
        <v>197</v>
      </c>
      <c r="B615">
        <f t="shared" ca="1" si="9"/>
        <v>0.56397507501815525</v>
      </c>
    </row>
    <row r="616" spans="1:2" x14ac:dyDescent="0.25">
      <c r="A616">
        <v>168</v>
      </c>
      <c r="B616">
        <f t="shared" ca="1" si="9"/>
        <v>0.31945821024685617</v>
      </c>
    </row>
    <row r="617" spans="1:2" x14ac:dyDescent="0.25">
      <c r="A617">
        <v>126</v>
      </c>
      <c r="B617">
        <f t="shared" ca="1" si="9"/>
        <v>0.22628974658339784</v>
      </c>
    </row>
    <row r="618" spans="1:2" x14ac:dyDescent="0.25">
      <c r="A618">
        <v>518</v>
      </c>
      <c r="B618">
        <f t="shared" ca="1" si="9"/>
        <v>0.69010439245466781</v>
      </c>
    </row>
    <row r="619" spans="1:2" x14ac:dyDescent="0.25">
      <c r="A619">
        <v>494</v>
      </c>
      <c r="B619">
        <f t="shared" ca="1" si="9"/>
        <v>0.75327524913586941</v>
      </c>
    </row>
    <row r="620" spans="1:2" x14ac:dyDescent="0.25">
      <c r="A620">
        <v>879</v>
      </c>
      <c r="B620">
        <f t="shared" ca="1" si="9"/>
        <v>0.91239220090739637</v>
      </c>
    </row>
    <row r="621" spans="1:2" x14ac:dyDescent="0.25">
      <c r="A621">
        <v>270</v>
      </c>
      <c r="B621">
        <f t="shared" ca="1" si="9"/>
        <v>0.62150706124873423</v>
      </c>
    </row>
    <row r="622" spans="1:2" x14ac:dyDescent="0.25">
      <c r="A622">
        <v>342</v>
      </c>
      <c r="B622">
        <f t="shared" ca="1" si="9"/>
        <v>0.62781279694193171</v>
      </c>
    </row>
    <row r="623" spans="1:2" x14ac:dyDescent="0.25">
      <c r="A623">
        <v>692</v>
      </c>
      <c r="B623">
        <f t="shared" ca="1" si="9"/>
        <v>1.364710180298101E-2</v>
      </c>
    </row>
    <row r="624" spans="1:2" x14ac:dyDescent="0.25">
      <c r="A624">
        <v>368</v>
      </c>
      <c r="B624">
        <f t="shared" ca="1" si="9"/>
        <v>0.92498957771289136</v>
      </c>
    </row>
    <row r="625" spans="1:2" x14ac:dyDescent="0.25">
      <c r="A625">
        <v>90</v>
      </c>
      <c r="B625">
        <f t="shared" ca="1" si="9"/>
        <v>0.21982537131925095</v>
      </c>
    </row>
    <row r="626" spans="1:2" x14ac:dyDescent="0.25">
      <c r="A626">
        <v>881</v>
      </c>
      <c r="B626">
        <f t="shared" ca="1" si="9"/>
        <v>1.4442228334737073E-2</v>
      </c>
    </row>
    <row r="627" spans="1:2" x14ac:dyDescent="0.25">
      <c r="A627">
        <v>306</v>
      </c>
      <c r="B627">
        <f t="shared" ca="1" si="9"/>
        <v>0.84819170573784208</v>
      </c>
    </row>
    <row r="628" spans="1:2" x14ac:dyDescent="0.25">
      <c r="A628">
        <v>232</v>
      </c>
      <c r="B628">
        <f t="shared" ca="1" si="9"/>
        <v>0.20048823182050401</v>
      </c>
    </row>
    <row r="629" spans="1:2" x14ac:dyDescent="0.25">
      <c r="A629">
        <v>885</v>
      </c>
      <c r="B629">
        <f t="shared" ca="1" si="9"/>
        <v>0.30261117847231722</v>
      </c>
    </row>
    <row r="630" spans="1:2" x14ac:dyDescent="0.25">
      <c r="A630">
        <v>620</v>
      </c>
      <c r="B630">
        <f t="shared" ca="1" si="9"/>
        <v>0.71308372729968283</v>
      </c>
    </row>
    <row r="631" spans="1:2" x14ac:dyDescent="0.25">
      <c r="A631">
        <v>525</v>
      </c>
      <c r="B631">
        <f t="shared" ca="1" si="9"/>
        <v>0.3220625712932782</v>
      </c>
    </row>
    <row r="632" spans="1:2" x14ac:dyDescent="0.25">
      <c r="A632">
        <v>567</v>
      </c>
      <c r="B632">
        <f t="shared" ca="1" si="9"/>
        <v>0.68840791345242314</v>
      </c>
    </row>
    <row r="633" spans="1:2" x14ac:dyDescent="0.25">
      <c r="A633">
        <v>515</v>
      </c>
      <c r="B633">
        <f t="shared" ca="1" si="9"/>
        <v>0.11695625887852834</v>
      </c>
    </row>
    <row r="634" spans="1:2" x14ac:dyDescent="0.25">
      <c r="A634">
        <v>72</v>
      </c>
      <c r="B634">
        <f t="shared" ca="1" si="9"/>
        <v>0.12175945262944521</v>
      </c>
    </row>
    <row r="635" spans="1:2" x14ac:dyDescent="0.25">
      <c r="A635">
        <v>59</v>
      </c>
      <c r="B635">
        <f t="shared" ca="1" si="9"/>
        <v>0.74991981513221018</v>
      </c>
    </row>
    <row r="636" spans="1:2" x14ac:dyDescent="0.25">
      <c r="A636">
        <v>346</v>
      </c>
      <c r="B636">
        <f t="shared" ca="1" si="9"/>
        <v>0.35548647395526323</v>
      </c>
    </row>
    <row r="637" spans="1:2" x14ac:dyDescent="0.25">
      <c r="A637">
        <v>184</v>
      </c>
      <c r="B637">
        <f t="shared" ca="1" si="9"/>
        <v>0.59483337527682856</v>
      </c>
    </row>
    <row r="638" spans="1:2" x14ac:dyDescent="0.25">
      <c r="A638">
        <v>24</v>
      </c>
      <c r="B638">
        <f t="shared" ca="1" si="9"/>
        <v>0.62284480090690986</v>
      </c>
    </row>
    <row r="639" spans="1:2" x14ac:dyDescent="0.25">
      <c r="A639">
        <v>357</v>
      </c>
      <c r="B639">
        <f t="shared" ca="1" si="9"/>
        <v>0.25355128524419956</v>
      </c>
    </row>
    <row r="640" spans="1:2" x14ac:dyDescent="0.25">
      <c r="A640">
        <v>409</v>
      </c>
      <c r="B640">
        <f t="shared" ca="1" si="9"/>
        <v>0.17309164275930977</v>
      </c>
    </row>
    <row r="641" spans="1:2" x14ac:dyDescent="0.25">
      <c r="A641">
        <v>707</v>
      </c>
      <c r="B641">
        <f t="shared" ref="B641:B704" ca="1" si="10">RAND()</f>
        <v>6.036296629812099E-2</v>
      </c>
    </row>
    <row r="642" spans="1:2" x14ac:dyDescent="0.25">
      <c r="A642">
        <v>832</v>
      </c>
      <c r="B642">
        <f t="shared" ca="1" si="10"/>
        <v>0.32126397037678789</v>
      </c>
    </row>
    <row r="643" spans="1:2" x14ac:dyDescent="0.25">
      <c r="A643">
        <v>828</v>
      </c>
      <c r="B643">
        <f t="shared" ca="1" si="10"/>
        <v>8.3185239505506492E-2</v>
      </c>
    </row>
    <row r="644" spans="1:2" x14ac:dyDescent="0.25">
      <c r="A644">
        <v>506</v>
      </c>
      <c r="B644">
        <f t="shared" ca="1" si="10"/>
        <v>0.5566617945190907</v>
      </c>
    </row>
    <row r="645" spans="1:2" x14ac:dyDescent="0.25">
      <c r="A645">
        <v>586</v>
      </c>
      <c r="B645">
        <f t="shared" ca="1" si="10"/>
        <v>8.9438033256694194E-2</v>
      </c>
    </row>
    <row r="646" spans="1:2" x14ac:dyDescent="0.25">
      <c r="A646">
        <v>298</v>
      </c>
      <c r="B646">
        <f t="shared" ca="1" si="10"/>
        <v>0.36431597546084604</v>
      </c>
    </row>
    <row r="647" spans="1:2" x14ac:dyDescent="0.25">
      <c r="A647">
        <v>847</v>
      </c>
      <c r="B647">
        <f t="shared" ca="1" si="10"/>
        <v>0.15580142176832312</v>
      </c>
    </row>
    <row r="648" spans="1:2" x14ac:dyDescent="0.25">
      <c r="A648">
        <v>736</v>
      </c>
      <c r="B648">
        <f t="shared" ca="1" si="10"/>
        <v>0.60612249684551189</v>
      </c>
    </row>
    <row r="649" spans="1:2" x14ac:dyDescent="0.25">
      <c r="A649">
        <v>502</v>
      </c>
      <c r="B649">
        <f t="shared" ca="1" si="10"/>
        <v>0.93305971714092384</v>
      </c>
    </row>
    <row r="650" spans="1:2" x14ac:dyDescent="0.25">
      <c r="A650">
        <v>894</v>
      </c>
      <c r="B650">
        <f t="shared" ca="1" si="10"/>
        <v>0.36932637712635641</v>
      </c>
    </row>
    <row r="651" spans="1:2" x14ac:dyDescent="0.25">
      <c r="A651">
        <v>235</v>
      </c>
      <c r="B651">
        <f t="shared" ca="1" si="10"/>
        <v>0.24148199189734032</v>
      </c>
    </row>
    <row r="652" spans="1:2" x14ac:dyDescent="0.25">
      <c r="A652">
        <v>644</v>
      </c>
      <c r="B652">
        <f t="shared" ca="1" si="10"/>
        <v>0.14401511686265001</v>
      </c>
    </row>
    <row r="653" spans="1:2" x14ac:dyDescent="0.25">
      <c r="A653">
        <v>215</v>
      </c>
      <c r="B653">
        <f t="shared" ca="1" si="10"/>
        <v>0.24048250422307982</v>
      </c>
    </row>
    <row r="654" spans="1:2" x14ac:dyDescent="0.25">
      <c r="A654">
        <v>417</v>
      </c>
      <c r="B654">
        <f t="shared" ca="1" si="10"/>
        <v>0.20422500508789598</v>
      </c>
    </row>
    <row r="655" spans="1:2" x14ac:dyDescent="0.25">
      <c r="A655">
        <v>790</v>
      </c>
      <c r="B655">
        <f t="shared" ca="1" si="10"/>
        <v>0.94665085371612656</v>
      </c>
    </row>
    <row r="656" spans="1:2" x14ac:dyDescent="0.25">
      <c r="A656">
        <v>762</v>
      </c>
      <c r="B656">
        <f t="shared" ca="1" si="10"/>
        <v>0.8061882755839922</v>
      </c>
    </row>
    <row r="657" spans="1:2" x14ac:dyDescent="0.25">
      <c r="A657">
        <v>578</v>
      </c>
      <c r="B657">
        <f t="shared" ca="1" si="10"/>
        <v>7.1609169218748714E-2</v>
      </c>
    </row>
    <row r="658" spans="1:2" x14ac:dyDescent="0.25">
      <c r="A658">
        <v>829</v>
      </c>
      <c r="B658">
        <f t="shared" ca="1" si="10"/>
        <v>0.97971769695368105</v>
      </c>
    </row>
    <row r="659" spans="1:2" x14ac:dyDescent="0.25">
      <c r="A659">
        <v>322</v>
      </c>
      <c r="B659">
        <f t="shared" ca="1" si="10"/>
        <v>0.37115375073908752</v>
      </c>
    </row>
    <row r="660" spans="1:2" x14ac:dyDescent="0.25">
      <c r="A660">
        <v>538</v>
      </c>
      <c r="B660">
        <f t="shared" ca="1" si="10"/>
        <v>0.12846222886403436</v>
      </c>
    </row>
    <row r="661" spans="1:2" x14ac:dyDescent="0.25">
      <c r="A661">
        <v>453</v>
      </c>
      <c r="B661">
        <f t="shared" ca="1" si="10"/>
        <v>0.19060405800157865</v>
      </c>
    </row>
    <row r="662" spans="1:2" x14ac:dyDescent="0.25">
      <c r="A662">
        <v>855</v>
      </c>
      <c r="B662">
        <f t="shared" ca="1" si="10"/>
        <v>0.64529027758737989</v>
      </c>
    </row>
    <row r="663" spans="1:2" x14ac:dyDescent="0.25">
      <c r="A663">
        <v>279</v>
      </c>
      <c r="B663">
        <f t="shared" ca="1" si="10"/>
        <v>0.4074335249278257</v>
      </c>
    </row>
    <row r="664" spans="1:2" x14ac:dyDescent="0.25">
      <c r="A664">
        <v>185</v>
      </c>
      <c r="B664">
        <f t="shared" ca="1" si="10"/>
        <v>0.21822548226927907</v>
      </c>
    </row>
    <row r="665" spans="1:2" x14ac:dyDescent="0.25">
      <c r="A665">
        <v>492</v>
      </c>
      <c r="B665">
        <f t="shared" ca="1" si="10"/>
        <v>0.56706191430136654</v>
      </c>
    </row>
    <row r="666" spans="1:2" x14ac:dyDescent="0.25">
      <c r="A666">
        <v>371</v>
      </c>
      <c r="B666">
        <f t="shared" ca="1" si="10"/>
        <v>6.1504029108272462E-3</v>
      </c>
    </row>
    <row r="667" spans="1:2" x14ac:dyDescent="0.25">
      <c r="A667">
        <v>827</v>
      </c>
      <c r="B667">
        <f t="shared" ca="1" si="10"/>
        <v>0.55274064634711406</v>
      </c>
    </row>
    <row r="668" spans="1:2" x14ac:dyDescent="0.25">
      <c r="A668">
        <v>401</v>
      </c>
      <c r="B668">
        <f t="shared" ca="1" si="10"/>
        <v>0.32309475398271592</v>
      </c>
    </row>
    <row r="669" spans="1:2" x14ac:dyDescent="0.25">
      <c r="A669">
        <v>264</v>
      </c>
      <c r="B669">
        <f t="shared" ca="1" si="10"/>
        <v>0.11926332702414055</v>
      </c>
    </row>
    <row r="670" spans="1:2" x14ac:dyDescent="0.25">
      <c r="A670">
        <v>114</v>
      </c>
      <c r="B670">
        <f t="shared" ca="1" si="10"/>
        <v>0.78692116788349509</v>
      </c>
    </row>
    <row r="671" spans="1:2" x14ac:dyDescent="0.25">
      <c r="A671">
        <v>648</v>
      </c>
      <c r="B671">
        <f t="shared" ca="1" si="10"/>
        <v>0.51041766105537711</v>
      </c>
    </row>
    <row r="672" spans="1:2" x14ac:dyDescent="0.25">
      <c r="A672">
        <v>222</v>
      </c>
      <c r="B672">
        <f t="shared" ca="1" si="10"/>
        <v>0.88561709760770546</v>
      </c>
    </row>
    <row r="673" spans="1:2" x14ac:dyDescent="0.25">
      <c r="A673">
        <v>811</v>
      </c>
      <c r="B673">
        <f t="shared" ca="1" si="10"/>
        <v>0.21584206416978202</v>
      </c>
    </row>
    <row r="674" spans="1:2" x14ac:dyDescent="0.25">
      <c r="A674">
        <v>685</v>
      </c>
      <c r="B674">
        <f t="shared" ca="1" si="10"/>
        <v>5.702516347025588E-2</v>
      </c>
    </row>
    <row r="675" spans="1:2" x14ac:dyDescent="0.25">
      <c r="A675">
        <v>528</v>
      </c>
      <c r="B675">
        <f t="shared" ca="1" si="10"/>
        <v>0.65983980370040685</v>
      </c>
    </row>
    <row r="676" spans="1:2" x14ac:dyDescent="0.25">
      <c r="A676">
        <v>405</v>
      </c>
      <c r="B676">
        <f t="shared" ca="1" si="10"/>
        <v>3.655389428317446E-2</v>
      </c>
    </row>
    <row r="677" spans="1:2" x14ac:dyDescent="0.25">
      <c r="A677">
        <v>803</v>
      </c>
      <c r="B677">
        <f t="shared" ca="1" si="10"/>
        <v>0.93151493228371851</v>
      </c>
    </row>
    <row r="678" spans="1:2" x14ac:dyDescent="0.25">
      <c r="A678">
        <v>34</v>
      </c>
      <c r="B678">
        <f t="shared" ca="1" si="10"/>
        <v>0.15576487240979353</v>
      </c>
    </row>
    <row r="679" spans="1:2" x14ac:dyDescent="0.25">
      <c r="A679">
        <v>666</v>
      </c>
      <c r="B679">
        <f t="shared" ca="1" si="10"/>
        <v>0.28744151646760152</v>
      </c>
    </row>
    <row r="680" spans="1:2" x14ac:dyDescent="0.25">
      <c r="A680">
        <v>175</v>
      </c>
      <c r="B680">
        <f t="shared" ca="1" si="10"/>
        <v>0.38278617641259738</v>
      </c>
    </row>
    <row r="681" spans="1:2" x14ac:dyDescent="0.25">
      <c r="A681">
        <v>353</v>
      </c>
      <c r="B681">
        <f t="shared" ca="1" si="10"/>
        <v>0.79083220341950389</v>
      </c>
    </row>
    <row r="682" spans="1:2" x14ac:dyDescent="0.25">
      <c r="A682">
        <v>754</v>
      </c>
      <c r="B682">
        <f t="shared" ca="1" si="10"/>
        <v>0.74955818276084663</v>
      </c>
    </row>
    <row r="683" spans="1:2" x14ac:dyDescent="0.25">
      <c r="A683">
        <v>112</v>
      </c>
      <c r="B683">
        <f t="shared" ca="1" si="10"/>
        <v>0.77481288298183193</v>
      </c>
    </row>
    <row r="684" spans="1:2" x14ac:dyDescent="0.25">
      <c r="A684">
        <v>254</v>
      </c>
      <c r="B684">
        <f t="shared" ca="1" si="10"/>
        <v>0.30903222098202066</v>
      </c>
    </row>
    <row r="685" spans="1:2" x14ac:dyDescent="0.25">
      <c r="A685">
        <v>454</v>
      </c>
      <c r="B685">
        <f t="shared" ca="1" si="10"/>
        <v>0.21670041894168346</v>
      </c>
    </row>
    <row r="686" spans="1:2" x14ac:dyDescent="0.25">
      <c r="A686">
        <v>794</v>
      </c>
      <c r="B686">
        <f t="shared" ca="1" si="10"/>
        <v>4.7843576144466327E-2</v>
      </c>
    </row>
    <row r="687" spans="1:2" x14ac:dyDescent="0.25">
      <c r="A687">
        <v>563</v>
      </c>
      <c r="B687">
        <f t="shared" ca="1" si="10"/>
        <v>0.48787667601183715</v>
      </c>
    </row>
    <row r="688" spans="1:2" x14ac:dyDescent="0.25">
      <c r="A688">
        <v>195</v>
      </c>
      <c r="B688">
        <f t="shared" ca="1" si="10"/>
        <v>0.68800564897118888</v>
      </c>
    </row>
    <row r="689" spans="1:2" x14ac:dyDescent="0.25">
      <c r="A689">
        <v>588</v>
      </c>
      <c r="B689">
        <f t="shared" ca="1" si="10"/>
        <v>0.51645173473957628</v>
      </c>
    </row>
    <row r="690" spans="1:2" x14ac:dyDescent="0.25">
      <c r="A690">
        <v>229</v>
      </c>
      <c r="B690">
        <f t="shared" ca="1" si="10"/>
        <v>0.8496374759650227</v>
      </c>
    </row>
    <row r="691" spans="1:2" x14ac:dyDescent="0.25">
      <c r="A691">
        <v>682</v>
      </c>
      <c r="B691">
        <f t="shared" ca="1" si="10"/>
        <v>0.9596172047001984</v>
      </c>
    </row>
    <row r="692" spans="1:2" x14ac:dyDescent="0.25">
      <c r="A692">
        <v>540</v>
      </c>
      <c r="B692">
        <f t="shared" ca="1" si="10"/>
        <v>0.76076810699660891</v>
      </c>
    </row>
    <row r="693" spans="1:2" x14ac:dyDescent="0.25">
      <c r="A693">
        <v>166</v>
      </c>
      <c r="B693">
        <f t="shared" ca="1" si="10"/>
        <v>0.25148255766041516</v>
      </c>
    </row>
    <row r="694" spans="1:2" x14ac:dyDescent="0.25">
      <c r="A694">
        <v>569</v>
      </c>
      <c r="B694">
        <f t="shared" ca="1" si="10"/>
        <v>0.53080485758101492</v>
      </c>
    </row>
    <row r="695" spans="1:2" x14ac:dyDescent="0.25">
      <c r="A695">
        <v>687</v>
      </c>
      <c r="B695">
        <f t="shared" ca="1" si="10"/>
        <v>0.76722084478494101</v>
      </c>
    </row>
    <row r="696" spans="1:2" x14ac:dyDescent="0.25">
      <c r="A696">
        <v>124</v>
      </c>
      <c r="B696">
        <f t="shared" ca="1" si="10"/>
        <v>5.7220219175961096E-2</v>
      </c>
    </row>
    <row r="697" spans="1:2" x14ac:dyDescent="0.25">
      <c r="A697">
        <v>614</v>
      </c>
      <c r="B697">
        <f t="shared" ca="1" si="10"/>
        <v>0.47601052285452039</v>
      </c>
    </row>
    <row r="698" spans="1:2" x14ac:dyDescent="0.25">
      <c r="A698">
        <v>50</v>
      </c>
      <c r="B698">
        <f t="shared" ca="1" si="10"/>
        <v>0.99242525393627656</v>
      </c>
    </row>
    <row r="699" spans="1:2" x14ac:dyDescent="0.25">
      <c r="A699">
        <v>206</v>
      </c>
      <c r="B699">
        <f t="shared" ca="1" si="10"/>
        <v>0.94346848566364983</v>
      </c>
    </row>
    <row r="700" spans="1:2" x14ac:dyDescent="0.25">
      <c r="A700">
        <v>729</v>
      </c>
      <c r="B700">
        <f t="shared" ca="1" si="10"/>
        <v>0.96062687840998429</v>
      </c>
    </row>
    <row r="701" spans="1:2" x14ac:dyDescent="0.25">
      <c r="A701">
        <v>260</v>
      </c>
      <c r="B701">
        <f t="shared" ca="1" si="10"/>
        <v>0.19533168712384807</v>
      </c>
    </row>
    <row r="702" spans="1:2" x14ac:dyDescent="0.25">
      <c r="A702">
        <v>581</v>
      </c>
      <c r="B702">
        <f t="shared" ca="1" si="10"/>
        <v>0.67763572660574967</v>
      </c>
    </row>
    <row r="703" spans="1:2" x14ac:dyDescent="0.25">
      <c r="A703">
        <v>412</v>
      </c>
      <c r="B703">
        <f t="shared" ca="1" si="10"/>
        <v>0.78667848828118547</v>
      </c>
    </row>
    <row r="704" spans="1:2" x14ac:dyDescent="0.25">
      <c r="A704">
        <v>354</v>
      </c>
      <c r="B704">
        <f t="shared" ca="1" si="10"/>
        <v>0.73034462839711001</v>
      </c>
    </row>
    <row r="705" spans="1:2" x14ac:dyDescent="0.25">
      <c r="A705">
        <v>615</v>
      </c>
      <c r="B705">
        <f t="shared" ref="B705:B768" ca="1" si="11">RAND()</f>
        <v>0.11316411753301281</v>
      </c>
    </row>
    <row r="706" spans="1:2" x14ac:dyDescent="0.25">
      <c r="A706">
        <v>281</v>
      </c>
      <c r="B706">
        <f t="shared" ca="1" si="11"/>
        <v>0.54400580356156136</v>
      </c>
    </row>
    <row r="707" spans="1:2" x14ac:dyDescent="0.25">
      <c r="A707">
        <v>547</v>
      </c>
      <c r="B707">
        <f t="shared" ca="1" si="11"/>
        <v>0.5683005818206267</v>
      </c>
    </row>
    <row r="708" spans="1:2" x14ac:dyDescent="0.25">
      <c r="A708">
        <v>783</v>
      </c>
      <c r="B708">
        <f t="shared" ca="1" si="11"/>
        <v>0.42177487227623633</v>
      </c>
    </row>
    <row r="709" spans="1:2" x14ac:dyDescent="0.25">
      <c r="A709">
        <v>11</v>
      </c>
      <c r="B709">
        <f t="shared" ca="1" si="11"/>
        <v>0.74699532428087823</v>
      </c>
    </row>
    <row r="710" spans="1:2" x14ac:dyDescent="0.25">
      <c r="A710">
        <v>216</v>
      </c>
      <c r="B710">
        <f t="shared" ca="1" si="11"/>
        <v>0.97621444146448932</v>
      </c>
    </row>
    <row r="711" spans="1:2" x14ac:dyDescent="0.25">
      <c r="A711">
        <v>107</v>
      </c>
      <c r="B711">
        <f t="shared" ca="1" si="11"/>
        <v>7.6175713146485302E-2</v>
      </c>
    </row>
    <row r="712" spans="1:2" x14ac:dyDescent="0.25">
      <c r="A712">
        <v>868</v>
      </c>
      <c r="B712">
        <f t="shared" ca="1" si="11"/>
        <v>0.26906824638017068</v>
      </c>
    </row>
    <row r="713" spans="1:2" x14ac:dyDescent="0.25">
      <c r="A713">
        <v>607</v>
      </c>
      <c r="B713">
        <f t="shared" ca="1" si="11"/>
        <v>0.71956814172424421</v>
      </c>
    </row>
    <row r="714" spans="1:2" x14ac:dyDescent="0.25">
      <c r="A714">
        <v>302</v>
      </c>
      <c r="B714">
        <f t="shared" ca="1" si="11"/>
        <v>0.78432289218410511</v>
      </c>
    </row>
    <row r="715" spans="1:2" x14ac:dyDescent="0.25">
      <c r="A715">
        <v>68</v>
      </c>
      <c r="B715">
        <f t="shared" ca="1" si="11"/>
        <v>0.95249774439488066</v>
      </c>
    </row>
    <row r="716" spans="1:2" x14ac:dyDescent="0.25">
      <c r="A716">
        <v>543</v>
      </c>
      <c r="B716">
        <f t="shared" ca="1" si="11"/>
        <v>0.53641708565652502</v>
      </c>
    </row>
    <row r="717" spans="1:2" x14ac:dyDescent="0.25">
      <c r="A717">
        <v>668</v>
      </c>
      <c r="B717">
        <f t="shared" ca="1" si="11"/>
        <v>0.78790063103631913</v>
      </c>
    </row>
    <row r="718" spans="1:2" x14ac:dyDescent="0.25">
      <c r="A718">
        <v>300</v>
      </c>
      <c r="B718">
        <f t="shared" ca="1" si="11"/>
        <v>0.99526314018959861</v>
      </c>
    </row>
    <row r="719" spans="1:2" x14ac:dyDescent="0.25">
      <c r="A719">
        <v>268</v>
      </c>
      <c r="B719">
        <f t="shared" ca="1" si="11"/>
        <v>0.6135473035435155</v>
      </c>
    </row>
    <row r="720" spans="1:2" x14ac:dyDescent="0.25">
      <c r="A720">
        <v>394</v>
      </c>
      <c r="B720">
        <f t="shared" ca="1" si="11"/>
        <v>5.0358439681301936E-2</v>
      </c>
    </row>
    <row r="721" spans="1:2" x14ac:dyDescent="0.25">
      <c r="A721">
        <v>804</v>
      </c>
      <c r="B721">
        <f t="shared" ca="1" si="11"/>
        <v>0.49262396889740867</v>
      </c>
    </row>
    <row r="722" spans="1:2" x14ac:dyDescent="0.25">
      <c r="A722">
        <v>872</v>
      </c>
      <c r="B722">
        <f t="shared" ca="1" si="11"/>
        <v>0.51723307553344389</v>
      </c>
    </row>
    <row r="723" spans="1:2" x14ac:dyDescent="0.25">
      <c r="A723">
        <v>572</v>
      </c>
      <c r="B723">
        <f t="shared" ca="1" si="11"/>
        <v>0.26786668937681446</v>
      </c>
    </row>
    <row r="724" spans="1:2" x14ac:dyDescent="0.25">
      <c r="A724">
        <v>154</v>
      </c>
      <c r="B724">
        <f t="shared" ca="1" si="11"/>
        <v>0.20519850391910244</v>
      </c>
    </row>
    <row r="725" spans="1:2" x14ac:dyDescent="0.25">
      <c r="A725">
        <v>656</v>
      </c>
      <c r="B725">
        <f t="shared" ca="1" si="11"/>
        <v>0.88680408434026503</v>
      </c>
    </row>
    <row r="726" spans="1:2" x14ac:dyDescent="0.25">
      <c r="A726">
        <v>314</v>
      </c>
      <c r="B726">
        <f t="shared" ca="1" si="11"/>
        <v>0.91364408664030516</v>
      </c>
    </row>
    <row r="727" spans="1:2" x14ac:dyDescent="0.25">
      <c r="A727">
        <v>870</v>
      </c>
      <c r="B727">
        <f t="shared" ca="1" si="11"/>
        <v>0.71468133578203841</v>
      </c>
    </row>
    <row r="728" spans="1:2" x14ac:dyDescent="0.25">
      <c r="A728">
        <v>500</v>
      </c>
      <c r="B728">
        <f t="shared" ca="1" si="11"/>
        <v>0.99697480436066843</v>
      </c>
    </row>
    <row r="729" spans="1:2" x14ac:dyDescent="0.25">
      <c r="A729">
        <v>267</v>
      </c>
      <c r="B729">
        <f t="shared" ca="1" si="11"/>
        <v>0.79922849788261563</v>
      </c>
    </row>
    <row r="730" spans="1:2" x14ac:dyDescent="0.25">
      <c r="A730">
        <v>325</v>
      </c>
      <c r="B730">
        <f t="shared" ca="1" si="11"/>
        <v>0.269689429055467</v>
      </c>
    </row>
    <row r="731" spans="1:2" x14ac:dyDescent="0.25">
      <c r="A731">
        <v>619</v>
      </c>
      <c r="B731">
        <f t="shared" ca="1" si="11"/>
        <v>0.1311706744799942</v>
      </c>
    </row>
    <row r="732" spans="1:2" x14ac:dyDescent="0.25">
      <c r="A732">
        <v>503</v>
      </c>
      <c r="B732">
        <f t="shared" ca="1" si="11"/>
        <v>2.6515658487887728E-2</v>
      </c>
    </row>
    <row r="733" spans="1:2" x14ac:dyDescent="0.25">
      <c r="A733">
        <v>475</v>
      </c>
      <c r="B733">
        <f t="shared" ca="1" si="11"/>
        <v>0.78227080324595089</v>
      </c>
    </row>
    <row r="734" spans="1:2" x14ac:dyDescent="0.25">
      <c r="A734">
        <v>591</v>
      </c>
      <c r="B734">
        <f t="shared" ca="1" si="11"/>
        <v>0.54390143600184804</v>
      </c>
    </row>
    <row r="735" spans="1:2" x14ac:dyDescent="0.25">
      <c r="A735">
        <v>35</v>
      </c>
      <c r="B735">
        <f t="shared" ca="1" si="11"/>
        <v>2.8510761994065548E-2</v>
      </c>
    </row>
    <row r="736" spans="1:2" x14ac:dyDescent="0.25">
      <c r="A736">
        <v>436</v>
      </c>
      <c r="B736">
        <f t="shared" ca="1" si="11"/>
        <v>0.19220170099767397</v>
      </c>
    </row>
    <row r="737" spans="1:2" x14ac:dyDescent="0.25">
      <c r="A737">
        <v>602</v>
      </c>
      <c r="B737">
        <f t="shared" ca="1" si="11"/>
        <v>0.87620356525847509</v>
      </c>
    </row>
    <row r="738" spans="1:2" x14ac:dyDescent="0.25">
      <c r="A738">
        <v>350</v>
      </c>
      <c r="B738">
        <f t="shared" ca="1" si="11"/>
        <v>0.13254441508247616</v>
      </c>
    </row>
    <row r="739" spans="1:2" x14ac:dyDescent="0.25">
      <c r="A739">
        <v>323</v>
      </c>
      <c r="B739">
        <f t="shared" ca="1" si="11"/>
        <v>7.837913990879064E-2</v>
      </c>
    </row>
    <row r="740" spans="1:2" x14ac:dyDescent="0.25">
      <c r="A740">
        <v>681</v>
      </c>
      <c r="B740">
        <f t="shared" ca="1" si="11"/>
        <v>0.70696262428979173</v>
      </c>
    </row>
    <row r="741" spans="1:2" x14ac:dyDescent="0.25">
      <c r="A741">
        <v>93</v>
      </c>
      <c r="B741">
        <f t="shared" ca="1" si="11"/>
        <v>0.99003353319642362</v>
      </c>
    </row>
    <row r="742" spans="1:2" x14ac:dyDescent="0.25">
      <c r="A742">
        <v>19</v>
      </c>
      <c r="B742">
        <f t="shared" ca="1" si="11"/>
        <v>0.54103146173392613</v>
      </c>
    </row>
    <row r="743" spans="1:2" x14ac:dyDescent="0.25">
      <c r="A743">
        <v>189</v>
      </c>
      <c r="B743">
        <f t="shared" ca="1" si="11"/>
        <v>0.27794349690145836</v>
      </c>
    </row>
    <row r="744" spans="1:2" x14ac:dyDescent="0.25">
      <c r="A744">
        <v>209</v>
      </c>
      <c r="B744">
        <f t="shared" ca="1" si="11"/>
        <v>0.52714374746095682</v>
      </c>
    </row>
    <row r="745" spans="1:2" x14ac:dyDescent="0.25">
      <c r="A745">
        <v>605</v>
      </c>
      <c r="B745">
        <f t="shared" ca="1" si="11"/>
        <v>0.86385021906637938</v>
      </c>
    </row>
    <row r="746" spans="1:2" x14ac:dyDescent="0.25">
      <c r="A746">
        <v>509</v>
      </c>
      <c r="B746">
        <f t="shared" ca="1" si="11"/>
        <v>0.40824559015413564</v>
      </c>
    </row>
    <row r="747" spans="1:2" x14ac:dyDescent="0.25">
      <c r="A747">
        <v>637</v>
      </c>
      <c r="B747">
        <f t="shared" ca="1" si="11"/>
        <v>0.30767822449432158</v>
      </c>
    </row>
    <row r="748" spans="1:2" x14ac:dyDescent="0.25">
      <c r="A748">
        <v>69</v>
      </c>
      <c r="B748">
        <f t="shared" ca="1" si="11"/>
        <v>0.54128066107728789</v>
      </c>
    </row>
    <row r="749" spans="1:2" x14ac:dyDescent="0.25">
      <c r="A749">
        <v>13</v>
      </c>
      <c r="B749">
        <f t="shared" ca="1" si="11"/>
        <v>0.98542750642686561</v>
      </c>
    </row>
    <row r="750" spans="1:2" x14ac:dyDescent="0.25">
      <c r="A750">
        <v>419</v>
      </c>
      <c r="B750">
        <f t="shared" ca="1" si="11"/>
        <v>0.28031856935678034</v>
      </c>
    </row>
    <row r="751" spans="1:2" x14ac:dyDescent="0.25">
      <c r="A751">
        <v>646</v>
      </c>
      <c r="B751">
        <f t="shared" ca="1" si="11"/>
        <v>0.56906614692399426</v>
      </c>
    </row>
    <row r="752" spans="1:2" x14ac:dyDescent="0.25">
      <c r="A752">
        <v>319</v>
      </c>
      <c r="B752">
        <f t="shared" ca="1" si="11"/>
        <v>0.10481743204553184</v>
      </c>
    </row>
    <row r="753" spans="1:2" x14ac:dyDescent="0.25">
      <c r="A753">
        <v>798</v>
      </c>
      <c r="B753">
        <f t="shared" ca="1" si="11"/>
        <v>0.45878711889329526</v>
      </c>
    </row>
    <row r="754" spans="1:2" x14ac:dyDescent="0.25">
      <c r="A754">
        <v>744</v>
      </c>
      <c r="B754">
        <f t="shared" ca="1" si="11"/>
        <v>0.41852269233250827</v>
      </c>
    </row>
    <row r="755" spans="1:2" x14ac:dyDescent="0.25">
      <c r="A755">
        <v>504</v>
      </c>
      <c r="B755">
        <f t="shared" ca="1" si="11"/>
        <v>0.40559021730842548</v>
      </c>
    </row>
    <row r="756" spans="1:2" x14ac:dyDescent="0.25">
      <c r="A756">
        <v>580</v>
      </c>
      <c r="B756">
        <f t="shared" ca="1" si="11"/>
        <v>0.40079025775090382</v>
      </c>
    </row>
    <row r="757" spans="1:2" x14ac:dyDescent="0.25">
      <c r="A757">
        <v>361</v>
      </c>
      <c r="B757">
        <f t="shared" ca="1" si="11"/>
        <v>0.51696167075758226</v>
      </c>
    </row>
    <row r="758" spans="1:2" x14ac:dyDescent="0.25">
      <c r="A758">
        <v>814</v>
      </c>
      <c r="B758">
        <f t="shared" ca="1" si="11"/>
        <v>0.31952090988498305</v>
      </c>
    </row>
    <row r="759" spans="1:2" x14ac:dyDescent="0.25">
      <c r="A759">
        <v>772</v>
      </c>
      <c r="B759">
        <f t="shared" ca="1" si="11"/>
        <v>0.47153641801939383</v>
      </c>
    </row>
    <row r="760" spans="1:2" x14ac:dyDescent="0.25">
      <c r="A760">
        <v>188</v>
      </c>
      <c r="B760">
        <f t="shared" ca="1" si="11"/>
        <v>0.17772586003380231</v>
      </c>
    </row>
    <row r="761" spans="1:2" x14ac:dyDescent="0.25">
      <c r="A761">
        <v>291</v>
      </c>
      <c r="B761">
        <f t="shared" ca="1" si="11"/>
        <v>0.60582399561925493</v>
      </c>
    </row>
    <row r="762" spans="1:2" x14ac:dyDescent="0.25">
      <c r="A762">
        <v>686</v>
      </c>
      <c r="B762">
        <f t="shared" ca="1" si="11"/>
        <v>0.54382031614104609</v>
      </c>
    </row>
    <row r="763" spans="1:2" x14ac:dyDescent="0.25">
      <c r="A763">
        <v>657</v>
      </c>
      <c r="B763">
        <f t="shared" ca="1" si="11"/>
        <v>0.52115849343747633</v>
      </c>
    </row>
    <row r="764" spans="1:2" x14ac:dyDescent="0.25">
      <c r="A764">
        <v>396</v>
      </c>
      <c r="B764">
        <f t="shared" ca="1" si="11"/>
        <v>8.840388869874749E-2</v>
      </c>
    </row>
    <row r="765" spans="1:2" x14ac:dyDescent="0.25">
      <c r="A765">
        <v>404</v>
      </c>
      <c r="B765">
        <f t="shared" ca="1" si="11"/>
        <v>0.67448316482801784</v>
      </c>
    </row>
    <row r="766" spans="1:2" x14ac:dyDescent="0.25">
      <c r="A766">
        <v>465</v>
      </c>
      <c r="B766">
        <f t="shared" ca="1" si="11"/>
        <v>0.59725579407857354</v>
      </c>
    </row>
    <row r="767" spans="1:2" x14ac:dyDescent="0.25">
      <c r="A767">
        <v>204</v>
      </c>
      <c r="B767">
        <f t="shared" ca="1" si="11"/>
        <v>0.8985168453181791</v>
      </c>
    </row>
    <row r="768" spans="1:2" x14ac:dyDescent="0.25">
      <c r="A768">
        <v>699</v>
      </c>
      <c r="B768">
        <f t="shared" ca="1" si="11"/>
        <v>0.60855480819554764</v>
      </c>
    </row>
    <row r="769" spans="1:2" x14ac:dyDescent="0.25">
      <c r="A769">
        <v>435</v>
      </c>
      <c r="B769">
        <f t="shared" ref="B769:B832" ca="1" si="12">RAND()</f>
        <v>0.20749452097865428</v>
      </c>
    </row>
    <row r="770" spans="1:2" x14ac:dyDescent="0.25">
      <c r="A770">
        <v>393</v>
      </c>
      <c r="B770">
        <f t="shared" ca="1" si="12"/>
        <v>0.93155595427230264</v>
      </c>
    </row>
    <row r="771" spans="1:2" x14ac:dyDescent="0.25">
      <c r="A771">
        <v>892</v>
      </c>
      <c r="B771">
        <f t="shared" ca="1" si="12"/>
        <v>0.82554684680741175</v>
      </c>
    </row>
    <row r="772" spans="1:2" x14ac:dyDescent="0.25">
      <c r="A772">
        <v>688</v>
      </c>
      <c r="B772">
        <f t="shared" ca="1" si="12"/>
        <v>0.883398468884798</v>
      </c>
    </row>
    <row r="773" spans="1:2" x14ac:dyDescent="0.25">
      <c r="A773">
        <v>840</v>
      </c>
      <c r="B773">
        <f t="shared" ca="1" si="12"/>
        <v>5.0640954501590008E-2</v>
      </c>
    </row>
    <row r="774" spans="1:2" x14ac:dyDescent="0.25">
      <c r="A774">
        <v>601</v>
      </c>
      <c r="B774">
        <f t="shared" ca="1" si="12"/>
        <v>1.4756650771849622E-2</v>
      </c>
    </row>
    <row r="775" spans="1:2" x14ac:dyDescent="0.25">
      <c r="A775">
        <v>130</v>
      </c>
      <c r="B775">
        <f t="shared" ca="1" si="12"/>
        <v>0.77217263286218474</v>
      </c>
    </row>
    <row r="776" spans="1:2" x14ac:dyDescent="0.25">
      <c r="A776">
        <v>75</v>
      </c>
      <c r="B776">
        <f t="shared" ca="1" si="12"/>
        <v>0.22303575537176568</v>
      </c>
    </row>
    <row r="777" spans="1:2" x14ac:dyDescent="0.25">
      <c r="A777">
        <v>709</v>
      </c>
      <c r="B777">
        <f t="shared" ca="1" si="12"/>
        <v>0.42141754934141229</v>
      </c>
    </row>
    <row r="778" spans="1:2" x14ac:dyDescent="0.25">
      <c r="A778">
        <v>750</v>
      </c>
      <c r="B778">
        <f t="shared" ca="1" si="12"/>
        <v>0.55471334965713748</v>
      </c>
    </row>
    <row r="779" spans="1:2" x14ac:dyDescent="0.25">
      <c r="A779">
        <v>85</v>
      </c>
      <c r="B779">
        <f t="shared" ca="1" si="12"/>
        <v>0.16588120047286448</v>
      </c>
    </row>
    <row r="780" spans="1:2" x14ac:dyDescent="0.25">
      <c r="A780">
        <v>571</v>
      </c>
      <c r="B780">
        <f t="shared" ca="1" si="12"/>
        <v>0.51339463578005451</v>
      </c>
    </row>
    <row r="781" spans="1:2" x14ac:dyDescent="0.25">
      <c r="A781">
        <v>866</v>
      </c>
      <c r="B781">
        <f t="shared" ca="1" si="12"/>
        <v>0.85569255871869243</v>
      </c>
    </row>
    <row r="782" spans="1:2" x14ac:dyDescent="0.25">
      <c r="A782">
        <v>859</v>
      </c>
      <c r="B782">
        <f t="shared" ca="1" si="12"/>
        <v>0.19798179481538891</v>
      </c>
    </row>
    <row r="783" spans="1:2" x14ac:dyDescent="0.25">
      <c r="A783">
        <v>89</v>
      </c>
      <c r="B783">
        <f t="shared" ca="1" si="12"/>
        <v>0.23921533281910889</v>
      </c>
    </row>
    <row r="784" spans="1:2" x14ac:dyDescent="0.25">
      <c r="A784">
        <v>520</v>
      </c>
      <c r="B784">
        <f t="shared" ca="1" si="12"/>
        <v>0.4910210025981262</v>
      </c>
    </row>
    <row r="785" spans="1:2" x14ac:dyDescent="0.25">
      <c r="A785">
        <v>301</v>
      </c>
      <c r="B785">
        <f t="shared" ca="1" si="12"/>
        <v>0.83642235901122219</v>
      </c>
    </row>
    <row r="786" spans="1:2" x14ac:dyDescent="0.25">
      <c r="A786">
        <v>161</v>
      </c>
      <c r="B786">
        <f t="shared" ca="1" si="12"/>
        <v>0.53764541190192605</v>
      </c>
    </row>
    <row r="787" spans="1:2" x14ac:dyDescent="0.25">
      <c r="A787">
        <v>406</v>
      </c>
      <c r="B787">
        <f t="shared" ca="1" si="12"/>
        <v>0.36079609446382077</v>
      </c>
    </row>
    <row r="788" spans="1:2" x14ac:dyDescent="0.25">
      <c r="A788">
        <v>579</v>
      </c>
      <c r="B788">
        <f t="shared" ca="1" si="12"/>
        <v>0.53769339056393683</v>
      </c>
    </row>
    <row r="789" spans="1:2" x14ac:dyDescent="0.25">
      <c r="A789">
        <v>530</v>
      </c>
      <c r="B789">
        <f t="shared" ca="1" si="12"/>
        <v>0.30080979305860756</v>
      </c>
    </row>
    <row r="790" spans="1:2" x14ac:dyDescent="0.25">
      <c r="A790">
        <v>241</v>
      </c>
      <c r="B790">
        <f t="shared" ca="1" si="12"/>
        <v>0.91630505012283636</v>
      </c>
    </row>
    <row r="791" spans="1:2" x14ac:dyDescent="0.25">
      <c r="A791">
        <v>380</v>
      </c>
      <c r="B791">
        <f t="shared" ca="1" si="12"/>
        <v>0.23327485098563794</v>
      </c>
    </row>
    <row r="792" spans="1:2" x14ac:dyDescent="0.25">
      <c r="A792">
        <v>669</v>
      </c>
      <c r="B792">
        <f t="shared" ca="1" si="12"/>
        <v>8.9172476524213451E-2</v>
      </c>
    </row>
    <row r="793" spans="1:2" x14ac:dyDescent="0.25">
      <c r="A793">
        <v>549</v>
      </c>
      <c r="B793">
        <f t="shared" ca="1" si="12"/>
        <v>0.2237201696149127</v>
      </c>
    </row>
    <row r="794" spans="1:2" x14ac:dyDescent="0.25">
      <c r="A794">
        <v>466</v>
      </c>
      <c r="B794">
        <f t="shared" ca="1" si="12"/>
        <v>0.47417741833193172</v>
      </c>
    </row>
    <row r="795" spans="1:2" x14ac:dyDescent="0.25">
      <c r="A795">
        <v>20</v>
      </c>
      <c r="B795">
        <f t="shared" ca="1" si="12"/>
        <v>0.21016036177583242</v>
      </c>
    </row>
    <row r="796" spans="1:2" x14ac:dyDescent="0.25">
      <c r="A796">
        <v>397</v>
      </c>
      <c r="B796">
        <f t="shared" ca="1" si="12"/>
        <v>0.41594957343051364</v>
      </c>
    </row>
    <row r="797" spans="1:2" x14ac:dyDescent="0.25">
      <c r="A797">
        <v>336</v>
      </c>
      <c r="B797">
        <f t="shared" ca="1" si="12"/>
        <v>0.8671668652993717</v>
      </c>
    </row>
    <row r="798" spans="1:2" x14ac:dyDescent="0.25">
      <c r="A798">
        <v>26</v>
      </c>
      <c r="B798">
        <f t="shared" ca="1" si="12"/>
        <v>3.9057738215480087E-2</v>
      </c>
    </row>
    <row r="799" spans="1:2" x14ac:dyDescent="0.25">
      <c r="A799">
        <v>288</v>
      </c>
      <c r="B799">
        <f t="shared" ca="1" si="12"/>
        <v>0.4209049609016845</v>
      </c>
    </row>
    <row r="800" spans="1:2" x14ac:dyDescent="0.25">
      <c r="A800">
        <v>521</v>
      </c>
      <c r="B800">
        <f t="shared" ca="1" si="12"/>
        <v>0.16955618379798831</v>
      </c>
    </row>
    <row r="801" spans="1:2" x14ac:dyDescent="0.25">
      <c r="A801">
        <v>697</v>
      </c>
      <c r="B801">
        <f t="shared" ca="1" si="12"/>
        <v>0.34100692570608671</v>
      </c>
    </row>
    <row r="802" spans="1:2" x14ac:dyDescent="0.25">
      <c r="A802">
        <v>456</v>
      </c>
      <c r="B802">
        <f t="shared" ca="1" si="12"/>
        <v>0.27138853588942746</v>
      </c>
    </row>
    <row r="803" spans="1:2" x14ac:dyDescent="0.25">
      <c r="A803">
        <v>740</v>
      </c>
      <c r="B803">
        <f t="shared" ca="1" si="12"/>
        <v>0.17611648358273246</v>
      </c>
    </row>
    <row r="804" spans="1:2" x14ac:dyDescent="0.25">
      <c r="A804">
        <v>413</v>
      </c>
      <c r="B804">
        <f t="shared" ca="1" si="12"/>
        <v>0.38723860924344256</v>
      </c>
    </row>
    <row r="805" spans="1:2" x14ac:dyDescent="0.25">
      <c r="A805">
        <v>815</v>
      </c>
      <c r="B805">
        <f t="shared" ca="1" si="12"/>
        <v>4.7202631582572985E-2</v>
      </c>
    </row>
    <row r="806" spans="1:2" x14ac:dyDescent="0.25">
      <c r="A806">
        <v>693</v>
      </c>
      <c r="B806">
        <f t="shared" ca="1" si="12"/>
        <v>0.69856702429500805</v>
      </c>
    </row>
    <row r="807" spans="1:2" x14ac:dyDescent="0.25">
      <c r="A807">
        <v>678</v>
      </c>
      <c r="B807">
        <f t="shared" ca="1" si="12"/>
        <v>0.75475319445165168</v>
      </c>
    </row>
    <row r="808" spans="1:2" x14ac:dyDescent="0.25">
      <c r="A808">
        <v>110</v>
      </c>
      <c r="B808">
        <f t="shared" ca="1" si="12"/>
        <v>0.64306991487040677</v>
      </c>
    </row>
    <row r="809" spans="1:2" x14ac:dyDescent="0.25">
      <c r="A809">
        <v>865</v>
      </c>
      <c r="B809">
        <f t="shared" ca="1" si="12"/>
        <v>0.22185221826240176</v>
      </c>
    </row>
    <row r="810" spans="1:2" x14ac:dyDescent="0.25">
      <c r="A810">
        <v>483</v>
      </c>
      <c r="B810">
        <f t="shared" ca="1" si="12"/>
        <v>0.10011292698876562</v>
      </c>
    </row>
    <row r="811" spans="1:2" x14ac:dyDescent="0.25">
      <c r="A811">
        <v>835</v>
      </c>
      <c r="B811">
        <f t="shared" ca="1" si="12"/>
        <v>0.75830767200202109</v>
      </c>
    </row>
    <row r="812" spans="1:2" x14ac:dyDescent="0.25">
      <c r="A812">
        <v>227</v>
      </c>
      <c r="B812">
        <f t="shared" ca="1" si="12"/>
        <v>0.71501292225006252</v>
      </c>
    </row>
    <row r="813" spans="1:2" x14ac:dyDescent="0.25">
      <c r="A813">
        <v>806</v>
      </c>
      <c r="B813">
        <f t="shared" ca="1" si="12"/>
        <v>0.63038036214594051</v>
      </c>
    </row>
    <row r="814" spans="1:2" x14ac:dyDescent="0.25">
      <c r="A814">
        <v>630</v>
      </c>
      <c r="B814">
        <f t="shared" ca="1" si="12"/>
        <v>0.81622624777930053</v>
      </c>
    </row>
    <row r="815" spans="1:2" x14ac:dyDescent="0.25">
      <c r="A815">
        <v>92</v>
      </c>
      <c r="B815">
        <f t="shared" ca="1" si="12"/>
        <v>0.96673710545325786</v>
      </c>
    </row>
    <row r="816" spans="1:2" x14ac:dyDescent="0.25">
      <c r="A816">
        <v>458</v>
      </c>
      <c r="B816">
        <f t="shared" ca="1" si="12"/>
        <v>0.77277456556415558</v>
      </c>
    </row>
    <row r="817" spans="1:2" x14ac:dyDescent="0.25">
      <c r="A817">
        <v>109</v>
      </c>
      <c r="B817">
        <f t="shared" ca="1" si="12"/>
        <v>0.7399080326246632</v>
      </c>
    </row>
    <row r="818" spans="1:2" x14ac:dyDescent="0.25">
      <c r="A818">
        <v>41</v>
      </c>
      <c r="B818">
        <f t="shared" ca="1" si="12"/>
        <v>0.22779556960368186</v>
      </c>
    </row>
    <row r="819" spans="1:2" x14ac:dyDescent="0.25">
      <c r="A819">
        <v>813</v>
      </c>
      <c r="B819">
        <f t="shared" ca="1" si="12"/>
        <v>0.41991480596921404</v>
      </c>
    </row>
    <row r="820" spans="1:2" x14ac:dyDescent="0.25">
      <c r="A820">
        <v>757</v>
      </c>
      <c r="B820">
        <f t="shared" ca="1" si="12"/>
        <v>0.83757577020526885</v>
      </c>
    </row>
    <row r="821" spans="1:2" x14ac:dyDescent="0.25">
      <c r="A821">
        <v>767</v>
      </c>
      <c r="B821">
        <f t="shared" ca="1" si="12"/>
        <v>0.72740731509636325</v>
      </c>
    </row>
    <row r="822" spans="1:2" x14ac:dyDescent="0.25">
      <c r="A822">
        <v>831</v>
      </c>
      <c r="B822">
        <f t="shared" ca="1" si="12"/>
        <v>0.82396688192359446</v>
      </c>
    </row>
    <row r="823" spans="1:2" x14ac:dyDescent="0.25">
      <c r="A823">
        <v>299</v>
      </c>
      <c r="B823">
        <f t="shared" ca="1" si="12"/>
        <v>0.21320076788228248</v>
      </c>
    </row>
    <row r="824" spans="1:2" x14ac:dyDescent="0.25">
      <c r="A824">
        <v>470</v>
      </c>
      <c r="B824">
        <f t="shared" ca="1" si="12"/>
        <v>0.53162641342138139</v>
      </c>
    </row>
    <row r="825" spans="1:2" x14ac:dyDescent="0.25">
      <c r="A825">
        <v>78</v>
      </c>
      <c r="B825">
        <f t="shared" ca="1" si="12"/>
        <v>0.41156082892129719</v>
      </c>
    </row>
    <row r="826" spans="1:2" x14ac:dyDescent="0.25">
      <c r="A826">
        <v>162</v>
      </c>
      <c r="B826">
        <f t="shared" ca="1" si="12"/>
        <v>0.94730422952250071</v>
      </c>
    </row>
    <row r="827" spans="1:2" x14ac:dyDescent="0.25">
      <c r="A827">
        <v>182</v>
      </c>
      <c r="B827">
        <f t="shared" ca="1" si="12"/>
        <v>0.77391140033952432</v>
      </c>
    </row>
    <row r="828" spans="1:2" x14ac:dyDescent="0.25">
      <c r="A828">
        <v>834</v>
      </c>
      <c r="B828">
        <f t="shared" ca="1" si="12"/>
        <v>7.8620886148586866E-2</v>
      </c>
    </row>
    <row r="829" spans="1:2" x14ac:dyDescent="0.25">
      <c r="A829">
        <v>639</v>
      </c>
      <c r="B829">
        <f t="shared" ca="1" si="12"/>
        <v>0.46336872259895401</v>
      </c>
    </row>
    <row r="830" spans="1:2" x14ac:dyDescent="0.25">
      <c r="A830">
        <v>763</v>
      </c>
      <c r="B830">
        <f t="shared" ca="1" si="12"/>
        <v>6.141816467760175E-2</v>
      </c>
    </row>
    <row r="831" spans="1:2" x14ac:dyDescent="0.25">
      <c r="A831">
        <v>101</v>
      </c>
      <c r="B831">
        <f t="shared" ca="1" si="12"/>
        <v>0.72236301854094587</v>
      </c>
    </row>
    <row r="832" spans="1:2" x14ac:dyDescent="0.25">
      <c r="A832">
        <v>370</v>
      </c>
      <c r="B832">
        <f t="shared" ca="1" si="12"/>
        <v>0.5763212075272246</v>
      </c>
    </row>
    <row r="833" spans="1:2" x14ac:dyDescent="0.25">
      <c r="A833">
        <v>553</v>
      </c>
      <c r="B833">
        <f t="shared" ref="B833:B900" ca="1" si="13">RAND()</f>
        <v>0.19961557312469536</v>
      </c>
    </row>
    <row r="834" spans="1:2" x14ac:dyDescent="0.25">
      <c r="A834">
        <v>898</v>
      </c>
      <c r="B834">
        <f t="shared" ca="1" si="13"/>
        <v>0.22879262750702745</v>
      </c>
    </row>
    <row r="835" spans="1:2" x14ac:dyDescent="0.25">
      <c r="A835">
        <v>293</v>
      </c>
      <c r="B835">
        <f t="shared" ca="1" si="13"/>
        <v>0.21917098067222329</v>
      </c>
    </row>
    <row r="836" spans="1:2" x14ac:dyDescent="0.25">
      <c r="A836">
        <v>658</v>
      </c>
      <c r="B836">
        <f t="shared" ca="1" si="13"/>
        <v>0.21407848399647189</v>
      </c>
    </row>
    <row r="837" spans="1:2" x14ac:dyDescent="0.25">
      <c r="A837">
        <v>349</v>
      </c>
      <c r="B837">
        <f t="shared" ca="1" si="13"/>
        <v>0.29245401573269836</v>
      </c>
    </row>
    <row r="838" spans="1:2" x14ac:dyDescent="0.25">
      <c r="A838">
        <v>660</v>
      </c>
      <c r="B838">
        <f t="shared" ca="1" si="13"/>
        <v>0.60881644964838355</v>
      </c>
    </row>
    <row r="839" spans="1:2" x14ac:dyDescent="0.25">
      <c r="A839">
        <v>432</v>
      </c>
      <c r="B839">
        <f t="shared" ca="1" si="13"/>
        <v>0.39389848174581643</v>
      </c>
    </row>
    <row r="840" spans="1:2" x14ac:dyDescent="0.25">
      <c r="A840">
        <v>769</v>
      </c>
      <c r="B840">
        <f t="shared" ca="1" si="13"/>
        <v>0.25240099633063884</v>
      </c>
    </row>
    <row r="841" spans="1:2" x14ac:dyDescent="0.25">
      <c r="A841">
        <v>820</v>
      </c>
      <c r="B841">
        <f t="shared" ca="1" si="13"/>
        <v>0.86567438381192208</v>
      </c>
    </row>
    <row r="842" spans="1:2" x14ac:dyDescent="0.25">
      <c r="A842">
        <v>482</v>
      </c>
      <c r="B842">
        <f t="shared" ca="1" si="13"/>
        <v>0.72564200830070635</v>
      </c>
    </row>
    <row r="843" spans="1:2" x14ac:dyDescent="0.25">
      <c r="A843">
        <v>850</v>
      </c>
      <c r="B843">
        <f t="shared" ca="1" si="13"/>
        <v>0.52477233229435716</v>
      </c>
    </row>
    <row r="844" spans="1:2" x14ac:dyDescent="0.25">
      <c r="A844">
        <v>869</v>
      </c>
      <c r="B844">
        <f t="shared" ca="1" si="13"/>
        <v>0.58851934113867099</v>
      </c>
    </row>
    <row r="845" spans="1:2" x14ac:dyDescent="0.25">
      <c r="A845">
        <v>276</v>
      </c>
      <c r="B845">
        <f t="shared" ca="1" si="13"/>
        <v>0.40901483901736901</v>
      </c>
    </row>
    <row r="846" spans="1:2" x14ac:dyDescent="0.25">
      <c r="A846">
        <v>375</v>
      </c>
      <c r="B846">
        <f t="shared" ca="1" si="13"/>
        <v>0.18154875874879894</v>
      </c>
    </row>
    <row r="847" spans="1:2" x14ac:dyDescent="0.25">
      <c r="A847">
        <v>201</v>
      </c>
      <c r="B847">
        <f t="shared" ca="1" si="13"/>
        <v>0.77189127967966142</v>
      </c>
    </row>
    <row r="848" spans="1:2" x14ac:dyDescent="0.25">
      <c r="A848">
        <v>583</v>
      </c>
      <c r="B848">
        <f t="shared" ca="1" si="13"/>
        <v>0.34424803107235413</v>
      </c>
    </row>
    <row r="849" spans="1:2" x14ac:dyDescent="0.25">
      <c r="A849">
        <v>178</v>
      </c>
      <c r="B849">
        <f t="shared" ca="1" si="13"/>
        <v>0.31806837468075655</v>
      </c>
    </row>
    <row r="850" spans="1:2" x14ac:dyDescent="0.25">
      <c r="A850">
        <v>457</v>
      </c>
      <c r="B850">
        <f t="shared" ca="1" si="13"/>
        <v>0.16223079680352392</v>
      </c>
    </row>
    <row r="851" spans="1:2" x14ac:dyDescent="0.25">
      <c r="A851">
        <v>510</v>
      </c>
      <c r="B851">
        <f t="shared" ca="1" si="13"/>
        <v>0.41676450862903591</v>
      </c>
    </row>
    <row r="852" spans="1:2" x14ac:dyDescent="0.25">
      <c r="A852">
        <v>486</v>
      </c>
      <c r="B852">
        <f t="shared" ca="1" si="13"/>
        <v>0.97857547122820521</v>
      </c>
    </row>
    <row r="853" spans="1:2" x14ac:dyDescent="0.25">
      <c r="A853">
        <v>501</v>
      </c>
      <c r="B853">
        <f t="shared" ca="1" si="13"/>
        <v>0.72020826082586265</v>
      </c>
    </row>
    <row r="854" spans="1:2" x14ac:dyDescent="0.25">
      <c r="A854">
        <v>749</v>
      </c>
      <c r="B854">
        <f t="shared" ca="1" si="13"/>
        <v>0.64754051744480323</v>
      </c>
    </row>
    <row r="855" spans="1:2" x14ac:dyDescent="0.25">
      <c r="A855">
        <v>446</v>
      </c>
      <c r="B855">
        <f t="shared" ca="1" si="13"/>
        <v>0.13293333005552244</v>
      </c>
    </row>
    <row r="856" spans="1:2" x14ac:dyDescent="0.25">
      <c r="A856">
        <v>91</v>
      </c>
      <c r="B856">
        <f t="shared" ca="1" si="13"/>
        <v>0.34912493145910262</v>
      </c>
    </row>
    <row r="857" spans="1:2" x14ac:dyDescent="0.25">
      <c r="A857">
        <v>258</v>
      </c>
      <c r="B857">
        <f t="shared" ca="1" si="13"/>
        <v>0.16823515069520445</v>
      </c>
    </row>
    <row r="858" spans="1:2" x14ac:dyDescent="0.25">
      <c r="A858">
        <v>252</v>
      </c>
      <c r="B858">
        <f t="shared" ca="1" si="13"/>
        <v>0.25570702754639862</v>
      </c>
    </row>
    <row r="859" spans="1:2" x14ac:dyDescent="0.25">
      <c r="A859">
        <v>246</v>
      </c>
      <c r="B859">
        <f t="shared" ca="1" si="13"/>
        <v>0.47443506490746701</v>
      </c>
    </row>
    <row r="860" spans="1:2" x14ac:dyDescent="0.25">
      <c r="A860">
        <v>213</v>
      </c>
      <c r="B860">
        <f t="shared" ca="1" si="13"/>
        <v>0.29831781517504719</v>
      </c>
    </row>
    <row r="861" spans="1:2" x14ac:dyDescent="0.25">
      <c r="A861">
        <v>274</v>
      </c>
      <c r="B861">
        <f t="shared" ca="1" si="13"/>
        <v>0.49864300030095066</v>
      </c>
    </row>
    <row r="862" spans="1:2" x14ac:dyDescent="0.25">
      <c r="A862">
        <v>286</v>
      </c>
      <c r="B862">
        <f t="shared" ca="1" si="13"/>
        <v>0.68785570763691162</v>
      </c>
    </row>
    <row r="863" spans="1:2" x14ac:dyDescent="0.25">
      <c r="A863">
        <v>593</v>
      </c>
      <c r="B863">
        <f t="shared" ca="1" si="13"/>
        <v>0.98971364856548849</v>
      </c>
    </row>
    <row r="864" spans="1:2" x14ac:dyDescent="0.25">
      <c r="A864">
        <v>341</v>
      </c>
      <c r="B864">
        <f t="shared" ca="1" si="13"/>
        <v>9.7532648220931328E-2</v>
      </c>
    </row>
    <row r="865" spans="1:2" x14ac:dyDescent="0.25">
      <c r="A865">
        <v>414</v>
      </c>
      <c r="B865">
        <f t="shared" ca="1" si="13"/>
        <v>0.2256236984524248</v>
      </c>
    </row>
    <row r="866" spans="1:2" x14ac:dyDescent="0.25">
      <c r="A866">
        <v>667</v>
      </c>
      <c r="B866">
        <f t="shared" ca="1" si="13"/>
        <v>0.16241928185937038</v>
      </c>
    </row>
    <row r="867" spans="1:2" x14ac:dyDescent="0.25">
      <c r="A867">
        <v>318</v>
      </c>
      <c r="B867">
        <f t="shared" ca="1" si="13"/>
        <v>0.52953759608043993</v>
      </c>
    </row>
    <row r="868" spans="1:2" x14ac:dyDescent="0.25">
      <c r="A868">
        <v>524</v>
      </c>
      <c r="B868">
        <f t="shared" ca="1" si="13"/>
        <v>0.78611985101878279</v>
      </c>
    </row>
    <row r="869" spans="1:2" x14ac:dyDescent="0.25">
      <c r="A869">
        <v>271</v>
      </c>
      <c r="B869">
        <f t="shared" ca="1" si="13"/>
        <v>0.28782946685344957</v>
      </c>
    </row>
    <row r="870" spans="1:2" x14ac:dyDescent="0.25">
      <c r="A870">
        <v>408</v>
      </c>
      <c r="B870">
        <f t="shared" ca="1" si="13"/>
        <v>4.3644939526455762E-2</v>
      </c>
    </row>
    <row r="871" spans="1:2" x14ac:dyDescent="0.25">
      <c r="A871">
        <v>181</v>
      </c>
      <c r="B871">
        <f t="shared" ca="1" si="13"/>
        <v>0.6089737631118094</v>
      </c>
    </row>
    <row r="872" spans="1:2" x14ac:dyDescent="0.25">
      <c r="A872">
        <v>140</v>
      </c>
      <c r="B872">
        <f t="shared" ca="1" si="13"/>
        <v>0.47870905634445693</v>
      </c>
    </row>
    <row r="873" spans="1:2" x14ac:dyDescent="0.25">
      <c r="A873">
        <v>145</v>
      </c>
      <c r="B873">
        <f t="shared" ca="1" si="13"/>
        <v>0.82480453847299462</v>
      </c>
    </row>
    <row r="874" spans="1:2" x14ac:dyDescent="0.25">
      <c r="A874">
        <v>848</v>
      </c>
      <c r="B874">
        <f t="shared" ca="1" si="13"/>
        <v>0.87272992924636617</v>
      </c>
    </row>
    <row r="875" spans="1:2" x14ac:dyDescent="0.25">
      <c r="A875">
        <v>333</v>
      </c>
      <c r="B875">
        <f t="shared" ca="1" si="13"/>
        <v>0.36241910179406012</v>
      </c>
    </row>
    <row r="876" spans="1:2" x14ac:dyDescent="0.25">
      <c r="A876">
        <v>485</v>
      </c>
      <c r="B876">
        <f t="shared" ca="1" si="13"/>
        <v>0.40428801229801636</v>
      </c>
    </row>
    <row r="877" spans="1:2" x14ac:dyDescent="0.25">
      <c r="A877">
        <v>546</v>
      </c>
      <c r="B877">
        <f t="shared" ca="1" si="13"/>
        <v>0.97235762384279778</v>
      </c>
    </row>
    <row r="878" spans="1:2" x14ac:dyDescent="0.25">
      <c r="A878">
        <v>654</v>
      </c>
      <c r="B878">
        <f t="shared" ca="1" si="13"/>
        <v>0.68281568955223026</v>
      </c>
    </row>
    <row r="879" spans="1:2" x14ac:dyDescent="0.25">
      <c r="A879">
        <v>180</v>
      </c>
      <c r="B879">
        <f t="shared" ca="1" si="13"/>
        <v>0.2581077223052769</v>
      </c>
    </row>
    <row r="880" spans="1:2" x14ac:dyDescent="0.25">
      <c r="A880">
        <v>594</v>
      </c>
      <c r="B880">
        <f t="shared" ca="1" si="13"/>
        <v>0.25336774068520285</v>
      </c>
    </row>
    <row r="881" spans="1:2" x14ac:dyDescent="0.25">
      <c r="A881">
        <v>12</v>
      </c>
      <c r="B881">
        <f t="shared" ca="1" si="13"/>
        <v>0.69997571192607444</v>
      </c>
    </row>
    <row r="882" spans="1:2" x14ac:dyDescent="0.25">
      <c r="A882">
        <v>118</v>
      </c>
      <c r="B882">
        <f t="shared" ca="1" si="13"/>
        <v>0.83814440932238565</v>
      </c>
    </row>
    <row r="883" spans="1:2" x14ac:dyDescent="0.25">
      <c r="A883">
        <v>223</v>
      </c>
      <c r="B883">
        <f t="shared" ca="1" si="13"/>
        <v>0.57703942566093458</v>
      </c>
    </row>
    <row r="884" spans="1:2" x14ac:dyDescent="0.25">
      <c r="A884">
        <v>812</v>
      </c>
      <c r="B884">
        <f t="shared" ca="1" si="13"/>
        <v>0.13810057060520453</v>
      </c>
    </row>
    <row r="885" spans="1:2" x14ac:dyDescent="0.25">
      <c r="A885">
        <v>516</v>
      </c>
      <c r="B885">
        <f t="shared" ca="1" si="13"/>
        <v>0.78647585398804964</v>
      </c>
    </row>
    <row r="886" spans="1:2" x14ac:dyDescent="0.25">
      <c r="A886">
        <v>643</v>
      </c>
      <c r="B886">
        <f t="shared" ca="1" si="13"/>
        <v>0.71669376987776778</v>
      </c>
    </row>
    <row r="887" spans="1:2" x14ac:dyDescent="0.25">
      <c r="A887">
        <v>157</v>
      </c>
      <c r="B887">
        <f t="shared" ca="1" si="13"/>
        <v>0.19895839371967228</v>
      </c>
    </row>
    <row r="888" spans="1:2" x14ac:dyDescent="0.25">
      <c r="A888">
        <v>797</v>
      </c>
      <c r="B888">
        <f t="shared" ca="1" si="13"/>
        <v>1.5011350171504345E-2</v>
      </c>
    </row>
    <row r="889" spans="1:2" x14ac:dyDescent="0.25">
      <c r="A889">
        <v>854</v>
      </c>
      <c r="B889">
        <f t="shared" ca="1" si="13"/>
        <v>0.77866254787343314</v>
      </c>
    </row>
    <row r="890" spans="1:2" x14ac:dyDescent="0.25">
      <c r="A890">
        <v>461</v>
      </c>
      <c r="B890">
        <f t="shared" ca="1" si="13"/>
        <v>8.9649143815202059E-2</v>
      </c>
    </row>
    <row r="891" spans="1:2" x14ac:dyDescent="0.25">
      <c r="A891">
        <v>356</v>
      </c>
      <c r="B891">
        <f t="shared" ca="1" si="13"/>
        <v>0.42640550296797042</v>
      </c>
    </row>
    <row r="892" spans="1:2" x14ac:dyDescent="0.25">
      <c r="A892">
        <v>883</v>
      </c>
      <c r="B892">
        <f t="shared" ca="1" si="13"/>
        <v>0.1146317559372626</v>
      </c>
    </row>
    <row r="893" spans="1:2" x14ac:dyDescent="0.25">
      <c r="A893">
        <v>471</v>
      </c>
      <c r="B893">
        <f t="shared" ca="1" si="13"/>
        <v>0.51033705664944984</v>
      </c>
    </row>
    <row r="894" spans="1:2" x14ac:dyDescent="0.25">
      <c r="A894">
        <v>77</v>
      </c>
      <c r="B894">
        <f t="shared" ca="1" si="13"/>
        <v>0.43681432688885768</v>
      </c>
    </row>
    <row r="895" spans="1:2" x14ac:dyDescent="0.25">
      <c r="A895">
        <v>537</v>
      </c>
      <c r="B895">
        <f t="shared" ca="1" si="13"/>
        <v>6.3584559728828705E-2</v>
      </c>
    </row>
    <row r="896" spans="1:2" x14ac:dyDescent="0.25">
      <c r="A896">
        <v>459</v>
      </c>
      <c r="B896">
        <f t="shared" ca="1" si="13"/>
        <v>0.65506479522187611</v>
      </c>
    </row>
    <row r="897" spans="1:2" x14ac:dyDescent="0.25">
      <c r="A897">
        <v>845</v>
      </c>
      <c r="B897">
        <f t="shared" ca="1" si="13"/>
        <v>0.72013300971574812</v>
      </c>
    </row>
    <row r="898" spans="1:2" x14ac:dyDescent="0.25">
      <c r="A898">
        <v>724</v>
      </c>
      <c r="B898">
        <f t="shared" ca="1" si="13"/>
        <v>0.95221311105039574</v>
      </c>
    </row>
    <row r="899" spans="1:2" x14ac:dyDescent="0.25">
      <c r="A899">
        <v>493</v>
      </c>
      <c r="B899">
        <f t="shared" ca="1" si="13"/>
        <v>0.61561532927761353</v>
      </c>
    </row>
    <row r="900" spans="1:2" x14ac:dyDescent="0.25">
      <c r="A900">
        <v>385</v>
      </c>
      <c r="B900">
        <f t="shared" ca="1" si="13"/>
        <v>4.7775503082219672E-2</v>
      </c>
    </row>
  </sheetData>
  <sortState ref="A1:B900">
    <sortCondition ref="B1:B90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B22" sqref="B22"/>
    </sheetView>
  </sheetViews>
  <sheetFormatPr defaultRowHeight="15" x14ac:dyDescent="0.25"/>
  <cols>
    <col min="1" max="1" width="11.7109375" customWidth="1"/>
    <col min="4" max="4" width="4" bestFit="1" customWidth="1"/>
    <col min="5" max="5" width="4.5703125" bestFit="1" customWidth="1"/>
    <col min="6" max="6" width="4.5703125" customWidth="1"/>
    <col min="7" max="10" width="4" bestFit="1" customWidth="1"/>
    <col min="11" max="11" width="3" bestFit="1" customWidth="1"/>
    <col min="12" max="13" width="4" bestFit="1" customWidth="1"/>
  </cols>
  <sheetData>
    <row r="1" spans="1:17" ht="16.5" x14ac:dyDescent="0.25">
      <c r="A1" s="33" t="s">
        <v>33</v>
      </c>
    </row>
    <row r="2" spans="1:17" ht="16.5" x14ac:dyDescent="0.25">
      <c r="A2" s="33" t="s">
        <v>36</v>
      </c>
      <c r="N2" s="35">
        <v>25</v>
      </c>
    </row>
    <row r="3" spans="1:17" ht="16.5" x14ac:dyDescent="0.25">
      <c r="A3" s="33" t="s">
        <v>34</v>
      </c>
    </row>
    <row r="4" spans="1:17" ht="16.5" x14ac:dyDescent="0.25">
      <c r="A4" s="33" t="s">
        <v>43</v>
      </c>
      <c r="Q4" s="35">
        <v>25</v>
      </c>
    </row>
    <row r="5" spans="1:17" x14ac:dyDescent="0.25">
      <c r="A5" s="34" t="s">
        <v>35</v>
      </c>
    </row>
    <row r="6" spans="1:17" x14ac:dyDescent="0.25">
      <c r="A6" s="34" t="s">
        <v>37</v>
      </c>
    </row>
    <row r="7" spans="1:17" x14ac:dyDescent="0.25">
      <c r="A7" s="34" t="s">
        <v>41</v>
      </c>
      <c r="E7" s="36">
        <v>0.95</v>
      </c>
      <c r="F7" t="s">
        <v>42</v>
      </c>
    </row>
    <row r="9" spans="1:17" x14ac:dyDescent="0.25">
      <c r="A9" s="4" t="s">
        <v>77</v>
      </c>
      <c r="D9" s="20">
        <f t="shared" ref="D9:M18" ca="1" si="0">ROUND(_xlfn.NORM.INV(RAND(),80,$Q$4),0)</f>
        <v>67</v>
      </c>
      <c r="E9" s="20">
        <f t="shared" ca="1" si="0"/>
        <v>103</v>
      </c>
      <c r="F9" s="20">
        <f t="shared" ca="1" si="0"/>
        <v>116</v>
      </c>
      <c r="G9" s="20">
        <f t="shared" ca="1" si="0"/>
        <v>30</v>
      </c>
      <c r="H9" s="20">
        <f t="shared" ca="1" si="0"/>
        <v>52</v>
      </c>
      <c r="I9" s="20">
        <f t="shared" ca="1" si="0"/>
        <v>104</v>
      </c>
      <c r="J9" s="20">
        <f t="shared" ca="1" si="0"/>
        <v>103</v>
      </c>
      <c r="K9" s="20">
        <f t="shared" ca="1" si="0"/>
        <v>107</v>
      </c>
      <c r="L9" s="20">
        <f t="shared" ca="1" si="0"/>
        <v>61</v>
      </c>
      <c r="M9" s="20">
        <f t="shared" ca="1" si="0"/>
        <v>12</v>
      </c>
    </row>
    <row r="10" spans="1:17" x14ac:dyDescent="0.25">
      <c r="A10" t="s">
        <v>38</v>
      </c>
      <c r="B10" s="20">
        <f ca="1">AVERAGE(D9:M18)</f>
        <v>85.06</v>
      </c>
      <c r="D10" s="20">
        <f t="shared" ca="1" si="0"/>
        <v>85</v>
      </c>
      <c r="E10" s="20">
        <f t="shared" ca="1" si="0"/>
        <v>72</v>
      </c>
      <c r="F10" s="20">
        <f t="shared" ca="1" si="0"/>
        <v>68</v>
      </c>
      <c r="G10" s="20">
        <f t="shared" ca="1" si="0"/>
        <v>98</v>
      </c>
      <c r="H10" s="20">
        <f t="shared" ca="1" si="0"/>
        <v>85</v>
      </c>
      <c r="I10" s="20">
        <f t="shared" ca="1" si="0"/>
        <v>90</v>
      </c>
      <c r="J10" s="20">
        <f t="shared" ca="1" si="0"/>
        <v>90</v>
      </c>
      <c r="K10" s="20">
        <f t="shared" ca="1" si="0"/>
        <v>55</v>
      </c>
      <c r="L10" s="20">
        <f t="shared" ca="1" si="0"/>
        <v>107</v>
      </c>
      <c r="M10" s="20">
        <f t="shared" ca="1" si="0"/>
        <v>106</v>
      </c>
    </row>
    <row r="11" spans="1:17" x14ac:dyDescent="0.25">
      <c r="A11" s="4" t="s">
        <v>76</v>
      </c>
      <c r="D11" s="20">
        <f t="shared" ca="1" si="0"/>
        <v>85</v>
      </c>
      <c r="E11" s="20">
        <f t="shared" ca="1" si="0"/>
        <v>88</v>
      </c>
      <c r="F11" s="20">
        <f t="shared" ca="1" si="0"/>
        <v>111</v>
      </c>
      <c r="G11" s="20">
        <f t="shared" ca="1" si="0"/>
        <v>94</v>
      </c>
      <c r="H11" s="20">
        <f t="shared" ca="1" si="0"/>
        <v>116</v>
      </c>
      <c r="I11" s="20">
        <f t="shared" ca="1" si="0"/>
        <v>91</v>
      </c>
      <c r="J11" s="20">
        <f t="shared" ca="1" si="0"/>
        <v>99</v>
      </c>
      <c r="K11" s="20">
        <f t="shared" ca="1" si="0"/>
        <v>41</v>
      </c>
      <c r="L11" s="20">
        <f t="shared" ca="1" si="0"/>
        <v>120</v>
      </c>
      <c r="M11" s="20">
        <f t="shared" ca="1" si="0"/>
        <v>110</v>
      </c>
    </row>
    <row r="12" spans="1:17" x14ac:dyDescent="0.25">
      <c r="A12" t="s">
        <v>39</v>
      </c>
      <c r="B12" s="20">
        <f ca="1">Q4/SQRT(COUNT(D9:M18))</f>
        <v>2.5</v>
      </c>
      <c r="D12" s="20">
        <f t="shared" ca="1" si="0"/>
        <v>78</v>
      </c>
      <c r="E12" s="20">
        <f t="shared" ca="1" si="0"/>
        <v>113</v>
      </c>
      <c r="F12" s="20">
        <f t="shared" ca="1" si="0"/>
        <v>64</v>
      </c>
      <c r="G12" s="20">
        <f t="shared" ca="1" si="0"/>
        <v>49</v>
      </c>
      <c r="H12" s="20">
        <f t="shared" ca="1" si="0"/>
        <v>89</v>
      </c>
      <c r="I12" s="20">
        <f t="shared" ca="1" si="0"/>
        <v>85</v>
      </c>
      <c r="J12" s="20">
        <f t="shared" ca="1" si="0"/>
        <v>111</v>
      </c>
      <c r="K12" s="20">
        <f t="shared" ca="1" si="0"/>
        <v>70</v>
      </c>
      <c r="L12" s="20">
        <f t="shared" ca="1" si="0"/>
        <v>35</v>
      </c>
      <c r="M12" s="20">
        <f t="shared" ca="1" si="0"/>
        <v>81</v>
      </c>
    </row>
    <row r="13" spans="1:17" x14ac:dyDescent="0.25">
      <c r="A13" t="s">
        <v>40</v>
      </c>
      <c r="B13" s="37">
        <f>_xlfn.NORM.S.INV(1-(1-E7)/2)</f>
        <v>1.9599639845400536</v>
      </c>
      <c r="D13" s="20">
        <f t="shared" ca="1" si="0"/>
        <v>99</v>
      </c>
      <c r="E13" s="20">
        <f t="shared" ca="1" si="0"/>
        <v>37</v>
      </c>
      <c r="F13" s="20">
        <f t="shared" ca="1" si="0"/>
        <v>117</v>
      </c>
      <c r="G13" s="20">
        <f t="shared" ca="1" si="0"/>
        <v>93</v>
      </c>
      <c r="H13" s="20">
        <f t="shared" ca="1" si="0"/>
        <v>110</v>
      </c>
      <c r="I13" s="20">
        <f t="shared" ca="1" si="0"/>
        <v>63</v>
      </c>
      <c r="J13" s="20">
        <f t="shared" ca="1" si="0"/>
        <v>110</v>
      </c>
      <c r="K13" s="20">
        <f t="shared" ca="1" si="0"/>
        <v>80</v>
      </c>
      <c r="L13" s="20">
        <f t="shared" ca="1" si="0"/>
        <v>95</v>
      </c>
      <c r="M13" s="20">
        <f t="shared" ca="1" si="0"/>
        <v>35</v>
      </c>
    </row>
    <row r="14" spans="1:17" x14ac:dyDescent="0.25">
      <c r="A14" t="s">
        <v>4</v>
      </c>
      <c r="B14">
        <f ca="1">B10+B12*B13</f>
        <v>89.959909961350135</v>
      </c>
      <c r="D14" s="20">
        <f t="shared" ca="1" si="0"/>
        <v>81</v>
      </c>
      <c r="E14" s="20">
        <f t="shared" ca="1" si="0"/>
        <v>43</v>
      </c>
      <c r="F14" s="20">
        <f t="shared" ca="1" si="0"/>
        <v>57</v>
      </c>
      <c r="G14" s="20">
        <f t="shared" ca="1" si="0"/>
        <v>74</v>
      </c>
      <c r="H14" s="20">
        <f t="shared" ca="1" si="0"/>
        <v>68</v>
      </c>
      <c r="I14" s="20">
        <f t="shared" ca="1" si="0"/>
        <v>88</v>
      </c>
      <c r="J14" s="20">
        <f t="shared" ca="1" si="0"/>
        <v>81</v>
      </c>
      <c r="K14" s="20">
        <f t="shared" ca="1" si="0"/>
        <v>60</v>
      </c>
      <c r="L14" s="20">
        <f t="shared" ca="1" si="0"/>
        <v>79</v>
      </c>
      <c r="M14" s="20">
        <f t="shared" ca="1" si="0"/>
        <v>103</v>
      </c>
    </row>
    <row r="15" spans="1:17" x14ac:dyDescent="0.25">
      <c r="A15" t="s">
        <v>5</v>
      </c>
      <c r="B15">
        <f ca="1">B10-B12*B13</f>
        <v>80.160090038649869</v>
      </c>
      <c r="D15" s="20">
        <f t="shared" ca="1" si="0"/>
        <v>100</v>
      </c>
      <c r="E15" s="20">
        <f t="shared" ca="1" si="0"/>
        <v>69</v>
      </c>
      <c r="F15" s="20">
        <f t="shared" ca="1" si="0"/>
        <v>75</v>
      </c>
      <c r="G15" s="20">
        <f t="shared" ca="1" si="0"/>
        <v>95</v>
      </c>
      <c r="H15" s="20">
        <f t="shared" ca="1" si="0"/>
        <v>76</v>
      </c>
      <c r="I15" s="20">
        <f t="shared" ca="1" si="0"/>
        <v>37</v>
      </c>
      <c r="J15" s="20">
        <f t="shared" ca="1" si="0"/>
        <v>113</v>
      </c>
      <c r="K15" s="20">
        <f t="shared" ca="1" si="0"/>
        <v>76</v>
      </c>
      <c r="L15" s="20">
        <f t="shared" ca="1" si="0"/>
        <v>82</v>
      </c>
      <c r="M15" s="20">
        <f t="shared" ca="1" si="0"/>
        <v>72</v>
      </c>
    </row>
    <row r="16" spans="1:17" x14ac:dyDescent="0.25">
      <c r="B16" t="b">
        <f ca="1">AND(B14&gt;=80,B15&lt;=80)</f>
        <v>0</v>
      </c>
      <c r="D16" s="20">
        <f t="shared" ca="1" si="0"/>
        <v>110</v>
      </c>
      <c r="E16" s="20">
        <f t="shared" ca="1" si="0"/>
        <v>127</v>
      </c>
      <c r="F16" s="20">
        <f t="shared" ca="1" si="0"/>
        <v>91</v>
      </c>
      <c r="G16" s="20">
        <f t="shared" ca="1" si="0"/>
        <v>136</v>
      </c>
      <c r="H16" s="20">
        <f t="shared" ca="1" si="0"/>
        <v>61</v>
      </c>
      <c r="I16" s="20">
        <f t="shared" ca="1" si="0"/>
        <v>112</v>
      </c>
      <c r="J16" s="20">
        <f t="shared" ca="1" si="0"/>
        <v>132</v>
      </c>
      <c r="K16" s="20">
        <f t="shared" ca="1" si="0"/>
        <v>80</v>
      </c>
      <c r="L16" s="20">
        <f t="shared" ca="1" si="0"/>
        <v>107</v>
      </c>
      <c r="M16" s="20">
        <f t="shared" ca="1" si="0"/>
        <v>68</v>
      </c>
    </row>
    <row r="17" spans="4:13" x14ac:dyDescent="0.25">
      <c r="D17" s="20">
        <f t="shared" ca="1" si="0"/>
        <v>142</v>
      </c>
      <c r="E17" s="20">
        <f t="shared" ca="1" si="0"/>
        <v>47</v>
      </c>
      <c r="F17" s="20">
        <f t="shared" ca="1" si="0"/>
        <v>74</v>
      </c>
      <c r="G17" s="20">
        <f t="shared" ca="1" si="0"/>
        <v>103</v>
      </c>
      <c r="H17" s="20">
        <f t="shared" ca="1" si="0"/>
        <v>124</v>
      </c>
      <c r="I17" s="20">
        <f t="shared" ca="1" si="0"/>
        <v>63</v>
      </c>
      <c r="J17" s="20">
        <f t="shared" ca="1" si="0"/>
        <v>24</v>
      </c>
      <c r="K17" s="20">
        <f t="shared" ca="1" si="0"/>
        <v>66</v>
      </c>
      <c r="L17" s="20">
        <f t="shared" ca="1" si="0"/>
        <v>85</v>
      </c>
      <c r="M17" s="20">
        <f t="shared" ca="1" si="0"/>
        <v>97</v>
      </c>
    </row>
    <row r="18" spans="4:13" x14ac:dyDescent="0.25">
      <c r="D18" s="20">
        <f t="shared" ca="1" si="0"/>
        <v>82</v>
      </c>
      <c r="E18" s="20">
        <f t="shared" ca="1" si="0"/>
        <v>48</v>
      </c>
      <c r="F18" s="20">
        <f t="shared" ca="1" si="0"/>
        <v>93</v>
      </c>
      <c r="G18" s="20">
        <f t="shared" ca="1" si="0"/>
        <v>128</v>
      </c>
      <c r="H18" s="20">
        <f t="shared" ca="1" si="0"/>
        <v>97</v>
      </c>
      <c r="I18" s="20">
        <f t="shared" ca="1" si="0"/>
        <v>125</v>
      </c>
      <c r="J18" s="20">
        <f t="shared" ca="1" si="0"/>
        <v>74</v>
      </c>
      <c r="K18" s="20">
        <f t="shared" ca="1" si="0"/>
        <v>95</v>
      </c>
      <c r="L18" s="20">
        <f t="shared" ca="1" si="0"/>
        <v>83</v>
      </c>
      <c r="M18" s="20">
        <f t="shared" ca="1" si="0"/>
        <v>123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16"/>
  <sheetViews>
    <sheetView workbookViewId="0">
      <selection activeCell="H11" sqref="H11"/>
    </sheetView>
  </sheetViews>
  <sheetFormatPr defaultRowHeight="15" x14ac:dyDescent="0.25"/>
  <cols>
    <col min="1" max="1" width="31.28515625" bestFit="1" customWidth="1"/>
    <col min="2" max="2" width="21.140625" bestFit="1" customWidth="1"/>
    <col min="3" max="3" width="10.28515625" bestFit="1" customWidth="1"/>
    <col min="4" max="4" width="26" bestFit="1" customWidth="1"/>
    <col min="5" max="5" width="18.85546875" bestFit="1" customWidth="1"/>
    <col min="7" max="7" width="17.140625" bestFit="1" customWidth="1"/>
    <col min="8" max="8" width="34.28515625" bestFit="1" customWidth="1"/>
  </cols>
  <sheetData>
    <row r="1" spans="1:8" ht="20.25" x14ac:dyDescent="0.3">
      <c r="A1" s="3" t="s">
        <v>8</v>
      </c>
      <c r="B1" s="3" t="s">
        <v>14</v>
      </c>
      <c r="C1" s="4"/>
      <c r="D1" s="3" t="s">
        <v>9</v>
      </c>
      <c r="E1" s="3" t="s">
        <v>15</v>
      </c>
      <c r="G1" s="3" t="s">
        <v>11</v>
      </c>
      <c r="H1" s="3" t="s">
        <v>16</v>
      </c>
    </row>
    <row r="2" spans="1:8" ht="20.25" x14ac:dyDescent="0.3">
      <c r="A2" s="13" t="s">
        <v>0</v>
      </c>
      <c r="B2" s="14">
        <v>41100</v>
      </c>
      <c r="C2" s="15"/>
      <c r="D2" s="13" t="str">
        <f>A2</f>
        <v>Xbar=</v>
      </c>
      <c r="E2" s="14">
        <f>B2</f>
        <v>41100</v>
      </c>
      <c r="F2" s="15"/>
      <c r="G2" s="13" t="str">
        <f>A2</f>
        <v>Xbar=</v>
      </c>
      <c r="H2" s="13">
        <f>B2</f>
        <v>41100</v>
      </c>
    </row>
    <row r="3" spans="1:8" ht="20.25" x14ac:dyDescent="0.3">
      <c r="A3" s="13" t="s">
        <v>10</v>
      </c>
      <c r="B3" s="14">
        <v>4500</v>
      </c>
      <c r="C3" s="15"/>
      <c r="D3" s="13" t="str">
        <f t="shared" ref="D3:D6" si="0">A3</f>
        <v>SigmaX=</v>
      </c>
      <c r="E3" s="14">
        <f t="shared" ref="E3:E6" si="1">B3</f>
        <v>4500</v>
      </c>
      <c r="F3" s="15"/>
      <c r="G3" s="13" t="str">
        <f t="shared" ref="G3:G5" si="2">A3</f>
        <v>SigmaX=</v>
      </c>
      <c r="H3" s="13">
        <f t="shared" ref="H3:H5" si="3">B3</f>
        <v>4500</v>
      </c>
    </row>
    <row r="4" spans="1:8" ht="20.25" x14ac:dyDescent="0.3">
      <c r="A4" s="13" t="s">
        <v>1</v>
      </c>
      <c r="B4" s="14">
        <v>0.95</v>
      </c>
      <c r="C4" s="15"/>
      <c r="D4" s="13" t="str">
        <f t="shared" si="0"/>
        <v>CI=</v>
      </c>
      <c r="E4" s="14">
        <f>B4</f>
        <v>0.95</v>
      </c>
      <c r="F4" s="15"/>
      <c r="G4" s="13" t="str">
        <f t="shared" si="2"/>
        <v>CI=</v>
      </c>
      <c r="H4" s="13">
        <f t="shared" si="3"/>
        <v>0.95</v>
      </c>
    </row>
    <row r="5" spans="1:8" ht="20.25" x14ac:dyDescent="0.3">
      <c r="A5" s="13" t="s">
        <v>3</v>
      </c>
      <c r="B5" s="14">
        <f ca="1">INT(100*RAND())</f>
        <v>26</v>
      </c>
      <c r="C5" s="15"/>
      <c r="D5" s="13" t="str">
        <f t="shared" si="0"/>
        <v>n=</v>
      </c>
      <c r="E5" s="14">
        <f t="shared" ca="1" si="1"/>
        <v>26</v>
      </c>
      <c r="F5" s="15"/>
      <c r="G5" s="13" t="str">
        <f t="shared" si="2"/>
        <v>n=</v>
      </c>
      <c r="H5" s="13">
        <f t="shared" ca="1" si="3"/>
        <v>26</v>
      </c>
    </row>
    <row r="6" spans="1:8" ht="21" x14ac:dyDescent="0.35">
      <c r="A6" s="7" t="s">
        <v>2</v>
      </c>
      <c r="B6" s="23">
        <f ca="1">B3/SQRT(B5)</f>
        <v>882.52260812182817</v>
      </c>
      <c r="C6" s="16"/>
      <c r="D6" s="7" t="str">
        <f t="shared" si="0"/>
        <v>Sigma(Xbar)=</v>
      </c>
      <c r="E6" s="8">
        <f t="shared" ca="1" si="1"/>
        <v>882.52260812182817</v>
      </c>
    </row>
    <row r="7" spans="1:8" ht="21" x14ac:dyDescent="0.35">
      <c r="A7" s="17" t="s">
        <v>12</v>
      </c>
      <c r="B7" s="8">
        <f>$B$4+(1-$B$4)/2</f>
        <v>0.97499999999999998</v>
      </c>
      <c r="C7" s="16"/>
      <c r="D7" s="7" t="str">
        <f>A7</f>
        <v>Upper Probability</v>
      </c>
      <c r="E7" s="8">
        <f>B7</f>
        <v>0.97499999999999998</v>
      </c>
    </row>
    <row r="8" spans="1:8" ht="21" x14ac:dyDescent="0.35">
      <c r="A8" s="1" t="str">
        <f>$B$4&amp;"CI: Upper Z("&amp;$B$4+(1-$B$4)/2</f>
        <v>0.95CI: Upper Z(0.975</v>
      </c>
      <c r="B8" s="9">
        <f>_xlfn.NORM.S.INV(B7)</f>
        <v>1.9599639845400536</v>
      </c>
      <c r="C8" s="18"/>
      <c r="D8" s="5" t="s">
        <v>13</v>
      </c>
      <c r="E8" s="6">
        <f>1-E7</f>
        <v>2.5000000000000022E-2</v>
      </c>
    </row>
    <row r="9" spans="1:8" ht="21" x14ac:dyDescent="0.35">
      <c r="A9" s="1" t="str">
        <f>$B$4&amp;"CI: Upper Z("&amp;(1-$B$4)/2</f>
        <v>0.95CI: Upper Z(0.025</v>
      </c>
      <c r="B9" s="9">
        <f>-B8</f>
        <v>-1.9599639845400536</v>
      </c>
    </row>
    <row r="10" spans="1:8" ht="21" x14ac:dyDescent="0.35">
      <c r="A10" s="2" t="s">
        <v>6</v>
      </c>
      <c r="B10" s="10">
        <f ca="1">+$B$8*$B$6</f>
        <v>1729.7125274611385</v>
      </c>
    </row>
    <row r="11" spans="1:8" ht="21" x14ac:dyDescent="0.35">
      <c r="A11" s="2" t="s">
        <v>7</v>
      </c>
      <c r="B11" s="10">
        <f ca="1">-B10</f>
        <v>-1729.7125274611385</v>
      </c>
      <c r="G11" s="11" t="s">
        <v>17</v>
      </c>
      <c r="H11" s="12">
        <f ca="1">_xlfn.CONFIDENCE.NORM(1-H4,H3,H5)</f>
        <v>1729.7125274611385</v>
      </c>
    </row>
    <row r="12" spans="1:8" ht="21" x14ac:dyDescent="0.35">
      <c r="A12" s="1" t="s">
        <v>4</v>
      </c>
      <c r="B12" s="10">
        <f ca="1">B2+B10</f>
        <v>42829.712527461139</v>
      </c>
      <c r="D12" s="1" t="str">
        <f>A12</f>
        <v>UCL</v>
      </c>
      <c r="E12" s="10">
        <f ca="1">_xlfn.NORM.INV(E7,$E$2,$E$6)</f>
        <v>42829.712527461139</v>
      </c>
      <c r="G12" s="1" t="str">
        <f>D12</f>
        <v>UCL</v>
      </c>
      <c r="H12" s="12">
        <f ca="1">$H$2+$H$11</f>
        <v>42829.712527461139</v>
      </c>
    </row>
    <row r="13" spans="1:8" ht="21" x14ac:dyDescent="0.35">
      <c r="A13" s="1" t="s">
        <v>5</v>
      </c>
      <c r="B13" s="10">
        <f ca="1">B2+B11</f>
        <v>39370.287472538861</v>
      </c>
      <c r="D13" s="1" t="str">
        <f>A13</f>
        <v>LCL</v>
      </c>
      <c r="E13" s="10">
        <f ca="1">_xlfn.NORM.INV(E8,$E$2,$E$6)</f>
        <v>39370.287472538861</v>
      </c>
      <c r="G13" s="1" t="str">
        <f>D13</f>
        <v>LCL</v>
      </c>
      <c r="H13" s="12">
        <f ca="1">$H$2-$H$11</f>
        <v>39370.287472538861</v>
      </c>
    </row>
    <row r="14" spans="1:8" ht="8.25" customHeight="1" x14ac:dyDescent="0.35">
      <c r="A14" s="24"/>
      <c r="B14" s="25"/>
      <c r="C14" s="26"/>
      <c r="D14" s="24"/>
      <c r="E14" s="25"/>
      <c r="F14" s="26"/>
      <c r="G14" s="24"/>
      <c r="H14" s="27"/>
    </row>
    <row r="15" spans="1:8" x14ac:dyDescent="0.25">
      <c r="A15" s="20" t="s">
        <v>25</v>
      </c>
      <c r="B15" s="20" t="s">
        <v>26</v>
      </c>
      <c r="C15" s="20" t="s">
        <v>19</v>
      </c>
      <c r="D15" s="20" t="s">
        <v>18</v>
      </c>
    </row>
    <row r="16" spans="1:8" x14ac:dyDescent="0.25">
      <c r="A16" s="20">
        <v>-3</v>
      </c>
      <c r="B16" s="20">
        <f>_xlfn.NORM.S.DIST(A16,0)</f>
        <v>4.4318484119380075E-3</v>
      </c>
      <c r="C16" s="21">
        <f ca="1">$B$6+A16*$B$2</f>
        <v>-122417.47739187817</v>
      </c>
      <c r="D16" s="20" t="str">
        <f>IF(ABS(A16)&lt;=$B$8,_xlfn.NORM.S.DIST(A16,0),"")</f>
        <v/>
      </c>
    </row>
    <row r="17" spans="1:4" x14ac:dyDescent="0.25">
      <c r="A17" s="20">
        <v>-2.9990000000000001</v>
      </c>
      <c r="B17" s="20">
        <f t="shared" ref="B17:B80" si="4">_xlfn.NORM.S.DIST(A17,0)</f>
        <v>4.4451616978685533E-3</v>
      </c>
      <c r="C17" s="21">
        <f t="shared" ref="C17:C80" ca="1" si="5">$B$6+A17*$B$2</f>
        <v>-122376.37739187818</v>
      </c>
      <c r="D17" s="20" t="str">
        <f>IF(ABS(A17)&lt;=$B$8,_xlfn.NORM.S.DIST(A17,0),"")</f>
        <v/>
      </c>
    </row>
    <row r="18" spans="1:4" x14ac:dyDescent="0.25">
      <c r="A18" s="20">
        <v>-2.9980000000000002</v>
      </c>
      <c r="B18" s="20">
        <f t="shared" si="4"/>
        <v>4.4585105184372425E-3</v>
      </c>
      <c r="C18" s="21">
        <f t="shared" ca="1" si="5"/>
        <v>-122335.27739187817</v>
      </c>
      <c r="D18" s="20" t="str">
        <f t="shared" ref="D18:D79" si="6">IF(ABS(A18)&lt;=$B$8,_xlfn.NORM.S.DIST(A18,0),"")</f>
        <v/>
      </c>
    </row>
    <row r="19" spans="1:4" x14ac:dyDescent="0.25">
      <c r="A19" s="20">
        <v>-2.9969999999999999</v>
      </c>
      <c r="B19" s="20">
        <f t="shared" si="4"/>
        <v>4.4718949536168874E-3</v>
      </c>
      <c r="C19" s="21">
        <f t="shared" ca="1" si="5"/>
        <v>-122294.17739187817</v>
      </c>
      <c r="D19" s="20" t="str">
        <f t="shared" si="6"/>
        <v/>
      </c>
    </row>
    <row r="20" spans="1:4" x14ac:dyDescent="0.25">
      <c r="A20" s="20">
        <v>-2.996</v>
      </c>
      <c r="B20" s="20">
        <f t="shared" si="4"/>
        <v>4.4853150835133934E-3</v>
      </c>
      <c r="C20" s="21">
        <f t="shared" ca="1" si="5"/>
        <v>-122253.07739187818</v>
      </c>
      <c r="D20" s="20" t="str">
        <f t="shared" si="6"/>
        <v/>
      </c>
    </row>
    <row r="21" spans="1:4" x14ac:dyDescent="0.25">
      <c r="A21" s="20">
        <v>-2.9950000000000001</v>
      </c>
      <c r="B21" s="20">
        <f t="shared" si="4"/>
        <v>4.4987709883658727E-3</v>
      </c>
      <c r="C21" s="21">
        <f t="shared" ca="1" si="5"/>
        <v>-122211.97739187817</v>
      </c>
      <c r="D21" s="20" t="str">
        <f t="shared" si="6"/>
        <v/>
      </c>
    </row>
    <row r="22" spans="1:4" x14ac:dyDescent="0.25">
      <c r="A22" s="20">
        <v>-2.9940000000000002</v>
      </c>
      <c r="B22" s="20">
        <f t="shared" si="4"/>
        <v>4.5122627485467137E-3</v>
      </c>
      <c r="C22" s="21">
        <f t="shared" ca="1" si="5"/>
        <v>-122170.87739187818</v>
      </c>
      <c r="D22" s="20" t="str">
        <f t="shared" si="6"/>
        <v/>
      </c>
    </row>
    <row r="23" spans="1:4" x14ac:dyDescent="0.25">
      <c r="A23" s="20">
        <v>-2.9929999999999999</v>
      </c>
      <c r="B23" s="20">
        <f t="shared" si="4"/>
        <v>4.5257904445616514E-3</v>
      </c>
      <c r="C23" s="21">
        <f t="shared" ca="1" si="5"/>
        <v>-122129.77739187816</v>
      </c>
      <c r="D23" s="20" t="str">
        <f t="shared" si="6"/>
        <v/>
      </c>
    </row>
    <row r="24" spans="1:4" hidden="1" x14ac:dyDescent="0.25">
      <c r="A24" s="20">
        <v>-2.992</v>
      </c>
      <c r="B24" s="20">
        <f t="shared" si="4"/>
        <v>4.5393541570498278E-3</v>
      </c>
      <c r="C24" s="21">
        <f t="shared" ca="1" si="5"/>
        <v>-122088.67739187817</v>
      </c>
      <c r="D24" s="20" t="str">
        <f t="shared" si="6"/>
        <v/>
      </c>
    </row>
    <row r="25" spans="1:4" hidden="1" x14ac:dyDescent="0.25">
      <c r="A25" s="20">
        <v>-2.9910000000000001</v>
      </c>
      <c r="B25" s="20">
        <f t="shared" si="4"/>
        <v>4.5529539667839109E-3</v>
      </c>
      <c r="C25" s="21">
        <f t="shared" ca="1" si="5"/>
        <v>-122047.57739187818</v>
      </c>
      <c r="D25" s="20" t="str">
        <f t="shared" si="6"/>
        <v/>
      </c>
    </row>
    <row r="26" spans="1:4" hidden="1" x14ac:dyDescent="0.25">
      <c r="A26" s="20">
        <v>-2.99</v>
      </c>
      <c r="B26" s="20">
        <f t="shared" si="4"/>
        <v>4.5665899546701444E-3</v>
      </c>
      <c r="C26" s="21">
        <f t="shared" ca="1" si="5"/>
        <v>-122006.47739187819</v>
      </c>
      <c r="D26" s="20" t="str">
        <f t="shared" si="6"/>
        <v/>
      </c>
    </row>
    <row r="27" spans="1:4" hidden="1" x14ac:dyDescent="0.25">
      <c r="A27" s="20">
        <v>-2.9889999999999999</v>
      </c>
      <c r="B27" s="20">
        <f t="shared" si="4"/>
        <v>4.5802622017484251E-3</v>
      </c>
      <c r="C27" s="21">
        <f t="shared" ca="1" si="5"/>
        <v>-121965.37739187817</v>
      </c>
      <c r="D27" s="20" t="str">
        <f t="shared" si="6"/>
        <v/>
      </c>
    </row>
    <row r="28" spans="1:4" hidden="1" x14ac:dyDescent="0.25">
      <c r="A28" s="20">
        <v>-2.988</v>
      </c>
      <c r="B28" s="20">
        <f t="shared" si="4"/>
        <v>4.5939707891923722E-3</v>
      </c>
      <c r="C28" s="21">
        <f t="shared" ca="1" si="5"/>
        <v>-121924.27739187817</v>
      </c>
      <c r="D28" s="20" t="str">
        <f t="shared" si="6"/>
        <v/>
      </c>
    </row>
    <row r="29" spans="1:4" hidden="1" x14ac:dyDescent="0.25">
      <c r="A29" s="20">
        <v>-2.9870000000000001</v>
      </c>
      <c r="B29" s="20">
        <f t="shared" si="4"/>
        <v>4.607715798309423E-3</v>
      </c>
      <c r="C29" s="21">
        <f t="shared" ca="1" si="5"/>
        <v>-121883.17739187817</v>
      </c>
      <c r="D29" s="20" t="str">
        <f t="shared" si="6"/>
        <v/>
      </c>
    </row>
    <row r="30" spans="1:4" hidden="1" x14ac:dyDescent="0.25">
      <c r="A30" s="20">
        <v>-2.9860000000000002</v>
      </c>
      <c r="B30" s="20">
        <f t="shared" si="4"/>
        <v>4.6214973105408955E-3</v>
      </c>
      <c r="C30" s="21">
        <f t="shared" ca="1" si="5"/>
        <v>-121842.07739187818</v>
      </c>
      <c r="D30" s="20" t="str">
        <f t="shared" si="6"/>
        <v/>
      </c>
    </row>
    <row r="31" spans="1:4" hidden="1" x14ac:dyDescent="0.25">
      <c r="A31" s="20">
        <v>-2.9849999999999999</v>
      </c>
      <c r="B31" s="20">
        <f t="shared" si="4"/>
        <v>4.6353154074620677E-3</v>
      </c>
      <c r="C31" s="21">
        <f t="shared" ca="1" si="5"/>
        <v>-121800.97739187817</v>
      </c>
      <c r="D31" s="20" t="str">
        <f t="shared" si="6"/>
        <v/>
      </c>
    </row>
    <row r="32" spans="1:4" hidden="1" x14ac:dyDescent="0.25">
      <c r="A32" s="20">
        <v>-2.984</v>
      </c>
      <c r="B32" s="20">
        <f t="shared" si="4"/>
        <v>4.6491701707822254E-3</v>
      </c>
      <c r="C32" s="21">
        <f t="shared" ca="1" si="5"/>
        <v>-121759.87739187817</v>
      </c>
      <c r="D32" s="20" t="str">
        <f t="shared" si="6"/>
        <v/>
      </c>
    </row>
    <row r="33" spans="1:4" hidden="1" x14ac:dyDescent="0.25">
      <c r="A33" s="20">
        <v>-2.9830000000000001</v>
      </c>
      <c r="B33" s="20">
        <f t="shared" si="4"/>
        <v>4.6630616823447853E-3</v>
      </c>
      <c r="C33" s="21">
        <f t="shared" ca="1" si="5"/>
        <v>-121718.77739187817</v>
      </c>
      <c r="D33" s="20" t="str">
        <f t="shared" si="6"/>
        <v/>
      </c>
    </row>
    <row r="34" spans="1:4" hidden="1" x14ac:dyDescent="0.25">
      <c r="A34" s="20">
        <v>-2.9820000000000002</v>
      </c>
      <c r="B34" s="20">
        <f t="shared" si="4"/>
        <v>4.6769900241273197E-3</v>
      </c>
      <c r="C34" s="21">
        <f t="shared" ca="1" si="5"/>
        <v>-121677.67739187818</v>
      </c>
      <c r="D34" s="20" t="str">
        <f t="shared" si="6"/>
        <v/>
      </c>
    </row>
    <row r="35" spans="1:4" hidden="1" x14ac:dyDescent="0.25">
      <c r="A35" s="20">
        <v>-2.9809999999999999</v>
      </c>
      <c r="B35" s="20">
        <f t="shared" si="4"/>
        <v>4.6909552782416746E-3</v>
      </c>
      <c r="C35" s="21">
        <f t="shared" ca="1" si="5"/>
        <v>-121636.57739187816</v>
      </c>
      <c r="D35" s="20" t="str">
        <f t="shared" si="6"/>
        <v/>
      </c>
    </row>
    <row r="36" spans="1:4" hidden="1" x14ac:dyDescent="0.25">
      <c r="A36" s="20">
        <v>-2.98</v>
      </c>
      <c r="B36" s="20">
        <f t="shared" si="4"/>
        <v>4.7049575269339792E-3</v>
      </c>
      <c r="C36" s="21">
        <f t="shared" ca="1" si="5"/>
        <v>-121595.47739187817</v>
      </c>
      <c r="D36" s="20" t="str">
        <f t="shared" si="6"/>
        <v/>
      </c>
    </row>
    <row r="37" spans="1:4" hidden="1" x14ac:dyDescent="0.25">
      <c r="A37" s="20">
        <v>-2.9790000000000001</v>
      </c>
      <c r="B37" s="20">
        <f t="shared" si="4"/>
        <v>4.7189968525847836E-3</v>
      </c>
      <c r="C37" s="21">
        <f t="shared" ca="1" si="5"/>
        <v>-121554.37739187818</v>
      </c>
      <c r="D37" s="20" t="str">
        <f t="shared" si="6"/>
        <v/>
      </c>
    </row>
    <row r="38" spans="1:4" hidden="1" x14ac:dyDescent="0.25">
      <c r="A38" s="20">
        <v>-2.9780000000000002</v>
      </c>
      <c r="B38" s="20">
        <f t="shared" si="4"/>
        <v>4.7330733377090976E-3</v>
      </c>
      <c r="C38" s="21">
        <f t="shared" ca="1" si="5"/>
        <v>-121513.27739187817</v>
      </c>
      <c r="D38" s="20" t="str">
        <f t="shared" si="6"/>
        <v/>
      </c>
    </row>
    <row r="39" spans="1:4" hidden="1" x14ac:dyDescent="0.25">
      <c r="A39" s="20">
        <v>-2.9769999999999999</v>
      </c>
      <c r="B39" s="20">
        <f t="shared" si="4"/>
        <v>4.7471870649564603E-3</v>
      </c>
      <c r="C39" s="21">
        <f t="shared" ca="1" si="5"/>
        <v>-121472.17739187817</v>
      </c>
      <c r="D39" s="20" t="str">
        <f t="shared" si="6"/>
        <v/>
      </c>
    </row>
    <row r="40" spans="1:4" hidden="1" x14ac:dyDescent="0.25">
      <c r="A40" s="20">
        <v>-2.976</v>
      </c>
      <c r="B40" s="20">
        <f t="shared" si="4"/>
        <v>4.7613381171110044E-3</v>
      </c>
      <c r="C40" s="21">
        <f t="shared" ca="1" si="5"/>
        <v>-121431.07739187818</v>
      </c>
      <c r="D40" s="20" t="str">
        <f t="shared" si="6"/>
        <v/>
      </c>
    </row>
    <row r="41" spans="1:4" hidden="1" x14ac:dyDescent="0.25">
      <c r="A41" s="20">
        <v>-2.9750000000000001</v>
      </c>
      <c r="B41" s="20">
        <f t="shared" si="4"/>
        <v>4.7755265770915581E-3</v>
      </c>
      <c r="C41" s="21">
        <f t="shared" ca="1" si="5"/>
        <v>-121389.97739187817</v>
      </c>
      <c r="D41" s="20" t="str">
        <f t="shared" si="6"/>
        <v/>
      </c>
    </row>
    <row r="42" spans="1:4" hidden="1" x14ac:dyDescent="0.25">
      <c r="A42" s="20">
        <v>-2.9740000000000002</v>
      </c>
      <c r="B42" s="20">
        <f t="shared" si="4"/>
        <v>4.7897525279516811E-3</v>
      </c>
      <c r="C42" s="21">
        <f t="shared" ca="1" si="5"/>
        <v>-121348.87739187818</v>
      </c>
      <c r="D42" s="20" t="str">
        <f t="shared" si="6"/>
        <v/>
      </c>
    </row>
    <row r="43" spans="1:4" hidden="1" x14ac:dyDescent="0.25">
      <c r="A43" s="20">
        <v>-2.9729999999999999</v>
      </c>
      <c r="B43" s="20">
        <f t="shared" si="4"/>
        <v>4.804016052879753E-3</v>
      </c>
      <c r="C43" s="21">
        <f t="shared" ca="1" si="5"/>
        <v>-121307.77739187816</v>
      </c>
      <c r="D43" s="20" t="str">
        <f t="shared" si="6"/>
        <v/>
      </c>
    </row>
    <row r="44" spans="1:4" hidden="1" x14ac:dyDescent="0.25">
      <c r="A44" s="20">
        <v>-2.972</v>
      </c>
      <c r="B44" s="20">
        <f t="shared" si="4"/>
        <v>4.8183172351990121E-3</v>
      </c>
      <c r="C44" s="21">
        <f t="shared" ca="1" si="5"/>
        <v>-121266.67739187817</v>
      </c>
      <c r="D44" s="20" t="str">
        <f t="shared" si="6"/>
        <v/>
      </c>
    </row>
    <row r="45" spans="1:4" hidden="1" x14ac:dyDescent="0.25">
      <c r="A45" s="20">
        <v>-2.9710000000000001</v>
      </c>
      <c r="B45" s="20">
        <f t="shared" si="4"/>
        <v>4.8326561583676726E-3</v>
      </c>
      <c r="C45" s="21">
        <f t="shared" ca="1" si="5"/>
        <v>-121225.57739187818</v>
      </c>
      <c r="D45" s="20" t="str">
        <f t="shared" si="6"/>
        <v/>
      </c>
    </row>
    <row r="46" spans="1:4" hidden="1" x14ac:dyDescent="0.25">
      <c r="A46" s="20">
        <v>-2.97</v>
      </c>
      <c r="B46" s="20">
        <f t="shared" si="4"/>
        <v>4.847032905978944E-3</v>
      </c>
      <c r="C46" s="21">
        <f t="shared" ca="1" si="5"/>
        <v>-121184.47739187819</v>
      </c>
      <c r="D46" s="20" t="str">
        <f t="shared" si="6"/>
        <v/>
      </c>
    </row>
    <row r="47" spans="1:4" hidden="1" x14ac:dyDescent="0.25">
      <c r="A47" s="20">
        <v>-2.9689999999999999</v>
      </c>
      <c r="B47" s="20">
        <f t="shared" si="4"/>
        <v>4.8614475617611451E-3</v>
      </c>
      <c r="C47" s="21">
        <f t="shared" ca="1" si="5"/>
        <v>-121143.37739187817</v>
      </c>
      <c r="D47" s="20" t="str">
        <f t="shared" si="6"/>
        <v/>
      </c>
    </row>
    <row r="48" spans="1:4" hidden="1" x14ac:dyDescent="0.25">
      <c r="A48" s="20">
        <v>-2.968</v>
      </c>
      <c r="B48" s="20">
        <f t="shared" si="4"/>
        <v>4.8759002095777031E-3</v>
      </c>
      <c r="C48" s="21">
        <f t="shared" ca="1" si="5"/>
        <v>-121102.27739187817</v>
      </c>
      <c r="D48" s="20" t="str">
        <f t="shared" si="6"/>
        <v/>
      </c>
    </row>
    <row r="49" spans="1:4" hidden="1" x14ac:dyDescent="0.25">
      <c r="A49" s="20">
        <v>-2.9670000000000001</v>
      </c>
      <c r="B49" s="20">
        <f t="shared" si="4"/>
        <v>4.8903909334272926E-3</v>
      </c>
      <c r="C49" s="21">
        <f t="shared" ca="1" si="5"/>
        <v>-121061.17739187817</v>
      </c>
      <c r="D49" s="20" t="str">
        <f t="shared" si="6"/>
        <v/>
      </c>
    </row>
    <row r="50" spans="1:4" hidden="1" x14ac:dyDescent="0.25">
      <c r="A50" s="20">
        <v>-2.9660000000000002</v>
      </c>
      <c r="B50" s="20">
        <f t="shared" si="4"/>
        <v>4.9049198174438572E-3</v>
      </c>
      <c r="C50" s="21">
        <f t="shared" ca="1" si="5"/>
        <v>-121020.07739187818</v>
      </c>
      <c r="D50" s="20" t="str">
        <f t="shared" si="6"/>
        <v/>
      </c>
    </row>
    <row r="51" spans="1:4" hidden="1" x14ac:dyDescent="0.25">
      <c r="A51" s="20">
        <v>-2.9649999999999999</v>
      </c>
      <c r="B51" s="20">
        <f t="shared" si="4"/>
        <v>4.9194869458966993E-3</v>
      </c>
      <c r="C51" s="21">
        <f t="shared" ca="1" si="5"/>
        <v>-120978.97739187817</v>
      </c>
      <c r="D51" s="20" t="str">
        <f t="shared" si="6"/>
        <v/>
      </c>
    </row>
    <row r="52" spans="1:4" hidden="1" x14ac:dyDescent="0.25">
      <c r="A52" s="20">
        <v>-2.964</v>
      </c>
      <c r="B52" s="20">
        <f t="shared" si="4"/>
        <v>4.9340924031905011E-3</v>
      </c>
      <c r="C52" s="21">
        <f t="shared" ca="1" si="5"/>
        <v>-120937.87739187817</v>
      </c>
      <c r="D52" s="20" t="str">
        <f t="shared" si="6"/>
        <v/>
      </c>
    </row>
    <row r="53" spans="1:4" hidden="1" x14ac:dyDescent="0.25">
      <c r="A53" s="20">
        <v>-2.9630000000000001</v>
      </c>
      <c r="B53" s="20">
        <f t="shared" si="4"/>
        <v>4.9487362738654516E-3</v>
      </c>
      <c r="C53" s="21">
        <f t="shared" ca="1" si="5"/>
        <v>-120896.77739187817</v>
      </c>
      <c r="D53" s="20" t="str">
        <f t="shared" si="6"/>
        <v/>
      </c>
    </row>
    <row r="54" spans="1:4" hidden="1" x14ac:dyDescent="0.25">
      <c r="A54" s="20">
        <v>-2.9620000000000002</v>
      </c>
      <c r="B54" s="20">
        <f t="shared" si="4"/>
        <v>4.9634186425972599E-3</v>
      </c>
      <c r="C54" s="21">
        <f t="shared" ca="1" si="5"/>
        <v>-120855.67739187818</v>
      </c>
      <c r="D54" s="20" t="str">
        <f t="shared" si="6"/>
        <v/>
      </c>
    </row>
    <row r="55" spans="1:4" hidden="1" x14ac:dyDescent="0.25">
      <c r="A55" s="20">
        <v>-2.9609999999999999</v>
      </c>
      <c r="B55" s="20">
        <f t="shared" si="4"/>
        <v>4.9781395941972482E-3</v>
      </c>
      <c r="C55" s="21">
        <f t="shared" ca="1" si="5"/>
        <v>-120814.57739187816</v>
      </c>
      <c r="D55" s="20" t="str">
        <f t="shared" si="6"/>
        <v/>
      </c>
    </row>
    <row r="56" spans="1:4" hidden="1" x14ac:dyDescent="0.25">
      <c r="A56" s="20">
        <v>-2.96</v>
      </c>
      <c r="B56" s="20">
        <f t="shared" si="4"/>
        <v>4.9928992136123763E-3</v>
      </c>
      <c r="C56" s="21">
        <f t="shared" ca="1" si="5"/>
        <v>-120773.47739187817</v>
      </c>
      <c r="D56" s="20" t="str">
        <f t="shared" si="6"/>
        <v/>
      </c>
    </row>
    <row r="57" spans="1:4" hidden="1" x14ac:dyDescent="0.25">
      <c r="A57" s="20">
        <v>-2.9590000000000001</v>
      </c>
      <c r="B57" s="20">
        <f t="shared" si="4"/>
        <v>5.0076975859253553E-3</v>
      </c>
      <c r="C57" s="21">
        <f t="shared" ca="1" si="5"/>
        <v>-120732.37739187818</v>
      </c>
      <c r="D57" s="20" t="str">
        <f t="shared" si="6"/>
        <v/>
      </c>
    </row>
    <row r="58" spans="1:4" hidden="1" x14ac:dyDescent="0.25">
      <c r="A58" s="20">
        <v>-2.9580000000000002</v>
      </c>
      <c r="B58" s="20">
        <f t="shared" si="4"/>
        <v>5.0225347963546796E-3</v>
      </c>
      <c r="C58" s="21">
        <f t="shared" ca="1" si="5"/>
        <v>-120691.27739187817</v>
      </c>
      <c r="D58" s="20" t="str">
        <f t="shared" si="6"/>
        <v/>
      </c>
    </row>
    <row r="59" spans="1:4" hidden="1" x14ac:dyDescent="0.25">
      <c r="A59" s="20">
        <v>-2.9569999999999999</v>
      </c>
      <c r="B59" s="20">
        <f t="shared" si="4"/>
        <v>5.0374109302546875E-3</v>
      </c>
      <c r="C59" s="21">
        <f t="shared" ca="1" si="5"/>
        <v>-120650.17739187817</v>
      </c>
      <c r="D59" s="20" t="str">
        <f t="shared" si="6"/>
        <v/>
      </c>
    </row>
    <row r="60" spans="1:4" hidden="1" x14ac:dyDescent="0.25">
      <c r="A60" s="20">
        <v>-2.956</v>
      </c>
      <c r="B60" s="20">
        <f t="shared" si="4"/>
        <v>5.0523260731156153E-3</v>
      </c>
      <c r="C60" s="21">
        <f t="shared" ca="1" si="5"/>
        <v>-120609.07739187816</v>
      </c>
      <c r="D60" s="20" t="str">
        <f t="shared" si="6"/>
        <v/>
      </c>
    </row>
    <row r="61" spans="1:4" hidden="1" x14ac:dyDescent="0.25">
      <c r="A61" s="20">
        <v>-2.9550000000000001</v>
      </c>
      <c r="B61" s="20">
        <f t="shared" si="4"/>
        <v>5.0672803105636837E-3</v>
      </c>
      <c r="C61" s="21">
        <f t="shared" ca="1" si="5"/>
        <v>-120567.97739187817</v>
      </c>
      <c r="D61" s="20" t="str">
        <f t="shared" si="6"/>
        <v/>
      </c>
    </row>
    <row r="62" spans="1:4" hidden="1" x14ac:dyDescent="0.25">
      <c r="A62" s="20">
        <v>-2.9540000000000002</v>
      </c>
      <c r="B62" s="20">
        <f t="shared" si="4"/>
        <v>5.0822737283611344E-3</v>
      </c>
      <c r="C62" s="21">
        <f t="shared" ca="1" si="5"/>
        <v>-120526.87739187818</v>
      </c>
      <c r="D62" s="20" t="str">
        <f t="shared" si="6"/>
        <v/>
      </c>
    </row>
    <row r="63" spans="1:4" hidden="1" x14ac:dyDescent="0.25">
      <c r="A63" s="20">
        <v>-2.9529999999999998</v>
      </c>
      <c r="B63" s="20">
        <f t="shared" si="4"/>
        <v>5.0973064124063081E-3</v>
      </c>
      <c r="C63" s="21">
        <f t="shared" ca="1" si="5"/>
        <v>-120485.77739187816</v>
      </c>
      <c r="D63" s="20" t="str">
        <f t="shared" si="6"/>
        <v/>
      </c>
    </row>
    <row r="64" spans="1:4" hidden="1" x14ac:dyDescent="0.25">
      <c r="A64" s="20">
        <v>-2.952</v>
      </c>
      <c r="B64" s="20">
        <f t="shared" si="4"/>
        <v>5.1123784487336638E-3</v>
      </c>
      <c r="C64" s="21">
        <f t="shared" ca="1" si="5"/>
        <v>-120444.67739187817</v>
      </c>
      <c r="D64" s="20" t="str">
        <f t="shared" si="6"/>
        <v/>
      </c>
    </row>
    <row r="65" spans="1:4" hidden="1" x14ac:dyDescent="0.25">
      <c r="A65" s="20">
        <v>-2.9510000000000001</v>
      </c>
      <c r="B65" s="20">
        <f t="shared" si="4"/>
        <v>5.1274899235138945E-3</v>
      </c>
      <c r="C65" s="21">
        <f t="shared" ca="1" si="5"/>
        <v>-120403.57739187818</v>
      </c>
      <c r="D65" s="20" t="str">
        <f t="shared" si="6"/>
        <v/>
      </c>
    </row>
    <row r="66" spans="1:4" hidden="1" x14ac:dyDescent="0.25">
      <c r="A66" s="20">
        <v>-2.95</v>
      </c>
      <c r="B66" s="20">
        <f t="shared" si="4"/>
        <v>5.1426409230539392E-3</v>
      </c>
      <c r="C66" s="21">
        <f t="shared" ca="1" si="5"/>
        <v>-120362.47739187819</v>
      </c>
      <c r="D66" s="20" t="str">
        <f t="shared" si="6"/>
        <v/>
      </c>
    </row>
    <row r="67" spans="1:4" hidden="1" x14ac:dyDescent="0.25">
      <c r="A67" s="20">
        <v>-2.9489999999999998</v>
      </c>
      <c r="B67" s="20">
        <f t="shared" si="4"/>
        <v>5.157831533797062E-3</v>
      </c>
      <c r="C67" s="21">
        <f t="shared" ca="1" si="5"/>
        <v>-120321.37739187817</v>
      </c>
      <c r="D67" s="20" t="str">
        <f t="shared" si="6"/>
        <v/>
      </c>
    </row>
    <row r="68" spans="1:4" hidden="1" x14ac:dyDescent="0.25">
      <c r="A68" s="20">
        <v>-2.948</v>
      </c>
      <c r="B68" s="20">
        <f t="shared" si="4"/>
        <v>5.1730618423228882E-3</v>
      </c>
      <c r="C68" s="21">
        <f t="shared" ca="1" si="5"/>
        <v>-120280.27739187817</v>
      </c>
      <c r="D68" s="20" t="str">
        <f t="shared" si="6"/>
        <v/>
      </c>
    </row>
    <row r="69" spans="1:4" hidden="1" x14ac:dyDescent="0.25">
      <c r="A69" s="20">
        <v>-2.9470000000000001</v>
      </c>
      <c r="B69" s="20">
        <f t="shared" si="4"/>
        <v>5.1883319353474957E-3</v>
      </c>
      <c r="C69" s="21">
        <f t="shared" ca="1" si="5"/>
        <v>-120239.17739187817</v>
      </c>
      <c r="D69" s="20" t="str">
        <f t="shared" si="6"/>
        <v/>
      </c>
    </row>
    <row r="70" spans="1:4" hidden="1" x14ac:dyDescent="0.25">
      <c r="A70" s="20">
        <v>-2.9460000000000002</v>
      </c>
      <c r="B70" s="20">
        <f t="shared" si="4"/>
        <v>5.2036418997234287E-3</v>
      </c>
      <c r="C70" s="21">
        <f t="shared" ca="1" si="5"/>
        <v>-120198.07739187818</v>
      </c>
      <c r="D70" s="20" t="str">
        <f t="shared" si="6"/>
        <v/>
      </c>
    </row>
    <row r="71" spans="1:4" hidden="1" x14ac:dyDescent="0.25">
      <c r="A71" s="20">
        <v>-2.9449999999999998</v>
      </c>
      <c r="B71" s="20">
        <f t="shared" si="4"/>
        <v>5.2189918224397952E-3</v>
      </c>
      <c r="C71" s="21">
        <f t="shared" ca="1" si="5"/>
        <v>-120156.97739187817</v>
      </c>
      <c r="D71" s="20" t="str">
        <f t="shared" si="6"/>
        <v/>
      </c>
    </row>
    <row r="72" spans="1:4" hidden="1" x14ac:dyDescent="0.25">
      <c r="A72" s="20">
        <v>-2.944</v>
      </c>
      <c r="B72" s="20">
        <f t="shared" si="4"/>
        <v>5.2343817906222714E-3</v>
      </c>
      <c r="C72" s="21">
        <f t="shared" ca="1" si="5"/>
        <v>-120115.87739187817</v>
      </c>
      <c r="D72" s="20" t="str">
        <f t="shared" si="6"/>
        <v/>
      </c>
    </row>
    <row r="73" spans="1:4" hidden="1" x14ac:dyDescent="0.25">
      <c r="A73" s="20">
        <v>-2.9430000000000001</v>
      </c>
      <c r="B73" s="20">
        <f t="shared" si="4"/>
        <v>5.2498118915332041E-3</v>
      </c>
      <c r="C73" s="21">
        <f t="shared" ca="1" si="5"/>
        <v>-120074.77739187817</v>
      </c>
      <c r="D73" s="20" t="str">
        <f t="shared" si="6"/>
        <v/>
      </c>
    </row>
    <row r="74" spans="1:4" hidden="1" x14ac:dyDescent="0.25">
      <c r="A74" s="20">
        <v>-2.9420000000000002</v>
      </c>
      <c r="B74" s="20">
        <f t="shared" si="4"/>
        <v>5.265282212571637E-3</v>
      </c>
      <c r="C74" s="21">
        <f t="shared" ca="1" si="5"/>
        <v>-120033.67739187818</v>
      </c>
      <c r="D74" s="20" t="str">
        <f t="shared" si="6"/>
        <v/>
      </c>
    </row>
    <row r="75" spans="1:4" hidden="1" x14ac:dyDescent="0.25">
      <c r="A75" s="20">
        <v>-2.9409999999999998</v>
      </c>
      <c r="B75" s="20">
        <f t="shared" si="4"/>
        <v>5.2807928412733742E-3</v>
      </c>
      <c r="C75" s="21">
        <f t="shared" ca="1" si="5"/>
        <v>-119992.57739187816</v>
      </c>
      <c r="D75" s="20" t="str">
        <f t="shared" si="6"/>
        <v/>
      </c>
    </row>
    <row r="76" spans="1:4" hidden="1" x14ac:dyDescent="0.25">
      <c r="A76" s="20">
        <v>-2.94</v>
      </c>
      <c r="B76" s="20">
        <f t="shared" si="4"/>
        <v>5.2963438653110201E-3</v>
      </c>
      <c r="C76" s="21">
        <f t="shared" ca="1" si="5"/>
        <v>-119951.47739187817</v>
      </c>
      <c r="D76" s="20" t="str">
        <f t="shared" si="6"/>
        <v/>
      </c>
    </row>
    <row r="77" spans="1:4" hidden="1" x14ac:dyDescent="0.25">
      <c r="A77" s="20">
        <v>-2.9390000000000001</v>
      </c>
      <c r="B77" s="20">
        <f>_xlfn.NORM.S.DIST(A77,0)</f>
        <v>5.3119353724940385E-3</v>
      </c>
      <c r="C77" s="21">
        <f t="shared" ca="1" si="5"/>
        <v>-119910.37739187818</v>
      </c>
      <c r="D77" s="20" t="str">
        <f t="shared" si="6"/>
        <v/>
      </c>
    </row>
    <row r="78" spans="1:4" hidden="1" x14ac:dyDescent="0.25">
      <c r="A78" s="20">
        <v>-2.9380000000000002</v>
      </c>
      <c r="B78" s="20">
        <f t="shared" si="4"/>
        <v>5.327567450768819E-3</v>
      </c>
      <c r="C78" s="21">
        <f t="shared" ca="1" si="5"/>
        <v>-119869.27739187817</v>
      </c>
      <c r="D78" s="20" t="str">
        <f t="shared" si="6"/>
        <v/>
      </c>
    </row>
    <row r="79" spans="1:4" hidden="1" x14ac:dyDescent="0.25">
      <c r="A79" s="20">
        <v>-2.9369999999999998</v>
      </c>
      <c r="B79" s="20">
        <f t="shared" si="4"/>
        <v>5.3432401882187062E-3</v>
      </c>
      <c r="C79" s="21">
        <f t="shared" ca="1" si="5"/>
        <v>-119828.17739187817</v>
      </c>
      <c r="D79" s="20" t="str">
        <f t="shared" si="6"/>
        <v/>
      </c>
    </row>
    <row r="80" spans="1:4" hidden="1" x14ac:dyDescent="0.25">
      <c r="A80" s="20">
        <v>-2.9359999999999999</v>
      </c>
      <c r="B80" s="20">
        <f t="shared" si="4"/>
        <v>5.3589536730640434E-3</v>
      </c>
      <c r="C80" s="21">
        <f t="shared" ca="1" si="5"/>
        <v>-119787.07739187816</v>
      </c>
      <c r="D80" s="20" t="str">
        <f t="shared" ref="D80:D143" si="7">IF(ABS(A80)&lt;=$B$8,_xlfn.NORM.S.DIST(A80,0),"")</f>
        <v/>
      </c>
    </row>
    <row r="81" spans="1:4" hidden="1" x14ac:dyDescent="0.25">
      <c r="A81" s="20">
        <v>-2.9350000000000001</v>
      </c>
      <c r="B81" s="20">
        <f t="shared" ref="B81:B144" si="8">_xlfn.NORM.S.DIST(A81,0)</f>
        <v>5.3747079936622543E-3</v>
      </c>
      <c r="C81" s="21">
        <f t="shared" ref="C81:C144" ca="1" si="9">$B$6+A81*$B$2</f>
        <v>-119745.97739187817</v>
      </c>
      <c r="D81" s="20" t="str">
        <f t="shared" si="7"/>
        <v/>
      </c>
    </row>
    <row r="82" spans="1:4" hidden="1" x14ac:dyDescent="0.25">
      <c r="A82" s="20">
        <v>-2.9340000000000002</v>
      </c>
      <c r="B82" s="20">
        <f t="shared" si="8"/>
        <v>5.3905032385078728E-3</v>
      </c>
      <c r="C82" s="21">
        <f t="shared" ca="1" si="9"/>
        <v>-119704.87739187818</v>
      </c>
      <c r="D82" s="20" t="str">
        <f t="shared" si="7"/>
        <v/>
      </c>
    </row>
    <row r="83" spans="1:4" hidden="1" x14ac:dyDescent="0.25">
      <c r="A83" s="20">
        <v>-2.9329999999999998</v>
      </c>
      <c r="B83" s="20">
        <f t="shared" si="8"/>
        <v>5.4063394962325867E-3</v>
      </c>
      <c r="C83" s="21">
        <f t="shared" ca="1" si="9"/>
        <v>-119663.77739187816</v>
      </c>
      <c r="D83" s="20" t="str">
        <f t="shared" si="7"/>
        <v/>
      </c>
    </row>
    <row r="84" spans="1:4" hidden="1" x14ac:dyDescent="0.25">
      <c r="A84" s="20">
        <v>-2.9319999999999999</v>
      </c>
      <c r="B84" s="20">
        <f t="shared" si="8"/>
        <v>5.422216855605279E-3</v>
      </c>
      <c r="C84" s="21">
        <f t="shared" ca="1" si="9"/>
        <v>-119622.67739187817</v>
      </c>
      <c r="D84" s="20" t="str">
        <f t="shared" si="7"/>
        <v/>
      </c>
    </row>
    <row r="85" spans="1:4" hidden="1" x14ac:dyDescent="0.25">
      <c r="A85" s="20">
        <v>-2.931</v>
      </c>
      <c r="B85" s="20">
        <f t="shared" si="8"/>
        <v>5.438135405532115E-3</v>
      </c>
      <c r="C85" s="21">
        <f t="shared" ca="1" si="9"/>
        <v>-119581.57739187818</v>
      </c>
      <c r="D85" s="20" t="str">
        <f t="shared" si="7"/>
        <v/>
      </c>
    </row>
    <row r="86" spans="1:4" hidden="1" x14ac:dyDescent="0.25">
      <c r="A86" s="20">
        <v>-2.93</v>
      </c>
      <c r="B86" s="20">
        <f t="shared" si="8"/>
        <v>5.4540952350565454E-3</v>
      </c>
      <c r="C86" s="21">
        <f t="shared" ca="1" si="9"/>
        <v>-119540.47739187817</v>
      </c>
      <c r="D86" s="20" t="str">
        <f t="shared" si="7"/>
        <v/>
      </c>
    </row>
    <row r="87" spans="1:4" hidden="1" x14ac:dyDescent="0.25">
      <c r="A87" s="20">
        <v>-2.9289999999999998</v>
      </c>
      <c r="B87" s="20">
        <f t="shared" si="8"/>
        <v>5.4700964333593829E-3</v>
      </c>
      <c r="C87" s="21">
        <f t="shared" ca="1" si="9"/>
        <v>-119499.37739187817</v>
      </c>
      <c r="D87" s="20" t="str">
        <f t="shared" si="7"/>
        <v/>
      </c>
    </row>
    <row r="88" spans="1:4" hidden="1" x14ac:dyDescent="0.25">
      <c r="A88" s="20">
        <v>-2.9279999999999999</v>
      </c>
      <c r="B88" s="20">
        <f t="shared" si="8"/>
        <v>5.4861390897588055E-3</v>
      </c>
      <c r="C88" s="21">
        <f t="shared" ca="1" si="9"/>
        <v>-119458.27739187817</v>
      </c>
      <c r="D88" s="20" t="str">
        <f t="shared" si="7"/>
        <v/>
      </c>
    </row>
    <row r="89" spans="1:4" hidden="1" x14ac:dyDescent="0.25">
      <c r="A89" s="20">
        <v>-2.927</v>
      </c>
      <c r="B89" s="20">
        <f t="shared" si="8"/>
        <v>5.502223293710461E-3</v>
      </c>
      <c r="C89" s="21">
        <f t="shared" ca="1" si="9"/>
        <v>-119417.17739187817</v>
      </c>
      <c r="D89" s="20" t="str">
        <f t="shared" si="7"/>
        <v/>
      </c>
    </row>
    <row r="90" spans="1:4" hidden="1" x14ac:dyDescent="0.25">
      <c r="A90" s="20">
        <v>-2.9260000000000002</v>
      </c>
      <c r="B90" s="20">
        <f t="shared" si="8"/>
        <v>5.5183491348074756E-3</v>
      </c>
      <c r="C90" s="21">
        <f t="shared" ca="1" si="9"/>
        <v>-119376.07739187818</v>
      </c>
      <c r="D90" s="20" t="str">
        <f t="shared" si="7"/>
        <v/>
      </c>
    </row>
    <row r="91" spans="1:4" hidden="1" x14ac:dyDescent="0.25">
      <c r="A91" s="20">
        <v>-2.9249999999999998</v>
      </c>
      <c r="B91" s="20">
        <f t="shared" si="8"/>
        <v>5.5345167027805019E-3</v>
      </c>
      <c r="C91" s="21">
        <f t="shared" ca="1" si="9"/>
        <v>-119334.97739187816</v>
      </c>
      <c r="D91" s="20" t="str">
        <f t="shared" si="7"/>
        <v/>
      </c>
    </row>
    <row r="92" spans="1:4" hidden="1" x14ac:dyDescent="0.25">
      <c r="A92" s="20">
        <v>-2.9239999999999999</v>
      </c>
      <c r="B92" s="20">
        <f t="shared" si="8"/>
        <v>5.5507260874977527E-3</v>
      </c>
      <c r="C92" s="21">
        <f t="shared" ca="1" si="9"/>
        <v>-119293.87739187817</v>
      </c>
      <c r="D92" s="20" t="str">
        <f t="shared" si="7"/>
        <v/>
      </c>
    </row>
    <row r="93" spans="1:4" hidden="1" x14ac:dyDescent="0.25">
      <c r="A93" s="20">
        <v>-2.923</v>
      </c>
      <c r="B93" s="20">
        <f t="shared" si="8"/>
        <v>5.5669773789650719E-3</v>
      </c>
      <c r="C93" s="21">
        <f t="shared" ca="1" si="9"/>
        <v>-119252.77739187817</v>
      </c>
      <c r="D93" s="20" t="str">
        <f t="shared" si="7"/>
        <v/>
      </c>
    </row>
    <row r="94" spans="1:4" hidden="1" x14ac:dyDescent="0.25">
      <c r="A94" s="20">
        <v>-2.9220000000000002</v>
      </c>
      <c r="B94" s="20">
        <f t="shared" si="8"/>
        <v>5.5832706673259571E-3</v>
      </c>
      <c r="C94" s="21">
        <f t="shared" ca="1" si="9"/>
        <v>-119211.67739187818</v>
      </c>
      <c r="D94" s="20" t="str">
        <f t="shared" si="7"/>
        <v/>
      </c>
    </row>
    <row r="95" spans="1:4" hidden="1" x14ac:dyDescent="0.25">
      <c r="A95" s="20">
        <v>-2.9209999999999998</v>
      </c>
      <c r="B95" s="20">
        <f t="shared" si="8"/>
        <v>5.5996060428616145E-3</v>
      </c>
      <c r="C95" s="21">
        <f t="shared" ca="1" si="9"/>
        <v>-119170.57739187816</v>
      </c>
      <c r="D95" s="20" t="str">
        <f t="shared" si="7"/>
        <v/>
      </c>
    </row>
    <row r="96" spans="1:4" hidden="1" x14ac:dyDescent="0.25">
      <c r="A96" s="20">
        <v>-2.92</v>
      </c>
      <c r="B96" s="20">
        <f t="shared" si="8"/>
        <v>5.615983595990969E-3</v>
      </c>
      <c r="C96" s="21">
        <f t="shared" ca="1" si="9"/>
        <v>-119129.47739187817</v>
      </c>
      <c r="D96" s="20" t="str">
        <f t="shared" si="7"/>
        <v/>
      </c>
    </row>
    <row r="97" spans="1:4" hidden="1" x14ac:dyDescent="0.25">
      <c r="A97" s="20">
        <v>-2.919</v>
      </c>
      <c r="B97" s="20">
        <f t="shared" si="8"/>
        <v>5.632403417270739E-3</v>
      </c>
      <c r="C97" s="21">
        <f t="shared" ca="1" si="9"/>
        <v>-119088.37739187818</v>
      </c>
      <c r="D97" s="20" t="str">
        <f t="shared" si="7"/>
        <v/>
      </c>
    </row>
    <row r="98" spans="1:4" hidden="1" x14ac:dyDescent="0.25">
      <c r="A98" s="20">
        <v>-2.9180000000000001</v>
      </c>
      <c r="B98" s="20">
        <f t="shared" si="8"/>
        <v>5.6488655973954771E-3</v>
      </c>
      <c r="C98" s="21">
        <f t="shared" ca="1" si="9"/>
        <v>-119047.27739187817</v>
      </c>
      <c r="D98" s="20" t="str">
        <f t="shared" si="7"/>
        <v/>
      </c>
    </row>
    <row r="99" spans="1:4" hidden="1" x14ac:dyDescent="0.25">
      <c r="A99" s="20">
        <v>-2.9169999999999998</v>
      </c>
      <c r="B99" s="20">
        <f t="shared" si="8"/>
        <v>5.6653702271975952E-3</v>
      </c>
      <c r="C99" s="21">
        <f t="shared" ca="1" si="9"/>
        <v>-119006.17739187817</v>
      </c>
      <c r="D99" s="20" t="str">
        <f t="shared" si="7"/>
        <v/>
      </c>
    </row>
    <row r="100" spans="1:4" hidden="1" x14ac:dyDescent="0.25">
      <c r="A100" s="20">
        <v>-2.9159999999999999</v>
      </c>
      <c r="B100" s="20">
        <f t="shared" si="8"/>
        <v>5.6819173976473767E-3</v>
      </c>
      <c r="C100" s="21">
        <f t="shared" ca="1" si="9"/>
        <v>-118965.07739187816</v>
      </c>
      <c r="D100" s="20" t="str">
        <f t="shared" si="7"/>
        <v/>
      </c>
    </row>
    <row r="101" spans="1:4" hidden="1" x14ac:dyDescent="0.25">
      <c r="A101" s="20">
        <v>-2.915</v>
      </c>
      <c r="B101" s="20">
        <f t="shared" si="8"/>
        <v>5.698507199853077E-3</v>
      </c>
      <c r="C101" s="21">
        <f t="shared" ca="1" si="9"/>
        <v>-118923.97739187817</v>
      </c>
      <c r="D101" s="20" t="str">
        <f t="shared" si="7"/>
        <v/>
      </c>
    </row>
    <row r="102" spans="1:4" hidden="1" x14ac:dyDescent="0.25">
      <c r="A102" s="20">
        <v>-2.9140000000000001</v>
      </c>
      <c r="B102" s="20">
        <f t="shared" si="8"/>
        <v>5.7151397250609194E-3</v>
      </c>
      <c r="C102" s="21">
        <f t="shared" ca="1" si="9"/>
        <v>-118882.87739187818</v>
      </c>
      <c r="D102" s="20" t="str">
        <f t="shared" si="7"/>
        <v/>
      </c>
    </row>
    <row r="103" spans="1:4" hidden="1" x14ac:dyDescent="0.25">
      <c r="A103" s="20">
        <v>-2.9129999999999998</v>
      </c>
      <c r="B103" s="20">
        <f t="shared" si="8"/>
        <v>5.7318150646551574E-3</v>
      </c>
      <c r="C103" s="21">
        <f t="shared" ca="1" si="9"/>
        <v>-118841.77739187816</v>
      </c>
      <c r="D103" s="20" t="str">
        <f t="shared" si="7"/>
        <v/>
      </c>
    </row>
    <row r="104" spans="1:4" hidden="1" x14ac:dyDescent="0.25">
      <c r="A104" s="20">
        <v>-2.9119999999999999</v>
      </c>
      <c r="B104" s="20">
        <f t="shared" si="8"/>
        <v>5.7485333101580478E-3</v>
      </c>
      <c r="C104" s="21">
        <f t="shared" ca="1" si="9"/>
        <v>-118800.67739187817</v>
      </c>
      <c r="D104" s="20" t="str">
        <f t="shared" si="7"/>
        <v/>
      </c>
    </row>
    <row r="105" spans="1:4" hidden="1" x14ac:dyDescent="0.25">
      <c r="A105" s="20">
        <v>-2.911</v>
      </c>
      <c r="B105" s="20">
        <f t="shared" si="8"/>
        <v>5.7652945532299868E-3</v>
      </c>
      <c r="C105" s="21">
        <f t="shared" ca="1" si="9"/>
        <v>-118759.57739187818</v>
      </c>
      <c r="D105" s="20" t="str">
        <f t="shared" si="7"/>
        <v/>
      </c>
    </row>
    <row r="106" spans="1:4" hidden="1" x14ac:dyDescent="0.25">
      <c r="A106" s="20">
        <v>-2.91</v>
      </c>
      <c r="B106" s="20">
        <f t="shared" si="8"/>
        <v>5.7820988856694729E-3</v>
      </c>
      <c r="C106" s="21">
        <f t="shared" ca="1" si="9"/>
        <v>-118718.47739187817</v>
      </c>
      <c r="D106" s="20" t="str">
        <f t="shared" si="7"/>
        <v/>
      </c>
    </row>
    <row r="107" spans="1:4" hidden="1" x14ac:dyDescent="0.25">
      <c r="A107" s="20">
        <v>-2.9089999999999998</v>
      </c>
      <c r="B107" s="20">
        <f t="shared" si="8"/>
        <v>5.7989463994131711E-3</v>
      </c>
      <c r="C107" s="21">
        <f t="shared" ca="1" si="9"/>
        <v>-118677.37739187817</v>
      </c>
      <c r="D107" s="20" t="str">
        <f t="shared" si="7"/>
        <v/>
      </c>
    </row>
    <row r="108" spans="1:4" hidden="1" x14ac:dyDescent="0.25">
      <c r="A108" s="20">
        <v>-2.9079999999999999</v>
      </c>
      <c r="B108" s="20">
        <f t="shared" si="8"/>
        <v>5.8158371865359194E-3</v>
      </c>
      <c r="C108" s="21">
        <f t="shared" ca="1" si="9"/>
        <v>-118636.27739187817</v>
      </c>
      <c r="D108" s="20" t="str">
        <f t="shared" si="7"/>
        <v/>
      </c>
    </row>
    <row r="109" spans="1:4" hidden="1" x14ac:dyDescent="0.25">
      <c r="A109" s="20">
        <v>-2.907</v>
      </c>
      <c r="B109" s="20">
        <f t="shared" si="8"/>
        <v>5.8327713392507937E-3</v>
      </c>
      <c r="C109" s="21">
        <f t="shared" ca="1" si="9"/>
        <v>-118595.17739187817</v>
      </c>
      <c r="D109" s="20" t="str">
        <f t="shared" si="7"/>
        <v/>
      </c>
    </row>
    <row r="110" spans="1:4" hidden="1" x14ac:dyDescent="0.25">
      <c r="A110" s="20">
        <v>-2.9060000000000001</v>
      </c>
      <c r="B110" s="20">
        <f t="shared" si="8"/>
        <v>5.8497489499091436E-3</v>
      </c>
      <c r="C110" s="21">
        <f t="shared" ca="1" si="9"/>
        <v>-118554.07739187818</v>
      </c>
      <c r="D110" s="20" t="str">
        <f t="shared" si="7"/>
        <v/>
      </c>
    </row>
    <row r="111" spans="1:4" hidden="1" x14ac:dyDescent="0.25">
      <c r="A111" s="20">
        <v>-2.9049999999999998</v>
      </c>
      <c r="B111" s="20">
        <f t="shared" si="8"/>
        <v>5.8667701110005979E-3</v>
      </c>
      <c r="C111" s="21">
        <f t="shared" ca="1" si="9"/>
        <v>-118512.97739187816</v>
      </c>
      <c r="D111" s="20" t="str">
        <f t="shared" si="7"/>
        <v/>
      </c>
    </row>
    <row r="112" spans="1:4" hidden="1" x14ac:dyDescent="0.25">
      <c r="A112" s="20">
        <v>-2.9039999999999999</v>
      </c>
      <c r="B112" s="20">
        <f t="shared" si="8"/>
        <v>5.883834915153101E-3</v>
      </c>
      <c r="C112" s="21">
        <f t="shared" ca="1" si="9"/>
        <v>-118471.87739187817</v>
      </c>
      <c r="D112" s="20" t="str">
        <f t="shared" si="7"/>
        <v/>
      </c>
    </row>
    <row r="113" spans="1:4" hidden="1" x14ac:dyDescent="0.25">
      <c r="A113" s="20">
        <v>-2.903</v>
      </c>
      <c r="B113" s="20">
        <f t="shared" si="8"/>
        <v>5.9009434551329674E-3</v>
      </c>
      <c r="C113" s="21">
        <f t="shared" ca="1" si="9"/>
        <v>-118430.77739187817</v>
      </c>
      <c r="D113" s="20" t="str">
        <f t="shared" si="7"/>
        <v/>
      </c>
    </row>
    <row r="114" spans="1:4" hidden="1" x14ac:dyDescent="0.25">
      <c r="A114" s="20">
        <v>-2.9020000000000001</v>
      </c>
      <c r="B114" s="20">
        <f t="shared" si="8"/>
        <v>5.9180958238449011E-3</v>
      </c>
      <c r="C114" s="21">
        <f t="shared" ca="1" si="9"/>
        <v>-118389.67739187818</v>
      </c>
      <c r="D114" s="20" t="str">
        <f t="shared" si="7"/>
        <v/>
      </c>
    </row>
    <row r="115" spans="1:4" hidden="1" x14ac:dyDescent="0.25">
      <c r="A115" s="20">
        <v>-2.9009999999999998</v>
      </c>
      <c r="B115" s="20">
        <f t="shared" si="8"/>
        <v>5.9352921143320152E-3</v>
      </c>
      <c r="C115" s="21">
        <f t="shared" ca="1" si="9"/>
        <v>-118348.57739187816</v>
      </c>
      <c r="D115" s="20" t="str">
        <f t="shared" si="7"/>
        <v/>
      </c>
    </row>
    <row r="116" spans="1:4" hidden="1" x14ac:dyDescent="0.25">
      <c r="A116" s="20">
        <v>-2.9</v>
      </c>
      <c r="B116" s="20">
        <f t="shared" si="8"/>
        <v>5.9525324197758538E-3</v>
      </c>
      <c r="C116" s="21">
        <f t="shared" ca="1" si="9"/>
        <v>-118307.47739187817</v>
      </c>
      <c r="D116" s="20" t="str">
        <f t="shared" si="7"/>
        <v/>
      </c>
    </row>
    <row r="117" spans="1:4" hidden="1" x14ac:dyDescent="0.25">
      <c r="A117" s="20">
        <v>-2.899</v>
      </c>
      <c r="B117" s="20">
        <f t="shared" si="8"/>
        <v>5.9698168334964699E-3</v>
      </c>
      <c r="C117" s="21">
        <f t="shared" ca="1" si="9"/>
        <v>-118266.37739187817</v>
      </c>
      <c r="D117" s="20" t="str">
        <f t="shared" si="7"/>
        <v/>
      </c>
    </row>
    <row r="118" spans="1:4" hidden="1" x14ac:dyDescent="0.25">
      <c r="A118" s="20">
        <v>-2.8980000000000001</v>
      </c>
      <c r="B118" s="20">
        <f t="shared" si="8"/>
        <v>5.9871454489523971E-3</v>
      </c>
      <c r="C118" s="21">
        <f t="shared" ca="1" si="9"/>
        <v>-118225.27739187817</v>
      </c>
      <c r="D118" s="20" t="str">
        <f t="shared" si="7"/>
        <v/>
      </c>
    </row>
    <row r="119" spans="1:4" hidden="1" x14ac:dyDescent="0.25">
      <c r="A119" s="20">
        <v>-2.8969999999999998</v>
      </c>
      <c r="B119" s="20">
        <f t="shared" si="8"/>
        <v>6.0045183597407185E-3</v>
      </c>
      <c r="C119" s="21">
        <f t="shared" ca="1" si="9"/>
        <v>-118184.17739187817</v>
      </c>
      <c r="D119" s="20" t="str">
        <f t="shared" si="7"/>
        <v/>
      </c>
    </row>
    <row r="120" spans="1:4" hidden="1" x14ac:dyDescent="0.25">
      <c r="A120" s="20">
        <v>-2.8959999999999999</v>
      </c>
      <c r="B120" s="20">
        <f t="shared" si="8"/>
        <v>6.0219356595970453E-3</v>
      </c>
      <c r="C120" s="21">
        <f t="shared" ca="1" si="9"/>
        <v>-118143.07739187816</v>
      </c>
      <c r="D120" s="20" t="str">
        <f t="shared" si="7"/>
        <v/>
      </c>
    </row>
    <row r="121" spans="1:4" hidden="1" x14ac:dyDescent="0.25">
      <c r="A121" s="20">
        <v>-2.895</v>
      </c>
      <c r="B121" s="20">
        <f t="shared" si="8"/>
        <v>6.0393974423956082E-3</v>
      </c>
      <c r="C121" s="21">
        <f t="shared" ca="1" si="9"/>
        <v>-118101.97739187817</v>
      </c>
      <c r="D121" s="20" t="str">
        <f t="shared" si="7"/>
        <v/>
      </c>
    </row>
    <row r="122" spans="1:4" hidden="1" x14ac:dyDescent="0.25">
      <c r="A122" s="20">
        <v>-2.8940000000000001</v>
      </c>
      <c r="B122" s="20">
        <f t="shared" si="8"/>
        <v>6.0569038021492253E-3</v>
      </c>
      <c r="C122" s="21">
        <f t="shared" ca="1" si="9"/>
        <v>-118060.87739187818</v>
      </c>
      <c r="D122" s="20" t="str">
        <f t="shared" si="7"/>
        <v/>
      </c>
    </row>
    <row r="123" spans="1:4" hidden="1" x14ac:dyDescent="0.25">
      <c r="A123" s="20">
        <v>-2.8929999999999998</v>
      </c>
      <c r="B123" s="20">
        <f t="shared" si="8"/>
        <v>6.0744548330093785E-3</v>
      </c>
      <c r="C123" s="21">
        <f t="shared" ca="1" si="9"/>
        <v>-118019.77739187816</v>
      </c>
      <c r="D123" s="20" t="str">
        <f t="shared" si="7"/>
        <v/>
      </c>
    </row>
    <row r="124" spans="1:4" hidden="1" x14ac:dyDescent="0.25">
      <c r="A124" s="20">
        <v>-2.8919999999999999</v>
      </c>
      <c r="B124" s="20">
        <f t="shared" si="8"/>
        <v>6.0920506292661764E-3</v>
      </c>
      <c r="C124" s="21">
        <f t="shared" ca="1" si="9"/>
        <v>-117978.67739187817</v>
      </c>
      <c r="D124" s="20" t="str">
        <f t="shared" si="7"/>
        <v/>
      </c>
    </row>
    <row r="125" spans="1:4" hidden="1" x14ac:dyDescent="0.25">
      <c r="A125" s="20">
        <v>-2.891</v>
      </c>
      <c r="B125" s="20">
        <f t="shared" si="8"/>
        <v>6.1096912853484371E-3</v>
      </c>
      <c r="C125" s="21">
        <f t="shared" ca="1" si="9"/>
        <v>-117937.57739187818</v>
      </c>
      <c r="D125" s="20" t="str">
        <f t="shared" si="7"/>
        <v/>
      </c>
    </row>
    <row r="126" spans="1:4" hidden="1" x14ac:dyDescent="0.25">
      <c r="A126" s="20">
        <v>-2.89</v>
      </c>
      <c r="B126" s="20">
        <f t="shared" si="8"/>
        <v>6.1273768958236873E-3</v>
      </c>
      <c r="C126" s="21">
        <f t="shared" ca="1" si="9"/>
        <v>-117896.47739187817</v>
      </c>
      <c r="D126" s="20" t="str">
        <f t="shared" si="7"/>
        <v/>
      </c>
    </row>
    <row r="127" spans="1:4" hidden="1" x14ac:dyDescent="0.25">
      <c r="A127" s="20">
        <v>-2.8889999999999998</v>
      </c>
      <c r="B127" s="20">
        <f t="shared" si="8"/>
        <v>6.1451075553981766E-3</v>
      </c>
      <c r="C127" s="21">
        <f t="shared" ca="1" si="9"/>
        <v>-117855.37739187817</v>
      </c>
      <c r="D127" s="20" t="str">
        <f t="shared" si="7"/>
        <v/>
      </c>
    </row>
    <row r="128" spans="1:4" hidden="1" x14ac:dyDescent="0.25">
      <c r="A128" s="20">
        <v>-2.8879999999999999</v>
      </c>
      <c r="B128" s="20">
        <f t="shared" si="8"/>
        <v>6.1628833589169102E-3</v>
      </c>
      <c r="C128" s="21">
        <f t="shared" ca="1" si="9"/>
        <v>-117814.27739187817</v>
      </c>
      <c r="D128" s="20" t="str">
        <f t="shared" si="7"/>
        <v/>
      </c>
    </row>
    <row r="129" spans="1:4" hidden="1" x14ac:dyDescent="0.25">
      <c r="A129" s="20">
        <v>-2.887</v>
      </c>
      <c r="B129" s="20">
        <f t="shared" si="8"/>
        <v>6.1807044013636727E-3</v>
      </c>
      <c r="C129" s="21">
        <f t="shared" ca="1" si="9"/>
        <v>-117773.17739187817</v>
      </c>
      <c r="D129" s="20" t="str">
        <f t="shared" si="7"/>
        <v/>
      </c>
    </row>
    <row r="130" spans="1:4" hidden="1" x14ac:dyDescent="0.25">
      <c r="A130" s="20">
        <v>-2.8860000000000001</v>
      </c>
      <c r="B130" s="20">
        <f t="shared" si="8"/>
        <v>6.1985707778610443E-3</v>
      </c>
      <c r="C130" s="21">
        <f t="shared" ca="1" si="9"/>
        <v>-117732.07739187818</v>
      </c>
      <c r="D130" s="20" t="str">
        <f t="shared" si="7"/>
        <v/>
      </c>
    </row>
    <row r="131" spans="1:4" hidden="1" x14ac:dyDescent="0.25">
      <c r="A131" s="20">
        <v>-2.8849999999999998</v>
      </c>
      <c r="B131" s="20">
        <f t="shared" si="8"/>
        <v>6.216482583670426E-3</v>
      </c>
      <c r="C131" s="21">
        <f t="shared" ca="1" si="9"/>
        <v>-117690.97739187816</v>
      </c>
      <c r="D131" s="20" t="str">
        <f t="shared" si="7"/>
        <v/>
      </c>
    </row>
    <row r="132" spans="1:4" hidden="1" x14ac:dyDescent="0.25">
      <c r="A132" s="20">
        <v>-2.8839999999999999</v>
      </c>
      <c r="B132" s="20">
        <f t="shared" si="8"/>
        <v>6.2344399141920411E-3</v>
      </c>
      <c r="C132" s="21">
        <f t="shared" ca="1" si="9"/>
        <v>-117649.87739187817</v>
      </c>
      <c r="D132" s="20" t="str">
        <f t="shared" si="7"/>
        <v/>
      </c>
    </row>
    <row r="133" spans="1:4" hidden="1" x14ac:dyDescent="0.25">
      <c r="A133" s="20">
        <v>-2.883</v>
      </c>
      <c r="B133" s="20">
        <f t="shared" si="8"/>
        <v>6.2524428649649924E-3</v>
      </c>
      <c r="C133" s="21">
        <f t="shared" ca="1" si="9"/>
        <v>-117608.77739187817</v>
      </c>
      <c r="D133" s="20" t="str">
        <f t="shared" si="7"/>
        <v/>
      </c>
    </row>
    <row r="134" spans="1:4" hidden="1" x14ac:dyDescent="0.25">
      <c r="A134" s="20">
        <v>-2.8820000000000001</v>
      </c>
      <c r="B134" s="20">
        <f t="shared" si="8"/>
        <v>6.2704915316672298E-3</v>
      </c>
      <c r="C134" s="21">
        <f t="shared" ca="1" si="9"/>
        <v>-117567.67739187818</v>
      </c>
      <c r="D134" s="20" t="str">
        <f t="shared" si="7"/>
        <v/>
      </c>
    </row>
    <row r="135" spans="1:4" hidden="1" x14ac:dyDescent="0.25">
      <c r="A135" s="20">
        <v>-2.8809999999999998</v>
      </c>
      <c r="B135" s="20">
        <f t="shared" si="8"/>
        <v>6.288586010115625E-3</v>
      </c>
      <c r="C135" s="21">
        <f t="shared" ca="1" si="9"/>
        <v>-117526.57739187816</v>
      </c>
      <c r="D135" s="20" t="str">
        <f t="shared" si="7"/>
        <v/>
      </c>
    </row>
    <row r="136" spans="1:4" hidden="1" x14ac:dyDescent="0.25">
      <c r="A136" s="20">
        <v>-2.88</v>
      </c>
      <c r="B136" s="20">
        <f t="shared" si="8"/>
        <v>6.3067263962659275E-3</v>
      </c>
      <c r="C136" s="21">
        <f t="shared" ca="1" si="9"/>
        <v>-117485.47739187817</v>
      </c>
      <c r="D136" s="20" t="str">
        <f t="shared" si="7"/>
        <v/>
      </c>
    </row>
    <row r="137" spans="1:4" hidden="1" x14ac:dyDescent="0.25">
      <c r="A137" s="20">
        <v>-2.879</v>
      </c>
      <c r="B137" s="20">
        <f t="shared" si="8"/>
        <v>6.3249127862128329E-3</v>
      </c>
      <c r="C137" s="21">
        <f t="shared" ca="1" si="9"/>
        <v>-117444.37739187817</v>
      </c>
      <c r="D137" s="20" t="str">
        <f t="shared" si="7"/>
        <v/>
      </c>
    </row>
    <row r="138" spans="1:4" hidden="1" x14ac:dyDescent="0.25">
      <c r="A138" s="20">
        <v>-2.8780000000000001</v>
      </c>
      <c r="B138" s="20">
        <f t="shared" si="8"/>
        <v>6.3431452761899725E-3</v>
      </c>
      <c r="C138" s="21">
        <f t="shared" ca="1" si="9"/>
        <v>-117403.27739187817</v>
      </c>
      <c r="D138" s="20" t="str">
        <f t="shared" si="7"/>
        <v/>
      </c>
    </row>
    <row r="139" spans="1:4" hidden="1" x14ac:dyDescent="0.25">
      <c r="A139" s="20">
        <v>-2.8769999999999998</v>
      </c>
      <c r="B139" s="20">
        <f t="shared" si="8"/>
        <v>6.3614239625699445E-3</v>
      </c>
      <c r="C139" s="21">
        <f t="shared" ca="1" si="9"/>
        <v>-117362.17739187817</v>
      </c>
      <c r="D139" s="20" t="str">
        <f t="shared" si="7"/>
        <v/>
      </c>
    </row>
    <row r="140" spans="1:4" hidden="1" x14ac:dyDescent="0.25">
      <c r="A140" s="20">
        <v>-2.8759999999999999</v>
      </c>
      <c r="B140" s="20">
        <f t="shared" si="8"/>
        <v>6.3797489418642855E-3</v>
      </c>
      <c r="C140" s="21">
        <f t="shared" ca="1" si="9"/>
        <v>-117321.07739187816</v>
      </c>
      <c r="D140" s="20" t="str">
        <f t="shared" si="7"/>
        <v/>
      </c>
    </row>
    <row r="141" spans="1:4" hidden="1" x14ac:dyDescent="0.25">
      <c r="A141" s="20">
        <v>-2.875</v>
      </c>
      <c r="B141" s="20">
        <f t="shared" si="8"/>
        <v>6.3981203107235565E-3</v>
      </c>
      <c r="C141" s="21">
        <f t="shared" ca="1" si="9"/>
        <v>-117279.97739187817</v>
      </c>
      <c r="D141" s="20" t="str">
        <f t="shared" si="7"/>
        <v/>
      </c>
    </row>
    <row r="142" spans="1:4" hidden="1" x14ac:dyDescent="0.25">
      <c r="A142" s="20">
        <v>-2.8740000000000001</v>
      </c>
      <c r="B142" s="20">
        <f t="shared" si="8"/>
        <v>6.4165381659372937E-3</v>
      </c>
      <c r="C142" s="21">
        <f t="shared" ca="1" si="9"/>
        <v>-117238.87739187818</v>
      </c>
      <c r="D142" s="20" t="str">
        <f t="shared" si="7"/>
        <v/>
      </c>
    </row>
    <row r="143" spans="1:4" hidden="1" x14ac:dyDescent="0.25">
      <c r="A143" s="20">
        <v>-2.8730000000000002</v>
      </c>
      <c r="B143" s="20">
        <f t="shared" si="8"/>
        <v>6.4350026044340492E-3</v>
      </c>
      <c r="C143" s="21">
        <f t="shared" ca="1" si="9"/>
        <v>-117197.77739187817</v>
      </c>
      <c r="D143" s="20" t="str">
        <f t="shared" si="7"/>
        <v/>
      </c>
    </row>
    <row r="144" spans="1:4" hidden="1" x14ac:dyDescent="0.25">
      <c r="A144" s="20">
        <v>-2.8719999999999999</v>
      </c>
      <c r="B144" s="20">
        <f t="shared" si="8"/>
        <v>6.4535137232814037E-3</v>
      </c>
      <c r="C144" s="21">
        <f t="shared" ca="1" si="9"/>
        <v>-117156.67739187817</v>
      </c>
      <c r="D144" s="20" t="str">
        <f t="shared" ref="D144:D207" si="10">IF(ABS(A144)&lt;=$B$8,_xlfn.NORM.S.DIST(A144,0),"")</f>
        <v/>
      </c>
    </row>
    <row r="145" spans="1:4" hidden="1" x14ac:dyDescent="0.25">
      <c r="A145" s="20">
        <v>-2.871</v>
      </c>
      <c r="B145" s="20">
        <f t="shared" ref="B145:B208" si="11">_xlfn.NORM.S.DIST(A145,0)</f>
        <v>6.472071619685953E-3</v>
      </c>
      <c r="C145" s="21">
        <f t="shared" ref="C145:C208" ca="1" si="12">$B$6+A145*$B$2</f>
        <v>-117115.57739187818</v>
      </c>
      <c r="D145" s="20" t="str">
        <f t="shared" si="10"/>
        <v/>
      </c>
    </row>
    <row r="146" spans="1:4" hidden="1" x14ac:dyDescent="0.25">
      <c r="A146" s="20">
        <v>-2.87</v>
      </c>
      <c r="B146" s="20">
        <f t="shared" si="11"/>
        <v>6.4906763909933643E-3</v>
      </c>
      <c r="C146" s="21">
        <f t="shared" ca="1" si="12"/>
        <v>-117074.47739187817</v>
      </c>
      <c r="D146" s="20" t="str">
        <f t="shared" si="10"/>
        <v/>
      </c>
    </row>
    <row r="147" spans="1:4" hidden="1" x14ac:dyDescent="0.25">
      <c r="A147" s="20">
        <v>-2.8689999999999998</v>
      </c>
      <c r="B147" s="20">
        <f t="shared" si="11"/>
        <v>6.5093281346883421E-3</v>
      </c>
      <c r="C147" s="21">
        <f t="shared" ca="1" si="12"/>
        <v>-117033.37739187817</v>
      </c>
      <c r="D147" s="20" t="str">
        <f t="shared" si="10"/>
        <v/>
      </c>
    </row>
    <row r="148" spans="1:4" hidden="1" x14ac:dyDescent="0.25">
      <c r="A148" s="20">
        <v>-2.8679999999999999</v>
      </c>
      <c r="B148" s="20">
        <f t="shared" si="11"/>
        <v>6.5280269483946468E-3</v>
      </c>
      <c r="C148" s="21">
        <f t="shared" ca="1" si="12"/>
        <v>-116992.27739187816</v>
      </c>
      <c r="D148" s="20" t="str">
        <f t="shared" si="10"/>
        <v/>
      </c>
    </row>
    <row r="149" spans="1:4" hidden="1" x14ac:dyDescent="0.25">
      <c r="A149" s="20">
        <v>-2.867</v>
      </c>
      <c r="B149" s="20">
        <f t="shared" si="11"/>
        <v>6.5467729298751198E-3</v>
      </c>
      <c r="C149" s="21">
        <f t="shared" ca="1" si="12"/>
        <v>-116951.17739187817</v>
      </c>
      <c r="D149" s="20" t="str">
        <f t="shared" si="10"/>
        <v/>
      </c>
    </row>
    <row r="150" spans="1:4" hidden="1" x14ac:dyDescent="0.25">
      <c r="A150" s="20">
        <v>-2.8660000000000001</v>
      </c>
      <c r="B150" s="20">
        <f t="shared" si="11"/>
        <v>6.5655661770316958E-3</v>
      </c>
      <c r="C150" s="21">
        <f t="shared" ca="1" si="12"/>
        <v>-116910.07739187818</v>
      </c>
      <c r="D150" s="20" t="str">
        <f t="shared" si="10"/>
        <v/>
      </c>
    </row>
    <row r="151" spans="1:4" hidden="1" x14ac:dyDescent="0.25">
      <c r="A151" s="20">
        <v>-2.8650000000000002</v>
      </c>
      <c r="B151" s="20">
        <f t="shared" si="11"/>
        <v>6.5844067879053843E-3</v>
      </c>
      <c r="C151" s="21">
        <f t="shared" ca="1" si="12"/>
        <v>-116868.97739187819</v>
      </c>
      <c r="D151" s="20" t="str">
        <f t="shared" si="10"/>
        <v/>
      </c>
    </row>
    <row r="152" spans="1:4" hidden="1" x14ac:dyDescent="0.25">
      <c r="A152" s="20">
        <v>-2.8639999999999999</v>
      </c>
      <c r="B152" s="20">
        <f t="shared" si="11"/>
        <v>6.603294860676282E-3</v>
      </c>
      <c r="C152" s="21">
        <f t="shared" ca="1" si="12"/>
        <v>-116827.87739187817</v>
      </c>
      <c r="D152" s="20" t="str">
        <f t="shared" si="10"/>
        <v/>
      </c>
    </row>
    <row r="153" spans="1:4" hidden="1" x14ac:dyDescent="0.25">
      <c r="A153" s="20">
        <v>-2.863</v>
      </c>
      <c r="B153" s="20">
        <f t="shared" si="11"/>
        <v>6.6222304936635924E-3</v>
      </c>
      <c r="C153" s="21">
        <f t="shared" ca="1" si="12"/>
        <v>-116786.77739187817</v>
      </c>
      <c r="D153" s="20" t="str">
        <f t="shared" si="10"/>
        <v/>
      </c>
    </row>
    <row r="154" spans="1:4" hidden="1" x14ac:dyDescent="0.25">
      <c r="A154" s="20">
        <v>-2.8620000000000001</v>
      </c>
      <c r="B154" s="20">
        <f t="shared" si="11"/>
        <v>6.6412137853256214E-3</v>
      </c>
      <c r="C154" s="21">
        <f t="shared" ca="1" si="12"/>
        <v>-116745.67739187817</v>
      </c>
      <c r="D154" s="20" t="str">
        <f t="shared" si="10"/>
        <v/>
      </c>
    </row>
    <row r="155" spans="1:4" hidden="1" x14ac:dyDescent="0.25">
      <c r="A155" s="20">
        <v>-2.8609999999999998</v>
      </c>
      <c r="B155" s="20">
        <f t="shared" si="11"/>
        <v>6.6602448342597906E-3</v>
      </c>
      <c r="C155" s="21">
        <f t="shared" ca="1" si="12"/>
        <v>-116704.57739187816</v>
      </c>
      <c r="D155" s="20" t="str">
        <f t="shared" si="10"/>
        <v/>
      </c>
    </row>
    <row r="156" spans="1:4" hidden="1" x14ac:dyDescent="0.25">
      <c r="A156" s="20">
        <v>-2.86</v>
      </c>
      <c r="B156" s="20">
        <f t="shared" si="11"/>
        <v>6.6793237392026202E-3</v>
      </c>
      <c r="C156" s="21">
        <f t="shared" ca="1" si="12"/>
        <v>-116663.47739187817</v>
      </c>
      <c r="D156" s="20" t="str">
        <f t="shared" si="10"/>
        <v/>
      </c>
    </row>
    <row r="157" spans="1:4" hidden="1" x14ac:dyDescent="0.25">
      <c r="A157" s="20">
        <v>-2.859</v>
      </c>
      <c r="B157" s="20">
        <f t="shared" si="11"/>
        <v>6.6984505990297606E-3</v>
      </c>
      <c r="C157" s="21">
        <f t="shared" ca="1" si="12"/>
        <v>-116622.37739187817</v>
      </c>
      <c r="D157" s="20" t="str">
        <f t="shared" si="10"/>
        <v/>
      </c>
    </row>
    <row r="158" spans="1:4" hidden="1" x14ac:dyDescent="0.25">
      <c r="A158" s="20">
        <v>-2.8580000000000001</v>
      </c>
      <c r="B158" s="20">
        <f t="shared" si="11"/>
        <v>6.7176255127559745E-3</v>
      </c>
      <c r="C158" s="21">
        <f t="shared" ca="1" si="12"/>
        <v>-116581.27739187817</v>
      </c>
      <c r="D158" s="20" t="str">
        <f t="shared" si="10"/>
        <v/>
      </c>
    </row>
    <row r="159" spans="1:4" hidden="1" x14ac:dyDescent="0.25">
      <c r="A159" s="20">
        <v>-2.8570000000000002</v>
      </c>
      <c r="B159" s="20">
        <f t="shared" si="11"/>
        <v>6.7368485795351526E-3</v>
      </c>
      <c r="C159" s="21">
        <f t="shared" ca="1" si="12"/>
        <v>-116540.17739187818</v>
      </c>
      <c r="D159" s="20" t="str">
        <f t="shared" si="10"/>
        <v/>
      </c>
    </row>
    <row r="160" spans="1:4" hidden="1" x14ac:dyDescent="0.25">
      <c r="A160" s="20">
        <v>-2.8559999999999999</v>
      </c>
      <c r="B160" s="20">
        <f t="shared" si="11"/>
        <v>6.7561198986603012E-3</v>
      </c>
      <c r="C160" s="21">
        <f t="shared" ca="1" si="12"/>
        <v>-116499.07739187816</v>
      </c>
      <c r="D160" s="20" t="str">
        <f t="shared" si="10"/>
        <v/>
      </c>
    </row>
    <row r="161" spans="1:4" hidden="1" x14ac:dyDescent="0.25">
      <c r="A161" s="20">
        <v>-2.855</v>
      </c>
      <c r="B161" s="20">
        <f t="shared" si="11"/>
        <v>6.7754395695635294E-3</v>
      </c>
      <c r="C161" s="21">
        <f t="shared" ca="1" si="12"/>
        <v>-116457.97739187817</v>
      </c>
      <c r="D161" s="20" t="str">
        <f t="shared" si="10"/>
        <v/>
      </c>
    </row>
    <row r="162" spans="1:4" hidden="1" x14ac:dyDescent="0.25">
      <c r="A162" s="20">
        <v>-2.8540000000000001</v>
      </c>
      <c r="B162" s="20">
        <f t="shared" si="11"/>
        <v>6.7948076918161035E-3</v>
      </c>
      <c r="C162" s="21">
        <f t="shared" ca="1" si="12"/>
        <v>-116416.87739187818</v>
      </c>
      <c r="D162" s="20" t="str">
        <f t="shared" si="10"/>
        <v/>
      </c>
    </row>
    <row r="163" spans="1:4" hidden="1" x14ac:dyDescent="0.25">
      <c r="A163" s="20">
        <v>-2.8530000000000002</v>
      </c>
      <c r="B163" s="20">
        <f t="shared" si="11"/>
        <v>6.8142243651283874E-3</v>
      </c>
      <c r="C163" s="21">
        <f t="shared" ca="1" si="12"/>
        <v>-116375.77739187817</v>
      </c>
      <c r="D163" s="20" t="str">
        <f t="shared" si="10"/>
        <v/>
      </c>
    </row>
    <row r="164" spans="1:4" hidden="1" x14ac:dyDescent="0.25">
      <c r="A164" s="20">
        <v>-2.8519999999999999</v>
      </c>
      <c r="B164" s="20">
        <f t="shared" si="11"/>
        <v>6.8336896893498806E-3</v>
      </c>
      <c r="C164" s="21">
        <f t="shared" ca="1" si="12"/>
        <v>-116334.67739187817</v>
      </c>
      <c r="D164" s="20" t="str">
        <f t="shared" si="10"/>
        <v/>
      </c>
    </row>
    <row r="165" spans="1:4" hidden="1" x14ac:dyDescent="0.25">
      <c r="A165" s="20">
        <v>-2.851</v>
      </c>
      <c r="B165" s="20">
        <f t="shared" si="11"/>
        <v>6.8532037644691637E-3</v>
      </c>
      <c r="C165" s="21">
        <f t="shared" ca="1" si="12"/>
        <v>-116293.57739187818</v>
      </c>
      <c r="D165" s="20" t="str">
        <f t="shared" si="10"/>
        <v/>
      </c>
    </row>
    <row r="166" spans="1:4" hidden="1" x14ac:dyDescent="0.25">
      <c r="A166" s="20">
        <v>-2.85</v>
      </c>
      <c r="B166" s="20">
        <f t="shared" si="11"/>
        <v>6.8727666906139712E-3</v>
      </c>
      <c r="C166" s="21">
        <f t="shared" ca="1" si="12"/>
        <v>-116252.47739187817</v>
      </c>
      <c r="D166" s="20" t="str">
        <f t="shared" si="10"/>
        <v/>
      </c>
    </row>
    <row r="167" spans="1:4" hidden="1" x14ac:dyDescent="0.25">
      <c r="A167" s="20">
        <v>-2.8490000000000002</v>
      </c>
      <c r="B167" s="20">
        <f t="shared" si="11"/>
        <v>6.8923785680511229E-3</v>
      </c>
      <c r="C167" s="21">
        <f t="shared" ca="1" si="12"/>
        <v>-116211.37739187818</v>
      </c>
      <c r="D167" s="20" t="str">
        <f t="shared" si="10"/>
        <v/>
      </c>
    </row>
    <row r="168" spans="1:4" hidden="1" x14ac:dyDescent="0.25">
      <c r="A168" s="20">
        <v>-2.8479999999999999</v>
      </c>
      <c r="B168" s="20">
        <f t="shared" si="11"/>
        <v>6.9120394971865584E-3</v>
      </c>
      <c r="C168" s="21">
        <f t="shared" ca="1" si="12"/>
        <v>-116170.27739187816</v>
      </c>
      <c r="D168" s="20" t="str">
        <f t="shared" si="10"/>
        <v/>
      </c>
    </row>
    <row r="169" spans="1:4" hidden="1" x14ac:dyDescent="0.25">
      <c r="A169" s="20">
        <v>-2.847</v>
      </c>
      <c r="B169" s="20">
        <f t="shared" si="11"/>
        <v>6.9317495785652938E-3</v>
      </c>
      <c r="C169" s="21">
        <f t="shared" ca="1" si="12"/>
        <v>-116129.17739187817</v>
      </c>
      <c r="D169" s="20" t="str">
        <f t="shared" si="10"/>
        <v/>
      </c>
    </row>
    <row r="170" spans="1:4" hidden="1" x14ac:dyDescent="0.25">
      <c r="A170" s="20">
        <v>-2.8460000000000001</v>
      </c>
      <c r="B170" s="20">
        <f t="shared" si="11"/>
        <v>6.9515089128714602E-3</v>
      </c>
      <c r="C170" s="21">
        <f t="shared" ca="1" si="12"/>
        <v>-116088.07739187818</v>
      </c>
      <c r="D170" s="20" t="str">
        <f t="shared" si="10"/>
        <v/>
      </c>
    </row>
    <row r="171" spans="1:4" hidden="1" x14ac:dyDescent="0.25">
      <c r="A171" s="20">
        <v>-2.8450000000000002</v>
      </c>
      <c r="B171" s="20">
        <f t="shared" si="11"/>
        <v>6.9713176009282745E-3</v>
      </c>
      <c r="C171" s="21">
        <f t="shared" ca="1" si="12"/>
        <v>-116046.97739187819</v>
      </c>
      <c r="D171" s="20" t="str">
        <f t="shared" si="10"/>
        <v/>
      </c>
    </row>
    <row r="172" spans="1:4" hidden="1" x14ac:dyDescent="0.25">
      <c r="A172" s="20">
        <v>-2.8439999999999999</v>
      </c>
      <c r="B172" s="20">
        <f t="shared" si="11"/>
        <v>6.9911757436980203E-3</v>
      </c>
      <c r="C172" s="21">
        <f t="shared" ca="1" si="12"/>
        <v>-116005.87739187817</v>
      </c>
      <c r="D172" s="20" t="str">
        <f t="shared" si="10"/>
        <v/>
      </c>
    </row>
    <row r="173" spans="1:4" hidden="1" x14ac:dyDescent="0.25">
      <c r="A173" s="20">
        <v>-2.843</v>
      </c>
      <c r="B173" s="20">
        <f t="shared" si="11"/>
        <v>7.0110834422820604E-3</v>
      </c>
      <c r="C173" s="21">
        <f t="shared" ca="1" si="12"/>
        <v>-115964.77739187817</v>
      </c>
      <c r="D173" s="20" t="str">
        <f t="shared" si="10"/>
        <v/>
      </c>
    </row>
    <row r="174" spans="1:4" hidden="1" x14ac:dyDescent="0.25">
      <c r="A174" s="20">
        <v>-2.8420000000000001</v>
      </c>
      <c r="B174" s="20">
        <f t="shared" si="11"/>
        <v>7.0310407979208194E-3</v>
      </c>
      <c r="C174" s="21">
        <f t="shared" ca="1" si="12"/>
        <v>-115923.67739187817</v>
      </c>
      <c r="D174" s="20" t="str">
        <f t="shared" si="10"/>
        <v/>
      </c>
    </row>
    <row r="175" spans="1:4" hidden="1" x14ac:dyDescent="0.25">
      <c r="A175" s="20">
        <v>-2.8410000000000002</v>
      </c>
      <c r="B175" s="20">
        <f t="shared" si="11"/>
        <v>7.0510479119937734E-3</v>
      </c>
      <c r="C175" s="21">
        <f t="shared" ca="1" si="12"/>
        <v>-115882.57739187818</v>
      </c>
      <c r="D175" s="20" t="str">
        <f t="shared" si="10"/>
        <v/>
      </c>
    </row>
    <row r="176" spans="1:4" hidden="1" x14ac:dyDescent="0.25">
      <c r="A176" s="20">
        <v>-2.84</v>
      </c>
      <c r="B176" s="20">
        <f t="shared" si="11"/>
        <v>7.0711048860194487E-3</v>
      </c>
      <c r="C176" s="21">
        <f t="shared" ca="1" si="12"/>
        <v>-115841.47739187817</v>
      </c>
      <c r="D176" s="20" t="str">
        <f t="shared" si="10"/>
        <v/>
      </c>
    </row>
    <row r="177" spans="1:4" hidden="1" x14ac:dyDescent="0.25">
      <c r="A177" s="20">
        <v>-2.839</v>
      </c>
      <c r="B177" s="20">
        <f t="shared" si="11"/>
        <v>7.0912118216553905E-3</v>
      </c>
      <c r="C177" s="21">
        <f t="shared" ca="1" si="12"/>
        <v>-115800.37739187817</v>
      </c>
      <c r="D177" s="20" t="str">
        <f t="shared" si="10"/>
        <v/>
      </c>
    </row>
    <row r="178" spans="1:4" hidden="1" x14ac:dyDescent="0.25">
      <c r="A178" s="20">
        <v>-2.8380000000000001</v>
      </c>
      <c r="B178" s="20">
        <f t="shared" si="11"/>
        <v>7.1113688206981638E-3</v>
      </c>
      <c r="C178" s="21">
        <f t="shared" ca="1" si="12"/>
        <v>-115759.27739187817</v>
      </c>
      <c r="D178" s="20" t="str">
        <f t="shared" si="10"/>
        <v/>
      </c>
    </row>
    <row r="179" spans="1:4" hidden="1" x14ac:dyDescent="0.25">
      <c r="A179" s="20">
        <v>-2.8370000000000002</v>
      </c>
      <c r="B179" s="20">
        <f t="shared" si="11"/>
        <v>7.1315759850833623E-3</v>
      </c>
      <c r="C179" s="21">
        <f t="shared" ca="1" si="12"/>
        <v>-115718.17739187818</v>
      </c>
      <c r="D179" s="20" t="str">
        <f t="shared" si="10"/>
        <v/>
      </c>
    </row>
    <row r="180" spans="1:4" hidden="1" x14ac:dyDescent="0.25">
      <c r="A180" s="20">
        <v>-2.8359999999999999</v>
      </c>
      <c r="B180" s="20">
        <f t="shared" si="11"/>
        <v>7.1518334168855563E-3</v>
      </c>
      <c r="C180" s="21">
        <f t="shared" ca="1" si="12"/>
        <v>-115677.07739187816</v>
      </c>
      <c r="D180" s="20" t="str">
        <f t="shared" si="10"/>
        <v/>
      </c>
    </row>
    <row r="181" spans="1:4" hidden="1" x14ac:dyDescent="0.25">
      <c r="A181" s="20">
        <v>-2.835</v>
      </c>
      <c r="B181" s="20">
        <f t="shared" si="11"/>
        <v>7.172141218318287E-3</v>
      </c>
      <c r="C181" s="21">
        <f t="shared" ca="1" si="12"/>
        <v>-115635.97739187817</v>
      </c>
      <c r="D181" s="20" t="str">
        <f t="shared" si="10"/>
        <v/>
      </c>
    </row>
    <row r="182" spans="1:4" hidden="1" x14ac:dyDescent="0.25">
      <c r="A182" s="20">
        <v>-2.8340000000000001</v>
      </c>
      <c r="B182" s="20">
        <f t="shared" si="11"/>
        <v>7.192499491734082E-3</v>
      </c>
      <c r="C182" s="21">
        <f t="shared" ca="1" si="12"/>
        <v>-115594.87739187818</v>
      </c>
      <c r="D182" s="20" t="str">
        <f t="shared" si="10"/>
        <v/>
      </c>
    </row>
    <row r="183" spans="1:4" hidden="1" x14ac:dyDescent="0.25">
      <c r="A183" s="20">
        <v>-2.8330000000000002</v>
      </c>
      <c r="B183" s="20">
        <f t="shared" si="11"/>
        <v>7.2129083396244098E-3</v>
      </c>
      <c r="C183" s="21">
        <f t="shared" ca="1" si="12"/>
        <v>-115553.77739187817</v>
      </c>
      <c r="D183" s="20" t="str">
        <f t="shared" si="10"/>
        <v/>
      </c>
    </row>
    <row r="184" spans="1:4" hidden="1" x14ac:dyDescent="0.25">
      <c r="A184" s="20">
        <v>-2.8319999999999999</v>
      </c>
      <c r="B184" s="20">
        <f t="shared" si="11"/>
        <v>7.2333678646196876E-3</v>
      </c>
      <c r="C184" s="21">
        <f t="shared" ca="1" si="12"/>
        <v>-115512.67739187817</v>
      </c>
      <c r="D184" s="20" t="str">
        <f t="shared" si="10"/>
        <v/>
      </c>
    </row>
    <row r="185" spans="1:4" hidden="1" x14ac:dyDescent="0.25">
      <c r="A185" s="20">
        <v>-2.831</v>
      </c>
      <c r="B185" s="20">
        <f t="shared" si="11"/>
        <v>7.2538781694892092E-3</v>
      </c>
      <c r="C185" s="21">
        <f t="shared" ca="1" si="12"/>
        <v>-115471.57739187816</v>
      </c>
      <c r="D185" s="20" t="str">
        <f t="shared" si="10"/>
        <v/>
      </c>
    </row>
    <row r="186" spans="1:4" hidden="1" x14ac:dyDescent="0.25">
      <c r="A186" s="20">
        <v>-2.83</v>
      </c>
      <c r="B186" s="20">
        <f t="shared" si="11"/>
        <v>7.2744393571412182E-3</v>
      </c>
      <c r="C186" s="21">
        <f t="shared" ca="1" si="12"/>
        <v>-115430.47739187817</v>
      </c>
      <c r="D186" s="20" t="str">
        <f t="shared" si="10"/>
        <v/>
      </c>
    </row>
    <row r="187" spans="1:4" hidden="1" x14ac:dyDescent="0.25">
      <c r="A187" s="20">
        <v>-2.8290000000000002</v>
      </c>
      <c r="B187" s="20">
        <f t="shared" si="11"/>
        <v>7.2950515306228056E-3</v>
      </c>
      <c r="C187" s="21">
        <f t="shared" ca="1" si="12"/>
        <v>-115389.37739187818</v>
      </c>
      <c r="D187" s="20" t="str">
        <f t="shared" si="10"/>
        <v/>
      </c>
    </row>
    <row r="188" spans="1:4" hidden="1" x14ac:dyDescent="0.25">
      <c r="A188" s="20">
        <v>-2.8279999999999998</v>
      </c>
      <c r="B188" s="20">
        <f t="shared" si="11"/>
        <v>7.31571479311995E-3</v>
      </c>
      <c r="C188" s="21">
        <f t="shared" ca="1" si="12"/>
        <v>-115348.27739187816</v>
      </c>
      <c r="D188" s="20" t="str">
        <f t="shared" si="10"/>
        <v/>
      </c>
    </row>
    <row r="189" spans="1:4" hidden="1" x14ac:dyDescent="0.25">
      <c r="A189" s="20">
        <v>-2.827</v>
      </c>
      <c r="B189" s="20">
        <f t="shared" si="11"/>
        <v>7.3364292479574378E-3</v>
      </c>
      <c r="C189" s="21">
        <f t="shared" ca="1" si="12"/>
        <v>-115307.17739187817</v>
      </c>
      <c r="D189" s="20" t="str">
        <f t="shared" si="10"/>
        <v/>
      </c>
    </row>
    <row r="190" spans="1:4" hidden="1" x14ac:dyDescent="0.25">
      <c r="A190" s="20">
        <v>-2.8260000000000001</v>
      </c>
      <c r="B190" s="20">
        <f t="shared" si="11"/>
        <v>7.3571949985989085E-3</v>
      </c>
      <c r="C190" s="21">
        <f t="shared" ca="1" si="12"/>
        <v>-115266.07739187818</v>
      </c>
      <c r="D190" s="20" t="str">
        <f t="shared" si="10"/>
        <v/>
      </c>
    </row>
    <row r="191" spans="1:4" hidden="1" x14ac:dyDescent="0.25">
      <c r="A191" s="20">
        <v>-2.8250000000000002</v>
      </c>
      <c r="B191" s="20">
        <f t="shared" si="11"/>
        <v>7.37801214864679E-3</v>
      </c>
      <c r="C191" s="21">
        <f t="shared" ca="1" si="12"/>
        <v>-115224.97739187819</v>
      </c>
      <c r="D191" s="20" t="str">
        <f t="shared" si="10"/>
        <v/>
      </c>
    </row>
    <row r="192" spans="1:4" hidden="1" x14ac:dyDescent="0.25">
      <c r="A192" s="20">
        <v>-2.8239999999999998</v>
      </c>
      <c r="B192" s="20">
        <f t="shared" si="11"/>
        <v>7.3988808018422966E-3</v>
      </c>
      <c r="C192" s="21">
        <f t="shared" ca="1" si="12"/>
        <v>-115183.87739187817</v>
      </c>
      <c r="D192" s="20" t="str">
        <f t="shared" si="10"/>
        <v/>
      </c>
    </row>
    <row r="193" spans="1:4" hidden="1" x14ac:dyDescent="0.25">
      <c r="A193" s="20">
        <v>-2.823</v>
      </c>
      <c r="B193" s="20">
        <f t="shared" si="11"/>
        <v>7.4198010620653738E-3</v>
      </c>
      <c r="C193" s="21">
        <f t="shared" ca="1" si="12"/>
        <v>-115142.77739187817</v>
      </c>
      <c r="D193" s="20" t="str">
        <f t="shared" si="10"/>
        <v/>
      </c>
    </row>
    <row r="194" spans="1:4" hidden="1" x14ac:dyDescent="0.25">
      <c r="A194" s="20">
        <v>-2.8220000000000001</v>
      </c>
      <c r="B194" s="20">
        <f t="shared" si="11"/>
        <v>7.4407730333347294E-3</v>
      </c>
      <c r="C194" s="21">
        <f t="shared" ca="1" si="12"/>
        <v>-115101.67739187817</v>
      </c>
      <c r="D194" s="20" t="str">
        <f t="shared" si="10"/>
        <v/>
      </c>
    </row>
    <row r="195" spans="1:4" hidden="1" x14ac:dyDescent="0.25">
      <c r="A195" s="20">
        <v>-2.8210000000000002</v>
      </c>
      <c r="B195" s="20">
        <f t="shared" si="11"/>
        <v>7.4617968198077639E-3</v>
      </c>
      <c r="C195" s="21">
        <f t="shared" ca="1" si="12"/>
        <v>-115060.57739187818</v>
      </c>
      <c r="D195" s="20" t="str">
        <f t="shared" si="10"/>
        <v/>
      </c>
    </row>
    <row r="196" spans="1:4" hidden="1" x14ac:dyDescent="0.25">
      <c r="A196" s="20">
        <v>-2.82</v>
      </c>
      <c r="B196" s="20">
        <f t="shared" si="11"/>
        <v>7.4828725257805638E-3</v>
      </c>
      <c r="C196" s="21">
        <f t="shared" ca="1" si="12"/>
        <v>-115019.47739187817</v>
      </c>
      <c r="D196" s="20" t="str">
        <f t="shared" si="10"/>
        <v/>
      </c>
    </row>
    <row r="197" spans="1:4" hidden="1" x14ac:dyDescent="0.25">
      <c r="A197" s="20">
        <v>-2.819</v>
      </c>
      <c r="B197" s="20">
        <f t="shared" si="11"/>
        <v>7.5040002556878566E-3</v>
      </c>
      <c r="C197" s="21">
        <f t="shared" ca="1" si="12"/>
        <v>-114978.37739187817</v>
      </c>
      <c r="D197" s="20" t="str">
        <f t="shared" si="10"/>
        <v/>
      </c>
    </row>
    <row r="198" spans="1:4" hidden="1" x14ac:dyDescent="0.25">
      <c r="A198" s="20">
        <v>-2.8180000000000001</v>
      </c>
      <c r="B198" s="20">
        <f t="shared" si="11"/>
        <v>7.5251801141030189E-3</v>
      </c>
      <c r="C198" s="21">
        <f t="shared" ca="1" si="12"/>
        <v>-114937.27739187817</v>
      </c>
      <c r="D198" s="20" t="str">
        <f t="shared" si="10"/>
        <v/>
      </c>
    </row>
    <row r="199" spans="1:4" hidden="1" x14ac:dyDescent="0.25">
      <c r="A199" s="20">
        <v>-2.8170000000000002</v>
      </c>
      <c r="B199" s="20">
        <f t="shared" si="11"/>
        <v>7.5464122057380218E-3</v>
      </c>
      <c r="C199" s="21">
        <f t="shared" ca="1" si="12"/>
        <v>-114896.17739187818</v>
      </c>
      <c r="D199" s="20" t="str">
        <f t="shared" si="10"/>
        <v/>
      </c>
    </row>
    <row r="200" spans="1:4" hidden="1" x14ac:dyDescent="0.25">
      <c r="A200" s="20">
        <v>-2.8159999999999998</v>
      </c>
      <c r="B200" s="20">
        <f t="shared" si="11"/>
        <v>7.5676966354434258E-3</v>
      </c>
      <c r="C200" s="21">
        <f t="shared" ca="1" si="12"/>
        <v>-114855.07739187816</v>
      </c>
      <c r="D200" s="20" t="str">
        <f t="shared" si="10"/>
        <v/>
      </c>
    </row>
    <row r="201" spans="1:4" hidden="1" x14ac:dyDescent="0.25">
      <c r="A201" s="20">
        <v>-2.8149999999999999</v>
      </c>
      <c r="B201" s="20">
        <f t="shared" si="11"/>
        <v>7.5890335082082969E-3</v>
      </c>
      <c r="C201" s="21">
        <f t="shared" ca="1" si="12"/>
        <v>-114813.97739187817</v>
      </c>
      <c r="D201" s="20" t="str">
        <f t="shared" si="10"/>
        <v/>
      </c>
    </row>
    <row r="202" spans="1:4" hidden="1" x14ac:dyDescent="0.25">
      <c r="A202" s="20">
        <v>-2.8140000000000001</v>
      </c>
      <c r="B202" s="20">
        <f t="shared" si="11"/>
        <v>7.6104229291602534E-3</v>
      </c>
      <c r="C202" s="21">
        <f t="shared" ca="1" si="12"/>
        <v>-114772.87739187818</v>
      </c>
      <c r="D202" s="20" t="str">
        <f t="shared" si="10"/>
        <v/>
      </c>
    </row>
    <row r="203" spans="1:4" hidden="1" x14ac:dyDescent="0.25">
      <c r="A203" s="20">
        <v>-2.8130000000000002</v>
      </c>
      <c r="B203" s="20">
        <f t="shared" si="11"/>
        <v>7.6318650035653796E-3</v>
      </c>
      <c r="C203" s="21">
        <f t="shared" ca="1" si="12"/>
        <v>-114731.77739187817</v>
      </c>
      <c r="D203" s="20" t="str">
        <f t="shared" si="10"/>
        <v/>
      </c>
    </row>
    <row r="204" spans="1:4" hidden="1" x14ac:dyDescent="0.25">
      <c r="A204" s="20">
        <v>-2.8119999999999998</v>
      </c>
      <c r="B204" s="20">
        <f t="shared" si="11"/>
        <v>7.6533598368282354E-3</v>
      </c>
      <c r="C204" s="21">
        <f t="shared" ca="1" si="12"/>
        <v>-114690.67739187817</v>
      </c>
      <c r="D204" s="20" t="str">
        <f t="shared" si="10"/>
        <v/>
      </c>
    </row>
    <row r="205" spans="1:4" hidden="1" x14ac:dyDescent="0.25">
      <c r="A205" s="20">
        <v>-2.8109999999999999</v>
      </c>
      <c r="B205" s="20">
        <f t="shared" si="11"/>
        <v>7.6749075344917641E-3</v>
      </c>
      <c r="C205" s="21">
        <f t="shared" ca="1" si="12"/>
        <v>-114649.57739187816</v>
      </c>
      <c r="D205" s="20" t="str">
        <f t="shared" si="10"/>
        <v/>
      </c>
    </row>
    <row r="206" spans="1:4" hidden="1" x14ac:dyDescent="0.25">
      <c r="A206" s="20">
        <v>-2.81</v>
      </c>
      <c r="B206" s="20">
        <f t="shared" si="11"/>
        <v>7.6965082022373218E-3</v>
      </c>
      <c r="C206" s="21">
        <f t="shared" ca="1" si="12"/>
        <v>-114608.47739187817</v>
      </c>
      <c r="D206" s="20" t="str">
        <f t="shared" si="10"/>
        <v/>
      </c>
    </row>
    <row r="207" spans="1:4" hidden="1" x14ac:dyDescent="0.25">
      <c r="A207" s="20">
        <v>-2.8090000000000002</v>
      </c>
      <c r="B207" s="20">
        <f t="shared" si="11"/>
        <v>7.7181619458846218E-3</v>
      </c>
      <c r="C207" s="21">
        <f t="shared" ca="1" si="12"/>
        <v>-114567.37739187818</v>
      </c>
      <c r="D207" s="20" t="str">
        <f t="shared" si="10"/>
        <v/>
      </c>
    </row>
    <row r="208" spans="1:4" hidden="1" x14ac:dyDescent="0.25">
      <c r="A208" s="20">
        <v>-2.8079999999999998</v>
      </c>
      <c r="B208" s="20">
        <f t="shared" si="11"/>
        <v>7.739868871391698E-3</v>
      </c>
      <c r="C208" s="21">
        <f t="shared" ca="1" si="12"/>
        <v>-114526.27739187816</v>
      </c>
      <c r="D208" s="20" t="str">
        <f t="shared" ref="D208:D271" si="13">IF(ABS(A208)&lt;=$B$8,_xlfn.NORM.S.DIST(A208,0),"")</f>
        <v/>
      </c>
    </row>
    <row r="209" spans="1:4" hidden="1" x14ac:dyDescent="0.25">
      <c r="A209" s="20">
        <v>-2.8069999999999999</v>
      </c>
      <c r="B209" s="20">
        <f t="shared" ref="B209:B272" si="14">_xlfn.NORM.S.DIST(A209,0)</f>
        <v>7.7616290848548444E-3</v>
      </c>
      <c r="C209" s="21">
        <f t="shared" ref="C209:C272" ca="1" si="15">$B$6+A209*$B$2</f>
        <v>-114485.17739187817</v>
      </c>
      <c r="D209" s="20" t="str">
        <f t="shared" si="13"/>
        <v/>
      </c>
    </row>
    <row r="210" spans="1:4" hidden="1" x14ac:dyDescent="0.25">
      <c r="A210" s="20">
        <v>-2.806</v>
      </c>
      <c r="B210" s="20">
        <f t="shared" si="14"/>
        <v>7.7834426925086266E-3</v>
      </c>
      <c r="C210" s="21">
        <f t="shared" ca="1" si="15"/>
        <v>-114444.07739187818</v>
      </c>
      <c r="D210" s="20" t="str">
        <f t="shared" si="13"/>
        <v/>
      </c>
    </row>
    <row r="211" spans="1:4" hidden="1" x14ac:dyDescent="0.25">
      <c r="A211" s="20">
        <v>-2.8050000000000002</v>
      </c>
      <c r="B211" s="20">
        <f t="shared" si="14"/>
        <v>7.805309800725818E-3</v>
      </c>
      <c r="C211" s="21">
        <f t="shared" ca="1" si="15"/>
        <v>-114402.97739187817</v>
      </c>
      <c r="D211" s="20" t="str">
        <f t="shared" si="13"/>
        <v/>
      </c>
    </row>
    <row r="212" spans="1:4" hidden="1" x14ac:dyDescent="0.25">
      <c r="A212" s="20">
        <v>-2.8039999999999998</v>
      </c>
      <c r="B212" s="20">
        <f t="shared" si="14"/>
        <v>7.8272305160173791E-3</v>
      </c>
      <c r="C212" s="21">
        <f t="shared" ca="1" si="15"/>
        <v>-114361.87739187817</v>
      </c>
      <c r="D212" s="20" t="str">
        <f t="shared" si="13"/>
        <v/>
      </c>
    </row>
    <row r="213" spans="1:4" hidden="1" x14ac:dyDescent="0.25">
      <c r="A213" s="20">
        <v>-2.8029999999999999</v>
      </c>
      <c r="B213" s="20">
        <f t="shared" si="14"/>
        <v>7.8492049450323634E-3</v>
      </c>
      <c r="C213" s="21">
        <f t="shared" ca="1" si="15"/>
        <v>-114320.77739187817</v>
      </c>
      <c r="D213" s="20" t="str">
        <f t="shared" si="13"/>
        <v/>
      </c>
    </row>
    <row r="214" spans="1:4" hidden="1" x14ac:dyDescent="0.25">
      <c r="A214" s="20">
        <v>-2.802</v>
      </c>
      <c r="B214" s="20">
        <f t="shared" si="14"/>
        <v>7.8712331945579635E-3</v>
      </c>
      <c r="C214" s="21">
        <f t="shared" ca="1" si="15"/>
        <v>-114279.67739187817</v>
      </c>
      <c r="D214" s="20" t="str">
        <f t="shared" si="13"/>
        <v/>
      </c>
    </row>
    <row r="215" spans="1:4" hidden="1" x14ac:dyDescent="0.25">
      <c r="A215" s="20">
        <v>-2.8010000000000002</v>
      </c>
      <c r="B215" s="20">
        <f t="shared" si="14"/>
        <v>7.8933153715194087E-3</v>
      </c>
      <c r="C215" s="21">
        <f t="shared" ca="1" si="15"/>
        <v>-114238.57739187818</v>
      </c>
      <c r="D215" s="20" t="str">
        <f t="shared" si="13"/>
        <v/>
      </c>
    </row>
    <row r="216" spans="1:4" hidden="1" x14ac:dyDescent="0.25">
      <c r="A216" s="20">
        <v>-2.8</v>
      </c>
      <c r="B216" s="20">
        <f t="shared" si="14"/>
        <v>7.9154515829799686E-3</v>
      </c>
      <c r="C216" s="21">
        <f t="shared" ca="1" si="15"/>
        <v>-114197.47739187816</v>
      </c>
      <c r="D216" s="20" t="str">
        <f t="shared" si="13"/>
        <v/>
      </c>
    </row>
    <row r="217" spans="1:4" hidden="1" x14ac:dyDescent="0.25">
      <c r="A217" s="20">
        <v>-2.7989999999999999</v>
      </c>
      <c r="B217" s="20">
        <f t="shared" si="14"/>
        <v>7.9376419361408355E-3</v>
      </c>
      <c r="C217" s="21">
        <f t="shared" ca="1" si="15"/>
        <v>-114156.37739187817</v>
      </c>
      <c r="D217" s="20" t="str">
        <f t="shared" si="13"/>
        <v/>
      </c>
    </row>
    <row r="218" spans="1:4" hidden="1" x14ac:dyDescent="0.25">
      <c r="A218" s="20">
        <v>-2.798</v>
      </c>
      <c r="B218" s="20">
        <f t="shared" si="14"/>
        <v>7.9598865383411835E-3</v>
      </c>
      <c r="C218" s="21">
        <f t="shared" ca="1" si="15"/>
        <v>-114115.27739187817</v>
      </c>
      <c r="D218" s="20" t="str">
        <f t="shared" si="13"/>
        <v/>
      </c>
    </row>
    <row r="219" spans="1:4" hidden="1" x14ac:dyDescent="0.25">
      <c r="A219" s="20">
        <v>-2.7970000000000002</v>
      </c>
      <c r="B219" s="20">
        <f t="shared" si="14"/>
        <v>7.982185497058045E-3</v>
      </c>
      <c r="C219" s="21">
        <f t="shared" ca="1" si="15"/>
        <v>-114074.17739187818</v>
      </c>
      <c r="D219" s="20" t="str">
        <f t="shared" si="13"/>
        <v/>
      </c>
    </row>
    <row r="220" spans="1:4" hidden="1" x14ac:dyDescent="0.25">
      <c r="A220" s="20">
        <v>-2.7959999999999998</v>
      </c>
      <c r="B220" s="20">
        <f t="shared" si="14"/>
        <v>8.0045389199063267E-3</v>
      </c>
      <c r="C220" s="21">
        <f t="shared" ca="1" si="15"/>
        <v>-114033.07739187816</v>
      </c>
      <c r="D220" s="20" t="str">
        <f t="shared" si="13"/>
        <v/>
      </c>
    </row>
    <row r="221" spans="1:4" hidden="1" x14ac:dyDescent="0.25">
      <c r="A221" s="20">
        <v>-2.7949999999999999</v>
      </c>
      <c r="B221" s="20">
        <f t="shared" si="14"/>
        <v>8.026946914638693E-3</v>
      </c>
      <c r="C221" s="21">
        <f t="shared" ca="1" si="15"/>
        <v>-113991.97739187817</v>
      </c>
      <c r="D221" s="20" t="str">
        <f t="shared" si="13"/>
        <v/>
      </c>
    </row>
    <row r="222" spans="1:4" hidden="1" x14ac:dyDescent="0.25">
      <c r="A222" s="20">
        <v>-2.794</v>
      </c>
      <c r="B222" s="20">
        <f t="shared" si="14"/>
        <v>8.0494095891455852E-3</v>
      </c>
      <c r="C222" s="21">
        <f t="shared" ca="1" si="15"/>
        <v>-113950.87739187818</v>
      </c>
      <c r="D222" s="20" t="str">
        <f t="shared" si="13"/>
        <v/>
      </c>
    </row>
    <row r="223" spans="1:4" hidden="1" x14ac:dyDescent="0.25">
      <c r="A223" s="20">
        <v>-2.7930000000000001</v>
      </c>
      <c r="B223" s="20">
        <f t="shared" si="14"/>
        <v>8.0719270514551592E-3</v>
      </c>
      <c r="C223" s="21">
        <f t="shared" ca="1" si="15"/>
        <v>-113909.77739187817</v>
      </c>
      <c r="D223" s="20" t="str">
        <f t="shared" si="13"/>
        <v/>
      </c>
    </row>
    <row r="224" spans="1:4" hidden="1" x14ac:dyDescent="0.25">
      <c r="A224" s="20">
        <v>-2.7919999999999998</v>
      </c>
      <c r="B224" s="20">
        <f t="shared" si="14"/>
        <v>8.094499409733228E-3</v>
      </c>
      <c r="C224" s="21">
        <f t="shared" ca="1" si="15"/>
        <v>-113868.67739187817</v>
      </c>
      <c r="D224" s="20" t="str">
        <f t="shared" si="13"/>
        <v/>
      </c>
    </row>
    <row r="225" spans="1:4" hidden="1" x14ac:dyDescent="0.25">
      <c r="A225" s="20">
        <v>-2.7909999999999999</v>
      </c>
      <c r="B225" s="20">
        <f t="shared" si="14"/>
        <v>8.1171267722831841E-3</v>
      </c>
      <c r="C225" s="21">
        <f t="shared" ca="1" si="15"/>
        <v>-113827.57739187816</v>
      </c>
      <c r="D225" s="20" t="str">
        <f t="shared" si="13"/>
        <v/>
      </c>
    </row>
    <row r="226" spans="1:4" hidden="1" x14ac:dyDescent="0.25">
      <c r="A226" s="20">
        <v>-2.79</v>
      </c>
      <c r="B226" s="20">
        <f t="shared" si="14"/>
        <v>8.1398092475460215E-3</v>
      </c>
      <c r="C226" s="21">
        <f t="shared" ca="1" si="15"/>
        <v>-113786.47739187817</v>
      </c>
      <c r="D226" s="20" t="str">
        <f t="shared" si="13"/>
        <v/>
      </c>
    </row>
    <row r="227" spans="1:4" hidden="1" x14ac:dyDescent="0.25">
      <c r="A227" s="20">
        <v>-2.7890000000000001</v>
      </c>
      <c r="B227" s="20">
        <f t="shared" si="14"/>
        <v>8.1625469441002334E-3</v>
      </c>
      <c r="C227" s="21">
        <f t="shared" ca="1" si="15"/>
        <v>-113745.37739187818</v>
      </c>
      <c r="D227" s="20" t="str">
        <f t="shared" si="13"/>
        <v/>
      </c>
    </row>
    <row r="228" spans="1:4" hidden="1" x14ac:dyDescent="0.25">
      <c r="A228" s="20">
        <v>-2.7879999999999998</v>
      </c>
      <c r="B228" s="20">
        <f t="shared" si="14"/>
        <v>8.1853399706617747E-3</v>
      </c>
      <c r="C228" s="21">
        <f t="shared" ca="1" si="15"/>
        <v>-113704.27739187816</v>
      </c>
      <c r="D228" s="20" t="str">
        <f t="shared" si="13"/>
        <v/>
      </c>
    </row>
    <row r="229" spans="1:4" hidden="1" x14ac:dyDescent="0.25">
      <c r="A229" s="20">
        <v>-2.7869999999999999</v>
      </c>
      <c r="B229" s="20">
        <f t="shared" si="14"/>
        <v>8.208188436083997E-3</v>
      </c>
      <c r="C229" s="21">
        <f t="shared" ca="1" si="15"/>
        <v>-113663.17739187817</v>
      </c>
      <c r="D229" s="20" t="str">
        <f t="shared" si="13"/>
        <v/>
      </c>
    </row>
    <row r="230" spans="1:4" hidden="1" x14ac:dyDescent="0.25">
      <c r="A230" s="20">
        <v>-2.786</v>
      </c>
      <c r="B230" s="20">
        <f t="shared" si="14"/>
        <v>8.2310924493576298E-3</v>
      </c>
      <c r="C230" s="21">
        <f t="shared" ca="1" si="15"/>
        <v>-113622.07739187818</v>
      </c>
      <c r="D230" s="20" t="str">
        <f t="shared" si="13"/>
        <v/>
      </c>
    </row>
    <row r="231" spans="1:4" hidden="1" x14ac:dyDescent="0.25">
      <c r="A231" s="20">
        <v>-2.7850000000000001</v>
      </c>
      <c r="B231" s="20">
        <f t="shared" si="14"/>
        <v>8.2540521196107029E-3</v>
      </c>
      <c r="C231" s="21">
        <f t="shared" ca="1" si="15"/>
        <v>-113580.97739187817</v>
      </c>
      <c r="D231" s="20" t="str">
        <f t="shared" si="13"/>
        <v/>
      </c>
    </row>
    <row r="232" spans="1:4" hidden="1" x14ac:dyDescent="0.25">
      <c r="A232" s="20">
        <v>-2.7839999999999998</v>
      </c>
      <c r="B232" s="20">
        <f t="shared" si="14"/>
        <v>8.2770675561084951E-3</v>
      </c>
      <c r="C232" s="21">
        <f t="shared" ca="1" si="15"/>
        <v>-113539.87739187817</v>
      </c>
      <c r="D232" s="20" t="str">
        <f t="shared" si="13"/>
        <v/>
      </c>
    </row>
    <row r="233" spans="1:4" hidden="1" x14ac:dyDescent="0.25">
      <c r="A233" s="20">
        <v>-2.7829999999999999</v>
      </c>
      <c r="B233" s="20">
        <f t="shared" si="14"/>
        <v>8.3001388682534712E-3</v>
      </c>
      <c r="C233" s="21">
        <f t="shared" ca="1" si="15"/>
        <v>-113498.77739187817</v>
      </c>
      <c r="D233" s="20" t="str">
        <f t="shared" si="13"/>
        <v/>
      </c>
    </row>
    <row r="234" spans="1:4" hidden="1" x14ac:dyDescent="0.25">
      <c r="A234" s="20">
        <v>-2.782</v>
      </c>
      <c r="B234" s="20">
        <f t="shared" si="14"/>
        <v>8.3232661655852445E-3</v>
      </c>
      <c r="C234" s="21">
        <f t="shared" ca="1" si="15"/>
        <v>-113457.67739187817</v>
      </c>
      <c r="D234" s="20" t="str">
        <f t="shared" si="13"/>
        <v/>
      </c>
    </row>
    <row r="235" spans="1:4" hidden="1" x14ac:dyDescent="0.25">
      <c r="A235" s="20">
        <v>-2.7810000000000001</v>
      </c>
      <c r="B235" s="20">
        <f t="shared" si="14"/>
        <v>8.346449557780522E-3</v>
      </c>
      <c r="C235" s="21">
        <f t="shared" ca="1" si="15"/>
        <v>-113416.57739187818</v>
      </c>
      <c r="D235" s="20" t="str">
        <f t="shared" si="13"/>
        <v/>
      </c>
    </row>
    <row r="236" spans="1:4" hidden="1" x14ac:dyDescent="0.25">
      <c r="A236" s="20">
        <v>-2.78</v>
      </c>
      <c r="B236" s="20">
        <f t="shared" si="14"/>
        <v>8.369689154653033E-3</v>
      </c>
      <c r="C236" s="21">
        <f t="shared" ca="1" si="15"/>
        <v>-113375.47739187816</v>
      </c>
      <c r="D236" s="20" t="str">
        <f t="shared" si="13"/>
        <v/>
      </c>
    </row>
    <row r="237" spans="1:4" hidden="1" x14ac:dyDescent="0.25">
      <c r="A237" s="20">
        <v>-2.7789999999999999</v>
      </c>
      <c r="B237" s="20">
        <f t="shared" si="14"/>
        <v>8.3929850661534494E-3</v>
      </c>
      <c r="C237" s="21">
        <f t="shared" ca="1" si="15"/>
        <v>-113334.37739187817</v>
      </c>
      <c r="D237" s="20" t="str">
        <f t="shared" si="13"/>
        <v/>
      </c>
    </row>
    <row r="238" spans="1:4" hidden="1" x14ac:dyDescent="0.25">
      <c r="A238" s="20">
        <v>-2.778</v>
      </c>
      <c r="B238" s="20">
        <f t="shared" si="14"/>
        <v>8.416337402369389E-3</v>
      </c>
      <c r="C238" s="21">
        <f t="shared" ca="1" si="15"/>
        <v>-113293.27739187817</v>
      </c>
      <c r="D238" s="20" t="str">
        <f t="shared" si="13"/>
        <v/>
      </c>
    </row>
    <row r="239" spans="1:4" hidden="1" x14ac:dyDescent="0.25">
      <c r="A239" s="20">
        <v>-2.7770000000000001</v>
      </c>
      <c r="B239" s="20">
        <f t="shared" si="14"/>
        <v>8.4397462735252959E-3</v>
      </c>
      <c r="C239" s="21">
        <f t="shared" ca="1" si="15"/>
        <v>-113252.17739187818</v>
      </c>
      <c r="D239" s="20" t="str">
        <f t="shared" si="13"/>
        <v/>
      </c>
    </row>
    <row r="240" spans="1:4" hidden="1" x14ac:dyDescent="0.25">
      <c r="A240" s="20">
        <v>-2.7759999999999998</v>
      </c>
      <c r="B240" s="20">
        <f t="shared" si="14"/>
        <v>8.4632117899824232E-3</v>
      </c>
      <c r="C240" s="21">
        <f t="shared" ca="1" si="15"/>
        <v>-113211.07739187816</v>
      </c>
      <c r="D240" s="20" t="str">
        <f t="shared" si="13"/>
        <v/>
      </c>
    </row>
    <row r="241" spans="1:4" hidden="1" x14ac:dyDescent="0.25">
      <c r="A241" s="20">
        <v>-2.7749999999999999</v>
      </c>
      <c r="B241" s="20">
        <f t="shared" si="14"/>
        <v>8.4867340622387204E-3</v>
      </c>
      <c r="C241" s="21">
        <f t="shared" ca="1" si="15"/>
        <v>-113169.97739187817</v>
      </c>
      <c r="D241" s="20" t="str">
        <f t="shared" si="13"/>
        <v/>
      </c>
    </row>
    <row r="242" spans="1:4" hidden="1" x14ac:dyDescent="0.25">
      <c r="A242" s="20">
        <v>-2.774</v>
      </c>
      <c r="B242" s="20">
        <f t="shared" si="14"/>
        <v>8.5103132009288259E-3</v>
      </c>
      <c r="C242" s="21">
        <f t="shared" ca="1" si="15"/>
        <v>-113128.87739187817</v>
      </c>
      <c r="D242" s="20" t="str">
        <f t="shared" si="13"/>
        <v/>
      </c>
    </row>
    <row r="243" spans="1:4" hidden="1" x14ac:dyDescent="0.25">
      <c r="A243" s="20">
        <v>-2.7730000000000001</v>
      </c>
      <c r="B243" s="20">
        <f t="shared" si="14"/>
        <v>8.5339493168239723E-3</v>
      </c>
      <c r="C243" s="21">
        <f t="shared" ca="1" si="15"/>
        <v>-113087.77739187817</v>
      </c>
      <c r="D243" s="20" t="str">
        <f t="shared" si="13"/>
        <v/>
      </c>
    </row>
    <row r="244" spans="1:4" hidden="1" x14ac:dyDescent="0.25">
      <c r="A244" s="20">
        <v>-2.7719999999999998</v>
      </c>
      <c r="B244" s="20">
        <f t="shared" si="14"/>
        <v>8.5576425208319443E-3</v>
      </c>
      <c r="C244" s="21">
        <f t="shared" ca="1" si="15"/>
        <v>-113046.67739187817</v>
      </c>
      <c r="D244" s="20" t="str">
        <f t="shared" si="13"/>
        <v/>
      </c>
    </row>
    <row r="245" spans="1:4" hidden="1" x14ac:dyDescent="0.25">
      <c r="A245" s="20">
        <v>-2.7709999999999999</v>
      </c>
      <c r="B245" s="20">
        <f t="shared" si="14"/>
        <v>8.581392923996959E-3</v>
      </c>
      <c r="C245" s="21">
        <f t="shared" ca="1" si="15"/>
        <v>-113005.57739187816</v>
      </c>
      <c r="D245" s="20" t="str">
        <f t="shared" si="13"/>
        <v/>
      </c>
    </row>
    <row r="246" spans="1:4" hidden="1" x14ac:dyDescent="0.25">
      <c r="A246" s="20">
        <v>-2.77</v>
      </c>
      <c r="B246" s="20">
        <f t="shared" si="14"/>
        <v>8.6052006374996715E-3</v>
      </c>
      <c r="C246" s="21">
        <f t="shared" ca="1" si="15"/>
        <v>-112964.47739187817</v>
      </c>
      <c r="D246" s="20" t="str">
        <f t="shared" si="13"/>
        <v/>
      </c>
    </row>
    <row r="247" spans="1:4" hidden="1" x14ac:dyDescent="0.25">
      <c r="A247" s="20">
        <v>-2.7690000000000001</v>
      </c>
      <c r="B247" s="20">
        <f t="shared" si="14"/>
        <v>8.6290657726570807E-3</v>
      </c>
      <c r="C247" s="21">
        <f t="shared" ca="1" si="15"/>
        <v>-112923.37739187818</v>
      </c>
      <c r="D247" s="20" t="str">
        <f t="shared" si="13"/>
        <v/>
      </c>
    </row>
    <row r="248" spans="1:4" hidden="1" x14ac:dyDescent="0.25">
      <c r="A248" s="20">
        <v>-2.7679999999999998</v>
      </c>
      <c r="B248" s="20">
        <f t="shared" si="14"/>
        <v>8.6529884409224447E-3</v>
      </c>
      <c r="C248" s="21">
        <f t="shared" ca="1" si="15"/>
        <v>-112882.27739187816</v>
      </c>
      <c r="D248" s="20" t="str">
        <f t="shared" si="13"/>
        <v/>
      </c>
    </row>
    <row r="249" spans="1:4" hidden="1" x14ac:dyDescent="0.25">
      <c r="A249" s="20">
        <v>-2.7669999999999999</v>
      </c>
      <c r="B249" s="20">
        <f t="shared" si="14"/>
        <v>8.6769687538852149E-3</v>
      </c>
      <c r="C249" s="21">
        <f t="shared" ca="1" si="15"/>
        <v>-112841.17739187817</v>
      </c>
      <c r="D249" s="20" t="str">
        <f t="shared" si="13"/>
        <v/>
      </c>
    </row>
    <row r="250" spans="1:4" hidden="1" x14ac:dyDescent="0.25">
      <c r="A250" s="20">
        <v>-2.766</v>
      </c>
      <c r="B250" s="20">
        <f t="shared" si="14"/>
        <v>8.7010068232709868E-3</v>
      </c>
      <c r="C250" s="21">
        <f t="shared" ca="1" si="15"/>
        <v>-112800.07739187818</v>
      </c>
      <c r="D250" s="20" t="str">
        <f t="shared" si="13"/>
        <v/>
      </c>
    </row>
    <row r="251" spans="1:4" hidden="1" x14ac:dyDescent="0.25">
      <c r="A251" s="20">
        <v>-2.7650000000000001</v>
      </c>
      <c r="B251" s="20">
        <f t="shared" si="14"/>
        <v>8.7251027609414316E-3</v>
      </c>
      <c r="C251" s="21">
        <f t="shared" ca="1" si="15"/>
        <v>-112758.97739187817</v>
      </c>
      <c r="D251" s="20" t="str">
        <f t="shared" si="13"/>
        <v/>
      </c>
    </row>
    <row r="252" spans="1:4" hidden="1" x14ac:dyDescent="0.25">
      <c r="A252" s="20">
        <v>-2.7639999999999998</v>
      </c>
      <c r="B252" s="20">
        <f t="shared" si="14"/>
        <v>8.7492566788942086E-3</v>
      </c>
      <c r="C252" s="21">
        <f t="shared" ca="1" si="15"/>
        <v>-112717.87739187817</v>
      </c>
      <c r="D252" s="20" t="str">
        <f t="shared" si="13"/>
        <v/>
      </c>
    </row>
    <row r="253" spans="1:4" hidden="1" x14ac:dyDescent="0.25">
      <c r="A253" s="20">
        <v>-2.7629999999999999</v>
      </c>
      <c r="B253" s="20">
        <f t="shared" si="14"/>
        <v>8.7734686892628703E-3</v>
      </c>
      <c r="C253" s="21">
        <f t="shared" ca="1" si="15"/>
        <v>-112676.77739187817</v>
      </c>
      <c r="D253" s="20" t="str">
        <f t="shared" si="13"/>
        <v/>
      </c>
    </row>
    <row r="254" spans="1:4" hidden="1" x14ac:dyDescent="0.25">
      <c r="A254" s="20">
        <v>-2.762</v>
      </c>
      <c r="B254" s="20">
        <f t="shared" si="14"/>
        <v>8.797738904316843E-3</v>
      </c>
      <c r="C254" s="21">
        <f t="shared" ca="1" si="15"/>
        <v>-112635.67739187817</v>
      </c>
      <c r="D254" s="20" t="str">
        <f t="shared" si="13"/>
        <v/>
      </c>
    </row>
    <row r="255" spans="1:4" hidden="1" x14ac:dyDescent="0.25">
      <c r="A255" s="20">
        <v>-2.7610000000000001</v>
      </c>
      <c r="B255" s="20">
        <f t="shared" si="14"/>
        <v>8.8220674364613318E-3</v>
      </c>
      <c r="C255" s="21">
        <f t="shared" ca="1" si="15"/>
        <v>-112594.57739187818</v>
      </c>
      <c r="D255" s="20" t="str">
        <f t="shared" si="13"/>
        <v/>
      </c>
    </row>
    <row r="256" spans="1:4" hidden="1" x14ac:dyDescent="0.25">
      <c r="A256" s="20">
        <v>-2.76</v>
      </c>
      <c r="B256" s="20">
        <f t="shared" si="14"/>
        <v>8.8464543982372315E-3</v>
      </c>
      <c r="C256" s="21">
        <f t="shared" ca="1" si="15"/>
        <v>-112553.47739187816</v>
      </c>
      <c r="D256" s="20" t="str">
        <f t="shared" si="13"/>
        <v/>
      </c>
    </row>
    <row r="257" spans="1:4" hidden="1" x14ac:dyDescent="0.25">
      <c r="A257" s="20">
        <v>-2.7589999999999999</v>
      </c>
      <c r="B257" s="20">
        <f t="shared" si="14"/>
        <v>8.8708999023210389E-3</v>
      </c>
      <c r="C257" s="21">
        <f t="shared" ca="1" si="15"/>
        <v>-112512.37739187817</v>
      </c>
      <c r="D257" s="20" t="str">
        <f t="shared" si="13"/>
        <v/>
      </c>
    </row>
    <row r="258" spans="1:4" hidden="1" x14ac:dyDescent="0.25">
      <c r="A258" s="20">
        <v>-2.758</v>
      </c>
      <c r="B258" s="20">
        <f t="shared" si="14"/>
        <v>8.8954040615248399E-3</v>
      </c>
      <c r="C258" s="21">
        <f t="shared" ca="1" si="15"/>
        <v>-112471.27739187817</v>
      </c>
      <c r="D258" s="20" t="str">
        <f t="shared" si="13"/>
        <v/>
      </c>
    </row>
    <row r="259" spans="1:4" hidden="1" x14ac:dyDescent="0.25">
      <c r="A259" s="20">
        <v>-2.7570000000000001</v>
      </c>
      <c r="B259" s="20">
        <f t="shared" si="14"/>
        <v>8.9199669887961557E-3</v>
      </c>
      <c r="C259" s="21">
        <f t="shared" ca="1" si="15"/>
        <v>-112430.17739187818</v>
      </c>
      <c r="D259" s="20" t="str">
        <f t="shared" si="13"/>
        <v/>
      </c>
    </row>
    <row r="260" spans="1:4" hidden="1" x14ac:dyDescent="0.25">
      <c r="A260" s="20">
        <v>-2.7560000000000002</v>
      </c>
      <c r="B260" s="20">
        <f t="shared" si="14"/>
        <v>8.94458879721792E-3</v>
      </c>
      <c r="C260" s="21">
        <f t="shared" ca="1" si="15"/>
        <v>-112389.07739187818</v>
      </c>
      <c r="D260" s="20" t="str">
        <f t="shared" si="13"/>
        <v/>
      </c>
    </row>
    <row r="261" spans="1:4" hidden="1" x14ac:dyDescent="0.25">
      <c r="A261" s="20">
        <v>-2.7549999999999999</v>
      </c>
      <c r="B261" s="20">
        <f t="shared" si="14"/>
        <v>8.9692696000083817E-3</v>
      </c>
      <c r="C261" s="21">
        <f t="shared" ca="1" si="15"/>
        <v>-112347.97739187817</v>
      </c>
      <c r="D261" s="20" t="str">
        <f t="shared" si="13"/>
        <v/>
      </c>
    </row>
    <row r="262" spans="1:4" hidden="1" x14ac:dyDescent="0.25">
      <c r="A262" s="20">
        <v>-2.754</v>
      </c>
      <c r="B262" s="20">
        <f t="shared" si="14"/>
        <v>8.9940095105209943E-3</v>
      </c>
      <c r="C262" s="21">
        <f t="shared" ca="1" si="15"/>
        <v>-112306.87739187817</v>
      </c>
      <c r="D262" s="20" t="str">
        <f t="shared" si="13"/>
        <v/>
      </c>
    </row>
    <row r="263" spans="1:4" hidden="1" x14ac:dyDescent="0.25">
      <c r="A263" s="20">
        <v>-2.7530000000000001</v>
      </c>
      <c r="B263" s="20">
        <f t="shared" si="14"/>
        <v>9.0188086422443841E-3</v>
      </c>
      <c r="C263" s="21">
        <f t="shared" ca="1" si="15"/>
        <v>-112265.77739187817</v>
      </c>
      <c r="D263" s="20" t="str">
        <f t="shared" si="13"/>
        <v/>
      </c>
    </row>
    <row r="264" spans="1:4" hidden="1" x14ac:dyDescent="0.25">
      <c r="A264" s="20">
        <v>-2.7519999999999998</v>
      </c>
      <c r="B264" s="20">
        <f t="shared" si="14"/>
        <v>9.0436671088022641E-3</v>
      </c>
      <c r="C264" s="21">
        <f t="shared" ca="1" si="15"/>
        <v>-112224.67739187817</v>
      </c>
      <c r="D264" s="20" t="str">
        <f t="shared" si="13"/>
        <v/>
      </c>
    </row>
    <row r="265" spans="1:4" hidden="1" x14ac:dyDescent="0.25">
      <c r="A265" s="20">
        <v>-2.7509999999999999</v>
      </c>
      <c r="B265" s="20">
        <f t="shared" si="14"/>
        <v>9.0685850239532878E-3</v>
      </c>
      <c r="C265" s="21">
        <f t="shared" ca="1" si="15"/>
        <v>-112183.57739187816</v>
      </c>
      <c r="D265" s="20" t="str">
        <f t="shared" si="13"/>
        <v/>
      </c>
    </row>
    <row r="266" spans="1:4" hidden="1" x14ac:dyDescent="0.25">
      <c r="A266" s="20">
        <v>-2.75</v>
      </c>
      <c r="B266" s="20">
        <f t="shared" si="14"/>
        <v>9.0935625015910529E-3</v>
      </c>
      <c r="C266" s="21">
        <f t="shared" ca="1" si="15"/>
        <v>-112142.47739187817</v>
      </c>
      <c r="D266" s="20" t="str">
        <f t="shared" si="13"/>
        <v/>
      </c>
    </row>
    <row r="267" spans="1:4" hidden="1" x14ac:dyDescent="0.25">
      <c r="A267" s="20">
        <v>-2.7490000000000001</v>
      </c>
      <c r="B267" s="20">
        <f t="shared" si="14"/>
        <v>9.1185996557439641E-3</v>
      </c>
      <c r="C267" s="21">
        <f t="shared" ca="1" si="15"/>
        <v>-112101.37739187818</v>
      </c>
      <c r="D267" s="20" t="str">
        <f t="shared" si="13"/>
        <v/>
      </c>
    </row>
    <row r="268" spans="1:4" hidden="1" x14ac:dyDescent="0.25">
      <c r="A268" s="20">
        <v>-2.7480000000000002</v>
      </c>
      <c r="B268" s="20">
        <f t="shared" si="14"/>
        <v>9.1436966005751536E-3</v>
      </c>
      <c r="C268" s="21">
        <f t="shared" ca="1" si="15"/>
        <v>-112060.27739187817</v>
      </c>
      <c r="D268" s="20" t="str">
        <f t="shared" si="13"/>
        <v/>
      </c>
    </row>
    <row r="269" spans="1:4" hidden="1" x14ac:dyDescent="0.25">
      <c r="A269" s="20">
        <v>-2.7469999999999999</v>
      </c>
      <c r="B269" s="20">
        <f t="shared" si="14"/>
        <v>9.1688534503824234E-3</v>
      </c>
      <c r="C269" s="21">
        <f t="shared" ca="1" si="15"/>
        <v>-112019.17739187817</v>
      </c>
      <c r="D269" s="20" t="str">
        <f t="shared" si="13"/>
        <v/>
      </c>
    </row>
    <row r="270" spans="1:4" hidden="1" x14ac:dyDescent="0.25">
      <c r="A270" s="20">
        <v>-2.746</v>
      </c>
      <c r="B270" s="20">
        <f t="shared" si="14"/>
        <v>9.1940703195980931E-3</v>
      </c>
      <c r="C270" s="21">
        <f t="shared" ca="1" si="15"/>
        <v>-111978.07739187818</v>
      </c>
      <c r="D270" s="20" t="str">
        <f t="shared" si="13"/>
        <v/>
      </c>
    </row>
    <row r="271" spans="1:4" hidden="1" x14ac:dyDescent="0.25">
      <c r="A271" s="20">
        <v>-2.7450000000000001</v>
      </c>
      <c r="B271" s="20">
        <f t="shared" si="14"/>
        <v>9.219347322788991E-3</v>
      </c>
      <c r="C271" s="21">
        <f t="shared" ca="1" si="15"/>
        <v>-111936.97739187817</v>
      </c>
      <c r="D271" s="20" t="str">
        <f t="shared" si="13"/>
        <v/>
      </c>
    </row>
    <row r="272" spans="1:4" hidden="1" x14ac:dyDescent="0.25">
      <c r="A272" s="20">
        <v>-2.7439999999999998</v>
      </c>
      <c r="B272" s="20">
        <f t="shared" si="14"/>
        <v>9.2446845746563342E-3</v>
      </c>
      <c r="C272" s="21">
        <f t="shared" ca="1" si="15"/>
        <v>-111895.87739187817</v>
      </c>
      <c r="D272" s="20" t="str">
        <f t="shared" ref="D272:D335" si="16">IF(ABS(A272)&lt;=$B$8,_xlfn.NORM.S.DIST(A272,0),"")</f>
        <v/>
      </c>
    </row>
    <row r="273" spans="1:4" hidden="1" x14ac:dyDescent="0.25">
      <c r="A273" s="20">
        <v>-2.7429999999999999</v>
      </c>
      <c r="B273" s="20">
        <f t="shared" ref="B273:B336" si="17">_xlfn.NORM.S.DIST(A273,0)</f>
        <v>9.2700821900355817E-3</v>
      </c>
      <c r="C273" s="21">
        <f t="shared" ref="C273:C336" ca="1" si="18">$B$6+A273*$B$2</f>
        <v>-111854.77739187816</v>
      </c>
      <c r="D273" s="20" t="str">
        <f t="shared" si="16"/>
        <v/>
      </c>
    </row>
    <row r="274" spans="1:4" hidden="1" x14ac:dyDescent="0.25">
      <c r="A274" s="20">
        <v>-2.742</v>
      </c>
      <c r="B274" s="20">
        <f t="shared" si="17"/>
        <v>9.2955402838964529E-3</v>
      </c>
      <c r="C274" s="21">
        <f t="shared" ca="1" si="18"/>
        <v>-111813.67739187817</v>
      </c>
      <c r="D274" s="20" t="str">
        <f t="shared" si="16"/>
        <v/>
      </c>
    </row>
    <row r="275" spans="1:4" hidden="1" x14ac:dyDescent="0.25">
      <c r="A275" s="20">
        <v>-2.7410000000000001</v>
      </c>
      <c r="B275" s="20">
        <f t="shared" si="17"/>
        <v>9.3210589713427442E-3</v>
      </c>
      <c r="C275" s="21">
        <f t="shared" ca="1" si="18"/>
        <v>-111772.57739187818</v>
      </c>
      <c r="D275" s="20" t="str">
        <f t="shared" si="16"/>
        <v/>
      </c>
    </row>
    <row r="276" spans="1:4" hidden="1" x14ac:dyDescent="0.25">
      <c r="A276" s="20">
        <v>-2.74</v>
      </c>
      <c r="B276" s="20">
        <f t="shared" si="17"/>
        <v>9.3466383676122835E-3</v>
      </c>
      <c r="C276" s="21">
        <f t="shared" ca="1" si="18"/>
        <v>-111731.47739187819</v>
      </c>
      <c r="D276" s="20" t="str">
        <f t="shared" si="16"/>
        <v/>
      </c>
    </row>
    <row r="277" spans="1:4" hidden="1" x14ac:dyDescent="0.25">
      <c r="A277" s="20">
        <v>-2.7389999999999999</v>
      </c>
      <c r="B277" s="20">
        <f t="shared" si="17"/>
        <v>9.3722785880768281E-3</v>
      </c>
      <c r="C277" s="21">
        <f t="shared" ca="1" si="18"/>
        <v>-111690.37739187817</v>
      </c>
      <c r="D277" s="20" t="str">
        <f t="shared" si="16"/>
        <v/>
      </c>
    </row>
    <row r="278" spans="1:4" hidden="1" x14ac:dyDescent="0.25">
      <c r="A278" s="20">
        <v>-2.738</v>
      </c>
      <c r="B278" s="20">
        <f t="shared" si="17"/>
        <v>9.3979797482419275E-3</v>
      </c>
      <c r="C278" s="21">
        <f t="shared" ca="1" si="18"/>
        <v>-111649.27739187817</v>
      </c>
      <c r="D278" s="20" t="str">
        <f t="shared" si="16"/>
        <v/>
      </c>
    </row>
    <row r="279" spans="1:4" hidden="1" x14ac:dyDescent="0.25">
      <c r="A279" s="20">
        <v>-2.7370000000000001</v>
      </c>
      <c r="B279" s="20">
        <f t="shared" si="17"/>
        <v>9.4237419637469098E-3</v>
      </c>
      <c r="C279" s="21">
        <f t="shared" ca="1" si="18"/>
        <v>-111608.17739187817</v>
      </c>
      <c r="D279" s="20" t="str">
        <f t="shared" si="16"/>
        <v/>
      </c>
    </row>
    <row r="280" spans="1:4" hidden="1" x14ac:dyDescent="0.25">
      <c r="A280" s="20">
        <v>-2.7359999999999998</v>
      </c>
      <c r="B280" s="20">
        <f t="shared" si="17"/>
        <v>9.4495653503647269E-3</v>
      </c>
      <c r="C280" s="21">
        <f t="shared" ca="1" si="18"/>
        <v>-111567.07739187816</v>
      </c>
      <c r="D280" s="20" t="str">
        <f t="shared" si="16"/>
        <v/>
      </c>
    </row>
    <row r="281" spans="1:4" hidden="1" x14ac:dyDescent="0.25">
      <c r="A281" s="20">
        <v>-2.7349999999999999</v>
      </c>
      <c r="B281" s="20">
        <f t="shared" si="17"/>
        <v>9.4754500240018542E-3</v>
      </c>
      <c r="C281" s="21">
        <f t="shared" ca="1" si="18"/>
        <v>-111525.97739187817</v>
      </c>
      <c r="D281" s="20" t="str">
        <f t="shared" si="16"/>
        <v/>
      </c>
    </row>
    <row r="282" spans="1:4" hidden="1" x14ac:dyDescent="0.25">
      <c r="A282" s="20">
        <v>-2.734</v>
      </c>
      <c r="B282" s="20">
        <f t="shared" si="17"/>
        <v>9.5013961006982176E-3</v>
      </c>
      <c r="C282" s="21">
        <f t="shared" ca="1" si="18"/>
        <v>-111484.87739187817</v>
      </c>
      <c r="D282" s="20" t="str">
        <f t="shared" si="16"/>
        <v/>
      </c>
    </row>
    <row r="283" spans="1:4" hidden="1" x14ac:dyDescent="0.25">
      <c r="A283" s="20">
        <v>-2.7330000000000001</v>
      </c>
      <c r="B283" s="20">
        <f t="shared" si="17"/>
        <v>9.5274036966271018E-3</v>
      </c>
      <c r="C283" s="21">
        <f t="shared" ca="1" si="18"/>
        <v>-111443.77739187817</v>
      </c>
      <c r="D283" s="20" t="str">
        <f t="shared" si="16"/>
        <v/>
      </c>
    </row>
    <row r="284" spans="1:4" hidden="1" x14ac:dyDescent="0.25">
      <c r="A284" s="20">
        <v>-2.7320000000000002</v>
      </c>
      <c r="B284" s="20">
        <f t="shared" si="17"/>
        <v>9.5534729280950109E-3</v>
      </c>
      <c r="C284" s="21">
        <f t="shared" ca="1" si="18"/>
        <v>-111402.67739187818</v>
      </c>
      <c r="D284" s="20" t="str">
        <f t="shared" si="16"/>
        <v/>
      </c>
    </row>
    <row r="285" spans="1:4" hidden="1" x14ac:dyDescent="0.25">
      <c r="A285" s="20">
        <v>-2.7309999999999999</v>
      </c>
      <c r="B285" s="20">
        <f t="shared" si="17"/>
        <v>9.579603911541619E-3</v>
      </c>
      <c r="C285" s="21">
        <f t="shared" ca="1" si="18"/>
        <v>-111361.57739187816</v>
      </c>
      <c r="D285" s="20" t="str">
        <f t="shared" si="16"/>
        <v/>
      </c>
    </row>
    <row r="286" spans="1:4" hidden="1" x14ac:dyDescent="0.25">
      <c r="A286" s="20">
        <v>-2.73</v>
      </c>
      <c r="B286" s="20">
        <f t="shared" si="17"/>
        <v>9.6057967635395872E-3</v>
      </c>
      <c r="C286" s="21">
        <f t="shared" ca="1" si="18"/>
        <v>-111320.47739187817</v>
      </c>
      <c r="D286" s="20" t="str">
        <f t="shared" si="16"/>
        <v/>
      </c>
    </row>
    <row r="287" spans="1:4" hidden="1" x14ac:dyDescent="0.25">
      <c r="A287" s="20">
        <v>-2.7290000000000001</v>
      </c>
      <c r="B287" s="20">
        <f t="shared" si="17"/>
        <v>9.6320516007945608E-3</v>
      </c>
      <c r="C287" s="21">
        <f t="shared" ca="1" si="18"/>
        <v>-111279.37739187818</v>
      </c>
      <c r="D287" s="20" t="str">
        <f t="shared" si="16"/>
        <v/>
      </c>
    </row>
    <row r="288" spans="1:4" hidden="1" x14ac:dyDescent="0.25">
      <c r="A288" s="20">
        <v>-2.7279999999999998</v>
      </c>
      <c r="B288" s="20">
        <f t="shared" si="17"/>
        <v>9.6583685401450091E-3</v>
      </c>
      <c r="C288" s="21">
        <f t="shared" ca="1" si="18"/>
        <v>-111238.27739187816</v>
      </c>
      <c r="D288" s="20" t="str">
        <f t="shared" si="16"/>
        <v/>
      </c>
    </row>
    <row r="289" spans="1:4" hidden="1" x14ac:dyDescent="0.25">
      <c r="A289" s="20">
        <v>-2.7269999999999999</v>
      </c>
      <c r="B289" s="20">
        <f t="shared" si="17"/>
        <v>9.6847476985621028E-3</v>
      </c>
      <c r="C289" s="21">
        <f t="shared" ca="1" si="18"/>
        <v>-111197.17739187817</v>
      </c>
      <c r="D289" s="20" t="str">
        <f t="shared" si="16"/>
        <v/>
      </c>
    </row>
    <row r="290" spans="1:4" hidden="1" x14ac:dyDescent="0.25">
      <c r="A290" s="20">
        <v>-2.726</v>
      </c>
      <c r="B290" s="20">
        <f t="shared" si="17"/>
        <v>9.7111891931496563E-3</v>
      </c>
      <c r="C290" s="21">
        <f t="shared" ca="1" si="18"/>
        <v>-111156.07739187818</v>
      </c>
      <c r="D290" s="20" t="str">
        <f t="shared" si="16"/>
        <v/>
      </c>
    </row>
    <row r="291" spans="1:4" hidden="1" x14ac:dyDescent="0.25">
      <c r="A291" s="20">
        <v>-2.7250000000000001</v>
      </c>
      <c r="B291" s="20">
        <f t="shared" si="17"/>
        <v>9.7376931411439997E-3</v>
      </c>
      <c r="C291" s="21">
        <f t="shared" ca="1" si="18"/>
        <v>-111114.97739187817</v>
      </c>
      <c r="D291" s="20" t="str">
        <f t="shared" si="16"/>
        <v/>
      </c>
    </row>
    <row r="292" spans="1:4" hidden="1" x14ac:dyDescent="0.25">
      <c r="A292" s="20">
        <v>-2.7240000000000002</v>
      </c>
      <c r="B292" s="20">
        <f t="shared" si="17"/>
        <v>9.7642596599138518E-3</v>
      </c>
      <c r="C292" s="21">
        <f t="shared" ca="1" si="18"/>
        <v>-111073.87739187818</v>
      </c>
      <c r="D292" s="20" t="str">
        <f t="shared" si="16"/>
        <v/>
      </c>
    </row>
    <row r="293" spans="1:4" hidden="1" x14ac:dyDescent="0.25">
      <c r="A293" s="20">
        <v>-2.7229999999999999</v>
      </c>
      <c r="B293" s="20">
        <f t="shared" si="17"/>
        <v>9.7908888669602616E-3</v>
      </c>
      <c r="C293" s="21">
        <f t="shared" ca="1" si="18"/>
        <v>-111032.77739187816</v>
      </c>
      <c r="D293" s="20" t="str">
        <f t="shared" si="16"/>
        <v/>
      </c>
    </row>
    <row r="294" spans="1:4" hidden="1" x14ac:dyDescent="0.25">
      <c r="A294" s="20">
        <v>-2.722</v>
      </c>
      <c r="B294" s="20">
        <f t="shared" si="17"/>
        <v>9.8175808799164186E-3</v>
      </c>
      <c r="C294" s="21">
        <f t="shared" ca="1" si="18"/>
        <v>-110991.67739187817</v>
      </c>
      <c r="D294" s="20" t="str">
        <f t="shared" si="16"/>
        <v/>
      </c>
    </row>
    <row r="295" spans="1:4" hidden="1" x14ac:dyDescent="0.25">
      <c r="A295" s="20">
        <v>-2.7210000000000001</v>
      </c>
      <c r="B295" s="20">
        <f t="shared" si="17"/>
        <v>9.8443358165476186E-3</v>
      </c>
      <c r="C295" s="21">
        <f t="shared" ca="1" si="18"/>
        <v>-110950.57739187818</v>
      </c>
      <c r="D295" s="20" t="str">
        <f t="shared" si="16"/>
        <v/>
      </c>
    </row>
    <row r="296" spans="1:4" hidden="1" x14ac:dyDescent="0.25">
      <c r="A296" s="20">
        <v>-2.7199999999999998</v>
      </c>
      <c r="B296" s="20">
        <f t="shared" si="17"/>
        <v>9.8711537947511439E-3</v>
      </c>
      <c r="C296" s="21">
        <f t="shared" ca="1" si="18"/>
        <v>-110909.47739187816</v>
      </c>
      <c r="D296" s="20" t="str">
        <f t="shared" si="16"/>
        <v/>
      </c>
    </row>
    <row r="297" spans="1:4" hidden="1" x14ac:dyDescent="0.25">
      <c r="A297" s="20">
        <v>-2.7189999999999999</v>
      </c>
      <c r="B297" s="20">
        <f t="shared" si="17"/>
        <v>9.8980349325560723E-3</v>
      </c>
      <c r="C297" s="21">
        <f t="shared" ca="1" si="18"/>
        <v>-110868.37739187817</v>
      </c>
      <c r="D297" s="20" t="str">
        <f t="shared" si="16"/>
        <v/>
      </c>
    </row>
    <row r="298" spans="1:4" hidden="1" x14ac:dyDescent="0.25">
      <c r="A298" s="20">
        <v>-2.718</v>
      </c>
      <c r="B298" s="20">
        <f t="shared" si="17"/>
        <v>9.9249793481232737E-3</v>
      </c>
      <c r="C298" s="21">
        <f t="shared" ca="1" si="18"/>
        <v>-110827.27739187817</v>
      </c>
      <c r="D298" s="20" t="str">
        <f t="shared" si="16"/>
        <v/>
      </c>
    </row>
    <row r="299" spans="1:4" hidden="1" x14ac:dyDescent="0.25">
      <c r="A299" s="20">
        <v>-2.7170000000000001</v>
      </c>
      <c r="B299" s="20">
        <f t="shared" si="17"/>
        <v>9.9519871597452177E-3</v>
      </c>
      <c r="C299" s="21">
        <f t="shared" ca="1" si="18"/>
        <v>-110786.17739187817</v>
      </c>
      <c r="D299" s="20" t="str">
        <f t="shared" si="16"/>
        <v/>
      </c>
    </row>
    <row r="300" spans="1:4" hidden="1" x14ac:dyDescent="0.25">
      <c r="A300" s="20">
        <v>-2.7160000000000002</v>
      </c>
      <c r="B300" s="20">
        <f t="shared" si="17"/>
        <v>9.9790584858458903E-3</v>
      </c>
      <c r="C300" s="21">
        <f t="shared" ca="1" si="18"/>
        <v>-110745.07739187818</v>
      </c>
      <c r="D300" s="20" t="str">
        <f t="shared" si="16"/>
        <v/>
      </c>
    </row>
    <row r="301" spans="1:4" hidden="1" x14ac:dyDescent="0.25">
      <c r="A301" s="20">
        <v>-2.7149999999999999</v>
      </c>
      <c r="B301" s="20">
        <f t="shared" si="17"/>
        <v>1.0006193444980686E-2</v>
      </c>
      <c r="C301" s="21">
        <f t="shared" ca="1" si="18"/>
        <v>-110703.97739187817</v>
      </c>
      <c r="D301" s="20" t="str">
        <f t="shared" si="16"/>
        <v/>
      </c>
    </row>
    <row r="302" spans="1:4" hidden="1" x14ac:dyDescent="0.25">
      <c r="A302" s="20">
        <v>-2.714</v>
      </c>
      <c r="B302" s="20">
        <f t="shared" si="17"/>
        <v>1.003339215583623E-2</v>
      </c>
      <c r="C302" s="21">
        <f t="shared" ca="1" si="18"/>
        <v>-110662.87739187817</v>
      </c>
      <c r="D302" s="20" t="str">
        <f t="shared" si="16"/>
        <v/>
      </c>
    </row>
    <row r="303" spans="1:4" hidden="1" x14ac:dyDescent="0.25">
      <c r="A303" s="20">
        <v>-2.7130000000000001</v>
      </c>
      <c r="B303" s="20">
        <f t="shared" si="17"/>
        <v>1.0060654737230343E-2</v>
      </c>
      <c r="C303" s="21">
        <f t="shared" ca="1" si="18"/>
        <v>-110621.77739187817</v>
      </c>
      <c r="D303" s="20" t="str">
        <f t="shared" si="16"/>
        <v/>
      </c>
    </row>
    <row r="304" spans="1:4" hidden="1" x14ac:dyDescent="0.25">
      <c r="A304" s="20">
        <v>-2.7119999999999997</v>
      </c>
      <c r="B304" s="20">
        <f t="shared" si="17"/>
        <v>1.008798130811189E-2</v>
      </c>
      <c r="C304" s="21">
        <f t="shared" ca="1" si="18"/>
        <v>-110580.67739187815</v>
      </c>
      <c r="D304" s="20" t="str">
        <f t="shared" si="16"/>
        <v/>
      </c>
    </row>
    <row r="305" spans="1:4" hidden="1" x14ac:dyDescent="0.25">
      <c r="A305" s="20">
        <v>-2.7109999999999999</v>
      </c>
      <c r="B305" s="20">
        <f t="shared" si="17"/>
        <v>1.0115371987560609E-2</v>
      </c>
      <c r="C305" s="21">
        <f t="shared" ca="1" si="18"/>
        <v>-110539.57739187816</v>
      </c>
      <c r="D305" s="20" t="str">
        <f t="shared" si="16"/>
        <v/>
      </c>
    </row>
    <row r="306" spans="1:4" hidden="1" x14ac:dyDescent="0.25">
      <c r="A306" s="20">
        <v>-2.71</v>
      </c>
      <c r="B306" s="20">
        <f t="shared" si="17"/>
        <v>1.0142826894787077E-2</v>
      </c>
      <c r="C306" s="21">
        <f t="shared" ca="1" si="18"/>
        <v>-110498.47739187817</v>
      </c>
      <c r="D306" s="20" t="str">
        <f t="shared" si="16"/>
        <v/>
      </c>
    </row>
    <row r="307" spans="1:4" hidden="1" x14ac:dyDescent="0.25">
      <c r="A307" s="20">
        <v>-2.7090000000000001</v>
      </c>
      <c r="B307" s="20">
        <f t="shared" si="17"/>
        <v>1.0170346149132529E-2</v>
      </c>
      <c r="C307" s="21">
        <f t="shared" ca="1" si="18"/>
        <v>-110457.37739187818</v>
      </c>
      <c r="D307" s="20" t="str">
        <f t="shared" si="16"/>
        <v/>
      </c>
    </row>
    <row r="308" spans="1:4" hidden="1" x14ac:dyDescent="0.25">
      <c r="A308" s="20">
        <v>-2.7080000000000002</v>
      </c>
      <c r="B308" s="20">
        <f t="shared" si="17"/>
        <v>1.0197929870068748E-2</v>
      </c>
      <c r="C308" s="21">
        <f t="shared" ca="1" si="18"/>
        <v>-110416.27739187817</v>
      </c>
      <c r="D308" s="20" t="str">
        <f t="shared" si="16"/>
        <v/>
      </c>
    </row>
    <row r="309" spans="1:4" hidden="1" x14ac:dyDescent="0.25">
      <c r="A309" s="20">
        <v>-2.7069999999999999</v>
      </c>
      <c r="B309" s="20">
        <f t="shared" si="17"/>
        <v>1.0225578177197955E-2</v>
      </c>
      <c r="C309" s="21">
        <f t="shared" ca="1" si="18"/>
        <v>-110375.17739187817</v>
      </c>
      <c r="D309" s="20" t="str">
        <f t="shared" si="16"/>
        <v/>
      </c>
    </row>
    <row r="310" spans="1:4" hidden="1" x14ac:dyDescent="0.25">
      <c r="A310" s="20">
        <v>-2.706</v>
      </c>
      <c r="B310" s="20">
        <f t="shared" si="17"/>
        <v>1.0253291190252645E-2</v>
      </c>
      <c r="C310" s="21">
        <f t="shared" ca="1" si="18"/>
        <v>-110334.07739187816</v>
      </c>
      <c r="D310" s="20" t="str">
        <f t="shared" si="16"/>
        <v/>
      </c>
    </row>
    <row r="311" spans="1:4" hidden="1" x14ac:dyDescent="0.25">
      <c r="A311" s="20">
        <v>-2.7050000000000001</v>
      </c>
      <c r="B311" s="20">
        <f t="shared" si="17"/>
        <v>1.0281069029095511E-2</v>
      </c>
      <c r="C311" s="21">
        <f t="shared" ca="1" si="18"/>
        <v>-110292.97739187817</v>
      </c>
      <c r="D311" s="20" t="str">
        <f t="shared" si="16"/>
        <v/>
      </c>
    </row>
    <row r="312" spans="1:4" hidden="1" x14ac:dyDescent="0.25">
      <c r="A312" s="20">
        <v>-2.7040000000000002</v>
      </c>
      <c r="B312" s="20">
        <f t="shared" si="17"/>
        <v>1.0308911813719285E-2</v>
      </c>
      <c r="C312" s="21">
        <f t="shared" ca="1" si="18"/>
        <v>-110251.87739187818</v>
      </c>
      <c r="D312" s="20" t="str">
        <f t="shared" si="16"/>
        <v/>
      </c>
    </row>
    <row r="313" spans="1:4" hidden="1" x14ac:dyDescent="0.25">
      <c r="A313" s="20">
        <v>-2.7029999999999998</v>
      </c>
      <c r="B313" s="20">
        <f t="shared" si="17"/>
        <v>1.0336819664246634E-2</v>
      </c>
      <c r="C313" s="21">
        <f t="shared" ca="1" si="18"/>
        <v>-110210.77739187816</v>
      </c>
      <c r="D313" s="20" t="str">
        <f t="shared" si="16"/>
        <v/>
      </c>
    </row>
    <row r="314" spans="1:4" hidden="1" x14ac:dyDescent="0.25">
      <c r="A314" s="20">
        <v>-2.702</v>
      </c>
      <c r="B314" s="20">
        <f t="shared" si="17"/>
        <v>1.0364792700929975E-2</v>
      </c>
      <c r="C314" s="21">
        <f t="shared" ca="1" si="18"/>
        <v>-110169.67739187817</v>
      </c>
      <c r="D314" s="20" t="str">
        <f t="shared" si="16"/>
        <v/>
      </c>
    </row>
    <row r="315" spans="1:4" hidden="1" x14ac:dyDescent="0.25">
      <c r="A315" s="20">
        <v>-2.7010000000000001</v>
      </c>
      <c r="B315" s="20">
        <f t="shared" si="17"/>
        <v>1.0392831044151417E-2</v>
      </c>
      <c r="C315" s="21">
        <f t="shared" ca="1" si="18"/>
        <v>-110128.57739187818</v>
      </c>
      <c r="D315" s="20" t="str">
        <f t="shared" si="16"/>
        <v/>
      </c>
    </row>
    <row r="316" spans="1:4" hidden="1" x14ac:dyDescent="0.25">
      <c r="A316" s="20">
        <v>-2.7</v>
      </c>
      <c r="B316" s="20">
        <f t="shared" si="17"/>
        <v>1.0420934814422592E-2</v>
      </c>
      <c r="C316" s="21">
        <f t="shared" ca="1" si="18"/>
        <v>-110087.47739187819</v>
      </c>
      <c r="D316" s="20" t="str">
        <f t="shared" si="16"/>
        <v/>
      </c>
    </row>
    <row r="317" spans="1:4" hidden="1" x14ac:dyDescent="0.25">
      <c r="A317" s="20">
        <v>-2.6989999999999998</v>
      </c>
      <c r="B317" s="20">
        <f t="shared" si="17"/>
        <v>1.0449104132384529E-2</v>
      </c>
      <c r="C317" s="21">
        <f t="shared" ca="1" si="18"/>
        <v>-110046.37739187817</v>
      </c>
      <c r="D317" s="20" t="str">
        <f t="shared" si="16"/>
        <v/>
      </c>
    </row>
    <row r="318" spans="1:4" hidden="1" x14ac:dyDescent="0.25">
      <c r="A318" s="20">
        <v>-2.698</v>
      </c>
      <c r="B318" s="20">
        <f t="shared" si="17"/>
        <v>1.0477339118807499E-2</v>
      </c>
      <c r="C318" s="21">
        <f t="shared" ca="1" si="18"/>
        <v>-110005.27739187817</v>
      </c>
      <c r="D318" s="20" t="str">
        <f t="shared" si="16"/>
        <v/>
      </c>
    </row>
    <row r="319" spans="1:4" hidden="1" x14ac:dyDescent="0.25">
      <c r="A319" s="20">
        <v>-2.6970000000000001</v>
      </c>
      <c r="B319" s="20">
        <f t="shared" si="17"/>
        <v>1.0505639894590925E-2</v>
      </c>
      <c r="C319" s="21">
        <f t="shared" ca="1" si="18"/>
        <v>-109964.17739187817</v>
      </c>
      <c r="D319" s="20" t="str">
        <f t="shared" si="16"/>
        <v/>
      </c>
    </row>
    <row r="320" spans="1:4" hidden="1" x14ac:dyDescent="0.25">
      <c r="A320" s="20">
        <v>-2.6960000000000002</v>
      </c>
      <c r="B320" s="20">
        <f t="shared" si="17"/>
        <v>1.0534006580763203E-2</v>
      </c>
      <c r="C320" s="21">
        <f t="shared" ca="1" si="18"/>
        <v>-109923.07739187818</v>
      </c>
      <c r="D320" s="20" t="str">
        <f t="shared" si="16"/>
        <v/>
      </c>
    </row>
    <row r="321" spans="1:4" hidden="1" x14ac:dyDescent="0.25">
      <c r="A321" s="20">
        <v>-2.6949999999999998</v>
      </c>
      <c r="B321" s="20">
        <f t="shared" si="17"/>
        <v>1.0562439298481621E-2</v>
      </c>
      <c r="C321" s="21">
        <f t="shared" ca="1" si="18"/>
        <v>-109881.97739187817</v>
      </c>
      <c r="D321" s="20" t="str">
        <f t="shared" si="16"/>
        <v/>
      </c>
    </row>
    <row r="322" spans="1:4" hidden="1" x14ac:dyDescent="0.25">
      <c r="A322" s="20">
        <v>-2.694</v>
      </c>
      <c r="B322" s="20">
        <f t="shared" si="17"/>
        <v>1.0590938169032126E-2</v>
      </c>
      <c r="C322" s="21">
        <f t="shared" ca="1" si="18"/>
        <v>-109840.87739187817</v>
      </c>
      <c r="D322" s="20" t="str">
        <f t="shared" si="16"/>
        <v/>
      </c>
    </row>
    <row r="323" spans="1:4" hidden="1" x14ac:dyDescent="0.25">
      <c r="A323" s="20">
        <v>-2.6930000000000001</v>
      </c>
      <c r="B323" s="20">
        <f t="shared" si="17"/>
        <v>1.0619503313829298E-2</v>
      </c>
      <c r="C323" s="21">
        <f t="shared" ca="1" si="18"/>
        <v>-109799.77739187817</v>
      </c>
      <c r="D323" s="20" t="str">
        <f t="shared" si="16"/>
        <v/>
      </c>
    </row>
    <row r="324" spans="1:4" hidden="1" x14ac:dyDescent="0.25">
      <c r="A324" s="20">
        <v>-2.6920000000000002</v>
      </c>
      <c r="B324" s="20">
        <f t="shared" si="17"/>
        <v>1.064813485441613E-2</v>
      </c>
      <c r="C324" s="21">
        <f t="shared" ca="1" si="18"/>
        <v>-109758.67739187818</v>
      </c>
      <c r="D324" s="20" t="str">
        <f t="shared" si="16"/>
        <v/>
      </c>
    </row>
    <row r="325" spans="1:4" hidden="1" x14ac:dyDescent="0.25">
      <c r="A325" s="20">
        <v>-2.6909999999999998</v>
      </c>
      <c r="B325" s="20">
        <f t="shared" si="17"/>
        <v>1.0676832912463947E-2</v>
      </c>
      <c r="C325" s="21">
        <f t="shared" ca="1" si="18"/>
        <v>-109717.57739187816</v>
      </c>
      <c r="D325" s="20" t="str">
        <f t="shared" si="16"/>
        <v/>
      </c>
    </row>
    <row r="326" spans="1:4" hidden="1" x14ac:dyDescent="0.25">
      <c r="A326" s="20">
        <v>-2.69</v>
      </c>
      <c r="B326" s="20">
        <f t="shared" si="17"/>
        <v>1.0705597609772187E-2</v>
      </c>
      <c r="C326" s="21">
        <f t="shared" ca="1" si="18"/>
        <v>-109676.47739187817</v>
      </c>
      <c r="D326" s="20" t="str">
        <f t="shared" si="16"/>
        <v/>
      </c>
    </row>
    <row r="327" spans="1:4" hidden="1" x14ac:dyDescent="0.25">
      <c r="A327" s="20">
        <v>-2.6890000000000001</v>
      </c>
      <c r="B327" s="20">
        <f t="shared" si="17"/>
        <v>1.0734429068268334E-2</v>
      </c>
      <c r="C327" s="21">
        <f t="shared" ca="1" si="18"/>
        <v>-109635.37739187818</v>
      </c>
      <c r="D327" s="20" t="str">
        <f t="shared" si="16"/>
        <v/>
      </c>
    </row>
    <row r="328" spans="1:4" hidden="1" x14ac:dyDescent="0.25">
      <c r="A328" s="20">
        <v>-2.6880000000000002</v>
      </c>
      <c r="B328" s="20">
        <f t="shared" si="17"/>
        <v>1.0763327410007743E-2</v>
      </c>
      <c r="C328" s="21">
        <f t="shared" ca="1" si="18"/>
        <v>-109594.27739187817</v>
      </c>
      <c r="D328" s="20" t="str">
        <f t="shared" si="16"/>
        <v/>
      </c>
    </row>
    <row r="329" spans="1:4" hidden="1" x14ac:dyDescent="0.25">
      <c r="A329" s="20">
        <v>-2.6869999999999998</v>
      </c>
      <c r="B329" s="20">
        <f t="shared" si="17"/>
        <v>1.0792292757173508E-2</v>
      </c>
      <c r="C329" s="21">
        <f t="shared" ca="1" si="18"/>
        <v>-109553.17739187817</v>
      </c>
      <c r="D329" s="20" t="str">
        <f t="shared" si="16"/>
        <v/>
      </c>
    </row>
    <row r="330" spans="1:4" hidden="1" x14ac:dyDescent="0.25">
      <c r="A330" s="20">
        <v>-2.6859999999999999</v>
      </c>
      <c r="B330" s="20">
        <f t="shared" si="17"/>
        <v>1.0821325232076271E-2</v>
      </c>
      <c r="C330" s="21">
        <f t="shared" ca="1" si="18"/>
        <v>-109512.07739187816</v>
      </c>
      <c r="D330" s="20" t="str">
        <f t="shared" si="16"/>
        <v/>
      </c>
    </row>
    <row r="331" spans="1:4" hidden="1" x14ac:dyDescent="0.25">
      <c r="A331" s="20">
        <v>-2.6850000000000001</v>
      </c>
      <c r="B331" s="20">
        <f t="shared" si="17"/>
        <v>1.0850424957154142E-2</v>
      </c>
      <c r="C331" s="21">
        <f t="shared" ca="1" si="18"/>
        <v>-109470.97739187817</v>
      </c>
      <c r="D331" s="20" t="str">
        <f t="shared" si="16"/>
        <v/>
      </c>
    </row>
    <row r="332" spans="1:4" hidden="1" x14ac:dyDescent="0.25">
      <c r="A332" s="20">
        <v>-2.6840000000000002</v>
      </c>
      <c r="B332" s="20">
        <f t="shared" si="17"/>
        <v>1.0879592054972511E-2</v>
      </c>
      <c r="C332" s="21">
        <f t="shared" ca="1" si="18"/>
        <v>-109429.87739187818</v>
      </c>
      <c r="D332" s="20" t="str">
        <f t="shared" si="16"/>
        <v/>
      </c>
    </row>
    <row r="333" spans="1:4" hidden="1" x14ac:dyDescent="0.25">
      <c r="A333" s="20">
        <v>-2.6829999999999998</v>
      </c>
      <c r="B333" s="20">
        <f t="shared" si="17"/>
        <v>1.0908826648223922E-2</v>
      </c>
      <c r="C333" s="21">
        <f t="shared" ca="1" si="18"/>
        <v>-109388.77739187816</v>
      </c>
      <c r="D333" s="20" t="str">
        <f t="shared" si="16"/>
        <v/>
      </c>
    </row>
    <row r="334" spans="1:4" hidden="1" x14ac:dyDescent="0.25">
      <c r="A334" s="20">
        <v>-2.6819999999999999</v>
      </c>
      <c r="B334" s="20">
        <f t="shared" si="17"/>
        <v>1.0938128859727876E-2</v>
      </c>
      <c r="C334" s="21">
        <f t="shared" ca="1" si="18"/>
        <v>-109347.67739187817</v>
      </c>
      <c r="D334" s="20" t="str">
        <f t="shared" si="16"/>
        <v/>
      </c>
    </row>
    <row r="335" spans="1:4" hidden="1" x14ac:dyDescent="0.25">
      <c r="A335" s="20">
        <v>-2.681</v>
      </c>
      <c r="B335" s="20">
        <f t="shared" si="17"/>
        <v>1.0967498812430745E-2</v>
      </c>
      <c r="C335" s="21">
        <f t="shared" ca="1" si="18"/>
        <v>-109306.57739187818</v>
      </c>
      <c r="D335" s="20" t="str">
        <f t="shared" si="16"/>
        <v/>
      </c>
    </row>
    <row r="336" spans="1:4" hidden="1" x14ac:dyDescent="0.25">
      <c r="A336" s="20">
        <v>-2.68</v>
      </c>
      <c r="B336" s="20">
        <f t="shared" si="17"/>
        <v>1.0996936629405572E-2</v>
      </c>
      <c r="C336" s="21">
        <f t="shared" ca="1" si="18"/>
        <v>-109265.47739187817</v>
      </c>
      <c r="D336" s="20" t="str">
        <f t="shared" ref="D336:D399" si="19">IF(ABS(A336)&lt;=$B$8,_xlfn.NORM.S.DIST(A336,0),"")</f>
        <v/>
      </c>
    </row>
    <row r="337" spans="1:4" hidden="1" x14ac:dyDescent="0.25">
      <c r="A337" s="20">
        <v>-2.6789999999999998</v>
      </c>
      <c r="B337" s="20">
        <f t="shared" ref="B337:B400" si="20">_xlfn.NORM.S.DIST(A337,0)</f>
        <v>1.1026442433851967E-2</v>
      </c>
      <c r="C337" s="21">
        <f t="shared" ref="C337:C400" ca="1" si="21">$B$6+A337*$B$2</f>
        <v>-109224.37739187817</v>
      </c>
      <c r="D337" s="20" t="str">
        <f t="shared" si="19"/>
        <v/>
      </c>
    </row>
    <row r="338" spans="1:4" hidden="1" x14ac:dyDescent="0.25">
      <c r="A338" s="20">
        <v>-2.6779999999999999</v>
      </c>
      <c r="B338" s="20">
        <f t="shared" si="20"/>
        <v>1.1056016349095863E-2</v>
      </c>
      <c r="C338" s="21">
        <f t="shared" ca="1" si="21"/>
        <v>-109183.27739187817</v>
      </c>
      <c r="D338" s="20" t="str">
        <f t="shared" si="19"/>
        <v/>
      </c>
    </row>
    <row r="339" spans="1:4" hidden="1" x14ac:dyDescent="0.25">
      <c r="A339" s="20">
        <v>-2.677</v>
      </c>
      <c r="B339" s="20">
        <f t="shared" si="20"/>
        <v>1.1085658498589472E-2</v>
      </c>
      <c r="C339" s="21">
        <f t="shared" ca="1" si="21"/>
        <v>-109142.17739187817</v>
      </c>
      <c r="D339" s="20" t="str">
        <f t="shared" si="19"/>
        <v/>
      </c>
    </row>
    <row r="340" spans="1:4" hidden="1" x14ac:dyDescent="0.25">
      <c r="A340" s="20">
        <v>-2.6760000000000002</v>
      </c>
      <c r="B340" s="20">
        <f t="shared" si="20"/>
        <v>1.1115369005911058E-2</v>
      </c>
      <c r="C340" s="21">
        <f t="shared" ca="1" si="21"/>
        <v>-109101.07739187818</v>
      </c>
      <c r="D340" s="20" t="str">
        <f t="shared" si="19"/>
        <v/>
      </c>
    </row>
    <row r="341" spans="1:4" hidden="1" x14ac:dyDescent="0.25">
      <c r="A341" s="20">
        <v>-2.6749999999999998</v>
      </c>
      <c r="B341" s="20">
        <f t="shared" si="20"/>
        <v>1.1145147994764813E-2</v>
      </c>
      <c r="C341" s="21">
        <f t="shared" ca="1" si="21"/>
        <v>-109059.97739187816</v>
      </c>
      <c r="D341" s="20" t="str">
        <f t="shared" si="19"/>
        <v/>
      </c>
    </row>
    <row r="342" spans="1:4" hidden="1" x14ac:dyDescent="0.25">
      <c r="A342" s="20">
        <v>-2.6739999999999999</v>
      </c>
      <c r="B342" s="20">
        <f t="shared" si="20"/>
        <v>1.1174995588980642E-2</v>
      </c>
      <c r="C342" s="21">
        <f t="shared" ca="1" si="21"/>
        <v>-109018.87739187817</v>
      </c>
      <c r="D342" s="20" t="str">
        <f t="shared" si="19"/>
        <v/>
      </c>
    </row>
    <row r="343" spans="1:4" hidden="1" x14ac:dyDescent="0.25">
      <c r="A343" s="20">
        <v>-2.673</v>
      </c>
      <c r="B343" s="20">
        <f t="shared" si="20"/>
        <v>1.1204911912514099E-2</v>
      </c>
      <c r="C343" s="21">
        <f t="shared" ca="1" si="21"/>
        <v>-108977.77739187817</v>
      </c>
      <c r="D343" s="20" t="str">
        <f t="shared" si="19"/>
        <v/>
      </c>
    </row>
    <row r="344" spans="1:4" hidden="1" x14ac:dyDescent="0.25">
      <c r="A344" s="20">
        <v>-2.6720000000000002</v>
      </c>
      <c r="B344" s="20">
        <f t="shared" si="20"/>
        <v>1.1234897089446149E-2</v>
      </c>
      <c r="C344" s="21">
        <f t="shared" ca="1" si="21"/>
        <v>-108936.67739187818</v>
      </c>
      <c r="D344" s="20" t="str">
        <f t="shared" si="19"/>
        <v/>
      </c>
    </row>
    <row r="345" spans="1:4" hidden="1" x14ac:dyDescent="0.25">
      <c r="A345" s="20">
        <v>-2.6709999999999998</v>
      </c>
      <c r="B345" s="20">
        <f t="shared" si="20"/>
        <v>1.126495124398305E-2</v>
      </c>
      <c r="C345" s="21">
        <f t="shared" ca="1" si="21"/>
        <v>-108895.57739187816</v>
      </c>
      <c r="D345" s="20" t="str">
        <f t="shared" si="19"/>
        <v/>
      </c>
    </row>
    <row r="346" spans="1:4" hidden="1" x14ac:dyDescent="0.25">
      <c r="A346" s="20">
        <v>-2.67</v>
      </c>
      <c r="B346" s="20">
        <f t="shared" si="20"/>
        <v>1.1295074500456135E-2</v>
      </c>
      <c r="C346" s="21">
        <f t="shared" ca="1" si="21"/>
        <v>-108854.47739187817</v>
      </c>
      <c r="D346" s="20" t="str">
        <f t="shared" si="19"/>
        <v/>
      </c>
    </row>
    <row r="347" spans="1:4" hidden="1" x14ac:dyDescent="0.25">
      <c r="A347" s="20">
        <v>-2.669</v>
      </c>
      <c r="B347" s="20">
        <f t="shared" si="20"/>
        <v>1.1325266983321725E-2</v>
      </c>
      <c r="C347" s="21">
        <f t="shared" ca="1" si="21"/>
        <v>-108813.37739187818</v>
      </c>
      <c r="D347" s="20" t="str">
        <f t="shared" si="19"/>
        <v/>
      </c>
    </row>
    <row r="348" spans="1:4" hidden="1" x14ac:dyDescent="0.25">
      <c r="A348" s="20">
        <v>-2.6680000000000001</v>
      </c>
      <c r="B348" s="20">
        <f t="shared" si="20"/>
        <v>1.1355528817160915E-2</v>
      </c>
      <c r="C348" s="21">
        <f t="shared" ca="1" si="21"/>
        <v>-108772.27739187817</v>
      </c>
      <c r="D348" s="20" t="str">
        <f t="shared" si="19"/>
        <v/>
      </c>
    </row>
    <row r="349" spans="1:4" hidden="1" x14ac:dyDescent="0.25">
      <c r="A349" s="20">
        <v>-2.6669999999999998</v>
      </c>
      <c r="B349" s="20">
        <f t="shared" si="20"/>
        <v>1.1385860126679427E-2</v>
      </c>
      <c r="C349" s="21">
        <f t="shared" ca="1" si="21"/>
        <v>-108731.17739187817</v>
      </c>
      <c r="D349" s="20" t="str">
        <f t="shared" si="19"/>
        <v/>
      </c>
    </row>
    <row r="350" spans="1:4" hidden="1" x14ac:dyDescent="0.25">
      <c r="A350" s="20">
        <v>-2.6659999999999999</v>
      </c>
      <c r="B350" s="20">
        <f t="shared" si="20"/>
        <v>1.1416261036707408E-2</v>
      </c>
      <c r="C350" s="21">
        <f t="shared" ca="1" si="21"/>
        <v>-108690.07739187816</v>
      </c>
      <c r="D350" s="20" t="str">
        <f t="shared" si="19"/>
        <v/>
      </c>
    </row>
    <row r="351" spans="1:4" hidden="1" x14ac:dyDescent="0.25">
      <c r="A351" s="20">
        <v>-2.665</v>
      </c>
      <c r="B351" s="20">
        <f t="shared" si="20"/>
        <v>1.1446731672199331E-2</v>
      </c>
      <c r="C351" s="21">
        <f t="shared" ca="1" si="21"/>
        <v>-108648.97739187817</v>
      </c>
      <c r="D351" s="20" t="str">
        <f t="shared" si="19"/>
        <v/>
      </c>
    </row>
    <row r="352" spans="1:4" hidden="1" x14ac:dyDescent="0.25">
      <c r="A352" s="20">
        <v>-2.6640000000000001</v>
      </c>
      <c r="B352" s="20">
        <f t="shared" si="20"/>
        <v>1.1477272158233751E-2</v>
      </c>
      <c r="C352" s="21">
        <f t="shared" ca="1" si="21"/>
        <v>-108607.87739187818</v>
      </c>
      <c r="D352" s="20" t="str">
        <f t="shared" si="19"/>
        <v/>
      </c>
    </row>
    <row r="353" spans="1:4" hidden="1" x14ac:dyDescent="0.25">
      <c r="A353" s="20">
        <v>-2.6629999999999998</v>
      </c>
      <c r="B353" s="20">
        <f t="shared" si="20"/>
        <v>1.1507882620013218E-2</v>
      </c>
      <c r="C353" s="21">
        <f t="shared" ca="1" si="21"/>
        <v>-108566.77739187816</v>
      </c>
      <c r="D353" s="20" t="str">
        <f t="shared" si="19"/>
        <v/>
      </c>
    </row>
    <row r="354" spans="1:4" hidden="1" x14ac:dyDescent="0.25">
      <c r="A354" s="20">
        <v>-2.6619999999999999</v>
      </c>
      <c r="B354" s="20">
        <f t="shared" si="20"/>
        <v>1.1538563182863995E-2</v>
      </c>
      <c r="C354" s="21">
        <f t="shared" ca="1" si="21"/>
        <v>-108525.67739187817</v>
      </c>
      <c r="D354" s="20" t="str">
        <f t="shared" si="19"/>
        <v/>
      </c>
    </row>
    <row r="355" spans="1:4" hidden="1" x14ac:dyDescent="0.25">
      <c r="A355" s="20">
        <v>-2.661</v>
      </c>
      <c r="B355" s="20">
        <f t="shared" si="20"/>
        <v>1.1569313972235998E-2</v>
      </c>
      <c r="C355" s="21">
        <f t="shared" ca="1" si="21"/>
        <v>-108484.57739187818</v>
      </c>
      <c r="D355" s="20" t="str">
        <f t="shared" si="19"/>
        <v/>
      </c>
    </row>
    <row r="356" spans="1:4" hidden="1" x14ac:dyDescent="0.25">
      <c r="A356" s="20">
        <v>-2.66</v>
      </c>
      <c r="B356" s="20">
        <f t="shared" si="20"/>
        <v>1.1600135113702561E-2</v>
      </c>
      <c r="C356" s="21">
        <f t="shared" ca="1" si="21"/>
        <v>-108443.47739187817</v>
      </c>
      <c r="D356" s="20" t="str">
        <f t="shared" si="19"/>
        <v/>
      </c>
    </row>
    <row r="357" spans="1:4" hidden="1" x14ac:dyDescent="0.25">
      <c r="A357" s="20">
        <v>-2.6589999999999998</v>
      </c>
      <c r="B357" s="20">
        <f t="shared" si="20"/>
        <v>1.1631026732960292E-2</v>
      </c>
      <c r="C357" s="21">
        <f t="shared" ca="1" si="21"/>
        <v>-108402.37739187817</v>
      </c>
      <c r="D357" s="20" t="str">
        <f t="shared" si="19"/>
        <v/>
      </c>
    </row>
    <row r="358" spans="1:4" hidden="1" x14ac:dyDescent="0.25">
      <c r="A358" s="20">
        <v>-2.6579999999999999</v>
      </c>
      <c r="B358" s="20">
        <f t="shared" si="20"/>
        <v>1.1661988955828838E-2</v>
      </c>
      <c r="C358" s="21">
        <f t="shared" ca="1" si="21"/>
        <v>-108361.27739187817</v>
      </c>
      <c r="D358" s="20" t="str">
        <f t="shared" si="19"/>
        <v/>
      </c>
    </row>
    <row r="359" spans="1:4" hidden="1" x14ac:dyDescent="0.25">
      <c r="A359" s="20">
        <v>-2.657</v>
      </c>
      <c r="B359" s="20">
        <f t="shared" si="20"/>
        <v>1.1693021908250797E-2</v>
      </c>
      <c r="C359" s="21">
        <f t="shared" ca="1" si="21"/>
        <v>-108320.17739187817</v>
      </c>
      <c r="D359" s="20" t="str">
        <f t="shared" si="19"/>
        <v/>
      </c>
    </row>
    <row r="360" spans="1:4" hidden="1" x14ac:dyDescent="0.25">
      <c r="A360" s="20">
        <v>-2.6560000000000001</v>
      </c>
      <c r="B360" s="20">
        <f t="shared" si="20"/>
        <v>1.1724125716291483E-2</v>
      </c>
      <c r="C360" s="21">
        <f t="shared" ca="1" si="21"/>
        <v>-108279.07739187818</v>
      </c>
      <c r="D360" s="20" t="str">
        <f t="shared" si="19"/>
        <v/>
      </c>
    </row>
    <row r="361" spans="1:4" hidden="1" x14ac:dyDescent="0.25">
      <c r="A361" s="20">
        <v>-2.6549999999999998</v>
      </c>
      <c r="B361" s="20">
        <f t="shared" si="20"/>
        <v>1.1755300506138777E-2</v>
      </c>
      <c r="C361" s="21">
        <f t="shared" ca="1" si="21"/>
        <v>-108237.97739187816</v>
      </c>
      <c r="D361" s="20" t="str">
        <f t="shared" si="19"/>
        <v/>
      </c>
    </row>
    <row r="362" spans="1:4" hidden="1" x14ac:dyDescent="0.25">
      <c r="A362" s="20">
        <v>-2.6539999999999999</v>
      </c>
      <c r="B362" s="20">
        <f t="shared" si="20"/>
        <v>1.1786546404102876E-2</v>
      </c>
      <c r="C362" s="21">
        <f t="shared" ca="1" si="21"/>
        <v>-108196.87739187817</v>
      </c>
      <c r="D362" s="20" t="str">
        <f t="shared" si="19"/>
        <v/>
      </c>
    </row>
    <row r="363" spans="1:4" hidden="1" x14ac:dyDescent="0.25">
      <c r="A363" s="20">
        <v>-2.653</v>
      </c>
      <c r="B363" s="20">
        <f t="shared" si="20"/>
        <v>1.1817863536616237E-2</v>
      </c>
      <c r="C363" s="21">
        <f t="shared" ca="1" si="21"/>
        <v>-108155.77739187817</v>
      </c>
      <c r="D363" s="20" t="str">
        <f t="shared" si="19"/>
        <v/>
      </c>
    </row>
    <row r="364" spans="1:4" hidden="1" x14ac:dyDescent="0.25">
      <c r="A364" s="20">
        <v>-2.6520000000000001</v>
      </c>
      <c r="B364" s="20">
        <f t="shared" si="20"/>
        <v>1.1849252030233286E-2</v>
      </c>
      <c r="C364" s="21">
        <f t="shared" ca="1" si="21"/>
        <v>-108114.67739187818</v>
      </c>
      <c r="D364" s="20" t="str">
        <f t="shared" si="19"/>
        <v/>
      </c>
    </row>
    <row r="365" spans="1:4" hidden="1" x14ac:dyDescent="0.25">
      <c r="A365" s="20">
        <v>-2.6509999999999998</v>
      </c>
      <c r="B365" s="20">
        <f t="shared" si="20"/>
        <v>1.1880712011630306E-2</v>
      </c>
      <c r="C365" s="21">
        <f t="shared" ca="1" si="21"/>
        <v>-108073.57739187816</v>
      </c>
      <c r="D365" s="20" t="str">
        <f t="shared" si="19"/>
        <v/>
      </c>
    </row>
    <row r="366" spans="1:4" hidden="1" x14ac:dyDescent="0.25">
      <c r="A366" s="20">
        <v>-2.65</v>
      </c>
      <c r="B366" s="20">
        <f t="shared" si="20"/>
        <v>1.1912243607605179E-2</v>
      </c>
      <c r="C366" s="21">
        <f t="shared" ca="1" si="21"/>
        <v>-108032.47739187817</v>
      </c>
      <c r="D366" s="20" t="str">
        <f t="shared" si="19"/>
        <v/>
      </c>
    </row>
    <row r="367" spans="1:4" hidden="1" x14ac:dyDescent="0.25">
      <c r="A367" s="20">
        <v>-2.649</v>
      </c>
      <c r="B367" s="20">
        <f t="shared" si="20"/>
        <v>1.1943846945077288E-2</v>
      </c>
      <c r="C367" s="21">
        <f t="shared" ca="1" si="21"/>
        <v>-107991.37739187817</v>
      </c>
      <c r="D367" s="20" t="str">
        <f t="shared" si="19"/>
        <v/>
      </c>
    </row>
    <row r="368" spans="1:4" hidden="1" x14ac:dyDescent="0.25">
      <c r="A368" s="20">
        <v>-2.6480000000000001</v>
      </c>
      <c r="B368" s="20">
        <f t="shared" si="20"/>
        <v>1.197552215108727E-2</v>
      </c>
      <c r="C368" s="21">
        <f t="shared" ca="1" si="21"/>
        <v>-107950.27739187817</v>
      </c>
      <c r="D368" s="20" t="str">
        <f t="shared" si="19"/>
        <v/>
      </c>
    </row>
    <row r="369" spans="1:4" hidden="1" x14ac:dyDescent="0.25">
      <c r="A369" s="20">
        <v>-2.6470000000000002</v>
      </c>
      <c r="B369" s="20">
        <f t="shared" si="20"/>
        <v>1.2007269352796845E-2</v>
      </c>
      <c r="C369" s="21">
        <f t="shared" ca="1" si="21"/>
        <v>-107909.17739187818</v>
      </c>
      <c r="D369" s="20" t="str">
        <f t="shared" si="19"/>
        <v/>
      </c>
    </row>
    <row r="370" spans="1:4" hidden="1" x14ac:dyDescent="0.25">
      <c r="A370" s="20">
        <v>-2.6459999999999999</v>
      </c>
      <c r="B370" s="20">
        <f t="shared" si="20"/>
        <v>1.2039088677488655E-2</v>
      </c>
      <c r="C370" s="21">
        <f t="shared" ca="1" si="21"/>
        <v>-107868.07739187816</v>
      </c>
      <c r="D370" s="20" t="str">
        <f t="shared" si="19"/>
        <v/>
      </c>
    </row>
    <row r="371" spans="1:4" hidden="1" x14ac:dyDescent="0.25">
      <c r="A371" s="20">
        <v>-2.645</v>
      </c>
      <c r="B371" s="20">
        <f t="shared" si="20"/>
        <v>1.2070980252565994E-2</v>
      </c>
      <c r="C371" s="21">
        <f t="shared" ca="1" si="21"/>
        <v>-107826.97739187817</v>
      </c>
      <c r="D371" s="20" t="str">
        <f t="shared" si="19"/>
        <v/>
      </c>
    </row>
    <row r="372" spans="1:4" hidden="1" x14ac:dyDescent="0.25">
      <c r="A372" s="20">
        <v>-2.6440000000000001</v>
      </c>
      <c r="B372" s="20">
        <f t="shared" si="20"/>
        <v>1.2102944205552734E-2</v>
      </c>
      <c r="C372" s="21">
        <f t="shared" ca="1" si="21"/>
        <v>-107785.87739187818</v>
      </c>
      <c r="D372" s="20" t="str">
        <f t="shared" si="19"/>
        <v/>
      </c>
    </row>
    <row r="373" spans="1:4" hidden="1" x14ac:dyDescent="0.25">
      <c r="A373" s="20">
        <v>-2.6429999999999998</v>
      </c>
      <c r="B373" s="20">
        <f t="shared" si="20"/>
        <v>1.2134980664093058E-2</v>
      </c>
      <c r="C373" s="21">
        <f t="shared" ca="1" si="21"/>
        <v>-107744.77739187816</v>
      </c>
      <c r="D373" s="20" t="str">
        <f t="shared" si="19"/>
        <v/>
      </c>
    </row>
    <row r="374" spans="1:4" hidden="1" x14ac:dyDescent="0.25">
      <c r="A374" s="20">
        <v>-2.6419999999999999</v>
      </c>
      <c r="B374" s="20">
        <f t="shared" si="20"/>
        <v>1.2167089755951245E-2</v>
      </c>
      <c r="C374" s="21">
        <f t="shared" ca="1" si="21"/>
        <v>-107703.67739187817</v>
      </c>
      <c r="D374" s="20" t="str">
        <f t="shared" si="19"/>
        <v/>
      </c>
    </row>
    <row r="375" spans="1:4" hidden="1" x14ac:dyDescent="0.25">
      <c r="A375" s="20">
        <v>-2.641</v>
      </c>
      <c r="B375" s="20">
        <f t="shared" si="20"/>
        <v>1.2199271609011552E-2</v>
      </c>
      <c r="C375" s="21">
        <f t="shared" ca="1" si="21"/>
        <v>-107662.57739187818</v>
      </c>
      <c r="D375" s="20" t="str">
        <f t="shared" si="19"/>
        <v/>
      </c>
    </row>
    <row r="376" spans="1:4" hidden="1" x14ac:dyDescent="0.25">
      <c r="A376" s="20">
        <v>-2.64</v>
      </c>
      <c r="B376" s="20">
        <f t="shared" si="20"/>
        <v>1.2231526351277971E-2</v>
      </c>
      <c r="C376" s="21">
        <f t="shared" ca="1" si="21"/>
        <v>-107621.47739187817</v>
      </c>
      <c r="D376" s="20" t="str">
        <f t="shared" si="19"/>
        <v/>
      </c>
    </row>
    <row r="377" spans="1:4" hidden="1" x14ac:dyDescent="0.25">
      <c r="A377" s="20">
        <v>-2.6390000000000002</v>
      </c>
      <c r="B377" s="20">
        <f t="shared" si="20"/>
        <v>1.2263854110874045E-2</v>
      </c>
      <c r="C377" s="21">
        <f t="shared" ca="1" si="21"/>
        <v>-107580.37739187818</v>
      </c>
      <c r="D377" s="20" t="str">
        <f t="shared" si="19"/>
        <v/>
      </c>
    </row>
    <row r="378" spans="1:4" hidden="1" x14ac:dyDescent="0.25">
      <c r="A378" s="20">
        <v>-2.6379999999999999</v>
      </c>
      <c r="B378" s="20">
        <f t="shared" si="20"/>
        <v>1.2296255016042673E-2</v>
      </c>
      <c r="C378" s="21">
        <f t="shared" ca="1" si="21"/>
        <v>-107539.27739187817</v>
      </c>
      <c r="D378" s="20" t="str">
        <f t="shared" si="19"/>
        <v/>
      </c>
    </row>
    <row r="379" spans="1:4" hidden="1" x14ac:dyDescent="0.25">
      <c r="A379" s="20">
        <v>-2.637</v>
      </c>
      <c r="B379" s="20">
        <f t="shared" si="20"/>
        <v>1.2328729195145877E-2</v>
      </c>
      <c r="C379" s="21">
        <f t="shared" ca="1" si="21"/>
        <v>-107498.17739187817</v>
      </c>
      <c r="D379" s="20" t="str">
        <f t="shared" si="19"/>
        <v/>
      </c>
    </row>
    <row r="380" spans="1:4" hidden="1" x14ac:dyDescent="0.25">
      <c r="A380" s="20">
        <v>-2.6360000000000001</v>
      </c>
      <c r="B380" s="20">
        <f t="shared" si="20"/>
        <v>1.2361276776664673E-2</v>
      </c>
      <c r="C380" s="21">
        <f t="shared" ca="1" si="21"/>
        <v>-107457.07739187818</v>
      </c>
      <c r="D380" s="20" t="str">
        <f t="shared" si="19"/>
        <v/>
      </c>
    </row>
    <row r="381" spans="1:4" hidden="1" x14ac:dyDescent="0.25">
      <c r="A381" s="20">
        <v>-2.6349999999999998</v>
      </c>
      <c r="B381" s="20">
        <f t="shared" si="20"/>
        <v>1.2393897889198818E-2</v>
      </c>
      <c r="C381" s="21">
        <f t="shared" ca="1" si="21"/>
        <v>-107415.97739187816</v>
      </c>
      <c r="D381" s="20" t="str">
        <f t="shared" si="19"/>
        <v/>
      </c>
    </row>
    <row r="382" spans="1:4" hidden="1" x14ac:dyDescent="0.25">
      <c r="A382" s="20">
        <v>-2.6339999999999999</v>
      </c>
      <c r="B382" s="20">
        <f t="shared" si="20"/>
        <v>1.2426592661466595E-2</v>
      </c>
      <c r="C382" s="21">
        <f t="shared" ca="1" si="21"/>
        <v>-107374.87739187817</v>
      </c>
      <c r="D382" s="20" t="str">
        <f t="shared" si="19"/>
        <v/>
      </c>
    </row>
    <row r="383" spans="1:4" hidden="1" x14ac:dyDescent="0.25">
      <c r="A383" s="20">
        <v>-2.633</v>
      </c>
      <c r="B383" s="20">
        <f t="shared" si="20"/>
        <v>1.2459361222304675E-2</v>
      </c>
      <c r="C383" s="21">
        <f t="shared" ca="1" si="21"/>
        <v>-107333.77739187817</v>
      </c>
      <c r="D383" s="20" t="str">
        <f t="shared" si="19"/>
        <v/>
      </c>
    </row>
    <row r="384" spans="1:4" hidden="1" x14ac:dyDescent="0.25">
      <c r="A384" s="20">
        <v>-2.6320000000000001</v>
      </c>
      <c r="B384" s="20">
        <f t="shared" si="20"/>
        <v>1.2492203700667852E-2</v>
      </c>
      <c r="C384" s="21">
        <f t="shared" ca="1" si="21"/>
        <v>-107292.67739187818</v>
      </c>
      <c r="D384" s="20" t="str">
        <f t="shared" si="19"/>
        <v/>
      </c>
    </row>
    <row r="385" spans="1:4" hidden="1" x14ac:dyDescent="0.25">
      <c r="A385" s="20">
        <v>-2.6310000000000002</v>
      </c>
      <c r="B385" s="20">
        <f t="shared" si="20"/>
        <v>1.2525120225628867E-2</v>
      </c>
      <c r="C385" s="21">
        <f t="shared" ca="1" si="21"/>
        <v>-107251.57739187818</v>
      </c>
      <c r="D385" s="20" t="str">
        <f t="shared" si="19"/>
        <v/>
      </c>
    </row>
    <row r="386" spans="1:4" hidden="1" x14ac:dyDescent="0.25">
      <c r="A386" s="20">
        <v>-2.63</v>
      </c>
      <c r="B386" s="20">
        <f t="shared" si="20"/>
        <v>1.2558110926378211E-2</v>
      </c>
      <c r="C386" s="21">
        <f t="shared" ca="1" si="21"/>
        <v>-107210.47739187817</v>
      </c>
      <c r="D386" s="20" t="str">
        <f t="shared" si="19"/>
        <v/>
      </c>
    </row>
    <row r="387" spans="1:4" hidden="1" x14ac:dyDescent="0.25">
      <c r="A387" s="20">
        <v>-2.629</v>
      </c>
      <c r="B387" s="20">
        <f t="shared" si="20"/>
        <v>1.2591175932223853E-2</v>
      </c>
      <c r="C387" s="21">
        <f t="shared" ca="1" si="21"/>
        <v>-107169.37739187817</v>
      </c>
      <c r="D387" s="20" t="str">
        <f t="shared" si="19"/>
        <v/>
      </c>
    </row>
    <row r="388" spans="1:4" hidden="1" x14ac:dyDescent="0.25">
      <c r="A388" s="20">
        <v>-2.6280000000000001</v>
      </c>
      <c r="B388" s="20">
        <f t="shared" si="20"/>
        <v>1.2624315372591137E-2</v>
      </c>
      <c r="C388" s="21">
        <f t="shared" ca="1" si="21"/>
        <v>-107128.27739187817</v>
      </c>
      <c r="D388" s="20" t="str">
        <f t="shared" si="19"/>
        <v/>
      </c>
    </row>
    <row r="389" spans="1:4" hidden="1" x14ac:dyDescent="0.25">
      <c r="A389" s="20">
        <v>-2.6269999999999998</v>
      </c>
      <c r="B389" s="20">
        <f t="shared" si="20"/>
        <v>1.2657529377022508E-2</v>
      </c>
      <c r="C389" s="21">
        <f t="shared" ca="1" si="21"/>
        <v>-107087.17739187817</v>
      </c>
      <c r="D389" s="20" t="str">
        <f t="shared" si="19"/>
        <v/>
      </c>
    </row>
    <row r="390" spans="1:4" hidden="1" x14ac:dyDescent="0.25">
      <c r="A390" s="20">
        <v>-2.6259999999999999</v>
      </c>
      <c r="B390" s="20">
        <f t="shared" si="20"/>
        <v>1.2690818075177262E-2</v>
      </c>
      <c r="C390" s="21">
        <f t="shared" ca="1" si="21"/>
        <v>-107046.07739187816</v>
      </c>
      <c r="D390" s="20" t="str">
        <f t="shared" si="19"/>
        <v/>
      </c>
    </row>
    <row r="391" spans="1:4" hidden="1" x14ac:dyDescent="0.25">
      <c r="A391" s="20">
        <v>-2.625</v>
      </c>
      <c r="B391" s="20">
        <f t="shared" si="20"/>
        <v>1.2724181596831433E-2</v>
      </c>
      <c r="C391" s="21">
        <f t="shared" ca="1" si="21"/>
        <v>-107004.97739187817</v>
      </c>
      <c r="D391" s="20" t="str">
        <f t="shared" si="19"/>
        <v/>
      </c>
    </row>
    <row r="392" spans="1:4" hidden="1" x14ac:dyDescent="0.25">
      <c r="A392" s="20">
        <v>-2.6240000000000001</v>
      </c>
      <c r="B392" s="20">
        <f t="shared" si="20"/>
        <v>1.2757620071877508E-2</v>
      </c>
      <c r="C392" s="21">
        <f t="shared" ca="1" si="21"/>
        <v>-106963.87739187818</v>
      </c>
      <c r="D392" s="20" t="str">
        <f t="shared" si="19"/>
        <v/>
      </c>
    </row>
    <row r="393" spans="1:4" hidden="1" x14ac:dyDescent="0.25">
      <c r="A393" s="20">
        <v>-2.6230000000000002</v>
      </c>
      <c r="B393" s="20">
        <f t="shared" si="20"/>
        <v>1.2791133630324246E-2</v>
      </c>
      <c r="C393" s="21">
        <f t="shared" ca="1" si="21"/>
        <v>-106922.77739187817</v>
      </c>
      <c r="D393" s="20" t="str">
        <f t="shared" si="19"/>
        <v/>
      </c>
    </row>
    <row r="394" spans="1:4" hidden="1" x14ac:dyDescent="0.25">
      <c r="A394" s="20">
        <v>-2.6219999999999999</v>
      </c>
      <c r="B394" s="20">
        <f t="shared" si="20"/>
        <v>1.2824722402296448E-2</v>
      </c>
      <c r="C394" s="21">
        <f t="shared" ca="1" si="21"/>
        <v>-106881.67739187817</v>
      </c>
      <c r="D394" s="20" t="str">
        <f t="shared" si="19"/>
        <v/>
      </c>
    </row>
    <row r="395" spans="1:4" hidden="1" x14ac:dyDescent="0.25">
      <c r="A395" s="20">
        <v>-2.621</v>
      </c>
      <c r="B395" s="20">
        <f t="shared" si="20"/>
        <v>1.285838651803472E-2</v>
      </c>
      <c r="C395" s="21">
        <f t="shared" ca="1" si="21"/>
        <v>-106840.57739187818</v>
      </c>
      <c r="D395" s="20" t="str">
        <f t="shared" si="19"/>
        <v/>
      </c>
    </row>
    <row r="396" spans="1:4" hidden="1" x14ac:dyDescent="0.25">
      <c r="A396" s="20">
        <v>-2.62</v>
      </c>
      <c r="B396" s="20">
        <f t="shared" si="20"/>
        <v>1.2892126107895304E-2</v>
      </c>
      <c r="C396" s="21">
        <f t="shared" ca="1" si="21"/>
        <v>-106799.47739187817</v>
      </c>
      <c r="D396" s="20" t="str">
        <f t="shared" si="19"/>
        <v/>
      </c>
    </row>
    <row r="397" spans="1:4" hidden="1" x14ac:dyDescent="0.25">
      <c r="A397" s="20">
        <v>-2.6189999999999998</v>
      </c>
      <c r="B397" s="20">
        <f t="shared" si="20"/>
        <v>1.2925941302349852E-2</v>
      </c>
      <c r="C397" s="21">
        <f t="shared" ca="1" si="21"/>
        <v>-106758.37739187817</v>
      </c>
      <c r="D397" s="20" t="str">
        <f t="shared" si="19"/>
        <v/>
      </c>
    </row>
    <row r="398" spans="1:4" hidden="1" x14ac:dyDescent="0.25">
      <c r="A398" s="20">
        <v>-2.6179999999999999</v>
      </c>
      <c r="B398" s="20">
        <f t="shared" si="20"/>
        <v>1.2959832231985128E-2</v>
      </c>
      <c r="C398" s="21">
        <f t="shared" ca="1" si="21"/>
        <v>-106717.27739187816</v>
      </c>
      <c r="D398" s="20" t="str">
        <f t="shared" si="19"/>
        <v/>
      </c>
    </row>
    <row r="399" spans="1:4" hidden="1" x14ac:dyDescent="0.25">
      <c r="A399" s="20">
        <v>-2.617</v>
      </c>
      <c r="B399" s="20">
        <f t="shared" si="20"/>
        <v>1.2993799027502903E-2</v>
      </c>
      <c r="C399" s="21">
        <f t="shared" ca="1" si="21"/>
        <v>-106676.17739187817</v>
      </c>
      <c r="D399" s="20" t="str">
        <f t="shared" si="19"/>
        <v/>
      </c>
    </row>
    <row r="400" spans="1:4" hidden="1" x14ac:dyDescent="0.25">
      <c r="A400" s="20">
        <v>-2.6160000000000001</v>
      </c>
      <c r="B400" s="20">
        <f t="shared" si="20"/>
        <v>1.3027841819719665E-2</v>
      </c>
      <c r="C400" s="21">
        <f t="shared" ca="1" si="21"/>
        <v>-106635.07739187818</v>
      </c>
      <c r="D400" s="20" t="str">
        <f t="shared" ref="D400:D463" si="22">IF(ABS(A400)&lt;=$B$8,_xlfn.NORM.S.DIST(A400,0),"")</f>
        <v/>
      </c>
    </row>
    <row r="401" spans="1:4" hidden="1" x14ac:dyDescent="0.25">
      <c r="A401" s="20">
        <v>-2.6150000000000002</v>
      </c>
      <c r="B401" s="20">
        <f t="shared" ref="B401:B464" si="23">_xlfn.NORM.S.DIST(A401,0)</f>
        <v>1.3061960739566395E-2</v>
      </c>
      <c r="C401" s="21">
        <f t="shared" ref="C401:C464" ca="1" si="24">$B$6+A401*$B$2</f>
        <v>-106593.97739187819</v>
      </c>
      <c r="D401" s="20" t="str">
        <f t="shared" si="22"/>
        <v/>
      </c>
    </row>
    <row r="402" spans="1:4" hidden="1" x14ac:dyDescent="0.25">
      <c r="A402" s="20">
        <v>-2.6139999999999999</v>
      </c>
      <c r="B402" s="20">
        <f t="shared" si="23"/>
        <v>1.3096155918088385E-2</v>
      </c>
      <c r="C402" s="21">
        <f t="shared" ca="1" si="24"/>
        <v>-106552.87739187817</v>
      </c>
      <c r="D402" s="20" t="str">
        <f t="shared" si="22"/>
        <v/>
      </c>
    </row>
    <row r="403" spans="1:4" hidden="1" x14ac:dyDescent="0.25">
      <c r="A403" s="20">
        <v>-2.613</v>
      </c>
      <c r="B403" s="20">
        <f t="shared" si="23"/>
        <v>1.3130427486444933E-2</v>
      </c>
      <c r="C403" s="21">
        <f t="shared" ca="1" si="24"/>
        <v>-106511.77739187817</v>
      </c>
      <c r="D403" s="20" t="str">
        <f t="shared" si="22"/>
        <v/>
      </c>
    </row>
    <row r="404" spans="1:4" hidden="1" x14ac:dyDescent="0.25">
      <c r="A404" s="20">
        <v>-2.6120000000000001</v>
      </c>
      <c r="B404" s="20">
        <f t="shared" si="23"/>
        <v>1.3164775575909208E-2</v>
      </c>
      <c r="C404" s="21">
        <f t="shared" ca="1" si="24"/>
        <v>-106470.67739187817</v>
      </c>
      <c r="D404" s="20" t="str">
        <f t="shared" si="22"/>
        <v/>
      </c>
    </row>
    <row r="405" spans="1:4" hidden="1" x14ac:dyDescent="0.25">
      <c r="A405" s="20">
        <v>-2.6109999999999998</v>
      </c>
      <c r="B405" s="20">
        <f t="shared" si="23"/>
        <v>1.3199200317867987E-2</v>
      </c>
      <c r="C405" s="21">
        <f t="shared" ca="1" si="24"/>
        <v>-106429.57739187816</v>
      </c>
      <c r="D405" s="20" t="str">
        <f t="shared" si="22"/>
        <v/>
      </c>
    </row>
    <row r="406" spans="1:4" hidden="1" x14ac:dyDescent="0.25">
      <c r="A406" s="20">
        <v>-2.61</v>
      </c>
      <c r="B406" s="20">
        <f t="shared" si="23"/>
        <v>1.3233701843821374E-2</v>
      </c>
      <c r="C406" s="21">
        <f t="shared" ca="1" si="24"/>
        <v>-106388.47739187817</v>
      </c>
      <c r="D406" s="20" t="str">
        <f t="shared" si="22"/>
        <v/>
      </c>
    </row>
    <row r="407" spans="1:4" hidden="1" x14ac:dyDescent="0.25">
      <c r="A407" s="20">
        <v>-2.609</v>
      </c>
      <c r="B407" s="20">
        <f t="shared" si="23"/>
        <v>1.3268280285382655E-2</v>
      </c>
      <c r="C407" s="21">
        <f t="shared" ca="1" si="24"/>
        <v>-106347.37739187817</v>
      </c>
      <c r="D407" s="20" t="str">
        <f t="shared" si="22"/>
        <v/>
      </c>
    </row>
    <row r="408" spans="1:4" hidden="1" x14ac:dyDescent="0.25">
      <c r="A408" s="20">
        <v>-2.6080000000000001</v>
      </c>
      <c r="B408" s="20">
        <f t="shared" si="23"/>
        <v>1.3302935774278013E-2</v>
      </c>
      <c r="C408" s="21">
        <f t="shared" ca="1" si="24"/>
        <v>-106306.27739187817</v>
      </c>
      <c r="D408" s="20" t="str">
        <f t="shared" si="22"/>
        <v/>
      </c>
    </row>
    <row r="409" spans="1:4" hidden="1" x14ac:dyDescent="0.25">
      <c r="A409" s="20">
        <v>-2.6070000000000002</v>
      </c>
      <c r="B409" s="20">
        <f t="shared" si="23"/>
        <v>1.3337668442346325E-2</v>
      </c>
      <c r="C409" s="21">
        <f t="shared" ca="1" si="24"/>
        <v>-106265.17739187818</v>
      </c>
      <c r="D409" s="20" t="str">
        <f t="shared" si="22"/>
        <v/>
      </c>
    </row>
    <row r="410" spans="1:4" hidden="1" x14ac:dyDescent="0.25">
      <c r="A410" s="20">
        <v>-2.6059999999999999</v>
      </c>
      <c r="B410" s="20">
        <f t="shared" si="23"/>
        <v>1.3372478421538903E-2</v>
      </c>
      <c r="C410" s="21">
        <f t="shared" ca="1" si="24"/>
        <v>-106224.07739187816</v>
      </c>
      <c r="D410" s="20" t="str">
        <f t="shared" si="22"/>
        <v/>
      </c>
    </row>
    <row r="411" spans="1:4" hidden="1" x14ac:dyDescent="0.25">
      <c r="A411" s="20">
        <v>-2.605</v>
      </c>
      <c r="B411" s="20">
        <f t="shared" si="23"/>
        <v>1.3407365843919246E-2</v>
      </c>
      <c r="C411" s="21">
        <f t="shared" ca="1" si="24"/>
        <v>-106182.97739187817</v>
      </c>
      <c r="D411" s="20" t="str">
        <f t="shared" si="22"/>
        <v/>
      </c>
    </row>
    <row r="412" spans="1:4" hidden="1" x14ac:dyDescent="0.25">
      <c r="A412" s="20">
        <v>-2.6040000000000001</v>
      </c>
      <c r="B412" s="20">
        <f t="shared" si="23"/>
        <v>1.3442330841662849E-2</v>
      </c>
      <c r="C412" s="21">
        <f t="shared" ca="1" si="24"/>
        <v>-106141.87739187818</v>
      </c>
      <c r="D412" s="20" t="str">
        <f t="shared" si="22"/>
        <v/>
      </c>
    </row>
    <row r="413" spans="1:4" hidden="1" x14ac:dyDescent="0.25">
      <c r="A413" s="20">
        <v>-2.6029999999999998</v>
      </c>
      <c r="B413" s="20">
        <f t="shared" si="23"/>
        <v>1.3477373547056975E-2</v>
      </c>
      <c r="C413" s="21">
        <f t="shared" ca="1" si="24"/>
        <v>-106100.77739187816</v>
      </c>
      <c r="D413" s="20" t="str">
        <f t="shared" si="22"/>
        <v/>
      </c>
    </row>
    <row r="414" spans="1:4" hidden="1" x14ac:dyDescent="0.25">
      <c r="A414" s="20">
        <v>-2.6019999999999999</v>
      </c>
      <c r="B414" s="20">
        <f t="shared" si="23"/>
        <v>1.3512494092500308E-2</v>
      </c>
      <c r="C414" s="21">
        <f t="shared" ca="1" si="24"/>
        <v>-106059.67739187817</v>
      </c>
      <c r="D414" s="20" t="str">
        <f t="shared" si="22"/>
        <v/>
      </c>
    </row>
    <row r="415" spans="1:4" hidden="1" x14ac:dyDescent="0.25">
      <c r="A415" s="20">
        <v>-2.601</v>
      </c>
      <c r="B415" s="20">
        <f t="shared" si="23"/>
        <v>1.3547692610502851E-2</v>
      </c>
      <c r="C415" s="21">
        <f t="shared" ca="1" si="24"/>
        <v>-106018.57739187818</v>
      </c>
      <c r="D415" s="20" t="str">
        <f t="shared" si="22"/>
        <v/>
      </c>
    </row>
    <row r="416" spans="1:4" hidden="1" x14ac:dyDescent="0.25">
      <c r="A416" s="20">
        <v>-2.6</v>
      </c>
      <c r="B416" s="20">
        <f t="shared" si="23"/>
        <v>1.3582969233685613E-2</v>
      </c>
      <c r="C416" s="21">
        <f t="shared" ca="1" si="24"/>
        <v>-105977.47739187817</v>
      </c>
      <c r="D416" s="20" t="str">
        <f t="shared" si="22"/>
        <v/>
      </c>
    </row>
    <row r="417" spans="1:4" hidden="1" x14ac:dyDescent="0.25">
      <c r="A417" s="20">
        <v>-2.5990000000000002</v>
      </c>
      <c r="B417" s="20">
        <f t="shared" si="23"/>
        <v>1.361832409478037E-2</v>
      </c>
      <c r="C417" s="21">
        <f t="shared" ca="1" si="24"/>
        <v>-105936.37739187818</v>
      </c>
      <c r="D417" s="20" t="str">
        <f t="shared" si="22"/>
        <v/>
      </c>
    </row>
    <row r="418" spans="1:4" hidden="1" x14ac:dyDescent="0.25">
      <c r="A418" s="20">
        <v>-2.5979999999999999</v>
      </c>
      <c r="B418" s="20">
        <f t="shared" si="23"/>
        <v>1.3653757326629457E-2</v>
      </c>
      <c r="C418" s="21">
        <f t="shared" ca="1" si="24"/>
        <v>-105895.27739187816</v>
      </c>
      <c r="D418" s="20" t="str">
        <f t="shared" si="22"/>
        <v/>
      </c>
    </row>
    <row r="419" spans="1:4" hidden="1" x14ac:dyDescent="0.25">
      <c r="A419" s="20">
        <v>-2.597</v>
      </c>
      <c r="B419" s="20">
        <f t="shared" si="23"/>
        <v>1.3689269062185438E-2</v>
      </c>
      <c r="C419" s="21">
        <f t="shared" ca="1" si="24"/>
        <v>-105854.17739187817</v>
      </c>
      <c r="D419" s="20" t="str">
        <f t="shared" si="22"/>
        <v/>
      </c>
    </row>
    <row r="420" spans="1:4" hidden="1" x14ac:dyDescent="0.25">
      <c r="A420" s="20">
        <v>-2.5960000000000001</v>
      </c>
      <c r="B420" s="20">
        <f t="shared" si="23"/>
        <v>1.3724859434510971E-2</v>
      </c>
      <c r="C420" s="21">
        <f t="shared" ca="1" si="24"/>
        <v>-105813.07739187818</v>
      </c>
      <c r="D420" s="20" t="str">
        <f t="shared" si="22"/>
        <v/>
      </c>
    </row>
    <row r="421" spans="1:4" hidden="1" x14ac:dyDescent="0.25">
      <c r="A421" s="20">
        <v>-2.5949999999999998</v>
      </c>
      <c r="B421" s="20">
        <f t="shared" si="23"/>
        <v>1.3760528576778515E-2</v>
      </c>
      <c r="C421" s="21">
        <f t="shared" ca="1" si="24"/>
        <v>-105771.97739187816</v>
      </c>
      <c r="D421" s="20" t="str">
        <f t="shared" si="22"/>
        <v/>
      </c>
    </row>
    <row r="422" spans="1:4" hidden="1" x14ac:dyDescent="0.25">
      <c r="A422" s="20">
        <v>-2.5939999999999999</v>
      </c>
      <c r="B422" s="20">
        <f t="shared" si="23"/>
        <v>1.3796276622270023E-2</v>
      </c>
      <c r="C422" s="21">
        <f t="shared" ca="1" si="24"/>
        <v>-105730.87739187817</v>
      </c>
      <c r="D422" s="20" t="str">
        <f t="shared" si="22"/>
        <v/>
      </c>
    </row>
    <row r="423" spans="1:4" hidden="1" x14ac:dyDescent="0.25">
      <c r="A423" s="20">
        <v>-2.593</v>
      </c>
      <c r="B423" s="20">
        <f t="shared" si="23"/>
        <v>1.3832103704376798E-2</v>
      </c>
      <c r="C423" s="21">
        <f t="shared" ca="1" si="24"/>
        <v>-105689.77739187817</v>
      </c>
      <c r="D423" s="20" t="str">
        <f t="shared" si="22"/>
        <v/>
      </c>
    </row>
    <row r="424" spans="1:4" hidden="1" x14ac:dyDescent="0.25">
      <c r="A424" s="20">
        <v>-2.5920000000000001</v>
      </c>
      <c r="B424" s="20">
        <f t="shared" si="23"/>
        <v>1.3868009956599181E-2</v>
      </c>
      <c r="C424" s="21">
        <f t="shared" ca="1" si="24"/>
        <v>-105648.67739187817</v>
      </c>
      <c r="D424" s="20" t="str">
        <f t="shared" si="22"/>
        <v/>
      </c>
    </row>
    <row r="425" spans="1:4" hidden="1" x14ac:dyDescent="0.25">
      <c r="A425" s="20">
        <v>-2.5910000000000002</v>
      </c>
      <c r="B425" s="20">
        <f t="shared" si="23"/>
        <v>1.3903995512546286E-2</v>
      </c>
      <c r="C425" s="21">
        <f t="shared" ca="1" si="24"/>
        <v>-105607.57739187818</v>
      </c>
      <c r="D425" s="20" t="str">
        <f t="shared" si="22"/>
        <v/>
      </c>
    </row>
    <row r="426" spans="1:4" hidden="1" x14ac:dyDescent="0.25">
      <c r="A426" s="20">
        <v>-2.59</v>
      </c>
      <c r="B426" s="20">
        <f t="shared" si="23"/>
        <v>1.3940060505935825E-2</v>
      </c>
      <c r="C426" s="21">
        <f t="shared" ca="1" si="24"/>
        <v>-105566.47739187817</v>
      </c>
      <c r="D426" s="20" t="str">
        <f t="shared" si="22"/>
        <v/>
      </c>
    </row>
    <row r="427" spans="1:4" hidden="1" x14ac:dyDescent="0.25">
      <c r="A427" s="20">
        <v>-2.589</v>
      </c>
      <c r="B427" s="20">
        <f t="shared" si="23"/>
        <v>1.397620507059372E-2</v>
      </c>
      <c r="C427" s="21">
        <f t="shared" ca="1" si="24"/>
        <v>-105525.37739187817</v>
      </c>
      <c r="D427" s="20" t="str">
        <f t="shared" si="22"/>
        <v/>
      </c>
    </row>
    <row r="428" spans="1:4" hidden="1" x14ac:dyDescent="0.25">
      <c r="A428" s="20">
        <v>-2.5880000000000001</v>
      </c>
      <c r="B428" s="20">
        <f t="shared" si="23"/>
        <v>1.4012429340453998E-2</v>
      </c>
      <c r="C428" s="21">
        <f t="shared" ca="1" si="24"/>
        <v>-105484.27739187817</v>
      </c>
      <c r="D428" s="20" t="str">
        <f t="shared" si="22"/>
        <v/>
      </c>
    </row>
    <row r="429" spans="1:4" hidden="1" x14ac:dyDescent="0.25">
      <c r="A429" s="20">
        <v>-2.5869999999999997</v>
      </c>
      <c r="B429" s="20">
        <f t="shared" si="23"/>
        <v>1.4048733449558449E-2</v>
      </c>
      <c r="C429" s="21">
        <f t="shared" ca="1" si="24"/>
        <v>-105443.17739187815</v>
      </c>
      <c r="D429" s="20" t="str">
        <f t="shared" si="22"/>
        <v/>
      </c>
    </row>
    <row r="430" spans="1:4" hidden="1" x14ac:dyDescent="0.25">
      <c r="A430" s="20">
        <v>-2.5859999999999999</v>
      </c>
      <c r="B430" s="20">
        <f t="shared" si="23"/>
        <v>1.4085117532056345E-2</v>
      </c>
      <c r="C430" s="21">
        <f t="shared" ca="1" si="24"/>
        <v>-105402.07739187816</v>
      </c>
      <c r="D430" s="20" t="str">
        <f t="shared" si="22"/>
        <v/>
      </c>
    </row>
    <row r="431" spans="1:4" hidden="1" x14ac:dyDescent="0.25">
      <c r="A431" s="20">
        <v>-2.585</v>
      </c>
      <c r="B431" s="20">
        <f t="shared" si="23"/>
        <v>1.4121581722204275E-2</v>
      </c>
      <c r="C431" s="21">
        <f t="shared" ca="1" si="24"/>
        <v>-105360.97739187817</v>
      </c>
      <c r="D431" s="20" t="str">
        <f t="shared" si="22"/>
        <v/>
      </c>
    </row>
    <row r="432" spans="1:4" hidden="1" x14ac:dyDescent="0.25">
      <c r="A432" s="20">
        <v>-2.5840000000000001</v>
      </c>
      <c r="B432" s="20">
        <f t="shared" si="23"/>
        <v>1.4158126154365801E-2</v>
      </c>
      <c r="C432" s="21">
        <f t="shared" ca="1" si="24"/>
        <v>-105319.87739187818</v>
      </c>
      <c r="D432" s="20" t="str">
        <f t="shared" si="22"/>
        <v/>
      </c>
    </row>
    <row r="433" spans="1:4" hidden="1" x14ac:dyDescent="0.25">
      <c r="A433" s="20">
        <v>-2.5830000000000002</v>
      </c>
      <c r="B433" s="20">
        <f t="shared" si="23"/>
        <v>1.4194750963011232E-2</v>
      </c>
      <c r="C433" s="21">
        <f t="shared" ca="1" si="24"/>
        <v>-105278.77739187817</v>
      </c>
      <c r="D433" s="20" t="str">
        <f t="shared" si="22"/>
        <v/>
      </c>
    </row>
    <row r="434" spans="1:4" hidden="1" x14ac:dyDescent="0.25">
      <c r="A434" s="20">
        <v>-2.5819999999999999</v>
      </c>
      <c r="B434" s="20">
        <f t="shared" si="23"/>
        <v>1.4231456282717374E-2</v>
      </c>
      <c r="C434" s="21">
        <f t="shared" ca="1" si="24"/>
        <v>-105237.67739187817</v>
      </c>
      <c r="D434" s="20" t="str">
        <f t="shared" si="22"/>
        <v/>
      </c>
    </row>
    <row r="435" spans="1:4" hidden="1" x14ac:dyDescent="0.25">
      <c r="A435" s="20">
        <v>-2.581</v>
      </c>
      <c r="B435" s="20">
        <f t="shared" si="23"/>
        <v>1.4268242248167204E-2</v>
      </c>
      <c r="C435" s="21">
        <f t="shared" ca="1" si="24"/>
        <v>-105196.57739187816</v>
      </c>
      <c r="D435" s="20" t="str">
        <f t="shared" si="22"/>
        <v/>
      </c>
    </row>
    <row r="436" spans="1:4" hidden="1" x14ac:dyDescent="0.25">
      <c r="A436" s="20">
        <v>-2.58</v>
      </c>
      <c r="B436" s="20">
        <f t="shared" si="23"/>
        <v>1.430510899414969E-2</v>
      </c>
      <c r="C436" s="21">
        <f t="shared" ca="1" si="24"/>
        <v>-105155.47739187817</v>
      </c>
      <c r="D436" s="20" t="str">
        <f t="shared" si="22"/>
        <v/>
      </c>
    </row>
    <row r="437" spans="1:4" hidden="1" x14ac:dyDescent="0.25">
      <c r="A437" s="20">
        <v>-2.5790000000000002</v>
      </c>
      <c r="B437" s="20">
        <f t="shared" si="23"/>
        <v>1.4342056655559477E-2</v>
      </c>
      <c r="C437" s="21">
        <f t="shared" ca="1" si="24"/>
        <v>-105114.37739187818</v>
      </c>
      <c r="D437" s="20" t="str">
        <f t="shared" si="22"/>
        <v/>
      </c>
    </row>
    <row r="438" spans="1:4" hidden="1" x14ac:dyDescent="0.25">
      <c r="A438" s="20">
        <v>-2.5779999999999998</v>
      </c>
      <c r="B438" s="20">
        <f t="shared" si="23"/>
        <v>1.4379085367396637E-2</v>
      </c>
      <c r="C438" s="21">
        <f t="shared" ca="1" si="24"/>
        <v>-105073.27739187816</v>
      </c>
      <c r="D438" s="20" t="str">
        <f t="shared" si="22"/>
        <v/>
      </c>
    </row>
    <row r="439" spans="1:4" hidden="1" x14ac:dyDescent="0.25">
      <c r="A439" s="20">
        <v>-2.577</v>
      </c>
      <c r="B439" s="20">
        <f t="shared" si="23"/>
        <v>1.4416195264766347E-2</v>
      </c>
      <c r="C439" s="21">
        <f t="shared" ca="1" si="24"/>
        <v>-105032.17739187817</v>
      </c>
      <c r="D439" s="20" t="str">
        <f t="shared" si="22"/>
        <v/>
      </c>
    </row>
    <row r="440" spans="1:4" hidden="1" x14ac:dyDescent="0.25">
      <c r="A440" s="20">
        <v>-2.5760000000000001</v>
      </c>
      <c r="B440" s="20">
        <f t="shared" si="23"/>
        <v>1.4453386482878713E-2</v>
      </c>
      <c r="C440" s="21">
        <f t="shared" ca="1" si="24"/>
        <v>-104991.07739187818</v>
      </c>
      <c r="D440" s="20" t="str">
        <f t="shared" si="22"/>
        <v/>
      </c>
    </row>
    <row r="441" spans="1:4" hidden="1" x14ac:dyDescent="0.25">
      <c r="A441" s="20">
        <v>-2.5750000000000002</v>
      </c>
      <c r="B441" s="20">
        <f t="shared" si="23"/>
        <v>1.4490659157048438E-2</v>
      </c>
      <c r="C441" s="21">
        <f t="shared" ca="1" si="24"/>
        <v>-104949.97739187819</v>
      </c>
      <c r="D441" s="20" t="str">
        <f t="shared" si="22"/>
        <v/>
      </c>
    </row>
    <row r="442" spans="1:4" hidden="1" x14ac:dyDescent="0.25">
      <c r="A442" s="20">
        <v>-2.5739999999999998</v>
      </c>
      <c r="B442" s="20">
        <f t="shared" si="23"/>
        <v>1.4528013422694566E-2</v>
      </c>
      <c r="C442" s="21">
        <f t="shared" ca="1" si="24"/>
        <v>-104908.87739187817</v>
      </c>
      <c r="D442" s="20" t="str">
        <f t="shared" si="22"/>
        <v/>
      </c>
    </row>
    <row r="443" spans="1:4" hidden="1" x14ac:dyDescent="0.25">
      <c r="A443" s="20">
        <v>-2.573</v>
      </c>
      <c r="B443" s="20">
        <f t="shared" si="23"/>
        <v>1.4565449415340159E-2</v>
      </c>
      <c r="C443" s="21">
        <f t="shared" ca="1" si="24"/>
        <v>-104867.77739187817</v>
      </c>
      <c r="D443" s="20" t="str">
        <f t="shared" si="22"/>
        <v/>
      </c>
    </row>
    <row r="444" spans="1:4" hidden="1" x14ac:dyDescent="0.25">
      <c r="A444" s="20">
        <v>-2.5720000000000001</v>
      </c>
      <c r="B444" s="20">
        <f t="shared" si="23"/>
        <v>1.4602967270612131E-2</v>
      </c>
      <c r="C444" s="21">
        <f t="shared" ca="1" si="24"/>
        <v>-104826.67739187817</v>
      </c>
      <c r="D444" s="20" t="str">
        <f t="shared" si="22"/>
        <v/>
      </c>
    </row>
    <row r="445" spans="1:4" hidden="1" x14ac:dyDescent="0.25">
      <c r="A445" s="20">
        <v>-2.5710000000000002</v>
      </c>
      <c r="B445" s="20">
        <f t="shared" si="23"/>
        <v>1.4640567124240875E-2</v>
      </c>
      <c r="C445" s="21">
        <f t="shared" ca="1" si="24"/>
        <v>-104785.57739187818</v>
      </c>
      <c r="D445" s="20" t="str">
        <f t="shared" si="22"/>
        <v/>
      </c>
    </row>
    <row r="446" spans="1:4" hidden="1" x14ac:dyDescent="0.25">
      <c r="A446" s="20">
        <v>-2.57</v>
      </c>
      <c r="B446" s="20">
        <f t="shared" si="23"/>
        <v>1.4678249112060044E-2</v>
      </c>
      <c r="C446" s="21">
        <f t="shared" ca="1" si="24"/>
        <v>-104744.47739187817</v>
      </c>
      <c r="D446" s="20" t="str">
        <f t="shared" si="22"/>
        <v/>
      </c>
    </row>
    <row r="447" spans="1:4" hidden="1" x14ac:dyDescent="0.25">
      <c r="A447" s="20">
        <v>-2.569</v>
      </c>
      <c r="B447" s="20">
        <f t="shared" si="23"/>
        <v>1.4716013370006199E-2</v>
      </c>
      <c r="C447" s="21">
        <f t="shared" ca="1" si="24"/>
        <v>-104703.37739187817</v>
      </c>
      <c r="D447" s="20" t="str">
        <f t="shared" si="22"/>
        <v/>
      </c>
    </row>
    <row r="448" spans="1:4" hidden="1" x14ac:dyDescent="0.25">
      <c r="A448" s="20">
        <v>-2.5680000000000001</v>
      </c>
      <c r="B448" s="20">
        <f t="shared" si="23"/>
        <v>1.4753860034118634E-2</v>
      </c>
      <c r="C448" s="21">
        <f t="shared" ca="1" si="24"/>
        <v>-104662.27739187817</v>
      </c>
      <c r="D448" s="20" t="str">
        <f t="shared" si="22"/>
        <v/>
      </c>
    </row>
    <row r="449" spans="1:4" hidden="1" x14ac:dyDescent="0.25">
      <c r="A449" s="20">
        <v>-2.5670000000000002</v>
      </c>
      <c r="B449" s="20">
        <f t="shared" si="23"/>
        <v>1.4791789240539017E-2</v>
      </c>
      <c r="C449" s="21">
        <f t="shared" ca="1" si="24"/>
        <v>-104621.17739187818</v>
      </c>
      <c r="D449" s="20" t="str">
        <f t="shared" si="22"/>
        <v/>
      </c>
    </row>
    <row r="450" spans="1:4" hidden="1" x14ac:dyDescent="0.25">
      <c r="A450" s="20">
        <v>-2.5659999999999998</v>
      </c>
      <c r="B450" s="20">
        <f t="shared" si="23"/>
        <v>1.4829801125511161E-2</v>
      </c>
      <c r="C450" s="21">
        <f t="shared" ca="1" si="24"/>
        <v>-104580.07739187816</v>
      </c>
      <c r="D450" s="20" t="str">
        <f t="shared" si="22"/>
        <v/>
      </c>
    </row>
    <row r="451" spans="1:4" hidden="1" x14ac:dyDescent="0.25">
      <c r="A451" s="20">
        <v>-2.5649999999999999</v>
      </c>
      <c r="B451" s="20">
        <f t="shared" si="23"/>
        <v>1.4867895825380634E-2</v>
      </c>
      <c r="C451" s="21">
        <f t="shared" ca="1" si="24"/>
        <v>-104538.97739187817</v>
      </c>
      <c r="D451" s="20" t="str">
        <f t="shared" si="22"/>
        <v/>
      </c>
    </row>
    <row r="452" spans="1:4" hidden="1" x14ac:dyDescent="0.25">
      <c r="A452" s="20">
        <v>-2.5640000000000001</v>
      </c>
      <c r="B452" s="20">
        <f t="shared" si="23"/>
        <v>1.4906073476594639E-2</v>
      </c>
      <c r="C452" s="21">
        <f t="shared" ca="1" si="24"/>
        <v>-104497.87739187818</v>
      </c>
      <c r="D452" s="20" t="str">
        <f t="shared" si="22"/>
        <v/>
      </c>
    </row>
    <row r="453" spans="1:4" hidden="1" x14ac:dyDescent="0.25">
      <c r="A453" s="20">
        <v>-2.5630000000000002</v>
      </c>
      <c r="B453" s="20">
        <f t="shared" si="23"/>
        <v>1.4944334215701597E-2</v>
      </c>
      <c r="C453" s="21">
        <f t="shared" ca="1" si="24"/>
        <v>-104456.77739187817</v>
      </c>
      <c r="D453" s="20" t="str">
        <f t="shared" si="22"/>
        <v/>
      </c>
    </row>
    <row r="454" spans="1:4" hidden="1" x14ac:dyDescent="0.25">
      <c r="A454" s="20">
        <v>-2.5619999999999998</v>
      </c>
      <c r="B454" s="20">
        <f t="shared" si="23"/>
        <v>1.4982678179350933E-2</v>
      </c>
      <c r="C454" s="21">
        <f t="shared" ca="1" si="24"/>
        <v>-104415.67739187817</v>
      </c>
      <c r="D454" s="20" t="str">
        <f t="shared" si="22"/>
        <v/>
      </c>
    </row>
    <row r="455" spans="1:4" hidden="1" x14ac:dyDescent="0.25">
      <c r="A455" s="20">
        <v>-2.5609999999999999</v>
      </c>
      <c r="B455" s="20">
        <f t="shared" si="23"/>
        <v>1.502110550429272E-2</v>
      </c>
      <c r="C455" s="21">
        <f t="shared" ca="1" si="24"/>
        <v>-104374.57739187816</v>
      </c>
      <c r="D455" s="20" t="str">
        <f t="shared" si="22"/>
        <v/>
      </c>
    </row>
    <row r="456" spans="1:4" hidden="1" x14ac:dyDescent="0.25">
      <c r="A456" s="20">
        <v>-2.56</v>
      </c>
      <c r="B456" s="20">
        <f t="shared" si="23"/>
        <v>1.5059616327377449E-2</v>
      </c>
      <c r="C456" s="21">
        <f t="shared" ca="1" si="24"/>
        <v>-104333.47739187817</v>
      </c>
      <c r="D456" s="20" t="str">
        <f t="shared" si="22"/>
        <v/>
      </c>
    </row>
    <row r="457" spans="1:4" hidden="1" x14ac:dyDescent="0.25">
      <c r="A457" s="20">
        <v>-2.5590000000000002</v>
      </c>
      <c r="B457" s="20">
        <f t="shared" si="23"/>
        <v>1.5098210785555739E-2</v>
      </c>
      <c r="C457" s="21">
        <f t="shared" ca="1" si="24"/>
        <v>-104292.37739187818</v>
      </c>
      <c r="D457" s="20" t="str">
        <f t="shared" si="22"/>
        <v/>
      </c>
    </row>
    <row r="458" spans="1:4" hidden="1" x14ac:dyDescent="0.25">
      <c r="A458" s="20">
        <v>-2.5579999999999998</v>
      </c>
      <c r="B458" s="20">
        <f t="shared" si="23"/>
        <v>1.5136889015878008E-2</v>
      </c>
      <c r="C458" s="21">
        <f t="shared" ca="1" si="24"/>
        <v>-104251.27739187816</v>
      </c>
      <c r="D458" s="20" t="str">
        <f t="shared" si="22"/>
        <v/>
      </c>
    </row>
    <row r="459" spans="1:4" hidden="1" x14ac:dyDescent="0.25">
      <c r="A459" s="20">
        <v>-2.5569999999999999</v>
      </c>
      <c r="B459" s="20">
        <f t="shared" si="23"/>
        <v>1.5175651155494184E-2</v>
      </c>
      <c r="C459" s="21">
        <f t="shared" ca="1" si="24"/>
        <v>-104210.17739187817</v>
      </c>
      <c r="D459" s="20" t="str">
        <f t="shared" si="22"/>
        <v/>
      </c>
    </row>
    <row r="460" spans="1:4" hidden="1" x14ac:dyDescent="0.25">
      <c r="A460" s="20">
        <v>-2.556</v>
      </c>
      <c r="B460" s="20">
        <f t="shared" si="23"/>
        <v>1.5214497341653437E-2</v>
      </c>
      <c r="C460" s="21">
        <f t="shared" ca="1" si="24"/>
        <v>-104169.07739187818</v>
      </c>
      <c r="D460" s="20" t="str">
        <f t="shared" si="22"/>
        <v/>
      </c>
    </row>
    <row r="461" spans="1:4" hidden="1" x14ac:dyDescent="0.25">
      <c r="A461" s="20">
        <v>-2.5550000000000002</v>
      </c>
      <c r="B461" s="20">
        <f t="shared" si="23"/>
        <v>1.5253427711703869E-2</v>
      </c>
      <c r="C461" s="21">
        <f t="shared" ca="1" si="24"/>
        <v>-104127.97739187817</v>
      </c>
      <c r="D461" s="20" t="str">
        <f t="shared" si="22"/>
        <v/>
      </c>
    </row>
    <row r="462" spans="1:4" hidden="1" x14ac:dyDescent="0.25">
      <c r="A462" s="20">
        <v>-2.5539999999999998</v>
      </c>
      <c r="B462" s="20">
        <f t="shared" si="23"/>
        <v>1.5292442403092235E-2</v>
      </c>
      <c r="C462" s="21">
        <f t="shared" ca="1" si="24"/>
        <v>-104086.87739187817</v>
      </c>
      <c r="D462" s="20" t="str">
        <f t="shared" si="22"/>
        <v/>
      </c>
    </row>
    <row r="463" spans="1:4" hidden="1" x14ac:dyDescent="0.25">
      <c r="A463" s="20">
        <v>-2.5529999999999999</v>
      </c>
      <c r="B463" s="20">
        <f t="shared" si="23"/>
        <v>1.5331541553363588E-2</v>
      </c>
      <c r="C463" s="21">
        <f t="shared" ca="1" si="24"/>
        <v>-104045.77739187817</v>
      </c>
      <c r="D463" s="20" t="str">
        <f t="shared" si="22"/>
        <v/>
      </c>
    </row>
    <row r="464" spans="1:4" hidden="1" x14ac:dyDescent="0.25">
      <c r="A464" s="20">
        <v>-2.552</v>
      </c>
      <c r="B464" s="20">
        <f t="shared" si="23"/>
        <v>1.5370725300161052E-2</v>
      </c>
      <c r="C464" s="21">
        <f t="shared" ca="1" si="24"/>
        <v>-104004.67739187817</v>
      </c>
      <c r="D464" s="20" t="str">
        <f t="shared" ref="D464:D527" si="25">IF(ABS(A464)&lt;=$B$8,_xlfn.NORM.S.DIST(A464,0),"")</f>
        <v/>
      </c>
    </row>
    <row r="465" spans="1:4" hidden="1" x14ac:dyDescent="0.25">
      <c r="A465" s="20">
        <v>-2.5510000000000002</v>
      </c>
      <c r="B465" s="20">
        <f t="shared" ref="B465:B528" si="26">_xlfn.NORM.S.DIST(A465,0)</f>
        <v>1.5409993781225475E-2</v>
      </c>
      <c r="C465" s="21">
        <f t="shared" ref="C465:C528" ca="1" si="27">$B$6+A465*$B$2</f>
        <v>-103963.57739187818</v>
      </c>
      <c r="D465" s="20" t="str">
        <f t="shared" si="25"/>
        <v/>
      </c>
    </row>
    <row r="466" spans="1:4" hidden="1" x14ac:dyDescent="0.25">
      <c r="A466" s="20">
        <v>-2.5499999999999998</v>
      </c>
      <c r="B466" s="20">
        <f t="shared" si="26"/>
        <v>1.5449347134395174E-2</v>
      </c>
      <c r="C466" s="21">
        <f t="shared" ca="1" si="27"/>
        <v>-103922.47739187816</v>
      </c>
      <c r="D466" s="20" t="str">
        <f t="shared" si="25"/>
        <v/>
      </c>
    </row>
    <row r="467" spans="1:4" hidden="1" x14ac:dyDescent="0.25">
      <c r="A467" s="20">
        <v>-2.5489999999999999</v>
      </c>
      <c r="B467" s="20">
        <f t="shared" si="26"/>
        <v>1.5488785497605535E-2</v>
      </c>
      <c r="C467" s="21">
        <f t="shared" ca="1" si="27"/>
        <v>-103881.37739187817</v>
      </c>
      <c r="D467" s="20" t="str">
        <f t="shared" si="25"/>
        <v/>
      </c>
    </row>
    <row r="468" spans="1:4" hidden="1" x14ac:dyDescent="0.25">
      <c r="A468" s="20">
        <v>-2.548</v>
      </c>
      <c r="B468" s="20">
        <f t="shared" si="26"/>
        <v>1.5528309008888823E-2</v>
      </c>
      <c r="C468" s="21">
        <f t="shared" ca="1" si="27"/>
        <v>-103840.27739187817</v>
      </c>
      <c r="D468" s="20" t="str">
        <f t="shared" si="25"/>
        <v/>
      </c>
    </row>
    <row r="469" spans="1:4" hidden="1" x14ac:dyDescent="0.25">
      <c r="A469" s="20">
        <v>-2.5470000000000002</v>
      </c>
      <c r="B469" s="20">
        <f t="shared" si="26"/>
        <v>1.5567917806373803E-2</v>
      </c>
      <c r="C469" s="21">
        <f t="shared" ca="1" si="27"/>
        <v>-103799.17739187818</v>
      </c>
      <c r="D469" s="20" t="str">
        <f t="shared" si="25"/>
        <v/>
      </c>
    </row>
    <row r="470" spans="1:4" hidden="1" x14ac:dyDescent="0.25">
      <c r="A470" s="20">
        <v>-2.5459999999999998</v>
      </c>
      <c r="B470" s="20">
        <f t="shared" si="26"/>
        <v>1.5607612028285502E-2</v>
      </c>
      <c r="C470" s="21">
        <f t="shared" ca="1" si="27"/>
        <v>-103758.07739187816</v>
      </c>
      <c r="D470" s="20" t="str">
        <f t="shared" si="25"/>
        <v/>
      </c>
    </row>
    <row r="471" spans="1:4" hidden="1" x14ac:dyDescent="0.25">
      <c r="A471" s="20">
        <v>-2.5449999999999999</v>
      </c>
      <c r="B471" s="20">
        <f t="shared" si="26"/>
        <v>1.5647391812944764E-2</v>
      </c>
      <c r="C471" s="21">
        <f t="shared" ca="1" si="27"/>
        <v>-103716.97739187817</v>
      </c>
      <c r="D471" s="20" t="str">
        <f t="shared" si="25"/>
        <v/>
      </c>
    </row>
    <row r="472" spans="1:4" hidden="1" x14ac:dyDescent="0.25">
      <c r="A472" s="20">
        <v>-2.544</v>
      </c>
      <c r="B472" s="20">
        <f t="shared" si="26"/>
        <v>1.5687257298768114E-2</v>
      </c>
      <c r="C472" s="21">
        <f t="shared" ca="1" si="27"/>
        <v>-103675.87739187818</v>
      </c>
      <c r="D472" s="20" t="str">
        <f t="shared" si="25"/>
        <v/>
      </c>
    </row>
    <row r="473" spans="1:4" hidden="1" x14ac:dyDescent="0.25">
      <c r="A473" s="20">
        <v>-2.5430000000000001</v>
      </c>
      <c r="B473" s="20">
        <f t="shared" si="26"/>
        <v>1.5727208624267332E-2</v>
      </c>
      <c r="C473" s="21">
        <f t="shared" ca="1" si="27"/>
        <v>-103634.77739187817</v>
      </c>
      <c r="D473" s="20" t="str">
        <f t="shared" si="25"/>
        <v/>
      </c>
    </row>
    <row r="474" spans="1:4" hidden="1" x14ac:dyDescent="0.25">
      <c r="A474" s="20">
        <v>-2.5419999999999998</v>
      </c>
      <c r="B474" s="20">
        <f t="shared" si="26"/>
        <v>1.5767245928049199E-2</v>
      </c>
      <c r="C474" s="21">
        <f t="shared" ca="1" si="27"/>
        <v>-103593.67739187817</v>
      </c>
      <c r="D474" s="20" t="str">
        <f t="shared" si="25"/>
        <v/>
      </c>
    </row>
    <row r="475" spans="1:4" hidden="1" x14ac:dyDescent="0.25">
      <c r="A475" s="20">
        <v>-2.5409999999999999</v>
      </c>
      <c r="B475" s="20">
        <f t="shared" si="26"/>
        <v>1.5807369348815097E-2</v>
      </c>
      <c r="C475" s="21">
        <f t="shared" ca="1" si="27"/>
        <v>-103552.57739187816</v>
      </c>
      <c r="D475" s="20" t="str">
        <f t="shared" si="25"/>
        <v/>
      </c>
    </row>
    <row r="476" spans="1:4" hidden="1" x14ac:dyDescent="0.25">
      <c r="A476" s="20">
        <v>-2.54</v>
      </c>
      <c r="B476" s="20">
        <f t="shared" si="26"/>
        <v>1.5847579025360818E-2</v>
      </c>
      <c r="C476" s="21">
        <f t="shared" ca="1" si="27"/>
        <v>-103511.47739187817</v>
      </c>
      <c r="D476" s="20" t="str">
        <f t="shared" si="25"/>
        <v/>
      </c>
    </row>
    <row r="477" spans="1:4" hidden="1" x14ac:dyDescent="0.25">
      <c r="A477" s="20">
        <v>-2.5390000000000001</v>
      </c>
      <c r="B477" s="20">
        <f t="shared" si="26"/>
        <v>1.5887875096576163E-2</v>
      </c>
      <c r="C477" s="21">
        <f t="shared" ca="1" si="27"/>
        <v>-103470.37739187818</v>
      </c>
      <c r="D477" s="20" t="str">
        <f t="shared" si="25"/>
        <v/>
      </c>
    </row>
    <row r="478" spans="1:4" hidden="1" x14ac:dyDescent="0.25">
      <c r="A478" s="20">
        <v>-2.5379999999999998</v>
      </c>
      <c r="B478" s="20">
        <f t="shared" si="26"/>
        <v>1.5928257701444667E-2</v>
      </c>
      <c r="C478" s="21">
        <f t="shared" ca="1" si="27"/>
        <v>-103429.27739187816</v>
      </c>
      <c r="D478" s="20" t="str">
        <f t="shared" si="25"/>
        <v/>
      </c>
    </row>
    <row r="479" spans="1:4" hidden="1" x14ac:dyDescent="0.25">
      <c r="A479" s="20">
        <v>-2.5369999999999999</v>
      </c>
      <c r="B479" s="20">
        <f t="shared" si="26"/>
        <v>1.5968726979043207E-2</v>
      </c>
      <c r="C479" s="21">
        <f t="shared" ca="1" si="27"/>
        <v>-103388.17739187817</v>
      </c>
      <c r="D479" s="20" t="str">
        <f t="shared" si="25"/>
        <v/>
      </c>
    </row>
    <row r="480" spans="1:4" hidden="1" x14ac:dyDescent="0.25">
      <c r="A480" s="20">
        <v>-2.536</v>
      </c>
      <c r="B480" s="20">
        <f t="shared" si="26"/>
        <v>1.6009283068541796E-2</v>
      </c>
      <c r="C480" s="21">
        <f t="shared" ca="1" si="27"/>
        <v>-103347.07739187818</v>
      </c>
      <c r="D480" s="20" t="str">
        <f t="shared" si="25"/>
        <v/>
      </c>
    </row>
    <row r="481" spans="1:4" hidden="1" x14ac:dyDescent="0.25">
      <c r="A481" s="20">
        <v>-2.5350000000000001</v>
      </c>
      <c r="B481" s="20">
        <f t="shared" si="26"/>
        <v>1.6049926109203187E-2</v>
      </c>
      <c r="C481" s="21">
        <f t="shared" ca="1" si="27"/>
        <v>-103305.97739187817</v>
      </c>
      <c r="D481" s="20" t="str">
        <f t="shared" si="25"/>
        <v/>
      </c>
    </row>
    <row r="482" spans="1:4" hidden="1" x14ac:dyDescent="0.25">
      <c r="A482" s="20">
        <v>-2.5339999999999998</v>
      </c>
      <c r="B482" s="20">
        <f t="shared" si="26"/>
        <v>1.609065624038257E-2</v>
      </c>
      <c r="C482" s="21">
        <f t="shared" ca="1" si="27"/>
        <v>-103264.87739187817</v>
      </c>
      <c r="D482" s="20" t="str">
        <f t="shared" si="25"/>
        <v/>
      </c>
    </row>
    <row r="483" spans="1:4" hidden="1" x14ac:dyDescent="0.25">
      <c r="A483" s="20">
        <v>-2.5329999999999999</v>
      </c>
      <c r="B483" s="20">
        <f t="shared" si="26"/>
        <v>1.6131473601527207E-2</v>
      </c>
      <c r="C483" s="21">
        <f t="shared" ca="1" si="27"/>
        <v>-103223.77739187817</v>
      </c>
      <c r="D483" s="20" t="str">
        <f t="shared" si="25"/>
        <v/>
      </c>
    </row>
    <row r="484" spans="1:4" hidden="1" x14ac:dyDescent="0.25">
      <c r="A484" s="20">
        <v>-2.532</v>
      </c>
      <c r="B484" s="20">
        <f t="shared" si="26"/>
        <v>1.6172378332176187E-2</v>
      </c>
      <c r="C484" s="21">
        <f t="shared" ca="1" si="27"/>
        <v>-103182.67739187817</v>
      </c>
      <c r="D484" s="20" t="str">
        <f t="shared" si="25"/>
        <v/>
      </c>
    </row>
    <row r="485" spans="1:4" hidden="1" x14ac:dyDescent="0.25">
      <c r="A485" s="20">
        <v>-2.5310000000000001</v>
      </c>
      <c r="B485" s="20">
        <f t="shared" si="26"/>
        <v>1.6213370571960064E-2</v>
      </c>
      <c r="C485" s="21">
        <f t="shared" ca="1" si="27"/>
        <v>-103141.57739187818</v>
      </c>
      <c r="D485" s="20" t="str">
        <f t="shared" si="25"/>
        <v/>
      </c>
    </row>
    <row r="486" spans="1:4" hidden="1" x14ac:dyDescent="0.25">
      <c r="A486" s="20">
        <v>-2.5299999999999998</v>
      </c>
      <c r="B486" s="20">
        <f t="shared" si="26"/>
        <v>1.6254450460600506E-2</v>
      </c>
      <c r="C486" s="21">
        <f t="shared" ca="1" si="27"/>
        <v>-103100.47739187816</v>
      </c>
      <c r="D486" s="20" t="str">
        <f t="shared" si="25"/>
        <v/>
      </c>
    </row>
    <row r="487" spans="1:4" hidden="1" x14ac:dyDescent="0.25">
      <c r="A487" s="20">
        <v>-2.5289999999999999</v>
      </c>
      <c r="B487" s="20">
        <f t="shared" si="26"/>
        <v>1.6295618137909966E-2</v>
      </c>
      <c r="C487" s="21">
        <f t="shared" ca="1" si="27"/>
        <v>-103059.37739187817</v>
      </c>
      <c r="D487" s="20" t="str">
        <f t="shared" si="25"/>
        <v/>
      </c>
    </row>
    <row r="488" spans="1:4" hidden="1" x14ac:dyDescent="0.25">
      <c r="A488" s="20">
        <v>-2.528</v>
      </c>
      <c r="B488" s="20">
        <f t="shared" si="26"/>
        <v>1.6336873743791409E-2</v>
      </c>
      <c r="C488" s="21">
        <f t="shared" ca="1" si="27"/>
        <v>-103018.27739187817</v>
      </c>
      <c r="D488" s="20" t="str">
        <f t="shared" si="25"/>
        <v/>
      </c>
    </row>
    <row r="489" spans="1:4" hidden="1" x14ac:dyDescent="0.25">
      <c r="A489" s="20">
        <v>-2.5270000000000001</v>
      </c>
      <c r="B489" s="20">
        <f t="shared" si="26"/>
        <v>1.6378217418237924E-2</v>
      </c>
      <c r="C489" s="21">
        <f t="shared" ca="1" si="27"/>
        <v>-102977.17739187818</v>
      </c>
      <c r="D489" s="20" t="str">
        <f t="shared" si="25"/>
        <v/>
      </c>
    </row>
    <row r="490" spans="1:4" hidden="1" x14ac:dyDescent="0.25">
      <c r="A490" s="20">
        <v>-2.5259999999999998</v>
      </c>
      <c r="B490" s="20">
        <f t="shared" si="26"/>
        <v>1.6419649301332426E-2</v>
      </c>
      <c r="C490" s="21">
        <f t="shared" ca="1" si="27"/>
        <v>-102936.07739187816</v>
      </c>
      <c r="D490" s="20" t="str">
        <f t="shared" si="25"/>
        <v/>
      </c>
    </row>
    <row r="491" spans="1:4" hidden="1" x14ac:dyDescent="0.25">
      <c r="A491" s="20">
        <v>-2.5249999999999999</v>
      </c>
      <c r="B491" s="20">
        <f t="shared" si="26"/>
        <v>1.646116953324727E-2</v>
      </c>
      <c r="C491" s="21">
        <f t="shared" ca="1" si="27"/>
        <v>-102894.97739187817</v>
      </c>
      <c r="D491" s="20" t="str">
        <f t="shared" si="25"/>
        <v/>
      </c>
    </row>
    <row r="492" spans="1:4" hidden="1" x14ac:dyDescent="0.25">
      <c r="A492" s="20">
        <v>-2.524</v>
      </c>
      <c r="B492" s="20">
        <f t="shared" si="26"/>
        <v>1.6502778254243983E-2</v>
      </c>
      <c r="C492" s="21">
        <f t="shared" ca="1" si="27"/>
        <v>-102853.87739187817</v>
      </c>
      <c r="D492" s="20" t="str">
        <f t="shared" si="25"/>
        <v/>
      </c>
    </row>
    <row r="493" spans="1:4" hidden="1" x14ac:dyDescent="0.25">
      <c r="A493" s="20">
        <v>-2.5230000000000001</v>
      </c>
      <c r="B493" s="20">
        <f t="shared" si="26"/>
        <v>1.6544475604672891E-2</v>
      </c>
      <c r="C493" s="21">
        <f t="shared" ca="1" si="27"/>
        <v>-102812.77739187817</v>
      </c>
      <c r="D493" s="20" t="str">
        <f t="shared" si="25"/>
        <v/>
      </c>
    </row>
    <row r="494" spans="1:4" hidden="1" x14ac:dyDescent="0.25">
      <c r="A494" s="20">
        <v>-2.5219999999999998</v>
      </c>
      <c r="B494" s="20">
        <f t="shared" si="26"/>
        <v>1.6586261724972816E-2</v>
      </c>
      <c r="C494" s="21">
        <f t="shared" ca="1" si="27"/>
        <v>-102771.67739187817</v>
      </c>
      <c r="D494" s="20" t="str">
        <f t="shared" si="25"/>
        <v/>
      </c>
    </row>
    <row r="495" spans="1:4" hidden="1" x14ac:dyDescent="0.25">
      <c r="A495" s="20">
        <v>-2.5209999999999999</v>
      </c>
      <c r="B495" s="20">
        <f t="shared" si="26"/>
        <v>1.6628136755670622E-2</v>
      </c>
      <c r="C495" s="21">
        <f t="shared" ca="1" si="27"/>
        <v>-102730.57739187816</v>
      </c>
      <c r="D495" s="20" t="str">
        <f t="shared" si="25"/>
        <v/>
      </c>
    </row>
    <row r="496" spans="1:4" hidden="1" x14ac:dyDescent="0.25">
      <c r="A496" s="20">
        <v>-2.52</v>
      </c>
      <c r="B496" s="20">
        <f t="shared" si="26"/>
        <v>1.6670100837381057E-2</v>
      </c>
      <c r="C496" s="21">
        <f t="shared" ca="1" si="27"/>
        <v>-102689.47739187817</v>
      </c>
      <c r="D496" s="20" t="str">
        <f t="shared" si="25"/>
        <v/>
      </c>
    </row>
    <row r="497" spans="1:4" hidden="1" x14ac:dyDescent="0.25">
      <c r="A497" s="20">
        <v>-2.5190000000000001</v>
      </c>
      <c r="B497" s="20">
        <f t="shared" si="26"/>
        <v>1.6712154110806277E-2</v>
      </c>
      <c r="C497" s="21">
        <f t="shared" ca="1" si="27"/>
        <v>-102648.37739187818</v>
      </c>
      <c r="D497" s="20" t="str">
        <f t="shared" si="25"/>
        <v/>
      </c>
    </row>
    <row r="498" spans="1:4" hidden="1" x14ac:dyDescent="0.25">
      <c r="A498" s="20">
        <v>-2.5179999999999998</v>
      </c>
      <c r="B498" s="20">
        <f t="shared" si="26"/>
        <v>1.6754296716735548E-2</v>
      </c>
      <c r="C498" s="21">
        <f t="shared" ca="1" si="27"/>
        <v>-102607.27739187816</v>
      </c>
      <c r="D498" s="20" t="str">
        <f t="shared" si="25"/>
        <v/>
      </c>
    </row>
    <row r="499" spans="1:4" hidden="1" x14ac:dyDescent="0.25">
      <c r="A499" s="20">
        <v>-2.5169999999999999</v>
      </c>
      <c r="B499" s="20">
        <f t="shared" si="26"/>
        <v>1.6796528796044864E-2</v>
      </c>
      <c r="C499" s="21">
        <f t="shared" ca="1" si="27"/>
        <v>-102566.17739187817</v>
      </c>
      <c r="D499" s="20" t="str">
        <f t="shared" si="25"/>
        <v/>
      </c>
    </row>
    <row r="500" spans="1:4" hidden="1" x14ac:dyDescent="0.25">
      <c r="A500" s="20">
        <v>-2.516</v>
      </c>
      <c r="B500" s="20">
        <f t="shared" si="26"/>
        <v>1.6838850489696671E-2</v>
      </c>
      <c r="C500" s="21">
        <f t="shared" ca="1" si="27"/>
        <v>-102525.07739187818</v>
      </c>
      <c r="D500" s="20" t="str">
        <f t="shared" si="25"/>
        <v/>
      </c>
    </row>
    <row r="501" spans="1:4" hidden="1" x14ac:dyDescent="0.25">
      <c r="A501" s="20">
        <v>-2.5150000000000001</v>
      </c>
      <c r="B501" s="20">
        <f t="shared" si="26"/>
        <v>1.6881261938739487E-2</v>
      </c>
      <c r="C501" s="21">
        <f t="shared" ca="1" si="27"/>
        <v>-102483.97739187817</v>
      </c>
      <c r="D501" s="20" t="str">
        <f t="shared" si="25"/>
        <v/>
      </c>
    </row>
    <row r="502" spans="1:4" hidden="1" x14ac:dyDescent="0.25">
      <c r="A502" s="20">
        <v>-2.5140000000000002</v>
      </c>
      <c r="B502" s="20">
        <f t="shared" si="26"/>
        <v>1.692376328430752E-2</v>
      </c>
      <c r="C502" s="21">
        <f t="shared" ca="1" si="27"/>
        <v>-102442.87739187818</v>
      </c>
      <c r="D502" s="20" t="str">
        <f t="shared" si="25"/>
        <v/>
      </c>
    </row>
    <row r="503" spans="1:4" hidden="1" x14ac:dyDescent="0.25">
      <c r="A503" s="20">
        <v>-2.5129999999999999</v>
      </c>
      <c r="B503" s="20">
        <f t="shared" si="26"/>
        <v>1.6966354667620389E-2</v>
      </c>
      <c r="C503" s="21">
        <f t="shared" ca="1" si="27"/>
        <v>-102401.77739187817</v>
      </c>
      <c r="D503" s="20" t="str">
        <f t="shared" si="25"/>
        <v/>
      </c>
    </row>
    <row r="504" spans="1:4" hidden="1" x14ac:dyDescent="0.25">
      <c r="A504" s="20">
        <v>-2.512</v>
      </c>
      <c r="B504" s="20">
        <f t="shared" si="26"/>
        <v>1.700903622998266E-2</v>
      </c>
      <c r="C504" s="21">
        <f t="shared" ca="1" si="27"/>
        <v>-102360.67739187817</v>
      </c>
      <c r="D504" s="20" t="str">
        <f t="shared" si="25"/>
        <v/>
      </c>
    </row>
    <row r="505" spans="1:4" hidden="1" x14ac:dyDescent="0.25">
      <c r="A505" s="20">
        <v>-2.5110000000000001</v>
      </c>
      <c r="B505" s="20">
        <f t="shared" si="26"/>
        <v>1.7051808112783645E-2</v>
      </c>
      <c r="C505" s="21">
        <f t="shared" ca="1" si="27"/>
        <v>-102319.57739187818</v>
      </c>
      <c r="D505" s="20" t="str">
        <f t="shared" si="25"/>
        <v/>
      </c>
    </row>
    <row r="506" spans="1:4" hidden="1" x14ac:dyDescent="0.25">
      <c r="A506" s="20">
        <v>-2.5099999999999998</v>
      </c>
      <c r="B506" s="20">
        <f t="shared" si="26"/>
        <v>1.7094670457496956E-2</v>
      </c>
      <c r="C506" s="21">
        <f t="shared" ca="1" si="27"/>
        <v>-102278.47739187816</v>
      </c>
      <c r="D506" s="20" t="str">
        <f t="shared" si="25"/>
        <v/>
      </c>
    </row>
    <row r="507" spans="1:4" hidden="1" x14ac:dyDescent="0.25">
      <c r="A507" s="20">
        <v>-2.5089999999999999</v>
      </c>
      <c r="B507" s="20">
        <f t="shared" si="26"/>
        <v>1.7137623405680095E-2</v>
      </c>
      <c r="C507" s="21">
        <f t="shared" ca="1" si="27"/>
        <v>-102237.37739187817</v>
      </c>
      <c r="D507" s="20" t="str">
        <f t="shared" si="25"/>
        <v/>
      </c>
    </row>
    <row r="508" spans="1:4" hidden="1" x14ac:dyDescent="0.25">
      <c r="A508" s="20">
        <v>-2.508</v>
      </c>
      <c r="B508" s="20">
        <f t="shared" si="26"/>
        <v>1.7180667098974263E-2</v>
      </c>
      <c r="C508" s="21">
        <f t="shared" ca="1" si="27"/>
        <v>-102196.27739187817</v>
      </c>
      <c r="D508" s="20" t="str">
        <f t="shared" si="25"/>
        <v/>
      </c>
    </row>
    <row r="509" spans="1:4" hidden="1" x14ac:dyDescent="0.25">
      <c r="A509" s="20">
        <v>-2.5070000000000001</v>
      </c>
      <c r="B509" s="20">
        <f t="shared" si="26"/>
        <v>1.722380167910385E-2</v>
      </c>
      <c r="C509" s="21">
        <f t="shared" ca="1" si="27"/>
        <v>-102155.17739187818</v>
      </c>
      <c r="D509" s="20" t="str">
        <f t="shared" si="25"/>
        <v/>
      </c>
    </row>
    <row r="510" spans="1:4" hidden="1" x14ac:dyDescent="0.25">
      <c r="A510" s="20">
        <v>-2.5060000000000002</v>
      </c>
      <c r="B510" s="20">
        <f t="shared" si="26"/>
        <v>1.7267027287876158E-2</v>
      </c>
      <c r="C510" s="21">
        <f t="shared" ca="1" si="27"/>
        <v>-102114.07739187818</v>
      </c>
      <c r="D510" s="20" t="str">
        <f t="shared" si="25"/>
        <v/>
      </c>
    </row>
    <row r="511" spans="1:4" hidden="1" x14ac:dyDescent="0.25">
      <c r="A511" s="20">
        <v>-2.5049999999999999</v>
      </c>
      <c r="B511" s="20">
        <f t="shared" si="26"/>
        <v>1.7310344067181023E-2</v>
      </c>
      <c r="C511" s="21">
        <f t="shared" ca="1" si="27"/>
        <v>-102072.97739187817</v>
      </c>
      <c r="D511" s="20" t="str">
        <f t="shared" si="25"/>
        <v/>
      </c>
    </row>
    <row r="512" spans="1:4" hidden="1" x14ac:dyDescent="0.25">
      <c r="A512" s="20">
        <v>-2.504</v>
      </c>
      <c r="B512" s="20">
        <f t="shared" si="26"/>
        <v>1.7353752158990397E-2</v>
      </c>
      <c r="C512" s="21">
        <f t="shared" ca="1" si="27"/>
        <v>-102031.87739187817</v>
      </c>
      <c r="D512" s="20" t="str">
        <f t="shared" si="25"/>
        <v/>
      </c>
    </row>
    <row r="513" spans="1:4" hidden="1" x14ac:dyDescent="0.25">
      <c r="A513" s="20">
        <v>-2.5030000000000001</v>
      </c>
      <c r="B513" s="20">
        <f t="shared" si="26"/>
        <v>1.7397251705358094E-2</v>
      </c>
      <c r="C513" s="21">
        <f t="shared" ca="1" si="27"/>
        <v>-101990.77739187817</v>
      </c>
      <c r="D513" s="20" t="str">
        <f t="shared" si="25"/>
        <v/>
      </c>
    </row>
    <row r="514" spans="1:4" hidden="1" x14ac:dyDescent="0.25">
      <c r="A514" s="20">
        <v>-2.5019999999999998</v>
      </c>
      <c r="B514" s="20">
        <f t="shared" si="26"/>
        <v>1.7440842848419381E-2</v>
      </c>
      <c r="C514" s="21">
        <f t="shared" ca="1" si="27"/>
        <v>-101949.67739187817</v>
      </c>
      <c r="D514" s="20" t="str">
        <f t="shared" si="25"/>
        <v/>
      </c>
    </row>
    <row r="515" spans="1:4" hidden="1" x14ac:dyDescent="0.25">
      <c r="A515" s="20">
        <v>-2.5009999999999999</v>
      </c>
      <c r="B515" s="20">
        <f t="shared" si="26"/>
        <v>1.7484525730390513E-2</v>
      </c>
      <c r="C515" s="21">
        <f t="shared" ca="1" si="27"/>
        <v>-101908.57739187816</v>
      </c>
      <c r="D515" s="20" t="str">
        <f t="shared" si="25"/>
        <v/>
      </c>
    </row>
    <row r="516" spans="1:4" hidden="1" x14ac:dyDescent="0.25">
      <c r="A516" s="20">
        <v>-2.5</v>
      </c>
      <c r="B516" s="20">
        <f t="shared" si="26"/>
        <v>1.752830049356854E-2</v>
      </c>
      <c r="C516" s="21">
        <f t="shared" ca="1" si="27"/>
        <v>-101867.47739187817</v>
      </c>
      <c r="D516" s="20" t="str">
        <f t="shared" si="25"/>
        <v/>
      </c>
    </row>
    <row r="517" spans="1:4" hidden="1" x14ac:dyDescent="0.25">
      <c r="A517" s="20">
        <v>-2.4990000000000001</v>
      </c>
      <c r="B517" s="20">
        <f t="shared" si="26"/>
        <v>1.7572167280330821E-2</v>
      </c>
      <c r="C517" s="21">
        <f t="shared" ca="1" si="27"/>
        <v>-101826.37739187818</v>
      </c>
      <c r="D517" s="20" t="str">
        <f t="shared" si="25"/>
        <v/>
      </c>
    </row>
    <row r="518" spans="1:4" hidden="1" x14ac:dyDescent="0.25">
      <c r="A518" s="20">
        <v>-2.4980000000000002</v>
      </c>
      <c r="B518" s="20">
        <f t="shared" si="26"/>
        <v>1.7616126233134698E-2</v>
      </c>
      <c r="C518" s="21">
        <f t="shared" ca="1" si="27"/>
        <v>-101785.27739187817</v>
      </c>
      <c r="D518" s="20" t="str">
        <f t="shared" si="25"/>
        <v/>
      </c>
    </row>
    <row r="519" spans="1:4" hidden="1" x14ac:dyDescent="0.25">
      <c r="A519" s="20">
        <v>-2.4969999999999999</v>
      </c>
      <c r="B519" s="20">
        <f t="shared" si="26"/>
        <v>1.766017749451711E-2</v>
      </c>
      <c r="C519" s="21">
        <f t="shared" ca="1" si="27"/>
        <v>-101744.17739187817</v>
      </c>
      <c r="D519" s="20" t="str">
        <f t="shared" si="25"/>
        <v/>
      </c>
    </row>
    <row r="520" spans="1:4" hidden="1" x14ac:dyDescent="0.25">
      <c r="A520" s="20">
        <v>-2.496</v>
      </c>
      <c r="B520" s="20">
        <f t="shared" si="26"/>
        <v>1.7704321207094212E-2</v>
      </c>
      <c r="C520" s="21">
        <f t="shared" ca="1" si="27"/>
        <v>-101703.07739187818</v>
      </c>
      <c r="D520" s="20" t="str">
        <f t="shared" si="25"/>
        <v/>
      </c>
    </row>
    <row r="521" spans="1:4" hidden="1" x14ac:dyDescent="0.25">
      <c r="A521" s="20">
        <v>-2.4950000000000001</v>
      </c>
      <c r="B521" s="20">
        <f t="shared" si="26"/>
        <v>1.7748557513561032E-2</v>
      </c>
      <c r="C521" s="21">
        <f t="shared" ca="1" si="27"/>
        <v>-101661.97739187817</v>
      </c>
      <c r="D521" s="20" t="str">
        <f t="shared" si="25"/>
        <v/>
      </c>
    </row>
    <row r="522" spans="1:4" hidden="1" x14ac:dyDescent="0.25">
      <c r="A522" s="20">
        <v>-2.4939999999999998</v>
      </c>
      <c r="B522" s="20">
        <f t="shared" si="26"/>
        <v>1.7792886556691107E-2</v>
      </c>
      <c r="C522" s="21">
        <f t="shared" ca="1" si="27"/>
        <v>-101620.87739187817</v>
      </c>
      <c r="D522" s="20" t="str">
        <f t="shared" si="25"/>
        <v/>
      </c>
    </row>
    <row r="523" spans="1:4" hidden="1" x14ac:dyDescent="0.25">
      <c r="A523" s="20">
        <v>-2.4929999999999999</v>
      </c>
      <c r="B523" s="20">
        <f t="shared" si="26"/>
        <v>1.7837308479336001E-2</v>
      </c>
      <c r="C523" s="21">
        <f t="shared" ca="1" si="27"/>
        <v>-101579.77739187816</v>
      </c>
      <c r="D523" s="20" t="str">
        <f t="shared" si="25"/>
        <v/>
      </c>
    </row>
    <row r="524" spans="1:4" hidden="1" x14ac:dyDescent="0.25">
      <c r="A524" s="20">
        <v>-2.492</v>
      </c>
      <c r="B524" s="20">
        <f t="shared" si="26"/>
        <v>1.7881823424425094E-2</v>
      </c>
      <c r="C524" s="21">
        <f t="shared" ca="1" si="27"/>
        <v>-101538.67739187817</v>
      </c>
      <c r="D524" s="20" t="str">
        <f t="shared" si="25"/>
        <v/>
      </c>
    </row>
    <row r="525" spans="1:4" hidden="1" x14ac:dyDescent="0.25">
      <c r="A525" s="20">
        <v>-2.4910000000000001</v>
      </c>
      <c r="B525" s="20">
        <f t="shared" si="26"/>
        <v>1.7926431534965079E-2</v>
      </c>
      <c r="C525" s="21">
        <f t="shared" ca="1" si="27"/>
        <v>-101497.57739187818</v>
      </c>
      <c r="D525" s="20" t="str">
        <f t="shared" si="25"/>
        <v/>
      </c>
    </row>
    <row r="526" spans="1:4" hidden="1" x14ac:dyDescent="0.25">
      <c r="A526" s="20">
        <v>-2.4900000000000002</v>
      </c>
      <c r="B526" s="20">
        <f t="shared" si="26"/>
        <v>1.7971132954039633E-2</v>
      </c>
      <c r="C526" s="21">
        <f t="shared" ca="1" si="27"/>
        <v>-101456.47739187819</v>
      </c>
      <c r="D526" s="20" t="str">
        <f t="shared" si="25"/>
        <v/>
      </c>
    </row>
    <row r="527" spans="1:4" hidden="1" x14ac:dyDescent="0.25">
      <c r="A527" s="20">
        <v>-2.4889999999999999</v>
      </c>
      <c r="B527" s="20">
        <f t="shared" si="26"/>
        <v>1.8015927824809021E-2</v>
      </c>
      <c r="C527" s="21">
        <f t="shared" ca="1" si="27"/>
        <v>-101415.37739187817</v>
      </c>
      <c r="D527" s="20" t="str">
        <f t="shared" si="25"/>
        <v/>
      </c>
    </row>
    <row r="528" spans="1:4" hidden="1" x14ac:dyDescent="0.25">
      <c r="A528" s="20">
        <v>-2.488</v>
      </c>
      <c r="B528" s="20">
        <f t="shared" si="26"/>
        <v>1.8060816290509693E-2</v>
      </c>
      <c r="C528" s="21">
        <f t="shared" ca="1" si="27"/>
        <v>-101374.27739187817</v>
      </c>
      <c r="D528" s="20" t="str">
        <f t="shared" ref="D528:D591" si="28">IF(ABS(A528)&lt;=$B$8,_xlfn.NORM.S.DIST(A528,0),"")</f>
        <v/>
      </c>
    </row>
    <row r="529" spans="1:4" hidden="1" x14ac:dyDescent="0.25">
      <c r="A529" s="20">
        <v>-2.4870000000000001</v>
      </c>
      <c r="B529" s="20">
        <f t="shared" ref="B529:B592" si="29">_xlfn.NORM.S.DIST(A529,0)</f>
        <v>1.8105798494453956E-2</v>
      </c>
      <c r="C529" s="21">
        <f t="shared" ref="C529:C592" ca="1" si="30">$B$6+A529*$B$2</f>
        <v>-101333.17739187817</v>
      </c>
      <c r="D529" s="20" t="str">
        <f t="shared" si="28"/>
        <v/>
      </c>
    </row>
    <row r="530" spans="1:4" hidden="1" x14ac:dyDescent="0.25">
      <c r="A530" s="20">
        <v>-2.4859999999999998</v>
      </c>
      <c r="B530" s="20">
        <f t="shared" si="29"/>
        <v>1.8150874580029563E-2</v>
      </c>
      <c r="C530" s="21">
        <f t="shared" ca="1" si="30"/>
        <v>-101292.07739187816</v>
      </c>
      <c r="D530" s="20" t="str">
        <f t="shared" si="28"/>
        <v/>
      </c>
    </row>
    <row r="531" spans="1:4" hidden="1" x14ac:dyDescent="0.25">
      <c r="A531" s="20">
        <v>-2.4849999999999999</v>
      </c>
      <c r="B531" s="20">
        <f t="shared" si="29"/>
        <v>1.819604469069927E-2</v>
      </c>
      <c r="C531" s="21">
        <f t="shared" ca="1" si="30"/>
        <v>-101250.97739187817</v>
      </c>
      <c r="D531" s="20" t="str">
        <f t="shared" si="28"/>
        <v/>
      </c>
    </row>
    <row r="532" spans="1:4" hidden="1" x14ac:dyDescent="0.25">
      <c r="A532" s="20">
        <v>-2.484</v>
      </c>
      <c r="B532" s="20">
        <f t="shared" si="29"/>
        <v>1.824130897000055E-2</v>
      </c>
      <c r="C532" s="21">
        <f t="shared" ca="1" si="30"/>
        <v>-101209.87739187817</v>
      </c>
      <c r="D532" s="20" t="str">
        <f t="shared" si="28"/>
        <v/>
      </c>
    </row>
    <row r="533" spans="1:4" hidden="1" x14ac:dyDescent="0.25">
      <c r="A533" s="20">
        <v>-2.4830000000000001</v>
      </c>
      <c r="B533" s="20">
        <f t="shared" si="29"/>
        <v>1.8286667561545143E-2</v>
      </c>
      <c r="C533" s="21">
        <f t="shared" ca="1" si="30"/>
        <v>-101168.77739187817</v>
      </c>
      <c r="D533" s="20" t="str">
        <f t="shared" si="28"/>
        <v/>
      </c>
    </row>
    <row r="534" spans="1:4" hidden="1" x14ac:dyDescent="0.25">
      <c r="A534" s="20">
        <v>-2.4820000000000002</v>
      </c>
      <c r="B534" s="20">
        <f t="shared" si="29"/>
        <v>1.8332120609018659E-2</v>
      </c>
      <c r="C534" s="21">
        <f t="shared" ca="1" si="30"/>
        <v>-101127.67739187818</v>
      </c>
      <c r="D534" s="20" t="str">
        <f t="shared" si="28"/>
        <v/>
      </c>
    </row>
    <row r="535" spans="1:4" hidden="1" x14ac:dyDescent="0.25">
      <c r="A535" s="20">
        <v>-2.4809999999999999</v>
      </c>
      <c r="B535" s="20">
        <f t="shared" si="29"/>
        <v>1.8377668256180237E-2</v>
      </c>
      <c r="C535" s="21">
        <f t="shared" ca="1" si="30"/>
        <v>-101086.57739187816</v>
      </c>
      <c r="D535" s="20" t="str">
        <f t="shared" si="28"/>
        <v/>
      </c>
    </row>
    <row r="536" spans="1:4" hidden="1" x14ac:dyDescent="0.25">
      <c r="A536" s="20">
        <v>-2.48</v>
      </c>
      <c r="B536" s="20">
        <f t="shared" si="29"/>
        <v>1.8423310646862048E-2</v>
      </c>
      <c r="C536" s="21">
        <f t="shared" ca="1" si="30"/>
        <v>-101045.47739187817</v>
      </c>
      <c r="D536" s="20" t="str">
        <f t="shared" si="28"/>
        <v/>
      </c>
    </row>
    <row r="537" spans="1:4" hidden="1" x14ac:dyDescent="0.25">
      <c r="A537" s="20">
        <v>-2.4790000000000001</v>
      </c>
      <c r="B537" s="20">
        <f t="shared" si="29"/>
        <v>1.8469047924969045E-2</v>
      </c>
      <c r="C537" s="21">
        <f t="shared" ca="1" si="30"/>
        <v>-101004.37739187818</v>
      </c>
      <c r="D537" s="20" t="str">
        <f t="shared" si="28"/>
        <v/>
      </c>
    </row>
    <row r="538" spans="1:4" hidden="1" x14ac:dyDescent="0.25">
      <c r="A538" s="20">
        <v>-2.4779999999999998</v>
      </c>
      <c r="B538" s="20">
        <f t="shared" si="29"/>
        <v>1.8514880234478479E-2</v>
      </c>
      <c r="C538" s="21">
        <f t="shared" ca="1" si="30"/>
        <v>-100963.27739187816</v>
      </c>
      <c r="D538" s="20" t="str">
        <f t="shared" si="28"/>
        <v/>
      </c>
    </row>
    <row r="539" spans="1:4" hidden="1" x14ac:dyDescent="0.25">
      <c r="A539" s="20">
        <v>-2.4769999999999999</v>
      </c>
      <c r="B539" s="20">
        <f t="shared" si="29"/>
        <v>1.8560807719439465E-2</v>
      </c>
      <c r="C539" s="21">
        <f t="shared" ca="1" si="30"/>
        <v>-100922.17739187817</v>
      </c>
      <c r="D539" s="20" t="str">
        <f t="shared" si="28"/>
        <v/>
      </c>
    </row>
    <row r="540" spans="1:4" hidden="1" x14ac:dyDescent="0.25">
      <c r="A540" s="20">
        <v>-2.476</v>
      </c>
      <c r="B540" s="20">
        <f t="shared" si="29"/>
        <v>1.8606830523972679E-2</v>
      </c>
      <c r="C540" s="21">
        <f t="shared" ca="1" si="30"/>
        <v>-100881.07739187818</v>
      </c>
      <c r="D540" s="20" t="str">
        <f t="shared" si="28"/>
        <v/>
      </c>
    </row>
    <row r="541" spans="1:4" hidden="1" x14ac:dyDescent="0.25">
      <c r="A541" s="20">
        <v>-2.4750000000000001</v>
      </c>
      <c r="B541" s="20">
        <f t="shared" si="29"/>
        <v>1.8652948792269905E-2</v>
      </c>
      <c r="C541" s="21">
        <f t="shared" ca="1" si="30"/>
        <v>-100839.97739187817</v>
      </c>
      <c r="D541" s="20" t="str">
        <f t="shared" si="28"/>
        <v/>
      </c>
    </row>
    <row r="542" spans="1:4" hidden="1" x14ac:dyDescent="0.25">
      <c r="A542" s="20">
        <v>-2.4740000000000002</v>
      </c>
      <c r="B542" s="20">
        <f t="shared" si="29"/>
        <v>1.8699162668593644E-2</v>
      </c>
      <c r="C542" s="21">
        <f t="shared" ca="1" si="30"/>
        <v>-100798.87739187818</v>
      </c>
      <c r="D542" s="20" t="str">
        <f t="shared" si="28"/>
        <v/>
      </c>
    </row>
    <row r="543" spans="1:4" hidden="1" x14ac:dyDescent="0.25">
      <c r="A543" s="20">
        <v>-2.4729999999999999</v>
      </c>
      <c r="B543" s="20">
        <f t="shared" si="29"/>
        <v>1.8745472297276734E-2</v>
      </c>
      <c r="C543" s="21">
        <f t="shared" ca="1" si="30"/>
        <v>-100757.77739187816</v>
      </c>
      <c r="D543" s="20" t="str">
        <f t="shared" si="28"/>
        <v/>
      </c>
    </row>
    <row r="544" spans="1:4" hidden="1" x14ac:dyDescent="0.25">
      <c r="A544" s="20">
        <v>-2.472</v>
      </c>
      <c r="B544" s="20">
        <f t="shared" si="29"/>
        <v>1.8791877822721837E-2</v>
      </c>
      <c r="C544" s="21">
        <f t="shared" ca="1" si="30"/>
        <v>-100716.67739187817</v>
      </c>
      <c r="D544" s="20" t="str">
        <f t="shared" si="28"/>
        <v/>
      </c>
    </row>
    <row r="545" spans="1:4" hidden="1" x14ac:dyDescent="0.25">
      <c r="A545" s="20">
        <v>-2.4710000000000001</v>
      </c>
      <c r="B545" s="20">
        <f t="shared" si="29"/>
        <v>1.8838379389401205E-2</v>
      </c>
      <c r="C545" s="21">
        <f t="shared" ca="1" si="30"/>
        <v>-100675.57739187818</v>
      </c>
      <c r="D545" s="20" t="str">
        <f t="shared" si="28"/>
        <v/>
      </c>
    </row>
    <row r="546" spans="1:4" hidden="1" x14ac:dyDescent="0.25">
      <c r="A546" s="20">
        <v>-2.4699999999999998</v>
      </c>
      <c r="B546" s="20">
        <f t="shared" si="29"/>
        <v>1.8884977141856187E-2</v>
      </c>
      <c r="C546" s="21">
        <f t="shared" ca="1" si="30"/>
        <v>-100634.47739187816</v>
      </c>
      <c r="D546" s="20" t="str">
        <f t="shared" si="28"/>
        <v/>
      </c>
    </row>
    <row r="547" spans="1:4" hidden="1" x14ac:dyDescent="0.25">
      <c r="A547" s="20">
        <v>-2.4689999999999999</v>
      </c>
      <c r="B547" s="20">
        <f t="shared" si="29"/>
        <v>1.8931671224696734E-2</v>
      </c>
      <c r="C547" s="21">
        <f t="shared" ca="1" si="30"/>
        <v>-100593.37739187817</v>
      </c>
      <c r="D547" s="20" t="str">
        <f t="shared" si="28"/>
        <v/>
      </c>
    </row>
    <row r="548" spans="1:4" hidden="1" x14ac:dyDescent="0.25">
      <c r="A548" s="20">
        <v>-2.468</v>
      </c>
      <c r="B548" s="20">
        <f t="shared" si="29"/>
        <v>1.897846178260116E-2</v>
      </c>
      <c r="C548" s="21">
        <f t="shared" ca="1" si="30"/>
        <v>-100552.27739187817</v>
      </c>
      <c r="D548" s="20" t="str">
        <f t="shared" si="28"/>
        <v/>
      </c>
    </row>
    <row r="549" spans="1:4" hidden="1" x14ac:dyDescent="0.25">
      <c r="A549" s="20">
        <v>-2.4670000000000001</v>
      </c>
      <c r="B549" s="20">
        <f t="shared" si="29"/>
        <v>1.9025348960315634E-2</v>
      </c>
      <c r="C549" s="21">
        <f t="shared" ca="1" si="30"/>
        <v>-100511.17739187817</v>
      </c>
      <c r="D549" s="20" t="str">
        <f t="shared" si="28"/>
        <v/>
      </c>
    </row>
    <row r="550" spans="1:4" hidden="1" x14ac:dyDescent="0.25">
      <c r="A550" s="20">
        <v>-2.4660000000000002</v>
      </c>
      <c r="B550" s="20">
        <f t="shared" si="29"/>
        <v>1.9072332902653758E-2</v>
      </c>
      <c r="C550" s="21">
        <f t="shared" ca="1" si="30"/>
        <v>-100470.07739187818</v>
      </c>
      <c r="D550" s="20" t="str">
        <f t="shared" si="28"/>
        <v/>
      </c>
    </row>
    <row r="551" spans="1:4" hidden="1" x14ac:dyDescent="0.25">
      <c r="A551" s="20">
        <v>-2.4649999999999999</v>
      </c>
      <c r="B551" s="20">
        <f t="shared" si="29"/>
        <v>1.9119413754496221E-2</v>
      </c>
      <c r="C551" s="21">
        <f t="shared" ca="1" si="30"/>
        <v>-100428.97739187817</v>
      </c>
      <c r="D551" s="20" t="str">
        <f t="shared" si="28"/>
        <v/>
      </c>
    </row>
    <row r="552" spans="1:4" hidden="1" x14ac:dyDescent="0.25">
      <c r="A552" s="20">
        <v>-2.464</v>
      </c>
      <c r="B552" s="20">
        <f t="shared" si="29"/>
        <v>1.9166591660790256E-2</v>
      </c>
      <c r="C552" s="21">
        <f t="shared" ca="1" si="30"/>
        <v>-100387.87739187817</v>
      </c>
      <c r="D552" s="20" t="str">
        <f t="shared" si="28"/>
        <v/>
      </c>
    </row>
    <row r="553" spans="1:4" hidden="1" x14ac:dyDescent="0.25">
      <c r="A553" s="20">
        <v>-2.4630000000000001</v>
      </c>
      <c r="B553" s="20">
        <f t="shared" si="29"/>
        <v>1.9213866766549403E-2</v>
      </c>
      <c r="C553" s="21">
        <f t="shared" ca="1" si="30"/>
        <v>-100346.77739187817</v>
      </c>
      <c r="D553" s="20" t="str">
        <f t="shared" si="28"/>
        <v/>
      </c>
    </row>
    <row r="554" spans="1:4" hidden="1" x14ac:dyDescent="0.25">
      <c r="A554" s="20">
        <v>-2.4619999999999997</v>
      </c>
      <c r="B554" s="20">
        <f t="shared" si="29"/>
        <v>1.9261239216852979E-2</v>
      </c>
      <c r="C554" s="21">
        <f t="shared" ca="1" si="30"/>
        <v>-100305.67739187815</v>
      </c>
      <c r="D554" s="20" t="str">
        <f t="shared" si="28"/>
        <v/>
      </c>
    </row>
    <row r="555" spans="1:4" hidden="1" x14ac:dyDescent="0.25">
      <c r="A555" s="20">
        <v>-2.4609999999999999</v>
      </c>
      <c r="B555" s="20">
        <f t="shared" si="29"/>
        <v>1.9308709156845617E-2</v>
      </c>
      <c r="C555" s="21">
        <f t="shared" ca="1" si="30"/>
        <v>-100264.57739187816</v>
      </c>
      <c r="D555" s="20" t="str">
        <f t="shared" si="28"/>
        <v/>
      </c>
    </row>
    <row r="556" spans="1:4" hidden="1" x14ac:dyDescent="0.25">
      <c r="A556" s="20">
        <v>-2.46</v>
      </c>
      <c r="B556" s="20">
        <f t="shared" si="29"/>
        <v>1.9356276731736961E-2</v>
      </c>
      <c r="C556" s="21">
        <f t="shared" ca="1" si="30"/>
        <v>-100223.47739187817</v>
      </c>
      <c r="D556" s="20" t="str">
        <f t="shared" si="28"/>
        <v/>
      </c>
    </row>
    <row r="557" spans="1:4" hidden="1" x14ac:dyDescent="0.25">
      <c r="A557" s="20">
        <v>-2.4590000000000001</v>
      </c>
      <c r="B557" s="20">
        <f t="shared" si="29"/>
        <v>1.9403942086801188E-2</v>
      </c>
      <c r="C557" s="21">
        <f t="shared" ca="1" si="30"/>
        <v>-100182.37739187818</v>
      </c>
      <c r="D557" s="20" t="str">
        <f t="shared" si="28"/>
        <v/>
      </c>
    </row>
    <row r="558" spans="1:4" hidden="1" x14ac:dyDescent="0.25">
      <c r="A558" s="20">
        <v>-2.4580000000000002</v>
      </c>
      <c r="B558" s="20">
        <f t="shared" si="29"/>
        <v>1.945170536737658E-2</v>
      </c>
      <c r="C558" s="21">
        <f t="shared" ca="1" si="30"/>
        <v>-100141.27739187817</v>
      </c>
      <c r="D558" s="20" t="str">
        <f t="shared" si="28"/>
        <v/>
      </c>
    </row>
    <row r="559" spans="1:4" hidden="1" x14ac:dyDescent="0.25">
      <c r="A559" s="20">
        <v>-2.4569999999999999</v>
      </c>
      <c r="B559" s="20">
        <f t="shared" si="29"/>
        <v>1.9499566718865116E-2</v>
      </c>
      <c r="C559" s="21">
        <f t="shared" ca="1" si="30"/>
        <v>-100100.17739187817</v>
      </c>
      <c r="D559" s="20" t="str">
        <f t="shared" si="28"/>
        <v/>
      </c>
    </row>
    <row r="560" spans="1:4" hidden="1" x14ac:dyDescent="0.25">
      <c r="A560" s="20">
        <v>-2.456</v>
      </c>
      <c r="B560" s="20">
        <f t="shared" si="29"/>
        <v>1.9547526286731998E-2</v>
      </c>
      <c r="C560" s="21">
        <f t="shared" ca="1" si="30"/>
        <v>-100059.07739187816</v>
      </c>
      <c r="D560" s="20" t="str">
        <f t="shared" si="28"/>
        <v/>
      </c>
    </row>
    <row r="561" spans="1:4" hidden="1" x14ac:dyDescent="0.25">
      <c r="A561" s="20">
        <v>-2.4550000000000001</v>
      </c>
      <c r="B561" s="20">
        <f t="shared" si="29"/>
        <v>1.9595584216505323E-2</v>
      </c>
      <c r="C561" s="21">
        <f t="shared" ca="1" si="30"/>
        <v>-100017.97739187817</v>
      </c>
      <c r="D561" s="20" t="str">
        <f t="shared" si="28"/>
        <v/>
      </c>
    </row>
    <row r="562" spans="1:4" hidden="1" x14ac:dyDescent="0.25">
      <c r="A562" s="20">
        <v>-2.4539999999999997</v>
      </c>
      <c r="B562" s="20">
        <f t="shared" si="29"/>
        <v>1.9643740653775572E-2</v>
      </c>
      <c r="C562" s="21">
        <f t="shared" ca="1" si="30"/>
        <v>-99976.877391878166</v>
      </c>
      <c r="D562" s="20" t="str">
        <f t="shared" si="28"/>
        <v/>
      </c>
    </row>
    <row r="563" spans="1:4" hidden="1" x14ac:dyDescent="0.25">
      <c r="A563" s="20">
        <v>-2.4529999999999998</v>
      </c>
      <c r="B563" s="20">
        <f t="shared" si="29"/>
        <v>1.9691995744195164E-2</v>
      </c>
      <c r="C563" s="21">
        <f t="shared" ca="1" si="30"/>
        <v>-99935.77739187816</v>
      </c>
      <c r="D563" s="20" t="str">
        <f t="shared" si="28"/>
        <v/>
      </c>
    </row>
    <row r="564" spans="1:4" hidden="1" x14ac:dyDescent="0.25">
      <c r="A564" s="20">
        <v>-2.452</v>
      </c>
      <c r="B564" s="20">
        <f t="shared" si="29"/>
        <v>1.9740349633478135E-2</v>
      </c>
      <c r="C564" s="21">
        <f t="shared" ca="1" si="30"/>
        <v>-99894.677391878169</v>
      </c>
      <c r="D564" s="20" t="str">
        <f t="shared" si="28"/>
        <v/>
      </c>
    </row>
    <row r="565" spans="1:4" hidden="1" x14ac:dyDescent="0.25">
      <c r="A565" s="20">
        <v>-2.4510000000000001</v>
      </c>
      <c r="B565" s="20">
        <f t="shared" si="29"/>
        <v>1.9788802467399579E-2</v>
      </c>
      <c r="C565" s="21">
        <f t="shared" ca="1" si="30"/>
        <v>-99853.577391878178</v>
      </c>
      <c r="D565" s="20" t="str">
        <f t="shared" si="28"/>
        <v/>
      </c>
    </row>
    <row r="566" spans="1:4" hidden="1" x14ac:dyDescent="0.25">
      <c r="A566" s="20">
        <v>-2.4500000000000002</v>
      </c>
      <c r="B566" s="20">
        <f t="shared" si="29"/>
        <v>1.9837354391795313E-2</v>
      </c>
      <c r="C566" s="21">
        <f t="shared" ca="1" si="30"/>
        <v>-99812.477391878187</v>
      </c>
      <c r="D566" s="20" t="str">
        <f t="shared" si="28"/>
        <v/>
      </c>
    </row>
    <row r="567" spans="1:4" hidden="1" x14ac:dyDescent="0.25">
      <c r="A567" s="20">
        <v>-2.4489999999999998</v>
      </c>
      <c r="B567" s="20">
        <f t="shared" si="29"/>
        <v>1.9886005552561398E-2</v>
      </c>
      <c r="C567" s="21">
        <f t="shared" ca="1" si="30"/>
        <v>-99771.377391878166</v>
      </c>
      <c r="D567" s="20" t="str">
        <f t="shared" si="28"/>
        <v/>
      </c>
    </row>
    <row r="568" spans="1:4" hidden="1" x14ac:dyDescent="0.25">
      <c r="A568" s="20">
        <v>-2.448</v>
      </c>
      <c r="B568" s="20">
        <f t="shared" si="29"/>
        <v>1.993475609565365E-2</v>
      </c>
      <c r="C568" s="21">
        <f t="shared" ca="1" si="30"/>
        <v>-99730.277391878175</v>
      </c>
      <c r="D568" s="20" t="str">
        <f t="shared" si="28"/>
        <v/>
      </c>
    </row>
    <row r="569" spans="1:4" hidden="1" x14ac:dyDescent="0.25">
      <c r="A569" s="20">
        <v>-2.4470000000000001</v>
      </c>
      <c r="B569" s="20">
        <f t="shared" si="29"/>
        <v>1.9983606167087303E-2</v>
      </c>
      <c r="C569" s="21">
        <f t="shared" ca="1" si="30"/>
        <v>-99689.177391878169</v>
      </c>
      <c r="D569" s="20" t="str">
        <f t="shared" si="28"/>
        <v/>
      </c>
    </row>
    <row r="570" spans="1:4" hidden="1" x14ac:dyDescent="0.25">
      <c r="A570" s="20">
        <v>-2.4459999999999997</v>
      </c>
      <c r="B570" s="20">
        <f t="shared" si="29"/>
        <v>2.003255591293655E-2</v>
      </c>
      <c r="C570" s="21">
        <f t="shared" ca="1" si="30"/>
        <v>-99648.077391878163</v>
      </c>
      <c r="D570" s="20" t="str">
        <f t="shared" si="28"/>
        <v/>
      </c>
    </row>
    <row r="571" spans="1:4" hidden="1" x14ac:dyDescent="0.25">
      <c r="A571" s="20">
        <v>-2.4449999999999998</v>
      </c>
      <c r="B571" s="20">
        <f t="shared" si="29"/>
        <v>2.0081605479333992E-2</v>
      </c>
      <c r="C571" s="21">
        <f t="shared" ca="1" si="30"/>
        <v>-99606.977391878172</v>
      </c>
      <c r="D571" s="20" t="str">
        <f t="shared" si="28"/>
        <v/>
      </c>
    </row>
    <row r="572" spans="1:4" hidden="1" x14ac:dyDescent="0.25">
      <c r="A572" s="20">
        <v>-2.444</v>
      </c>
      <c r="B572" s="20">
        <f t="shared" si="29"/>
        <v>2.0130755012470348E-2</v>
      </c>
      <c r="C572" s="21">
        <f t="shared" ca="1" si="30"/>
        <v>-99565.877391878166</v>
      </c>
      <c r="D572" s="20" t="str">
        <f t="shared" si="28"/>
        <v/>
      </c>
    </row>
    <row r="573" spans="1:4" hidden="1" x14ac:dyDescent="0.25">
      <c r="A573" s="20">
        <v>-2.4430000000000001</v>
      </c>
      <c r="B573" s="20">
        <f t="shared" si="29"/>
        <v>2.0180004658593927E-2</v>
      </c>
      <c r="C573" s="21">
        <f t="shared" ca="1" si="30"/>
        <v>-99524.777391878175</v>
      </c>
      <c r="D573" s="20" t="str">
        <f t="shared" si="28"/>
        <v/>
      </c>
    </row>
    <row r="574" spans="1:4" hidden="1" x14ac:dyDescent="0.25">
      <c r="A574" s="20">
        <v>-2.4420000000000002</v>
      </c>
      <c r="B574" s="20">
        <f t="shared" si="29"/>
        <v>2.0229354564010191E-2</v>
      </c>
      <c r="C574" s="21">
        <f t="shared" ca="1" si="30"/>
        <v>-99483.677391878184</v>
      </c>
      <c r="D574" s="20" t="str">
        <f t="shared" si="28"/>
        <v/>
      </c>
    </row>
    <row r="575" spans="1:4" hidden="1" x14ac:dyDescent="0.25">
      <c r="A575" s="20">
        <v>-2.4409999999999998</v>
      </c>
      <c r="B575" s="20">
        <f t="shared" si="29"/>
        <v>2.0278804875081366E-2</v>
      </c>
      <c r="C575" s="21">
        <f t="shared" ca="1" si="30"/>
        <v>-99442.577391878163</v>
      </c>
      <c r="D575" s="20" t="str">
        <f t="shared" si="28"/>
        <v/>
      </c>
    </row>
    <row r="576" spans="1:4" hidden="1" x14ac:dyDescent="0.25">
      <c r="A576" s="20">
        <v>-2.44</v>
      </c>
      <c r="B576" s="20">
        <f t="shared" si="29"/>
        <v>2.0328355738225837E-2</v>
      </c>
      <c r="C576" s="21">
        <f t="shared" ca="1" si="30"/>
        <v>-99401.477391878172</v>
      </c>
      <c r="D576" s="20" t="str">
        <f t="shared" si="28"/>
        <v/>
      </c>
    </row>
    <row r="577" spans="1:4" hidden="1" x14ac:dyDescent="0.25">
      <c r="A577" s="20">
        <v>-2.4390000000000001</v>
      </c>
      <c r="B577" s="20">
        <f t="shared" si="29"/>
        <v>2.0378007299917913E-2</v>
      </c>
      <c r="C577" s="21">
        <f t="shared" ca="1" si="30"/>
        <v>-99360.377391878181</v>
      </c>
      <c r="D577" s="20" t="str">
        <f t="shared" si="28"/>
        <v/>
      </c>
    </row>
    <row r="578" spans="1:4" hidden="1" x14ac:dyDescent="0.25">
      <c r="A578" s="20">
        <v>-2.4379999999999997</v>
      </c>
      <c r="B578" s="20">
        <f t="shared" si="29"/>
        <v>2.0427759706687244E-2</v>
      </c>
      <c r="C578" s="21">
        <f t="shared" ca="1" si="30"/>
        <v>-99319.27739187816</v>
      </c>
      <c r="D578" s="20" t="str">
        <f t="shared" si="28"/>
        <v/>
      </c>
    </row>
    <row r="579" spans="1:4" hidden="1" x14ac:dyDescent="0.25">
      <c r="A579" s="20">
        <v>-2.4369999999999998</v>
      </c>
      <c r="B579" s="20">
        <f t="shared" si="29"/>
        <v>2.0477613105118354E-2</v>
      </c>
      <c r="C579" s="21">
        <f t="shared" ca="1" si="30"/>
        <v>-99278.177391878169</v>
      </c>
      <c r="D579" s="20" t="str">
        <f t="shared" si="28"/>
        <v/>
      </c>
    </row>
    <row r="580" spans="1:4" hidden="1" x14ac:dyDescent="0.25">
      <c r="A580" s="20">
        <v>-2.4359999999999999</v>
      </c>
      <c r="B580" s="20">
        <f t="shared" si="29"/>
        <v>2.0527567641850292E-2</v>
      </c>
      <c r="C580" s="21">
        <f t="shared" ca="1" si="30"/>
        <v>-99237.077391878163</v>
      </c>
      <c r="D580" s="20" t="str">
        <f t="shared" si="28"/>
        <v/>
      </c>
    </row>
    <row r="581" spans="1:4" hidden="1" x14ac:dyDescent="0.25">
      <c r="A581" s="20">
        <v>-2.4350000000000001</v>
      </c>
      <c r="B581" s="20">
        <f t="shared" si="29"/>
        <v>2.057762346357607E-2</v>
      </c>
      <c r="C581" s="21">
        <f t="shared" ca="1" si="30"/>
        <v>-99195.977391878172</v>
      </c>
      <c r="D581" s="20" t="str">
        <f t="shared" si="28"/>
        <v/>
      </c>
    </row>
    <row r="582" spans="1:4" hidden="1" x14ac:dyDescent="0.25">
      <c r="A582" s="20">
        <v>-2.4340000000000002</v>
      </c>
      <c r="B582" s="20">
        <f t="shared" si="29"/>
        <v>2.0627780717042306E-2</v>
      </c>
      <c r="C582" s="21">
        <f t="shared" ca="1" si="30"/>
        <v>-99154.877391878181</v>
      </c>
      <c r="D582" s="20" t="str">
        <f t="shared" si="28"/>
        <v/>
      </c>
    </row>
    <row r="583" spans="1:4" hidden="1" x14ac:dyDescent="0.25">
      <c r="A583" s="20">
        <v>-2.4329999999999998</v>
      </c>
      <c r="B583" s="20">
        <f t="shared" si="29"/>
        <v>2.0678039549048673E-2</v>
      </c>
      <c r="C583" s="21">
        <f t="shared" ca="1" si="30"/>
        <v>-99113.77739187816</v>
      </c>
      <c r="D583" s="20" t="str">
        <f t="shared" si="28"/>
        <v/>
      </c>
    </row>
    <row r="584" spans="1:4" hidden="1" x14ac:dyDescent="0.25">
      <c r="A584" s="20">
        <v>-2.4319999999999999</v>
      </c>
      <c r="B584" s="20">
        <f t="shared" si="29"/>
        <v>2.0728400106447484E-2</v>
      </c>
      <c r="C584" s="21">
        <f t="shared" ca="1" si="30"/>
        <v>-99072.677391878169</v>
      </c>
      <c r="D584" s="20" t="str">
        <f t="shared" si="28"/>
        <v/>
      </c>
    </row>
    <row r="585" spans="1:4" hidden="1" x14ac:dyDescent="0.25">
      <c r="A585" s="20">
        <v>-2.431</v>
      </c>
      <c r="B585" s="20">
        <f t="shared" si="29"/>
        <v>2.0778862536143243E-2</v>
      </c>
      <c r="C585" s="21">
        <f t="shared" ca="1" si="30"/>
        <v>-99031.577391878178</v>
      </c>
      <c r="D585" s="20" t="str">
        <f t="shared" si="28"/>
        <v/>
      </c>
    </row>
    <row r="586" spans="1:4" hidden="1" x14ac:dyDescent="0.25">
      <c r="A586" s="20">
        <v>-2.4299999999999997</v>
      </c>
      <c r="B586" s="20">
        <f t="shared" si="29"/>
        <v>2.0829426985092204E-2</v>
      </c>
      <c r="C586" s="21">
        <f t="shared" ca="1" si="30"/>
        <v>-98990.477391878158</v>
      </c>
      <c r="D586" s="20" t="str">
        <f t="shared" si="28"/>
        <v/>
      </c>
    </row>
    <row r="587" spans="1:4" hidden="1" x14ac:dyDescent="0.25">
      <c r="A587" s="20">
        <v>-2.4289999999999998</v>
      </c>
      <c r="B587" s="20">
        <f t="shared" si="29"/>
        <v>2.0880093600301797E-2</v>
      </c>
      <c r="C587" s="21">
        <f t="shared" ca="1" si="30"/>
        <v>-98949.377391878166</v>
      </c>
      <c r="D587" s="20" t="str">
        <f t="shared" si="28"/>
        <v/>
      </c>
    </row>
    <row r="588" spans="1:4" hidden="1" x14ac:dyDescent="0.25">
      <c r="A588" s="20">
        <v>-2.4279999999999999</v>
      </c>
      <c r="B588" s="20">
        <f t="shared" si="29"/>
        <v>2.0930862528830304E-2</v>
      </c>
      <c r="C588" s="21">
        <f t="shared" ca="1" si="30"/>
        <v>-98908.277391878175</v>
      </c>
      <c r="D588" s="20" t="str">
        <f t="shared" si="28"/>
        <v/>
      </c>
    </row>
    <row r="589" spans="1:4" hidden="1" x14ac:dyDescent="0.25">
      <c r="A589" s="20">
        <v>-2.427</v>
      </c>
      <c r="B589" s="20">
        <f t="shared" si="29"/>
        <v>2.0981733917786322E-2</v>
      </c>
      <c r="C589" s="21">
        <f t="shared" ca="1" si="30"/>
        <v>-98867.177391878169</v>
      </c>
      <c r="D589" s="20" t="str">
        <f t="shared" si="28"/>
        <v/>
      </c>
    </row>
    <row r="590" spans="1:4" hidden="1" x14ac:dyDescent="0.25">
      <c r="A590" s="20">
        <v>-2.4260000000000002</v>
      </c>
      <c r="B590" s="20">
        <f t="shared" si="29"/>
        <v>2.1032707914328309E-2</v>
      </c>
      <c r="C590" s="21">
        <f t="shared" ca="1" si="30"/>
        <v>-98826.077391878178</v>
      </c>
      <c r="D590" s="20" t="str">
        <f t="shared" si="28"/>
        <v/>
      </c>
    </row>
    <row r="591" spans="1:4" hidden="1" x14ac:dyDescent="0.25">
      <c r="A591" s="20">
        <v>-2.4249999999999998</v>
      </c>
      <c r="B591" s="20">
        <f t="shared" si="29"/>
        <v>2.1083784665664119E-2</v>
      </c>
      <c r="C591" s="21">
        <f t="shared" ca="1" si="30"/>
        <v>-98784.977391878158</v>
      </c>
      <c r="D591" s="20" t="str">
        <f t="shared" si="28"/>
        <v/>
      </c>
    </row>
    <row r="592" spans="1:4" hidden="1" x14ac:dyDescent="0.25">
      <c r="A592" s="20">
        <v>-2.4239999999999999</v>
      </c>
      <c r="B592" s="20">
        <f t="shared" si="29"/>
        <v>2.1134964319050476E-2</v>
      </c>
      <c r="C592" s="21">
        <f t="shared" ca="1" si="30"/>
        <v>-98743.877391878166</v>
      </c>
      <c r="D592" s="20" t="str">
        <f t="shared" ref="D592:D655" si="31">IF(ABS(A592)&lt;=$B$8,_xlfn.NORM.S.DIST(A592,0),"")</f>
        <v/>
      </c>
    </row>
    <row r="593" spans="1:4" hidden="1" x14ac:dyDescent="0.25">
      <c r="A593" s="20">
        <v>-2.423</v>
      </c>
      <c r="B593" s="20">
        <f t="shared" ref="B593:B656" si="32">_xlfn.NORM.S.DIST(A593,0)</f>
        <v>2.1186247021792632E-2</v>
      </c>
      <c r="C593" s="21">
        <f t="shared" ref="C593:C656" ca="1" si="33">$B$6+A593*$B$2</f>
        <v>-98702.777391878175</v>
      </c>
      <c r="D593" s="20" t="str">
        <f t="shared" si="31"/>
        <v/>
      </c>
    </row>
    <row r="594" spans="1:4" hidden="1" x14ac:dyDescent="0.25">
      <c r="A594" s="20">
        <v>-2.4220000000000002</v>
      </c>
      <c r="B594" s="20">
        <f t="shared" si="32"/>
        <v>2.1237632921243758E-2</v>
      </c>
      <c r="C594" s="21">
        <f t="shared" ca="1" si="33"/>
        <v>-98661.677391878184</v>
      </c>
      <c r="D594" s="20" t="str">
        <f t="shared" si="31"/>
        <v/>
      </c>
    </row>
    <row r="595" spans="1:4" hidden="1" x14ac:dyDescent="0.25">
      <c r="A595" s="20">
        <v>-2.4210000000000003</v>
      </c>
      <c r="B595" s="20">
        <f t="shared" si="32"/>
        <v>2.1289122164804556E-2</v>
      </c>
      <c r="C595" s="21">
        <f t="shared" ca="1" si="33"/>
        <v>-98620.577391878178</v>
      </c>
      <c r="D595" s="20" t="str">
        <f t="shared" si="31"/>
        <v/>
      </c>
    </row>
    <row r="596" spans="1:4" hidden="1" x14ac:dyDescent="0.25">
      <c r="A596" s="20">
        <v>-2.42</v>
      </c>
      <c r="B596" s="20">
        <f t="shared" si="32"/>
        <v>2.1340714899922782E-2</v>
      </c>
      <c r="C596" s="21">
        <f t="shared" ca="1" si="33"/>
        <v>-98579.477391878172</v>
      </c>
      <c r="D596" s="20" t="str">
        <f t="shared" si="31"/>
        <v/>
      </c>
    </row>
    <row r="597" spans="1:4" hidden="1" x14ac:dyDescent="0.25">
      <c r="A597" s="20">
        <v>-2.419</v>
      </c>
      <c r="B597" s="20">
        <f t="shared" si="32"/>
        <v>2.1392411274092669E-2</v>
      </c>
      <c r="C597" s="21">
        <f t="shared" ca="1" si="33"/>
        <v>-98538.377391878181</v>
      </c>
      <c r="D597" s="20" t="str">
        <f t="shared" si="31"/>
        <v/>
      </c>
    </row>
    <row r="598" spans="1:4" hidden="1" x14ac:dyDescent="0.25">
      <c r="A598" s="20">
        <v>-2.4180000000000001</v>
      </c>
      <c r="B598" s="20">
        <f t="shared" si="32"/>
        <v>2.1444211434854581E-2</v>
      </c>
      <c r="C598" s="21">
        <f t="shared" ca="1" si="33"/>
        <v>-98497.277391878175</v>
      </c>
      <c r="D598" s="20" t="str">
        <f t="shared" si="31"/>
        <v/>
      </c>
    </row>
    <row r="599" spans="1:4" hidden="1" x14ac:dyDescent="0.25">
      <c r="A599" s="20">
        <v>-2.4169999999999998</v>
      </c>
      <c r="B599" s="20">
        <f t="shared" si="32"/>
        <v>2.1496115529794503E-2</v>
      </c>
      <c r="C599" s="21">
        <f t="shared" ca="1" si="33"/>
        <v>-98456.177391878169</v>
      </c>
      <c r="D599" s="20" t="str">
        <f t="shared" si="31"/>
        <v/>
      </c>
    </row>
    <row r="600" spans="1:4" hidden="1" x14ac:dyDescent="0.25">
      <c r="A600" s="20">
        <v>-2.4159999999999999</v>
      </c>
      <c r="B600" s="20">
        <f t="shared" si="32"/>
        <v>2.1548123706543448E-2</v>
      </c>
      <c r="C600" s="21">
        <f t="shared" ca="1" si="33"/>
        <v>-98415.077391878163</v>
      </c>
      <c r="D600" s="20" t="str">
        <f t="shared" si="31"/>
        <v/>
      </c>
    </row>
    <row r="601" spans="1:4" hidden="1" x14ac:dyDescent="0.25">
      <c r="A601" s="20">
        <v>-2.415</v>
      </c>
      <c r="B601" s="20">
        <f t="shared" si="32"/>
        <v>2.1600236112777133E-2</v>
      </c>
      <c r="C601" s="21">
        <f t="shared" ca="1" si="33"/>
        <v>-98373.977391878172</v>
      </c>
      <c r="D601" s="20" t="str">
        <f t="shared" si="31"/>
        <v/>
      </c>
    </row>
    <row r="602" spans="1:4" hidden="1" x14ac:dyDescent="0.25">
      <c r="A602" s="20">
        <v>-2.4140000000000001</v>
      </c>
      <c r="B602" s="20">
        <f t="shared" si="32"/>
        <v>2.1652452896215403E-2</v>
      </c>
      <c r="C602" s="21">
        <f t="shared" ca="1" si="33"/>
        <v>-98332.877391878181</v>
      </c>
      <c r="D602" s="20" t="str">
        <f t="shared" si="31"/>
        <v/>
      </c>
    </row>
    <row r="603" spans="1:4" hidden="1" x14ac:dyDescent="0.25">
      <c r="A603" s="20">
        <v>-2.4130000000000003</v>
      </c>
      <c r="B603" s="20">
        <f t="shared" si="32"/>
        <v>2.1704774204621781E-2</v>
      </c>
      <c r="C603" s="21">
        <f t="shared" ca="1" si="33"/>
        <v>-98291.77739187819</v>
      </c>
      <c r="D603" s="20" t="str">
        <f t="shared" si="31"/>
        <v/>
      </c>
    </row>
    <row r="604" spans="1:4" hidden="1" x14ac:dyDescent="0.25">
      <c r="A604" s="20">
        <v>-2.4119999999999999</v>
      </c>
      <c r="B604" s="20">
        <f t="shared" si="32"/>
        <v>2.1757200185802975E-2</v>
      </c>
      <c r="C604" s="21">
        <f t="shared" ca="1" si="33"/>
        <v>-98250.677391878169</v>
      </c>
      <c r="D604" s="20" t="str">
        <f t="shared" si="31"/>
        <v/>
      </c>
    </row>
    <row r="605" spans="1:4" hidden="1" x14ac:dyDescent="0.25">
      <c r="A605" s="20">
        <v>-2.411</v>
      </c>
      <c r="B605" s="20">
        <f t="shared" si="32"/>
        <v>2.18097309876083E-2</v>
      </c>
      <c r="C605" s="21">
        <f t="shared" ca="1" si="33"/>
        <v>-98209.577391878178</v>
      </c>
      <c r="D605" s="20" t="str">
        <f t="shared" si="31"/>
        <v/>
      </c>
    </row>
    <row r="606" spans="1:4" hidden="1" x14ac:dyDescent="0.25">
      <c r="A606" s="20">
        <v>-2.41</v>
      </c>
      <c r="B606" s="20">
        <f t="shared" si="32"/>
        <v>2.1862366757929387E-2</v>
      </c>
      <c r="C606" s="21">
        <f t="shared" ca="1" si="33"/>
        <v>-98168.477391878172</v>
      </c>
      <c r="D606" s="20" t="str">
        <f t="shared" si="31"/>
        <v/>
      </c>
    </row>
    <row r="607" spans="1:4" hidden="1" x14ac:dyDescent="0.25">
      <c r="A607" s="20">
        <v>-2.4089999999999998</v>
      </c>
      <c r="B607" s="20">
        <f t="shared" si="32"/>
        <v>2.191510764469953E-2</v>
      </c>
      <c r="C607" s="21">
        <f t="shared" ca="1" si="33"/>
        <v>-98127.377391878166</v>
      </c>
      <c r="D607" s="20" t="str">
        <f t="shared" si="31"/>
        <v/>
      </c>
    </row>
    <row r="608" spans="1:4" hidden="1" x14ac:dyDescent="0.25">
      <c r="A608" s="20">
        <v>-2.4079999999999999</v>
      </c>
      <c r="B608" s="20">
        <f t="shared" si="32"/>
        <v>2.1967953795893221E-2</v>
      </c>
      <c r="C608" s="21">
        <f t="shared" ca="1" si="33"/>
        <v>-98086.277391878175</v>
      </c>
      <c r="D608" s="20" t="str">
        <f t="shared" si="31"/>
        <v/>
      </c>
    </row>
    <row r="609" spans="1:4" hidden="1" x14ac:dyDescent="0.25">
      <c r="A609" s="20">
        <v>-2.407</v>
      </c>
      <c r="B609" s="20">
        <f t="shared" si="32"/>
        <v>2.2020905359525694E-2</v>
      </c>
      <c r="C609" s="21">
        <f t="shared" ca="1" si="33"/>
        <v>-98045.177391878169</v>
      </c>
      <c r="D609" s="20" t="str">
        <f t="shared" si="31"/>
        <v/>
      </c>
    </row>
    <row r="610" spans="1:4" hidden="1" x14ac:dyDescent="0.25">
      <c r="A610" s="20">
        <v>-2.4060000000000001</v>
      </c>
      <c r="B610" s="20">
        <f t="shared" si="32"/>
        <v>2.2073962483652437E-2</v>
      </c>
      <c r="C610" s="21">
        <f t="shared" ca="1" si="33"/>
        <v>-98004.077391878178</v>
      </c>
      <c r="D610" s="20" t="str">
        <f t="shared" si="31"/>
        <v/>
      </c>
    </row>
    <row r="611" spans="1:4" hidden="1" x14ac:dyDescent="0.25">
      <c r="A611" s="20">
        <v>-2.4050000000000002</v>
      </c>
      <c r="B611" s="20">
        <f t="shared" si="32"/>
        <v>2.2127125316368654E-2</v>
      </c>
      <c r="C611" s="21">
        <f t="shared" ca="1" si="33"/>
        <v>-97962.977391878187</v>
      </c>
      <c r="D611" s="20" t="str">
        <f t="shared" si="31"/>
        <v/>
      </c>
    </row>
    <row r="612" spans="1:4" hidden="1" x14ac:dyDescent="0.25">
      <c r="A612" s="20">
        <v>-2.4039999999999999</v>
      </c>
      <c r="B612" s="20">
        <f t="shared" si="32"/>
        <v>2.2180394005808821E-2</v>
      </c>
      <c r="C612" s="21">
        <f t="shared" ca="1" si="33"/>
        <v>-97921.877391878166</v>
      </c>
      <c r="D612" s="20" t="str">
        <f t="shared" si="31"/>
        <v/>
      </c>
    </row>
    <row r="613" spans="1:4" hidden="1" x14ac:dyDescent="0.25">
      <c r="A613" s="20">
        <v>-2.403</v>
      </c>
      <c r="B613" s="20">
        <f t="shared" si="32"/>
        <v>2.2233768700146067E-2</v>
      </c>
      <c r="C613" s="21">
        <f t="shared" ca="1" si="33"/>
        <v>-97880.777391878175</v>
      </c>
      <c r="D613" s="20" t="str">
        <f t="shared" si="31"/>
        <v/>
      </c>
    </row>
    <row r="614" spans="1:4" hidden="1" x14ac:dyDescent="0.25">
      <c r="A614" s="20">
        <v>-2.4020000000000001</v>
      </c>
      <c r="B614" s="20">
        <f t="shared" si="32"/>
        <v>2.2287249547591838E-2</v>
      </c>
      <c r="C614" s="21">
        <f t="shared" ca="1" si="33"/>
        <v>-97839.677391878184</v>
      </c>
      <c r="D614" s="20" t="str">
        <f t="shared" si="31"/>
        <v/>
      </c>
    </row>
    <row r="615" spans="1:4" hidden="1" x14ac:dyDescent="0.25">
      <c r="A615" s="20">
        <v>-2.4009999999999998</v>
      </c>
      <c r="B615" s="20">
        <f t="shared" si="32"/>
        <v>2.2340836696395337E-2</v>
      </c>
      <c r="C615" s="21">
        <f t="shared" ca="1" si="33"/>
        <v>-97798.577391878163</v>
      </c>
      <c r="D615" s="20" t="str">
        <f t="shared" si="31"/>
        <v/>
      </c>
    </row>
    <row r="616" spans="1:4" hidden="1" x14ac:dyDescent="0.25">
      <c r="A616" s="20">
        <v>-2.4</v>
      </c>
      <c r="B616" s="20">
        <f t="shared" si="32"/>
        <v>2.2394530294842899E-2</v>
      </c>
      <c r="C616" s="21">
        <f t="shared" ca="1" si="33"/>
        <v>-97757.477391878172</v>
      </c>
      <c r="D616" s="20" t="str">
        <f t="shared" si="31"/>
        <v/>
      </c>
    </row>
    <row r="617" spans="1:4" hidden="1" x14ac:dyDescent="0.25">
      <c r="A617" s="20">
        <v>-2.399</v>
      </c>
      <c r="B617" s="20">
        <f t="shared" si="32"/>
        <v>2.2448330491257686E-2</v>
      </c>
      <c r="C617" s="21">
        <f t="shared" ca="1" si="33"/>
        <v>-97716.377391878166</v>
      </c>
      <c r="D617" s="20" t="str">
        <f t="shared" si="31"/>
        <v/>
      </c>
    </row>
    <row r="618" spans="1:4" hidden="1" x14ac:dyDescent="0.25">
      <c r="A618" s="20">
        <v>-2.3980000000000001</v>
      </c>
      <c r="B618" s="20">
        <f t="shared" si="32"/>
        <v>2.2502237433999053E-2</v>
      </c>
      <c r="C618" s="21">
        <f t="shared" ca="1" si="33"/>
        <v>-97675.277391878175</v>
      </c>
      <c r="D618" s="20" t="str">
        <f t="shared" si="31"/>
        <v/>
      </c>
    </row>
    <row r="619" spans="1:4" hidden="1" x14ac:dyDescent="0.25">
      <c r="A619" s="20">
        <v>-2.3970000000000002</v>
      </c>
      <c r="B619" s="20">
        <f t="shared" si="32"/>
        <v>2.2556251271462064E-2</v>
      </c>
      <c r="C619" s="21">
        <f t="shared" ca="1" si="33"/>
        <v>-97634.177391878184</v>
      </c>
      <c r="D619" s="20" t="str">
        <f t="shared" si="31"/>
        <v/>
      </c>
    </row>
    <row r="620" spans="1:4" hidden="1" x14ac:dyDescent="0.25">
      <c r="A620" s="20">
        <v>-2.3959999999999999</v>
      </c>
      <c r="B620" s="20">
        <f t="shared" si="32"/>
        <v>2.2610372152077028E-2</v>
      </c>
      <c r="C620" s="21">
        <f t="shared" ca="1" si="33"/>
        <v>-97593.077391878163</v>
      </c>
      <c r="D620" s="20" t="str">
        <f t="shared" si="31"/>
        <v/>
      </c>
    </row>
    <row r="621" spans="1:4" hidden="1" x14ac:dyDescent="0.25">
      <c r="A621" s="20">
        <v>-2.395</v>
      </c>
      <c r="B621" s="20">
        <f t="shared" si="32"/>
        <v>2.2664600224308891E-2</v>
      </c>
      <c r="C621" s="21">
        <f t="shared" ca="1" si="33"/>
        <v>-97551.977391878172</v>
      </c>
      <c r="D621" s="20" t="str">
        <f t="shared" si="31"/>
        <v/>
      </c>
    </row>
    <row r="622" spans="1:4" hidden="1" x14ac:dyDescent="0.25">
      <c r="A622" s="20">
        <v>-2.3940000000000001</v>
      </c>
      <c r="B622" s="20">
        <f t="shared" si="32"/>
        <v>2.2718935636656824E-2</v>
      </c>
      <c r="C622" s="21">
        <f t="shared" ca="1" si="33"/>
        <v>-97510.877391878181</v>
      </c>
      <c r="D622" s="20" t="str">
        <f t="shared" si="31"/>
        <v/>
      </c>
    </row>
    <row r="623" spans="1:4" hidden="1" x14ac:dyDescent="0.25">
      <c r="A623" s="20">
        <v>-2.3929999999999998</v>
      </c>
      <c r="B623" s="20">
        <f t="shared" si="32"/>
        <v>2.2773378537653724E-2</v>
      </c>
      <c r="C623" s="21">
        <f t="shared" ca="1" si="33"/>
        <v>-97469.77739187816</v>
      </c>
      <c r="D623" s="20" t="str">
        <f t="shared" si="31"/>
        <v/>
      </c>
    </row>
    <row r="624" spans="1:4" hidden="1" x14ac:dyDescent="0.25">
      <c r="A624" s="20">
        <v>-2.3919999999999999</v>
      </c>
      <c r="B624" s="20">
        <f t="shared" si="32"/>
        <v>2.2827929075865526E-2</v>
      </c>
      <c r="C624" s="21">
        <f t="shared" ca="1" si="33"/>
        <v>-97428.677391878169</v>
      </c>
      <c r="D624" s="20" t="str">
        <f t="shared" si="31"/>
        <v/>
      </c>
    </row>
    <row r="625" spans="1:4" hidden="1" x14ac:dyDescent="0.25">
      <c r="A625" s="20">
        <v>-2.391</v>
      </c>
      <c r="B625" s="20">
        <f t="shared" si="32"/>
        <v>2.2882587399890925E-2</v>
      </c>
      <c r="C625" s="21">
        <f t="shared" ca="1" si="33"/>
        <v>-97387.577391878178</v>
      </c>
      <c r="D625" s="20" t="str">
        <f t="shared" si="31"/>
        <v/>
      </c>
    </row>
    <row r="626" spans="1:4" hidden="1" x14ac:dyDescent="0.25">
      <c r="A626" s="20">
        <v>-2.39</v>
      </c>
      <c r="B626" s="20">
        <f t="shared" si="32"/>
        <v>2.2937353658360693E-2</v>
      </c>
      <c r="C626" s="21">
        <f t="shared" ca="1" si="33"/>
        <v>-97346.477391878172</v>
      </c>
      <c r="D626" s="20" t="str">
        <f t="shared" si="31"/>
        <v/>
      </c>
    </row>
    <row r="627" spans="1:4" hidden="1" x14ac:dyDescent="0.25">
      <c r="A627" s="20">
        <v>-2.3890000000000002</v>
      </c>
      <c r="B627" s="20">
        <f t="shared" si="32"/>
        <v>2.2992227999937224E-2</v>
      </c>
      <c r="C627" s="21">
        <f t="shared" ca="1" si="33"/>
        <v>-97305.377391878181</v>
      </c>
      <c r="D627" s="20" t="str">
        <f t="shared" si="31"/>
        <v/>
      </c>
    </row>
    <row r="628" spans="1:4" hidden="1" x14ac:dyDescent="0.25">
      <c r="A628" s="20">
        <v>-2.3879999999999999</v>
      </c>
      <c r="B628" s="20">
        <f t="shared" si="32"/>
        <v>2.3047210573314027E-2</v>
      </c>
      <c r="C628" s="21">
        <f t="shared" ca="1" si="33"/>
        <v>-97264.277391878175</v>
      </c>
      <c r="D628" s="20" t="str">
        <f t="shared" si="31"/>
        <v/>
      </c>
    </row>
    <row r="629" spans="1:4" hidden="1" x14ac:dyDescent="0.25">
      <c r="A629" s="20">
        <v>-2.387</v>
      </c>
      <c r="B629" s="20">
        <f t="shared" si="32"/>
        <v>2.3102301527215111E-2</v>
      </c>
      <c r="C629" s="21">
        <f t="shared" ca="1" si="33"/>
        <v>-97223.177391878169</v>
      </c>
      <c r="D629" s="20" t="str">
        <f t="shared" si="31"/>
        <v/>
      </c>
    </row>
    <row r="630" spans="1:4" hidden="1" x14ac:dyDescent="0.25">
      <c r="A630" s="20">
        <v>-2.3860000000000001</v>
      </c>
      <c r="B630" s="20">
        <f t="shared" si="32"/>
        <v>2.3157501010394592E-2</v>
      </c>
      <c r="C630" s="21">
        <f t="shared" ca="1" si="33"/>
        <v>-97182.077391878178</v>
      </c>
      <c r="D630" s="20" t="str">
        <f t="shared" si="31"/>
        <v/>
      </c>
    </row>
    <row r="631" spans="1:4" hidden="1" x14ac:dyDescent="0.25">
      <c r="A631" s="20">
        <v>-2.3849999999999998</v>
      </c>
      <c r="B631" s="20">
        <f t="shared" si="32"/>
        <v>2.3212809171636133E-2</v>
      </c>
      <c r="C631" s="21">
        <f t="shared" ca="1" si="33"/>
        <v>-97140.977391878158</v>
      </c>
      <c r="D631" s="20" t="str">
        <f t="shared" si="31"/>
        <v/>
      </c>
    </row>
    <row r="632" spans="1:4" hidden="1" x14ac:dyDescent="0.25">
      <c r="A632" s="20">
        <v>-2.3839999999999999</v>
      </c>
      <c r="B632" s="20">
        <f t="shared" si="32"/>
        <v>2.3268226159752301E-2</v>
      </c>
      <c r="C632" s="21">
        <f t="shared" ca="1" si="33"/>
        <v>-97099.877391878166</v>
      </c>
      <c r="D632" s="20" t="str">
        <f t="shared" si="31"/>
        <v/>
      </c>
    </row>
    <row r="633" spans="1:4" hidden="1" x14ac:dyDescent="0.25">
      <c r="A633" s="20">
        <v>-2.383</v>
      </c>
      <c r="B633" s="20">
        <f t="shared" si="32"/>
        <v>2.3323752123584212E-2</v>
      </c>
      <c r="C633" s="21">
        <f t="shared" ca="1" si="33"/>
        <v>-97058.777391878175</v>
      </c>
      <c r="D633" s="20" t="str">
        <f t="shared" si="31"/>
        <v/>
      </c>
    </row>
    <row r="634" spans="1:4" hidden="1" x14ac:dyDescent="0.25">
      <c r="A634" s="20">
        <v>-2.3820000000000001</v>
      </c>
      <c r="B634" s="20">
        <f t="shared" si="32"/>
        <v>2.3379387212000911E-2</v>
      </c>
      <c r="C634" s="21">
        <f t="shared" ca="1" si="33"/>
        <v>-97017.677391878184</v>
      </c>
      <c r="D634" s="20" t="str">
        <f t="shared" si="31"/>
        <v/>
      </c>
    </row>
    <row r="635" spans="1:4" hidden="1" x14ac:dyDescent="0.25">
      <c r="A635" s="20">
        <v>-2.3810000000000002</v>
      </c>
      <c r="B635" s="20">
        <f t="shared" si="32"/>
        <v>2.3435131573898843E-2</v>
      </c>
      <c r="C635" s="21">
        <f t="shared" ca="1" si="33"/>
        <v>-96976.577391878178</v>
      </c>
      <c r="D635" s="20" t="str">
        <f t="shared" si="31"/>
        <v/>
      </c>
    </row>
    <row r="636" spans="1:4" hidden="1" x14ac:dyDescent="0.25">
      <c r="A636" s="20">
        <v>-2.38</v>
      </c>
      <c r="B636" s="20">
        <f t="shared" si="32"/>
        <v>2.3490985358201363E-2</v>
      </c>
      <c r="C636" s="21">
        <f t="shared" ca="1" si="33"/>
        <v>-96935.477391878172</v>
      </c>
      <c r="D636" s="20" t="str">
        <f t="shared" si="31"/>
        <v/>
      </c>
    </row>
    <row r="637" spans="1:4" hidden="1" x14ac:dyDescent="0.25">
      <c r="A637" s="20">
        <v>-2.379</v>
      </c>
      <c r="B637" s="20">
        <f t="shared" si="32"/>
        <v>2.3546948713858127E-2</v>
      </c>
      <c r="C637" s="21">
        <f t="shared" ca="1" si="33"/>
        <v>-96894.377391878166</v>
      </c>
      <c r="D637" s="20" t="str">
        <f t="shared" si="31"/>
        <v/>
      </c>
    </row>
    <row r="638" spans="1:4" hidden="1" x14ac:dyDescent="0.25">
      <c r="A638" s="20">
        <v>-2.3780000000000001</v>
      </c>
      <c r="B638" s="20">
        <f t="shared" si="32"/>
        <v>2.3603021789844639E-2</v>
      </c>
      <c r="C638" s="21">
        <f t="shared" ca="1" si="33"/>
        <v>-96853.277391878175</v>
      </c>
      <c r="D638" s="20" t="str">
        <f t="shared" si="31"/>
        <v/>
      </c>
    </row>
    <row r="639" spans="1:4" hidden="1" x14ac:dyDescent="0.25">
      <c r="A639" s="20">
        <v>-2.3769999999999998</v>
      </c>
      <c r="B639" s="20">
        <f t="shared" si="32"/>
        <v>2.365920473516173E-2</v>
      </c>
      <c r="C639" s="21">
        <f t="shared" ca="1" si="33"/>
        <v>-96812.177391878169</v>
      </c>
      <c r="D639" s="20" t="str">
        <f t="shared" si="31"/>
        <v/>
      </c>
    </row>
    <row r="640" spans="1:4" hidden="1" x14ac:dyDescent="0.25">
      <c r="A640" s="20">
        <v>-2.3759999999999999</v>
      </c>
      <c r="B640" s="20">
        <f t="shared" si="32"/>
        <v>2.3715497698834857E-2</v>
      </c>
      <c r="C640" s="21">
        <f t="shared" ca="1" si="33"/>
        <v>-96771.077391878163</v>
      </c>
      <c r="D640" s="20" t="str">
        <f t="shared" si="31"/>
        <v/>
      </c>
    </row>
    <row r="641" spans="1:4" hidden="1" x14ac:dyDescent="0.25">
      <c r="A641" s="20">
        <v>-2.375</v>
      </c>
      <c r="B641" s="20">
        <f t="shared" si="32"/>
        <v>2.3771900829913806E-2</v>
      </c>
      <c r="C641" s="21">
        <f t="shared" ca="1" si="33"/>
        <v>-96729.977391878172</v>
      </c>
      <c r="D641" s="20" t="str">
        <f t="shared" si="31"/>
        <v/>
      </c>
    </row>
    <row r="642" spans="1:4" hidden="1" x14ac:dyDescent="0.25">
      <c r="A642" s="20">
        <v>-2.3740000000000001</v>
      </c>
      <c r="B642" s="20">
        <f t="shared" si="32"/>
        <v>2.3828414277471965E-2</v>
      </c>
      <c r="C642" s="21">
        <f t="shared" ca="1" si="33"/>
        <v>-96688.877391878181</v>
      </c>
      <c r="D642" s="20" t="str">
        <f t="shared" si="31"/>
        <v/>
      </c>
    </row>
    <row r="643" spans="1:4" hidden="1" x14ac:dyDescent="0.25">
      <c r="A643" s="20">
        <v>-2.3730000000000002</v>
      </c>
      <c r="B643" s="20">
        <f t="shared" si="32"/>
        <v>2.3885038190605869E-2</v>
      </c>
      <c r="C643" s="21">
        <f t="shared" ca="1" si="33"/>
        <v>-96647.777391878175</v>
      </c>
      <c r="D643" s="20" t="str">
        <f t="shared" si="31"/>
        <v/>
      </c>
    </row>
    <row r="644" spans="1:4" hidden="1" x14ac:dyDescent="0.25">
      <c r="A644" s="20">
        <v>-2.3719999999999999</v>
      </c>
      <c r="B644" s="20">
        <f t="shared" si="32"/>
        <v>2.3941772718434669E-2</v>
      </c>
      <c r="C644" s="21">
        <f t="shared" ca="1" si="33"/>
        <v>-96606.677391878169</v>
      </c>
      <c r="D644" s="20" t="str">
        <f t="shared" si="31"/>
        <v/>
      </c>
    </row>
    <row r="645" spans="1:4" hidden="1" x14ac:dyDescent="0.25">
      <c r="A645" s="20">
        <v>-2.371</v>
      </c>
      <c r="B645" s="20">
        <f t="shared" si="32"/>
        <v>2.3998618010099476E-2</v>
      </c>
      <c r="C645" s="21">
        <f t="shared" ca="1" si="33"/>
        <v>-96565.577391878178</v>
      </c>
      <c r="D645" s="20" t="str">
        <f t="shared" si="31"/>
        <v/>
      </c>
    </row>
    <row r="646" spans="1:4" hidden="1" x14ac:dyDescent="0.25">
      <c r="A646" s="20">
        <v>-2.37</v>
      </c>
      <c r="B646" s="20">
        <f t="shared" si="32"/>
        <v>2.4055574214762971E-2</v>
      </c>
      <c r="C646" s="21">
        <f t="shared" ca="1" si="33"/>
        <v>-96524.477391878172</v>
      </c>
      <c r="D646" s="20" t="str">
        <f t="shared" si="31"/>
        <v/>
      </c>
    </row>
    <row r="647" spans="1:4" hidden="1" x14ac:dyDescent="0.25">
      <c r="A647" s="20">
        <v>-2.3689999999999998</v>
      </c>
      <c r="B647" s="20">
        <f t="shared" si="32"/>
        <v>2.4112641481608781E-2</v>
      </c>
      <c r="C647" s="21">
        <f t="shared" ca="1" si="33"/>
        <v>-96483.377391878166</v>
      </c>
      <c r="D647" s="20" t="str">
        <f t="shared" si="31"/>
        <v/>
      </c>
    </row>
    <row r="648" spans="1:4" hidden="1" x14ac:dyDescent="0.25">
      <c r="A648" s="20">
        <v>-2.3679999999999999</v>
      </c>
      <c r="B648" s="20">
        <f t="shared" si="32"/>
        <v>2.4169819959840865E-2</v>
      </c>
      <c r="C648" s="21">
        <f t="shared" ca="1" si="33"/>
        <v>-96442.27739187816</v>
      </c>
      <c r="D648" s="20" t="str">
        <f t="shared" si="31"/>
        <v/>
      </c>
    </row>
    <row r="649" spans="1:4" hidden="1" x14ac:dyDescent="0.25">
      <c r="A649" s="20">
        <v>-2.367</v>
      </c>
      <c r="B649" s="20">
        <f t="shared" si="32"/>
        <v>2.4227109798683113E-2</v>
      </c>
      <c r="C649" s="21">
        <f t="shared" ca="1" si="33"/>
        <v>-96401.177391878169</v>
      </c>
      <c r="D649" s="20" t="str">
        <f t="shared" si="31"/>
        <v/>
      </c>
    </row>
    <row r="650" spans="1:4" hidden="1" x14ac:dyDescent="0.25">
      <c r="A650" s="20">
        <v>-2.3660000000000001</v>
      </c>
      <c r="B650" s="20">
        <f t="shared" si="32"/>
        <v>2.4284511147378694E-2</v>
      </c>
      <c r="C650" s="21">
        <f t="shared" ca="1" si="33"/>
        <v>-96360.077391878178</v>
      </c>
      <c r="D650" s="20" t="str">
        <f t="shared" si="31"/>
        <v/>
      </c>
    </row>
    <row r="651" spans="1:4" hidden="1" x14ac:dyDescent="0.25">
      <c r="A651" s="20">
        <v>-2.3650000000000002</v>
      </c>
      <c r="B651" s="20">
        <f t="shared" si="32"/>
        <v>2.4342024155189535E-2</v>
      </c>
      <c r="C651" s="21">
        <f t="shared" ca="1" si="33"/>
        <v>-96318.977391878187</v>
      </c>
      <c r="D651" s="20" t="str">
        <f t="shared" si="31"/>
        <v/>
      </c>
    </row>
    <row r="652" spans="1:4" hidden="1" x14ac:dyDescent="0.25">
      <c r="A652" s="20">
        <v>-2.3639999999999999</v>
      </c>
      <c r="B652" s="20">
        <f t="shared" si="32"/>
        <v>2.4399648971395776E-2</v>
      </c>
      <c r="C652" s="21">
        <f t="shared" ca="1" si="33"/>
        <v>-96277.877391878166</v>
      </c>
      <c r="D652" s="20" t="str">
        <f t="shared" si="31"/>
        <v/>
      </c>
    </row>
    <row r="653" spans="1:4" hidden="1" x14ac:dyDescent="0.25">
      <c r="A653" s="20">
        <v>-2.363</v>
      </c>
      <c r="B653" s="20">
        <f t="shared" si="32"/>
        <v>2.4457385745295109E-2</v>
      </c>
      <c r="C653" s="21">
        <f t="shared" ca="1" si="33"/>
        <v>-96236.777391878175</v>
      </c>
      <c r="D653" s="20" t="str">
        <f t="shared" si="31"/>
        <v/>
      </c>
    </row>
    <row r="654" spans="1:4" hidden="1" x14ac:dyDescent="0.25">
      <c r="A654" s="20">
        <v>-2.3620000000000001</v>
      </c>
      <c r="B654" s="20">
        <f t="shared" si="32"/>
        <v>2.4515234626202434E-2</v>
      </c>
      <c r="C654" s="21">
        <f t="shared" ca="1" si="33"/>
        <v>-96195.677391878169</v>
      </c>
      <c r="D654" s="20" t="str">
        <f t="shared" si="31"/>
        <v/>
      </c>
    </row>
    <row r="655" spans="1:4" hidden="1" x14ac:dyDescent="0.25">
      <c r="A655" s="20">
        <v>-2.3609999999999998</v>
      </c>
      <c r="B655" s="20">
        <f t="shared" si="32"/>
        <v>2.4573195763449136E-2</v>
      </c>
      <c r="C655" s="21">
        <f t="shared" ca="1" si="33"/>
        <v>-96154.577391878163</v>
      </c>
      <c r="D655" s="20" t="str">
        <f t="shared" si="31"/>
        <v/>
      </c>
    </row>
    <row r="656" spans="1:4" hidden="1" x14ac:dyDescent="0.25">
      <c r="A656" s="20">
        <v>-2.36</v>
      </c>
      <c r="B656" s="20">
        <f t="shared" si="32"/>
        <v>2.4631269306382507E-2</v>
      </c>
      <c r="C656" s="21">
        <f t="shared" ca="1" si="33"/>
        <v>-96113.477391878172</v>
      </c>
      <c r="D656" s="20" t="str">
        <f t="shared" ref="D656:D719" si="34">IF(ABS(A656)&lt;=$B$8,_xlfn.NORM.S.DIST(A656,0),"")</f>
        <v/>
      </c>
    </row>
    <row r="657" spans="1:4" hidden="1" x14ac:dyDescent="0.25">
      <c r="A657" s="20">
        <v>-2.359</v>
      </c>
      <c r="B657" s="20">
        <f t="shared" ref="B657:B720" si="35">_xlfn.NORM.S.DIST(A657,0)</f>
        <v>2.4689455404365346E-2</v>
      </c>
      <c r="C657" s="21">
        <f t="shared" ref="C657:C720" ca="1" si="36">$B$6+A657*$B$2</f>
        <v>-96072.377391878166</v>
      </c>
      <c r="D657" s="20" t="str">
        <f t="shared" si="34"/>
        <v/>
      </c>
    </row>
    <row r="658" spans="1:4" hidden="1" x14ac:dyDescent="0.25">
      <c r="A658" s="20">
        <v>-2.3580000000000001</v>
      </c>
      <c r="B658" s="20">
        <f t="shared" si="35"/>
        <v>2.4747754206775247E-2</v>
      </c>
      <c r="C658" s="21">
        <f t="shared" ca="1" si="36"/>
        <v>-96031.277391878175</v>
      </c>
      <c r="D658" s="20" t="str">
        <f t="shared" si="34"/>
        <v/>
      </c>
    </row>
    <row r="659" spans="1:4" hidden="1" x14ac:dyDescent="0.25">
      <c r="A659" s="20">
        <v>-2.3570000000000002</v>
      </c>
      <c r="B659" s="20">
        <f t="shared" si="35"/>
        <v>2.4806165863004104E-2</v>
      </c>
      <c r="C659" s="21">
        <f t="shared" ca="1" si="36"/>
        <v>-95990.177391878184</v>
      </c>
      <c r="D659" s="20" t="str">
        <f t="shared" si="34"/>
        <v/>
      </c>
    </row>
    <row r="660" spans="1:4" hidden="1" x14ac:dyDescent="0.25">
      <c r="A660" s="20">
        <v>-2.3559999999999999</v>
      </c>
      <c r="B660" s="20">
        <f t="shared" si="35"/>
        <v>2.4864690522457555E-2</v>
      </c>
      <c r="C660" s="21">
        <f t="shared" ca="1" si="36"/>
        <v>-95949.077391878163</v>
      </c>
      <c r="D660" s="20" t="str">
        <f t="shared" si="34"/>
        <v/>
      </c>
    </row>
    <row r="661" spans="1:4" hidden="1" x14ac:dyDescent="0.25">
      <c r="A661" s="20">
        <v>-2.355</v>
      </c>
      <c r="B661" s="20">
        <f t="shared" si="35"/>
        <v>2.4923328334554323E-2</v>
      </c>
      <c r="C661" s="21">
        <f t="shared" ca="1" si="36"/>
        <v>-95907.977391878172</v>
      </c>
      <c r="D661" s="20" t="str">
        <f t="shared" si="34"/>
        <v/>
      </c>
    </row>
    <row r="662" spans="1:4" hidden="1" x14ac:dyDescent="0.25">
      <c r="A662" s="20">
        <v>-2.3540000000000001</v>
      </c>
      <c r="B662" s="20">
        <f t="shared" si="35"/>
        <v>2.4982079448725797E-2</v>
      </c>
      <c r="C662" s="21">
        <f t="shared" ca="1" si="36"/>
        <v>-95866.877391878181</v>
      </c>
      <c r="D662" s="20" t="str">
        <f t="shared" si="34"/>
        <v/>
      </c>
    </row>
    <row r="663" spans="1:4" hidden="1" x14ac:dyDescent="0.25">
      <c r="A663" s="20">
        <v>-2.3529999999999998</v>
      </c>
      <c r="B663" s="20">
        <f t="shared" si="35"/>
        <v>2.5040944014415353E-2</v>
      </c>
      <c r="C663" s="21">
        <f t="shared" ca="1" si="36"/>
        <v>-95825.77739187816</v>
      </c>
      <c r="D663" s="20" t="str">
        <f t="shared" si="34"/>
        <v/>
      </c>
    </row>
    <row r="664" spans="1:4" hidden="1" x14ac:dyDescent="0.25">
      <c r="A664" s="20">
        <v>-2.3519999999999999</v>
      </c>
      <c r="B664" s="20">
        <f t="shared" si="35"/>
        <v>2.5099922181077771E-2</v>
      </c>
      <c r="C664" s="21">
        <f t="shared" ca="1" si="36"/>
        <v>-95784.677391878169</v>
      </c>
      <c r="D664" s="20" t="str">
        <f t="shared" si="34"/>
        <v/>
      </c>
    </row>
    <row r="665" spans="1:4" hidden="1" x14ac:dyDescent="0.25">
      <c r="A665" s="20">
        <v>-2.351</v>
      </c>
      <c r="B665" s="20">
        <f t="shared" si="35"/>
        <v>2.5159014098178778E-2</v>
      </c>
      <c r="C665" s="21">
        <f t="shared" ca="1" si="36"/>
        <v>-95743.577391878178</v>
      </c>
      <c r="D665" s="20" t="str">
        <f t="shared" si="34"/>
        <v/>
      </c>
    </row>
    <row r="666" spans="1:4" hidden="1" x14ac:dyDescent="0.25">
      <c r="A666" s="20">
        <v>-2.35</v>
      </c>
      <c r="B666" s="20">
        <f t="shared" si="35"/>
        <v>2.5218219915194382E-2</v>
      </c>
      <c r="C666" s="21">
        <f t="shared" ca="1" si="36"/>
        <v>-95702.477391878172</v>
      </c>
      <c r="D666" s="20" t="str">
        <f t="shared" si="34"/>
        <v/>
      </c>
    </row>
    <row r="667" spans="1:4" hidden="1" x14ac:dyDescent="0.25">
      <c r="A667" s="20">
        <v>-2.3490000000000002</v>
      </c>
      <c r="B667" s="20">
        <f t="shared" si="35"/>
        <v>2.527753978161032E-2</v>
      </c>
      <c r="C667" s="21">
        <f t="shared" ca="1" si="36"/>
        <v>-95661.377391878181</v>
      </c>
      <c r="D667" s="20" t="str">
        <f t="shared" si="34"/>
        <v/>
      </c>
    </row>
    <row r="668" spans="1:4" hidden="1" x14ac:dyDescent="0.25">
      <c r="A668" s="20">
        <v>-2.3479999999999999</v>
      </c>
      <c r="B668" s="20">
        <f t="shared" si="35"/>
        <v>2.53369738469215E-2</v>
      </c>
      <c r="C668" s="21">
        <f t="shared" ca="1" si="36"/>
        <v>-95620.27739187816</v>
      </c>
      <c r="D668" s="20" t="str">
        <f t="shared" si="34"/>
        <v/>
      </c>
    </row>
    <row r="669" spans="1:4" hidden="1" x14ac:dyDescent="0.25">
      <c r="A669" s="20">
        <v>-2.347</v>
      </c>
      <c r="B669" s="20">
        <f t="shared" si="35"/>
        <v>2.5396522260631344E-2</v>
      </c>
      <c r="C669" s="21">
        <f t="shared" ca="1" si="36"/>
        <v>-95579.177391878169</v>
      </c>
      <c r="D669" s="20" t="str">
        <f t="shared" si="34"/>
        <v/>
      </c>
    </row>
    <row r="670" spans="1:4" hidden="1" x14ac:dyDescent="0.25">
      <c r="A670" s="20">
        <v>-2.3460000000000001</v>
      </c>
      <c r="B670" s="20">
        <f t="shared" si="35"/>
        <v>2.5456185172251317E-2</v>
      </c>
      <c r="C670" s="21">
        <f t="shared" ca="1" si="36"/>
        <v>-95538.077391878178</v>
      </c>
      <c r="D670" s="20" t="str">
        <f t="shared" si="34"/>
        <v/>
      </c>
    </row>
    <row r="671" spans="1:4" hidden="1" x14ac:dyDescent="0.25">
      <c r="A671" s="20">
        <v>-2.3449999999999998</v>
      </c>
      <c r="B671" s="20">
        <f t="shared" si="35"/>
        <v>2.5515962731300364E-2</v>
      </c>
      <c r="C671" s="21">
        <f t="shared" ca="1" si="36"/>
        <v>-95496.977391878158</v>
      </c>
      <c r="D671" s="20" t="str">
        <f t="shared" si="34"/>
        <v/>
      </c>
    </row>
    <row r="672" spans="1:4" hidden="1" x14ac:dyDescent="0.25">
      <c r="A672" s="20">
        <v>-2.3439999999999999</v>
      </c>
      <c r="B672" s="20">
        <f t="shared" si="35"/>
        <v>2.5575855087304117E-2</v>
      </c>
      <c r="C672" s="21">
        <f t="shared" ca="1" si="36"/>
        <v>-95455.877391878166</v>
      </c>
      <c r="D672" s="20" t="str">
        <f t="shared" si="34"/>
        <v/>
      </c>
    </row>
    <row r="673" spans="1:4" hidden="1" x14ac:dyDescent="0.25">
      <c r="A673" s="20">
        <v>-2.343</v>
      </c>
      <c r="B673" s="20">
        <f t="shared" si="35"/>
        <v>2.5635862389794605E-2</v>
      </c>
      <c r="C673" s="21">
        <f t="shared" ca="1" si="36"/>
        <v>-95414.777391878175</v>
      </c>
      <c r="D673" s="20" t="str">
        <f t="shared" si="34"/>
        <v/>
      </c>
    </row>
    <row r="674" spans="1:4" hidden="1" x14ac:dyDescent="0.25">
      <c r="A674" s="20">
        <v>-2.3420000000000001</v>
      </c>
      <c r="B674" s="20">
        <f t="shared" si="35"/>
        <v>2.5695984788309454E-2</v>
      </c>
      <c r="C674" s="21">
        <f t="shared" ca="1" si="36"/>
        <v>-95373.677391878169</v>
      </c>
      <c r="D674" s="20" t="str">
        <f t="shared" si="34"/>
        <v/>
      </c>
    </row>
    <row r="675" spans="1:4" hidden="1" x14ac:dyDescent="0.25">
      <c r="A675" s="20">
        <v>-2.3410000000000002</v>
      </c>
      <c r="B675" s="20">
        <f t="shared" si="35"/>
        <v>2.5756222432391399E-2</v>
      </c>
      <c r="C675" s="21">
        <f t="shared" ca="1" si="36"/>
        <v>-95332.577391878178</v>
      </c>
      <c r="D675" s="20" t="str">
        <f t="shared" si="34"/>
        <v/>
      </c>
    </row>
    <row r="676" spans="1:4" hidden="1" x14ac:dyDescent="0.25">
      <c r="A676" s="20">
        <v>-2.34</v>
      </c>
      <c r="B676" s="20">
        <f t="shared" si="35"/>
        <v>2.581657547158769E-2</v>
      </c>
      <c r="C676" s="21">
        <f t="shared" ca="1" si="36"/>
        <v>-95291.477391878172</v>
      </c>
      <c r="D676" s="20" t="str">
        <f t="shared" si="34"/>
        <v/>
      </c>
    </row>
    <row r="677" spans="1:4" hidden="1" x14ac:dyDescent="0.25">
      <c r="A677" s="20">
        <v>-2.339</v>
      </c>
      <c r="B677" s="20">
        <f t="shared" si="35"/>
        <v>2.5877044055449414E-2</v>
      </c>
      <c r="C677" s="21">
        <f t="shared" ca="1" si="36"/>
        <v>-95250.377391878166</v>
      </c>
      <c r="D677" s="20" t="str">
        <f t="shared" si="34"/>
        <v/>
      </c>
    </row>
    <row r="678" spans="1:4" hidden="1" x14ac:dyDescent="0.25">
      <c r="A678" s="20">
        <v>-2.3380000000000001</v>
      </c>
      <c r="B678" s="20">
        <f t="shared" si="35"/>
        <v>2.5937628333531047E-2</v>
      </c>
      <c r="C678" s="21">
        <f t="shared" ca="1" si="36"/>
        <v>-95209.277391878175</v>
      </c>
      <c r="D678" s="20" t="str">
        <f t="shared" si="34"/>
        <v/>
      </c>
    </row>
    <row r="679" spans="1:4" hidden="1" x14ac:dyDescent="0.25">
      <c r="A679" s="20">
        <v>-2.3369999999999997</v>
      </c>
      <c r="B679" s="20">
        <f t="shared" si="35"/>
        <v>2.5998328455389807E-2</v>
      </c>
      <c r="C679" s="21">
        <f t="shared" ca="1" si="36"/>
        <v>-95168.177391878155</v>
      </c>
      <c r="D679" s="20" t="str">
        <f t="shared" si="34"/>
        <v/>
      </c>
    </row>
    <row r="680" spans="1:4" hidden="1" x14ac:dyDescent="0.25">
      <c r="A680" s="20">
        <v>-2.3359999999999999</v>
      </c>
      <c r="B680" s="20">
        <f t="shared" si="35"/>
        <v>2.6059144570584954E-2</v>
      </c>
      <c r="C680" s="21">
        <f t="shared" ca="1" si="36"/>
        <v>-95127.077391878163</v>
      </c>
      <c r="D680" s="20" t="str">
        <f t="shared" si="34"/>
        <v/>
      </c>
    </row>
    <row r="681" spans="1:4" hidden="1" x14ac:dyDescent="0.25">
      <c r="A681" s="20">
        <v>-2.335</v>
      </c>
      <c r="B681" s="20">
        <f t="shared" si="35"/>
        <v>2.612007682867739E-2</v>
      </c>
      <c r="C681" s="21">
        <f t="shared" ca="1" si="36"/>
        <v>-95085.977391878172</v>
      </c>
      <c r="D681" s="20" t="str">
        <f t="shared" si="34"/>
        <v/>
      </c>
    </row>
    <row r="682" spans="1:4" hidden="1" x14ac:dyDescent="0.25">
      <c r="A682" s="20">
        <v>-2.3340000000000001</v>
      </c>
      <c r="B682" s="20">
        <f t="shared" si="35"/>
        <v>2.6181125379228901E-2</v>
      </c>
      <c r="C682" s="21">
        <f t="shared" ca="1" si="36"/>
        <v>-95044.877391878181</v>
      </c>
      <c r="D682" s="20" t="str">
        <f t="shared" si="34"/>
        <v/>
      </c>
    </row>
    <row r="683" spans="1:4" hidden="1" x14ac:dyDescent="0.25">
      <c r="A683" s="20">
        <v>-2.3330000000000002</v>
      </c>
      <c r="B683" s="20">
        <f t="shared" si="35"/>
        <v>2.6242290371801664E-2</v>
      </c>
      <c r="C683" s="21">
        <f t="shared" ca="1" si="36"/>
        <v>-95003.777391878175</v>
      </c>
      <c r="D683" s="20" t="str">
        <f t="shared" si="34"/>
        <v/>
      </c>
    </row>
    <row r="684" spans="1:4" hidden="1" x14ac:dyDescent="0.25">
      <c r="A684" s="20">
        <v>-2.3319999999999999</v>
      </c>
      <c r="B684" s="20">
        <f t="shared" si="35"/>
        <v>2.6303571955957613E-2</v>
      </c>
      <c r="C684" s="21">
        <f t="shared" ca="1" si="36"/>
        <v>-94962.677391878169</v>
      </c>
      <c r="D684" s="20" t="str">
        <f t="shared" si="34"/>
        <v/>
      </c>
    </row>
    <row r="685" spans="1:4" hidden="1" x14ac:dyDescent="0.25">
      <c r="A685" s="20">
        <v>-2.331</v>
      </c>
      <c r="B685" s="20">
        <f t="shared" si="35"/>
        <v>2.6364970281257751E-2</v>
      </c>
      <c r="C685" s="21">
        <f t="shared" ca="1" si="36"/>
        <v>-94921.577391878163</v>
      </c>
      <c r="D685" s="20" t="str">
        <f t="shared" si="34"/>
        <v/>
      </c>
    </row>
    <row r="686" spans="1:4" hidden="1" x14ac:dyDescent="0.25">
      <c r="A686" s="20">
        <v>-2.33</v>
      </c>
      <c r="B686" s="20">
        <f t="shared" si="35"/>
        <v>2.6426485497261721E-2</v>
      </c>
      <c r="C686" s="21">
        <f t="shared" ca="1" si="36"/>
        <v>-94880.477391878172</v>
      </c>
      <c r="D686" s="20" t="str">
        <f t="shared" si="34"/>
        <v/>
      </c>
    </row>
    <row r="687" spans="1:4" hidden="1" x14ac:dyDescent="0.25">
      <c r="A687" s="20">
        <v>-2.3289999999999997</v>
      </c>
      <c r="B687" s="20">
        <f t="shared" si="35"/>
        <v>2.6488117753527128E-2</v>
      </c>
      <c r="C687" s="21">
        <f t="shared" ca="1" si="36"/>
        <v>-94839.377391878166</v>
      </c>
      <c r="D687" s="20" t="str">
        <f t="shared" si="34"/>
        <v/>
      </c>
    </row>
    <row r="688" spans="1:4" hidden="1" x14ac:dyDescent="0.25">
      <c r="A688" s="20">
        <v>-2.3279999999999998</v>
      </c>
      <c r="B688" s="20">
        <f t="shared" si="35"/>
        <v>2.65498671996088E-2</v>
      </c>
      <c r="C688" s="21">
        <f t="shared" ca="1" si="36"/>
        <v>-94798.27739187816</v>
      </c>
      <c r="D688" s="20" t="str">
        <f t="shared" si="34"/>
        <v/>
      </c>
    </row>
    <row r="689" spans="1:4" hidden="1" x14ac:dyDescent="0.25">
      <c r="A689" s="20">
        <v>-2.327</v>
      </c>
      <c r="B689" s="20">
        <f t="shared" si="35"/>
        <v>2.6611733985058433E-2</v>
      </c>
      <c r="C689" s="21">
        <f t="shared" ca="1" si="36"/>
        <v>-94757.177391878169</v>
      </c>
      <c r="D689" s="20" t="str">
        <f t="shared" si="34"/>
        <v/>
      </c>
    </row>
    <row r="690" spans="1:4" hidden="1" x14ac:dyDescent="0.25">
      <c r="A690" s="20">
        <v>-2.3260000000000001</v>
      </c>
      <c r="B690" s="20">
        <f t="shared" si="35"/>
        <v>2.6673718259423804E-2</v>
      </c>
      <c r="C690" s="21">
        <f t="shared" ca="1" si="36"/>
        <v>-94716.077391878178</v>
      </c>
      <c r="D690" s="20" t="str">
        <f t="shared" si="34"/>
        <v/>
      </c>
    </row>
    <row r="691" spans="1:4" hidden="1" x14ac:dyDescent="0.25">
      <c r="A691" s="20">
        <v>-2.3250000000000002</v>
      </c>
      <c r="B691" s="20">
        <f t="shared" si="35"/>
        <v>2.6735820172248227E-2</v>
      </c>
      <c r="C691" s="21">
        <f t="shared" ca="1" si="36"/>
        <v>-94674.977391878187</v>
      </c>
      <c r="D691" s="20" t="str">
        <f t="shared" si="34"/>
        <v/>
      </c>
    </row>
    <row r="692" spans="1:4" hidden="1" x14ac:dyDescent="0.25">
      <c r="A692" s="20">
        <v>-2.3239999999999998</v>
      </c>
      <c r="B692" s="20">
        <f t="shared" si="35"/>
        <v>2.6798039873069942E-2</v>
      </c>
      <c r="C692" s="21">
        <f t="shared" ca="1" si="36"/>
        <v>-94633.877391878166</v>
      </c>
      <c r="D692" s="20" t="str">
        <f t="shared" si="34"/>
        <v/>
      </c>
    </row>
    <row r="693" spans="1:4" hidden="1" x14ac:dyDescent="0.25">
      <c r="A693" s="20">
        <v>-2.323</v>
      </c>
      <c r="B693" s="20">
        <f t="shared" si="35"/>
        <v>2.6860377511421434E-2</v>
      </c>
      <c r="C693" s="21">
        <f t="shared" ca="1" si="36"/>
        <v>-94592.777391878175</v>
      </c>
      <c r="D693" s="20" t="str">
        <f t="shared" si="34"/>
        <v/>
      </c>
    </row>
    <row r="694" spans="1:4" hidden="1" x14ac:dyDescent="0.25">
      <c r="A694" s="20">
        <v>-2.3220000000000001</v>
      </c>
      <c r="B694" s="20">
        <f t="shared" si="35"/>
        <v>2.6922833236828949E-2</v>
      </c>
      <c r="C694" s="21">
        <f t="shared" ca="1" si="36"/>
        <v>-94551.677391878169</v>
      </c>
      <c r="D694" s="20" t="str">
        <f t="shared" si="34"/>
        <v/>
      </c>
    </row>
    <row r="695" spans="1:4" hidden="1" x14ac:dyDescent="0.25">
      <c r="A695" s="20">
        <v>-2.3209999999999997</v>
      </c>
      <c r="B695" s="20">
        <f t="shared" si="35"/>
        <v>2.6985407198811831E-2</v>
      </c>
      <c r="C695" s="21">
        <f t="shared" ca="1" si="36"/>
        <v>-94510.577391878163</v>
      </c>
      <c r="D695" s="20" t="str">
        <f t="shared" si="34"/>
        <v/>
      </c>
    </row>
    <row r="696" spans="1:4" hidden="1" x14ac:dyDescent="0.25">
      <c r="A696" s="20">
        <v>-2.3199999999999998</v>
      </c>
      <c r="B696" s="20">
        <f t="shared" si="35"/>
        <v>2.7048099546881785E-2</v>
      </c>
      <c r="C696" s="21">
        <f t="shared" ca="1" si="36"/>
        <v>-94469.477391878172</v>
      </c>
      <c r="D696" s="20" t="str">
        <f t="shared" si="34"/>
        <v/>
      </c>
    </row>
    <row r="697" spans="1:4" hidden="1" x14ac:dyDescent="0.25">
      <c r="A697" s="20">
        <v>-2.319</v>
      </c>
      <c r="B697" s="20">
        <f t="shared" si="35"/>
        <v>2.7110910430542475E-2</v>
      </c>
      <c r="C697" s="21">
        <f t="shared" ca="1" si="36"/>
        <v>-94428.377391878166</v>
      </c>
      <c r="D697" s="20" t="str">
        <f t="shared" si="34"/>
        <v/>
      </c>
    </row>
    <row r="698" spans="1:4" hidden="1" x14ac:dyDescent="0.25">
      <c r="A698" s="20">
        <v>-2.3180000000000001</v>
      </c>
      <c r="B698" s="20">
        <f t="shared" si="35"/>
        <v>2.7173839999288723E-2</v>
      </c>
      <c r="C698" s="21">
        <f t="shared" ca="1" si="36"/>
        <v>-94387.277391878175</v>
      </c>
      <c r="D698" s="20" t="str">
        <f t="shared" si="34"/>
        <v/>
      </c>
    </row>
    <row r="699" spans="1:4" hidden="1" x14ac:dyDescent="0.25">
      <c r="A699" s="20">
        <v>-2.3170000000000002</v>
      </c>
      <c r="B699" s="20">
        <f t="shared" si="35"/>
        <v>2.7236888402606015E-2</v>
      </c>
      <c r="C699" s="21">
        <f t="shared" ca="1" si="36"/>
        <v>-94346.177391878184</v>
      </c>
      <c r="D699" s="20" t="str">
        <f t="shared" si="34"/>
        <v/>
      </c>
    </row>
    <row r="700" spans="1:4" hidden="1" x14ac:dyDescent="0.25">
      <c r="A700" s="20">
        <v>-2.3159999999999998</v>
      </c>
      <c r="B700" s="20">
        <f t="shared" si="35"/>
        <v>2.730005578996984E-2</v>
      </c>
      <c r="C700" s="21">
        <f t="shared" ca="1" si="36"/>
        <v>-94305.077391878163</v>
      </c>
      <c r="D700" s="20" t="str">
        <f t="shared" si="34"/>
        <v/>
      </c>
    </row>
    <row r="701" spans="1:4" hidden="1" x14ac:dyDescent="0.25">
      <c r="A701" s="20">
        <v>-2.3149999999999999</v>
      </c>
      <c r="B701" s="20">
        <f t="shared" si="35"/>
        <v>2.7363342310844956E-2</v>
      </c>
      <c r="C701" s="21">
        <f t="shared" ca="1" si="36"/>
        <v>-94263.977391878172</v>
      </c>
      <c r="D701" s="20" t="str">
        <f t="shared" si="34"/>
        <v/>
      </c>
    </row>
    <row r="702" spans="1:4" hidden="1" x14ac:dyDescent="0.25">
      <c r="A702" s="20">
        <v>-2.3140000000000001</v>
      </c>
      <c r="B702" s="20">
        <f t="shared" si="35"/>
        <v>2.742674811468496E-2</v>
      </c>
      <c r="C702" s="21">
        <f t="shared" ca="1" si="36"/>
        <v>-94222.877391878181</v>
      </c>
      <c r="D702" s="20" t="str">
        <f t="shared" si="34"/>
        <v/>
      </c>
    </row>
    <row r="703" spans="1:4" hidden="1" x14ac:dyDescent="0.25">
      <c r="A703" s="20">
        <v>-2.3129999999999997</v>
      </c>
      <c r="B703" s="20">
        <f t="shared" si="35"/>
        <v>2.7490273350931585E-2</v>
      </c>
      <c r="C703" s="21">
        <f t="shared" ca="1" si="36"/>
        <v>-94181.77739187816</v>
      </c>
      <c r="D703" s="20" t="str">
        <f t="shared" si="34"/>
        <v/>
      </c>
    </row>
    <row r="704" spans="1:4" hidden="1" x14ac:dyDescent="0.25">
      <c r="A704" s="20">
        <v>-2.3119999999999998</v>
      </c>
      <c r="B704" s="20">
        <f t="shared" si="35"/>
        <v>2.7553918169013966E-2</v>
      </c>
      <c r="C704" s="21">
        <f t="shared" ca="1" si="36"/>
        <v>-94140.677391878169</v>
      </c>
      <c r="D704" s="20" t="str">
        <f t="shared" si="34"/>
        <v/>
      </c>
    </row>
    <row r="705" spans="1:4" hidden="1" x14ac:dyDescent="0.25">
      <c r="A705" s="20">
        <v>-2.3109999999999999</v>
      </c>
      <c r="B705" s="20">
        <f t="shared" si="35"/>
        <v>2.7617682718348198E-2</v>
      </c>
      <c r="C705" s="21">
        <f t="shared" ca="1" si="36"/>
        <v>-94099.577391878163</v>
      </c>
      <c r="D705" s="20" t="str">
        <f t="shared" si="34"/>
        <v/>
      </c>
    </row>
    <row r="706" spans="1:4" hidden="1" x14ac:dyDescent="0.25">
      <c r="A706" s="20">
        <v>-2.31</v>
      </c>
      <c r="B706" s="20">
        <f t="shared" si="35"/>
        <v>2.7681567148336573E-2</v>
      </c>
      <c r="C706" s="21">
        <f t="shared" ca="1" si="36"/>
        <v>-94058.477391878172</v>
      </c>
      <c r="D706" s="20" t="str">
        <f t="shared" si="34"/>
        <v/>
      </c>
    </row>
    <row r="707" spans="1:4" hidden="1" x14ac:dyDescent="0.25">
      <c r="A707" s="20">
        <v>-2.3090000000000002</v>
      </c>
      <c r="B707" s="20">
        <f t="shared" si="35"/>
        <v>2.7745571608366999E-2</v>
      </c>
      <c r="C707" s="21">
        <f t="shared" ca="1" si="36"/>
        <v>-94017.377391878181</v>
      </c>
      <c r="D707" s="20" t="str">
        <f t="shared" si="34"/>
        <v/>
      </c>
    </row>
    <row r="708" spans="1:4" hidden="1" x14ac:dyDescent="0.25">
      <c r="A708" s="20">
        <v>-2.3079999999999998</v>
      </c>
      <c r="B708" s="20">
        <f t="shared" si="35"/>
        <v>2.7809696247812415E-2</v>
      </c>
      <c r="C708" s="21">
        <f t="shared" ca="1" si="36"/>
        <v>-93976.27739187816</v>
      </c>
      <c r="D708" s="20" t="str">
        <f t="shared" si="34"/>
        <v/>
      </c>
    </row>
    <row r="709" spans="1:4" hidden="1" x14ac:dyDescent="0.25">
      <c r="A709" s="20">
        <v>-2.3069999999999999</v>
      </c>
      <c r="B709" s="20">
        <f t="shared" si="35"/>
        <v>2.7873941216029999E-2</v>
      </c>
      <c r="C709" s="21">
        <f t="shared" ca="1" si="36"/>
        <v>-93935.177391878169</v>
      </c>
      <c r="D709" s="20" t="str">
        <f t="shared" si="34"/>
        <v/>
      </c>
    </row>
    <row r="710" spans="1:4" hidden="1" x14ac:dyDescent="0.25">
      <c r="A710" s="20">
        <v>-2.306</v>
      </c>
      <c r="B710" s="20">
        <f t="shared" si="35"/>
        <v>2.7938306662360704E-2</v>
      </c>
      <c r="C710" s="21">
        <f t="shared" ca="1" si="36"/>
        <v>-93894.077391878178</v>
      </c>
      <c r="D710" s="20" t="str">
        <f t="shared" si="34"/>
        <v/>
      </c>
    </row>
    <row r="711" spans="1:4" hidden="1" x14ac:dyDescent="0.25">
      <c r="A711" s="20">
        <v>-2.3049999999999997</v>
      </c>
      <c r="B711" s="20">
        <f t="shared" si="35"/>
        <v>2.8002792736128605E-2</v>
      </c>
      <c r="C711" s="21">
        <f t="shared" ca="1" si="36"/>
        <v>-93852.977391878158</v>
      </c>
      <c r="D711" s="20" t="str">
        <f t="shared" si="34"/>
        <v/>
      </c>
    </row>
    <row r="712" spans="1:4" hidden="1" x14ac:dyDescent="0.25">
      <c r="A712" s="20">
        <v>-2.3039999999999998</v>
      </c>
      <c r="B712" s="20">
        <f t="shared" si="35"/>
        <v>2.8067399586640101E-2</v>
      </c>
      <c r="C712" s="21">
        <f t="shared" ca="1" si="36"/>
        <v>-93811.877391878166</v>
      </c>
      <c r="D712" s="20" t="str">
        <f t="shared" si="34"/>
        <v/>
      </c>
    </row>
    <row r="713" spans="1:4" hidden="1" x14ac:dyDescent="0.25">
      <c r="A713" s="20">
        <v>-2.3029999999999999</v>
      </c>
      <c r="B713" s="20">
        <f t="shared" si="35"/>
        <v>2.813212736318349E-2</v>
      </c>
      <c r="C713" s="21">
        <f t="shared" ca="1" si="36"/>
        <v>-93770.777391878175</v>
      </c>
      <c r="D713" s="20" t="str">
        <f t="shared" si="34"/>
        <v/>
      </c>
    </row>
    <row r="714" spans="1:4" hidden="1" x14ac:dyDescent="0.25">
      <c r="A714" s="20">
        <v>-2.302</v>
      </c>
      <c r="B714" s="20">
        <f t="shared" si="35"/>
        <v>2.8196976215028178E-2</v>
      </c>
      <c r="C714" s="21">
        <f t="shared" ca="1" si="36"/>
        <v>-93729.677391878169</v>
      </c>
      <c r="D714" s="20" t="str">
        <f t="shared" si="34"/>
        <v/>
      </c>
    </row>
    <row r="715" spans="1:4" hidden="1" x14ac:dyDescent="0.25">
      <c r="A715" s="20">
        <v>-2.3010000000000002</v>
      </c>
      <c r="B715" s="20">
        <f t="shared" si="35"/>
        <v>2.8261946291424127E-2</v>
      </c>
      <c r="C715" s="21">
        <f t="shared" ca="1" si="36"/>
        <v>-93688.577391878178</v>
      </c>
      <c r="D715" s="20" t="str">
        <f t="shared" si="34"/>
        <v/>
      </c>
    </row>
    <row r="716" spans="1:4" hidden="1" x14ac:dyDescent="0.25">
      <c r="A716" s="20">
        <v>-2.2999999999999998</v>
      </c>
      <c r="B716" s="20">
        <f t="shared" si="35"/>
        <v>2.8327037741601186E-2</v>
      </c>
      <c r="C716" s="21">
        <f t="shared" ca="1" si="36"/>
        <v>-93647.477391878158</v>
      </c>
      <c r="D716" s="20" t="str">
        <f t="shared" si="34"/>
        <v/>
      </c>
    </row>
    <row r="717" spans="1:4" hidden="1" x14ac:dyDescent="0.25">
      <c r="A717" s="20">
        <v>-2.2989999999999999</v>
      </c>
      <c r="B717" s="20">
        <f t="shared" si="35"/>
        <v>2.8392250714768343E-2</v>
      </c>
      <c r="C717" s="21">
        <f t="shared" ca="1" si="36"/>
        <v>-93606.377391878166</v>
      </c>
      <c r="D717" s="20" t="str">
        <f t="shared" si="34"/>
        <v/>
      </c>
    </row>
    <row r="718" spans="1:4" hidden="1" x14ac:dyDescent="0.25">
      <c r="A718" s="20">
        <v>-2.298</v>
      </c>
      <c r="B718" s="20">
        <f t="shared" si="35"/>
        <v>2.8457585360113263E-2</v>
      </c>
      <c r="C718" s="21">
        <f t="shared" ca="1" si="36"/>
        <v>-93565.277391878175</v>
      </c>
      <c r="D718" s="20" t="str">
        <f t="shared" si="34"/>
        <v/>
      </c>
    </row>
    <row r="719" spans="1:4" hidden="1" x14ac:dyDescent="0.25">
      <c r="A719" s="20">
        <v>-2.2969999999999997</v>
      </c>
      <c r="B719" s="20">
        <f t="shared" si="35"/>
        <v>2.8523041826801546E-2</v>
      </c>
      <c r="C719" s="21">
        <f t="shared" ca="1" si="36"/>
        <v>-93524.177391878155</v>
      </c>
      <c r="D719" s="20" t="str">
        <f t="shared" si="34"/>
        <v/>
      </c>
    </row>
    <row r="720" spans="1:4" hidden="1" x14ac:dyDescent="0.25">
      <c r="A720" s="20">
        <v>-2.2960000000000003</v>
      </c>
      <c r="B720" s="20">
        <f t="shared" si="35"/>
        <v>2.8588620263976003E-2</v>
      </c>
      <c r="C720" s="21">
        <f t="shared" ca="1" si="36"/>
        <v>-93483.077391878178</v>
      </c>
      <c r="D720" s="20" t="str">
        <f t="shared" ref="D720:D783" si="37">IF(ABS(A720)&lt;=$B$8,_xlfn.NORM.S.DIST(A720,0),"")</f>
        <v/>
      </c>
    </row>
    <row r="721" spans="1:4" hidden="1" x14ac:dyDescent="0.25">
      <c r="A721" s="20">
        <v>-2.2949999999999999</v>
      </c>
      <c r="B721" s="20">
        <f t="shared" ref="B721:B784" si="38">_xlfn.NORM.S.DIST(A721,0)</f>
        <v>2.8654320820756266E-2</v>
      </c>
      <c r="C721" s="21">
        <f t="shared" ref="C721:C784" ca="1" si="39">$B$6+A721*$B$2</f>
        <v>-93441.977391878172</v>
      </c>
      <c r="D721" s="20" t="str">
        <f t="shared" si="37"/>
        <v/>
      </c>
    </row>
    <row r="722" spans="1:4" hidden="1" x14ac:dyDescent="0.25">
      <c r="A722" s="20">
        <v>-2.294</v>
      </c>
      <c r="B722" s="20">
        <f t="shared" si="38"/>
        <v>2.8720143646237734E-2</v>
      </c>
      <c r="C722" s="21">
        <f t="shared" ca="1" si="39"/>
        <v>-93400.877391878181</v>
      </c>
      <c r="D722" s="20" t="str">
        <f t="shared" si="37"/>
        <v/>
      </c>
    </row>
    <row r="723" spans="1:4" hidden="1" x14ac:dyDescent="0.25">
      <c r="A723" s="20">
        <v>-2.2930000000000001</v>
      </c>
      <c r="B723" s="20">
        <f t="shared" si="38"/>
        <v>2.8786088889491288E-2</v>
      </c>
      <c r="C723" s="21">
        <f t="shared" ca="1" si="39"/>
        <v>-93359.777391878175</v>
      </c>
      <c r="D723" s="20" t="str">
        <f t="shared" si="37"/>
        <v/>
      </c>
    </row>
    <row r="724" spans="1:4" hidden="1" x14ac:dyDescent="0.25">
      <c r="A724" s="20">
        <v>-2.2919999999999998</v>
      </c>
      <c r="B724" s="20">
        <f t="shared" si="38"/>
        <v>2.8852156699562519E-2</v>
      </c>
      <c r="C724" s="21">
        <f t="shared" ca="1" si="39"/>
        <v>-93318.677391878169</v>
      </c>
      <c r="D724" s="20" t="str">
        <f t="shared" si="37"/>
        <v/>
      </c>
    </row>
    <row r="725" spans="1:4" hidden="1" x14ac:dyDescent="0.25">
      <c r="A725" s="20">
        <v>-2.2909999999999999</v>
      </c>
      <c r="B725" s="20">
        <f t="shared" si="38"/>
        <v>2.8918347225470899E-2</v>
      </c>
      <c r="C725" s="21">
        <f t="shared" ca="1" si="39"/>
        <v>-93277.577391878163</v>
      </c>
      <c r="D725" s="20" t="str">
        <f t="shared" si="37"/>
        <v/>
      </c>
    </row>
    <row r="726" spans="1:4" hidden="1" x14ac:dyDescent="0.25">
      <c r="A726" s="20">
        <v>-2.29</v>
      </c>
      <c r="B726" s="20">
        <f t="shared" si="38"/>
        <v>2.8984660616209412E-2</v>
      </c>
      <c r="C726" s="21">
        <f t="shared" ca="1" si="39"/>
        <v>-93236.477391878172</v>
      </c>
      <c r="D726" s="20" t="str">
        <f t="shared" si="37"/>
        <v/>
      </c>
    </row>
    <row r="727" spans="1:4" hidden="1" x14ac:dyDescent="0.25">
      <c r="A727" s="20">
        <v>-2.2890000000000001</v>
      </c>
      <c r="B727" s="20">
        <f t="shared" si="38"/>
        <v>2.9051097020743731E-2</v>
      </c>
      <c r="C727" s="21">
        <f t="shared" ca="1" si="39"/>
        <v>-93195.377391878181</v>
      </c>
      <c r="D727" s="20" t="str">
        <f t="shared" si="37"/>
        <v/>
      </c>
    </row>
    <row r="728" spans="1:4" hidden="1" x14ac:dyDescent="0.25">
      <c r="A728" s="20">
        <v>-2.2880000000000003</v>
      </c>
      <c r="B728" s="20">
        <f t="shared" si="38"/>
        <v>2.9117656588011548E-2</v>
      </c>
      <c r="C728" s="21">
        <f t="shared" ca="1" si="39"/>
        <v>-93154.27739187819</v>
      </c>
      <c r="D728" s="20" t="str">
        <f t="shared" si="37"/>
        <v/>
      </c>
    </row>
    <row r="729" spans="1:4" hidden="1" x14ac:dyDescent="0.25">
      <c r="A729" s="20">
        <v>-2.2869999999999999</v>
      </c>
      <c r="B729" s="20">
        <f t="shared" si="38"/>
        <v>2.9184339466922025E-2</v>
      </c>
      <c r="C729" s="21">
        <f t="shared" ca="1" si="39"/>
        <v>-93113.177391878169</v>
      </c>
      <c r="D729" s="20" t="str">
        <f t="shared" si="37"/>
        <v/>
      </c>
    </row>
    <row r="730" spans="1:4" hidden="1" x14ac:dyDescent="0.25">
      <c r="A730" s="20">
        <v>-2.286</v>
      </c>
      <c r="B730" s="20">
        <f t="shared" si="38"/>
        <v>2.925114580635494E-2</v>
      </c>
      <c r="C730" s="21">
        <f t="shared" ca="1" si="39"/>
        <v>-93072.077391878178</v>
      </c>
      <c r="D730" s="20" t="str">
        <f t="shared" si="37"/>
        <v/>
      </c>
    </row>
    <row r="731" spans="1:4" hidden="1" x14ac:dyDescent="0.25">
      <c r="A731" s="20">
        <v>-2.2850000000000001</v>
      </c>
      <c r="B731" s="20">
        <f t="shared" si="38"/>
        <v>2.9318075755160253E-2</v>
      </c>
      <c r="C731" s="21">
        <f t="shared" ca="1" si="39"/>
        <v>-93030.977391878172</v>
      </c>
      <c r="D731" s="20" t="str">
        <f t="shared" si="37"/>
        <v/>
      </c>
    </row>
    <row r="732" spans="1:4" hidden="1" x14ac:dyDescent="0.25">
      <c r="A732" s="20">
        <v>-2.2839999999999998</v>
      </c>
      <c r="B732" s="20">
        <f t="shared" si="38"/>
        <v>2.9385129462157305E-2</v>
      </c>
      <c r="C732" s="21">
        <f t="shared" ca="1" si="39"/>
        <v>-92989.877391878166</v>
      </c>
      <c r="D732" s="20" t="str">
        <f t="shared" si="37"/>
        <v/>
      </c>
    </row>
    <row r="733" spans="1:4" hidden="1" x14ac:dyDescent="0.25">
      <c r="A733" s="20">
        <v>-2.2829999999999999</v>
      </c>
      <c r="B733" s="20">
        <f t="shared" si="38"/>
        <v>2.9452307076134141E-2</v>
      </c>
      <c r="C733" s="21">
        <f t="shared" ca="1" si="39"/>
        <v>-92948.777391878175</v>
      </c>
      <c r="D733" s="20" t="str">
        <f t="shared" si="37"/>
        <v/>
      </c>
    </row>
    <row r="734" spans="1:4" hidden="1" x14ac:dyDescent="0.25">
      <c r="A734" s="20">
        <v>-2.282</v>
      </c>
      <c r="B734" s="20">
        <f t="shared" si="38"/>
        <v>2.9519608745846922E-2</v>
      </c>
      <c r="C734" s="21">
        <f t="shared" ca="1" si="39"/>
        <v>-92907.677391878169</v>
      </c>
      <c r="D734" s="20" t="str">
        <f t="shared" si="37"/>
        <v/>
      </c>
    </row>
    <row r="735" spans="1:4" hidden="1" x14ac:dyDescent="0.25">
      <c r="A735" s="20">
        <v>-2.2810000000000001</v>
      </c>
      <c r="B735" s="20">
        <f t="shared" si="38"/>
        <v>2.958703462001919E-2</v>
      </c>
      <c r="C735" s="21">
        <f t="shared" ca="1" si="39"/>
        <v>-92866.577391878178</v>
      </c>
      <c r="D735" s="20" t="str">
        <f t="shared" si="37"/>
        <v/>
      </c>
    </row>
    <row r="736" spans="1:4" hidden="1" x14ac:dyDescent="0.25">
      <c r="A736" s="20">
        <v>-2.2800000000000002</v>
      </c>
      <c r="B736" s="20">
        <f t="shared" si="38"/>
        <v>2.965458484734125E-2</v>
      </c>
      <c r="C736" s="21">
        <f t="shared" ca="1" si="39"/>
        <v>-92825.477391878187</v>
      </c>
      <c r="D736" s="20" t="str">
        <f t="shared" si="37"/>
        <v/>
      </c>
    </row>
    <row r="737" spans="1:4" hidden="1" x14ac:dyDescent="0.25">
      <c r="A737" s="20">
        <v>-2.2789999999999999</v>
      </c>
      <c r="B737" s="20">
        <f t="shared" si="38"/>
        <v>2.9722259576469474E-2</v>
      </c>
      <c r="C737" s="21">
        <f t="shared" ca="1" si="39"/>
        <v>-92784.377391878166</v>
      </c>
      <c r="D737" s="20" t="str">
        <f t="shared" si="37"/>
        <v/>
      </c>
    </row>
    <row r="738" spans="1:4" hidden="1" x14ac:dyDescent="0.25">
      <c r="A738" s="20">
        <v>-2.278</v>
      </c>
      <c r="B738" s="20">
        <f t="shared" si="38"/>
        <v>2.9790058956025569E-2</v>
      </c>
      <c r="C738" s="21">
        <f t="shared" ca="1" si="39"/>
        <v>-92743.277391878175</v>
      </c>
      <c r="D738" s="20" t="str">
        <f t="shared" si="37"/>
        <v/>
      </c>
    </row>
    <row r="739" spans="1:4" hidden="1" x14ac:dyDescent="0.25">
      <c r="A739" s="20">
        <v>-2.2770000000000001</v>
      </c>
      <c r="B739" s="20">
        <f t="shared" si="38"/>
        <v>2.9857983134595985E-2</v>
      </c>
      <c r="C739" s="21">
        <f t="shared" ca="1" si="39"/>
        <v>-92702.177391878184</v>
      </c>
      <c r="D739" s="20" t="str">
        <f t="shared" si="37"/>
        <v/>
      </c>
    </row>
    <row r="740" spans="1:4" hidden="1" x14ac:dyDescent="0.25">
      <c r="A740" s="20">
        <v>-2.2759999999999998</v>
      </c>
      <c r="B740" s="20">
        <f t="shared" si="38"/>
        <v>2.9926032260731296E-2</v>
      </c>
      <c r="C740" s="21">
        <f t="shared" ca="1" si="39"/>
        <v>-92661.077391878163</v>
      </c>
      <c r="D740" s="20" t="str">
        <f t="shared" si="37"/>
        <v/>
      </c>
    </row>
    <row r="741" spans="1:4" hidden="1" x14ac:dyDescent="0.25">
      <c r="A741" s="20">
        <v>-2.2749999999999999</v>
      </c>
      <c r="B741" s="20">
        <f t="shared" si="38"/>
        <v>2.9994206482945311E-2</v>
      </c>
      <c r="C741" s="21">
        <f t="shared" ca="1" si="39"/>
        <v>-92619.977391878172</v>
      </c>
      <c r="D741" s="20" t="str">
        <f t="shared" si="37"/>
        <v/>
      </c>
    </row>
    <row r="742" spans="1:4" hidden="1" x14ac:dyDescent="0.25">
      <c r="A742" s="20">
        <v>-2.274</v>
      </c>
      <c r="B742" s="20">
        <f t="shared" si="38"/>
        <v>3.0062505949714588E-2</v>
      </c>
      <c r="C742" s="21">
        <f t="shared" ca="1" si="39"/>
        <v>-92578.877391878166</v>
      </c>
      <c r="D742" s="20" t="str">
        <f t="shared" si="37"/>
        <v/>
      </c>
    </row>
    <row r="743" spans="1:4" hidden="1" x14ac:dyDescent="0.25">
      <c r="A743" s="20">
        <v>-2.2730000000000001</v>
      </c>
      <c r="B743" s="20">
        <f t="shared" si="38"/>
        <v>3.0130930809477714E-2</v>
      </c>
      <c r="C743" s="21">
        <f t="shared" ca="1" si="39"/>
        <v>-92537.777391878175</v>
      </c>
      <c r="D743" s="20" t="str">
        <f t="shared" si="37"/>
        <v/>
      </c>
    </row>
    <row r="744" spans="1:4" hidden="1" x14ac:dyDescent="0.25">
      <c r="A744" s="20">
        <v>-2.2720000000000002</v>
      </c>
      <c r="B744" s="20">
        <f t="shared" si="38"/>
        <v>3.0199481210634573E-2</v>
      </c>
      <c r="C744" s="21">
        <f t="shared" ca="1" si="39"/>
        <v>-92496.677391878184</v>
      </c>
      <c r="D744" s="20" t="str">
        <f t="shared" si="37"/>
        <v/>
      </c>
    </row>
    <row r="745" spans="1:4" hidden="1" x14ac:dyDescent="0.25">
      <c r="A745" s="20">
        <v>-2.2709999999999999</v>
      </c>
      <c r="B745" s="20">
        <f t="shared" si="38"/>
        <v>3.026815730154574E-2</v>
      </c>
      <c r="C745" s="21">
        <f t="shared" ca="1" si="39"/>
        <v>-92455.577391878163</v>
      </c>
      <c r="D745" s="20" t="str">
        <f t="shared" si="37"/>
        <v/>
      </c>
    </row>
    <row r="746" spans="1:4" hidden="1" x14ac:dyDescent="0.25">
      <c r="A746" s="20">
        <v>-2.27</v>
      </c>
      <c r="B746" s="20">
        <f t="shared" si="38"/>
        <v>3.0336959230531636E-2</v>
      </c>
      <c r="C746" s="21">
        <f t="shared" ca="1" si="39"/>
        <v>-92414.477391878172</v>
      </c>
      <c r="D746" s="20" t="str">
        <f t="shared" si="37"/>
        <v/>
      </c>
    </row>
    <row r="747" spans="1:4" hidden="1" x14ac:dyDescent="0.25">
      <c r="A747" s="20">
        <v>-2.2690000000000001</v>
      </c>
      <c r="B747" s="20">
        <f t="shared" si="38"/>
        <v>3.0405887145872074E-2</v>
      </c>
      <c r="C747" s="21">
        <f t="shared" ca="1" si="39"/>
        <v>-92373.377391878181</v>
      </c>
      <c r="D747" s="20" t="str">
        <f t="shared" si="37"/>
        <v/>
      </c>
    </row>
    <row r="748" spans="1:4" hidden="1" x14ac:dyDescent="0.25">
      <c r="A748" s="20">
        <v>-2.2679999999999998</v>
      </c>
      <c r="B748" s="20">
        <f t="shared" si="38"/>
        <v>3.0474941195805429E-2</v>
      </c>
      <c r="C748" s="21">
        <f t="shared" ca="1" si="39"/>
        <v>-92332.27739187816</v>
      </c>
      <c r="D748" s="20" t="str">
        <f t="shared" si="37"/>
        <v/>
      </c>
    </row>
    <row r="749" spans="1:4" hidden="1" x14ac:dyDescent="0.25">
      <c r="A749" s="20">
        <v>-2.2669999999999999</v>
      </c>
      <c r="B749" s="20">
        <f t="shared" si="38"/>
        <v>3.0544121528527923E-2</v>
      </c>
      <c r="C749" s="21">
        <f t="shared" ca="1" si="39"/>
        <v>-92291.177391878169</v>
      </c>
      <c r="D749" s="20" t="str">
        <f t="shared" si="37"/>
        <v/>
      </c>
    </row>
    <row r="750" spans="1:4" hidden="1" x14ac:dyDescent="0.25">
      <c r="A750" s="20">
        <v>-2.266</v>
      </c>
      <c r="B750" s="20">
        <f t="shared" si="38"/>
        <v>3.0613428292193049E-2</v>
      </c>
      <c r="C750" s="21">
        <f t="shared" ca="1" si="39"/>
        <v>-92250.077391878178</v>
      </c>
      <c r="D750" s="20" t="str">
        <f t="shared" si="37"/>
        <v/>
      </c>
    </row>
    <row r="751" spans="1:4" hidden="1" x14ac:dyDescent="0.25">
      <c r="A751" s="20">
        <v>-2.2650000000000001</v>
      </c>
      <c r="B751" s="20">
        <f t="shared" si="38"/>
        <v>3.0682861634910817E-2</v>
      </c>
      <c r="C751" s="21">
        <f t="shared" ca="1" si="39"/>
        <v>-92208.977391878172</v>
      </c>
      <c r="D751" s="20" t="str">
        <f t="shared" si="37"/>
        <v/>
      </c>
    </row>
    <row r="752" spans="1:4" hidden="1" x14ac:dyDescent="0.25">
      <c r="A752" s="20">
        <v>-2.2640000000000002</v>
      </c>
      <c r="B752" s="20">
        <f t="shared" si="38"/>
        <v>3.0752421704747027E-2</v>
      </c>
      <c r="C752" s="21">
        <f t="shared" ca="1" si="39"/>
        <v>-92167.877391878181</v>
      </c>
      <c r="D752" s="20" t="str">
        <f t="shared" si="37"/>
        <v/>
      </c>
    </row>
    <row r="753" spans="1:4" hidden="1" x14ac:dyDescent="0.25">
      <c r="A753" s="20">
        <v>-2.2629999999999999</v>
      </c>
      <c r="B753" s="20">
        <f t="shared" si="38"/>
        <v>3.0822108649722704E-2</v>
      </c>
      <c r="C753" s="21">
        <f t="shared" ca="1" si="39"/>
        <v>-92126.777391878175</v>
      </c>
      <c r="D753" s="20" t="str">
        <f t="shared" si="37"/>
        <v/>
      </c>
    </row>
    <row r="754" spans="1:4" hidden="1" x14ac:dyDescent="0.25">
      <c r="A754" s="20">
        <v>-2.262</v>
      </c>
      <c r="B754" s="20">
        <f t="shared" si="38"/>
        <v>3.0891922617813164E-2</v>
      </c>
      <c r="C754" s="21">
        <f t="shared" ca="1" si="39"/>
        <v>-92085.677391878169</v>
      </c>
      <c r="D754" s="20" t="str">
        <f t="shared" si="37"/>
        <v/>
      </c>
    </row>
    <row r="755" spans="1:4" hidden="1" x14ac:dyDescent="0.25">
      <c r="A755" s="20">
        <v>-2.2610000000000001</v>
      </c>
      <c r="B755" s="20">
        <f t="shared" si="38"/>
        <v>3.0961863756947618E-2</v>
      </c>
      <c r="C755" s="21">
        <f t="shared" ca="1" si="39"/>
        <v>-92044.577391878178</v>
      </c>
      <c r="D755" s="20" t="str">
        <f t="shared" si="37"/>
        <v/>
      </c>
    </row>
    <row r="756" spans="1:4" hidden="1" x14ac:dyDescent="0.25">
      <c r="A756" s="20">
        <v>-2.2599999999999998</v>
      </c>
      <c r="B756" s="20">
        <f t="shared" si="38"/>
        <v>3.103193221500827E-2</v>
      </c>
      <c r="C756" s="21">
        <f t="shared" ca="1" si="39"/>
        <v>-92003.477391878158</v>
      </c>
      <c r="D756" s="20" t="str">
        <f t="shared" si="37"/>
        <v/>
      </c>
    </row>
    <row r="757" spans="1:4" hidden="1" x14ac:dyDescent="0.25">
      <c r="A757" s="20">
        <v>-2.2589999999999999</v>
      </c>
      <c r="B757" s="20">
        <f t="shared" si="38"/>
        <v>3.1102128139829637E-2</v>
      </c>
      <c r="C757" s="21">
        <f t="shared" ca="1" si="39"/>
        <v>-91962.377391878166</v>
      </c>
      <c r="D757" s="20" t="str">
        <f t="shared" si="37"/>
        <v/>
      </c>
    </row>
    <row r="758" spans="1:4" hidden="1" x14ac:dyDescent="0.25">
      <c r="A758" s="20">
        <v>-2.258</v>
      </c>
      <c r="B758" s="20">
        <f t="shared" si="38"/>
        <v>3.1172451679197952E-2</v>
      </c>
      <c r="C758" s="21">
        <f t="shared" ca="1" si="39"/>
        <v>-91921.277391878175</v>
      </c>
      <c r="D758" s="20" t="str">
        <f t="shared" si="37"/>
        <v/>
      </c>
    </row>
    <row r="759" spans="1:4" hidden="1" x14ac:dyDescent="0.25">
      <c r="A759" s="20">
        <v>-2.2570000000000001</v>
      </c>
      <c r="B759" s="20">
        <f t="shared" si="38"/>
        <v>3.1242902980850348E-2</v>
      </c>
      <c r="C759" s="21">
        <f t="shared" ca="1" si="39"/>
        <v>-91880.177391878184</v>
      </c>
      <c r="D759" s="20" t="str">
        <f t="shared" si="37"/>
        <v/>
      </c>
    </row>
    <row r="760" spans="1:4" hidden="1" x14ac:dyDescent="0.25">
      <c r="A760" s="20">
        <v>-2.2560000000000002</v>
      </c>
      <c r="B760" s="20">
        <f t="shared" si="38"/>
        <v>3.1313482192474262E-2</v>
      </c>
      <c r="C760" s="21">
        <f t="shared" ca="1" si="39"/>
        <v>-91839.077391878178</v>
      </c>
      <c r="D760" s="20" t="str">
        <f t="shared" si="37"/>
        <v/>
      </c>
    </row>
    <row r="761" spans="1:4" hidden="1" x14ac:dyDescent="0.25">
      <c r="A761" s="20">
        <v>-2.2549999999999999</v>
      </c>
      <c r="B761" s="20">
        <f t="shared" si="38"/>
        <v>3.1384189461706645E-2</v>
      </c>
      <c r="C761" s="21">
        <f t="shared" ca="1" si="39"/>
        <v>-91797.977391878172</v>
      </c>
      <c r="D761" s="20" t="str">
        <f t="shared" si="37"/>
        <v/>
      </c>
    </row>
    <row r="762" spans="1:4" hidden="1" x14ac:dyDescent="0.25">
      <c r="A762" s="20">
        <v>-2.254</v>
      </c>
      <c r="B762" s="20">
        <f t="shared" si="38"/>
        <v>3.1455024936133232E-2</v>
      </c>
      <c r="C762" s="21">
        <f t="shared" ca="1" si="39"/>
        <v>-91756.877391878166</v>
      </c>
      <c r="D762" s="20" t="str">
        <f t="shared" si="37"/>
        <v/>
      </c>
    </row>
    <row r="763" spans="1:4" hidden="1" x14ac:dyDescent="0.25">
      <c r="A763" s="20">
        <v>-2.2530000000000001</v>
      </c>
      <c r="B763" s="20">
        <f t="shared" si="38"/>
        <v>3.1525988763287972E-2</v>
      </c>
      <c r="C763" s="21">
        <f t="shared" ca="1" si="39"/>
        <v>-91715.777391878175</v>
      </c>
      <c r="D763" s="20" t="str">
        <f t="shared" si="37"/>
        <v/>
      </c>
    </row>
    <row r="764" spans="1:4" hidden="1" x14ac:dyDescent="0.25">
      <c r="A764" s="20">
        <v>-2.2519999999999998</v>
      </c>
      <c r="B764" s="20">
        <f t="shared" si="38"/>
        <v>3.1597081090652235E-2</v>
      </c>
      <c r="C764" s="21">
        <f t="shared" ca="1" si="39"/>
        <v>-91674.677391878169</v>
      </c>
      <c r="D764" s="20" t="str">
        <f t="shared" si="37"/>
        <v/>
      </c>
    </row>
    <row r="765" spans="1:4" hidden="1" x14ac:dyDescent="0.25">
      <c r="A765" s="20">
        <v>-2.2509999999999999</v>
      </c>
      <c r="B765" s="20">
        <f t="shared" si="38"/>
        <v>3.1668302065654026E-2</v>
      </c>
      <c r="C765" s="21">
        <f t="shared" ca="1" si="39"/>
        <v>-91633.577391878163</v>
      </c>
      <c r="D765" s="20" t="str">
        <f t="shared" si="37"/>
        <v/>
      </c>
    </row>
    <row r="766" spans="1:4" hidden="1" x14ac:dyDescent="0.25">
      <c r="A766" s="20">
        <v>-2.25</v>
      </c>
      <c r="B766" s="20">
        <f t="shared" si="38"/>
        <v>3.1739651835667418E-2</v>
      </c>
      <c r="C766" s="21">
        <f t="shared" ca="1" si="39"/>
        <v>-91592.477391878172</v>
      </c>
      <c r="D766" s="20" t="str">
        <f t="shared" si="37"/>
        <v/>
      </c>
    </row>
    <row r="767" spans="1:4" hidden="1" x14ac:dyDescent="0.25">
      <c r="A767" s="20">
        <v>-2.2490000000000001</v>
      </c>
      <c r="B767" s="20">
        <f t="shared" si="38"/>
        <v>3.1811130548011768E-2</v>
      </c>
      <c r="C767" s="21">
        <f t="shared" ca="1" si="39"/>
        <v>-91551.377391878181</v>
      </c>
      <c r="D767" s="20" t="str">
        <f t="shared" si="37"/>
        <v/>
      </c>
    </row>
    <row r="768" spans="1:4" hidden="1" x14ac:dyDescent="0.25">
      <c r="A768" s="20">
        <v>-2.2480000000000002</v>
      </c>
      <c r="B768" s="20">
        <f t="shared" si="38"/>
        <v>3.1882738349951027E-2</v>
      </c>
      <c r="C768" s="21">
        <f t="shared" ca="1" si="39"/>
        <v>-91510.277391878175</v>
      </c>
      <c r="D768" s="20" t="str">
        <f t="shared" si="37"/>
        <v/>
      </c>
    </row>
    <row r="769" spans="1:4" hidden="1" x14ac:dyDescent="0.25">
      <c r="A769" s="20">
        <v>-2.2469999999999999</v>
      </c>
      <c r="B769" s="20">
        <f t="shared" si="38"/>
        <v>3.1954475388693004E-2</v>
      </c>
      <c r="C769" s="21">
        <f t="shared" ca="1" si="39"/>
        <v>-91469.177391878169</v>
      </c>
      <c r="D769" s="20" t="str">
        <f t="shared" si="37"/>
        <v/>
      </c>
    </row>
    <row r="770" spans="1:4" hidden="1" x14ac:dyDescent="0.25">
      <c r="A770" s="20">
        <v>-2.246</v>
      </c>
      <c r="B770" s="20">
        <f t="shared" si="38"/>
        <v>3.2026341811388602E-2</v>
      </c>
      <c r="C770" s="21">
        <f t="shared" ca="1" si="39"/>
        <v>-91428.077391878178</v>
      </c>
      <c r="D770" s="20" t="str">
        <f t="shared" si="37"/>
        <v/>
      </c>
    </row>
    <row r="771" spans="1:4" hidden="1" x14ac:dyDescent="0.25">
      <c r="A771" s="20">
        <v>-2.2450000000000001</v>
      </c>
      <c r="B771" s="20">
        <f t="shared" si="38"/>
        <v>3.2098337765131199E-2</v>
      </c>
      <c r="C771" s="21">
        <f t="shared" ca="1" si="39"/>
        <v>-91386.977391878172</v>
      </c>
      <c r="D771" s="20" t="str">
        <f t="shared" si="37"/>
        <v/>
      </c>
    </row>
    <row r="772" spans="1:4" hidden="1" x14ac:dyDescent="0.25">
      <c r="A772" s="20">
        <v>-2.2439999999999998</v>
      </c>
      <c r="B772" s="20">
        <f t="shared" si="38"/>
        <v>3.2170463396955971E-2</v>
      </c>
      <c r="C772" s="21">
        <f t="shared" ca="1" si="39"/>
        <v>-91345.877391878166</v>
      </c>
      <c r="D772" s="20" t="str">
        <f t="shared" si="37"/>
        <v/>
      </c>
    </row>
    <row r="773" spans="1:4" hidden="1" x14ac:dyDescent="0.25">
      <c r="A773" s="20">
        <v>-2.2429999999999999</v>
      </c>
      <c r="B773" s="20">
        <f t="shared" si="38"/>
        <v>3.2242718853838885E-2</v>
      </c>
      <c r="C773" s="21">
        <f t="shared" ca="1" si="39"/>
        <v>-91304.77739187816</v>
      </c>
      <c r="D773" s="20" t="str">
        <f t="shared" si="37"/>
        <v/>
      </c>
    </row>
    <row r="774" spans="1:4" hidden="1" x14ac:dyDescent="0.25">
      <c r="A774" s="20">
        <v>-2.242</v>
      </c>
      <c r="B774" s="20">
        <f t="shared" si="38"/>
        <v>3.2315104282696371E-2</v>
      </c>
      <c r="C774" s="21">
        <f t="shared" ca="1" si="39"/>
        <v>-91263.677391878169</v>
      </c>
      <c r="D774" s="20" t="str">
        <f t="shared" si="37"/>
        <v/>
      </c>
    </row>
    <row r="775" spans="1:4" hidden="1" x14ac:dyDescent="0.25">
      <c r="A775" s="20">
        <v>-2.2410000000000001</v>
      </c>
      <c r="B775" s="20">
        <f t="shared" si="38"/>
        <v>3.2387619830384295E-2</v>
      </c>
      <c r="C775" s="21">
        <f t="shared" ca="1" si="39"/>
        <v>-91222.577391878178</v>
      </c>
      <c r="D775" s="20" t="str">
        <f t="shared" si="37"/>
        <v/>
      </c>
    </row>
    <row r="776" spans="1:4" hidden="1" x14ac:dyDescent="0.25">
      <c r="A776" s="20">
        <v>-2.2400000000000002</v>
      </c>
      <c r="B776" s="20">
        <f t="shared" si="38"/>
        <v>3.2460265643697445E-2</v>
      </c>
      <c r="C776" s="21">
        <f t="shared" ca="1" si="39"/>
        <v>-91181.477391878187</v>
      </c>
      <c r="D776" s="20" t="str">
        <f t="shared" si="37"/>
        <v/>
      </c>
    </row>
    <row r="777" spans="1:4" hidden="1" x14ac:dyDescent="0.25">
      <c r="A777" s="20">
        <v>-2.2389999999999999</v>
      </c>
      <c r="B777" s="20">
        <f t="shared" si="38"/>
        <v>3.2533041869368645E-2</v>
      </c>
      <c r="C777" s="21">
        <f t="shared" ca="1" si="39"/>
        <v>-91140.377391878166</v>
      </c>
      <c r="D777" s="20" t="str">
        <f t="shared" si="37"/>
        <v/>
      </c>
    </row>
    <row r="778" spans="1:4" hidden="1" x14ac:dyDescent="0.25">
      <c r="A778" s="20">
        <v>-2.238</v>
      </c>
      <c r="B778" s="20">
        <f t="shared" si="38"/>
        <v>3.2605948654068045E-2</v>
      </c>
      <c r="C778" s="21">
        <f t="shared" ca="1" si="39"/>
        <v>-91099.277391878175</v>
      </c>
      <c r="D778" s="20" t="str">
        <f t="shared" si="37"/>
        <v/>
      </c>
    </row>
    <row r="779" spans="1:4" hidden="1" x14ac:dyDescent="0.25">
      <c r="A779" s="20">
        <v>-2.2370000000000001</v>
      </c>
      <c r="B779" s="20">
        <f t="shared" si="38"/>
        <v>3.2678986144402559E-2</v>
      </c>
      <c r="C779" s="21">
        <f t="shared" ca="1" si="39"/>
        <v>-91058.177391878169</v>
      </c>
      <c r="D779" s="20" t="str">
        <f t="shared" si="37"/>
        <v/>
      </c>
    </row>
    <row r="780" spans="1:4" hidden="1" x14ac:dyDescent="0.25">
      <c r="A780" s="20">
        <v>-2.2359999999999998</v>
      </c>
      <c r="B780" s="20">
        <f t="shared" si="38"/>
        <v>3.2752154486914951E-2</v>
      </c>
      <c r="C780" s="21">
        <f t="shared" ca="1" si="39"/>
        <v>-91017.077391878163</v>
      </c>
      <c r="D780" s="20" t="str">
        <f t="shared" si="37"/>
        <v/>
      </c>
    </row>
    <row r="781" spans="1:4" hidden="1" x14ac:dyDescent="0.25">
      <c r="A781" s="20">
        <v>-2.2349999999999999</v>
      </c>
      <c r="B781" s="20">
        <f t="shared" si="38"/>
        <v>3.2825453828083162E-2</v>
      </c>
      <c r="C781" s="21">
        <f t="shared" ca="1" si="39"/>
        <v>-90975.977391878172</v>
      </c>
      <c r="D781" s="20" t="str">
        <f t="shared" si="37"/>
        <v/>
      </c>
    </row>
    <row r="782" spans="1:4" hidden="1" x14ac:dyDescent="0.25">
      <c r="A782" s="20">
        <v>-2.234</v>
      </c>
      <c r="B782" s="20">
        <f t="shared" si="38"/>
        <v>3.2898884314319615E-2</v>
      </c>
      <c r="C782" s="21">
        <f t="shared" ca="1" si="39"/>
        <v>-90934.877391878166</v>
      </c>
      <c r="D782" s="20" t="str">
        <f t="shared" si="37"/>
        <v/>
      </c>
    </row>
    <row r="783" spans="1:4" hidden="1" x14ac:dyDescent="0.25">
      <c r="A783" s="20">
        <v>-2.2330000000000001</v>
      </c>
      <c r="B783" s="20">
        <f t="shared" si="38"/>
        <v>3.2972446091970462E-2</v>
      </c>
      <c r="C783" s="21">
        <f t="shared" ca="1" si="39"/>
        <v>-90893.777391878175</v>
      </c>
      <c r="D783" s="20" t="str">
        <f t="shared" si="37"/>
        <v/>
      </c>
    </row>
    <row r="784" spans="1:4" hidden="1" x14ac:dyDescent="0.25">
      <c r="A784" s="20">
        <v>-2.2320000000000002</v>
      </c>
      <c r="B784" s="20">
        <f t="shared" si="38"/>
        <v>3.3046139307314801E-2</v>
      </c>
      <c r="C784" s="21">
        <f t="shared" ca="1" si="39"/>
        <v>-90852.677391878184</v>
      </c>
      <c r="D784" s="20" t="str">
        <f t="shared" ref="D784:D847" si="40">IF(ABS(A784)&lt;=$B$8,_xlfn.NORM.S.DIST(A784,0),"")</f>
        <v/>
      </c>
    </row>
    <row r="785" spans="1:4" hidden="1" x14ac:dyDescent="0.25">
      <c r="A785" s="20">
        <v>-2.2309999999999999</v>
      </c>
      <c r="B785" s="20">
        <f t="shared" ref="B785:B848" si="41">_xlfn.NORM.S.DIST(A785,0)</f>
        <v>3.3119964106564093E-2</v>
      </c>
      <c r="C785" s="21">
        <f t="shared" ref="C785:C848" ca="1" si="42">$B$6+A785*$B$2</f>
        <v>-90811.577391878163</v>
      </c>
      <c r="D785" s="20" t="str">
        <f t="shared" si="40"/>
        <v/>
      </c>
    </row>
    <row r="786" spans="1:4" hidden="1" x14ac:dyDescent="0.25">
      <c r="A786" s="20">
        <v>-2.23</v>
      </c>
      <c r="B786" s="20">
        <f t="shared" si="41"/>
        <v>3.3193920635861122E-2</v>
      </c>
      <c r="C786" s="21">
        <f t="shared" ca="1" si="42"/>
        <v>-90770.477391878172</v>
      </c>
      <c r="D786" s="20" t="str">
        <f t="shared" si="40"/>
        <v/>
      </c>
    </row>
    <row r="787" spans="1:4" hidden="1" x14ac:dyDescent="0.25">
      <c r="A787" s="20">
        <v>-2.2290000000000001</v>
      </c>
      <c r="B787" s="20">
        <f t="shared" si="41"/>
        <v>3.3268009041279627E-2</v>
      </c>
      <c r="C787" s="21">
        <f t="shared" ca="1" si="42"/>
        <v>-90729.377391878181</v>
      </c>
      <c r="D787" s="20" t="str">
        <f t="shared" si="40"/>
        <v/>
      </c>
    </row>
    <row r="788" spans="1:4" hidden="1" x14ac:dyDescent="0.25">
      <c r="A788" s="20">
        <v>-2.2279999999999998</v>
      </c>
      <c r="B788" s="20">
        <f t="shared" si="41"/>
        <v>3.3342229468823328E-2</v>
      </c>
      <c r="C788" s="21">
        <f t="shared" ca="1" si="42"/>
        <v>-90688.27739187816</v>
      </c>
      <c r="D788" s="20" t="str">
        <f t="shared" si="40"/>
        <v/>
      </c>
    </row>
    <row r="789" spans="1:4" hidden="1" x14ac:dyDescent="0.25">
      <c r="A789" s="20">
        <v>-2.2269999999999999</v>
      </c>
      <c r="B789" s="20">
        <f t="shared" si="41"/>
        <v>3.3416582064425188E-2</v>
      </c>
      <c r="C789" s="21">
        <f t="shared" ca="1" si="42"/>
        <v>-90647.177391878169</v>
      </c>
      <c r="D789" s="20" t="str">
        <f t="shared" si="40"/>
        <v/>
      </c>
    </row>
    <row r="790" spans="1:4" hidden="1" x14ac:dyDescent="0.25">
      <c r="A790" s="20">
        <v>-2.226</v>
      </c>
      <c r="B790" s="20">
        <f t="shared" si="41"/>
        <v>3.3491066973946805E-2</v>
      </c>
      <c r="C790" s="21">
        <f t="shared" ca="1" si="42"/>
        <v>-90606.077391878178</v>
      </c>
      <c r="D790" s="20" t="str">
        <f t="shared" si="40"/>
        <v/>
      </c>
    </row>
    <row r="791" spans="1:4" hidden="1" x14ac:dyDescent="0.25">
      <c r="A791" s="20">
        <v>-2.2250000000000001</v>
      </c>
      <c r="B791" s="20">
        <f t="shared" si="41"/>
        <v>3.356568434317754E-2</v>
      </c>
      <c r="C791" s="21">
        <f t="shared" ca="1" si="42"/>
        <v>-90564.977391878172</v>
      </c>
      <c r="D791" s="20" t="str">
        <f t="shared" si="40"/>
        <v/>
      </c>
    </row>
    <row r="792" spans="1:4" hidden="1" x14ac:dyDescent="0.25">
      <c r="A792" s="20">
        <v>-2.2240000000000002</v>
      </c>
      <c r="B792" s="20">
        <f t="shared" si="41"/>
        <v>3.3640434317833839E-2</v>
      </c>
      <c r="C792" s="21">
        <f t="shared" ca="1" si="42"/>
        <v>-90523.877391878181</v>
      </c>
      <c r="D792" s="20" t="str">
        <f t="shared" si="40"/>
        <v/>
      </c>
    </row>
    <row r="793" spans="1:4" hidden="1" x14ac:dyDescent="0.25">
      <c r="A793" s="20">
        <v>-2.2229999999999999</v>
      </c>
      <c r="B793" s="20">
        <f t="shared" si="41"/>
        <v>3.3715317043558513E-2</v>
      </c>
      <c r="C793" s="21">
        <f t="shared" ca="1" si="42"/>
        <v>-90482.77739187816</v>
      </c>
      <c r="D793" s="20" t="str">
        <f t="shared" si="40"/>
        <v/>
      </c>
    </row>
    <row r="794" spans="1:4" hidden="1" x14ac:dyDescent="0.25">
      <c r="A794" s="20">
        <v>-2.222</v>
      </c>
      <c r="B794" s="20">
        <f t="shared" si="41"/>
        <v>3.3790332665919826E-2</v>
      </c>
      <c r="C794" s="21">
        <f t="shared" ca="1" si="42"/>
        <v>-90441.677391878169</v>
      </c>
      <c r="D794" s="20" t="str">
        <f t="shared" si="40"/>
        <v/>
      </c>
    </row>
    <row r="795" spans="1:4" hidden="1" x14ac:dyDescent="0.25">
      <c r="A795" s="20">
        <v>-2.2210000000000001</v>
      </c>
      <c r="B795" s="20">
        <f t="shared" si="41"/>
        <v>3.3865481330410958E-2</v>
      </c>
      <c r="C795" s="21">
        <f t="shared" ca="1" si="42"/>
        <v>-90400.577391878178</v>
      </c>
      <c r="D795" s="20" t="str">
        <f t="shared" si="40"/>
        <v/>
      </c>
    </row>
    <row r="796" spans="1:4" hidden="1" x14ac:dyDescent="0.25">
      <c r="A796" s="20">
        <v>-2.2199999999999998</v>
      </c>
      <c r="B796" s="20">
        <f t="shared" si="41"/>
        <v>3.3940763182449214E-2</v>
      </c>
      <c r="C796" s="21">
        <f t="shared" ca="1" si="42"/>
        <v>-90359.477391878158</v>
      </c>
      <c r="D796" s="20" t="str">
        <f t="shared" si="40"/>
        <v/>
      </c>
    </row>
    <row r="797" spans="1:4" hidden="1" x14ac:dyDescent="0.25">
      <c r="A797" s="20">
        <v>-2.2189999999999999</v>
      </c>
      <c r="B797" s="20">
        <f t="shared" si="41"/>
        <v>3.4016178367375062E-2</v>
      </c>
      <c r="C797" s="21">
        <f t="shared" ca="1" si="42"/>
        <v>-90318.377391878166</v>
      </c>
      <c r="D797" s="20" t="str">
        <f t="shared" si="40"/>
        <v/>
      </c>
    </row>
    <row r="798" spans="1:4" hidden="1" x14ac:dyDescent="0.25">
      <c r="A798" s="20">
        <v>-2.218</v>
      </c>
      <c r="B798" s="20">
        <f t="shared" si="41"/>
        <v>3.4091727030451664E-2</v>
      </c>
      <c r="C798" s="21">
        <f t="shared" ca="1" si="42"/>
        <v>-90277.277391878175</v>
      </c>
      <c r="D798" s="20" t="str">
        <f t="shared" si="40"/>
        <v/>
      </c>
    </row>
    <row r="799" spans="1:4" hidden="1" x14ac:dyDescent="0.25">
      <c r="A799" s="20">
        <v>-2.2170000000000001</v>
      </c>
      <c r="B799" s="20">
        <f t="shared" si="41"/>
        <v>3.416740931686401E-2</v>
      </c>
      <c r="C799" s="21">
        <f t="shared" ca="1" si="42"/>
        <v>-90236.177391878169</v>
      </c>
      <c r="D799" s="20" t="str">
        <f t="shared" si="40"/>
        <v/>
      </c>
    </row>
    <row r="800" spans="1:4" hidden="1" x14ac:dyDescent="0.25">
      <c r="A800" s="20">
        <v>-2.2160000000000002</v>
      </c>
      <c r="B800" s="20">
        <f t="shared" si="41"/>
        <v>3.4243225371718061E-2</v>
      </c>
      <c r="C800" s="21">
        <f t="shared" ca="1" si="42"/>
        <v>-90195.077391878178</v>
      </c>
      <c r="D800" s="20" t="str">
        <f t="shared" si="40"/>
        <v/>
      </c>
    </row>
    <row r="801" spans="1:4" hidden="1" x14ac:dyDescent="0.25">
      <c r="A801" s="20">
        <v>-2.2149999999999999</v>
      </c>
      <c r="B801" s="20">
        <f t="shared" si="41"/>
        <v>3.4319175340040232E-2</v>
      </c>
      <c r="C801" s="21">
        <f t="shared" ca="1" si="42"/>
        <v>-90153.977391878172</v>
      </c>
      <c r="D801" s="20" t="str">
        <f t="shared" si="40"/>
        <v/>
      </c>
    </row>
    <row r="802" spans="1:4" hidden="1" x14ac:dyDescent="0.25">
      <c r="A802" s="20">
        <v>-2.214</v>
      </c>
      <c r="B802" s="20">
        <f t="shared" si="41"/>
        <v>3.4395259366776267E-2</v>
      </c>
      <c r="C802" s="21">
        <f t="shared" ca="1" si="42"/>
        <v>-90112.877391878166</v>
      </c>
      <c r="D802" s="20" t="str">
        <f t="shared" si="40"/>
        <v/>
      </c>
    </row>
    <row r="803" spans="1:4" hidden="1" x14ac:dyDescent="0.25">
      <c r="A803" s="20">
        <v>-2.2130000000000001</v>
      </c>
      <c r="B803" s="20">
        <f t="shared" si="41"/>
        <v>3.4471477596790902E-2</v>
      </c>
      <c r="C803" s="21">
        <f t="shared" ca="1" si="42"/>
        <v>-90071.777391878175</v>
      </c>
      <c r="D803" s="20" t="str">
        <f t="shared" si="40"/>
        <v/>
      </c>
    </row>
    <row r="804" spans="1:4" hidden="1" x14ac:dyDescent="0.25">
      <c r="A804" s="20">
        <v>-2.2119999999999997</v>
      </c>
      <c r="B804" s="20">
        <f t="shared" si="41"/>
        <v>3.4547830174866838E-2</v>
      </c>
      <c r="C804" s="21">
        <f t="shared" ca="1" si="42"/>
        <v>-90030.677391878155</v>
      </c>
      <c r="D804" s="20" t="str">
        <f t="shared" si="40"/>
        <v/>
      </c>
    </row>
    <row r="805" spans="1:4" hidden="1" x14ac:dyDescent="0.25">
      <c r="A805" s="20">
        <v>-2.2109999999999999</v>
      </c>
      <c r="B805" s="20">
        <f t="shared" si="41"/>
        <v>3.4624317245703987E-2</v>
      </c>
      <c r="C805" s="21">
        <f t="shared" ca="1" si="42"/>
        <v>-89989.577391878163</v>
      </c>
      <c r="D805" s="20" t="str">
        <f t="shared" si="40"/>
        <v/>
      </c>
    </row>
    <row r="806" spans="1:4" hidden="1" x14ac:dyDescent="0.25">
      <c r="A806" s="20">
        <v>-2.21</v>
      </c>
      <c r="B806" s="20">
        <f t="shared" si="41"/>
        <v>3.470093895391882E-2</v>
      </c>
      <c r="C806" s="21">
        <f t="shared" ca="1" si="42"/>
        <v>-89948.477391878172</v>
      </c>
      <c r="D806" s="20" t="str">
        <f t="shared" si="40"/>
        <v/>
      </c>
    </row>
    <row r="807" spans="1:4" hidden="1" x14ac:dyDescent="0.25">
      <c r="A807" s="20">
        <v>-2.2090000000000001</v>
      </c>
      <c r="B807" s="20">
        <f t="shared" si="41"/>
        <v>3.477769544404357E-2</v>
      </c>
      <c r="C807" s="21">
        <f t="shared" ca="1" si="42"/>
        <v>-89907.377391878181</v>
      </c>
      <c r="D807" s="20" t="str">
        <f t="shared" si="40"/>
        <v/>
      </c>
    </row>
    <row r="808" spans="1:4" hidden="1" x14ac:dyDescent="0.25">
      <c r="A808" s="20">
        <v>-2.2080000000000002</v>
      </c>
      <c r="B808" s="20">
        <f t="shared" si="41"/>
        <v>3.4854586860525415E-2</v>
      </c>
      <c r="C808" s="21">
        <f t="shared" ca="1" si="42"/>
        <v>-89866.277391878175</v>
      </c>
      <c r="D808" s="20" t="str">
        <f t="shared" si="40"/>
        <v/>
      </c>
    </row>
    <row r="809" spans="1:4" hidden="1" x14ac:dyDescent="0.25">
      <c r="A809" s="20">
        <v>-2.2069999999999999</v>
      </c>
      <c r="B809" s="20">
        <f t="shared" si="41"/>
        <v>3.4931613347725751E-2</v>
      </c>
      <c r="C809" s="21">
        <f t="shared" ca="1" si="42"/>
        <v>-89825.177391878169</v>
      </c>
      <c r="D809" s="20" t="str">
        <f t="shared" si="40"/>
        <v/>
      </c>
    </row>
    <row r="810" spans="1:4" hidden="1" x14ac:dyDescent="0.25">
      <c r="A810" s="20">
        <v>-2.206</v>
      </c>
      <c r="B810" s="20">
        <f t="shared" si="41"/>
        <v>3.5008775049919387E-2</v>
      </c>
      <c r="C810" s="21">
        <f t="shared" ca="1" si="42"/>
        <v>-89784.077391878163</v>
      </c>
      <c r="D810" s="20" t="str">
        <f t="shared" si="40"/>
        <v/>
      </c>
    </row>
    <row r="811" spans="1:4" hidden="1" x14ac:dyDescent="0.25">
      <c r="A811" s="20">
        <v>-2.2050000000000001</v>
      </c>
      <c r="B811" s="20">
        <f t="shared" si="41"/>
        <v>3.5086072111293859E-2</v>
      </c>
      <c r="C811" s="21">
        <f t="shared" ca="1" si="42"/>
        <v>-89742.977391878172</v>
      </c>
      <c r="D811" s="20" t="str">
        <f t="shared" si="40"/>
        <v/>
      </c>
    </row>
    <row r="812" spans="1:4" hidden="1" x14ac:dyDescent="0.25">
      <c r="A812" s="20">
        <v>-2.2039999999999997</v>
      </c>
      <c r="B812" s="20">
        <f t="shared" si="41"/>
        <v>3.5163504675948587E-2</v>
      </c>
      <c r="C812" s="21">
        <f t="shared" ca="1" si="42"/>
        <v>-89701.877391878166</v>
      </c>
      <c r="D812" s="20" t="str">
        <f t="shared" si="40"/>
        <v/>
      </c>
    </row>
    <row r="813" spans="1:4" hidden="1" x14ac:dyDescent="0.25">
      <c r="A813" s="20">
        <v>-2.2029999999999998</v>
      </c>
      <c r="B813" s="20">
        <f t="shared" si="41"/>
        <v>3.5241072887894076E-2</v>
      </c>
      <c r="C813" s="21">
        <f t="shared" ca="1" si="42"/>
        <v>-89660.77739187816</v>
      </c>
      <c r="D813" s="20" t="str">
        <f t="shared" si="40"/>
        <v/>
      </c>
    </row>
    <row r="814" spans="1:4" hidden="1" x14ac:dyDescent="0.25">
      <c r="A814" s="20">
        <v>-2.202</v>
      </c>
      <c r="B814" s="20">
        <f t="shared" si="41"/>
        <v>3.5318776891051264E-2</v>
      </c>
      <c r="C814" s="21">
        <f t="shared" ca="1" si="42"/>
        <v>-89619.677391878169</v>
      </c>
      <c r="D814" s="20" t="str">
        <f t="shared" si="40"/>
        <v/>
      </c>
    </row>
    <row r="815" spans="1:4" hidden="1" x14ac:dyDescent="0.25">
      <c r="A815" s="20">
        <v>-2.2010000000000001</v>
      </c>
      <c r="B815" s="20">
        <f t="shared" si="41"/>
        <v>3.5396616829250604E-2</v>
      </c>
      <c r="C815" s="21">
        <f t="shared" ca="1" si="42"/>
        <v>-89578.577391878178</v>
      </c>
      <c r="D815" s="20" t="str">
        <f t="shared" si="40"/>
        <v/>
      </c>
    </row>
    <row r="816" spans="1:4" hidden="1" x14ac:dyDescent="0.25">
      <c r="A816" s="20">
        <v>-2.2000000000000002</v>
      </c>
      <c r="B816" s="20">
        <f t="shared" si="41"/>
        <v>3.5474592846231424E-2</v>
      </c>
      <c r="C816" s="21">
        <f t="shared" ca="1" si="42"/>
        <v>-89537.477391878187</v>
      </c>
      <c r="D816" s="20" t="str">
        <f t="shared" si="40"/>
        <v/>
      </c>
    </row>
    <row r="817" spans="1:4" hidden="1" x14ac:dyDescent="0.25">
      <c r="A817" s="20">
        <v>-2.1989999999999998</v>
      </c>
      <c r="B817" s="20">
        <f t="shared" si="41"/>
        <v>3.5552705085641075E-2</v>
      </c>
      <c r="C817" s="21">
        <f t="shared" ca="1" si="42"/>
        <v>-89496.377391878166</v>
      </c>
      <c r="D817" s="20" t="str">
        <f t="shared" si="40"/>
        <v/>
      </c>
    </row>
    <row r="818" spans="1:4" hidden="1" x14ac:dyDescent="0.25">
      <c r="A818" s="20">
        <v>-2.198</v>
      </c>
      <c r="B818" s="20">
        <f t="shared" si="41"/>
        <v>3.5630953691034084E-2</v>
      </c>
      <c r="C818" s="21">
        <f t="shared" ca="1" si="42"/>
        <v>-89455.277391878175</v>
      </c>
      <c r="D818" s="20" t="str">
        <f t="shared" si="40"/>
        <v/>
      </c>
    </row>
    <row r="819" spans="1:4" hidden="1" x14ac:dyDescent="0.25">
      <c r="A819" s="20">
        <v>-2.1970000000000001</v>
      </c>
      <c r="B819" s="20">
        <f t="shared" si="41"/>
        <v>3.5709338805871536E-2</v>
      </c>
      <c r="C819" s="21">
        <f t="shared" ca="1" si="42"/>
        <v>-89414.177391878169</v>
      </c>
      <c r="D819" s="20" t="str">
        <f t="shared" si="40"/>
        <v/>
      </c>
    </row>
    <row r="820" spans="1:4" hidden="1" x14ac:dyDescent="0.25">
      <c r="A820" s="20">
        <v>-2.1959999999999997</v>
      </c>
      <c r="B820" s="20">
        <f t="shared" si="41"/>
        <v>3.5787860573520222E-2</v>
      </c>
      <c r="C820" s="21">
        <f t="shared" ca="1" si="42"/>
        <v>-89373.077391878163</v>
      </c>
      <c r="D820" s="20" t="str">
        <f t="shared" si="40"/>
        <v/>
      </c>
    </row>
    <row r="821" spans="1:4" hidden="1" x14ac:dyDescent="0.25">
      <c r="A821" s="20">
        <v>-2.1949999999999998</v>
      </c>
      <c r="B821" s="20">
        <f t="shared" si="41"/>
        <v>3.5866519137251744E-2</v>
      </c>
      <c r="C821" s="21">
        <f t="shared" ca="1" si="42"/>
        <v>-89331.977391878172</v>
      </c>
      <c r="D821" s="20" t="str">
        <f t="shared" si="40"/>
        <v/>
      </c>
    </row>
    <row r="822" spans="1:4" hidden="1" x14ac:dyDescent="0.25">
      <c r="A822" s="20">
        <v>-2.194</v>
      </c>
      <c r="B822" s="20">
        <f t="shared" si="41"/>
        <v>3.5945314640241956E-2</v>
      </c>
      <c r="C822" s="21">
        <f t="shared" ca="1" si="42"/>
        <v>-89290.877391878166</v>
      </c>
      <c r="D822" s="20" t="str">
        <f t="shared" si="40"/>
        <v/>
      </c>
    </row>
    <row r="823" spans="1:4" hidden="1" x14ac:dyDescent="0.25">
      <c r="A823" s="20">
        <v>-2.1930000000000001</v>
      </c>
      <c r="B823" s="20">
        <f t="shared" si="41"/>
        <v>3.6024247225569975E-2</v>
      </c>
      <c r="C823" s="21">
        <f t="shared" ca="1" si="42"/>
        <v>-89249.777391878175</v>
      </c>
      <c r="D823" s="20" t="str">
        <f t="shared" si="40"/>
        <v/>
      </c>
    </row>
    <row r="824" spans="1:4" hidden="1" x14ac:dyDescent="0.25">
      <c r="A824" s="20">
        <v>-2.1920000000000002</v>
      </c>
      <c r="B824" s="20">
        <f t="shared" si="41"/>
        <v>3.6103317036217532E-2</v>
      </c>
      <c r="C824" s="21">
        <f t="shared" ca="1" si="42"/>
        <v>-89208.677391878184</v>
      </c>
      <c r="D824" s="20" t="str">
        <f t="shared" si="40"/>
        <v/>
      </c>
    </row>
    <row r="825" spans="1:4" hidden="1" x14ac:dyDescent="0.25">
      <c r="A825" s="20">
        <v>-2.1909999999999998</v>
      </c>
      <c r="B825" s="20">
        <f t="shared" si="41"/>
        <v>3.6182524215068144E-2</v>
      </c>
      <c r="C825" s="21">
        <f t="shared" ca="1" si="42"/>
        <v>-89167.577391878163</v>
      </c>
      <c r="D825" s="20" t="str">
        <f t="shared" si="40"/>
        <v/>
      </c>
    </row>
    <row r="826" spans="1:4" hidden="1" x14ac:dyDescent="0.25">
      <c r="A826" s="20">
        <v>-2.19</v>
      </c>
      <c r="B826" s="20">
        <f t="shared" si="41"/>
        <v>3.6261868904906222E-2</v>
      </c>
      <c r="C826" s="21">
        <f t="shared" ca="1" si="42"/>
        <v>-89126.477391878172</v>
      </c>
      <c r="D826" s="20" t="str">
        <f t="shared" si="40"/>
        <v/>
      </c>
    </row>
    <row r="827" spans="1:4" hidden="1" x14ac:dyDescent="0.25">
      <c r="A827" s="20">
        <v>-2.1890000000000001</v>
      </c>
      <c r="B827" s="20">
        <f t="shared" si="41"/>
        <v>3.6341351248416476E-2</v>
      </c>
      <c r="C827" s="21">
        <f t="shared" ca="1" si="42"/>
        <v>-89085.377391878181</v>
      </c>
      <c r="D827" s="20" t="str">
        <f t="shared" si="40"/>
        <v/>
      </c>
    </row>
    <row r="828" spans="1:4" hidden="1" x14ac:dyDescent="0.25">
      <c r="A828" s="20">
        <v>-2.1879999999999997</v>
      </c>
      <c r="B828" s="20">
        <f t="shared" si="41"/>
        <v>3.6420971388182989E-2</v>
      </c>
      <c r="C828" s="21">
        <f t="shared" ca="1" si="42"/>
        <v>-89044.27739187816</v>
      </c>
      <c r="D828" s="20" t="str">
        <f t="shared" si="40"/>
        <v/>
      </c>
    </row>
    <row r="829" spans="1:4" hidden="1" x14ac:dyDescent="0.25">
      <c r="A829" s="20">
        <v>-2.1869999999999998</v>
      </c>
      <c r="B829" s="20">
        <f t="shared" si="41"/>
        <v>3.650072946668842E-2</v>
      </c>
      <c r="C829" s="21">
        <f t="shared" ca="1" si="42"/>
        <v>-89003.177391878169</v>
      </c>
      <c r="D829" s="20" t="str">
        <f t="shared" si="40"/>
        <v/>
      </c>
    </row>
    <row r="830" spans="1:4" hidden="1" x14ac:dyDescent="0.25">
      <c r="A830" s="20">
        <v>-2.1859999999999999</v>
      </c>
      <c r="B830" s="20">
        <f t="shared" si="41"/>
        <v>3.6580625626313347E-2</v>
      </c>
      <c r="C830" s="21">
        <f t="shared" ca="1" si="42"/>
        <v>-88962.077391878163</v>
      </c>
      <c r="D830" s="20" t="str">
        <f t="shared" si="40"/>
        <v/>
      </c>
    </row>
    <row r="831" spans="1:4" hidden="1" x14ac:dyDescent="0.25">
      <c r="A831" s="20">
        <v>-2.1850000000000001</v>
      </c>
      <c r="B831" s="20">
        <f t="shared" si="41"/>
        <v>3.6660660009335259E-2</v>
      </c>
      <c r="C831" s="21">
        <f t="shared" ca="1" si="42"/>
        <v>-88920.977391878172</v>
      </c>
      <c r="D831" s="20" t="str">
        <f t="shared" si="40"/>
        <v/>
      </c>
    </row>
    <row r="832" spans="1:4" hidden="1" x14ac:dyDescent="0.25">
      <c r="A832" s="20">
        <v>-2.1840000000000002</v>
      </c>
      <c r="B832" s="20">
        <f t="shared" si="41"/>
        <v>3.6740832757928006E-2</v>
      </c>
      <c r="C832" s="21">
        <f t="shared" ca="1" si="42"/>
        <v>-88879.877391878181</v>
      </c>
      <c r="D832" s="20" t="str">
        <f t="shared" si="40"/>
        <v/>
      </c>
    </row>
    <row r="833" spans="1:4" hidden="1" x14ac:dyDescent="0.25">
      <c r="A833" s="20">
        <v>-2.1829999999999998</v>
      </c>
      <c r="B833" s="20">
        <f t="shared" si="41"/>
        <v>3.6821144014160812E-2</v>
      </c>
      <c r="C833" s="21">
        <f t="shared" ca="1" si="42"/>
        <v>-88838.77739187816</v>
      </c>
      <c r="D833" s="20" t="str">
        <f t="shared" si="40"/>
        <v/>
      </c>
    </row>
    <row r="834" spans="1:4" hidden="1" x14ac:dyDescent="0.25">
      <c r="A834" s="20">
        <v>-2.1819999999999999</v>
      </c>
      <c r="B834" s="20">
        <f t="shared" si="41"/>
        <v>3.6901593919997498E-2</v>
      </c>
      <c r="C834" s="21">
        <f t="shared" ca="1" si="42"/>
        <v>-88797.677391878169</v>
      </c>
      <c r="D834" s="20" t="str">
        <f t="shared" si="40"/>
        <v/>
      </c>
    </row>
    <row r="835" spans="1:4" hidden="1" x14ac:dyDescent="0.25">
      <c r="A835" s="20">
        <v>-2.181</v>
      </c>
      <c r="B835" s="20">
        <f t="shared" si="41"/>
        <v>3.69821826172958E-2</v>
      </c>
      <c r="C835" s="21">
        <f t="shared" ca="1" si="42"/>
        <v>-88756.577391878178</v>
      </c>
      <c r="D835" s="20" t="str">
        <f t="shared" si="40"/>
        <v/>
      </c>
    </row>
    <row r="836" spans="1:4" hidden="1" x14ac:dyDescent="0.25">
      <c r="A836" s="20">
        <v>-2.1799999999999997</v>
      </c>
      <c r="B836" s="20">
        <f t="shared" si="41"/>
        <v>3.7062910247806502E-2</v>
      </c>
      <c r="C836" s="21">
        <f t="shared" ca="1" si="42"/>
        <v>-88715.477391878158</v>
      </c>
      <c r="D836" s="20" t="str">
        <f t="shared" si="40"/>
        <v/>
      </c>
    </row>
    <row r="837" spans="1:4" hidden="1" x14ac:dyDescent="0.25">
      <c r="A837" s="20">
        <v>-2.1789999999999998</v>
      </c>
      <c r="B837" s="20">
        <f t="shared" si="41"/>
        <v>3.7143776953172551E-2</v>
      </c>
      <c r="C837" s="21">
        <f t="shared" ca="1" si="42"/>
        <v>-88674.377391878166</v>
      </c>
      <c r="D837" s="20" t="str">
        <f t="shared" si="40"/>
        <v/>
      </c>
    </row>
    <row r="838" spans="1:4" hidden="1" x14ac:dyDescent="0.25">
      <c r="A838" s="20">
        <v>-2.1779999999999999</v>
      </c>
      <c r="B838" s="20">
        <f t="shared" si="41"/>
        <v>3.7224782874928378E-2</v>
      </c>
      <c r="C838" s="21">
        <f t="shared" ca="1" si="42"/>
        <v>-88633.277391878175</v>
      </c>
      <c r="D838" s="20" t="str">
        <f t="shared" si="40"/>
        <v/>
      </c>
    </row>
    <row r="839" spans="1:4" hidden="1" x14ac:dyDescent="0.25">
      <c r="A839" s="20">
        <v>-2.177</v>
      </c>
      <c r="B839" s="20">
        <f t="shared" si="41"/>
        <v>3.7305928154499089E-2</v>
      </c>
      <c r="C839" s="21">
        <f t="shared" ca="1" si="42"/>
        <v>-88592.177391878169</v>
      </c>
      <c r="D839" s="20" t="str">
        <f t="shared" si="40"/>
        <v/>
      </c>
    </row>
    <row r="840" spans="1:4" hidden="1" x14ac:dyDescent="0.25">
      <c r="A840" s="20">
        <v>-2.1760000000000002</v>
      </c>
      <c r="B840" s="20">
        <f t="shared" si="41"/>
        <v>3.7387212933199583E-2</v>
      </c>
      <c r="C840" s="21">
        <f t="shared" ca="1" si="42"/>
        <v>-88551.077391878178</v>
      </c>
      <c r="D840" s="20" t="str">
        <f t="shared" si="40"/>
        <v/>
      </c>
    </row>
    <row r="841" spans="1:4" hidden="1" x14ac:dyDescent="0.25">
      <c r="A841" s="20">
        <v>-2.1749999999999998</v>
      </c>
      <c r="B841" s="20">
        <f t="shared" si="41"/>
        <v>3.7468637352233804E-2</v>
      </c>
      <c r="C841" s="21">
        <f t="shared" ca="1" si="42"/>
        <v>-88509.977391878158</v>
      </c>
      <c r="D841" s="20" t="str">
        <f t="shared" si="40"/>
        <v/>
      </c>
    </row>
    <row r="842" spans="1:4" hidden="1" x14ac:dyDescent="0.25">
      <c r="A842" s="20">
        <v>-2.1739999999999999</v>
      </c>
      <c r="B842" s="20">
        <f t="shared" si="41"/>
        <v>3.755020155269382E-2</v>
      </c>
      <c r="C842" s="21">
        <f t="shared" ca="1" si="42"/>
        <v>-88468.877391878166</v>
      </c>
      <c r="D842" s="20" t="str">
        <f t="shared" si="40"/>
        <v/>
      </c>
    </row>
    <row r="843" spans="1:4" hidden="1" x14ac:dyDescent="0.25">
      <c r="A843" s="20">
        <v>-2.173</v>
      </c>
      <c r="B843" s="20">
        <f t="shared" si="41"/>
        <v>3.7631905675559227E-2</v>
      </c>
      <c r="C843" s="21">
        <f t="shared" ca="1" si="42"/>
        <v>-88427.777391878175</v>
      </c>
      <c r="D843" s="20" t="str">
        <f t="shared" si="40"/>
        <v/>
      </c>
    </row>
    <row r="844" spans="1:4" hidden="1" x14ac:dyDescent="0.25">
      <c r="A844" s="20">
        <v>-2.1719999999999997</v>
      </c>
      <c r="B844" s="20">
        <f t="shared" si="41"/>
        <v>3.7713749861696219E-2</v>
      </c>
      <c r="C844" s="21">
        <f t="shared" ca="1" si="42"/>
        <v>-88386.677391878155</v>
      </c>
      <c r="D844" s="20" t="str">
        <f t="shared" si="40"/>
        <v/>
      </c>
    </row>
    <row r="845" spans="1:4" hidden="1" x14ac:dyDescent="0.25">
      <c r="A845" s="20">
        <v>-2.1709999999999998</v>
      </c>
      <c r="B845" s="20">
        <f t="shared" si="41"/>
        <v>3.7795734251856651E-2</v>
      </c>
      <c r="C845" s="21">
        <f t="shared" ca="1" si="42"/>
        <v>-88345.577391878163</v>
      </c>
      <c r="D845" s="20" t="str">
        <f t="shared" si="40"/>
        <v/>
      </c>
    </row>
    <row r="846" spans="1:4" hidden="1" x14ac:dyDescent="0.25">
      <c r="A846" s="20">
        <v>-2.17</v>
      </c>
      <c r="B846" s="20">
        <f t="shared" si="41"/>
        <v>3.7877858986677483E-2</v>
      </c>
      <c r="C846" s="21">
        <f t="shared" ca="1" si="42"/>
        <v>-88304.477391878172</v>
      </c>
      <c r="D846" s="20" t="str">
        <f t="shared" si="40"/>
        <v/>
      </c>
    </row>
    <row r="847" spans="1:4" hidden="1" x14ac:dyDescent="0.25">
      <c r="A847" s="20">
        <v>-2.169</v>
      </c>
      <c r="B847" s="20">
        <f t="shared" si="41"/>
        <v>3.7960124206679789E-2</v>
      </c>
      <c r="C847" s="21">
        <f t="shared" ca="1" si="42"/>
        <v>-88263.377391878181</v>
      </c>
      <c r="D847" s="20" t="str">
        <f t="shared" si="40"/>
        <v/>
      </c>
    </row>
    <row r="848" spans="1:4" hidden="1" x14ac:dyDescent="0.25">
      <c r="A848" s="20">
        <v>-2.1680000000000001</v>
      </c>
      <c r="B848" s="20">
        <f t="shared" si="41"/>
        <v>3.8042530052267994E-2</v>
      </c>
      <c r="C848" s="21">
        <f t="shared" ca="1" si="42"/>
        <v>-88222.277391878175</v>
      </c>
      <c r="D848" s="20" t="str">
        <f t="shared" ref="D848:D911" si="43">IF(ABS(A848)&lt;=$B$8,_xlfn.NORM.S.DIST(A848,0),"")</f>
        <v/>
      </c>
    </row>
    <row r="849" spans="1:4" hidden="1" x14ac:dyDescent="0.25">
      <c r="A849" s="20">
        <v>-2.1669999999999998</v>
      </c>
      <c r="B849" s="20">
        <f t="shared" ref="B849:B912" si="44">_xlfn.NORM.S.DIST(A849,0)</f>
        <v>3.81250766637291E-2</v>
      </c>
      <c r="C849" s="21">
        <f t="shared" ref="C849:C912" ca="1" si="45">$B$6+A849*$B$2</f>
        <v>-88181.177391878169</v>
      </c>
      <c r="D849" s="20" t="str">
        <f t="shared" si="43"/>
        <v/>
      </c>
    </row>
    <row r="850" spans="1:4" hidden="1" x14ac:dyDescent="0.25">
      <c r="A850" s="20">
        <v>-2.1659999999999999</v>
      </c>
      <c r="B850" s="20">
        <f t="shared" si="44"/>
        <v>3.8207764181231715E-2</v>
      </c>
      <c r="C850" s="21">
        <f t="shared" ca="1" si="45"/>
        <v>-88140.077391878163</v>
      </c>
      <c r="D850" s="20" t="str">
        <f t="shared" si="43"/>
        <v/>
      </c>
    </row>
    <row r="851" spans="1:4" hidden="1" x14ac:dyDescent="0.25">
      <c r="A851" s="20">
        <v>-2.165</v>
      </c>
      <c r="B851" s="20">
        <f t="shared" si="44"/>
        <v>3.8290592744825443E-2</v>
      </c>
      <c r="C851" s="21">
        <f t="shared" ca="1" si="45"/>
        <v>-88098.977391878172</v>
      </c>
      <c r="D851" s="20" t="str">
        <f t="shared" si="43"/>
        <v/>
      </c>
    </row>
    <row r="852" spans="1:4" hidden="1" x14ac:dyDescent="0.25">
      <c r="A852" s="20">
        <v>-2.1640000000000001</v>
      </c>
      <c r="B852" s="20">
        <f t="shared" si="44"/>
        <v>3.837356249443994E-2</v>
      </c>
      <c r="C852" s="21">
        <f t="shared" ca="1" si="45"/>
        <v>-88057.877391878181</v>
      </c>
      <c r="D852" s="20" t="str">
        <f t="shared" si="43"/>
        <v/>
      </c>
    </row>
    <row r="853" spans="1:4" hidden="1" x14ac:dyDescent="0.25">
      <c r="A853" s="20">
        <v>-2.1630000000000003</v>
      </c>
      <c r="B853" s="20">
        <f t="shared" si="44"/>
        <v>3.8456673569884116E-2</v>
      </c>
      <c r="C853" s="21">
        <f t="shared" ca="1" si="45"/>
        <v>-88016.77739187819</v>
      </c>
      <c r="D853" s="20" t="str">
        <f t="shared" si="43"/>
        <v/>
      </c>
    </row>
    <row r="854" spans="1:4" hidden="1" x14ac:dyDescent="0.25">
      <c r="A854" s="20">
        <v>-2.1619999999999999</v>
      </c>
      <c r="B854" s="20">
        <f t="shared" si="44"/>
        <v>3.8539926110845377E-2</v>
      </c>
      <c r="C854" s="21">
        <f t="shared" ca="1" si="45"/>
        <v>-87975.677391878169</v>
      </c>
      <c r="D854" s="20" t="str">
        <f t="shared" si="43"/>
        <v/>
      </c>
    </row>
    <row r="855" spans="1:4" hidden="1" x14ac:dyDescent="0.25">
      <c r="A855" s="20">
        <v>-2.161</v>
      </c>
      <c r="B855" s="20">
        <f t="shared" si="44"/>
        <v>3.8623320256888603E-2</v>
      </c>
      <c r="C855" s="21">
        <f t="shared" ca="1" si="45"/>
        <v>-87934.577391878178</v>
      </c>
      <c r="D855" s="20" t="str">
        <f t="shared" si="43"/>
        <v/>
      </c>
    </row>
    <row r="856" spans="1:4" hidden="1" x14ac:dyDescent="0.25">
      <c r="A856" s="20">
        <v>-2.16</v>
      </c>
      <c r="B856" s="20">
        <f t="shared" si="44"/>
        <v>3.8706856147455608E-2</v>
      </c>
      <c r="C856" s="21">
        <f t="shared" ca="1" si="45"/>
        <v>-87893.477391878172</v>
      </c>
      <c r="D856" s="20" t="str">
        <f t="shared" si="43"/>
        <v/>
      </c>
    </row>
    <row r="857" spans="1:4" hidden="1" x14ac:dyDescent="0.25">
      <c r="A857" s="20">
        <v>-2.1589999999999998</v>
      </c>
      <c r="B857" s="20">
        <f t="shared" si="44"/>
        <v>3.8790533921864129E-2</v>
      </c>
      <c r="C857" s="21">
        <f t="shared" ca="1" si="45"/>
        <v>-87852.377391878166</v>
      </c>
      <c r="D857" s="20" t="str">
        <f t="shared" si="43"/>
        <v/>
      </c>
    </row>
    <row r="858" spans="1:4" hidden="1" x14ac:dyDescent="0.25">
      <c r="A858" s="20">
        <v>-2.1579999999999999</v>
      </c>
      <c r="B858" s="20">
        <f t="shared" si="44"/>
        <v>3.8874353719306969E-2</v>
      </c>
      <c r="C858" s="21">
        <f t="shared" ca="1" si="45"/>
        <v>-87811.277391878175</v>
      </c>
      <c r="D858" s="20" t="str">
        <f t="shared" si="43"/>
        <v/>
      </c>
    </row>
    <row r="859" spans="1:4" hidden="1" x14ac:dyDescent="0.25">
      <c r="A859" s="20">
        <v>-2.157</v>
      </c>
      <c r="B859" s="20">
        <f t="shared" si="44"/>
        <v>3.895831567885133E-2</v>
      </c>
      <c r="C859" s="21">
        <f t="shared" ca="1" si="45"/>
        <v>-87770.177391878169</v>
      </c>
      <c r="D859" s="20" t="str">
        <f t="shared" si="43"/>
        <v/>
      </c>
    </row>
    <row r="860" spans="1:4" hidden="1" x14ac:dyDescent="0.25">
      <c r="A860" s="20">
        <v>-2.1560000000000001</v>
      </c>
      <c r="B860" s="20">
        <f t="shared" si="44"/>
        <v>3.9042419939437897E-2</v>
      </c>
      <c r="C860" s="21">
        <f t="shared" ca="1" si="45"/>
        <v>-87729.077391878178</v>
      </c>
      <c r="D860" s="20" t="str">
        <f t="shared" si="43"/>
        <v/>
      </c>
    </row>
    <row r="861" spans="1:4" hidden="1" x14ac:dyDescent="0.25">
      <c r="A861" s="20">
        <v>-2.1550000000000002</v>
      </c>
      <c r="B861" s="20">
        <f t="shared" si="44"/>
        <v>3.9126666639879966E-2</v>
      </c>
      <c r="C861" s="21">
        <f t="shared" ca="1" si="45"/>
        <v>-87687.977391878187</v>
      </c>
      <c r="D861" s="20" t="str">
        <f t="shared" si="43"/>
        <v/>
      </c>
    </row>
    <row r="862" spans="1:4" hidden="1" x14ac:dyDescent="0.25">
      <c r="A862" s="20">
        <v>-2.1539999999999999</v>
      </c>
      <c r="B862" s="20">
        <f t="shared" si="44"/>
        <v>3.9211055918862724E-2</v>
      </c>
      <c r="C862" s="21">
        <f t="shared" ca="1" si="45"/>
        <v>-87646.877391878166</v>
      </c>
      <c r="D862" s="20" t="str">
        <f t="shared" si="43"/>
        <v/>
      </c>
    </row>
    <row r="863" spans="1:4" hidden="1" x14ac:dyDescent="0.25">
      <c r="A863" s="20">
        <v>-2.153</v>
      </c>
      <c r="B863" s="20">
        <f t="shared" si="44"/>
        <v>3.929558791494224E-2</v>
      </c>
      <c r="C863" s="21">
        <f t="shared" ca="1" si="45"/>
        <v>-87605.777391878175</v>
      </c>
      <c r="D863" s="20" t="str">
        <f t="shared" si="43"/>
        <v/>
      </c>
    </row>
    <row r="864" spans="1:4" hidden="1" x14ac:dyDescent="0.25">
      <c r="A864" s="20">
        <v>-2.1520000000000001</v>
      </c>
      <c r="B864" s="20">
        <f t="shared" si="44"/>
        <v>3.9380262766544827E-2</v>
      </c>
      <c r="C864" s="21">
        <f t="shared" ca="1" si="45"/>
        <v>-87564.677391878184</v>
      </c>
      <c r="D864" s="20" t="str">
        <f t="shared" si="43"/>
        <v/>
      </c>
    </row>
    <row r="865" spans="1:4" hidden="1" x14ac:dyDescent="0.25">
      <c r="A865" s="20">
        <v>-2.1509999999999998</v>
      </c>
      <c r="B865" s="20">
        <f t="shared" si="44"/>
        <v>3.9465080611966137E-2</v>
      </c>
      <c r="C865" s="21">
        <f t="shared" ca="1" si="45"/>
        <v>-87523.577391878163</v>
      </c>
      <c r="D865" s="20" t="str">
        <f t="shared" si="43"/>
        <v/>
      </c>
    </row>
    <row r="866" spans="1:4" hidden="1" x14ac:dyDescent="0.25">
      <c r="A866" s="20">
        <v>-2.15</v>
      </c>
      <c r="B866" s="20">
        <f t="shared" si="44"/>
        <v>3.955004158937022E-2</v>
      </c>
      <c r="C866" s="21">
        <f t="shared" ca="1" si="45"/>
        <v>-87482.477391878172</v>
      </c>
      <c r="D866" s="20" t="str">
        <f t="shared" si="43"/>
        <v/>
      </c>
    </row>
    <row r="867" spans="1:4" hidden="1" x14ac:dyDescent="0.25">
      <c r="A867" s="20">
        <v>-2.149</v>
      </c>
      <c r="B867" s="20">
        <f t="shared" si="44"/>
        <v>3.9635145836788864E-2</v>
      </c>
      <c r="C867" s="21">
        <f t="shared" ca="1" si="45"/>
        <v>-87441.377391878166</v>
      </c>
      <c r="D867" s="20" t="str">
        <f t="shared" si="43"/>
        <v/>
      </c>
    </row>
    <row r="868" spans="1:4" hidden="1" x14ac:dyDescent="0.25">
      <c r="A868" s="20">
        <v>-2.1480000000000001</v>
      </c>
      <c r="B868" s="20">
        <f t="shared" si="44"/>
        <v>3.9720393492120629E-2</v>
      </c>
      <c r="C868" s="21">
        <f t="shared" ca="1" si="45"/>
        <v>-87400.277391878175</v>
      </c>
      <c r="D868" s="20" t="str">
        <f t="shared" si="43"/>
        <v/>
      </c>
    </row>
    <row r="869" spans="1:4" hidden="1" x14ac:dyDescent="0.25">
      <c r="A869" s="20">
        <v>-2.1470000000000002</v>
      </c>
      <c r="B869" s="20">
        <f t="shared" si="44"/>
        <v>3.9805784693130092E-2</v>
      </c>
      <c r="C869" s="21">
        <f t="shared" ca="1" si="45"/>
        <v>-87359.177391878184</v>
      </c>
      <c r="D869" s="20" t="str">
        <f t="shared" si="43"/>
        <v/>
      </c>
    </row>
    <row r="870" spans="1:4" hidden="1" x14ac:dyDescent="0.25">
      <c r="A870" s="20">
        <v>-2.1459999999999999</v>
      </c>
      <c r="B870" s="20">
        <f t="shared" si="44"/>
        <v>3.989131957744696E-2</v>
      </c>
      <c r="C870" s="21">
        <f t="shared" ca="1" si="45"/>
        <v>-87318.077391878163</v>
      </c>
      <c r="D870" s="20" t="str">
        <f t="shared" si="43"/>
        <v/>
      </c>
    </row>
    <row r="871" spans="1:4" hidden="1" x14ac:dyDescent="0.25">
      <c r="A871" s="20">
        <v>-2.145</v>
      </c>
      <c r="B871" s="20">
        <f t="shared" si="44"/>
        <v>3.9976998282565138E-2</v>
      </c>
      <c r="C871" s="21">
        <f t="shared" ca="1" si="45"/>
        <v>-87276.977391878172</v>
      </c>
      <c r="D871" s="20" t="str">
        <f t="shared" si="43"/>
        <v/>
      </c>
    </row>
    <row r="872" spans="1:4" hidden="1" x14ac:dyDescent="0.25">
      <c r="A872" s="20">
        <v>-2.1440000000000001</v>
      </c>
      <c r="B872" s="20">
        <f t="shared" si="44"/>
        <v>4.0062820945842105E-2</v>
      </c>
      <c r="C872" s="21">
        <f t="shared" ca="1" si="45"/>
        <v>-87235.877391878181</v>
      </c>
      <c r="D872" s="20" t="str">
        <f t="shared" si="43"/>
        <v/>
      </c>
    </row>
    <row r="873" spans="1:4" hidden="1" x14ac:dyDescent="0.25">
      <c r="A873" s="20">
        <v>-2.1429999999999998</v>
      </c>
      <c r="B873" s="20">
        <f t="shared" si="44"/>
        <v>4.0148787704497951E-2</v>
      </c>
      <c r="C873" s="21">
        <f t="shared" ca="1" si="45"/>
        <v>-87194.77739187816</v>
      </c>
      <c r="D873" s="20" t="str">
        <f t="shared" si="43"/>
        <v/>
      </c>
    </row>
    <row r="874" spans="1:4" hidden="1" x14ac:dyDescent="0.25">
      <c r="A874" s="20">
        <v>-2.1419999999999999</v>
      </c>
      <c r="B874" s="20">
        <f t="shared" si="44"/>
        <v>4.0234898695614418E-2</v>
      </c>
      <c r="C874" s="21">
        <f t="shared" ca="1" si="45"/>
        <v>-87153.677391878169</v>
      </c>
      <c r="D874" s="20" t="str">
        <f t="shared" si="43"/>
        <v/>
      </c>
    </row>
    <row r="875" spans="1:4" hidden="1" x14ac:dyDescent="0.25">
      <c r="A875" s="20">
        <v>-2.141</v>
      </c>
      <c r="B875" s="20">
        <f t="shared" si="44"/>
        <v>4.0321154056134269E-2</v>
      </c>
      <c r="C875" s="21">
        <f t="shared" ca="1" si="45"/>
        <v>-87112.577391878178</v>
      </c>
      <c r="D875" s="20" t="str">
        <f t="shared" si="43"/>
        <v/>
      </c>
    </row>
    <row r="876" spans="1:4" hidden="1" x14ac:dyDescent="0.25">
      <c r="A876" s="20">
        <v>-2.14</v>
      </c>
      <c r="B876" s="20">
        <f t="shared" si="44"/>
        <v>4.0407553922860308E-2</v>
      </c>
      <c r="C876" s="21">
        <f t="shared" ca="1" si="45"/>
        <v>-87071.477391878172</v>
      </c>
      <c r="D876" s="20" t="str">
        <f t="shared" si="43"/>
        <v/>
      </c>
    </row>
    <row r="877" spans="1:4" hidden="1" x14ac:dyDescent="0.25">
      <c r="A877" s="20">
        <v>-2.1390000000000002</v>
      </c>
      <c r="B877" s="20">
        <f t="shared" si="44"/>
        <v>4.0494098432454564E-2</v>
      </c>
      <c r="C877" s="21">
        <f t="shared" ca="1" si="45"/>
        <v>-87030.377391878181</v>
      </c>
      <c r="D877" s="20" t="str">
        <f t="shared" si="43"/>
        <v/>
      </c>
    </row>
    <row r="878" spans="1:4" hidden="1" x14ac:dyDescent="0.25">
      <c r="A878" s="20">
        <v>-2.1379999999999999</v>
      </c>
      <c r="B878" s="20">
        <f t="shared" si="44"/>
        <v>4.0580787721437472E-2</v>
      </c>
      <c r="C878" s="21">
        <f t="shared" ca="1" si="45"/>
        <v>-86989.277391878175</v>
      </c>
      <c r="D878" s="20" t="str">
        <f t="shared" si="43"/>
        <v/>
      </c>
    </row>
    <row r="879" spans="1:4" hidden="1" x14ac:dyDescent="0.25">
      <c r="A879" s="20">
        <v>-2.137</v>
      </c>
      <c r="B879" s="20">
        <f t="shared" si="44"/>
        <v>4.066762192618692E-2</v>
      </c>
      <c r="C879" s="21">
        <f t="shared" ca="1" si="45"/>
        <v>-86948.177391878169</v>
      </c>
      <c r="D879" s="20" t="str">
        <f t="shared" si="43"/>
        <v/>
      </c>
    </row>
    <row r="880" spans="1:4" hidden="1" x14ac:dyDescent="0.25">
      <c r="A880" s="20">
        <v>-2.1360000000000001</v>
      </c>
      <c r="B880" s="20">
        <f t="shared" si="44"/>
        <v>4.0754601182937548E-2</v>
      </c>
      <c r="C880" s="21">
        <f t="shared" ca="1" si="45"/>
        <v>-86907.077391878178</v>
      </c>
      <c r="D880" s="20" t="str">
        <f t="shared" si="43"/>
        <v/>
      </c>
    </row>
    <row r="881" spans="1:4" hidden="1" x14ac:dyDescent="0.25">
      <c r="A881" s="20">
        <v>-2.1349999999999998</v>
      </c>
      <c r="B881" s="20">
        <f t="shared" si="44"/>
        <v>4.084172562777981E-2</v>
      </c>
      <c r="C881" s="21">
        <f t="shared" ca="1" si="45"/>
        <v>-86865.977391878158</v>
      </c>
      <c r="D881" s="20" t="str">
        <f t="shared" si="43"/>
        <v/>
      </c>
    </row>
    <row r="882" spans="1:4" hidden="1" x14ac:dyDescent="0.25">
      <c r="A882" s="20">
        <v>-2.1339999999999999</v>
      </c>
      <c r="B882" s="20">
        <f t="shared" si="44"/>
        <v>4.0928995396659063E-2</v>
      </c>
      <c r="C882" s="21">
        <f t="shared" ca="1" si="45"/>
        <v>-86824.877391878166</v>
      </c>
      <c r="D882" s="20" t="str">
        <f t="shared" si="43"/>
        <v/>
      </c>
    </row>
    <row r="883" spans="1:4" hidden="1" x14ac:dyDescent="0.25">
      <c r="A883" s="20">
        <v>-2.133</v>
      </c>
      <c r="B883" s="20">
        <f t="shared" si="44"/>
        <v>4.1016410625374845E-2</v>
      </c>
      <c r="C883" s="21">
        <f t="shared" ca="1" si="45"/>
        <v>-86783.777391878175</v>
      </c>
      <c r="D883" s="20" t="str">
        <f t="shared" si="43"/>
        <v/>
      </c>
    </row>
    <row r="884" spans="1:4" hidden="1" x14ac:dyDescent="0.25">
      <c r="A884" s="20">
        <v>-2.1320000000000001</v>
      </c>
      <c r="B884" s="20">
        <f t="shared" si="44"/>
        <v>4.1103971449579939E-2</v>
      </c>
      <c r="C884" s="21">
        <f t="shared" ca="1" si="45"/>
        <v>-86742.677391878184</v>
      </c>
      <c r="D884" s="20" t="str">
        <f t="shared" si="43"/>
        <v/>
      </c>
    </row>
    <row r="885" spans="1:4" hidden="1" x14ac:dyDescent="0.25">
      <c r="A885" s="20">
        <v>-2.1310000000000002</v>
      </c>
      <c r="B885" s="20">
        <f t="shared" si="44"/>
        <v>4.1191678004779547E-2</v>
      </c>
      <c r="C885" s="21">
        <f t="shared" ca="1" si="45"/>
        <v>-86701.577391878178</v>
      </c>
      <c r="D885" s="20" t="str">
        <f t="shared" si="43"/>
        <v/>
      </c>
    </row>
    <row r="886" spans="1:4" hidden="1" x14ac:dyDescent="0.25">
      <c r="A886" s="20">
        <v>-2.13</v>
      </c>
      <c r="B886" s="20">
        <f t="shared" si="44"/>
        <v>4.1279530426330417E-2</v>
      </c>
      <c r="C886" s="21">
        <f t="shared" ca="1" si="45"/>
        <v>-86660.477391878172</v>
      </c>
      <c r="D886" s="20" t="str">
        <f t="shared" si="43"/>
        <v/>
      </c>
    </row>
    <row r="887" spans="1:4" hidden="1" x14ac:dyDescent="0.25">
      <c r="A887" s="20">
        <v>-2.129</v>
      </c>
      <c r="B887" s="20">
        <f t="shared" si="44"/>
        <v>4.1367528849439901E-2</v>
      </c>
      <c r="C887" s="21">
        <f t="shared" ca="1" si="45"/>
        <v>-86619.377391878166</v>
      </c>
      <c r="D887" s="20" t="str">
        <f t="shared" si="43"/>
        <v/>
      </c>
    </row>
    <row r="888" spans="1:4" hidden="1" x14ac:dyDescent="0.25">
      <c r="A888" s="20">
        <v>-2.1280000000000001</v>
      </c>
      <c r="B888" s="20">
        <f t="shared" si="44"/>
        <v>4.145567340916527E-2</v>
      </c>
      <c r="C888" s="21">
        <f t="shared" ca="1" si="45"/>
        <v>-86578.277391878175</v>
      </c>
      <c r="D888" s="20" t="str">
        <f t="shared" si="43"/>
        <v/>
      </c>
    </row>
    <row r="889" spans="1:4" hidden="1" x14ac:dyDescent="0.25">
      <c r="A889" s="20">
        <v>-2.1269999999999998</v>
      </c>
      <c r="B889" s="20">
        <f t="shared" si="44"/>
        <v>4.154396424041279E-2</v>
      </c>
      <c r="C889" s="21">
        <f t="shared" ca="1" si="45"/>
        <v>-86537.177391878169</v>
      </c>
      <c r="D889" s="20" t="str">
        <f t="shared" si="43"/>
        <v/>
      </c>
    </row>
    <row r="890" spans="1:4" hidden="1" x14ac:dyDescent="0.25">
      <c r="A890" s="20">
        <v>-2.1259999999999999</v>
      </c>
      <c r="B890" s="20">
        <f t="shared" si="44"/>
        <v>4.1632401477936724E-2</v>
      </c>
      <c r="C890" s="21">
        <f t="shared" ca="1" si="45"/>
        <v>-86496.077391878163</v>
      </c>
      <c r="D890" s="20" t="str">
        <f t="shared" si="43"/>
        <v/>
      </c>
    </row>
    <row r="891" spans="1:4" hidden="1" x14ac:dyDescent="0.25">
      <c r="A891" s="20">
        <v>-2.125</v>
      </c>
      <c r="B891" s="20">
        <f t="shared" si="44"/>
        <v>4.1720985256338612E-2</v>
      </c>
      <c r="C891" s="21">
        <f t="shared" ca="1" si="45"/>
        <v>-86454.977391878172</v>
      </c>
      <c r="D891" s="20" t="str">
        <f t="shared" si="43"/>
        <v/>
      </c>
    </row>
    <row r="892" spans="1:4" hidden="1" x14ac:dyDescent="0.25">
      <c r="A892" s="20">
        <v>-2.1240000000000001</v>
      </c>
      <c r="B892" s="20">
        <f t="shared" si="44"/>
        <v>4.1809715710066427E-2</v>
      </c>
      <c r="C892" s="21">
        <f t="shared" ca="1" si="45"/>
        <v>-86413.877391878181</v>
      </c>
      <c r="D892" s="20" t="str">
        <f t="shared" si="43"/>
        <v/>
      </c>
    </row>
    <row r="893" spans="1:4" hidden="1" x14ac:dyDescent="0.25">
      <c r="A893" s="20">
        <v>-2.1230000000000002</v>
      </c>
      <c r="B893" s="20">
        <f t="shared" si="44"/>
        <v>4.1898592973413598E-2</v>
      </c>
      <c r="C893" s="21">
        <f t="shared" ca="1" si="45"/>
        <v>-86372.777391878175</v>
      </c>
      <c r="D893" s="20" t="str">
        <f t="shared" si="43"/>
        <v/>
      </c>
    </row>
    <row r="894" spans="1:4" hidden="1" x14ac:dyDescent="0.25">
      <c r="A894" s="20">
        <v>-2.1219999999999999</v>
      </c>
      <c r="B894" s="20">
        <f t="shared" si="44"/>
        <v>4.1987617180518265E-2</v>
      </c>
      <c r="C894" s="21">
        <f t="shared" ca="1" si="45"/>
        <v>-86331.677391878169</v>
      </c>
      <c r="D894" s="20" t="str">
        <f t="shared" si="43"/>
        <v/>
      </c>
    </row>
    <row r="895" spans="1:4" hidden="1" x14ac:dyDescent="0.25">
      <c r="A895" s="20">
        <v>-2.121</v>
      </c>
      <c r="B895" s="20">
        <f t="shared" si="44"/>
        <v>4.2076788465362232E-2</v>
      </c>
      <c r="C895" s="21">
        <f t="shared" ca="1" si="45"/>
        <v>-86290.577391878178</v>
      </c>
      <c r="D895" s="20" t="str">
        <f t="shared" si="43"/>
        <v/>
      </c>
    </row>
    <row r="896" spans="1:4" hidden="1" x14ac:dyDescent="0.25">
      <c r="A896" s="20">
        <v>-2.12</v>
      </c>
      <c r="B896" s="20">
        <f t="shared" si="44"/>
        <v>4.2166106961770311E-2</v>
      </c>
      <c r="C896" s="21">
        <f t="shared" ca="1" si="45"/>
        <v>-86249.477391878172</v>
      </c>
      <c r="D896" s="20" t="str">
        <f t="shared" si="43"/>
        <v/>
      </c>
    </row>
    <row r="897" spans="1:4" hidden="1" x14ac:dyDescent="0.25">
      <c r="A897" s="20">
        <v>-2.1189999999999998</v>
      </c>
      <c r="B897" s="20">
        <f t="shared" si="44"/>
        <v>4.2255572803409365E-2</v>
      </c>
      <c r="C897" s="21">
        <f t="shared" ca="1" si="45"/>
        <v>-86208.377391878166</v>
      </c>
      <c r="D897" s="20" t="str">
        <f t="shared" si="43"/>
        <v/>
      </c>
    </row>
    <row r="898" spans="1:4" hidden="1" x14ac:dyDescent="0.25">
      <c r="A898" s="20">
        <v>-2.1179999999999999</v>
      </c>
      <c r="B898" s="20">
        <f t="shared" si="44"/>
        <v>4.2345186123787279E-2</v>
      </c>
      <c r="C898" s="21">
        <f t="shared" ca="1" si="45"/>
        <v>-86167.27739187816</v>
      </c>
      <c r="D898" s="20" t="str">
        <f t="shared" si="43"/>
        <v/>
      </c>
    </row>
    <row r="899" spans="1:4" hidden="1" x14ac:dyDescent="0.25">
      <c r="A899" s="20">
        <v>-2.117</v>
      </c>
      <c r="B899" s="20">
        <f t="shared" si="44"/>
        <v>4.243494705625242E-2</v>
      </c>
      <c r="C899" s="21">
        <f t="shared" ca="1" si="45"/>
        <v>-86126.177391878169</v>
      </c>
      <c r="D899" s="20" t="str">
        <f t="shared" si="43"/>
        <v/>
      </c>
    </row>
    <row r="900" spans="1:4" hidden="1" x14ac:dyDescent="0.25">
      <c r="A900" s="20">
        <v>-2.1160000000000001</v>
      </c>
      <c r="B900" s="20">
        <f t="shared" si="44"/>
        <v>4.2524855733992506E-2</v>
      </c>
      <c r="C900" s="21">
        <f t="shared" ca="1" si="45"/>
        <v>-86085.077391878178</v>
      </c>
      <c r="D900" s="20" t="str">
        <f t="shared" si="43"/>
        <v/>
      </c>
    </row>
    <row r="901" spans="1:4" hidden="1" x14ac:dyDescent="0.25">
      <c r="A901" s="20">
        <v>-2.1150000000000002</v>
      </c>
      <c r="B901" s="20">
        <f t="shared" si="44"/>
        <v>4.2614912290033752E-2</v>
      </c>
      <c r="C901" s="21">
        <f t="shared" ca="1" si="45"/>
        <v>-86043.977391878187</v>
      </c>
      <c r="D901" s="20" t="str">
        <f t="shared" si="43"/>
        <v/>
      </c>
    </row>
    <row r="902" spans="1:4" hidden="1" x14ac:dyDescent="0.25">
      <c r="A902" s="20">
        <v>-2.1139999999999999</v>
      </c>
      <c r="B902" s="20">
        <f t="shared" si="44"/>
        <v>4.270511685724019E-2</v>
      </c>
      <c r="C902" s="21">
        <f t="shared" ca="1" si="45"/>
        <v>-86002.877391878166</v>
      </c>
      <c r="D902" s="20" t="str">
        <f t="shared" si="43"/>
        <v/>
      </c>
    </row>
    <row r="903" spans="1:4" hidden="1" x14ac:dyDescent="0.25">
      <c r="A903" s="20">
        <v>-2.113</v>
      </c>
      <c r="B903" s="20">
        <f t="shared" si="44"/>
        <v>4.279546956831249E-2</v>
      </c>
      <c r="C903" s="21">
        <f t="shared" ca="1" si="45"/>
        <v>-85961.777391878175</v>
      </c>
      <c r="D903" s="20" t="str">
        <f t="shared" si="43"/>
        <v/>
      </c>
    </row>
    <row r="904" spans="1:4" hidden="1" x14ac:dyDescent="0.25">
      <c r="A904" s="20">
        <v>-2.1120000000000001</v>
      </c>
      <c r="B904" s="20">
        <f t="shared" si="44"/>
        <v>4.2885970555787321E-2</v>
      </c>
      <c r="C904" s="21">
        <f t="shared" ca="1" si="45"/>
        <v>-85920.677391878169</v>
      </c>
      <c r="D904" s="20" t="str">
        <f t="shared" si="43"/>
        <v/>
      </c>
    </row>
    <row r="905" spans="1:4" hidden="1" x14ac:dyDescent="0.25">
      <c r="A905" s="20">
        <v>-2.1109999999999998</v>
      </c>
      <c r="B905" s="20">
        <f t="shared" si="44"/>
        <v>4.2976619952036478E-2</v>
      </c>
      <c r="C905" s="21">
        <f t="shared" ca="1" si="45"/>
        <v>-85879.577391878163</v>
      </c>
      <c r="D905" s="20" t="str">
        <f t="shared" si="43"/>
        <v/>
      </c>
    </row>
    <row r="906" spans="1:4" hidden="1" x14ac:dyDescent="0.25">
      <c r="A906" s="20">
        <v>-2.11</v>
      </c>
      <c r="B906" s="20">
        <f t="shared" si="44"/>
        <v>4.3067417889265734E-2</v>
      </c>
      <c r="C906" s="21">
        <f t="shared" ca="1" si="45"/>
        <v>-85838.477391878172</v>
      </c>
      <c r="D906" s="20" t="str">
        <f t="shared" si="43"/>
        <v/>
      </c>
    </row>
    <row r="907" spans="1:4" hidden="1" x14ac:dyDescent="0.25">
      <c r="A907" s="20">
        <v>-2.109</v>
      </c>
      <c r="B907" s="20">
        <f t="shared" si="44"/>
        <v>4.3158364499514344E-2</v>
      </c>
      <c r="C907" s="21">
        <f t="shared" ca="1" si="45"/>
        <v>-85797.377391878166</v>
      </c>
      <c r="D907" s="20" t="str">
        <f t="shared" si="43"/>
        <v/>
      </c>
    </row>
    <row r="908" spans="1:4" hidden="1" x14ac:dyDescent="0.25">
      <c r="A908" s="20">
        <v>-2.1080000000000001</v>
      </c>
      <c r="B908" s="20">
        <f t="shared" si="44"/>
        <v>4.3249459914653857E-2</v>
      </c>
      <c r="C908" s="21">
        <f t="shared" ca="1" si="45"/>
        <v>-85756.277391878175</v>
      </c>
      <c r="D908" s="20" t="str">
        <f t="shared" si="43"/>
        <v/>
      </c>
    </row>
    <row r="909" spans="1:4" hidden="1" x14ac:dyDescent="0.25">
      <c r="A909" s="20">
        <v>-2.1070000000000002</v>
      </c>
      <c r="B909" s="20">
        <f t="shared" si="44"/>
        <v>4.3340704266387371E-2</v>
      </c>
      <c r="C909" s="21">
        <f t="shared" ca="1" si="45"/>
        <v>-85715.177391878184</v>
      </c>
      <c r="D909" s="20" t="str">
        <f t="shared" si="43"/>
        <v/>
      </c>
    </row>
    <row r="910" spans="1:4" hidden="1" x14ac:dyDescent="0.25">
      <c r="A910" s="20">
        <v>-2.1059999999999999</v>
      </c>
      <c r="B910" s="20">
        <f t="shared" si="44"/>
        <v>4.3432097686248686E-2</v>
      </c>
      <c r="C910" s="21">
        <f t="shared" ca="1" si="45"/>
        <v>-85674.077391878163</v>
      </c>
      <c r="D910" s="20" t="str">
        <f t="shared" si="43"/>
        <v/>
      </c>
    </row>
    <row r="911" spans="1:4" hidden="1" x14ac:dyDescent="0.25">
      <c r="A911" s="20">
        <v>-2.105</v>
      </c>
      <c r="B911" s="20">
        <f t="shared" si="44"/>
        <v>4.3523640305601241E-2</v>
      </c>
      <c r="C911" s="21">
        <f t="shared" ca="1" si="45"/>
        <v>-85632.977391878172</v>
      </c>
      <c r="D911" s="20" t="str">
        <f t="shared" si="43"/>
        <v/>
      </c>
    </row>
    <row r="912" spans="1:4" hidden="1" x14ac:dyDescent="0.25">
      <c r="A912" s="20">
        <v>-2.1040000000000001</v>
      </c>
      <c r="B912" s="20">
        <f t="shared" si="44"/>
        <v>4.3615332255637435E-2</v>
      </c>
      <c r="C912" s="21">
        <f t="shared" ca="1" si="45"/>
        <v>-85591.877391878181</v>
      </c>
      <c r="D912" s="20" t="str">
        <f t="shared" ref="D912:D975" si="46">IF(ABS(A912)&lt;=$B$8,_xlfn.NORM.S.DIST(A912,0),"")</f>
        <v/>
      </c>
    </row>
    <row r="913" spans="1:4" hidden="1" x14ac:dyDescent="0.25">
      <c r="A913" s="20">
        <v>-2.1029999999999998</v>
      </c>
      <c r="B913" s="20">
        <f t="shared" ref="B913:B976" si="47">_xlfn.NORM.S.DIST(A913,0)</f>
        <v>4.370717366737769E-2</v>
      </c>
      <c r="C913" s="21">
        <f t="shared" ref="C913:C976" ca="1" si="48">$B$6+A913*$B$2</f>
        <v>-85550.77739187816</v>
      </c>
      <c r="D913" s="20" t="str">
        <f t="shared" si="46"/>
        <v/>
      </c>
    </row>
    <row r="914" spans="1:4" hidden="1" x14ac:dyDescent="0.25">
      <c r="A914" s="20">
        <v>-2.1019999999999999</v>
      </c>
      <c r="B914" s="20">
        <f t="shared" si="47"/>
        <v>4.3799164671669361E-2</v>
      </c>
      <c r="C914" s="21">
        <f t="shared" ca="1" si="48"/>
        <v>-85509.677391878169</v>
      </c>
      <c r="D914" s="20" t="str">
        <f t="shared" si="46"/>
        <v/>
      </c>
    </row>
    <row r="915" spans="1:4" hidden="1" x14ac:dyDescent="0.25">
      <c r="A915" s="20">
        <v>-2.101</v>
      </c>
      <c r="B915" s="20">
        <f t="shared" si="47"/>
        <v>4.389130539918619E-2</v>
      </c>
      <c r="C915" s="21">
        <f t="shared" ca="1" si="48"/>
        <v>-85468.577391878178</v>
      </c>
      <c r="D915" s="20" t="str">
        <f t="shared" si="46"/>
        <v/>
      </c>
    </row>
    <row r="916" spans="1:4" hidden="1" x14ac:dyDescent="0.25">
      <c r="A916" s="20">
        <v>-2.1</v>
      </c>
      <c r="B916" s="20">
        <f t="shared" si="47"/>
        <v>4.3983595980427191E-2</v>
      </c>
      <c r="C916" s="21">
        <f t="shared" ca="1" si="48"/>
        <v>-85427.477391878172</v>
      </c>
      <c r="D916" s="20" t="str">
        <f t="shared" si="46"/>
        <v/>
      </c>
    </row>
    <row r="917" spans="1:4" hidden="1" x14ac:dyDescent="0.25">
      <c r="A917" s="20">
        <v>-2.0990000000000002</v>
      </c>
      <c r="B917" s="20">
        <f t="shared" si="47"/>
        <v>4.4076036545715763E-2</v>
      </c>
      <c r="C917" s="21">
        <f t="shared" ca="1" si="48"/>
        <v>-85386.377391878181</v>
      </c>
      <c r="D917" s="20" t="str">
        <f t="shared" si="46"/>
        <v/>
      </c>
    </row>
    <row r="918" spans="1:4" hidden="1" x14ac:dyDescent="0.25">
      <c r="A918" s="20">
        <v>-2.0979999999999999</v>
      </c>
      <c r="B918" s="20">
        <f t="shared" si="47"/>
        <v>4.4168627225198945E-2</v>
      </c>
      <c r="C918" s="21">
        <f t="shared" ca="1" si="48"/>
        <v>-85345.27739187816</v>
      </c>
      <c r="D918" s="20" t="str">
        <f t="shared" si="46"/>
        <v/>
      </c>
    </row>
    <row r="919" spans="1:4" hidden="1" x14ac:dyDescent="0.25">
      <c r="A919" s="20">
        <v>-2.097</v>
      </c>
      <c r="B919" s="20">
        <f t="shared" si="47"/>
        <v>4.4261368148846285E-2</v>
      </c>
      <c r="C919" s="21">
        <f t="shared" ca="1" si="48"/>
        <v>-85304.177391878169</v>
      </c>
      <c r="D919" s="20" t="str">
        <f t="shared" si="46"/>
        <v/>
      </c>
    </row>
    <row r="920" spans="1:4" hidden="1" x14ac:dyDescent="0.25">
      <c r="A920" s="20">
        <v>-2.0960000000000001</v>
      </c>
      <c r="B920" s="20">
        <f t="shared" si="47"/>
        <v>4.4354259446449183E-2</v>
      </c>
      <c r="C920" s="21">
        <f t="shared" ca="1" si="48"/>
        <v>-85263.077391878178</v>
      </c>
      <c r="D920" s="20" t="str">
        <f t="shared" si="46"/>
        <v/>
      </c>
    </row>
    <row r="921" spans="1:4" hidden="1" x14ac:dyDescent="0.25">
      <c r="A921" s="20">
        <v>-2.0949999999999998</v>
      </c>
      <c r="B921" s="20">
        <f t="shared" si="47"/>
        <v>4.4447301247619947E-2</v>
      </c>
      <c r="C921" s="21">
        <f t="shared" ca="1" si="48"/>
        <v>-85221.977391878158</v>
      </c>
      <c r="D921" s="20" t="str">
        <f t="shared" si="46"/>
        <v/>
      </c>
    </row>
    <row r="922" spans="1:4" hidden="1" x14ac:dyDescent="0.25">
      <c r="A922" s="20">
        <v>-2.0939999999999999</v>
      </c>
      <c r="B922" s="20">
        <f t="shared" si="47"/>
        <v>4.4540493681790722E-2</v>
      </c>
      <c r="C922" s="21">
        <f t="shared" ca="1" si="48"/>
        <v>-85180.877391878166</v>
      </c>
      <c r="D922" s="20" t="str">
        <f t="shared" si="46"/>
        <v/>
      </c>
    </row>
    <row r="923" spans="1:4" hidden="1" x14ac:dyDescent="0.25">
      <c r="A923" s="20">
        <v>-2.093</v>
      </c>
      <c r="B923" s="20">
        <f t="shared" si="47"/>
        <v>4.463383687821279E-2</v>
      </c>
      <c r="C923" s="21">
        <f t="shared" ca="1" si="48"/>
        <v>-85139.777391878175</v>
      </c>
      <c r="D923" s="20" t="str">
        <f t="shared" si="46"/>
        <v/>
      </c>
    </row>
    <row r="924" spans="1:4" hidden="1" x14ac:dyDescent="0.25">
      <c r="A924" s="20">
        <v>-2.0920000000000001</v>
      </c>
      <c r="B924" s="20">
        <f t="shared" si="47"/>
        <v>4.4727330965955651E-2</v>
      </c>
      <c r="C924" s="21">
        <f t="shared" ca="1" si="48"/>
        <v>-85098.677391878169</v>
      </c>
      <c r="D924" s="20" t="str">
        <f t="shared" si="46"/>
        <v/>
      </c>
    </row>
    <row r="925" spans="1:4" hidden="1" x14ac:dyDescent="0.25">
      <c r="A925" s="20">
        <v>-2.0910000000000002</v>
      </c>
      <c r="B925" s="20">
        <f t="shared" si="47"/>
        <v>4.4820976073906033E-2</v>
      </c>
      <c r="C925" s="21">
        <f t="shared" ca="1" si="48"/>
        <v>-85057.577391878178</v>
      </c>
      <c r="D925" s="20" t="str">
        <f t="shared" si="46"/>
        <v/>
      </c>
    </row>
    <row r="926" spans="1:4" hidden="1" x14ac:dyDescent="0.25">
      <c r="A926" s="20">
        <v>-2.09</v>
      </c>
      <c r="B926" s="20">
        <f t="shared" si="47"/>
        <v>4.49147723307671E-2</v>
      </c>
      <c r="C926" s="21">
        <f t="shared" ca="1" si="48"/>
        <v>-85016.477391878172</v>
      </c>
      <c r="D926" s="20" t="str">
        <f t="shared" si="46"/>
        <v/>
      </c>
    </row>
    <row r="927" spans="1:4" hidden="1" x14ac:dyDescent="0.25">
      <c r="A927" s="20">
        <v>-2.089</v>
      </c>
      <c r="B927" s="20">
        <f t="shared" si="47"/>
        <v>4.5008719865057355E-2</v>
      </c>
      <c r="C927" s="21">
        <f t="shared" ca="1" si="48"/>
        <v>-84975.377391878166</v>
      </c>
      <c r="D927" s="20" t="str">
        <f t="shared" si="46"/>
        <v/>
      </c>
    </row>
    <row r="928" spans="1:4" hidden="1" x14ac:dyDescent="0.25">
      <c r="A928" s="20">
        <v>-2.0880000000000001</v>
      </c>
      <c r="B928" s="20">
        <f t="shared" si="47"/>
        <v>4.5102818805110016E-2</v>
      </c>
      <c r="C928" s="21">
        <f t="shared" ca="1" si="48"/>
        <v>-84934.277391878175</v>
      </c>
      <c r="D928" s="20" t="str">
        <f t="shared" si="46"/>
        <v/>
      </c>
    </row>
    <row r="929" spans="1:4" hidden="1" x14ac:dyDescent="0.25">
      <c r="A929" s="20">
        <v>-2.0869999999999997</v>
      </c>
      <c r="B929" s="20">
        <f t="shared" si="47"/>
        <v>4.519706927907198E-2</v>
      </c>
      <c r="C929" s="21">
        <f t="shared" ca="1" si="48"/>
        <v>-84893.177391878155</v>
      </c>
      <c r="D929" s="20" t="str">
        <f t="shared" si="46"/>
        <v/>
      </c>
    </row>
    <row r="930" spans="1:4" hidden="1" x14ac:dyDescent="0.25">
      <c r="A930" s="20">
        <v>-2.0859999999999999</v>
      </c>
      <c r="B930" s="20">
        <f t="shared" si="47"/>
        <v>4.5291471414902792E-2</v>
      </c>
      <c r="C930" s="21">
        <f t="shared" ca="1" si="48"/>
        <v>-84852.077391878163</v>
      </c>
      <c r="D930" s="20" t="str">
        <f t="shared" si="46"/>
        <v/>
      </c>
    </row>
    <row r="931" spans="1:4" hidden="1" x14ac:dyDescent="0.25">
      <c r="A931" s="20">
        <v>-2.085</v>
      </c>
      <c r="B931" s="20">
        <f t="shared" si="47"/>
        <v>4.5386025340373989E-2</v>
      </c>
      <c r="C931" s="21">
        <f t="shared" ca="1" si="48"/>
        <v>-84810.977391878172</v>
      </c>
      <c r="D931" s="20" t="str">
        <f t="shared" si="46"/>
        <v/>
      </c>
    </row>
    <row r="932" spans="1:4" hidden="1" x14ac:dyDescent="0.25">
      <c r="A932" s="20">
        <v>-2.0840000000000001</v>
      </c>
      <c r="B932" s="20">
        <f t="shared" si="47"/>
        <v>4.5480731183068016E-2</v>
      </c>
      <c r="C932" s="21">
        <f t="shared" ca="1" si="48"/>
        <v>-84769.877391878181</v>
      </c>
      <c r="D932" s="20" t="str">
        <f t="shared" si="46"/>
        <v/>
      </c>
    </row>
    <row r="933" spans="1:4" hidden="1" x14ac:dyDescent="0.25">
      <c r="A933" s="20">
        <v>-2.0830000000000002</v>
      </c>
      <c r="B933" s="20">
        <f t="shared" si="47"/>
        <v>4.5575589070377419E-2</v>
      </c>
      <c r="C933" s="21">
        <f t="shared" ca="1" si="48"/>
        <v>-84728.777391878175</v>
      </c>
      <c r="D933" s="20" t="str">
        <f t="shared" si="46"/>
        <v/>
      </c>
    </row>
    <row r="934" spans="1:4" hidden="1" x14ac:dyDescent="0.25">
      <c r="A934" s="20">
        <v>-2.0819999999999999</v>
      </c>
      <c r="B934" s="20">
        <f t="shared" si="47"/>
        <v>4.5670599129503893E-2</v>
      </c>
      <c r="C934" s="21">
        <f t="shared" ca="1" si="48"/>
        <v>-84687.677391878169</v>
      </c>
      <c r="D934" s="20" t="str">
        <f t="shared" si="46"/>
        <v/>
      </c>
    </row>
    <row r="935" spans="1:4" hidden="1" x14ac:dyDescent="0.25">
      <c r="A935" s="20">
        <v>-2.081</v>
      </c>
      <c r="B935" s="20">
        <f t="shared" si="47"/>
        <v>4.5765761487457299E-2</v>
      </c>
      <c r="C935" s="21">
        <f t="shared" ca="1" si="48"/>
        <v>-84646.577391878163</v>
      </c>
      <c r="D935" s="20" t="str">
        <f t="shared" si="46"/>
        <v/>
      </c>
    </row>
    <row r="936" spans="1:4" hidden="1" x14ac:dyDescent="0.25">
      <c r="A936" s="20">
        <v>-2.08</v>
      </c>
      <c r="B936" s="20">
        <f t="shared" si="47"/>
        <v>4.5861076271054887E-2</v>
      </c>
      <c r="C936" s="21">
        <f t="shared" ca="1" si="48"/>
        <v>-84605.477391878172</v>
      </c>
      <c r="D936" s="20" t="str">
        <f t="shared" si="46"/>
        <v/>
      </c>
    </row>
    <row r="937" spans="1:4" hidden="1" x14ac:dyDescent="0.25">
      <c r="A937" s="20">
        <v>-2.0789999999999997</v>
      </c>
      <c r="B937" s="20">
        <f t="shared" si="47"/>
        <v>4.5956543606920433E-2</v>
      </c>
      <c r="C937" s="21">
        <f t="shared" ca="1" si="48"/>
        <v>-84564.377391878166</v>
      </c>
      <c r="D937" s="20" t="str">
        <f t="shared" si="46"/>
        <v/>
      </c>
    </row>
    <row r="938" spans="1:4" hidden="1" x14ac:dyDescent="0.25">
      <c r="A938" s="20">
        <v>-2.0779999999999998</v>
      </c>
      <c r="B938" s="20">
        <f t="shared" si="47"/>
        <v>4.605216362148306E-2</v>
      </c>
      <c r="C938" s="21">
        <f t="shared" ca="1" si="48"/>
        <v>-84523.27739187816</v>
      </c>
      <c r="D938" s="20" t="str">
        <f t="shared" si="46"/>
        <v/>
      </c>
    </row>
    <row r="939" spans="1:4" hidden="1" x14ac:dyDescent="0.25">
      <c r="A939" s="20">
        <v>-2.077</v>
      </c>
      <c r="B939" s="20">
        <f t="shared" si="47"/>
        <v>4.6147936440976582E-2</v>
      </c>
      <c r="C939" s="21">
        <f t="shared" ca="1" si="48"/>
        <v>-84482.177391878169</v>
      </c>
      <c r="D939" s="20" t="str">
        <f t="shared" si="46"/>
        <v/>
      </c>
    </row>
    <row r="940" spans="1:4" hidden="1" x14ac:dyDescent="0.25">
      <c r="A940" s="20">
        <v>-2.0760000000000001</v>
      </c>
      <c r="B940" s="20">
        <f t="shared" si="47"/>
        <v>4.6243862191438542E-2</v>
      </c>
      <c r="C940" s="21">
        <f t="shared" ca="1" si="48"/>
        <v>-84441.077391878178</v>
      </c>
      <c r="D940" s="20" t="str">
        <f t="shared" si="46"/>
        <v/>
      </c>
    </row>
    <row r="941" spans="1:4" hidden="1" x14ac:dyDescent="0.25">
      <c r="A941" s="20">
        <v>-2.0750000000000002</v>
      </c>
      <c r="B941" s="20">
        <f t="shared" si="47"/>
        <v>4.6339940998709216E-2</v>
      </c>
      <c r="C941" s="21">
        <f t="shared" ca="1" si="48"/>
        <v>-84399.977391878187</v>
      </c>
      <c r="D941" s="20" t="str">
        <f t="shared" si="46"/>
        <v/>
      </c>
    </row>
    <row r="942" spans="1:4" hidden="1" x14ac:dyDescent="0.25">
      <c r="A942" s="20">
        <v>-2.0739999999999998</v>
      </c>
      <c r="B942" s="20">
        <f t="shared" si="47"/>
        <v>4.6436172988430821E-2</v>
      </c>
      <c r="C942" s="21">
        <f t="shared" ca="1" si="48"/>
        <v>-84358.877391878166</v>
      </c>
      <c r="D942" s="20" t="str">
        <f t="shared" si="46"/>
        <v/>
      </c>
    </row>
    <row r="943" spans="1:4" hidden="1" x14ac:dyDescent="0.25">
      <c r="A943" s="20">
        <v>-2.073</v>
      </c>
      <c r="B943" s="20">
        <f t="shared" si="47"/>
        <v>4.6532558286046362E-2</v>
      </c>
      <c r="C943" s="21">
        <f t="shared" ca="1" si="48"/>
        <v>-84317.777391878175</v>
      </c>
      <c r="D943" s="20" t="str">
        <f t="shared" si="46"/>
        <v/>
      </c>
    </row>
    <row r="944" spans="1:4" hidden="1" x14ac:dyDescent="0.25">
      <c r="A944" s="20">
        <v>-2.0720000000000001</v>
      </c>
      <c r="B944" s="20">
        <f t="shared" si="47"/>
        <v>4.6629097016799043E-2</v>
      </c>
      <c r="C944" s="21">
        <f t="shared" ca="1" si="48"/>
        <v>-84276.677391878169</v>
      </c>
      <c r="D944" s="20" t="str">
        <f t="shared" si="46"/>
        <v/>
      </c>
    </row>
    <row r="945" spans="1:4" hidden="1" x14ac:dyDescent="0.25">
      <c r="A945" s="20">
        <v>-2.0709999999999997</v>
      </c>
      <c r="B945" s="20">
        <f t="shared" si="47"/>
        <v>4.6725789305731173E-2</v>
      </c>
      <c r="C945" s="21">
        <f t="shared" ca="1" si="48"/>
        <v>-84235.577391878163</v>
      </c>
      <c r="D945" s="20" t="str">
        <f t="shared" si="46"/>
        <v/>
      </c>
    </row>
    <row r="946" spans="1:4" hidden="1" x14ac:dyDescent="0.25">
      <c r="A946" s="20">
        <v>-2.0699999999999998</v>
      </c>
      <c r="B946" s="20">
        <f t="shared" si="47"/>
        <v>4.6822635277683163E-2</v>
      </c>
      <c r="C946" s="21">
        <f t="shared" ca="1" si="48"/>
        <v>-84194.477391878172</v>
      </c>
      <c r="D946" s="20" t="str">
        <f t="shared" si="46"/>
        <v/>
      </c>
    </row>
    <row r="947" spans="1:4" hidden="1" x14ac:dyDescent="0.25">
      <c r="A947" s="20">
        <v>-2.069</v>
      </c>
      <c r="B947" s="20">
        <f t="shared" si="47"/>
        <v>4.6919635057292804E-2</v>
      </c>
      <c r="C947" s="21">
        <f t="shared" ca="1" si="48"/>
        <v>-84153.377391878166</v>
      </c>
      <c r="D947" s="20" t="str">
        <f t="shared" si="46"/>
        <v/>
      </c>
    </row>
    <row r="948" spans="1:4" hidden="1" x14ac:dyDescent="0.25">
      <c r="A948" s="20">
        <v>-2.0680000000000001</v>
      </c>
      <c r="B948" s="20">
        <f t="shared" si="47"/>
        <v>4.701678876899424E-2</v>
      </c>
      <c r="C948" s="21">
        <f t="shared" ca="1" si="48"/>
        <v>-84112.277391878175</v>
      </c>
      <c r="D948" s="20" t="str">
        <f t="shared" si="46"/>
        <v/>
      </c>
    </row>
    <row r="949" spans="1:4" hidden="1" x14ac:dyDescent="0.25">
      <c r="A949" s="20">
        <v>-2.0670000000000002</v>
      </c>
      <c r="B949" s="20">
        <f t="shared" si="47"/>
        <v>4.7114096537017015E-2</v>
      </c>
      <c r="C949" s="21">
        <f t="shared" ca="1" si="48"/>
        <v>-84071.177391878184</v>
      </c>
      <c r="D949" s="20" t="str">
        <f t="shared" si="46"/>
        <v/>
      </c>
    </row>
    <row r="950" spans="1:4" hidden="1" x14ac:dyDescent="0.25">
      <c r="A950" s="20">
        <v>-2.0659999999999998</v>
      </c>
      <c r="B950" s="20">
        <f t="shared" si="47"/>
        <v>4.7211558485385323E-2</v>
      </c>
      <c r="C950" s="21">
        <f t="shared" ca="1" si="48"/>
        <v>-84030.077391878163</v>
      </c>
      <c r="D950" s="20" t="str">
        <f t="shared" si="46"/>
        <v/>
      </c>
    </row>
    <row r="951" spans="1:4" hidden="1" x14ac:dyDescent="0.25">
      <c r="A951" s="20">
        <v>-2.0649999999999999</v>
      </c>
      <c r="B951" s="20">
        <f t="shared" si="47"/>
        <v>4.730917473791673E-2</v>
      </c>
      <c r="C951" s="21">
        <f t="shared" ca="1" si="48"/>
        <v>-83988.977391878172</v>
      </c>
      <c r="D951" s="20" t="str">
        <f t="shared" si="46"/>
        <v/>
      </c>
    </row>
    <row r="952" spans="1:4" hidden="1" x14ac:dyDescent="0.25">
      <c r="A952" s="20">
        <v>-2.0640000000000001</v>
      </c>
      <c r="B952" s="20">
        <f t="shared" si="47"/>
        <v>4.7406945418221713E-2</v>
      </c>
      <c r="C952" s="21">
        <f t="shared" ca="1" si="48"/>
        <v>-83947.877391878181</v>
      </c>
      <c r="D952" s="20" t="str">
        <f t="shared" si="46"/>
        <v/>
      </c>
    </row>
    <row r="953" spans="1:4" hidden="1" x14ac:dyDescent="0.25">
      <c r="A953" s="20">
        <v>-2.0629999999999997</v>
      </c>
      <c r="B953" s="20">
        <f t="shared" si="47"/>
        <v>4.7504870649702428E-2</v>
      </c>
      <c r="C953" s="21">
        <f t="shared" ca="1" si="48"/>
        <v>-83906.77739187816</v>
      </c>
      <c r="D953" s="20" t="str">
        <f t="shared" si="46"/>
        <v/>
      </c>
    </row>
    <row r="954" spans="1:4" hidden="1" x14ac:dyDescent="0.25">
      <c r="A954" s="20">
        <v>-2.0619999999999998</v>
      </c>
      <c r="B954" s="20">
        <f t="shared" si="47"/>
        <v>4.7602950555551769E-2</v>
      </c>
      <c r="C954" s="21">
        <f t="shared" ca="1" si="48"/>
        <v>-83865.677391878169</v>
      </c>
      <c r="D954" s="20" t="str">
        <f t="shared" si="46"/>
        <v/>
      </c>
    </row>
    <row r="955" spans="1:4" hidden="1" x14ac:dyDescent="0.25">
      <c r="A955" s="20">
        <v>-2.0609999999999999</v>
      </c>
      <c r="B955" s="20">
        <f t="shared" si="47"/>
        <v>4.7701185258752693E-2</v>
      </c>
      <c r="C955" s="21">
        <f t="shared" ca="1" si="48"/>
        <v>-83824.577391878163</v>
      </c>
      <c r="D955" s="20" t="str">
        <f t="shared" si="46"/>
        <v/>
      </c>
    </row>
    <row r="956" spans="1:4" hidden="1" x14ac:dyDescent="0.25">
      <c r="A956" s="20">
        <v>-2.06</v>
      </c>
      <c r="B956" s="20">
        <f t="shared" si="47"/>
        <v>4.7799574882077034E-2</v>
      </c>
      <c r="C956" s="21">
        <f t="shared" ca="1" si="48"/>
        <v>-83783.477391878172</v>
      </c>
      <c r="D956" s="20" t="str">
        <f t="shared" si="46"/>
        <v/>
      </c>
    </row>
    <row r="957" spans="1:4" hidden="1" x14ac:dyDescent="0.25">
      <c r="A957" s="20">
        <v>-2.0590000000000002</v>
      </c>
      <c r="B957" s="20">
        <f t="shared" si="47"/>
        <v>4.7898119548084712E-2</v>
      </c>
      <c r="C957" s="21">
        <f t="shared" ca="1" si="48"/>
        <v>-83742.377391878181</v>
      </c>
      <c r="D957" s="20" t="str">
        <f t="shared" si="46"/>
        <v/>
      </c>
    </row>
    <row r="958" spans="1:4" hidden="1" x14ac:dyDescent="0.25">
      <c r="A958" s="20">
        <v>-2.0579999999999998</v>
      </c>
      <c r="B958" s="20">
        <f t="shared" si="47"/>
        <v>4.7996819379122826E-2</v>
      </c>
      <c r="C958" s="21">
        <f t="shared" ca="1" si="48"/>
        <v>-83701.27739187816</v>
      </c>
      <c r="D958" s="20" t="str">
        <f t="shared" si="46"/>
        <v/>
      </c>
    </row>
    <row r="959" spans="1:4" hidden="1" x14ac:dyDescent="0.25">
      <c r="A959" s="20">
        <v>-2.0569999999999999</v>
      </c>
      <c r="B959" s="20">
        <f t="shared" si="47"/>
        <v>4.8095674497324548E-2</v>
      </c>
      <c r="C959" s="21">
        <f t="shared" ca="1" si="48"/>
        <v>-83660.177391878169</v>
      </c>
      <c r="D959" s="20" t="str">
        <f t="shared" si="46"/>
        <v/>
      </c>
    </row>
    <row r="960" spans="1:4" hidden="1" x14ac:dyDescent="0.25">
      <c r="A960" s="20">
        <v>-2.056</v>
      </c>
      <c r="B960" s="20">
        <f t="shared" si="47"/>
        <v>4.8194685024608441E-2</v>
      </c>
      <c r="C960" s="21">
        <f t="shared" ca="1" si="48"/>
        <v>-83619.077391878178</v>
      </c>
      <c r="D960" s="20" t="str">
        <f t="shared" si="46"/>
        <v/>
      </c>
    </row>
    <row r="961" spans="1:4" hidden="1" x14ac:dyDescent="0.25">
      <c r="A961" s="20">
        <v>-2.0549999999999997</v>
      </c>
      <c r="B961" s="20">
        <f t="shared" si="47"/>
        <v>4.829385108267735E-2</v>
      </c>
      <c r="C961" s="21">
        <f t="shared" ca="1" si="48"/>
        <v>-83577.977391878158</v>
      </c>
      <c r="D961" s="20" t="str">
        <f t="shared" si="46"/>
        <v/>
      </c>
    </row>
    <row r="962" spans="1:4" hidden="1" x14ac:dyDescent="0.25">
      <c r="A962" s="20">
        <v>-2.0539999999999998</v>
      </c>
      <c r="B962" s="20">
        <f t="shared" si="47"/>
        <v>4.8393172793017483E-2</v>
      </c>
      <c r="C962" s="21">
        <f t="shared" ca="1" si="48"/>
        <v>-83536.877391878166</v>
      </c>
      <c r="D962" s="20" t="str">
        <f t="shared" si="46"/>
        <v/>
      </c>
    </row>
    <row r="963" spans="1:4" hidden="1" x14ac:dyDescent="0.25">
      <c r="A963" s="20">
        <v>-2.0529999999999999</v>
      </c>
      <c r="B963" s="20">
        <f t="shared" si="47"/>
        <v>4.8492650276897607E-2</v>
      </c>
      <c r="C963" s="21">
        <f t="shared" ca="1" si="48"/>
        <v>-83495.777391878175</v>
      </c>
      <c r="D963" s="20" t="str">
        <f t="shared" si="46"/>
        <v/>
      </c>
    </row>
    <row r="964" spans="1:4" hidden="1" x14ac:dyDescent="0.25">
      <c r="A964" s="20">
        <v>-2.052</v>
      </c>
      <c r="B964" s="20">
        <f t="shared" si="47"/>
        <v>4.8592283655368003E-2</v>
      </c>
      <c r="C964" s="21">
        <f t="shared" ca="1" si="48"/>
        <v>-83454.677391878169</v>
      </c>
      <c r="D964" s="20" t="str">
        <f t="shared" si="46"/>
        <v/>
      </c>
    </row>
    <row r="965" spans="1:4" hidden="1" x14ac:dyDescent="0.25">
      <c r="A965" s="20">
        <v>-2.0510000000000002</v>
      </c>
      <c r="B965" s="20">
        <f t="shared" si="47"/>
        <v>4.8692073049259509E-2</v>
      </c>
      <c r="C965" s="21">
        <f t="shared" ca="1" si="48"/>
        <v>-83413.577391878178</v>
      </c>
      <c r="D965" s="20" t="str">
        <f t="shared" si="46"/>
        <v/>
      </c>
    </row>
    <row r="966" spans="1:4" hidden="1" x14ac:dyDescent="0.25">
      <c r="A966" s="20">
        <v>-2.0499999999999998</v>
      </c>
      <c r="B966" s="20">
        <f t="shared" si="47"/>
        <v>4.8792018579182764E-2</v>
      </c>
      <c r="C966" s="21">
        <f t="shared" ca="1" si="48"/>
        <v>-83372.477391878158</v>
      </c>
      <c r="D966" s="20" t="str">
        <f t="shared" si="46"/>
        <v/>
      </c>
    </row>
    <row r="967" spans="1:4" hidden="1" x14ac:dyDescent="0.25">
      <c r="A967" s="20">
        <v>-2.0489999999999999</v>
      </c>
      <c r="B967" s="20">
        <f t="shared" si="47"/>
        <v>4.8892120365526981E-2</v>
      </c>
      <c r="C967" s="21">
        <f t="shared" ca="1" si="48"/>
        <v>-83331.377391878166</v>
      </c>
      <c r="D967" s="20" t="str">
        <f t="shared" si="46"/>
        <v/>
      </c>
    </row>
    <row r="968" spans="1:4" hidden="1" x14ac:dyDescent="0.25">
      <c r="A968" s="20">
        <v>-2.048</v>
      </c>
      <c r="B968" s="20">
        <f t="shared" si="47"/>
        <v>4.8992378528459266E-2</v>
      </c>
      <c r="C968" s="21">
        <f t="shared" ca="1" si="48"/>
        <v>-83290.277391878175</v>
      </c>
      <c r="D968" s="20" t="str">
        <f t="shared" si="46"/>
        <v/>
      </c>
    </row>
    <row r="969" spans="1:4" hidden="1" x14ac:dyDescent="0.25">
      <c r="A969" s="20">
        <v>-2.0469999999999997</v>
      </c>
      <c r="B969" s="20">
        <f t="shared" si="47"/>
        <v>4.9092793187923617E-2</v>
      </c>
      <c r="C969" s="21">
        <f t="shared" ca="1" si="48"/>
        <v>-83249.177391878155</v>
      </c>
      <c r="D969" s="20" t="str">
        <f t="shared" si="46"/>
        <v/>
      </c>
    </row>
    <row r="970" spans="1:4" hidden="1" x14ac:dyDescent="0.25">
      <c r="A970" s="20">
        <v>-2.0459999999999998</v>
      </c>
      <c r="B970" s="20">
        <f t="shared" si="47"/>
        <v>4.9193364463639824E-2</v>
      </c>
      <c r="C970" s="21">
        <f t="shared" ca="1" si="48"/>
        <v>-83208.077391878163</v>
      </c>
      <c r="D970" s="20" t="str">
        <f t="shared" si="46"/>
        <v/>
      </c>
    </row>
    <row r="971" spans="1:4" hidden="1" x14ac:dyDescent="0.25">
      <c r="A971" s="20">
        <v>-2.0449999999999999</v>
      </c>
      <c r="B971" s="20">
        <f t="shared" si="47"/>
        <v>4.929409247510283E-2</v>
      </c>
      <c r="C971" s="21">
        <f t="shared" ca="1" si="48"/>
        <v>-83166.977391878172</v>
      </c>
      <c r="D971" s="20" t="str">
        <f t="shared" si="46"/>
        <v/>
      </c>
    </row>
    <row r="972" spans="1:4" hidden="1" x14ac:dyDescent="0.25">
      <c r="A972" s="20">
        <v>-2.044</v>
      </c>
      <c r="B972" s="20">
        <f t="shared" si="47"/>
        <v>4.9394977341581534E-2</v>
      </c>
      <c r="C972" s="21">
        <f t="shared" ca="1" si="48"/>
        <v>-83125.877391878181</v>
      </c>
      <c r="D972" s="20" t="str">
        <f t="shared" si="46"/>
        <v/>
      </c>
    </row>
    <row r="973" spans="1:4" hidden="1" x14ac:dyDescent="0.25">
      <c r="A973" s="20">
        <v>-2.0430000000000001</v>
      </c>
      <c r="B973" s="20">
        <f t="shared" si="47"/>
        <v>4.9496019182117955E-2</v>
      </c>
      <c r="C973" s="21">
        <f t="shared" ca="1" si="48"/>
        <v>-83084.777391878175</v>
      </c>
      <c r="D973" s="20" t="str">
        <f t="shared" si="46"/>
        <v/>
      </c>
    </row>
    <row r="974" spans="1:4" hidden="1" x14ac:dyDescent="0.25">
      <c r="A974" s="20">
        <v>-2.0419999999999998</v>
      </c>
      <c r="B974" s="20">
        <f t="shared" si="47"/>
        <v>4.9597218115526358E-2</v>
      </c>
      <c r="C974" s="21">
        <f t="shared" ca="1" si="48"/>
        <v>-83043.677391878169</v>
      </c>
      <c r="D974" s="20" t="str">
        <f t="shared" si="46"/>
        <v/>
      </c>
    </row>
    <row r="975" spans="1:4" hidden="1" x14ac:dyDescent="0.25">
      <c r="A975" s="20">
        <v>-2.0409999999999999</v>
      </c>
      <c r="B975" s="20">
        <f t="shared" si="47"/>
        <v>4.9698574260392044E-2</v>
      </c>
      <c r="C975" s="21">
        <f t="shared" ca="1" si="48"/>
        <v>-83002.577391878163</v>
      </c>
      <c r="D975" s="20" t="str">
        <f t="shared" si="46"/>
        <v/>
      </c>
    </row>
    <row r="976" spans="1:4" hidden="1" x14ac:dyDescent="0.25">
      <c r="A976" s="20">
        <v>-2.04</v>
      </c>
      <c r="B976" s="20">
        <f t="shared" si="47"/>
        <v>4.9800087735070775E-2</v>
      </c>
      <c r="C976" s="21">
        <f t="shared" ca="1" si="48"/>
        <v>-82961.477391878172</v>
      </c>
      <c r="D976" s="20" t="str">
        <f t="shared" ref="D976:D1039" si="49">IF(ABS(A976)&lt;=$B$8,_xlfn.NORM.S.DIST(A976,0),"")</f>
        <v/>
      </c>
    </row>
    <row r="977" spans="1:4" hidden="1" x14ac:dyDescent="0.25">
      <c r="A977" s="20">
        <v>-2.0390000000000001</v>
      </c>
      <c r="B977" s="20">
        <f t="shared" ref="B977:B1040" si="50">_xlfn.NORM.S.DIST(A977,0)</f>
        <v>4.9901758657687562E-2</v>
      </c>
      <c r="C977" s="21">
        <f t="shared" ref="C977:C1040" ca="1" si="51">$B$6+A977*$B$2</f>
        <v>-82920.377391878181</v>
      </c>
      <c r="D977" s="20" t="str">
        <f t="shared" si="49"/>
        <v/>
      </c>
    </row>
    <row r="978" spans="1:4" hidden="1" x14ac:dyDescent="0.25">
      <c r="A978" s="20">
        <v>-2.0380000000000003</v>
      </c>
      <c r="B978" s="20">
        <f t="shared" si="50"/>
        <v>5.0003587146135904E-2</v>
      </c>
      <c r="C978" s="21">
        <f t="shared" ca="1" si="51"/>
        <v>-82879.27739187819</v>
      </c>
      <c r="D978" s="20" t="str">
        <f t="shared" si="49"/>
        <v/>
      </c>
    </row>
    <row r="979" spans="1:4" hidden="1" x14ac:dyDescent="0.25">
      <c r="A979" s="20">
        <v>-2.0369999999999999</v>
      </c>
      <c r="B979" s="20">
        <f t="shared" si="50"/>
        <v>5.0105573318076684E-2</v>
      </c>
      <c r="C979" s="21">
        <f t="shared" ca="1" si="51"/>
        <v>-82838.177391878169</v>
      </c>
      <c r="D979" s="20" t="str">
        <f t="shared" si="49"/>
        <v/>
      </c>
    </row>
    <row r="980" spans="1:4" hidden="1" x14ac:dyDescent="0.25">
      <c r="A980" s="20">
        <v>-2.036</v>
      </c>
      <c r="B980" s="20">
        <f t="shared" si="50"/>
        <v>5.0207717290937232E-2</v>
      </c>
      <c r="C980" s="21">
        <f t="shared" ca="1" si="51"/>
        <v>-82797.077391878178</v>
      </c>
      <c r="D980" s="20" t="str">
        <f t="shared" si="49"/>
        <v/>
      </c>
    </row>
    <row r="981" spans="1:4" hidden="1" x14ac:dyDescent="0.25">
      <c r="A981" s="20">
        <v>-2.0350000000000001</v>
      </c>
      <c r="B981" s="20">
        <f t="shared" si="50"/>
        <v>5.0310019181910519E-2</v>
      </c>
      <c r="C981" s="21">
        <f t="shared" ca="1" si="51"/>
        <v>-82755.977391878172</v>
      </c>
      <c r="D981" s="20" t="str">
        <f t="shared" si="49"/>
        <v/>
      </c>
    </row>
    <row r="982" spans="1:4" hidden="1" x14ac:dyDescent="0.25">
      <c r="A982" s="20">
        <v>-2.0339999999999998</v>
      </c>
      <c r="B982" s="20">
        <f t="shared" si="50"/>
        <v>5.0412479107954156E-2</v>
      </c>
      <c r="C982" s="21">
        <f t="shared" ca="1" si="51"/>
        <v>-82714.877391878166</v>
      </c>
      <c r="D982" s="20" t="str">
        <f t="shared" si="49"/>
        <v/>
      </c>
    </row>
    <row r="983" spans="1:4" hidden="1" x14ac:dyDescent="0.25">
      <c r="A983" s="20">
        <v>-2.0329999999999999</v>
      </c>
      <c r="B983" s="20">
        <f t="shared" si="50"/>
        <v>5.0515097185789282E-2</v>
      </c>
      <c r="C983" s="21">
        <f t="shared" ca="1" si="51"/>
        <v>-82673.777391878175</v>
      </c>
      <c r="D983" s="20" t="str">
        <f t="shared" si="49"/>
        <v/>
      </c>
    </row>
    <row r="984" spans="1:4" hidden="1" x14ac:dyDescent="0.25">
      <c r="A984" s="20">
        <v>-2.032</v>
      </c>
      <c r="B984" s="20">
        <f t="shared" si="50"/>
        <v>5.0617873531899893E-2</v>
      </c>
      <c r="C984" s="21">
        <f t="shared" ca="1" si="51"/>
        <v>-82632.677391878169</v>
      </c>
      <c r="D984" s="20" t="str">
        <f t="shared" si="49"/>
        <v/>
      </c>
    </row>
    <row r="985" spans="1:4" hidden="1" x14ac:dyDescent="0.25">
      <c r="A985" s="20">
        <v>-2.0310000000000001</v>
      </c>
      <c r="B985" s="20">
        <f t="shared" si="50"/>
        <v>5.0720808262531662E-2</v>
      </c>
      <c r="C985" s="21">
        <f t="shared" ca="1" si="51"/>
        <v>-82591.577391878178</v>
      </c>
      <c r="D985" s="20" t="str">
        <f t="shared" si="49"/>
        <v/>
      </c>
    </row>
    <row r="986" spans="1:4" hidden="1" x14ac:dyDescent="0.25">
      <c r="A986" s="20">
        <v>-2.0300000000000002</v>
      </c>
      <c r="B986" s="20">
        <f t="shared" si="50"/>
        <v>5.0823901493691162E-2</v>
      </c>
      <c r="C986" s="21">
        <f t="shared" ca="1" si="51"/>
        <v>-82550.477391878187</v>
      </c>
      <c r="D986" s="20" t="str">
        <f t="shared" si="49"/>
        <v/>
      </c>
    </row>
    <row r="987" spans="1:4" hidden="1" x14ac:dyDescent="0.25">
      <c r="A987" s="20">
        <v>-2.0289999999999999</v>
      </c>
      <c r="B987" s="20">
        <f t="shared" si="50"/>
        <v>5.0927153341144754E-2</v>
      </c>
      <c r="C987" s="21">
        <f t="shared" ca="1" si="51"/>
        <v>-82509.377391878166</v>
      </c>
      <c r="D987" s="20" t="str">
        <f t="shared" si="49"/>
        <v/>
      </c>
    </row>
    <row r="988" spans="1:4" hidden="1" x14ac:dyDescent="0.25">
      <c r="A988" s="20">
        <v>-2.028</v>
      </c>
      <c r="B988" s="20">
        <f t="shared" si="50"/>
        <v>5.1030563920417688E-2</v>
      </c>
      <c r="C988" s="21">
        <f t="shared" ca="1" si="51"/>
        <v>-82468.277391878175</v>
      </c>
      <c r="D988" s="20" t="str">
        <f t="shared" si="49"/>
        <v/>
      </c>
    </row>
    <row r="989" spans="1:4" hidden="1" x14ac:dyDescent="0.25">
      <c r="A989" s="20">
        <v>-2.0270000000000001</v>
      </c>
      <c r="B989" s="20">
        <f t="shared" si="50"/>
        <v>5.1134133346793273E-2</v>
      </c>
      <c r="C989" s="21">
        <f t="shared" ca="1" si="51"/>
        <v>-82427.177391878184</v>
      </c>
      <c r="D989" s="20" t="str">
        <f t="shared" si="49"/>
        <v/>
      </c>
    </row>
    <row r="990" spans="1:4" hidden="1" x14ac:dyDescent="0.25">
      <c r="A990" s="20">
        <v>-2.0259999999999998</v>
      </c>
      <c r="B990" s="20">
        <f t="shared" si="50"/>
        <v>5.1237861735311765E-2</v>
      </c>
      <c r="C990" s="21">
        <f t="shared" ca="1" si="51"/>
        <v>-82386.077391878163</v>
      </c>
      <c r="D990" s="20" t="str">
        <f t="shared" si="49"/>
        <v/>
      </c>
    </row>
    <row r="991" spans="1:4" hidden="1" x14ac:dyDescent="0.25">
      <c r="A991" s="20">
        <v>-2.0249999999999999</v>
      </c>
      <c r="B991" s="20">
        <f t="shared" si="50"/>
        <v>5.1341749200769449E-2</v>
      </c>
      <c r="C991" s="21">
        <f t="shared" ca="1" si="51"/>
        <v>-82344.977391878172</v>
      </c>
      <c r="D991" s="20" t="str">
        <f t="shared" si="49"/>
        <v/>
      </c>
    </row>
    <row r="992" spans="1:4" hidden="1" x14ac:dyDescent="0.25">
      <c r="A992" s="20">
        <v>-2.024</v>
      </c>
      <c r="B992" s="20">
        <f t="shared" si="50"/>
        <v>5.1445795857717774E-2</v>
      </c>
      <c r="C992" s="21">
        <f t="shared" ca="1" si="51"/>
        <v>-82303.877391878166</v>
      </c>
      <c r="D992" s="20" t="str">
        <f t="shared" si="49"/>
        <v/>
      </c>
    </row>
    <row r="993" spans="1:4" hidden="1" x14ac:dyDescent="0.25">
      <c r="A993" s="20">
        <v>-2.0230000000000001</v>
      </c>
      <c r="B993" s="20">
        <f t="shared" si="50"/>
        <v>5.1550001820462252E-2</v>
      </c>
      <c r="C993" s="21">
        <f t="shared" ca="1" si="51"/>
        <v>-82262.777391878175</v>
      </c>
      <c r="D993" s="20" t="str">
        <f t="shared" si="49"/>
        <v/>
      </c>
    </row>
    <row r="994" spans="1:4" hidden="1" x14ac:dyDescent="0.25">
      <c r="A994" s="20">
        <v>-2.0220000000000002</v>
      </c>
      <c r="B994" s="20">
        <f t="shared" si="50"/>
        <v>5.1654367203061685E-2</v>
      </c>
      <c r="C994" s="21">
        <f t="shared" ca="1" si="51"/>
        <v>-82221.677391878184</v>
      </c>
      <c r="D994" s="20" t="str">
        <f t="shared" si="49"/>
        <v/>
      </c>
    </row>
    <row r="995" spans="1:4" hidden="1" x14ac:dyDescent="0.25">
      <c r="A995" s="20">
        <v>-2.0209999999999999</v>
      </c>
      <c r="B995" s="20">
        <f t="shared" si="50"/>
        <v>5.1758892119327056E-2</v>
      </c>
      <c r="C995" s="21">
        <f t="shared" ca="1" si="51"/>
        <v>-82180.577391878163</v>
      </c>
      <c r="D995" s="20" t="str">
        <f t="shared" si="49"/>
        <v/>
      </c>
    </row>
    <row r="996" spans="1:4" hidden="1" x14ac:dyDescent="0.25">
      <c r="A996" s="20">
        <v>-2.02</v>
      </c>
      <c r="B996" s="20">
        <f t="shared" si="50"/>
        <v>5.1863576682820565E-2</v>
      </c>
      <c r="C996" s="21">
        <f t="shared" ca="1" si="51"/>
        <v>-82139.477391878172</v>
      </c>
      <c r="D996" s="20" t="str">
        <f t="shared" si="49"/>
        <v/>
      </c>
    </row>
    <row r="997" spans="1:4" hidden="1" x14ac:dyDescent="0.25">
      <c r="A997" s="20">
        <v>-2.0190000000000001</v>
      </c>
      <c r="B997" s="20">
        <f t="shared" si="50"/>
        <v>5.1968421006854788E-2</v>
      </c>
      <c r="C997" s="21">
        <f t="shared" ca="1" si="51"/>
        <v>-82098.377391878181</v>
      </c>
      <c r="D997" s="20" t="str">
        <f t="shared" si="49"/>
        <v/>
      </c>
    </row>
    <row r="998" spans="1:4" hidden="1" x14ac:dyDescent="0.25">
      <c r="A998" s="20">
        <v>-2.0179999999999998</v>
      </c>
      <c r="B998" s="20">
        <f t="shared" si="50"/>
        <v>5.2073425204491701E-2</v>
      </c>
      <c r="C998" s="21">
        <f t="shared" ca="1" si="51"/>
        <v>-82057.27739187816</v>
      </c>
      <c r="D998" s="20" t="str">
        <f t="shared" si="49"/>
        <v/>
      </c>
    </row>
    <row r="999" spans="1:4" hidden="1" x14ac:dyDescent="0.25">
      <c r="A999" s="20">
        <v>-2.0169999999999999</v>
      </c>
      <c r="B999" s="20">
        <f t="shared" si="50"/>
        <v>5.2178589388541537E-2</v>
      </c>
      <c r="C999" s="21">
        <f t="shared" ca="1" si="51"/>
        <v>-82016.177391878169</v>
      </c>
      <c r="D999" s="20" t="str">
        <f t="shared" si="49"/>
        <v/>
      </c>
    </row>
    <row r="1000" spans="1:4" hidden="1" x14ac:dyDescent="0.25">
      <c r="A1000" s="20">
        <v>-2.016</v>
      </c>
      <c r="B1000" s="20">
        <f t="shared" si="50"/>
        <v>5.2283913671562113E-2</v>
      </c>
      <c r="C1000" s="21">
        <f t="shared" ca="1" si="51"/>
        <v>-81975.077391878178</v>
      </c>
      <c r="D1000" s="20" t="str">
        <f t="shared" si="49"/>
        <v/>
      </c>
    </row>
    <row r="1001" spans="1:4" hidden="1" x14ac:dyDescent="0.25">
      <c r="A1001" s="20">
        <v>-2.0150000000000001</v>
      </c>
      <c r="B1001" s="20">
        <f t="shared" si="50"/>
        <v>5.2389398165857644E-2</v>
      </c>
      <c r="C1001" s="21">
        <f t="shared" ca="1" si="51"/>
        <v>-81933.977391878172</v>
      </c>
      <c r="D1001" s="20" t="str">
        <f t="shared" si="49"/>
        <v/>
      </c>
    </row>
    <row r="1002" spans="1:4" hidden="1" x14ac:dyDescent="0.25">
      <c r="A1002" s="20">
        <v>-2.0140000000000002</v>
      </c>
      <c r="B1002" s="20">
        <f t="shared" si="50"/>
        <v>5.2495042983477909E-2</v>
      </c>
      <c r="C1002" s="21">
        <f t="shared" ca="1" si="51"/>
        <v>-81892.877391878181</v>
      </c>
      <c r="D1002" s="20" t="str">
        <f t="shared" si="49"/>
        <v/>
      </c>
    </row>
    <row r="1003" spans="1:4" hidden="1" x14ac:dyDescent="0.25">
      <c r="A1003" s="20">
        <v>-2.0129999999999999</v>
      </c>
      <c r="B1003" s="20">
        <f t="shared" si="50"/>
        <v>5.2600848236217239E-2</v>
      </c>
      <c r="C1003" s="21">
        <f t="shared" ca="1" si="51"/>
        <v>-81851.777391878175</v>
      </c>
      <c r="D1003" s="20" t="str">
        <f t="shared" si="49"/>
        <v/>
      </c>
    </row>
    <row r="1004" spans="1:4" hidden="1" x14ac:dyDescent="0.25">
      <c r="A1004" s="20">
        <v>-2.012</v>
      </c>
      <c r="B1004" s="20">
        <f t="shared" si="50"/>
        <v>5.2706814035613413E-2</v>
      </c>
      <c r="C1004" s="21">
        <f t="shared" ca="1" si="51"/>
        <v>-81810.677391878169</v>
      </c>
      <c r="D1004" s="20" t="str">
        <f t="shared" si="49"/>
        <v/>
      </c>
    </row>
    <row r="1005" spans="1:4" hidden="1" x14ac:dyDescent="0.25">
      <c r="A1005" s="20">
        <v>-2.0110000000000001</v>
      </c>
      <c r="B1005" s="20">
        <f t="shared" si="50"/>
        <v>5.2812940492947019E-2</v>
      </c>
      <c r="C1005" s="21">
        <f t="shared" ca="1" si="51"/>
        <v>-81769.577391878178</v>
      </c>
      <c r="D1005" s="20" t="str">
        <f t="shared" si="49"/>
        <v/>
      </c>
    </row>
    <row r="1006" spans="1:4" hidden="1" x14ac:dyDescent="0.25">
      <c r="A1006" s="20">
        <v>-2.0099999999999998</v>
      </c>
      <c r="B1006" s="20">
        <f t="shared" si="50"/>
        <v>5.2919227719240312E-2</v>
      </c>
      <c r="C1006" s="21">
        <f t="shared" ca="1" si="51"/>
        <v>-81728.477391878158</v>
      </c>
      <c r="D1006" s="20" t="str">
        <f t="shared" si="49"/>
        <v/>
      </c>
    </row>
    <row r="1007" spans="1:4" hidden="1" x14ac:dyDescent="0.25">
      <c r="A1007" s="20">
        <v>-2.0089999999999999</v>
      </c>
      <c r="B1007" s="20">
        <f t="shared" si="50"/>
        <v>5.3025675825256052E-2</v>
      </c>
      <c r="C1007" s="21">
        <f t="shared" ca="1" si="51"/>
        <v>-81687.377391878166</v>
      </c>
      <c r="D1007" s="20" t="str">
        <f t="shared" si="49"/>
        <v/>
      </c>
    </row>
    <row r="1008" spans="1:4" hidden="1" x14ac:dyDescent="0.25">
      <c r="A1008" s="20">
        <v>-2.008</v>
      </c>
      <c r="B1008" s="20">
        <f t="shared" si="50"/>
        <v>5.3132284921496888E-2</v>
      </c>
      <c r="C1008" s="21">
        <f t="shared" ca="1" si="51"/>
        <v>-81646.277391878175</v>
      </c>
      <c r="D1008" s="20" t="str">
        <f t="shared" si="49"/>
        <v/>
      </c>
    </row>
    <row r="1009" spans="1:4" hidden="1" x14ac:dyDescent="0.25">
      <c r="A1009" s="20">
        <v>-2.0070000000000001</v>
      </c>
      <c r="B1009" s="20">
        <f t="shared" si="50"/>
        <v>5.3239055118204252E-2</v>
      </c>
      <c r="C1009" s="21">
        <f t="shared" ca="1" si="51"/>
        <v>-81605.177391878184</v>
      </c>
      <c r="D1009" s="20" t="str">
        <f t="shared" si="49"/>
        <v/>
      </c>
    </row>
    <row r="1010" spans="1:4" hidden="1" x14ac:dyDescent="0.25">
      <c r="A1010" s="20">
        <v>-2.0060000000000002</v>
      </c>
      <c r="B1010" s="20">
        <f t="shared" si="50"/>
        <v>5.3345986525357277E-2</v>
      </c>
      <c r="C1010" s="21">
        <f t="shared" ca="1" si="51"/>
        <v>-81564.077391878178</v>
      </c>
      <c r="D1010" s="20" t="str">
        <f t="shared" si="49"/>
        <v/>
      </c>
    </row>
    <row r="1011" spans="1:4" hidden="1" x14ac:dyDescent="0.25">
      <c r="A1011" s="20">
        <v>-2.0049999999999999</v>
      </c>
      <c r="B1011" s="20">
        <f t="shared" si="50"/>
        <v>5.3453079252672044E-2</v>
      </c>
      <c r="C1011" s="21">
        <f t="shared" ca="1" si="51"/>
        <v>-81522.977391878172</v>
      </c>
      <c r="D1011" s="20" t="str">
        <f t="shared" si="49"/>
        <v/>
      </c>
    </row>
    <row r="1012" spans="1:4" hidden="1" x14ac:dyDescent="0.25">
      <c r="A1012" s="20">
        <v>-2.004</v>
      </c>
      <c r="B1012" s="20">
        <f t="shared" si="50"/>
        <v>5.3560333409600362E-2</v>
      </c>
      <c r="C1012" s="21">
        <f t="shared" ca="1" si="51"/>
        <v>-81481.877391878166</v>
      </c>
      <c r="D1012" s="20" t="str">
        <f t="shared" si="49"/>
        <v/>
      </c>
    </row>
    <row r="1013" spans="1:4" hidden="1" x14ac:dyDescent="0.25">
      <c r="A1013" s="20">
        <v>-2.0030000000000001</v>
      </c>
      <c r="B1013" s="20">
        <f t="shared" si="50"/>
        <v>5.3667749105328996E-2</v>
      </c>
      <c r="C1013" s="21">
        <f t="shared" ca="1" si="51"/>
        <v>-81440.777391878175</v>
      </c>
      <c r="D1013" s="20" t="str">
        <f t="shared" si="49"/>
        <v/>
      </c>
    </row>
    <row r="1014" spans="1:4" hidden="1" x14ac:dyDescent="0.25">
      <c r="A1014" s="20">
        <v>-2.0019999999999998</v>
      </c>
      <c r="B1014" s="20">
        <f t="shared" si="50"/>
        <v>5.3775326448778797E-2</v>
      </c>
      <c r="C1014" s="21">
        <f t="shared" ca="1" si="51"/>
        <v>-81399.677391878169</v>
      </c>
      <c r="D1014" s="20" t="str">
        <f t="shared" si="49"/>
        <v/>
      </c>
    </row>
    <row r="1015" spans="1:4" hidden="1" x14ac:dyDescent="0.25">
      <c r="A1015" s="20">
        <v>-2.0009999999999999</v>
      </c>
      <c r="B1015" s="20">
        <f t="shared" si="50"/>
        <v>5.3883065548603233E-2</v>
      </c>
      <c r="C1015" s="21">
        <f t="shared" ca="1" si="51"/>
        <v>-81358.577391878163</v>
      </c>
      <c r="D1015" s="20" t="str">
        <f t="shared" si="49"/>
        <v/>
      </c>
    </row>
    <row r="1016" spans="1:4" hidden="1" x14ac:dyDescent="0.25">
      <c r="A1016" s="20">
        <v>-2</v>
      </c>
      <c r="B1016" s="20">
        <f t="shared" si="50"/>
        <v>5.3990966513188063E-2</v>
      </c>
      <c r="C1016" s="21">
        <f t="shared" ca="1" si="51"/>
        <v>-81317.477391878172</v>
      </c>
      <c r="D1016" s="20" t="str">
        <f t="shared" si="49"/>
        <v/>
      </c>
    </row>
    <row r="1017" spans="1:4" hidden="1" x14ac:dyDescent="0.25">
      <c r="A1017" s="20">
        <v>-1.9989999999999999</v>
      </c>
      <c r="B1017" s="20">
        <f t="shared" si="50"/>
        <v>5.4099029450649941E-2</v>
      </c>
      <c r="C1017" s="21">
        <f t="shared" ca="1" si="51"/>
        <v>-81276.377391878166</v>
      </c>
      <c r="D1017" s="20" t="str">
        <f t="shared" si="49"/>
        <v/>
      </c>
    </row>
    <row r="1018" spans="1:4" hidden="1" x14ac:dyDescent="0.25">
      <c r="A1018" s="20">
        <v>-1.998</v>
      </c>
      <c r="B1018" s="20">
        <f t="shared" si="50"/>
        <v>5.4207254468835571E-2</v>
      </c>
      <c r="C1018" s="21">
        <f t="shared" ca="1" si="51"/>
        <v>-81235.277391878175</v>
      </c>
      <c r="D1018" s="20" t="str">
        <f t="shared" si="49"/>
        <v/>
      </c>
    </row>
    <row r="1019" spans="1:4" hidden="1" x14ac:dyDescent="0.25">
      <c r="A1019" s="20">
        <v>-1.9969999999999999</v>
      </c>
      <c r="B1019" s="20">
        <f t="shared" si="50"/>
        <v>5.4315641675320755E-2</v>
      </c>
      <c r="C1019" s="21">
        <f t="shared" ca="1" si="51"/>
        <v>-81194.177391878169</v>
      </c>
      <c r="D1019" s="20" t="str">
        <f t="shared" si="49"/>
        <v/>
      </c>
    </row>
    <row r="1020" spans="1:4" hidden="1" x14ac:dyDescent="0.25">
      <c r="A1020" s="20">
        <v>-1.996</v>
      </c>
      <c r="B1020" s="20">
        <f t="shared" si="50"/>
        <v>5.4424191177409348E-2</v>
      </c>
      <c r="C1020" s="21">
        <f t="shared" ca="1" si="51"/>
        <v>-81153.077391878178</v>
      </c>
      <c r="D1020" s="20" t="str">
        <f t="shared" si="49"/>
        <v/>
      </c>
    </row>
    <row r="1021" spans="1:4" hidden="1" x14ac:dyDescent="0.25">
      <c r="A1021" s="20">
        <v>-1.9949999999999999</v>
      </c>
      <c r="B1021" s="20">
        <f t="shared" si="50"/>
        <v>5.4532903082132399E-2</v>
      </c>
      <c r="C1021" s="21">
        <f t="shared" ca="1" si="51"/>
        <v>-81111.977391878172</v>
      </c>
      <c r="D1021" s="20" t="str">
        <f t="shared" si="49"/>
        <v/>
      </c>
    </row>
    <row r="1022" spans="1:4" hidden="1" x14ac:dyDescent="0.25">
      <c r="A1022" s="20">
        <v>-1.994</v>
      </c>
      <c r="B1022" s="20">
        <f t="shared" si="50"/>
        <v>5.4641777496247032E-2</v>
      </c>
      <c r="C1022" s="21">
        <f t="shared" ca="1" si="51"/>
        <v>-81070.877391878166</v>
      </c>
      <c r="D1022" s="20" t="str">
        <f t="shared" si="49"/>
        <v/>
      </c>
    </row>
    <row r="1023" spans="1:4" hidden="1" x14ac:dyDescent="0.25">
      <c r="A1023" s="20">
        <v>-1.9929999999999999</v>
      </c>
      <c r="B1023" s="20">
        <f t="shared" si="50"/>
        <v>5.4750814526235647E-2</v>
      </c>
      <c r="C1023" s="21">
        <f t="shared" ca="1" si="51"/>
        <v>-81029.77739187816</v>
      </c>
      <c r="D1023" s="20" t="str">
        <f t="shared" si="49"/>
        <v/>
      </c>
    </row>
    <row r="1024" spans="1:4" hidden="1" x14ac:dyDescent="0.25">
      <c r="A1024" s="20">
        <v>-1.992</v>
      </c>
      <c r="B1024" s="20">
        <f t="shared" si="50"/>
        <v>5.4860014278304732E-2</v>
      </c>
      <c r="C1024" s="21">
        <f t="shared" ca="1" si="51"/>
        <v>-80988.677391878169</v>
      </c>
      <c r="D1024" s="20" t="str">
        <f t="shared" si="49"/>
        <v/>
      </c>
    </row>
    <row r="1025" spans="1:4" hidden="1" x14ac:dyDescent="0.25">
      <c r="A1025" s="20">
        <v>-1.9909999999999999</v>
      </c>
      <c r="B1025" s="20">
        <f t="shared" si="50"/>
        <v>5.4969376858384114E-2</v>
      </c>
      <c r="C1025" s="21">
        <f t="shared" ca="1" si="51"/>
        <v>-80947.577391878163</v>
      </c>
      <c r="D1025" s="20" t="str">
        <f t="shared" si="49"/>
        <v/>
      </c>
    </row>
    <row r="1026" spans="1:4" hidden="1" x14ac:dyDescent="0.25">
      <c r="A1026" s="20">
        <v>-1.99</v>
      </c>
      <c r="B1026" s="20">
        <f t="shared" si="50"/>
        <v>5.5078902372125767E-2</v>
      </c>
      <c r="C1026" s="21">
        <f t="shared" ca="1" si="51"/>
        <v>-80906.477391878172</v>
      </c>
      <c r="D1026" s="20" t="str">
        <f t="shared" si="49"/>
        <v/>
      </c>
    </row>
    <row r="1027" spans="1:4" hidden="1" x14ac:dyDescent="0.25">
      <c r="A1027" s="20">
        <v>-1.9889999999999999</v>
      </c>
      <c r="B1027" s="20">
        <f t="shared" si="50"/>
        <v>5.5188590924903053E-2</v>
      </c>
      <c r="C1027" s="21">
        <f t="shared" ca="1" si="51"/>
        <v>-80865.377391878166</v>
      </c>
      <c r="D1027" s="20" t="str">
        <f t="shared" si="49"/>
        <v/>
      </c>
    </row>
    <row r="1028" spans="1:4" hidden="1" x14ac:dyDescent="0.25">
      <c r="A1028" s="20">
        <v>-1.988</v>
      </c>
      <c r="B1028" s="20">
        <f t="shared" si="50"/>
        <v>5.5298442621809524E-2</v>
      </c>
      <c r="C1028" s="21">
        <f t="shared" ca="1" si="51"/>
        <v>-80824.277391878175</v>
      </c>
      <c r="D1028" s="20" t="str">
        <f t="shared" si="49"/>
        <v/>
      </c>
    </row>
    <row r="1029" spans="1:4" hidden="1" x14ac:dyDescent="0.25">
      <c r="A1029" s="20">
        <v>-1.9869999999999999</v>
      </c>
      <c r="B1029" s="20">
        <f t="shared" si="50"/>
        <v>5.5408457567658137E-2</v>
      </c>
      <c r="C1029" s="21">
        <f t="shared" ca="1" si="51"/>
        <v>-80783.177391878169</v>
      </c>
      <c r="D1029" s="20" t="str">
        <f t="shared" si="49"/>
        <v/>
      </c>
    </row>
    <row r="1030" spans="1:4" hidden="1" x14ac:dyDescent="0.25">
      <c r="A1030" s="20">
        <v>-1.986</v>
      </c>
      <c r="B1030" s="20">
        <f t="shared" si="50"/>
        <v>5.5518635866980116E-2</v>
      </c>
      <c r="C1030" s="21">
        <f t="shared" ca="1" si="51"/>
        <v>-80742.077391878178</v>
      </c>
      <c r="D1030" s="20" t="str">
        <f t="shared" si="49"/>
        <v/>
      </c>
    </row>
    <row r="1031" spans="1:4" hidden="1" x14ac:dyDescent="0.25">
      <c r="A1031" s="20">
        <v>-1.9849999999999999</v>
      </c>
      <c r="B1031" s="20">
        <f t="shared" si="50"/>
        <v>5.5628977624024113E-2</v>
      </c>
      <c r="C1031" s="21">
        <f t="shared" ca="1" si="51"/>
        <v>-80700.977391878172</v>
      </c>
      <c r="D1031" s="20" t="str">
        <f t="shared" si="49"/>
        <v/>
      </c>
    </row>
    <row r="1032" spans="1:4" hidden="1" x14ac:dyDescent="0.25">
      <c r="A1032" s="20">
        <v>-1.984</v>
      </c>
      <c r="B1032" s="20">
        <f t="shared" si="50"/>
        <v>5.5739482942755124E-2</v>
      </c>
      <c r="C1032" s="21">
        <f t="shared" ca="1" si="51"/>
        <v>-80659.877391878166</v>
      </c>
      <c r="D1032" s="20" t="str">
        <f t="shared" si="49"/>
        <v/>
      </c>
    </row>
    <row r="1033" spans="1:4" hidden="1" x14ac:dyDescent="0.25">
      <c r="A1033" s="20">
        <v>-1.9829999999999999</v>
      </c>
      <c r="B1033" s="20">
        <f t="shared" si="50"/>
        <v>5.5850151926853581E-2</v>
      </c>
      <c r="C1033" s="21">
        <f t="shared" ca="1" si="51"/>
        <v>-80618.77739187816</v>
      </c>
      <c r="D1033" s="20" t="str">
        <f t="shared" si="49"/>
        <v/>
      </c>
    </row>
    <row r="1034" spans="1:4" hidden="1" x14ac:dyDescent="0.25">
      <c r="A1034" s="20">
        <v>-1.982</v>
      </c>
      <c r="B1034" s="20">
        <f t="shared" si="50"/>
        <v>5.5960984679714269E-2</v>
      </c>
      <c r="C1034" s="21">
        <f t="shared" ca="1" si="51"/>
        <v>-80577.677391878169</v>
      </c>
      <c r="D1034" s="20" t="str">
        <f t="shared" si="49"/>
        <v/>
      </c>
    </row>
    <row r="1035" spans="1:4" hidden="1" x14ac:dyDescent="0.25">
      <c r="A1035" s="20">
        <v>-1.9809999999999999</v>
      </c>
      <c r="B1035" s="20">
        <f t="shared" si="50"/>
        <v>5.6071981304445531E-2</v>
      </c>
      <c r="C1035" s="21">
        <f t="shared" ca="1" si="51"/>
        <v>-80536.577391878163</v>
      </c>
      <c r="D1035" s="20" t="str">
        <f t="shared" si="49"/>
        <v/>
      </c>
    </row>
    <row r="1036" spans="1:4" hidden="1" x14ac:dyDescent="0.25">
      <c r="A1036" s="20">
        <v>-1.98</v>
      </c>
      <c r="B1036" s="20">
        <f t="shared" si="50"/>
        <v>5.6183141903868049E-2</v>
      </c>
      <c r="C1036" s="21">
        <f t="shared" ca="1" si="51"/>
        <v>-80495.477391878172</v>
      </c>
      <c r="D1036" s="20" t="str">
        <f t="shared" si="49"/>
        <v/>
      </c>
    </row>
    <row r="1037" spans="1:4" hidden="1" x14ac:dyDescent="0.25">
      <c r="A1037" s="20">
        <v>-1.9789999999999999</v>
      </c>
      <c r="B1037" s="20">
        <f t="shared" si="50"/>
        <v>5.6294466580514076E-2</v>
      </c>
      <c r="C1037" s="21">
        <f t="shared" ca="1" si="51"/>
        <v>-80454.377391878166</v>
      </c>
      <c r="D1037" s="20" t="str">
        <f t="shared" si="49"/>
        <v/>
      </c>
    </row>
    <row r="1038" spans="1:4" hidden="1" x14ac:dyDescent="0.25">
      <c r="A1038" s="20">
        <v>-1.978</v>
      </c>
      <c r="B1038" s="20">
        <f t="shared" si="50"/>
        <v>5.6405955436626271E-2</v>
      </c>
      <c r="C1038" s="21">
        <f t="shared" ca="1" si="51"/>
        <v>-80413.277391878175</v>
      </c>
      <c r="D1038" s="20" t="str">
        <f t="shared" si="49"/>
        <v/>
      </c>
    </row>
    <row r="1039" spans="1:4" hidden="1" x14ac:dyDescent="0.25">
      <c r="A1039" s="20">
        <v>-1.9769999999999999</v>
      </c>
      <c r="B1039" s="20">
        <f t="shared" si="50"/>
        <v>5.651760857415692E-2</v>
      </c>
      <c r="C1039" s="21">
        <f t="shared" ca="1" si="51"/>
        <v>-80372.177391878169</v>
      </c>
      <c r="D1039" s="20" t="str">
        <f t="shared" si="49"/>
        <v/>
      </c>
    </row>
    <row r="1040" spans="1:4" hidden="1" x14ac:dyDescent="0.25">
      <c r="A1040" s="20">
        <v>-1.976</v>
      </c>
      <c r="B1040" s="20">
        <f t="shared" si="50"/>
        <v>5.6629426094766726E-2</v>
      </c>
      <c r="C1040" s="21">
        <f t="shared" ca="1" si="51"/>
        <v>-80331.077391878178</v>
      </c>
      <c r="D1040" s="20" t="str">
        <f t="shared" ref="D1040:D1103" si="52">IF(ABS(A1040)&lt;=$B$8,_xlfn.NORM.S.DIST(A1040,0),"")</f>
        <v/>
      </c>
    </row>
    <row r="1041" spans="1:4" hidden="1" x14ac:dyDescent="0.25">
      <c r="A1041" s="20">
        <v>-1.9750000000000001</v>
      </c>
      <c r="B1041" s="20">
        <f t="shared" ref="B1041:B1104" si="53">_xlfn.NORM.S.DIST(A1041,0)</f>
        <v>5.6741408099824017E-2</v>
      </c>
      <c r="C1041" s="21">
        <f t="shared" ref="C1041:C1104" ca="1" si="54">$B$6+A1041*$B$2</f>
        <v>-80289.977391878172</v>
      </c>
      <c r="D1041" s="20" t="str">
        <f t="shared" si="52"/>
        <v/>
      </c>
    </row>
    <row r="1042" spans="1:4" hidden="1" x14ac:dyDescent="0.25">
      <c r="A1042" s="20">
        <v>-1.974</v>
      </c>
      <c r="B1042" s="20">
        <f t="shared" si="53"/>
        <v>5.6853554690403652E-2</v>
      </c>
      <c r="C1042" s="21">
        <f t="shared" ca="1" si="54"/>
        <v>-80248.877391878166</v>
      </c>
      <c r="D1042" s="20" t="str">
        <f t="shared" si="52"/>
        <v/>
      </c>
    </row>
    <row r="1043" spans="1:4" hidden="1" x14ac:dyDescent="0.25">
      <c r="A1043" s="20">
        <v>-1.9730000000000001</v>
      </c>
      <c r="B1043" s="20">
        <f t="shared" si="53"/>
        <v>5.6965865967286027E-2</v>
      </c>
      <c r="C1043" s="21">
        <f t="shared" ca="1" si="54"/>
        <v>-80207.777391878175</v>
      </c>
      <c r="D1043" s="20" t="str">
        <f t="shared" si="52"/>
        <v/>
      </c>
    </row>
    <row r="1044" spans="1:4" hidden="1" x14ac:dyDescent="0.25">
      <c r="A1044" s="20">
        <v>-1.972</v>
      </c>
      <c r="B1044" s="20">
        <f t="shared" si="53"/>
        <v>5.7078342030956235E-2</v>
      </c>
      <c r="C1044" s="21">
        <f t="shared" ca="1" si="54"/>
        <v>-80166.677391878169</v>
      </c>
      <c r="D1044" s="20" t="str">
        <f t="shared" si="52"/>
        <v/>
      </c>
    </row>
    <row r="1045" spans="1:4" hidden="1" x14ac:dyDescent="0.25">
      <c r="A1045" s="20">
        <v>-1.9710000000000001</v>
      </c>
      <c r="B1045" s="20">
        <f t="shared" si="53"/>
        <v>5.7190982981602842E-2</v>
      </c>
      <c r="C1045" s="21">
        <f t="shared" ca="1" si="54"/>
        <v>-80125.577391878178</v>
      </c>
      <c r="D1045" s="20" t="str">
        <f t="shared" si="52"/>
        <v/>
      </c>
    </row>
    <row r="1046" spans="1:4" hidden="1" x14ac:dyDescent="0.25">
      <c r="A1046" s="20">
        <v>-1.97</v>
      </c>
      <c r="B1046" s="20">
        <f t="shared" si="53"/>
        <v>5.7303788919117131E-2</v>
      </c>
      <c r="C1046" s="21">
        <f t="shared" ca="1" si="54"/>
        <v>-80084.477391878172</v>
      </c>
      <c r="D1046" s="20" t="str">
        <f t="shared" si="52"/>
        <v/>
      </c>
    </row>
    <row r="1047" spans="1:4" hidden="1" x14ac:dyDescent="0.25">
      <c r="A1047" s="20">
        <v>-1.9690000000000001</v>
      </c>
      <c r="B1047" s="20">
        <f t="shared" si="53"/>
        <v>5.7416759943091956E-2</v>
      </c>
      <c r="C1047" s="21">
        <f t="shared" ca="1" si="54"/>
        <v>-80043.377391878181</v>
      </c>
      <c r="D1047" s="20" t="str">
        <f t="shared" si="52"/>
        <v/>
      </c>
    </row>
    <row r="1048" spans="1:4" hidden="1" x14ac:dyDescent="0.25">
      <c r="A1048" s="20">
        <v>-1.968</v>
      </c>
      <c r="B1048" s="20">
        <f t="shared" si="53"/>
        <v>5.7529896152820871E-2</v>
      </c>
      <c r="C1048" s="21">
        <f t="shared" ca="1" si="54"/>
        <v>-80002.277391878175</v>
      </c>
      <c r="D1048" s="20" t="str">
        <f t="shared" si="52"/>
        <v/>
      </c>
    </row>
    <row r="1049" spans="1:4" hidden="1" x14ac:dyDescent="0.25">
      <c r="A1049" s="20">
        <v>-1.9670000000000001</v>
      </c>
      <c r="B1049" s="20">
        <f t="shared" si="53"/>
        <v>5.7643197647297036E-2</v>
      </c>
      <c r="C1049" s="21">
        <f t="shared" ca="1" si="54"/>
        <v>-79961.177391878169</v>
      </c>
      <c r="D1049" s="20" t="str">
        <f t="shared" si="52"/>
        <v/>
      </c>
    </row>
    <row r="1050" spans="1:4" hidden="1" x14ac:dyDescent="0.25">
      <c r="A1050" s="20">
        <v>-1.966</v>
      </c>
      <c r="B1050" s="20">
        <f t="shared" si="53"/>
        <v>5.775666452521231E-2</v>
      </c>
      <c r="C1050" s="21">
        <f t="shared" ca="1" si="54"/>
        <v>-79920.077391878178</v>
      </c>
      <c r="D1050" s="20" t="str">
        <f t="shared" si="52"/>
        <v/>
      </c>
    </row>
    <row r="1051" spans="1:4" hidden="1" x14ac:dyDescent="0.25">
      <c r="A1051" s="20">
        <v>-1.9650000000000001</v>
      </c>
      <c r="B1051" s="20">
        <f t="shared" si="53"/>
        <v>5.7870296884956193E-2</v>
      </c>
      <c r="C1051" s="21">
        <f t="shared" ca="1" si="54"/>
        <v>-79878.977391878172</v>
      </c>
      <c r="D1051" s="20" t="str">
        <f t="shared" si="52"/>
        <v/>
      </c>
    </row>
    <row r="1052" spans="1:4" hidden="1" x14ac:dyDescent="0.25">
      <c r="A1052" s="20">
        <v>-1.964</v>
      </c>
      <c r="B1052" s="20">
        <f t="shared" si="53"/>
        <v>5.7984094824614946E-2</v>
      </c>
      <c r="C1052" s="21">
        <f t="shared" ca="1" si="54"/>
        <v>-79837.877391878166</v>
      </c>
      <c r="D1052" s="20" t="str">
        <f t="shared" si="52"/>
        <v/>
      </c>
    </row>
    <row r="1053" spans="1:4" hidden="1" x14ac:dyDescent="0.25">
      <c r="A1053" s="20">
        <v>-1.9630000000000001</v>
      </c>
      <c r="B1053" s="20">
        <f t="shared" si="53"/>
        <v>5.809805844197044E-2</v>
      </c>
      <c r="C1053" s="21">
        <f t="shared" ca="1" si="54"/>
        <v>-79796.777391878175</v>
      </c>
      <c r="D1053" s="20" t="str">
        <f t="shared" si="52"/>
        <v/>
      </c>
    </row>
    <row r="1054" spans="1:4" hidden="1" x14ac:dyDescent="0.25">
      <c r="A1054" s="20">
        <v>-1.962</v>
      </c>
      <c r="B1054" s="20">
        <f t="shared" si="53"/>
        <v>5.8212187834499343E-2</v>
      </c>
      <c r="C1054" s="21">
        <f t="shared" ca="1" si="54"/>
        <v>-79755.677391878169</v>
      </c>
      <c r="D1054" s="20" t="str">
        <f t="shared" si="52"/>
        <v/>
      </c>
    </row>
    <row r="1055" spans="1:4" hidden="1" x14ac:dyDescent="0.25">
      <c r="A1055" s="20">
        <v>-1.9610000000000001</v>
      </c>
      <c r="B1055" s="20">
        <f t="shared" si="53"/>
        <v>5.8326483099371988E-2</v>
      </c>
      <c r="C1055" s="21">
        <f t="shared" ca="1" si="54"/>
        <v>-79714.577391878178</v>
      </c>
      <c r="D1055" s="20" t="str">
        <f t="shared" si="52"/>
        <v/>
      </c>
    </row>
    <row r="1056" spans="1:4" hidden="1" x14ac:dyDescent="0.25">
      <c r="A1056" s="20">
        <v>-1.96</v>
      </c>
      <c r="B1056" s="20">
        <f t="shared" si="53"/>
        <v>5.8440944333451469E-2</v>
      </c>
      <c r="C1056" s="21">
        <f t="shared" ca="1" si="54"/>
        <v>-79673.477391878172</v>
      </c>
      <c r="D1056" s="20" t="str">
        <f t="shared" si="52"/>
        <v/>
      </c>
    </row>
    <row r="1057" spans="1:4" hidden="1" x14ac:dyDescent="0.25">
      <c r="A1057" s="20">
        <v>-1.9590000000000001</v>
      </c>
      <c r="B1057" s="20">
        <f t="shared" si="53"/>
        <v>5.8555571633292579E-2</v>
      </c>
      <c r="C1057" s="21">
        <f t="shared" ca="1" si="54"/>
        <v>-79632.377391878181</v>
      </c>
      <c r="D1057" s="20">
        <f t="shared" si="52"/>
        <v>5.8555571633292579E-2</v>
      </c>
    </row>
    <row r="1058" spans="1:4" hidden="1" x14ac:dyDescent="0.25">
      <c r="A1058" s="20">
        <v>-1.958</v>
      </c>
      <c r="B1058" s="20">
        <f t="shared" si="53"/>
        <v>5.8670365095140925E-2</v>
      </c>
      <c r="C1058" s="21">
        <f t="shared" ca="1" si="54"/>
        <v>-79591.277391878175</v>
      </c>
      <c r="D1058" s="20">
        <f t="shared" si="52"/>
        <v>5.8670365095140925E-2</v>
      </c>
    </row>
    <row r="1059" spans="1:4" hidden="1" x14ac:dyDescent="0.25">
      <c r="A1059" s="20">
        <v>-1.9570000000000001</v>
      </c>
      <c r="B1059" s="20">
        <f t="shared" si="53"/>
        <v>5.8785324814931775E-2</v>
      </c>
      <c r="C1059" s="21">
        <f t="shared" ca="1" si="54"/>
        <v>-79550.177391878169</v>
      </c>
      <c r="D1059" s="20">
        <f t="shared" si="52"/>
        <v>5.8785324814931775E-2</v>
      </c>
    </row>
    <row r="1060" spans="1:4" hidden="1" x14ac:dyDescent="0.25">
      <c r="A1060" s="20">
        <v>-1.956</v>
      </c>
      <c r="B1060" s="20">
        <f t="shared" si="53"/>
        <v>5.8900450888289282E-2</v>
      </c>
      <c r="C1060" s="21">
        <f t="shared" ca="1" si="54"/>
        <v>-79509.077391878163</v>
      </c>
      <c r="D1060" s="20">
        <f t="shared" si="52"/>
        <v>5.8900450888289282E-2</v>
      </c>
    </row>
    <row r="1061" spans="1:4" hidden="1" x14ac:dyDescent="0.25">
      <c r="A1061" s="20">
        <v>-1.9550000000000001</v>
      </c>
      <c r="B1061" s="20">
        <f t="shared" si="53"/>
        <v>5.9015743410525248E-2</v>
      </c>
      <c r="C1061" s="21">
        <f t="shared" ca="1" si="54"/>
        <v>-79467.977391878172</v>
      </c>
      <c r="D1061" s="20">
        <f t="shared" si="52"/>
        <v>5.9015743410525248E-2</v>
      </c>
    </row>
    <row r="1062" spans="1:4" hidden="1" x14ac:dyDescent="0.25">
      <c r="A1062" s="20">
        <v>-1.954</v>
      </c>
      <c r="B1062" s="20">
        <f t="shared" si="53"/>
        <v>5.9131202476638355E-2</v>
      </c>
      <c r="C1062" s="21">
        <f t="shared" ca="1" si="54"/>
        <v>-79426.877391878166</v>
      </c>
      <c r="D1062" s="20">
        <f t="shared" si="52"/>
        <v>5.9131202476638355E-2</v>
      </c>
    </row>
    <row r="1063" spans="1:4" hidden="1" x14ac:dyDescent="0.25">
      <c r="A1063" s="20">
        <v>-1.9530000000000001</v>
      </c>
      <c r="B1063" s="20">
        <f t="shared" si="53"/>
        <v>5.9246828181312959E-2</v>
      </c>
      <c r="C1063" s="21">
        <f t="shared" ca="1" si="54"/>
        <v>-79385.777391878175</v>
      </c>
      <c r="D1063" s="20">
        <f t="shared" si="52"/>
        <v>5.9246828181312959E-2</v>
      </c>
    </row>
    <row r="1064" spans="1:4" hidden="1" x14ac:dyDescent="0.25">
      <c r="A1064" s="20">
        <v>-1.952</v>
      </c>
      <c r="B1064" s="20">
        <f t="shared" si="53"/>
        <v>5.9362620618918331E-2</v>
      </c>
      <c r="C1064" s="21">
        <f t="shared" ca="1" si="54"/>
        <v>-79344.677391878169</v>
      </c>
      <c r="D1064" s="20">
        <f t="shared" si="52"/>
        <v>5.9362620618918331E-2</v>
      </c>
    </row>
    <row r="1065" spans="1:4" hidden="1" x14ac:dyDescent="0.25">
      <c r="A1065" s="20">
        <v>-1.9510000000000001</v>
      </c>
      <c r="B1065" s="20">
        <f t="shared" si="53"/>
        <v>5.9478579883507424E-2</v>
      </c>
      <c r="C1065" s="21">
        <f t="shared" ca="1" si="54"/>
        <v>-79303.577391878178</v>
      </c>
      <c r="D1065" s="20">
        <f t="shared" si="52"/>
        <v>5.9478579883507424E-2</v>
      </c>
    </row>
    <row r="1066" spans="1:4" hidden="1" x14ac:dyDescent="0.25">
      <c r="A1066" s="20">
        <v>-1.95</v>
      </c>
      <c r="B1066" s="20">
        <f t="shared" si="53"/>
        <v>5.9594706068816075E-2</v>
      </c>
      <c r="C1066" s="21">
        <f t="shared" ca="1" si="54"/>
        <v>-79262.477391878172</v>
      </c>
      <c r="D1066" s="20">
        <f t="shared" si="52"/>
        <v>5.9594706068816075E-2</v>
      </c>
    </row>
    <row r="1067" spans="1:4" hidden="1" x14ac:dyDescent="0.25">
      <c r="A1067" s="20">
        <v>-1.9490000000000001</v>
      </c>
      <c r="B1067" s="20">
        <f t="shared" si="53"/>
        <v>5.9710999268261879E-2</v>
      </c>
      <c r="C1067" s="21">
        <f t="shared" ca="1" si="54"/>
        <v>-79221.377391878181</v>
      </c>
      <c r="D1067" s="20">
        <f t="shared" si="52"/>
        <v>5.9710999268261879E-2</v>
      </c>
    </row>
    <row r="1068" spans="1:4" hidden="1" x14ac:dyDescent="0.25">
      <c r="A1068" s="20">
        <v>-1.948</v>
      </c>
      <c r="B1068" s="20">
        <f t="shared" si="53"/>
        <v>5.9827459574943273E-2</v>
      </c>
      <c r="C1068" s="21">
        <f t="shared" ca="1" si="54"/>
        <v>-79180.277391878175</v>
      </c>
      <c r="D1068" s="20">
        <f t="shared" si="52"/>
        <v>5.9827459574943273E-2</v>
      </c>
    </row>
    <row r="1069" spans="1:4" hidden="1" x14ac:dyDescent="0.25">
      <c r="A1069" s="20">
        <v>-1.9470000000000001</v>
      </c>
      <c r="B1069" s="20">
        <f t="shared" si="53"/>
        <v>5.9944087081638467E-2</v>
      </c>
      <c r="C1069" s="21">
        <f t="shared" ca="1" si="54"/>
        <v>-79139.177391878169</v>
      </c>
      <c r="D1069" s="20">
        <f t="shared" si="52"/>
        <v>5.9944087081638467E-2</v>
      </c>
    </row>
    <row r="1070" spans="1:4" hidden="1" x14ac:dyDescent="0.25">
      <c r="A1070" s="20">
        <v>-1.946</v>
      </c>
      <c r="B1070" s="20">
        <f t="shared" si="53"/>
        <v>6.0060881880804558E-2</v>
      </c>
      <c r="C1070" s="21">
        <f t="shared" ca="1" si="54"/>
        <v>-79098.077391878163</v>
      </c>
      <c r="D1070" s="20">
        <f t="shared" si="52"/>
        <v>6.0060881880804558E-2</v>
      </c>
    </row>
    <row r="1071" spans="1:4" hidden="1" x14ac:dyDescent="0.25">
      <c r="A1071" s="20">
        <v>-1.9450000000000001</v>
      </c>
      <c r="B1071" s="20">
        <f t="shared" si="53"/>
        <v>6.0177844064576387E-2</v>
      </c>
      <c r="C1071" s="21">
        <f t="shared" ca="1" si="54"/>
        <v>-79056.977391878172</v>
      </c>
      <c r="D1071" s="20">
        <f t="shared" si="52"/>
        <v>6.0177844064576387E-2</v>
      </c>
    </row>
    <row r="1072" spans="1:4" hidden="1" x14ac:dyDescent="0.25">
      <c r="A1072" s="20">
        <v>-1.944</v>
      </c>
      <c r="B1072" s="20">
        <f t="shared" si="53"/>
        <v>6.0294973724765701E-2</v>
      </c>
      <c r="C1072" s="21">
        <f t="shared" ca="1" si="54"/>
        <v>-79015.877391878166</v>
      </c>
      <c r="D1072" s="20">
        <f t="shared" si="52"/>
        <v>6.0294973724765701E-2</v>
      </c>
    </row>
    <row r="1073" spans="1:4" hidden="1" x14ac:dyDescent="0.25">
      <c r="A1073" s="20">
        <v>-1.9430000000000001</v>
      </c>
      <c r="B1073" s="20">
        <f t="shared" si="53"/>
        <v>6.0412270952860003E-2</v>
      </c>
      <c r="C1073" s="21">
        <f t="shared" ca="1" si="54"/>
        <v>-78974.777391878175</v>
      </c>
      <c r="D1073" s="20">
        <f t="shared" si="52"/>
        <v>6.0412270952860003E-2</v>
      </c>
    </row>
    <row r="1074" spans="1:4" hidden="1" x14ac:dyDescent="0.25">
      <c r="A1074" s="20">
        <v>-1.9419999999999999</v>
      </c>
      <c r="B1074" s="20">
        <f t="shared" si="53"/>
        <v>6.0529735840021685E-2</v>
      </c>
      <c r="C1074" s="21">
        <f t="shared" ca="1" si="54"/>
        <v>-78933.677391878169</v>
      </c>
      <c r="D1074" s="20">
        <f t="shared" si="52"/>
        <v>6.0529735840021685E-2</v>
      </c>
    </row>
    <row r="1075" spans="1:4" hidden="1" x14ac:dyDescent="0.25">
      <c r="A1075" s="20">
        <v>-1.9410000000000001</v>
      </c>
      <c r="B1075" s="20">
        <f t="shared" si="53"/>
        <v>6.0647368477086919E-2</v>
      </c>
      <c r="C1075" s="21">
        <f t="shared" ca="1" si="54"/>
        <v>-78892.577391878178</v>
      </c>
      <c r="D1075" s="20">
        <f t="shared" si="52"/>
        <v>6.0647368477086919E-2</v>
      </c>
    </row>
    <row r="1076" spans="1:4" hidden="1" x14ac:dyDescent="0.25">
      <c r="A1076" s="20">
        <v>-1.94</v>
      </c>
      <c r="B1076" s="20">
        <f t="shared" si="53"/>
        <v>6.0765168954564776E-2</v>
      </c>
      <c r="C1076" s="21">
        <f t="shared" ca="1" si="54"/>
        <v>-78851.477391878172</v>
      </c>
      <c r="D1076" s="20">
        <f t="shared" si="52"/>
        <v>6.0765168954564776E-2</v>
      </c>
    </row>
    <row r="1077" spans="1:4" hidden="1" x14ac:dyDescent="0.25">
      <c r="A1077" s="20">
        <v>-1.9390000000000001</v>
      </c>
      <c r="B1077" s="20">
        <f t="shared" si="53"/>
        <v>6.0883137362636126E-2</v>
      </c>
      <c r="C1077" s="21">
        <f t="shared" ca="1" si="54"/>
        <v>-78810.377391878181</v>
      </c>
      <c r="D1077" s="20">
        <f t="shared" si="52"/>
        <v>6.0883137362636126E-2</v>
      </c>
    </row>
    <row r="1078" spans="1:4" hidden="1" x14ac:dyDescent="0.25">
      <c r="A1078" s="20">
        <v>-1.9379999999999999</v>
      </c>
      <c r="B1078" s="20">
        <f t="shared" si="53"/>
        <v>6.1001273791152708E-2</v>
      </c>
      <c r="C1078" s="21">
        <f t="shared" ca="1" si="54"/>
        <v>-78769.277391878175</v>
      </c>
      <c r="D1078" s="20">
        <f t="shared" si="52"/>
        <v>6.1001273791152708E-2</v>
      </c>
    </row>
    <row r="1079" spans="1:4" hidden="1" x14ac:dyDescent="0.25">
      <c r="A1079" s="20">
        <v>-1.9370000000000001</v>
      </c>
      <c r="B1079" s="20">
        <f t="shared" si="53"/>
        <v>6.1119578329636021E-2</v>
      </c>
      <c r="C1079" s="21">
        <f t="shared" ca="1" si="54"/>
        <v>-78728.177391878169</v>
      </c>
      <c r="D1079" s="20">
        <f t="shared" si="52"/>
        <v>6.1119578329636021E-2</v>
      </c>
    </row>
    <row r="1080" spans="1:4" hidden="1" x14ac:dyDescent="0.25">
      <c r="A1080" s="20">
        <v>-1.9359999999999999</v>
      </c>
      <c r="B1080" s="20">
        <f t="shared" si="53"/>
        <v>6.1238051067276554E-2</v>
      </c>
      <c r="C1080" s="21">
        <f t="shared" ca="1" si="54"/>
        <v>-78687.077391878163</v>
      </c>
      <c r="D1080" s="20">
        <f t="shared" si="52"/>
        <v>6.1238051067276554E-2</v>
      </c>
    </row>
    <row r="1081" spans="1:4" hidden="1" x14ac:dyDescent="0.25">
      <c r="A1081" s="20">
        <v>-1.9350000000000001</v>
      </c>
      <c r="B1081" s="20">
        <f t="shared" si="53"/>
        <v>6.1356692092932479E-2</v>
      </c>
      <c r="C1081" s="21">
        <f t="shared" ca="1" si="54"/>
        <v>-78645.977391878172</v>
      </c>
      <c r="D1081" s="20">
        <f t="shared" si="52"/>
        <v>6.1356692092932479E-2</v>
      </c>
    </row>
    <row r="1082" spans="1:4" hidden="1" x14ac:dyDescent="0.25">
      <c r="A1082" s="20">
        <v>-1.9339999999999999</v>
      </c>
      <c r="B1082" s="20">
        <f t="shared" si="53"/>
        <v>6.147550149512894E-2</v>
      </c>
      <c r="C1082" s="21">
        <f t="shared" ca="1" si="54"/>
        <v>-78604.877391878166</v>
      </c>
      <c r="D1082" s="20">
        <f t="shared" si="52"/>
        <v>6.147550149512894E-2</v>
      </c>
    </row>
    <row r="1083" spans="1:4" hidden="1" x14ac:dyDescent="0.25">
      <c r="A1083" s="20">
        <v>-1.9330000000000001</v>
      </c>
      <c r="B1083" s="20">
        <f t="shared" si="53"/>
        <v>6.1594479362056823E-2</v>
      </c>
      <c r="C1083" s="21">
        <f t="shared" ca="1" si="54"/>
        <v>-78563.777391878175</v>
      </c>
      <c r="D1083" s="20">
        <f t="shared" si="52"/>
        <v>6.1594479362056823E-2</v>
      </c>
    </row>
    <row r="1084" spans="1:4" hidden="1" x14ac:dyDescent="0.25">
      <c r="A1084" s="20">
        <v>-1.9319999999999999</v>
      </c>
      <c r="B1084" s="20">
        <f t="shared" si="53"/>
        <v>6.1713625781571947E-2</v>
      </c>
      <c r="C1084" s="21">
        <f t="shared" ca="1" si="54"/>
        <v>-78522.677391878169</v>
      </c>
      <c r="D1084" s="20">
        <f t="shared" si="52"/>
        <v>6.1713625781571947E-2</v>
      </c>
    </row>
    <row r="1085" spans="1:4" hidden="1" x14ac:dyDescent="0.25">
      <c r="A1085" s="20">
        <v>-1.931</v>
      </c>
      <c r="B1085" s="20">
        <f t="shared" si="53"/>
        <v>6.1832940841193902E-2</v>
      </c>
      <c r="C1085" s="21">
        <f t="shared" ca="1" si="54"/>
        <v>-78481.577391878178</v>
      </c>
      <c r="D1085" s="20">
        <f t="shared" si="52"/>
        <v>6.1832940841193902E-2</v>
      </c>
    </row>
    <row r="1086" spans="1:4" hidden="1" x14ac:dyDescent="0.25">
      <c r="A1086" s="20">
        <v>-1.93</v>
      </c>
      <c r="B1086" s="20">
        <f t="shared" si="53"/>
        <v>6.1952424628105164E-2</v>
      </c>
      <c r="C1086" s="21">
        <f t="shared" ca="1" si="54"/>
        <v>-78440.477391878172</v>
      </c>
      <c r="D1086" s="20">
        <f t="shared" si="52"/>
        <v>6.1952424628105164E-2</v>
      </c>
    </row>
    <row r="1087" spans="1:4" hidden="1" x14ac:dyDescent="0.25">
      <c r="A1087" s="20">
        <v>-1.929</v>
      </c>
      <c r="B1087" s="20">
        <f t="shared" si="53"/>
        <v>6.2072077229150029E-2</v>
      </c>
      <c r="C1087" s="21">
        <f t="shared" ca="1" si="54"/>
        <v>-78399.377391878181</v>
      </c>
      <c r="D1087" s="20">
        <f t="shared" si="52"/>
        <v>6.2072077229150029E-2</v>
      </c>
    </row>
    <row r="1088" spans="1:4" hidden="1" x14ac:dyDescent="0.25">
      <c r="A1088" s="20">
        <v>-1.9279999999999999</v>
      </c>
      <c r="B1088" s="20">
        <f t="shared" si="53"/>
        <v>6.219189873083366E-2</v>
      </c>
      <c r="C1088" s="21">
        <f t="shared" ca="1" si="54"/>
        <v>-78358.277391878175</v>
      </c>
      <c r="D1088" s="20">
        <f t="shared" si="52"/>
        <v>6.219189873083366E-2</v>
      </c>
    </row>
    <row r="1089" spans="1:4" hidden="1" x14ac:dyDescent="0.25">
      <c r="A1089" s="20">
        <v>-1.927</v>
      </c>
      <c r="B1089" s="20">
        <f t="shared" si="53"/>
        <v>6.2311889219320973E-2</v>
      </c>
      <c r="C1089" s="21">
        <f t="shared" ca="1" si="54"/>
        <v>-78317.177391878169</v>
      </c>
      <c r="D1089" s="20">
        <f t="shared" si="52"/>
        <v>6.2311889219320973E-2</v>
      </c>
    </row>
    <row r="1090" spans="1:4" hidden="1" x14ac:dyDescent="0.25">
      <c r="A1090" s="20">
        <v>-1.9259999999999999</v>
      </c>
      <c r="B1090" s="20">
        <f t="shared" si="53"/>
        <v>6.2432048780435907E-2</v>
      </c>
      <c r="C1090" s="21">
        <f t="shared" ca="1" si="54"/>
        <v>-78276.077391878163</v>
      </c>
      <c r="D1090" s="20">
        <f t="shared" si="52"/>
        <v>6.2432048780435907E-2</v>
      </c>
    </row>
    <row r="1091" spans="1:4" hidden="1" x14ac:dyDescent="0.25">
      <c r="A1091" s="20">
        <v>-1.925</v>
      </c>
      <c r="B1091" s="20">
        <f t="shared" si="53"/>
        <v>6.2552377499659972E-2</v>
      </c>
      <c r="C1091" s="21">
        <f t="shared" ca="1" si="54"/>
        <v>-78234.977391878172</v>
      </c>
      <c r="D1091" s="20">
        <f t="shared" si="52"/>
        <v>6.2552377499659972E-2</v>
      </c>
    </row>
    <row r="1092" spans="1:4" hidden="1" x14ac:dyDescent="0.25">
      <c r="A1092" s="20">
        <v>-1.9239999999999999</v>
      </c>
      <c r="B1092" s="20">
        <f t="shared" si="53"/>
        <v>6.2672875462131794E-2</v>
      </c>
      <c r="C1092" s="21">
        <f t="shared" ca="1" si="54"/>
        <v>-78193.877391878166</v>
      </c>
      <c r="D1092" s="20">
        <f t="shared" si="52"/>
        <v>6.2672875462131794E-2</v>
      </c>
    </row>
    <row r="1093" spans="1:4" hidden="1" x14ac:dyDescent="0.25">
      <c r="A1093" s="20">
        <v>-1.923</v>
      </c>
      <c r="B1093" s="20">
        <f t="shared" si="53"/>
        <v>6.2793542752645565E-2</v>
      </c>
      <c r="C1093" s="21">
        <f t="shared" ca="1" si="54"/>
        <v>-78152.777391878175</v>
      </c>
      <c r="D1093" s="20">
        <f t="shared" si="52"/>
        <v>6.2793542752645565E-2</v>
      </c>
    </row>
    <row r="1094" spans="1:4" hidden="1" x14ac:dyDescent="0.25">
      <c r="A1094" s="20">
        <v>-1.9219999999999999</v>
      </c>
      <c r="B1094" s="20">
        <f t="shared" si="53"/>
        <v>6.2914379455650551E-2</v>
      </c>
      <c r="C1094" s="21">
        <f t="shared" ca="1" si="54"/>
        <v>-78111.677391878169</v>
      </c>
      <c r="D1094" s="20">
        <f t="shared" si="52"/>
        <v>6.2914379455650551E-2</v>
      </c>
    </row>
    <row r="1095" spans="1:4" hidden="1" x14ac:dyDescent="0.25">
      <c r="A1095" s="20">
        <v>-1.921</v>
      </c>
      <c r="B1095" s="20">
        <f t="shared" si="53"/>
        <v>6.3035385655249618E-2</v>
      </c>
      <c r="C1095" s="21">
        <f t="shared" ca="1" si="54"/>
        <v>-78070.577391878178</v>
      </c>
      <c r="D1095" s="20">
        <f t="shared" si="52"/>
        <v>6.3035385655249618E-2</v>
      </c>
    </row>
    <row r="1096" spans="1:4" hidden="1" x14ac:dyDescent="0.25">
      <c r="A1096" s="20">
        <v>-1.92</v>
      </c>
      <c r="B1096" s="20">
        <f t="shared" si="53"/>
        <v>6.3156561435198655E-2</v>
      </c>
      <c r="C1096" s="21">
        <f t="shared" ca="1" si="54"/>
        <v>-78029.477391878172</v>
      </c>
      <c r="D1096" s="20">
        <f t="shared" si="52"/>
        <v>6.3156561435198655E-2</v>
      </c>
    </row>
    <row r="1097" spans="1:4" hidden="1" x14ac:dyDescent="0.25">
      <c r="A1097" s="20">
        <v>-1.919</v>
      </c>
      <c r="B1097" s="20">
        <f t="shared" si="53"/>
        <v>6.3277906878905193E-2</v>
      </c>
      <c r="C1097" s="21">
        <f t="shared" ca="1" si="54"/>
        <v>-77988.377391878181</v>
      </c>
      <c r="D1097" s="20">
        <f t="shared" si="52"/>
        <v>6.3277906878905193E-2</v>
      </c>
    </row>
    <row r="1098" spans="1:4" hidden="1" x14ac:dyDescent="0.25">
      <c r="A1098" s="20">
        <v>-1.9179999999999999</v>
      </c>
      <c r="B1098" s="20">
        <f t="shared" si="53"/>
        <v>6.3399422069427738E-2</v>
      </c>
      <c r="C1098" s="21">
        <f t="shared" ca="1" si="54"/>
        <v>-77947.277391878175</v>
      </c>
      <c r="D1098" s="20">
        <f t="shared" si="52"/>
        <v>6.3399422069427738E-2</v>
      </c>
    </row>
    <row r="1099" spans="1:4" hidden="1" x14ac:dyDescent="0.25">
      <c r="A1099" s="20">
        <v>-1.917</v>
      </c>
      <c r="B1099" s="20">
        <f t="shared" si="53"/>
        <v>6.3521107089474463E-2</v>
      </c>
      <c r="C1099" s="21">
        <f t="shared" ca="1" si="54"/>
        <v>-77906.177391878169</v>
      </c>
      <c r="D1099" s="20">
        <f t="shared" si="52"/>
        <v>6.3521107089474463E-2</v>
      </c>
    </row>
    <row r="1100" spans="1:4" hidden="1" x14ac:dyDescent="0.25">
      <c r="A1100" s="20">
        <v>-1.9159999999999999</v>
      </c>
      <c r="B1100" s="20">
        <f t="shared" si="53"/>
        <v>6.3642962021402502E-2</v>
      </c>
      <c r="C1100" s="21">
        <f t="shared" ca="1" si="54"/>
        <v>-77865.077391878163</v>
      </c>
      <c r="D1100" s="20">
        <f t="shared" si="52"/>
        <v>6.3642962021402502E-2</v>
      </c>
    </row>
    <row r="1101" spans="1:4" hidden="1" x14ac:dyDescent="0.25">
      <c r="A1101" s="20">
        <v>-1.915</v>
      </c>
      <c r="B1101" s="20">
        <f t="shared" si="53"/>
        <v>6.3764986947216634E-2</v>
      </c>
      <c r="C1101" s="21">
        <f t="shared" ca="1" si="54"/>
        <v>-77823.977391878172</v>
      </c>
      <c r="D1101" s="20">
        <f t="shared" si="52"/>
        <v>6.3764986947216634E-2</v>
      </c>
    </row>
    <row r="1102" spans="1:4" hidden="1" x14ac:dyDescent="0.25">
      <c r="A1102" s="20">
        <v>-1.9139999999999999</v>
      </c>
      <c r="B1102" s="20">
        <f t="shared" si="53"/>
        <v>6.38871819485686E-2</v>
      </c>
      <c r="C1102" s="21">
        <f t="shared" ca="1" si="54"/>
        <v>-77782.877391878166</v>
      </c>
      <c r="D1102" s="20">
        <f t="shared" si="52"/>
        <v>6.38871819485686E-2</v>
      </c>
    </row>
    <row r="1103" spans="1:4" hidden="1" x14ac:dyDescent="0.25">
      <c r="A1103" s="20">
        <v>-1.913</v>
      </c>
      <c r="B1103" s="20">
        <f t="shared" si="53"/>
        <v>6.4009547106755771E-2</v>
      </c>
      <c r="C1103" s="21">
        <f t="shared" ca="1" si="54"/>
        <v>-77741.777391878175</v>
      </c>
      <c r="D1103" s="20">
        <f t="shared" si="52"/>
        <v>6.4009547106755771E-2</v>
      </c>
    </row>
    <row r="1104" spans="1:4" hidden="1" x14ac:dyDescent="0.25">
      <c r="A1104" s="20">
        <v>-1.9119999999999999</v>
      </c>
      <c r="B1104" s="20">
        <f t="shared" si="53"/>
        <v>6.4132082502720483E-2</v>
      </c>
      <c r="C1104" s="21">
        <f t="shared" ca="1" si="54"/>
        <v>-77700.677391878169</v>
      </c>
      <c r="D1104" s="20">
        <f t="shared" ref="D1104:D1167" si="55">IF(ABS(A1104)&lt;=$B$8,_xlfn.NORM.S.DIST(A1104,0),"")</f>
        <v>6.4132082502720483E-2</v>
      </c>
    </row>
    <row r="1105" spans="1:4" hidden="1" x14ac:dyDescent="0.25">
      <c r="A1105" s="20">
        <v>-1.911</v>
      </c>
      <c r="B1105" s="20">
        <f t="shared" ref="B1105:B1168" si="56">_xlfn.NORM.S.DIST(A1105,0)</f>
        <v>6.4254788217048733E-2</v>
      </c>
      <c r="C1105" s="21">
        <f t="shared" ref="C1105:C1168" ca="1" si="57">$B$6+A1105*$B$2</f>
        <v>-77659.577391878178</v>
      </c>
      <c r="D1105" s="20">
        <f t="shared" si="55"/>
        <v>6.4254788217048733E-2</v>
      </c>
    </row>
    <row r="1106" spans="1:4" hidden="1" x14ac:dyDescent="0.25">
      <c r="A1106" s="20">
        <v>-1.91</v>
      </c>
      <c r="B1106" s="20">
        <f t="shared" si="56"/>
        <v>6.4377664329969359E-2</v>
      </c>
      <c r="C1106" s="21">
        <f t="shared" ca="1" si="57"/>
        <v>-77618.477391878172</v>
      </c>
      <c r="D1106" s="20">
        <f t="shared" si="55"/>
        <v>6.4377664329969359E-2</v>
      </c>
    </row>
    <row r="1107" spans="1:4" hidden="1" x14ac:dyDescent="0.25">
      <c r="A1107" s="20">
        <v>-1.909</v>
      </c>
      <c r="B1107" s="20">
        <f t="shared" si="56"/>
        <v>6.4500710921352941E-2</v>
      </c>
      <c r="C1107" s="21">
        <f t="shared" ca="1" si="57"/>
        <v>-77577.377391878166</v>
      </c>
      <c r="D1107" s="20">
        <f t="shared" si="55"/>
        <v>6.4500710921352941E-2</v>
      </c>
    </row>
    <row r="1108" spans="1:4" hidden="1" x14ac:dyDescent="0.25">
      <c r="A1108" s="20">
        <v>-1.9079999999999999</v>
      </c>
      <c r="B1108" s="20">
        <f t="shared" si="56"/>
        <v>6.4623928070710907E-2</v>
      </c>
      <c r="C1108" s="21">
        <f t="shared" ca="1" si="57"/>
        <v>-77536.277391878175</v>
      </c>
      <c r="D1108" s="20">
        <f t="shared" si="55"/>
        <v>6.4623928070710907E-2</v>
      </c>
    </row>
    <row r="1109" spans="1:4" hidden="1" x14ac:dyDescent="0.25">
      <c r="A1109" s="20">
        <v>-1.907</v>
      </c>
      <c r="B1109" s="20">
        <f t="shared" si="56"/>
        <v>6.4747315857194343E-2</v>
      </c>
      <c r="C1109" s="21">
        <f t="shared" ca="1" si="57"/>
        <v>-77495.177391878169</v>
      </c>
      <c r="D1109" s="20">
        <f t="shared" si="55"/>
        <v>6.4747315857194343E-2</v>
      </c>
    </row>
    <row r="1110" spans="1:4" hidden="1" x14ac:dyDescent="0.25">
      <c r="A1110" s="20">
        <v>-1.9059999999999999</v>
      </c>
      <c r="B1110" s="20">
        <f t="shared" si="56"/>
        <v>6.4870874359593253E-2</v>
      </c>
      <c r="C1110" s="21">
        <f t="shared" ca="1" si="57"/>
        <v>-77454.077391878163</v>
      </c>
      <c r="D1110" s="20">
        <f t="shared" si="55"/>
        <v>6.4870874359593253E-2</v>
      </c>
    </row>
    <row r="1111" spans="1:4" hidden="1" x14ac:dyDescent="0.25">
      <c r="A1111" s="20">
        <v>-1.905</v>
      </c>
      <c r="B1111" s="20">
        <f t="shared" si="56"/>
        <v>6.499460365633522E-2</v>
      </c>
      <c r="C1111" s="21">
        <f t="shared" ca="1" si="57"/>
        <v>-77412.977391878172</v>
      </c>
      <c r="D1111" s="20">
        <f t="shared" si="55"/>
        <v>6.499460365633522E-2</v>
      </c>
    </row>
    <row r="1112" spans="1:4" hidden="1" x14ac:dyDescent="0.25">
      <c r="A1112" s="20">
        <v>-1.9039999999999999</v>
      </c>
      <c r="B1112" s="20">
        <f t="shared" si="56"/>
        <v>6.5118503825484716E-2</v>
      </c>
      <c r="C1112" s="21">
        <f t="shared" ca="1" si="57"/>
        <v>-77371.877391878166</v>
      </c>
      <c r="D1112" s="20">
        <f t="shared" si="55"/>
        <v>6.5118503825484716E-2</v>
      </c>
    </row>
    <row r="1113" spans="1:4" hidden="1" x14ac:dyDescent="0.25">
      <c r="A1113" s="20">
        <v>-1.903</v>
      </c>
      <c r="B1113" s="20">
        <f t="shared" si="56"/>
        <v>6.5242574944741907E-2</v>
      </c>
      <c r="C1113" s="21">
        <f t="shared" ca="1" si="57"/>
        <v>-77330.777391878175</v>
      </c>
      <c r="D1113" s="20">
        <f t="shared" si="55"/>
        <v>6.5242574944741907E-2</v>
      </c>
    </row>
    <row r="1114" spans="1:4" hidden="1" x14ac:dyDescent="0.25">
      <c r="A1114" s="20">
        <v>-1.9019999999999999</v>
      </c>
      <c r="B1114" s="20">
        <f t="shared" si="56"/>
        <v>6.5366817091441737E-2</v>
      </c>
      <c r="C1114" s="21">
        <f t="shared" ca="1" si="57"/>
        <v>-77289.677391878169</v>
      </c>
      <c r="D1114" s="20">
        <f t="shared" si="55"/>
        <v>6.5366817091441737E-2</v>
      </c>
    </row>
    <row r="1115" spans="1:4" hidden="1" x14ac:dyDescent="0.25">
      <c r="A1115" s="20">
        <v>-1.901</v>
      </c>
      <c r="B1115" s="20">
        <f t="shared" si="56"/>
        <v>6.5491230342552831E-2</v>
      </c>
      <c r="C1115" s="21">
        <f t="shared" ca="1" si="57"/>
        <v>-77248.577391878178</v>
      </c>
      <c r="D1115" s="20">
        <f t="shared" si="55"/>
        <v>6.5491230342552831E-2</v>
      </c>
    </row>
    <row r="1116" spans="1:4" hidden="1" x14ac:dyDescent="0.25">
      <c r="A1116" s="20">
        <v>-1.9</v>
      </c>
      <c r="B1116" s="20">
        <f t="shared" si="56"/>
        <v>6.5615814774676595E-2</v>
      </c>
      <c r="C1116" s="21">
        <f t="shared" ca="1" si="57"/>
        <v>-77207.477391878172</v>
      </c>
      <c r="D1116" s="20">
        <f t="shared" si="55"/>
        <v>6.5615814774676595E-2</v>
      </c>
    </row>
    <row r="1117" spans="1:4" hidden="1" x14ac:dyDescent="0.25">
      <c r="A1117" s="20">
        <v>-1.899</v>
      </c>
      <c r="B1117" s="20">
        <f t="shared" si="56"/>
        <v>6.5740570464046161E-2</v>
      </c>
      <c r="C1117" s="21">
        <f t="shared" ca="1" si="57"/>
        <v>-77166.377391878166</v>
      </c>
      <c r="D1117" s="20">
        <f t="shared" si="55"/>
        <v>6.5740570464046161E-2</v>
      </c>
    </row>
    <row r="1118" spans="1:4" hidden="1" x14ac:dyDescent="0.25">
      <c r="A1118" s="20">
        <v>-1.8979999999999999</v>
      </c>
      <c r="B1118" s="20">
        <f t="shared" si="56"/>
        <v>6.5865497486525357E-2</v>
      </c>
      <c r="C1118" s="21">
        <f t="shared" ca="1" si="57"/>
        <v>-77125.277391878175</v>
      </c>
      <c r="D1118" s="20">
        <f t="shared" si="55"/>
        <v>6.5865497486525357E-2</v>
      </c>
    </row>
    <row r="1119" spans="1:4" hidden="1" x14ac:dyDescent="0.25">
      <c r="A1119" s="20">
        <v>-1.897</v>
      </c>
      <c r="B1119" s="20">
        <f t="shared" si="56"/>
        <v>6.5990595917607711E-2</v>
      </c>
      <c r="C1119" s="21">
        <f t="shared" ca="1" si="57"/>
        <v>-77084.177391878169</v>
      </c>
      <c r="D1119" s="20">
        <f t="shared" si="55"/>
        <v>6.5990595917607711E-2</v>
      </c>
    </row>
    <row r="1120" spans="1:4" hidden="1" x14ac:dyDescent="0.25">
      <c r="A1120" s="20">
        <v>-1.8959999999999999</v>
      </c>
      <c r="B1120" s="20">
        <f t="shared" si="56"/>
        <v>6.6115865832415521E-2</v>
      </c>
      <c r="C1120" s="21">
        <f t="shared" ca="1" si="57"/>
        <v>-77043.077391878163</v>
      </c>
      <c r="D1120" s="20">
        <f t="shared" si="55"/>
        <v>6.6115865832415521E-2</v>
      </c>
    </row>
    <row r="1121" spans="1:4" hidden="1" x14ac:dyDescent="0.25">
      <c r="A1121" s="20">
        <v>-1.895</v>
      </c>
      <c r="B1121" s="20">
        <f t="shared" si="56"/>
        <v>6.6241307305698729E-2</v>
      </c>
      <c r="C1121" s="21">
        <f t="shared" ca="1" si="57"/>
        <v>-77001.977391878172</v>
      </c>
      <c r="D1121" s="20">
        <f t="shared" si="55"/>
        <v>6.6241307305698729E-2</v>
      </c>
    </row>
    <row r="1122" spans="1:4" hidden="1" x14ac:dyDescent="0.25">
      <c r="A1122" s="20">
        <v>-1.8939999999999999</v>
      </c>
      <c r="B1122" s="20">
        <f t="shared" si="56"/>
        <v>6.6366920411834035E-2</v>
      </c>
      <c r="C1122" s="21">
        <f t="shared" ca="1" si="57"/>
        <v>-76960.877391878166</v>
      </c>
      <c r="D1122" s="20">
        <f t="shared" si="55"/>
        <v>6.6366920411834035E-2</v>
      </c>
    </row>
    <row r="1123" spans="1:4" hidden="1" x14ac:dyDescent="0.25">
      <c r="A1123" s="20">
        <v>-1.893</v>
      </c>
      <c r="B1123" s="20">
        <f t="shared" si="56"/>
        <v>6.6492705224823728E-2</v>
      </c>
      <c r="C1123" s="21">
        <f t="shared" ca="1" si="57"/>
        <v>-76919.777391878175</v>
      </c>
      <c r="D1123" s="20">
        <f t="shared" si="55"/>
        <v>6.6492705224823728E-2</v>
      </c>
    </row>
    <row r="1124" spans="1:4" hidden="1" x14ac:dyDescent="0.25">
      <c r="A1124" s="20">
        <v>-1.8919999999999999</v>
      </c>
      <c r="B1124" s="20">
        <f t="shared" si="56"/>
        <v>6.66186618182949E-2</v>
      </c>
      <c r="C1124" s="21">
        <f t="shared" ca="1" si="57"/>
        <v>-76878.677391878169</v>
      </c>
      <c r="D1124" s="20">
        <f t="shared" si="55"/>
        <v>6.66186618182949E-2</v>
      </c>
    </row>
    <row r="1125" spans="1:4" hidden="1" x14ac:dyDescent="0.25">
      <c r="A1125" s="20">
        <v>-1.891</v>
      </c>
      <c r="B1125" s="20">
        <f t="shared" si="56"/>
        <v>6.6744790265498247E-2</v>
      </c>
      <c r="C1125" s="21">
        <f t="shared" ca="1" si="57"/>
        <v>-76837.577391878178</v>
      </c>
      <c r="D1125" s="20">
        <f t="shared" si="55"/>
        <v>6.6744790265498247E-2</v>
      </c>
    </row>
    <row r="1126" spans="1:4" hidden="1" x14ac:dyDescent="0.25">
      <c r="A1126" s="20">
        <v>-1.89</v>
      </c>
      <c r="B1126" s="20">
        <f t="shared" si="56"/>
        <v>6.6871090639307157E-2</v>
      </c>
      <c r="C1126" s="21">
        <f t="shared" ca="1" si="57"/>
        <v>-76796.477391878172</v>
      </c>
      <c r="D1126" s="20">
        <f t="shared" si="55"/>
        <v>6.6871090639307157E-2</v>
      </c>
    </row>
    <row r="1127" spans="1:4" hidden="1" x14ac:dyDescent="0.25">
      <c r="A1127" s="20">
        <v>-1.889</v>
      </c>
      <c r="B1127" s="20">
        <f t="shared" si="56"/>
        <v>6.6997563012216682E-2</v>
      </c>
      <c r="C1127" s="21">
        <f t="shared" ca="1" si="57"/>
        <v>-76755.377391878166</v>
      </c>
      <c r="D1127" s="20">
        <f t="shared" si="55"/>
        <v>6.6997563012216682E-2</v>
      </c>
    </row>
    <row r="1128" spans="1:4" hidden="1" x14ac:dyDescent="0.25">
      <c r="A1128" s="20">
        <v>-1.8879999999999999</v>
      </c>
      <c r="B1128" s="20">
        <f t="shared" si="56"/>
        <v>6.7124207456342566E-2</v>
      </c>
      <c r="C1128" s="21">
        <f t="shared" ca="1" si="57"/>
        <v>-76714.277391878175</v>
      </c>
      <c r="D1128" s="20">
        <f t="shared" si="55"/>
        <v>6.7124207456342566E-2</v>
      </c>
    </row>
    <row r="1129" spans="1:4" hidden="1" x14ac:dyDescent="0.25">
      <c r="A1129" s="20">
        <v>-1.887</v>
      </c>
      <c r="B1129" s="20">
        <f t="shared" si="56"/>
        <v>6.7251024043420135E-2</v>
      </c>
      <c r="C1129" s="21">
        <f t="shared" ca="1" si="57"/>
        <v>-76673.177391878169</v>
      </c>
      <c r="D1129" s="20">
        <f t="shared" si="55"/>
        <v>6.7251024043420135E-2</v>
      </c>
    </row>
    <row r="1130" spans="1:4" hidden="1" x14ac:dyDescent="0.25">
      <c r="A1130" s="20">
        <v>-1.8859999999999999</v>
      </c>
      <c r="B1130" s="20">
        <f t="shared" si="56"/>
        <v>6.7378012844803437E-2</v>
      </c>
      <c r="C1130" s="21">
        <f t="shared" ca="1" si="57"/>
        <v>-76632.077391878163</v>
      </c>
      <c r="D1130" s="20">
        <f t="shared" si="55"/>
        <v>6.7378012844803437E-2</v>
      </c>
    </row>
    <row r="1131" spans="1:4" hidden="1" x14ac:dyDescent="0.25">
      <c r="A1131" s="20">
        <v>-1.885</v>
      </c>
      <c r="B1131" s="20">
        <f t="shared" si="56"/>
        <v>6.7505173931464116E-2</v>
      </c>
      <c r="C1131" s="21">
        <f t="shared" ca="1" si="57"/>
        <v>-76590.977391878172</v>
      </c>
      <c r="D1131" s="20">
        <f t="shared" si="55"/>
        <v>6.7505173931464116E-2</v>
      </c>
    </row>
    <row r="1132" spans="1:4" hidden="1" x14ac:dyDescent="0.25">
      <c r="A1132" s="20">
        <v>-1.8839999999999999</v>
      </c>
      <c r="B1132" s="20">
        <f t="shared" si="56"/>
        <v>6.76325073739905E-2</v>
      </c>
      <c r="C1132" s="21">
        <f t="shared" ca="1" si="57"/>
        <v>-76549.877391878166</v>
      </c>
      <c r="D1132" s="20">
        <f t="shared" si="55"/>
        <v>6.76325073739905E-2</v>
      </c>
    </row>
    <row r="1133" spans="1:4" hidden="1" x14ac:dyDescent="0.25">
      <c r="A1133" s="20">
        <v>-1.883</v>
      </c>
      <c r="B1133" s="20">
        <f t="shared" si="56"/>
        <v>6.7760013242586459E-2</v>
      </c>
      <c r="C1133" s="21">
        <f t="shared" ca="1" si="57"/>
        <v>-76508.777391878175</v>
      </c>
      <c r="D1133" s="20">
        <f t="shared" si="55"/>
        <v>6.7760013242586459E-2</v>
      </c>
    </row>
    <row r="1134" spans="1:4" hidden="1" x14ac:dyDescent="0.25">
      <c r="A1134" s="20">
        <v>-1.8819999999999999</v>
      </c>
      <c r="B1134" s="20">
        <f t="shared" si="56"/>
        <v>6.7887691607070602E-2</v>
      </c>
      <c r="C1134" s="21">
        <f t="shared" ca="1" si="57"/>
        <v>-76467.677391878169</v>
      </c>
      <c r="D1134" s="20">
        <f t="shared" si="55"/>
        <v>6.7887691607070602E-2</v>
      </c>
    </row>
    <row r="1135" spans="1:4" hidden="1" x14ac:dyDescent="0.25">
      <c r="A1135" s="20">
        <v>-1.881</v>
      </c>
      <c r="B1135" s="20">
        <f t="shared" si="56"/>
        <v>6.8015542536875029E-2</v>
      </c>
      <c r="C1135" s="21">
        <f t="shared" ca="1" si="57"/>
        <v>-76426.577391878178</v>
      </c>
      <c r="D1135" s="20">
        <f t="shared" si="55"/>
        <v>6.8015542536875029E-2</v>
      </c>
    </row>
    <row r="1136" spans="1:4" hidden="1" x14ac:dyDescent="0.25">
      <c r="A1136" s="20">
        <v>-1.88</v>
      </c>
      <c r="B1136" s="20">
        <f t="shared" si="56"/>
        <v>6.8143566101044578E-2</v>
      </c>
      <c r="C1136" s="21">
        <f t="shared" ca="1" si="57"/>
        <v>-76385.477391878172</v>
      </c>
      <c r="D1136" s="20">
        <f t="shared" si="55"/>
        <v>6.8143566101044578E-2</v>
      </c>
    </row>
    <row r="1137" spans="1:4" hidden="1" x14ac:dyDescent="0.25">
      <c r="A1137" s="20">
        <v>-1.879</v>
      </c>
      <c r="B1137" s="20">
        <f t="shared" si="56"/>
        <v>6.8271762368235581E-2</v>
      </c>
      <c r="C1137" s="21">
        <f t="shared" ca="1" si="57"/>
        <v>-76344.377391878166</v>
      </c>
      <c r="D1137" s="20">
        <f t="shared" si="55"/>
        <v>6.8271762368235581E-2</v>
      </c>
    </row>
    <row r="1138" spans="1:4" hidden="1" x14ac:dyDescent="0.25">
      <c r="A1138" s="20">
        <v>-1.8779999999999999</v>
      </c>
      <c r="B1138" s="20">
        <f t="shared" si="56"/>
        <v>6.8400131406715081E-2</v>
      </c>
      <c r="C1138" s="21">
        <f t="shared" ca="1" si="57"/>
        <v>-76303.27739187816</v>
      </c>
      <c r="D1138" s="20">
        <f t="shared" si="55"/>
        <v>6.8400131406715081E-2</v>
      </c>
    </row>
    <row r="1139" spans="1:4" hidden="1" x14ac:dyDescent="0.25">
      <c r="A1139" s="20">
        <v>-1.877</v>
      </c>
      <c r="B1139" s="20">
        <f t="shared" si="56"/>
        <v>6.8528673284359562E-2</v>
      </c>
      <c r="C1139" s="21">
        <f t="shared" ca="1" si="57"/>
        <v>-76262.177391878169</v>
      </c>
      <c r="D1139" s="20">
        <f t="shared" si="55"/>
        <v>6.8528673284359562E-2</v>
      </c>
    </row>
    <row r="1140" spans="1:4" hidden="1" x14ac:dyDescent="0.25">
      <c r="A1140" s="20">
        <v>-1.8759999999999999</v>
      </c>
      <c r="B1140" s="20">
        <f t="shared" si="56"/>
        <v>6.865738806865429E-2</v>
      </c>
      <c r="C1140" s="21">
        <f t="shared" ca="1" si="57"/>
        <v>-76221.077391878163</v>
      </c>
      <c r="D1140" s="20">
        <f t="shared" si="55"/>
        <v>6.865738806865429E-2</v>
      </c>
    </row>
    <row r="1141" spans="1:4" hidden="1" x14ac:dyDescent="0.25">
      <c r="A1141" s="20">
        <v>-1.875</v>
      </c>
      <c r="B1141" s="20">
        <f t="shared" si="56"/>
        <v>6.8786275826691903E-2</v>
      </c>
      <c r="C1141" s="21">
        <f t="shared" ca="1" si="57"/>
        <v>-76179.977391878172</v>
      </c>
      <c r="D1141" s="20">
        <f t="shared" si="55"/>
        <v>6.8786275826691903E-2</v>
      </c>
    </row>
    <row r="1142" spans="1:4" hidden="1" x14ac:dyDescent="0.25">
      <c r="A1142" s="20">
        <v>-1.8739999999999999</v>
      </c>
      <c r="B1142" s="20">
        <f t="shared" si="56"/>
        <v>6.8915336625171811E-2</v>
      </c>
      <c r="C1142" s="21">
        <f t="shared" ca="1" si="57"/>
        <v>-76138.877391878166</v>
      </c>
      <c r="D1142" s="20">
        <f t="shared" si="55"/>
        <v>6.8915336625171811E-2</v>
      </c>
    </row>
    <row r="1143" spans="1:4" hidden="1" x14ac:dyDescent="0.25">
      <c r="A1143" s="20">
        <v>-1.873</v>
      </c>
      <c r="B1143" s="20">
        <f t="shared" si="56"/>
        <v>6.9044570530398849E-2</v>
      </c>
      <c r="C1143" s="21">
        <f t="shared" ca="1" si="57"/>
        <v>-76097.777391878175</v>
      </c>
      <c r="D1143" s="20">
        <f t="shared" si="55"/>
        <v>6.9044570530398849E-2</v>
      </c>
    </row>
    <row r="1144" spans="1:4" hidden="1" x14ac:dyDescent="0.25">
      <c r="A1144" s="20">
        <v>-1.8719999999999999</v>
      </c>
      <c r="B1144" s="20">
        <f t="shared" si="56"/>
        <v>6.9173977608282505E-2</v>
      </c>
      <c r="C1144" s="21">
        <f t="shared" ca="1" si="57"/>
        <v>-76056.677391878169</v>
      </c>
      <c r="D1144" s="20">
        <f t="shared" si="55"/>
        <v>6.9173977608282505E-2</v>
      </c>
    </row>
    <row r="1145" spans="1:4" hidden="1" x14ac:dyDescent="0.25">
      <c r="A1145" s="20">
        <v>-1.871</v>
      </c>
      <c r="B1145" s="20">
        <f t="shared" si="56"/>
        <v>6.9303557924335749E-2</v>
      </c>
      <c r="C1145" s="21">
        <f t="shared" ca="1" si="57"/>
        <v>-76015.577391878178</v>
      </c>
      <c r="D1145" s="20">
        <f t="shared" si="55"/>
        <v>6.9303557924335749E-2</v>
      </c>
    </row>
    <row r="1146" spans="1:4" hidden="1" x14ac:dyDescent="0.25">
      <c r="A1146" s="20">
        <v>-1.8699999999999999</v>
      </c>
      <c r="B1146" s="20">
        <f t="shared" si="56"/>
        <v>6.94333115436742E-2</v>
      </c>
      <c r="C1146" s="21">
        <f t="shared" ca="1" si="57"/>
        <v>-75974.477391878172</v>
      </c>
      <c r="D1146" s="20">
        <f t="shared" si="55"/>
        <v>6.94333115436742E-2</v>
      </c>
    </row>
    <row r="1147" spans="1:4" hidden="1" x14ac:dyDescent="0.25">
      <c r="A1147" s="20">
        <v>-1.869</v>
      </c>
      <c r="B1147" s="20">
        <f t="shared" si="56"/>
        <v>6.9563238531014954E-2</v>
      </c>
      <c r="C1147" s="21">
        <f t="shared" ca="1" si="57"/>
        <v>-75933.377391878166</v>
      </c>
      <c r="D1147" s="20">
        <f t="shared" si="55"/>
        <v>6.9563238531014954E-2</v>
      </c>
    </row>
    <row r="1148" spans="1:4" hidden="1" x14ac:dyDescent="0.25">
      <c r="A1148" s="20">
        <v>-1.8679999999999999</v>
      </c>
      <c r="B1148" s="20">
        <f t="shared" si="56"/>
        <v>6.9693338950675685E-2</v>
      </c>
      <c r="C1148" s="21">
        <f t="shared" ca="1" si="57"/>
        <v>-75892.27739187816</v>
      </c>
      <c r="D1148" s="20">
        <f t="shared" si="55"/>
        <v>6.9693338950675685E-2</v>
      </c>
    </row>
    <row r="1149" spans="1:4" hidden="1" x14ac:dyDescent="0.25">
      <c r="A1149" s="20">
        <v>-1.867</v>
      </c>
      <c r="B1149" s="20">
        <f t="shared" si="56"/>
        <v>6.982361286657357E-2</v>
      </c>
      <c r="C1149" s="21">
        <f t="shared" ca="1" si="57"/>
        <v>-75851.177391878169</v>
      </c>
      <c r="D1149" s="20">
        <f t="shared" si="55"/>
        <v>6.982361286657357E-2</v>
      </c>
    </row>
    <row r="1150" spans="1:4" hidden="1" x14ac:dyDescent="0.25">
      <c r="A1150" s="20">
        <v>-1.8659999999999999</v>
      </c>
      <c r="B1150" s="20">
        <f t="shared" si="56"/>
        <v>6.9954060342224386E-2</v>
      </c>
      <c r="C1150" s="21">
        <f t="shared" ca="1" si="57"/>
        <v>-75810.077391878163</v>
      </c>
      <c r="D1150" s="20">
        <f t="shared" si="55"/>
        <v>6.9954060342224386E-2</v>
      </c>
    </row>
    <row r="1151" spans="1:4" hidden="1" x14ac:dyDescent="0.25">
      <c r="A1151" s="20">
        <v>-1.865</v>
      </c>
      <c r="B1151" s="20">
        <f t="shared" si="56"/>
        <v>7.0084681440741314E-2</v>
      </c>
      <c r="C1151" s="21">
        <f t="shared" ca="1" si="57"/>
        <v>-75768.977391878172</v>
      </c>
      <c r="D1151" s="20">
        <f t="shared" si="55"/>
        <v>7.0084681440741314E-2</v>
      </c>
    </row>
    <row r="1152" spans="1:4" hidden="1" x14ac:dyDescent="0.25">
      <c r="A1152" s="20">
        <v>-1.8639999999999999</v>
      </c>
      <c r="B1152" s="20">
        <f t="shared" si="56"/>
        <v>7.0215476224834261E-2</v>
      </c>
      <c r="C1152" s="21">
        <f t="shared" ca="1" si="57"/>
        <v>-75727.877391878166</v>
      </c>
      <c r="D1152" s="20">
        <f t="shared" si="55"/>
        <v>7.0215476224834261E-2</v>
      </c>
    </row>
    <row r="1153" spans="1:4" hidden="1" x14ac:dyDescent="0.25">
      <c r="A1153" s="20">
        <v>-1.863</v>
      </c>
      <c r="B1153" s="20">
        <f t="shared" si="56"/>
        <v>7.0346444756808443E-2</v>
      </c>
      <c r="C1153" s="21">
        <f t="shared" ca="1" si="57"/>
        <v>-75686.777391878175</v>
      </c>
      <c r="D1153" s="20">
        <f t="shared" si="55"/>
        <v>7.0346444756808443E-2</v>
      </c>
    </row>
    <row r="1154" spans="1:4" hidden="1" x14ac:dyDescent="0.25">
      <c r="A1154" s="20">
        <v>-1.8619999999999999</v>
      </c>
      <c r="B1154" s="20">
        <f t="shared" si="56"/>
        <v>7.0477587098563721E-2</v>
      </c>
      <c r="C1154" s="21">
        <f t="shared" ca="1" si="57"/>
        <v>-75645.677391878169</v>
      </c>
      <c r="D1154" s="20">
        <f t="shared" si="55"/>
        <v>7.0477587098563721E-2</v>
      </c>
    </row>
    <row r="1155" spans="1:4" hidden="1" x14ac:dyDescent="0.25">
      <c r="A1155" s="20">
        <v>-1.861</v>
      </c>
      <c r="B1155" s="20">
        <f t="shared" si="56"/>
        <v>7.0608903311593404E-2</v>
      </c>
      <c r="C1155" s="21">
        <f t="shared" ca="1" si="57"/>
        <v>-75604.577391878178</v>
      </c>
      <c r="D1155" s="20">
        <f t="shared" si="55"/>
        <v>7.0608903311593404E-2</v>
      </c>
    </row>
    <row r="1156" spans="1:4" hidden="1" x14ac:dyDescent="0.25">
      <c r="A1156" s="20">
        <v>-1.8599999999999999</v>
      </c>
      <c r="B1156" s="20">
        <f t="shared" si="56"/>
        <v>7.0740393456983394E-2</v>
      </c>
      <c r="C1156" s="21">
        <f t="shared" ca="1" si="57"/>
        <v>-75563.477391878172</v>
      </c>
      <c r="D1156" s="20">
        <f t="shared" si="55"/>
        <v>7.0740393456983394E-2</v>
      </c>
    </row>
    <row r="1157" spans="1:4" hidden="1" x14ac:dyDescent="0.25">
      <c r="A1157" s="20">
        <v>-1.859</v>
      </c>
      <c r="B1157" s="20">
        <f t="shared" si="56"/>
        <v>7.0872057595411E-2</v>
      </c>
      <c r="C1157" s="21">
        <f t="shared" ca="1" si="57"/>
        <v>-75522.377391878166</v>
      </c>
      <c r="D1157" s="20">
        <f t="shared" si="55"/>
        <v>7.0872057595411E-2</v>
      </c>
    </row>
    <row r="1158" spans="1:4" hidden="1" x14ac:dyDescent="0.25">
      <c r="A1158" s="20">
        <v>-1.8579999999999999</v>
      </c>
      <c r="B1158" s="20">
        <f t="shared" si="56"/>
        <v>7.1003895787144083E-2</v>
      </c>
      <c r="C1158" s="21">
        <f t="shared" ca="1" si="57"/>
        <v>-75481.27739187816</v>
      </c>
      <c r="D1158" s="20">
        <f t="shared" si="55"/>
        <v>7.1003895787144083E-2</v>
      </c>
    </row>
    <row r="1159" spans="1:4" hidden="1" x14ac:dyDescent="0.25">
      <c r="A1159" s="20">
        <v>-1.857</v>
      </c>
      <c r="B1159" s="20">
        <f t="shared" si="56"/>
        <v>7.1135908092039943E-2</v>
      </c>
      <c r="C1159" s="21">
        <f t="shared" ca="1" si="57"/>
        <v>-75440.177391878169</v>
      </c>
      <c r="D1159" s="20">
        <f t="shared" si="55"/>
        <v>7.1135908092039943E-2</v>
      </c>
    </row>
    <row r="1160" spans="1:4" hidden="1" x14ac:dyDescent="0.25">
      <c r="A1160" s="20">
        <v>-1.8559999999999999</v>
      </c>
      <c r="B1160" s="20">
        <f t="shared" si="56"/>
        <v>7.1268094569544513E-2</v>
      </c>
      <c r="C1160" s="21">
        <f t="shared" ca="1" si="57"/>
        <v>-75399.077391878163</v>
      </c>
      <c r="D1160" s="20">
        <f t="shared" si="55"/>
        <v>7.1268094569544513E-2</v>
      </c>
    </row>
    <row r="1161" spans="1:4" hidden="1" x14ac:dyDescent="0.25">
      <c r="A1161" s="20">
        <v>-1.855</v>
      </c>
      <c r="B1161" s="20">
        <f t="shared" si="56"/>
        <v>7.140045527869103E-2</v>
      </c>
      <c r="C1161" s="21">
        <f t="shared" ca="1" si="57"/>
        <v>-75357.977391878172</v>
      </c>
      <c r="D1161" s="20">
        <f t="shared" si="55"/>
        <v>7.140045527869103E-2</v>
      </c>
    </row>
    <row r="1162" spans="1:4" hidden="1" x14ac:dyDescent="0.25">
      <c r="A1162" s="20">
        <v>-1.8539999999999999</v>
      </c>
      <c r="B1162" s="20">
        <f t="shared" si="56"/>
        <v>7.1532990278099368E-2</v>
      </c>
      <c r="C1162" s="21">
        <f t="shared" ca="1" si="57"/>
        <v>-75316.877391878166</v>
      </c>
      <c r="D1162" s="20">
        <f t="shared" si="55"/>
        <v>7.1532990278099368E-2</v>
      </c>
    </row>
    <row r="1163" spans="1:4" hidden="1" x14ac:dyDescent="0.25">
      <c r="A1163" s="20">
        <v>-1.853</v>
      </c>
      <c r="B1163" s="20">
        <f t="shared" si="56"/>
        <v>7.1665699625974785E-2</v>
      </c>
      <c r="C1163" s="21">
        <f t="shared" ca="1" si="57"/>
        <v>-75275.777391878175</v>
      </c>
      <c r="D1163" s="20">
        <f t="shared" si="55"/>
        <v>7.1665699625974785E-2</v>
      </c>
    </row>
    <row r="1164" spans="1:4" hidden="1" x14ac:dyDescent="0.25">
      <c r="A1164" s="20">
        <v>-1.8519999999999999</v>
      </c>
      <c r="B1164" s="20">
        <f t="shared" si="56"/>
        <v>7.1798583380107125E-2</v>
      </c>
      <c r="C1164" s="21">
        <f t="shared" ca="1" si="57"/>
        <v>-75234.677391878169</v>
      </c>
      <c r="D1164" s="20">
        <f t="shared" si="55"/>
        <v>7.1798583380107125E-2</v>
      </c>
    </row>
    <row r="1165" spans="1:4" hidden="1" x14ac:dyDescent="0.25">
      <c r="A1165" s="20">
        <v>-1.851</v>
      </c>
      <c r="B1165" s="20">
        <f t="shared" si="56"/>
        <v>7.1931641597869619E-2</v>
      </c>
      <c r="C1165" s="21">
        <f t="shared" ca="1" si="57"/>
        <v>-75193.577391878178</v>
      </c>
      <c r="D1165" s="20">
        <f t="shared" si="55"/>
        <v>7.1931641597869619E-2</v>
      </c>
    </row>
    <row r="1166" spans="1:4" hidden="1" x14ac:dyDescent="0.25">
      <c r="A1166" s="20">
        <v>-1.8499999999999999</v>
      </c>
      <c r="B1166" s="20">
        <f t="shared" si="56"/>
        <v>7.2064874336218027E-2</v>
      </c>
      <c r="C1166" s="21">
        <f t="shared" ca="1" si="57"/>
        <v>-75152.477391878172</v>
      </c>
      <c r="D1166" s="20">
        <f t="shared" si="55"/>
        <v>7.2064874336218027E-2</v>
      </c>
    </row>
    <row r="1167" spans="1:4" hidden="1" x14ac:dyDescent="0.25">
      <c r="A1167" s="20">
        <v>-1.849</v>
      </c>
      <c r="B1167" s="20">
        <f t="shared" si="56"/>
        <v>7.2198281651689511E-2</v>
      </c>
      <c r="C1167" s="21">
        <f t="shared" ca="1" si="57"/>
        <v>-75111.377391878166</v>
      </c>
      <c r="D1167" s="20">
        <f t="shared" si="55"/>
        <v>7.2198281651689511E-2</v>
      </c>
    </row>
    <row r="1168" spans="1:4" hidden="1" x14ac:dyDescent="0.25">
      <c r="A1168" s="20">
        <v>-1.8479999999999999</v>
      </c>
      <c r="B1168" s="20">
        <f t="shared" si="56"/>
        <v>7.2331863600401836E-2</v>
      </c>
      <c r="C1168" s="21">
        <f t="shared" ca="1" si="57"/>
        <v>-75070.27739187816</v>
      </c>
      <c r="D1168" s="20">
        <f t="shared" ref="D1168:D1231" si="58">IF(ABS(A1168)&lt;=$B$8,_xlfn.NORM.S.DIST(A1168,0),"")</f>
        <v>7.2331863600401836E-2</v>
      </c>
    </row>
    <row r="1169" spans="1:4" hidden="1" x14ac:dyDescent="0.25">
      <c r="A1169" s="20">
        <v>-1.847</v>
      </c>
      <c r="B1169" s="20">
        <f t="shared" ref="B1169:B1232" si="59">_xlfn.NORM.S.DIST(A1169,0)</f>
        <v>7.2465620238052128E-2</v>
      </c>
      <c r="C1169" s="21">
        <f t="shared" ref="C1169:C1232" ca="1" si="60">$B$6+A1169*$B$2</f>
        <v>-75029.177391878169</v>
      </c>
      <c r="D1169" s="20">
        <f t="shared" si="58"/>
        <v>7.2465620238052128E-2</v>
      </c>
    </row>
    <row r="1170" spans="1:4" hidden="1" x14ac:dyDescent="0.25">
      <c r="A1170" s="20">
        <v>-1.8460000000000001</v>
      </c>
      <c r="B1170" s="20">
        <f t="shared" si="59"/>
        <v>7.2599551619916033E-2</v>
      </c>
      <c r="C1170" s="21">
        <f t="shared" ca="1" si="60"/>
        <v>-74988.077391878178</v>
      </c>
      <c r="D1170" s="20">
        <f t="shared" si="58"/>
        <v>7.2599551619916033E-2</v>
      </c>
    </row>
    <row r="1171" spans="1:4" hidden="1" x14ac:dyDescent="0.25">
      <c r="A1171" s="20">
        <v>-1.845</v>
      </c>
      <c r="B1171" s="20">
        <f t="shared" si="59"/>
        <v>7.2733657800846702E-2</v>
      </c>
      <c r="C1171" s="21">
        <f t="shared" ca="1" si="60"/>
        <v>-74946.977391878172</v>
      </c>
      <c r="D1171" s="20">
        <f t="shared" si="58"/>
        <v>7.2733657800846702E-2</v>
      </c>
    </row>
    <row r="1172" spans="1:4" hidden="1" x14ac:dyDescent="0.25">
      <c r="A1172" s="20">
        <v>-1.8440000000000001</v>
      </c>
      <c r="B1172" s="20">
        <f t="shared" si="59"/>
        <v>7.2867938835273663E-2</v>
      </c>
      <c r="C1172" s="21">
        <f t="shared" ca="1" si="60"/>
        <v>-74905.877391878181</v>
      </c>
      <c r="D1172" s="20">
        <f t="shared" si="58"/>
        <v>7.2867938835273663E-2</v>
      </c>
    </row>
    <row r="1173" spans="1:4" hidden="1" x14ac:dyDescent="0.25">
      <c r="A1173" s="20">
        <v>-1.843</v>
      </c>
      <c r="B1173" s="20">
        <f t="shared" si="59"/>
        <v>7.3002394777202023E-2</v>
      </c>
      <c r="C1173" s="21">
        <f t="shared" ca="1" si="60"/>
        <v>-74864.777391878175</v>
      </c>
      <c r="D1173" s="20">
        <f t="shared" si="58"/>
        <v>7.3002394777202023E-2</v>
      </c>
    </row>
    <row r="1174" spans="1:4" hidden="1" x14ac:dyDescent="0.25">
      <c r="A1174" s="20">
        <v>-1.8420000000000001</v>
      </c>
      <c r="B1174" s="20">
        <f t="shared" si="59"/>
        <v>7.3137025680211257E-2</v>
      </c>
      <c r="C1174" s="21">
        <f t="shared" ca="1" si="60"/>
        <v>-74823.677391878169</v>
      </c>
      <c r="D1174" s="20">
        <f t="shared" si="58"/>
        <v>7.3137025680211257E-2</v>
      </c>
    </row>
    <row r="1175" spans="1:4" hidden="1" x14ac:dyDescent="0.25">
      <c r="A1175" s="20">
        <v>-1.841</v>
      </c>
      <c r="B1175" s="20">
        <f t="shared" si="59"/>
        <v>7.3271831597454401E-2</v>
      </c>
      <c r="C1175" s="21">
        <f t="shared" ca="1" si="60"/>
        <v>-74782.577391878178</v>
      </c>
      <c r="D1175" s="20">
        <f t="shared" si="58"/>
        <v>7.3271831597454401E-2</v>
      </c>
    </row>
    <row r="1176" spans="1:4" hidden="1" x14ac:dyDescent="0.25">
      <c r="A1176" s="20">
        <v>-1.84</v>
      </c>
      <c r="B1176" s="20">
        <f t="shared" si="59"/>
        <v>7.3406812581656891E-2</v>
      </c>
      <c r="C1176" s="21">
        <f t="shared" ca="1" si="60"/>
        <v>-74741.477391878172</v>
      </c>
      <c r="D1176" s="20">
        <f t="shared" si="58"/>
        <v>7.3406812581656891E-2</v>
      </c>
    </row>
    <row r="1177" spans="1:4" hidden="1" x14ac:dyDescent="0.25">
      <c r="A1177" s="20">
        <v>-1.839</v>
      </c>
      <c r="B1177" s="20">
        <f t="shared" si="59"/>
        <v>7.35419686851157E-2</v>
      </c>
      <c r="C1177" s="21">
        <f t="shared" ca="1" si="60"/>
        <v>-74700.377391878166</v>
      </c>
      <c r="D1177" s="20">
        <f t="shared" si="58"/>
        <v>7.35419686851157E-2</v>
      </c>
    </row>
    <row r="1178" spans="1:4" hidden="1" x14ac:dyDescent="0.25">
      <c r="A1178" s="20">
        <v>-1.8380000000000001</v>
      </c>
      <c r="B1178" s="20">
        <f t="shared" si="59"/>
        <v>7.3677299959698184E-2</v>
      </c>
      <c r="C1178" s="21">
        <f t="shared" ca="1" si="60"/>
        <v>-74659.277391878175</v>
      </c>
      <c r="D1178" s="20">
        <f t="shared" si="58"/>
        <v>7.3677299959698184E-2</v>
      </c>
    </row>
    <row r="1179" spans="1:4" hidden="1" x14ac:dyDescent="0.25">
      <c r="A1179" s="20">
        <v>-1.837</v>
      </c>
      <c r="B1179" s="20">
        <f t="shared" si="59"/>
        <v>7.3812806456841323E-2</v>
      </c>
      <c r="C1179" s="21">
        <f t="shared" ca="1" si="60"/>
        <v>-74618.177391878169</v>
      </c>
      <c r="D1179" s="20">
        <f t="shared" si="58"/>
        <v>7.3812806456841323E-2</v>
      </c>
    </row>
    <row r="1180" spans="1:4" hidden="1" x14ac:dyDescent="0.25">
      <c r="A1180" s="20">
        <v>-1.8360000000000001</v>
      </c>
      <c r="B1180" s="20">
        <f t="shared" si="59"/>
        <v>7.3948488227550388E-2</v>
      </c>
      <c r="C1180" s="21">
        <f t="shared" ca="1" si="60"/>
        <v>-74577.077391878178</v>
      </c>
      <c r="D1180" s="20">
        <f t="shared" si="58"/>
        <v>7.3948488227550388E-2</v>
      </c>
    </row>
    <row r="1181" spans="1:4" hidden="1" x14ac:dyDescent="0.25">
      <c r="A1181" s="20">
        <v>-1.835</v>
      </c>
      <c r="B1181" s="20">
        <f t="shared" si="59"/>
        <v>7.4084345322398312E-2</v>
      </c>
      <c r="C1181" s="21">
        <f t="shared" ca="1" si="60"/>
        <v>-74535.977391878172</v>
      </c>
      <c r="D1181" s="20">
        <f t="shared" si="58"/>
        <v>7.4084345322398312E-2</v>
      </c>
    </row>
    <row r="1182" spans="1:4" hidden="1" x14ac:dyDescent="0.25">
      <c r="A1182" s="20">
        <v>-1.8340000000000001</v>
      </c>
      <c r="B1182" s="20">
        <f t="shared" si="59"/>
        <v>7.4220377791524336E-2</v>
      </c>
      <c r="C1182" s="21">
        <f t="shared" ca="1" si="60"/>
        <v>-74494.877391878181</v>
      </c>
      <c r="D1182" s="20">
        <f t="shared" si="58"/>
        <v>7.4220377791524336E-2</v>
      </c>
    </row>
    <row r="1183" spans="1:4" hidden="1" x14ac:dyDescent="0.25">
      <c r="A1183" s="20">
        <v>-1.833</v>
      </c>
      <c r="B1183" s="20">
        <f t="shared" si="59"/>
        <v>7.4356585684633367E-2</v>
      </c>
      <c r="C1183" s="21">
        <f t="shared" ca="1" si="60"/>
        <v>-74453.777391878175</v>
      </c>
      <c r="D1183" s="20">
        <f t="shared" si="58"/>
        <v>7.4356585684633367E-2</v>
      </c>
    </row>
    <row r="1184" spans="1:4" hidden="1" x14ac:dyDescent="0.25">
      <c r="A1184" s="20">
        <v>-1.8320000000000001</v>
      </c>
      <c r="B1184" s="20">
        <f t="shared" si="59"/>
        <v>7.4492969050994645E-2</v>
      </c>
      <c r="C1184" s="21">
        <f t="shared" ca="1" si="60"/>
        <v>-74412.677391878169</v>
      </c>
      <c r="D1184" s="20">
        <f t="shared" si="58"/>
        <v>7.4492969050994645E-2</v>
      </c>
    </row>
    <row r="1185" spans="1:4" hidden="1" x14ac:dyDescent="0.25">
      <c r="A1185" s="20">
        <v>-1.831</v>
      </c>
      <c r="B1185" s="20">
        <f t="shared" si="59"/>
        <v>7.4629527939440971E-2</v>
      </c>
      <c r="C1185" s="21">
        <f t="shared" ca="1" si="60"/>
        <v>-74371.577391878163</v>
      </c>
      <c r="D1185" s="20">
        <f t="shared" si="58"/>
        <v>7.4629527939440971E-2</v>
      </c>
    </row>
    <row r="1186" spans="1:4" hidden="1" x14ac:dyDescent="0.25">
      <c r="A1186" s="20">
        <v>-1.83</v>
      </c>
      <c r="B1186" s="20">
        <f t="shared" si="59"/>
        <v>7.4766262398367603E-2</v>
      </c>
      <c r="C1186" s="21">
        <f t="shared" ca="1" si="60"/>
        <v>-74330.477391878172</v>
      </c>
      <c r="D1186" s="20">
        <f t="shared" si="58"/>
        <v>7.4766262398367603E-2</v>
      </c>
    </row>
    <row r="1187" spans="1:4" hidden="1" x14ac:dyDescent="0.25">
      <c r="A1187" s="20">
        <v>-1.829</v>
      </c>
      <c r="B1187" s="20">
        <f t="shared" si="59"/>
        <v>7.4903172475731417E-2</v>
      </c>
      <c r="C1187" s="21">
        <f t="shared" ca="1" si="60"/>
        <v>-74289.377391878166</v>
      </c>
      <c r="D1187" s="20">
        <f t="shared" si="58"/>
        <v>7.4903172475731417E-2</v>
      </c>
    </row>
    <row r="1188" spans="1:4" hidden="1" x14ac:dyDescent="0.25">
      <c r="A1188" s="20">
        <v>-1.8280000000000001</v>
      </c>
      <c r="B1188" s="20">
        <f t="shared" si="59"/>
        <v>7.5040258219049583E-2</v>
      </c>
      <c r="C1188" s="21">
        <f t="shared" ca="1" si="60"/>
        <v>-74248.277391878175</v>
      </c>
      <c r="D1188" s="20">
        <f t="shared" si="58"/>
        <v>7.5040258219049583E-2</v>
      </c>
    </row>
    <row r="1189" spans="1:4" hidden="1" x14ac:dyDescent="0.25">
      <c r="A1189" s="20">
        <v>-1.827</v>
      </c>
      <c r="B1189" s="20">
        <f t="shared" si="59"/>
        <v>7.5177519675398999E-2</v>
      </c>
      <c r="C1189" s="21">
        <f t="shared" ca="1" si="60"/>
        <v>-74207.177391878169</v>
      </c>
      <c r="D1189" s="20">
        <f t="shared" si="58"/>
        <v>7.5177519675398999E-2</v>
      </c>
    </row>
    <row r="1190" spans="1:4" hidden="1" x14ac:dyDescent="0.25">
      <c r="A1190" s="20">
        <v>-1.8260000000000001</v>
      </c>
      <c r="B1190" s="20">
        <f t="shared" si="59"/>
        <v>7.5314956891414903E-2</v>
      </c>
      <c r="C1190" s="21">
        <f t="shared" ca="1" si="60"/>
        <v>-74166.077391878178</v>
      </c>
      <c r="D1190" s="20">
        <f t="shared" si="58"/>
        <v>7.5314956891414903E-2</v>
      </c>
    </row>
    <row r="1191" spans="1:4" hidden="1" x14ac:dyDescent="0.25">
      <c r="A1191" s="20">
        <v>-1.825</v>
      </c>
      <c r="B1191" s="20">
        <f t="shared" si="59"/>
        <v>7.5452569913290204E-2</v>
      </c>
      <c r="C1191" s="21">
        <f t="shared" ca="1" si="60"/>
        <v>-74124.977391878172</v>
      </c>
      <c r="D1191" s="20">
        <f t="shared" si="58"/>
        <v>7.5452569913290204E-2</v>
      </c>
    </row>
    <row r="1192" spans="1:4" hidden="1" x14ac:dyDescent="0.25">
      <c r="A1192" s="20">
        <v>-1.8240000000000001</v>
      </c>
      <c r="B1192" s="20">
        <f t="shared" si="59"/>
        <v>7.5590358786774198E-2</v>
      </c>
      <c r="C1192" s="21">
        <f t="shared" ca="1" si="60"/>
        <v>-74083.877391878181</v>
      </c>
      <c r="D1192" s="20">
        <f t="shared" si="58"/>
        <v>7.5590358786774198E-2</v>
      </c>
    </row>
    <row r="1193" spans="1:4" hidden="1" x14ac:dyDescent="0.25">
      <c r="A1193" s="20">
        <v>-1.823</v>
      </c>
      <c r="B1193" s="20">
        <f t="shared" si="59"/>
        <v>7.5728323557171823E-2</v>
      </c>
      <c r="C1193" s="21">
        <f t="shared" ca="1" si="60"/>
        <v>-74042.777391878175</v>
      </c>
      <c r="D1193" s="20">
        <f t="shared" si="58"/>
        <v>7.5728323557171823E-2</v>
      </c>
    </row>
    <row r="1194" spans="1:4" hidden="1" x14ac:dyDescent="0.25">
      <c r="A1194" s="20">
        <v>-1.8220000000000001</v>
      </c>
      <c r="B1194" s="20">
        <f t="shared" si="59"/>
        <v>7.5866464269342446E-2</v>
      </c>
      <c r="C1194" s="21">
        <f t="shared" ca="1" si="60"/>
        <v>-74001.677391878169</v>
      </c>
      <c r="D1194" s="20">
        <f t="shared" si="58"/>
        <v>7.5866464269342446E-2</v>
      </c>
    </row>
    <row r="1195" spans="1:4" hidden="1" x14ac:dyDescent="0.25">
      <c r="A1195" s="20">
        <v>-1.821</v>
      </c>
      <c r="B1195" s="20">
        <f t="shared" si="59"/>
        <v>7.6004780967699123E-2</v>
      </c>
      <c r="C1195" s="21">
        <f t="shared" ca="1" si="60"/>
        <v>-73960.577391878163</v>
      </c>
      <c r="D1195" s="20">
        <f t="shared" si="58"/>
        <v>7.6004780967699123E-2</v>
      </c>
    </row>
    <row r="1196" spans="1:4" hidden="1" x14ac:dyDescent="0.25">
      <c r="A1196" s="20">
        <v>-1.82</v>
      </c>
      <c r="B1196" s="20">
        <f t="shared" si="59"/>
        <v>7.6143273696207311E-2</v>
      </c>
      <c r="C1196" s="21">
        <f t="shared" ca="1" si="60"/>
        <v>-73919.477391878172</v>
      </c>
      <c r="D1196" s="20">
        <f t="shared" si="58"/>
        <v>7.6143273696207311E-2</v>
      </c>
    </row>
    <row r="1197" spans="1:4" hidden="1" x14ac:dyDescent="0.25">
      <c r="A1197" s="20">
        <v>-1.819</v>
      </c>
      <c r="B1197" s="20">
        <f t="shared" si="59"/>
        <v>7.6281942498384173E-2</v>
      </c>
      <c r="C1197" s="21">
        <f t="shared" ca="1" si="60"/>
        <v>-73878.377391878166</v>
      </c>
      <c r="D1197" s="20">
        <f t="shared" si="58"/>
        <v>7.6281942498384173E-2</v>
      </c>
    </row>
    <row r="1198" spans="1:4" hidden="1" x14ac:dyDescent="0.25">
      <c r="A1198" s="20">
        <v>-1.8180000000000001</v>
      </c>
      <c r="B1198" s="20">
        <f t="shared" si="59"/>
        <v>7.6420787417297326E-2</v>
      </c>
      <c r="C1198" s="21">
        <f t="shared" ca="1" si="60"/>
        <v>-73837.277391878175</v>
      </c>
      <c r="D1198" s="20">
        <f t="shared" si="58"/>
        <v>7.6420787417297326E-2</v>
      </c>
    </row>
    <row r="1199" spans="1:4" hidden="1" x14ac:dyDescent="0.25">
      <c r="A1199" s="20">
        <v>-1.8169999999999999</v>
      </c>
      <c r="B1199" s="20">
        <f t="shared" si="59"/>
        <v>7.6559808495564055E-2</v>
      </c>
      <c r="C1199" s="21">
        <f t="shared" ca="1" si="60"/>
        <v>-73796.177391878169</v>
      </c>
      <c r="D1199" s="20">
        <f t="shared" si="58"/>
        <v>7.6559808495564055E-2</v>
      </c>
    </row>
    <row r="1200" spans="1:4" hidden="1" x14ac:dyDescent="0.25">
      <c r="A1200" s="20">
        <v>-1.8160000000000001</v>
      </c>
      <c r="B1200" s="20">
        <f t="shared" si="59"/>
        <v>7.6699005775350132E-2</v>
      </c>
      <c r="C1200" s="21">
        <f t="shared" ca="1" si="60"/>
        <v>-73755.077391878178</v>
      </c>
      <c r="D1200" s="20">
        <f t="shared" si="58"/>
        <v>7.6699005775350132E-2</v>
      </c>
    </row>
    <row r="1201" spans="1:4" hidden="1" x14ac:dyDescent="0.25">
      <c r="A1201" s="20">
        <v>-1.8149999999999999</v>
      </c>
      <c r="B1201" s="20">
        <f t="shared" si="59"/>
        <v>7.6838379298369092E-2</v>
      </c>
      <c r="C1201" s="21">
        <f t="shared" ca="1" si="60"/>
        <v>-73713.977391878172</v>
      </c>
      <c r="D1201" s="20">
        <f t="shared" si="58"/>
        <v>7.6838379298369092E-2</v>
      </c>
    </row>
    <row r="1202" spans="1:4" hidden="1" x14ac:dyDescent="0.25">
      <c r="A1202" s="20">
        <v>-1.8140000000000001</v>
      </c>
      <c r="B1202" s="20">
        <f t="shared" si="59"/>
        <v>7.6977929105880902E-2</v>
      </c>
      <c r="C1202" s="21">
        <f t="shared" ca="1" si="60"/>
        <v>-73672.877391878181</v>
      </c>
      <c r="D1202" s="20">
        <f t="shared" si="58"/>
        <v>7.6977929105880902E-2</v>
      </c>
    </row>
    <row r="1203" spans="1:4" hidden="1" x14ac:dyDescent="0.25">
      <c r="A1203" s="20">
        <v>-1.8129999999999999</v>
      </c>
      <c r="B1203" s="20">
        <f t="shared" si="59"/>
        <v>7.711765523869131E-2</v>
      </c>
      <c r="C1203" s="21">
        <f t="shared" ca="1" si="60"/>
        <v>-73631.777391878175</v>
      </c>
      <c r="D1203" s="20">
        <f t="shared" si="58"/>
        <v>7.711765523869131E-2</v>
      </c>
    </row>
    <row r="1204" spans="1:4" hidden="1" x14ac:dyDescent="0.25">
      <c r="A1204" s="20">
        <v>-1.8120000000000001</v>
      </c>
      <c r="B1204" s="20">
        <f t="shared" si="59"/>
        <v>7.7257557737150526E-2</v>
      </c>
      <c r="C1204" s="21">
        <f t="shared" ca="1" si="60"/>
        <v>-73590.677391878169</v>
      </c>
      <c r="D1204" s="20">
        <f t="shared" si="58"/>
        <v>7.7257557737150526E-2</v>
      </c>
    </row>
    <row r="1205" spans="1:4" hidden="1" x14ac:dyDescent="0.25">
      <c r="A1205" s="20">
        <v>-1.8109999999999999</v>
      </c>
      <c r="B1205" s="20">
        <f t="shared" si="59"/>
        <v>7.7397636641152553E-2</v>
      </c>
      <c r="C1205" s="21">
        <f t="shared" ca="1" si="60"/>
        <v>-73549.577391878163</v>
      </c>
      <c r="D1205" s="20">
        <f t="shared" si="58"/>
        <v>7.7397636641152553E-2</v>
      </c>
    </row>
    <row r="1206" spans="1:4" hidden="1" x14ac:dyDescent="0.25">
      <c r="A1206" s="20">
        <v>-1.81</v>
      </c>
      <c r="B1206" s="20">
        <f t="shared" si="59"/>
        <v>7.7537891990133986E-2</v>
      </c>
      <c r="C1206" s="21">
        <f t="shared" ca="1" si="60"/>
        <v>-73508.477391878172</v>
      </c>
      <c r="D1206" s="20">
        <f t="shared" si="58"/>
        <v>7.7537891990133986E-2</v>
      </c>
    </row>
    <row r="1207" spans="1:4" hidden="1" x14ac:dyDescent="0.25">
      <c r="A1207" s="20">
        <v>-1.8089999999999999</v>
      </c>
      <c r="B1207" s="20">
        <f t="shared" si="59"/>
        <v>7.7678323823073103E-2</v>
      </c>
      <c r="C1207" s="21">
        <f t="shared" ca="1" si="60"/>
        <v>-73467.377391878166</v>
      </c>
      <c r="D1207" s="20">
        <f t="shared" si="58"/>
        <v>7.7678323823073103E-2</v>
      </c>
    </row>
    <row r="1208" spans="1:4" hidden="1" x14ac:dyDescent="0.25">
      <c r="A1208" s="20">
        <v>-1.8080000000000001</v>
      </c>
      <c r="B1208" s="20">
        <f t="shared" si="59"/>
        <v>7.7818932178488856E-2</v>
      </c>
      <c r="C1208" s="21">
        <f t="shared" ca="1" si="60"/>
        <v>-73426.277391878175</v>
      </c>
      <c r="D1208" s="20">
        <f t="shared" si="58"/>
        <v>7.7818932178488856E-2</v>
      </c>
    </row>
    <row r="1209" spans="1:4" hidden="1" x14ac:dyDescent="0.25">
      <c r="A1209" s="20">
        <v>-1.8069999999999999</v>
      </c>
      <c r="B1209" s="20">
        <f t="shared" si="59"/>
        <v>7.7959717094439926E-2</v>
      </c>
      <c r="C1209" s="21">
        <f t="shared" ca="1" si="60"/>
        <v>-73385.177391878169</v>
      </c>
      <c r="D1209" s="20">
        <f t="shared" si="58"/>
        <v>7.7959717094439926E-2</v>
      </c>
    </row>
    <row r="1210" spans="1:4" hidden="1" x14ac:dyDescent="0.25">
      <c r="A1210" s="20">
        <v>-1.806</v>
      </c>
      <c r="B1210" s="20">
        <f t="shared" si="59"/>
        <v>7.8100678608523641E-2</v>
      </c>
      <c r="C1210" s="21">
        <f t="shared" ca="1" si="60"/>
        <v>-73344.077391878178</v>
      </c>
      <c r="D1210" s="20">
        <f t="shared" si="58"/>
        <v>7.8100678608523641E-2</v>
      </c>
    </row>
    <row r="1211" spans="1:4" hidden="1" x14ac:dyDescent="0.25">
      <c r="A1211" s="20">
        <v>-1.8049999999999999</v>
      </c>
      <c r="B1211" s="20">
        <f t="shared" si="59"/>
        <v>7.8241816757875143E-2</v>
      </c>
      <c r="C1211" s="21">
        <f t="shared" ca="1" si="60"/>
        <v>-73302.977391878172</v>
      </c>
      <c r="D1211" s="20">
        <f t="shared" si="58"/>
        <v>7.8241816757875143E-2</v>
      </c>
    </row>
    <row r="1212" spans="1:4" hidden="1" x14ac:dyDescent="0.25">
      <c r="A1212" s="20">
        <v>-1.804</v>
      </c>
      <c r="B1212" s="20">
        <f t="shared" si="59"/>
        <v>7.8383131579166224E-2</v>
      </c>
      <c r="C1212" s="21">
        <f t="shared" ca="1" si="60"/>
        <v>-73261.877391878181</v>
      </c>
      <c r="D1212" s="20">
        <f t="shared" si="58"/>
        <v>7.8383131579166224E-2</v>
      </c>
    </row>
    <row r="1213" spans="1:4" hidden="1" x14ac:dyDescent="0.25">
      <c r="A1213" s="20">
        <v>-1.8029999999999999</v>
      </c>
      <c r="B1213" s="20">
        <f t="shared" si="59"/>
        <v>7.8524623108604502E-2</v>
      </c>
      <c r="C1213" s="21">
        <f t="shared" ca="1" si="60"/>
        <v>-73220.777391878175</v>
      </c>
      <c r="D1213" s="20">
        <f t="shared" si="58"/>
        <v>7.8524623108604502E-2</v>
      </c>
    </row>
    <row r="1214" spans="1:4" hidden="1" x14ac:dyDescent="0.25">
      <c r="A1214" s="20">
        <v>-1.802</v>
      </c>
      <c r="B1214" s="20">
        <f t="shared" si="59"/>
        <v>7.8666291381932332E-2</v>
      </c>
      <c r="C1214" s="21">
        <f t="shared" ca="1" si="60"/>
        <v>-73179.677391878169</v>
      </c>
      <c r="D1214" s="20">
        <f t="shared" si="58"/>
        <v>7.8666291381932332E-2</v>
      </c>
    </row>
    <row r="1215" spans="1:4" hidden="1" x14ac:dyDescent="0.25">
      <c r="A1215" s="20">
        <v>-1.8009999999999999</v>
      </c>
      <c r="B1215" s="20">
        <f t="shared" si="59"/>
        <v>7.8808136434425899E-2</v>
      </c>
      <c r="C1215" s="21">
        <f t="shared" ca="1" si="60"/>
        <v>-73138.577391878163</v>
      </c>
      <c r="D1215" s="20">
        <f t="shared" si="58"/>
        <v>7.8808136434425899E-2</v>
      </c>
    </row>
    <row r="1216" spans="1:4" hidden="1" x14ac:dyDescent="0.25">
      <c r="A1216" s="20">
        <v>-1.8</v>
      </c>
      <c r="B1216" s="20">
        <f t="shared" si="59"/>
        <v>7.8950158300894149E-2</v>
      </c>
      <c r="C1216" s="21">
        <f t="shared" ca="1" si="60"/>
        <v>-73097.477391878172</v>
      </c>
      <c r="D1216" s="20">
        <f t="shared" si="58"/>
        <v>7.8950158300894149E-2</v>
      </c>
    </row>
    <row r="1217" spans="1:4" hidden="1" x14ac:dyDescent="0.25">
      <c r="A1217" s="20">
        <v>-1.7989999999999999</v>
      </c>
      <c r="B1217" s="20">
        <f t="shared" si="59"/>
        <v>7.9092357015677933E-2</v>
      </c>
      <c r="C1217" s="21">
        <f t="shared" ca="1" si="60"/>
        <v>-73056.377391878166</v>
      </c>
      <c r="D1217" s="20">
        <f t="shared" si="58"/>
        <v>7.9092357015677933E-2</v>
      </c>
    </row>
    <row r="1218" spans="1:4" hidden="1" x14ac:dyDescent="0.25">
      <c r="A1218" s="20">
        <v>-1.798</v>
      </c>
      <c r="B1218" s="20">
        <f t="shared" si="59"/>
        <v>7.9234732612648823E-2</v>
      </c>
      <c r="C1218" s="21">
        <f t="shared" ca="1" si="60"/>
        <v>-73015.277391878175</v>
      </c>
      <c r="D1218" s="20">
        <f t="shared" si="58"/>
        <v>7.9234732612648823E-2</v>
      </c>
    </row>
    <row r="1219" spans="1:4" hidden="1" x14ac:dyDescent="0.25">
      <c r="A1219" s="20">
        <v>-1.7969999999999999</v>
      </c>
      <c r="B1219" s="20">
        <f t="shared" si="59"/>
        <v>7.9377285125208405E-2</v>
      </c>
      <c r="C1219" s="21">
        <f t="shared" ca="1" si="60"/>
        <v>-72974.177391878169</v>
      </c>
      <c r="D1219" s="20">
        <f t="shared" si="58"/>
        <v>7.9377285125208405E-2</v>
      </c>
    </row>
    <row r="1220" spans="1:4" hidden="1" x14ac:dyDescent="0.25">
      <c r="A1220" s="20">
        <v>-1.796</v>
      </c>
      <c r="B1220" s="20">
        <f t="shared" si="59"/>
        <v>7.9520014586287019E-2</v>
      </c>
      <c r="C1220" s="21">
        <f t="shared" ca="1" si="60"/>
        <v>-72933.077391878178</v>
      </c>
      <c r="D1220" s="20">
        <f t="shared" si="58"/>
        <v>7.9520014586287019E-2</v>
      </c>
    </row>
    <row r="1221" spans="1:4" hidden="1" x14ac:dyDescent="0.25">
      <c r="A1221" s="20">
        <v>-1.7949999999999999</v>
      </c>
      <c r="B1221" s="20">
        <f t="shared" si="59"/>
        <v>7.9662921028342992E-2</v>
      </c>
      <c r="C1221" s="21">
        <f t="shared" ca="1" si="60"/>
        <v>-72891.977391878172</v>
      </c>
      <c r="D1221" s="20">
        <f t="shared" si="58"/>
        <v>7.9662921028342992E-2</v>
      </c>
    </row>
    <row r="1222" spans="1:4" hidden="1" x14ac:dyDescent="0.25">
      <c r="A1222" s="20">
        <v>-1.794</v>
      </c>
      <c r="B1222" s="20">
        <f t="shared" si="59"/>
        <v>7.9806004483361559E-2</v>
      </c>
      <c r="C1222" s="21">
        <f t="shared" ca="1" si="60"/>
        <v>-72850.877391878181</v>
      </c>
      <c r="D1222" s="20">
        <f t="shared" si="58"/>
        <v>7.9806004483361559E-2</v>
      </c>
    </row>
    <row r="1223" spans="1:4" hidden="1" x14ac:dyDescent="0.25">
      <c r="A1223" s="20">
        <v>-1.7929999999999999</v>
      </c>
      <c r="B1223" s="20">
        <f t="shared" si="59"/>
        <v>7.9949264982853929E-2</v>
      </c>
      <c r="C1223" s="21">
        <f t="shared" ca="1" si="60"/>
        <v>-72809.777391878175</v>
      </c>
      <c r="D1223" s="20">
        <f t="shared" si="58"/>
        <v>7.9949264982853929E-2</v>
      </c>
    </row>
    <row r="1224" spans="1:4" hidden="1" x14ac:dyDescent="0.25">
      <c r="A1224" s="20">
        <v>-1.792</v>
      </c>
      <c r="B1224" s="20">
        <f t="shared" si="59"/>
        <v>8.009270255785618E-2</v>
      </c>
      <c r="C1224" s="21">
        <f t="shared" ca="1" si="60"/>
        <v>-72768.677391878169</v>
      </c>
      <c r="D1224" s="20">
        <f t="shared" si="58"/>
        <v>8.009270255785618E-2</v>
      </c>
    </row>
    <row r="1225" spans="1:4" hidden="1" x14ac:dyDescent="0.25">
      <c r="A1225" s="20">
        <v>-1.7909999999999999</v>
      </c>
      <c r="B1225" s="20">
        <f t="shared" si="59"/>
        <v>8.0236317238928559E-2</v>
      </c>
      <c r="C1225" s="21">
        <f t="shared" ca="1" si="60"/>
        <v>-72727.577391878163</v>
      </c>
      <c r="D1225" s="20">
        <f t="shared" si="58"/>
        <v>8.0236317238928559E-2</v>
      </c>
    </row>
    <row r="1226" spans="1:4" hidden="1" x14ac:dyDescent="0.25">
      <c r="A1226" s="20">
        <v>-1.79</v>
      </c>
      <c r="B1226" s="20">
        <f t="shared" si="59"/>
        <v>8.038010905615417E-2</v>
      </c>
      <c r="C1226" s="21">
        <f t="shared" ca="1" si="60"/>
        <v>-72686.477391878172</v>
      </c>
      <c r="D1226" s="20">
        <f t="shared" si="58"/>
        <v>8.038010905615417E-2</v>
      </c>
    </row>
    <row r="1227" spans="1:4" hidden="1" x14ac:dyDescent="0.25">
      <c r="A1227" s="20">
        <v>-1.7889999999999999</v>
      </c>
      <c r="B1227" s="20">
        <f t="shared" si="59"/>
        <v>8.0524078039138247E-2</v>
      </c>
      <c r="C1227" s="21">
        <f t="shared" ca="1" si="60"/>
        <v>-72645.377391878166</v>
      </c>
      <c r="D1227" s="20">
        <f t="shared" si="58"/>
        <v>8.0524078039138247E-2</v>
      </c>
    </row>
    <row r="1228" spans="1:4" hidden="1" x14ac:dyDescent="0.25">
      <c r="A1228" s="20">
        <v>-1.788</v>
      </c>
      <c r="B1228" s="20">
        <f t="shared" si="59"/>
        <v>8.0668224217007034E-2</v>
      </c>
      <c r="C1228" s="21">
        <f t="shared" ca="1" si="60"/>
        <v>-72604.277391878175</v>
      </c>
      <c r="D1228" s="20">
        <f t="shared" si="58"/>
        <v>8.0668224217007034E-2</v>
      </c>
    </row>
    <row r="1229" spans="1:4" hidden="1" x14ac:dyDescent="0.25">
      <c r="A1229" s="20">
        <v>-1.7869999999999999</v>
      </c>
      <c r="B1229" s="20">
        <f t="shared" si="59"/>
        <v>8.0812547618406963E-2</v>
      </c>
      <c r="C1229" s="21">
        <f t="shared" ca="1" si="60"/>
        <v>-72563.177391878169</v>
      </c>
      <c r="D1229" s="20">
        <f t="shared" si="58"/>
        <v>8.0812547618406963E-2</v>
      </c>
    </row>
    <row r="1230" spans="1:4" hidden="1" x14ac:dyDescent="0.25">
      <c r="A1230" s="20">
        <v>-1.786</v>
      </c>
      <c r="B1230" s="20">
        <f t="shared" si="59"/>
        <v>8.0957048271503462E-2</v>
      </c>
      <c r="C1230" s="21">
        <f t="shared" ca="1" si="60"/>
        <v>-72522.077391878178</v>
      </c>
      <c r="D1230" s="20">
        <f t="shared" si="58"/>
        <v>8.0957048271503462E-2</v>
      </c>
    </row>
    <row r="1231" spans="1:4" hidden="1" x14ac:dyDescent="0.25">
      <c r="A1231" s="20">
        <v>-1.7849999999999999</v>
      </c>
      <c r="B1231" s="20">
        <f t="shared" si="59"/>
        <v>8.1101726203980248E-2</v>
      </c>
      <c r="C1231" s="21">
        <f t="shared" ca="1" si="60"/>
        <v>-72480.977391878172</v>
      </c>
      <c r="D1231" s="20">
        <f t="shared" si="58"/>
        <v>8.1101726203980248E-2</v>
      </c>
    </row>
    <row r="1232" spans="1:4" hidden="1" x14ac:dyDescent="0.25">
      <c r="A1232" s="20">
        <v>-1.784</v>
      </c>
      <c r="B1232" s="20">
        <f t="shared" si="59"/>
        <v>8.1246581443038049E-2</v>
      </c>
      <c r="C1232" s="21">
        <f t="shared" ca="1" si="60"/>
        <v>-72439.877391878166</v>
      </c>
      <c r="D1232" s="20">
        <f t="shared" ref="D1232:D1295" si="61">IF(ABS(A1232)&lt;=$B$8,_xlfn.NORM.S.DIST(A1232,0),"")</f>
        <v>8.1246581443038049E-2</v>
      </c>
    </row>
    <row r="1233" spans="1:4" hidden="1" x14ac:dyDescent="0.25">
      <c r="A1233" s="20">
        <v>-1.7829999999999999</v>
      </c>
      <c r="B1233" s="20">
        <f t="shared" ref="B1233:B1296" si="62">_xlfn.NORM.S.DIST(A1233,0)</f>
        <v>8.1391614015393951E-2</v>
      </c>
      <c r="C1233" s="21">
        <f t="shared" ref="C1233:C1296" ca="1" si="63">$B$6+A1233*$B$2</f>
        <v>-72398.777391878175</v>
      </c>
      <c r="D1233" s="20">
        <f t="shared" si="61"/>
        <v>8.1391614015393951E-2</v>
      </c>
    </row>
    <row r="1234" spans="1:4" hidden="1" x14ac:dyDescent="0.25">
      <c r="A1234" s="20">
        <v>-1.782</v>
      </c>
      <c r="B1234" s="20">
        <f t="shared" si="62"/>
        <v>8.1536823947280138E-2</v>
      </c>
      <c r="C1234" s="21">
        <f t="shared" ca="1" si="63"/>
        <v>-72357.677391878169</v>
      </c>
      <c r="D1234" s="20">
        <f t="shared" si="61"/>
        <v>8.1536823947280138E-2</v>
      </c>
    </row>
    <row r="1235" spans="1:4" hidden="1" x14ac:dyDescent="0.25">
      <c r="A1235" s="20">
        <v>-1.7809999999999999</v>
      </c>
      <c r="B1235" s="20">
        <f t="shared" si="62"/>
        <v>8.168221126444318E-2</v>
      </c>
      <c r="C1235" s="21">
        <f t="shared" ca="1" si="63"/>
        <v>-72316.577391878163</v>
      </c>
      <c r="D1235" s="20">
        <f t="shared" si="61"/>
        <v>8.168221126444318E-2</v>
      </c>
    </row>
    <row r="1236" spans="1:4" hidden="1" x14ac:dyDescent="0.25">
      <c r="A1236" s="20">
        <v>-1.78</v>
      </c>
      <c r="B1236" s="20">
        <f t="shared" si="62"/>
        <v>8.1827775992142804E-2</v>
      </c>
      <c r="C1236" s="21">
        <f t="shared" ca="1" si="63"/>
        <v>-72275.477391878172</v>
      </c>
      <c r="D1236" s="20">
        <f t="shared" si="61"/>
        <v>8.1827775992142804E-2</v>
      </c>
    </row>
    <row r="1237" spans="1:4" hidden="1" x14ac:dyDescent="0.25">
      <c r="A1237" s="20">
        <v>-1.7789999999999999</v>
      </c>
      <c r="B1237" s="20">
        <f t="shared" si="62"/>
        <v>8.1973518155151207E-2</v>
      </c>
      <c r="C1237" s="21">
        <f t="shared" ca="1" si="63"/>
        <v>-72234.377391878166</v>
      </c>
      <c r="D1237" s="20">
        <f t="shared" si="61"/>
        <v>8.1973518155151207E-2</v>
      </c>
    </row>
    <row r="1238" spans="1:4" hidden="1" x14ac:dyDescent="0.25">
      <c r="A1238" s="20">
        <v>-1.778</v>
      </c>
      <c r="B1238" s="20">
        <f t="shared" si="62"/>
        <v>8.2119437777751783E-2</v>
      </c>
      <c r="C1238" s="21">
        <f t="shared" ca="1" si="63"/>
        <v>-72193.277391878175</v>
      </c>
      <c r="D1238" s="20">
        <f t="shared" si="61"/>
        <v>8.2119437777751783E-2</v>
      </c>
    </row>
    <row r="1239" spans="1:4" hidden="1" x14ac:dyDescent="0.25">
      <c r="A1239" s="20">
        <v>-1.7769999999999999</v>
      </c>
      <c r="B1239" s="20">
        <f t="shared" si="62"/>
        <v>8.2265534883738473E-2</v>
      </c>
      <c r="C1239" s="21">
        <f t="shared" ca="1" si="63"/>
        <v>-72152.177391878169</v>
      </c>
      <c r="D1239" s="20">
        <f t="shared" si="61"/>
        <v>8.2265534883738473E-2</v>
      </c>
    </row>
    <row r="1240" spans="1:4" hidden="1" x14ac:dyDescent="0.25">
      <c r="A1240" s="20">
        <v>-1.776</v>
      </c>
      <c r="B1240" s="20">
        <f t="shared" si="62"/>
        <v>8.2411809496414495E-2</v>
      </c>
      <c r="C1240" s="21">
        <f t="shared" ca="1" si="63"/>
        <v>-72111.077391878178</v>
      </c>
      <c r="D1240" s="20">
        <f t="shared" si="61"/>
        <v>8.2411809496414495E-2</v>
      </c>
    </row>
    <row r="1241" spans="1:4" hidden="1" x14ac:dyDescent="0.25">
      <c r="A1241" s="20">
        <v>-1.7749999999999999</v>
      </c>
      <c r="B1241" s="20">
        <f t="shared" si="62"/>
        <v>8.2558261638591632E-2</v>
      </c>
      <c r="C1241" s="21">
        <f t="shared" ca="1" si="63"/>
        <v>-72069.977391878172</v>
      </c>
      <c r="D1241" s="20">
        <f t="shared" si="61"/>
        <v>8.2558261638591632E-2</v>
      </c>
    </row>
    <row r="1242" spans="1:4" hidden="1" x14ac:dyDescent="0.25">
      <c r="A1242" s="20">
        <v>-1.774</v>
      </c>
      <c r="B1242" s="20">
        <f t="shared" si="62"/>
        <v>8.2704891332589042E-2</v>
      </c>
      <c r="C1242" s="21">
        <f t="shared" ca="1" si="63"/>
        <v>-72028.877391878166</v>
      </c>
      <c r="D1242" s="20">
        <f t="shared" si="61"/>
        <v>8.2704891332589042E-2</v>
      </c>
    </row>
    <row r="1243" spans="1:4" hidden="1" x14ac:dyDescent="0.25">
      <c r="A1243" s="20">
        <v>-1.7729999999999999</v>
      </c>
      <c r="B1243" s="20">
        <f t="shared" si="62"/>
        <v>8.2851698600232573E-2</v>
      </c>
      <c r="C1243" s="21">
        <f t="shared" ca="1" si="63"/>
        <v>-71987.777391878175</v>
      </c>
      <c r="D1243" s="20">
        <f t="shared" si="61"/>
        <v>8.2851698600232573E-2</v>
      </c>
    </row>
    <row r="1244" spans="1:4" hidden="1" x14ac:dyDescent="0.25">
      <c r="A1244" s="20">
        <v>-1.772</v>
      </c>
      <c r="B1244" s="20">
        <f t="shared" si="62"/>
        <v>8.2998683462853398E-2</v>
      </c>
      <c r="C1244" s="21">
        <f t="shared" ca="1" si="63"/>
        <v>-71946.677391878169</v>
      </c>
      <c r="D1244" s="20">
        <f t="shared" si="61"/>
        <v>8.2998683462853398E-2</v>
      </c>
    </row>
    <row r="1245" spans="1:4" hidden="1" x14ac:dyDescent="0.25">
      <c r="A1245" s="20">
        <v>-1.7709999999999999</v>
      </c>
      <c r="B1245" s="20">
        <f t="shared" si="62"/>
        <v>8.3145845941287558E-2</v>
      </c>
      <c r="C1245" s="21">
        <f t="shared" ca="1" si="63"/>
        <v>-71905.577391878163</v>
      </c>
      <c r="D1245" s="20">
        <f t="shared" si="61"/>
        <v>8.3145845941287558E-2</v>
      </c>
    </row>
    <row r="1246" spans="1:4" hidden="1" x14ac:dyDescent="0.25">
      <c r="A1246" s="20">
        <v>-1.77</v>
      </c>
      <c r="B1246" s="20">
        <f t="shared" si="62"/>
        <v>8.3293186055874463E-2</v>
      </c>
      <c r="C1246" s="21">
        <f t="shared" ca="1" si="63"/>
        <v>-71864.477391878172</v>
      </c>
      <c r="D1246" s="20">
        <f t="shared" si="61"/>
        <v>8.3293186055874463E-2</v>
      </c>
    </row>
    <row r="1247" spans="1:4" hidden="1" x14ac:dyDescent="0.25">
      <c r="A1247" s="20">
        <v>-1.7689999999999999</v>
      </c>
      <c r="B1247" s="20">
        <f t="shared" si="62"/>
        <v>8.3440703826456436E-2</v>
      </c>
      <c r="C1247" s="21">
        <f t="shared" ca="1" si="63"/>
        <v>-71823.377391878166</v>
      </c>
      <c r="D1247" s="20">
        <f t="shared" si="61"/>
        <v>8.3440703826456436E-2</v>
      </c>
    </row>
    <row r="1248" spans="1:4" hidden="1" x14ac:dyDescent="0.25">
      <c r="A1248" s="20">
        <v>-1.768</v>
      </c>
      <c r="B1248" s="20">
        <f t="shared" si="62"/>
        <v>8.3588399272377295E-2</v>
      </c>
      <c r="C1248" s="21">
        <f t="shared" ca="1" si="63"/>
        <v>-71782.277391878175</v>
      </c>
      <c r="D1248" s="20">
        <f t="shared" si="61"/>
        <v>8.3588399272377295E-2</v>
      </c>
    </row>
    <row r="1249" spans="1:4" hidden="1" x14ac:dyDescent="0.25">
      <c r="A1249" s="20">
        <v>-1.7669999999999999</v>
      </c>
      <c r="B1249" s="20">
        <f t="shared" si="62"/>
        <v>8.3736272412481813E-2</v>
      </c>
      <c r="C1249" s="21">
        <f t="shared" ca="1" si="63"/>
        <v>-71741.177391878169</v>
      </c>
      <c r="D1249" s="20">
        <f t="shared" si="61"/>
        <v>8.3736272412481813E-2</v>
      </c>
    </row>
    <row r="1250" spans="1:4" hidden="1" x14ac:dyDescent="0.25">
      <c r="A1250" s="20">
        <v>-1.766</v>
      </c>
      <c r="B1250" s="20">
        <f t="shared" si="62"/>
        <v>8.3884323265114386E-2</v>
      </c>
      <c r="C1250" s="21">
        <f t="shared" ca="1" si="63"/>
        <v>-71700.077391878178</v>
      </c>
      <c r="D1250" s="20">
        <f t="shared" si="61"/>
        <v>8.3884323265114386E-2</v>
      </c>
    </row>
    <row r="1251" spans="1:4" hidden="1" x14ac:dyDescent="0.25">
      <c r="A1251" s="20">
        <v>-1.7649999999999999</v>
      </c>
      <c r="B1251" s="20">
        <f t="shared" si="62"/>
        <v>8.4032551848118336E-2</v>
      </c>
      <c r="C1251" s="21">
        <f t="shared" ca="1" si="63"/>
        <v>-71658.977391878172</v>
      </c>
      <c r="D1251" s="20">
        <f t="shared" si="61"/>
        <v>8.4032551848118336E-2</v>
      </c>
    </row>
    <row r="1252" spans="1:4" hidden="1" x14ac:dyDescent="0.25">
      <c r="A1252" s="20">
        <v>-1.764</v>
      </c>
      <c r="B1252" s="20">
        <f t="shared" si="62"/>
        <v>8.4180958178834836E-2</v>
      </c>
      <c r="C1252" s="21">
        <f t="shared" ca="1" si="63"/>
        <v>-71617.877391878166</v>
      </c>
      <c r="D1252" s="20">
        <f t="shared" si="61"/>
        <v>8.4180958178834836E-2</v>
      </c>
    </row>
    <row r="1253" spans="1:4" hidden="1" x14ac:dyDescent="0.25">
      <c r="A1253" s="20">
        <v>-1.7629999999999999</v>
      </c>
      <c r="B1253" s="20">
        <f t="shared" si="62"/>
        <v>8.4329542274102026E-2</v>
      </c>
      <c r="C1253" s="21">
        <f t="shared" ca="1" si="63"/>
        <v>-71576.777391878175</v>
      </c>
      <c r="D1253" s="20">
        <f t="shared" si="61"/>
        <v>8.4329542274102026E-2</v>
      </c>
    </row>
    <row r="1254" spans="1:4" hidden="1" x14ac:dyDescent="0.25">
      <c r="A1254" s="20">
        <v>-1.762</v>
      </c>
      <c r="B1254" s="20">
        <f t="shared" si="62"/>
        <v>8.4478304150253924E-2</v>
      </c>
      <c r="C1254" s="21">
        <f t="shared" ca="1" si="63"/>
        <v>-71535.677391878169</v>
      </c>
      <c r="D1254" s="20">
        <f t="shared" si="61"/>
        <v>8.4478304150253924E-2</v>
      </c>
    </row>
    <row r="1255" spans="1:4" hidden="1" x14ac:dyDescent="0.25">
      <c r="A1255" s="20">
        <v>-1.7609999999999999</v>
      </c>
      <c r="B1255" s="20">
        <f t="shared" si="62"/>
        <v>8.4627243823119619E-2</v>
      </c>
      <c r="C1255" s="21">
        <f t="shared" ca="1" si="63"/>
        <v>-71494.577391878163</v>
      </c>
      <c r="D1255" s="20">
        <f t="shared" si="61"/>
        <v>8.4627243823119619E-2</v>
      </c>
    </row>
    <row r="1256" spans="1:4" hidden="1" x14ac:dyDescent="0.25">
      <c r="A1256" s="20">
        <v>-1.76</v>
      </c>
      <c r="B1256" s="20">
        <f t="shared" si="62"/>
        <v>8.4776361308022227E-2</v>
      </c>
      <c r="C1256" s="21">
        <f t="shared" ca="1" si="63"/>
        <v>-71453.477391878172</v>
      </c>
      <c r="D1256" s="20">
        <f t="shared" si="61"/>
        <v>8.4776361308022227E-2</v>
      </c>
    </row>
    <row r="1257" spans="1:4" hidden="1" x14ac:dyDescent="0.25">
      <c r="A1257" s="20">
        <v>-1.7589999999999999</v>
      </c>
      <c r="B1257" s="20">
        <f t="shared" si="62"/>
        <v>8.4925656619778023E-2</v>
      </c>
      <c r="C1257" s="21">
        <f t="shared" ca="1" si="63"/>
        <v>-71412.377391878166</v>
      </c>
      <c r="D1257" s="20">
        <f t="shared" si="61"/>
        <v>8.4925656619778023E-2</v>
      </c>
    </row>
    <row r="1258" spans="1:4" hidden="1" x14ac:dyDescent="0.25">
      <c r="A1258" s="20">
        <v>-1.758</v>
      </c>
      <c r="B1258" s="20">
        <f t="shared" si="62"/>
        <v>8.5075129772695324E-2</v>
      </c>
      <c r="C1258" s="21">
        <f t="shared" ca="1" si="63"/>
        <v>-71371.277391878175</v>
      </c>
      <c r="D1258" s="20">
        <f t="shared" si="61"/>
        <v>8.5075129772695324E-2</v>
      </c>
    </row>
    <row r="1259" spans="1:4" hidden="1" x14ac:dyDescent="0.25">
      <c r="A1259" s="20">
        <v>-1.7569999999999999</v>
      </c>
      <c r="B1259" s="20">
        <f t="shared" si="62"/>
        <v>8.52247807805738E-2</v>
      </c>
      <c r="C1259" s="21">
        <f t="shared" ca="1" si="63"/>
        <v>-71330.177391878169</v>
      </c>
      <c r="D1259" s="20">
        <f t="shared" si="61"/>
        <v>8.52247807805738E-2</v>
      </c>
    </row>
    <row r="1260" spans="1:4" hidden="1" x14ac:dyDescent="0.25">
      <c r="A1260" s="20">
        <v>-1.756</v>
      </c>
      <c r="B1260" s="20">
        <f t="shared" si="62"/>
        <v>8.5374609656703154E-2</v>
      </c>
      <c r="C1260" s="21">
        <f t="shared" ca="1" si="63"/>
        <v>-71289.077391878178</v>
      </c>
      <c r="D1260" s="20">
        <f t="shared" si="61"/>
        <v>8.5374609656703154E-2</v>
      </c>
    </row>
    <row r="1261" spans="1:4" hidden="1" x14ac:dyDescent="0.25">
      <c r="A1261" s="20">
        <v>-1.7549999999999999</v>
      </c>
      <c r="B1261" s="20">
        <f t="shared" si="62"/>
        <v>8.5524616413862636E-2</v>
      </c>
      <c r="C1261" s="21">
        <f t="shared" ca="1" si="63"/>
        <v>-71247.977391878172</v>
      </c>
      <c r="D1261" s="20">
        <f t="shared" si="61"/>
        <v>8.5524616413862636E-2</v>
      </c>
    </row>
    <row r="1262" spans="1:4" hidden="1" x14ac:dyDescent="0.25">
      <c r="A1262" s="20">
        <v>-1.754</v>
      </c>
      <c r="B1262" s="20">
        <f t="shared" si="62"/>
        <v>8.5674801064319614E-2</v>
      </c>
      <c r="C1262" s="21">
        <f t="shared" ca="1" si="63"/>
        <v>-71206.877391878166</v>
      </c>
      <c r="D1262" s="20">
        <f t="shared" si="61"/>
        <v>8.5674801064319614E-2</v>
      </c>
    </row>
    <row r="1263" spans="1:4" hidden="1" x14ac:dyDescent="0.25">
      <c r="A1263" s="20">
        <v>-1.7529999999999999</v>
      </c>
      <c r="B1263" s="20">
        <f t="shared" si="62"/>
        <v>8.5825163619829031E-2</v>
      </c>
      <c r="C1263" s="21">
        <f t="shared" ca="1" si="63"/>
        <v>-71165.77739187816</v>
      </c>
      <c r="D1263" s="20">
        <f t="shared" si="61"/>
        <v>8.5825163619829031E-2</v>
      </c>
    </row>
    <row r="1264" spans="1:4" hidden="1" x14ac:dyDescent="0.25">
      <c r="A1264" s="20">
        <v>-1.752</v>
      </c>
      <c r="B1264" s="20">
        <f t="shared" si="62"/>
        <v>8.5975704091632146E-2</v>
      </c>
      <c r="C1264" s="21">
        <f t="shared" ca="1" si="63"/>
        <v>-71124.677391878169</v>
      </c>
      <c r="D1264" s="20">
        <f t="shared" si="61"/>
        <v>8.5975704091632146E-2</v>
      </c>
    </row>
    <row r="1265" spans="1:4" hidden="1" x14ac:dyDescent="0.25">
      <c r="A1265" s="20">
        <v>-1.7509999999999999</v>
      </c>
      <c r="B1265" s="20">
        <f t="shared" si="62"/>
        <v>8.6126422490455878E-2</v>
      </c>
      <c r="C1265" s="21">
        <f t="shared" ca="1" si="63"/>
        <v>-71083.577391878163</v>
      </c>
      <c r="D1265" s="20">
        <f t="shared" si="61"/>
        <v>8.6126422490455878E-2</v>
      </c>
    </row>
    <row r="1266" spans="1:4" hidden="1" x14ac:dyDescent="0.25">
      <c r="A1266" s="20">
        <v>-1.75</v>
      </c>
      <c r="B1266" s="20">
        <f t="shared" si="62"/>
        <v>8.6277318826511532E-2</v>
      </c>
      <c r="C1266" s="21">
        <f t="shared" ca="1" si="63"/>
        <v>-71042.477391878172</v>
      </c>
      <c r="D1266" s="20">
        <f t="shared" si="61"/>
        <v>8.6277318826511532E-2</v>
      </c>
    </row>
    <row r="1267" spans="1:4" hidden="1" x14ac:dyDescent="0.25">
      <c r="A1267" s="20">
        <v>-1.7489999999999999</v>
      </c>
      <c r="B1267" s="20">
        <f t="shared" si="62"/>
        <v>8.642839310949417E-2</v>
      </c>
      <c r="C1267" s="21">
        <f t="shared" ca="1" si="63"/>
        <v>-71001.377391878166</v>
      </c>
      <c r="D1267" s="20">
        <f t="shared" si="61"/>
        <v>8.642839310949417E-2</v>
      </c>
    </row>
    <row r="1268" spans="1:4" hidden="1" x14ac:dyDescent="0.25">
      <c r="A1268" s="20">
        <v>-1.748</v>
      </c>
      <c r="B1268" s="20">
        <f t="shared" si="62"/>
        <v>8.6579645348581438E-2</v>
      </c>
      <c r="C1268" s="21">
        <f t="shared" ca="1" si="63"/>
        <v>-70960.277391878175</v>
      </c>
      <c r="D1268" s="20">
        <f t="shared" si="61"/>
        <v>8.6579645348581438E-2</v>
      </c>
    </row>
    <row r="1269" spans="1:4" hidden="1" x14ac:dyDescent="0.25">
      <c r="A1269" s="20">
        <v>-1.7469999999999999</v>
      </c>
      <c r="B1269" s="20">
        <f t="shared" si="62"/>
        <v>8.6731075552432813E-2</v>
      </c>
      <c r="C1269" s="21">
        <f t="shared" ca="1" si="63"/>
        <v>-70919.177391878169</v>
      </c>
      <c r="D1269" s="20">
        <f t="shared" si="61"/>
        <v>8.6731075552432813E-2</v>
      </c>
    </row>
    <row r="1270" spans="1:4" hidden="1" x14ac:dyDescent="0.25">
      <c r="A1270" s="20">
        <v>-1.746</v>
      </c>
      <c r="B1270" s="20">
        <f t="shared" si="62"/>
        <v>8.6882683729188434E-2</v>
      </c>
      <c r="C1270" s="21">
        <f t="shared" ca="1" si="63"/>
        <v>-70878.077391878178</v>
      </c>
      <c r="D1270" s="20">
        <f t="shared" si="61"/>
        <v>8.6882683729188434E-2</v>
      </c>
    </row>
    <row r="1271" spans="1:4" hidden="1" x14ac:dyDescent="0.25">
      <c r="A1271" s="20">
        <v>-1.7449999999999999</v>
      </c>
      <c r="B1271" s="20">
        <f t="shared" si="62"/>
        <v>8.7034469886468374E-2</v>
      </c>
      <c r="C1271" s="21">
        <f t="shared" ca="1" si="63"/>
        <v>-70836.977391878172</v>
      </c>
      <c r="D1271" s="20">
        <f t="shared" si="61"/>
        <v>8.7034469886468374E-2</v>
      </c>
    </row>
    <row r="1272" spans="1:4" hidden="1" x14ac:dyDescent="0.25">
      <c r="A1272" s="20">
        <v>-1.744</v>
      </c>
      <c r="B1272" s="20">
        <f t="shared" si="62"/>
        <v>8.7186434031371565E-2</v>
      </c>
      <c r="C1272" s="21">
        <f t="shared" ca="1" si="63"/>
        <v>-70795.877391878166</v>
      </c>
      <c r="D1272" s="20">
        <f t="shared" si="61"/>
        <v>8.7186434031371565E-2</v>
      </c>
    </row>
    <row r="1273" spans="1:4" hidden="1" x14ac:dyDescent="0.25">
      <c r="A1273" s="20">
        <v>-1.7429999999999999</v>
      </c>
      <c r="B1273" s="20">
        <f t="shared" si="62"/>
        <v>8.7338576170474996E-2</v>
      </c>
      <c r="C1273" s="21">
        <f t="shared" ca="1" si="63"/>
        <v>-70754.77739187816</v>
      </c>
      <c r="D1273" s="20">
        <f t="shared" si="61"/>
        <v>8.7338576170474996E-2</v>
      </c>
    </row>
    <row r="1274" spans="1:4" hidden="1" x14ac:dyDescent="0.25">
      <c r="A1274" s="20">
        <v>-1.742</v>
      </c>
      <c r="B1274" s="20">
        <f t="shared" si="62"/>
        <v>8.7490896309832561E-2</v>
      </c>
      <c r="C1274" s="21">
        <f t="shared" ca="1" si="63"/>
        <v>-70713.677391878169</v>
      </c>
      <c r="D1274" s="20">
        <f t="shared" si="61"/>
        <v>8.7490896309832561E-2</v>
      </c>
    </row>
    <row r="1275" spans="1:4" hidden="1" x14ac:dyDescent="0.25">
      <c r="A1275" s="20">
        <v>-1.7409999999999999</v>
      </c>
      <c r="B1275" s="20">
        <f t="shared" si="62"/>
        <v>8.7643394454974405E-2</v>
      </c>
      <c r="C1275" s="21">
        <f t="shared" ca="1" si="63"/>
        <v>-70672.577391878163</v>
      </c>
      <c r="D1275" s="20">
        <f t="shared" si="61"/>
        <v>8.7643394454974405E-2</v>
      </c>
    </row>
    <row r="1276" spans="1:4" hidden="1" x14ac:dyDescent="0.25">
      <c r="A1276" s="20">
        <v>-1.74</v>
      </c>
      <c r="B1276" s="20">
        <f t="shared" si="62"/>
        <v>8.7796070610905622E-2</v>
      </c>
      <c r="C1276" s="21">
        <f t="shared" ca="1" si="63"/>
        <v>-70631.477391878172</v>
      </c>
      <c r="D1276" s="20">
        <f t="shared" si="61"/>
        <v>8.7796070610905622E-2</v>
      </c>
    </row>
    <row r="1277" spans="1:4" hidden="1" x14ac:dyDescent="0.25">
      <c r="A1277" s="20">
        <v>-1.7389999999999999</v>
      </c>
      <c r="B1277" s="20">
        <f t="shared" si="62"/>
        <v>8.7948924782105767E-2</v>
      </c>
      <c r="C1277" s="21">
        <f t="shared" ca="1" si="63"/>
        <v>-70590.377391878166</v>
      </c>
      <c r="D1277" s="20">
        <f t="shared" si="61"/>
        <v>8.7948924782105767E-2</v>
      </c>
    </row>
    <row r="1278" spans="1:4" hidden="1" x14ac:dyDescent="0.25">
      <c r="A1278" s="20">
        <v>-1.738</v>
      </c>
      <c r="B1278" s="20">
        <f t="shared" si="62"/>
        <v>8.8101956972527498E-2</v>
      </c>
      <c r="C1278" s="21">
        <f t="shared" ca="1" si="63"/>
        <v>-70549.277391878175</v>
      </c>
      <c r="D1278" s="20">
        <f t="shared" si="61"/>
        <v>8.8101956972527498E-2</v>
      </c>
    </row>
    <row r="1279" spans="1:4" hidden="1" x14ac:dyDescent="0.25">
      <c r="A1279" s="20">
        <v>-1.7369999999999999</v>
      </c>
      <c r="B1279" s="20">
        <f t="shared" si="62"/>
        <v>8.8255167185595951E-2</v>
      </c>
      <c r="C1279" s="21">
        <f t="shared" ca="1" si="63"/>
        <v>-70508.177391878169</v>
      </c>
      <c r="D1279" s="20">
        <f t="shared" si="61"/>
        <v>8.8255167185595951E-2</v>
      </c>
    </row>
    <row r="1280" spans="1:4" hidden="1" x14ac:dyDescent="0.25">
      <c r="A1280" s="20">
        <v>-1.736</v>
      </c>
      <c r="B1280" s="20">
        <f t="shared" si="62"/>
        <v>8.8408555424207572E-2</v>
      </c>
      <c r="C1280" s="21">
        <f t="shared" ca="1" si="63"/>
        <v>-70467.077391878178</v>
      </c>
      <c r="D1280" s="20">
        <f t="shared" si="61"/>
        <v>8.8408555424207572E-2</v>
      </c>
    </row>
    <row r="1281" spans="1:4" hidden="1" x14ac:dyDescent="0.25">
      <c r="A1281" s="20">
        <v>-1.7349999999999999</v>
      </c>
      <c r="B1281" s="20">
        <f t="shared" si="62"/>
        <v>8.8562121690729453E-2</v>
      </c>
      <c r="C1281" s="21">
        <f t="shared" ca="1" si="63"/>
        <v>-70425.977391878172</v>
      </c>
      <c r="D1281" s="20">
        <f t="shared" si="61"/>
        <v>8.8562121690729453E-2</v>
      </c>
    </row>
    <row r="1282" spans="1:4" hidden="1" x14ac:dyDescent="0.25">
      <c r="A1282" s="20">
        <v>-1.734</v>
      </c>
      <c r="B1282" s="20">
        <f t="shared" si="62"/>
        <v>8.8715865986998099E-2</v>
      </c>
      <c r="C1282" s="21">
        <f t="shared" ca="1" si="63"/>
        <v>-70384.877391878166</v>
      </c>
      <c r="D1282" s="20">
        <f t="shared" si="61"/>
        <v>8.8715865986998099E-2</v>
      </c>
    </row>
    <row r="1283" spans="1:4" hidden="1" x14ac:dyDescent="0.25">
      <c r="A1283" s="20">
        <v>-1.7329999999999999</v>
      </c>
      <c r="B1283" s="20">
        <f t="shared" si="62"/>
        <v>8.8869788314318771E-2</v>
      </c>
      <c r="C1283" s="21">
        <f t="shared" ca="1" si="63"/>
        <v>-70343.77739187816</v>
      </c>
      <c r="D1283" s="20">
        <f t="shared" si="61"/>
        <v>8.8869788314318771E-2</v>
      </c>
    </row>
    <row r="1284" spans="1:4" hidden="1" x14ac:dyDescent="0.25">
      <c r="A1284" s="20">
        <v>-1.732</v>
      </c>
      <c r="B1284" s="20">
        <f t="shared" si="62"/>
        <v>8.9023888673464363E-2</v>
      </c>
      <c r="C1284" s="21">
        <f t="shared" ca="1" si="63"/>
        <v>-70302.677391878169</v>
      </c>
      <c r="D1284" s="20">
        <f t="shared" si="61"/>
        <v>8.9023888673464363E-2</v>
      </c>
    </row>
    <row r="1285" spans="1:4" hidden="1" x14ac:dyDescent="0.25">
      <c r="A1285" s="20">
        <v>-1.7309999999999999</v>
      </c>
      <c r="B1285" s="20">
        <f t="shared" si="62"/>
        <v>8.9178167064674616E-2</v>
      </c>
      <c r="C1285" s="21">
        <f t="shared" ca="1" si="63"/>
        <v>-70261.577391878163</v>
      </c>
      <c r="D1285" s="20">
        <f t="shared" si="61"/>
        <v>8.9178167064674616E-2</v>
      </c>
    </row>
    <row r="1286" spans="1:4" hidden="1" x14ac:dyDescent="0.25">
      <c r="A1286" s="20">
        <v>-1.73</v>
      </c>
      <c r="B1286" s="20">
        <f t="shared" si="62"/>
        <v>8.9332623487655E-2</v>
      </c>
      <c r="C1286" s="21">
        <f t="shared" ca="1" si="63"/>
        <v>-70220.477391878172</v>
      </c>
      <c r="D1286" s="20">
        <f t="shared" si="61"/>
        <v>8.9332623487655E-2</v>
      </c>
    </row>
    <row r="1287" spans="1:4" hidden="1" x14ac:dyDescent="0.25">
      <c r="A1287" s="20">
        <v>-1.7289999999999999</v>
      </c>
      <c r="B1287" s="20">
        <f t="shared" si="62"/>
        <v>8.9487257941576123E-2</v>
      </c>
      <c r="C1287" s="21">
        <f t="shared" ca="1" si="63"/>
        <v>-70179.377391878166</v>
      </c>
      <c r="D1287" s="20">
        <f t="shared" si="61"/>
        <v>8.9487257941576123E-2</v>
      </c>
    </row>
    <row r="1288" spans="1:4" hidden="1" x14ac:dyDescent="0.25">
      <c r="A1288" s="20">
        <v>-1.728</v>
      </c>
      <c r="B1288" s="20">
        <f t="shared" si="62"/>
        <v>8.9642070425072398E-2</v>
      </c>
      <c r="C1288" s="21">
        <f t="shared" ca="1" si="63"/>
        <v>-70138.277391878175</v>
      </c>
      <c r="D1288" s="20">
        <f t="shared" si="61"/>
        <v>8.9642070425072398E-2</v>
      </c>
    </row>
    <row r="1289" spans="1:4" hidden="1" x14ac:dyDescent="0.25">
      <c r="A1289" s="20">
        <v>-1.7269999999999999</v>
      </c>
      <c r="B1289" s="20">
        <f t="shared" si="62"/>
        <v>8.9797060936241443E-2</v>
      </c>
      <c r="C1289" s="21">
        <f t="shared" ca="1" si="63"/>
        <v>-70097.177391878169</v>
      </c>
      <c r="D1289" s="20">
        <f t="shared" si="61"/>
        <v>8.9797060936241443E-2</v>
      </c>
    </row>
    <row r="1290" spans="1:4" hidden="1" x14ac:dyDescent="0.25">
      <c r="A1290" s="20">
        <v>-1.726</v>
      </c>
      <c r="B1290" s="20">
        <f t="shared" si="62"/>
        <v>8.9952229472643003E-2</v>
      </c>
      <c r="C1290" s="21">
        <f t="shared" ca="1" si="63"/>
        <v>-70056.077391878178</v>
      </c>
      <c r="D1290" s="20">
        <f t="shared" si="61"/>
        <v>8.9952229472643003E-2</v>
      </c>
    </row>
    <row r="1291" spans="1:4" hidden="1" x14ac:dyDescent="0.25">
      <c r="A1291" s="20">
        <v>-1.7249999999999999</v>
      </c>
      <c r="B1291" s="20">
        <f t="shared" si="62"/>
        <v>9.0107576031298139E-2</v>
      </c>
      <c r="C1291" s="21">
        <f t="shared" ca="1" si="63"/>
        <v>-70014.977391878172</v>
      </c>
      <c r="D1291" s="20">
        <f t="shared" si="61"/>
        <v>9.0107576031298139E-2</v>
      </c>
    </row>
    <row r="1292" spans="1:4" hidden="1" x14ac:dyDescent="0.25">
      <c r="A1292" s="20">
        <v>-1.724</v>
      </c>
      <c r="B1292" s="20">
        <f t="shared" si="62"/>
        <v>9.0263100608688071E-2</v>
      </c>
      <c r="C1292" s="21">
        <f t="shared" ca="1" si="63"/>
        <v>-69973.877391878166</v>
      </c>
      <c r="D1292" s="20">
        <f t="shared" si="61"/>
        <v>9.0263100608688071E-2</v>
      </c>
    </row>
    <row r="1293" spans="1:4" hidden="1" x14ac:dyDescent="0.25">
      <c r="A1293" s="20">
        <v>-1.7229999999999999</v>
      </c>
      <c r="B1293" s="20">
        <f t="shared" si="62"/>
        <v>9.04188032007536E-2</v>
      </c>
      <c r="C1293" s="21">
        <f t="shared" ca="1" si="63"/>
        <v>-69932.77739187816</v>
      </c>
      <c r="D1293" s="20">
        <f t="shared" si="61"/>
        <v>9.04188032007536E-2</v>
      </c>
    </row>
    <row r="1294" spans="1:4" hidden="1" x14ac:dyDescent="0.25">
      <c r="A1294" s="20">
        <v>-1.722</v>
      </c>
      <c r="B1294" s="20">
        <f t="shared" si="62"/>
        <v>9.0574683802893921E-2</v>
      </c>
      <c r="C1294" s="21">
        <f t="shared" ca="1" si="63"/>
        <v>-69891.677391878169</v>
      </c>
      <c r="D1294" s="20">
        <f t="shared" si="61"/>
        <v>9.0574683802893921E-2</v>
      </c>
    </row>
    <row r="1295" spans="1:4" hidden="1" x14ac:dyDescent="0.25">
      <c r="A1295" s="20">
        <v>-1.7209999999999999</v>
      </c>
      <c r="B1295" s="20">
        <f t="shared" si="62"/>
        <v>9.073074240996587E-2</v>
      </c>
      <c r="C1295" s="21">
        <f t="shared" ca="1" si="63"/>
        <v>-69850.577391878163</v>
      </c>
      <c r="D1295" s="20">
        <f t="shared" si="61"/>
        <v>9.073074240996587E-2</v>
      </c>
    </row>
    <row r="1296" spans="1:4" hidden="1" x14ac:dyDescent="0.25">
      <c r="A1296" s="20">
        <v>-1.72</v>
      </c>
      <c r="B1296" s="20">
        <f t="shared" si="62"/>
        <v>9.0886979016282871E-2</v>
      </c>
      <c r="C1296" s="21">
        <f t="shared" ca="1" si="63"/>
        <v>-69809.477391878172</v>
      </c>
      <c r="D1296" s="20">
        <f t="shared" ref="D1296:D1359" si="64">IF(ABS(A1296)&lt;=$B$8,_xlfn.NORM.S.DIST(A1296,0),"")</f>
        <v>9.0886979016282871E-2</v>
      </c>
    </row>
    <row r="1297" spans="1:4" hidden="1" x14ac:dyDescent="0.25">
      <c r="A1297" s="20">
        <v>-1.7190000000000001</v>
      </c>
      <c r="B1297" s="20">
        <f t="shared" ref="B1297:B1360" si="65">_xlfn.NORM.S.DIST(A1297,0)</f>
        <v>9.1043393615614115E-2</v>
      </c>
      <c r="C1297" s="21">
        <f t="shared" ref="C1297:C1360" ca="1" si="66">$B$6+A1297*$B$2</f>
        <v>-69768.377391878181</v>
      </c>
      <c r="D1297" s="20">
        <f t="shared" si="64"/>
        <v>9.1043393615614115E-2</v>
      </c>
    </row>
    <row r="1298" spans="1:4" hidden="1" x14ac:dyDescent="0.25">
      <c r="A1298" s="20">
        <v>-1.718</v>
      </c>
      <c r="B1298" s="20">
        <f t="shared" si="65"/>
        <v>9.1199986201183733E-2</v>
      </c>
      <c r="C1298" s="21">
        <f t="shared" ca="1" si="66"/>
        <v>-69727.277391878175</v>
      </c>
      <c r="D1298" s="20">
        <f t="shared" si="64"/>
        <v>9.1199986201183733E-2</v>
      </c>
    </row>
    <row r="1299" spans="1:4" hidden="1" x14ac:dyDescent="0.25">
      <c r="A1299" s="20">
        <v>-1.7170000000000001</v>
      </c>
      <c r="B1299" s="20">
        <f t="shared" si="65"/>
        <v>9.1356756765669608E-2</v>
      </c>
      <c r="C1299" s="21">
        <f t="shared" ca="1" si="66"/>
        <v>-69686.177391878169</v>
      </c>
      <c r="D1299" s="20">
        <f t="shared" si="64"/>
        <v>9.1356756765669608E-2</v>
      </c>
    </row>
    <row r="1300" spans="1:4" hidden="1" x14ac:dyDescent="0.25">
      <c r="A1300" s="20">
        <v>-1.716</v>
      </c>
      <c r="B1300" s="20">
        <f t="shared" si="65"/>
        <v>9.15137053012028E-2</v>
      </c>
      <c r="C1300" s="21">
        <f t="shared" ca="1" si="66"/>
        <v>-69645.077391878178</v>
      </c>
      <c r="D1300" s="20">
        <f t="shared" si="64"/>
        <v>9.15137053012028E-2</v>
      </c>
    </row>
    <row r="1301" spans="1:4" hidden="1" x14ac:dyDescent="0.25">
      <c r="A1301" s="20">
        <v>-1.7150000000000001</v>
      </c>
      <c r="B1301" s="20">
        <f t="shared" si="65"/>
        <v>9.1670831799366304E-2</v>
      </c>
      <c r="C1301" s="21">
        <f t="shared" ca="1" si="66"/>
        <v>-69603.977391878172</v>
      </c>
      <c r="D1301" s="20">
        <f t="shared" si="64"/>
        <v>9.1670831799366304E-2</v>
      </c>
    </row>
    <row r="1302" spans="1:4" hidden="1" x14ac:dyDescent="0.25">
      <c r="A1302" s="20">
        <v>-1.714</v>
      </c>
      <c r="B1302" s="20">
        <f t="shared" si="65"/>
        <v>9.1828136251194487E-2</v>
      </c>
      <c r="C1302" s="21">
        <f t="shared" ca="1" si="66"/>
        <v>-69562.877391878166</v>
      </c>
      <c r="D1302" s="20">
        <f t="shared" si="64"/>
        <v>9.1828136251194487E-2</v>
      </c>
    </row>
    <row r="1303" spans="1:4" hidden="1" x14ac:dyDescent="0.25">
      <c r="A1303" s="20">
        <v>-1.7130000000000001</v>
      </c>
      <c r="B1303" s="20">
        <f t="shared" si="65"/>
        <v>9.1985618647171877E-2</v>
      </c>
      <c r="C1303" s="21">
        <f t="shared" ca="1" si="66"/>
        <v>-69521.777391878175</v>
      </c>
      <c r="D1303" s="20">
        <f t="shared" si="64"/>
        <v>9.1985618647171877E-2</v>
      </c>
    </row>
    <row r="1304" spans="1:4" hidden="1" x14ac:dyDescent="0.25">
      <c r="A1304" s="20">
        <v>-1.712</v>
      </c>
      <c r="B1304" s="20">
        <f t="shared" si="65"/>
        <v>9.2143278977232498E-2</v>
      </c>
      <c r="C1304" s="21">
        <f t="shared" ca="1" si="66"/>
        <v>-69480.677391878169</v>
      </c>
      <c r="D1304" s="20">
        <f t="shared" si="64"/>
        <v>9.2143278977232498E-2</v>
      </c>
    </row>
    <row r="1305" spans="1:4" hidden="1" x14ac:dyDescent="0.25">
      <c r="A1305" s="20">
        <v>-1.7110000000000001</v>
      </c>
      <c r="B1305" s="20">
        <f t="shared" si="65"/>
        <v>9.2301117230758747E-2</v>
      </c>
      <c r="C1305" s="21">
        <f t="shared" ca="1" si="66"/>
        <v>-69439.577391878178</v>
      </c>
      <c r="D1305" s="20">
        <f t="shared" si="64"/>
        <v>9.2301117230758747E-2</v>
      </c>
    </row>
    <row r="1306" spans="1:4" hidden="1" x14ac:dyDescent="0.25">
      <c r="A1306" s="20">
        <v>-1.71</v>
      </c>
      <c r="B1306" s="20">
        <f t="shared" si="65"/>
        <v>9.2459133396580684E-2</v>
      </c>
      <c r="C1306" s="21">
        <f t="shared" ca="1" si="66"/>
        <v>-69398.477391878172</v>
      </c>
      <c r="D1306" s="20">
        <f t="shared" si="64"/>
        <v>9.2459133396580684E-2</v>
      </c>
    </row>
    <row r="1307" spans="1:4" hidden="1" x14ac:dyDescent="0.25">
      <c r="A1307" s="20">
        <v>-1.7090000000000001</v>
      </c>
      <c r="B1307" s="20">
        <f t="shared" si="65"/>
        <v>9.2617327462974963E-2</v>
      </c>
      <c r="C1307" s="21">
        <f t="shared" ca="1" si="66"/>
        <v>-69357.377391878181</v>
      </c>
      <c r="D1307" s="20">
        <f t="shared" si="64"/>
        <v>9.2617327462974963E-2</v>
      </c>
    </row>
    <row r="1308" spans="1:4" hidden="1" x14ac:dyDescent="0.25">
      <c r="A1308" s="20">
        <v>-1.708</v>
      </c>
      <c r="B1308" s="20">
        <f t="shared" si="65"/>
        <v>9.2775699417664156E-2</v>
      </c>
      <c r="C1308" s="21">
        <f t="shared" ca="1" si="66"/>
        <v>-69316.277391878175</v>
      </c>
      <c r="D1308" s="20">
        <f t="shared" si="64"/>
        <v>9.2775699417664156E-2</v>
      </c>
    </row>
    <row r="1309" spans="1:4" hidden="1" x14ac:dyDescent="0.25">
      <c r="A1309" s="20">
        <v>-1.7070000000000001</v>
      </c>
      <c r="B1309" s="20">
        <f t="shared" si="65"/>
        <v>9.2934249247815542E-2</v>
      </c>
      <c r="C1309" s="21">
        <f t="shared" ca="1" si="66"/>
        <v>-69275.177391878169</v>
      </c>
      <c r="D1309" s="20">
        <f t="shared" si="64"/>
        <v>9.2934249247815542E-2</v>
      </c>
    </row>
    <row r="1310" spans="1:4" hidden="1" x14ac:dyDescent="0.25">
      <c r="A1310" s="20">
        <v>-1.706</v>
      </c>
      <c r="B1310" s="20">
        <f t="shared" si="65"/>
        <v>9.3092976940040553E-2</v>
      </c>
      <c r="C1310" s="21">
        <f t="shared" ca="1" si="66"/>
        <v>-69234.077391878163</v>
      </c>
      <c r="D1310" s="20">
        <f t="shared" si="64"/>
        <v>9.3092976940040553E-2</v>
      </c>
    </row>
    <row r="1311" spans="1:4" hidden="1" x14ac:dyDescent="0.25">
      <c r="A1311" s="20">
        <v>-1.7050000000000001</v>
      </c>
      <c r="B1311" s="20">
        <f t="shared" si="65"/>
        <v>9.3251882480393525E-2</v>
      </c>
      <c r="C1311" s="21">
        <f t="shared" ca="1" si="66"/>
        <v>-69192.977391878172</v>
      </c>
      <c r="D1311" s="20">
        <f t="shared" si="64"/>
        <v>9.3251882480393525E-2</v>
      </c>
    </row>
    <row r="1312" spans="1:4" hidden="1" x14ac:dyDescent="0.25">
      <c r="A1312" s="20">
        <v>-1.704</v>
      </c>
      <c r="B1312" s="20">
        <f t="shared" si="65"/>
        <v>9.341096585437117E-2</v>
      </c>
      <c r="C1312" s="21">
        <f t="shared" ca="1" si="66"/>
        <v>-69151.877391878166</v>
      </c>
      <c r="D1312" s="20">
        <f t="shared" si="64"/>
        <v>9.341096585437117E-2</v>
      </c>
    </row>
    <row r="1313" spans="1:4" hidden="1" x14ac:dyDescent="0.25">
      <c r="A1313" s="20">
        <v>-1.7030000000000001</v>
      </c>
      <c r="B1313" s="20">
        <f t="shared" si="65"/>
        <v>9.3570227046911328E-2</v>
      </c>
      <c r="C1313" s="21">
        <f t="shared" ca="1" si="66"/>
        <v>-69110.777391878175</v>
      </c>
      <c r="D1313" s="20">
        <f t="shared" si="64"/>
        <v>9.3570227046911328E-2</v>
      </c>
    </row>
    <row r="1314" spans="1:4" hidden="1" x14ac:dyDescent="0.25">
      <c r="A1314" s="20">
        <v>-1.702</v>
      </c>
      <c r="B1314" s="20">
        <f t="shared" si="65"/>
        <v>9.3729666042392371E-2</v>
      </c>
      <c r="C1314" s="21">
        <f t="shared" ca="1" si="66"/>
        <v>-69069.677391878169</v>
      </c>
      <c r="D1314" s="20">
        <f t="shared" si="64"/>
        <v>9.3729666042392371E-2</v>
      </c>
    </row>
    <row r="1315" spans="1:4" hidden="1" x14ac:dyDescent="0.25">
      <c r="A1315" s="20">
        <v>-1.7010000000000001</v>
      </c>
      <c r="B1315" s="20">
        <f t="shared" si="65"/>
        <v>9.3889282824632075E-2</v>
      </c>
      <c r="C1315" s="21">
        <f t="shared" ca="1" si="66"/>
        <v>-69028.577391878178</v>
      </c>
      <c r="D1315" s="20">
        <f t="shared" si="64"/>
        <v>9.3889282824632075E-2</v>
      </c>
    </row>
    <row r="1316" spans="1:4" hidden="1" x14ac:dyDescent="0.25">
      <c r="A1316" s="20">
        <v>-1.7</v>
      </c>
      <c r="B1316" s="20">
        <f t="shared" si="65"/>
        <v>9.4049077376886947E-2</v>
      </c>
      <c r="C1316" s="21">
        <f t="shared" ca="1" si="66"/>
        <v>-68987.477391878172</v>
      </c>
      <c r="D1316" s="20">
        <f t="shared" si="64"/>
        <v>9.4049077376886947E-2</v>
      </c>
    </row>
    <row r="1317" spans="1:4" hidden="1" x14ac:dyDescent="0.25">
      <c r="A1317" s="20">
        <v>-1.6990000000000001</v>
      </c>
      <c r="B1317" s="20">
        <f t="shared" si="65"/>
        <v>9.4209049681851079E-2</v>
      </c>
      <c r="C1317" s="21">
        <f t="shared" ca="1" si="66"/>
        <v>-68946.377391878181</v>
      </c>
      <c r="D1317" s="20">
        <f t="shared" si="64"/>
        <v>9.4209049681851079E-2</v>
      </c>
    </row>
    <row r="1318" spans="1:4" hidden="1" x14ac:dyDescent="0.25">
      <c r="A1318" s="20">
        <v>-1.698</v>
      </c>
      <c r="B1318" s="20">
        <f t="shared" si="65"/>
        <v>9.4369199721655597E-2</v>
      </c>
      <c r="C1318" s="21">
        <f t="shared" ca="1" si="66"/>
        <v>-68905.277391878175</v>
      </c>
      <c r="D1318" s="20">
        <f t="shared" si="64"/>
        <v>9.4369199721655597E-2</v>
      </c>
    </row>
    <row r="1319" spans="1:4" hidden="1" x14ac:dyDescent="0.25">
      <c r="A1319" s="20">
        <v>-1.6970000000000001</v>
      </c>
      <c r="B1319" s="20">
        <f t="shared" si="65"/>
        <v>9.4529527477867387E-2</v>
      </c>
      <c r="C1319" s="21">
        <f t="shared" ca="1" si="66"/>
        <v>-68864.177391878169</v>
      </c>
      <c r="D1319" s="20">
        <f t="shared" si="64"/>
        <v>9.4529527477867387E-2</v>
      </c>
    </row>
    <row r="1320" spans="1:4" hidden="1" x14ac:dyDescent="0.25">
      <c r="A1320" s="20">
        <v>-1.696</v>
      </c>
      <c r="B1320" s="20">
        <f t="shared" si="65"/>
        <v>9.4690032931488588E-2</v>
      </c>
      <c r="C1320" s="21">
        <f t="shared" ca="1" si="66"/>
        <v>-68823.077391878163</v>
      </c>
      <c r="D1320" s="20">
        <f t="shared" si="64"/>
        <v>9.4690032931488588E-2</v>
      </c>
    </row>
    <row r="1321" spans="1:4" hidden="1" x14ac:dyDescent="0.25">
      <c r="A1321" s="20">
        <v>-1.6950000000000001</v>
      </c>
      <c r="B1321" s="20">
        <f t="shared" si="65"/>
        <v>9.4850716062955351E-2</v>
      </c>
      <c r="C1321" s="21">
        <f t="shared" ca="1" si="66"/>
        <v>-68781.977391878172</v>
      </c>
      <c r="D1321" s="20">
        <f t="shared" si="64"/>
        <v>9.4850716062955351E-2</v>
      </c>
    </row>
    <row r="1322" spans="1:4" hidden="1" x14ac:dyDescent="0.25">
      <c r="A1322" s="20">
        <v>-1.694</v>
      </c>
      <c r="B1322" s="20">
        <f t="shared" si="65"/>
        <v>9.5011576852137319E-2</v>
      </c>
      <c r="C1322" s="21">
        <f t="shared" ca="1" si="66"/>
        <v>-68740.877391878166</v>
      </c>
      <c r="D1322" s="20">
        <f t="shared" si="64"/>
        <v>9.5011576852137319E-2</v>
      </c>
    </row>
    <row r="1323" spans="1:4" hidden="1" x14ac:dyDescent="0.25">
      <c r="A1323" s="20">
        <v>-1.6930000000000001</v>
      </c>
      <c r="B1323" s="20">
        <f t="shared" si="65"/>
        <v>9.5172615278336356E-2</v>
      </c>
      <c r="C1323" s="21">
        <f t="shared" ca="1" si="66"/>
        <v>-68699.777391878175</v>
      </c>
      <c r="D1323" s="20">
        <f t="shared" si="64"/>
        <v>9.5172615278336356E-2</v>
      </c>
    </row>
    <row r="1324" spans="1:4" hidden="1" x14ac:dyDescent="0.25">
      <c r="A1324" s="20">
        <v>-1.6919999999999999</v>
      </c>
      <c r="B1324" s="20">
        <f t="shared" si="65"/>
        <v>9.5333831320286111E-2</v>
      </c>
      <c r="C1324" s="21">
        <f t="shared" ca="1" si="66"/>
        <v>-68658.677391878169</v>
      </c>
      <c r="D1324" s="20">
        <f t="shared" si="64"/>
        <v>9.5333831320286111E-2</v>
      </c>
    </row>
    <row r="1325" spans="1:4" hidden="1" x14ac:dyDescent="0.25">
      <c r="A1325" s="20">
        <v>-1.6910000000000001</v>
      </c>
      <c r="B1325" s="20">
        <f t="shared" si="65"/>
        <v>9.5495224956150634E-2</v>
      </c>
      <c r="C1325" s="21">
        <f t="shared" ca="1" si="66"/>
        <v>-68617.577391878178</v>
      </c>
      <c r="D1325" s="20">
        <f t="shared" si="64"/>
        <v>9.5495224956150634E-2</v>
      </c>
    </row>
    <row r="1326" spans="1:4" hidden="1" x14ac:dyDescent="0.25">
      <c r="A1326" s="20">
        <v>-1.69</v>
      </c>
      <c r="B1326" s="20">
        <f t="shared" si="65"/>
        <v>9.5656796163524016E-2</v>
      </c>
      <c r="C1326" s="21">
        <f t="shared" ca="1" si="66"/>
        <v>-68576.477391878172</v>
      </c>
      <c r="D1326" s="20">
        <f t="shared" si="64"/>
        <v>9.5656796163524016E-2</v>
      </c>
    </row>
    <row r="1327" spans="1:4" hidden="1" x14ac:dyDescent="0.25">
      <c r="A1327" s="20">
        <v>-1.6890000000000001</v>
      </c>
      <c r="B1327" s="20">
        <f t="shared" si="65"/>
        <v>9.5818544919429038E-2</v>
      </c>
      <c r="C1327" s="21">
        <f t="shared" ca="1" si="66"/>
        <v>-68535.377391878181</v>
      </c>
      <c r="D1327" s="20">
        <f t="shared" si="64"/>
        <v>9.5818544919429038E-2</v>
      </c>
    </row>
    <row r="1328" spans="1:4" hidden="1" x14ac:dyDescent="0.25">
      <c r="A1328" s="20">
        <v>-1.6879999999999999</v>
      </c>
      <c r="B1328" s="20">
        <f t="shared" si="65"/>
        <v>9.5980471200316733E-2</v>
      </c>
      <c r="C1328" s="21">
        <f t="shared" ca="1" si="66"/>
        <v>-68494.277391878175</v>
      </c>
      <c r="D1328" s="20">
        <f t="shared" si="64"/>
        <v>9.5980471200316733E-2</v>
      </c>
    </row>
    <row r="1329" spans="1:4" hidden="1" x14ac:dyDescent="0.25">
      <c r="A1329" s="20">
        <v>-1.6870000000000001</v>
      </c>
      <c r="B1329" s="20">
        <f t="shared" si="65"/>
        <v>9.6142574982065118E-2</v>
      </c>
      <c r="C1329" s="21">
        <f t="shared" ca="1" si="66"/>
        <v>-68453.177391878169</v>
      </c>
      <c r="D1329" s="20">
        <f t="shared" si="64"/>
        <v>9.6142574982065118E-2</v>
      </c>
    </row>
    <row r="1330" spans="1:4" hidden="1" x14ac:dyDescent="0.25">
      <c r="A1330" s="20">
        <v>-1.6859999999999999</v>
      </c>
      <c r="B1330" s="20">
        <f t="shared" si="65"/>
        <v>9.6304856239978642E-2</v>
      </c>
      <c r="C1330" s="21">
        <f t="shared" ca="1" si="66"/>
        <v>-68412.077391878163</v>
      </c>
      <c r="D1330" s="20">
        <f t="shared" si="64"/>
        <v>9.6304856239978642E-2</v>
      </c>
    </row>
    <row r="1331" spans="1:4" hidden="1" x14ac:dyDescent="0.25">
      <c r="A1331" s="20">
        <v>-1.6850000000000001</v>
      </c>
      <c r="B1331" s="20">
        <f t="shared" si="65"/>
        <v>9.6467314948787075E-2</v>
      </c>
      <c r="C1331" s="21">
        <f t="shared" ca="1" si="66"/>
        <v>-68370.977391878172</v>
      </c>
      <c r="D1331" s="20">
        <f t="shared" si="64"/>
        <v>9.6467314948787075E-2</v>
      </c>
    </row>
    <row r="1332" spans="1:4" hidden="1" x14ac:dyDescent="0.25">
      <c r="A1332" s="20">
        <v>-1.6839999999999999</v>
      </c>
      <c r="B1332" s="20">
        <f t="shared" si="65"/>
        <v>9.6629951082644869E-2</v>
      </c>
      <c r="C1332" s="21">
        <f t="shared" ca="1" si="66"/>
        <v>-68329.877391878166</v>
      </c>
      <c r="D1332" s="20">
        <f t="shared" si="64"/>
        <v>9.6629951082644869E-2</v>
      </c>
    </row>
    <row r="1333" spans="1:4" hidden="1" x14ac:dyDescent="0.25">
      <c r="A1333" s="20">
        <v>-1.6830000000000001</v>
      </c>
      <c r="B1333" s="20">
        <f t="shared" si="65"/>
        <v>9.6792764615129978E-2</v>
      </c>
      <c r="C1333" s="21">
        <f t="shared" ca="1" si="66"/>
        <v>-68288.777391878175</v>
      </c>
      <c r="D1333" s="20">
        <f t="shared" si="64"/>
        <v>9.6792764615129978E-2</v>
      </c>
    </row>
    <row r="1334" spans="1:4" hidden="1" x14ac:dyDescent="0.25">
      <c r="A1334" s="20">
        <v>-1.6819999999999999</v>
      </c>
      <c r="B1334" s="20">
        <f t="shared" si="65"/>
        <v>9.6955755519243403E-2</v>
      </c>
      <c r="C1334" s="21">
        <f t="shared" ca="1" si="66"/>
        <v>-68247.677391878169</v>
      </c>
      <c r="D1334" s="20">
        <f t="shared" si="64"/>
        <v>9.6955755519243403E-2</v>
      </c>
    </row>
    <row r="1335" spans="1:4" hidden="1" x14ac:dyDescent="0.25">
      <c r="A1335" s="20">
        <v>-1.681</v>
      </c>
      <c r="B1335" s="20">
        <f t="shared" si="65"/>
        <v>9.7118923767407911E-2</v>
      </c>
      <c r="C1335" s="21">
        <f t="shared" ca="1" si="66"/>
        <v>-68206.577391878178</v>
      </c>
      <c r="D1335" s="20">
        <f t="shared" si="64"/>
        <v>9.7118923767407911E-2</v>
      </c>
    </row>
    <row r="1336" spans="1:4" hidden="1" x14ac:dyDescent="0.25">
      <c r="A1336" s="20">
        <v>-1.68</v>
      </c>
      <c r="B1336" s="20">
        <f t="shared" si="65"/>
        <v>9.7282269331467511E-2</v>
      </c>
      <c r="C1336" s="21">
        <f t="shared" ca="1" si="66"/>
        <v>-68165.477391878172</v>
      </c>
      <c r="D1336" s="20">
        <f t="shared" si="64"/>
        <v>9.7282269331467511E-2</v>
      </c>
    </row>
    <row r="1337" spans="1:4" hidden="1" x14ac:dyDescent="0.25">
      <c r="A1337" s="20">
        <v>-1.679</v>
      </c>
      <c r="B1337" s="20">
        <f t="shared" si="65"/>
        <v>9.7445792182686314E-2</v>
      </c>
      <c r="C1337" s="21">
        <f t="shared" ca="1" si="66"/>
        <v>-68124.377391878181</v>
      </c>
      <c r="D1337" s="20">
        <f t="shared" si="64"/>
        <v>9.7445792182686314E-2</v>
      </c>
    </row>
    <row r="1338" spans="1:4" hidden="1" x14ac:dyDescent="0.25">
      <c r="A1338" s="20">
        <v>-1.6779999999999999</v>
      </c>
      <c r="B1338" s="20">
        <f t="shared" si="65"/>
        <v>9.7609492291747965E-2</v>
      </c>
      <c r="C1338" s="21">
        <f t="shared" ca="1" si="66"/>
        <v>-68083.277391878175</v>
      </c>
      <c r="D1338" s="20">
        <f t="shared" si="64"/>
        <v>9.7609492291747965E-2</v>
      </c>
    </row>
    <row r="1339" spans="1:4" hidden="1" x14ac:dyDescent="0.25">
      <c r="A1339" s="20">
        <v>-1.677</v>
      </c>
      <c r="B1339" s="20">
        <f t="shared" si="65"/>
        <v>9.777336962875445E-2</v>
      </c>
      <c r="C1339" s="21">
        <f t="shared" ca="1" si="66"/>
        <v>-68042.177391878169</v>
      </c>
      <c r="D1339" s="20">
        <f t="shared" si="64"/>
        <v>9.777336962875445E-2</v>
      </c>
    </row>
    <row r="1340" spans="1:4" hidden="1" x14ac:dyDescent="0.25">
      <c r="A1340" s="20">
        <v>-1.6759999999999999</v>
      </c>
      <c r="B1340" s="20">
        <f t="shared" si="65"/>
        <v>9.7937424163225567E-2</v>
      </c>
      <c r="C1340" s="21">
        <f t="shared" ca="1" si="66"/>
        <v>-68001.077391878163</v>
      </c>
      <c r="D1340" s="20">
        <f t="shared" si="64"/>
        <v>9.7937424163225567E-2</v>
      </c>
    </row>
    <row r="1341" spans="1:4" hidden="1" x14ac:dyDescent="0.25">
      <c r="A1341" s="20">
        <v>-1.675</v>
      </c>
      <c r="B1341" s="20">
        <f t="shared" si="65"/>
        <v>9.8101655864097817E-2</v>
      </c>
      <c r="C1341" s="21">
        <f t="shared" ca="1" si="66"/>
        <v>-67959.977391878172</v>
      </c>
      <c r="D1341" s="20">
        <f t="shared" si="64"/>
        <v>9.8101655864097817E-2</v>
      </c>
    </row>
    <row r="1342" spans="1:4" hidden="1" x14ac:dyDescent="0.25">
      <c r="A1342" s="20">
        <v>-1.6739999999999999</v>
      </c>
      <c r="B1342" s="20">
        <f t="shared" si="65"/>
        <v>9.8266064699723696E-2</v>
      </c>
      <c r="C1342" s="21">
        <f t="shared" ca="1" si="66"/>
        <v>-67918.877391878166</v>
      </c>
      <c r="D1342" s="20">
        <f t="shared" si="64"/>
        <v>9.8266064699723696E-2</v>
      </c>
    </row>
    <row r="1343" spans="1:4" hidden="1" x14ac:dyDescent="0.25">
      <c r="A1343" s="20">
        <v>-1.673</v>
      </c>
      <c r="B1343" s="20">
        <f t="shared" si="65"/>
        <v>9.8430650637870765E-2</v>
      </c>
      <c r="C1343" s="21">
        <f t="shared" ca="1" si="66"/>
        <v>-67877.777391878175</v>
      </c>
      <c r="D1343" s="20">
        <f t="shared" si="64"/>
        <v>9.8430650637870765E-2</v>
      </c>
    </row>
    <row r="1344" spans="1:4" hidden="1" x14ac:dyDescent="0.25">
      <c r="A1344" s="20">
        <v>-1.6719999999999999</v>
      </c>
      <c r="B1344" s="20">
        <f t="shared" si="65"/>
        <v>9.8595413645720914E-2</v>
      </c>
      <c r="C1344" s="21">
        <f t="shared" ca="1" si="66"/>
        <v>-67836.677391878169</v>
      </c>
      <c r="D1344" s="20">
        <f t="shared" si="64"/>
        <v>9.8595413645720914E-2</v>
      </c>
    </row>
    <row r="1345" spans="1:4" hidden="1" x14ac:dyDescent="0.25">
      <c r="A1345" s="20">
        <v>-1.671</v>
      </c>
      <c r="B1345" s="20">
        <f t="shared" si="65"/>
        <v>9.8760353689869282E-2</v>
      </c>
      <c r="C1345" s="21">
        <f t="shared" ca="1" si="66"/>
        <v>-67795.577391878178</v>
      </c>
      <c r="D1345" s="20">
        <f t="shared" si="64"/>
        <v>9.8760353689869282E-2</v>
      </c>
    </row>
    <row r="1346" spans="1:4" hidden="1" x14ac:dyDescent="0.25">
      <c r="A1346" s="20">
        <v>-1.67</v>
      </c>
      <c r="B1346" s="20">
        <f t="shared" si="65"/>
        <v>9.8925470736323712E-2</v>
      </c>
      <c r="C1346" s="21">
        <f t="shared" ca="1" si="66"/>
        <v>-67754.477391878172</v>
      </c>
      <c r="D1346" s="20">
        <f t="shared" si="64"/>
        <v>9.8925470736323712E-2</v>
      </c>
    </row>
    <row r="1347" spans="1:4" hidden="1" x14ac:dyDescent="0.25">
      <c r="A1347" s="20">
        <v>-1.669</v>
      </c>
      <c r="B1347" s="20">
        <f t="shared" si="65"/>
        <v>9.9090764750503643E-2</v>
      </c>
      <c r="C1347" s="21">
        <f t="shared" ca="1" si="66"/>
        <v>-67713.377391878181</v>
      </c>
      <c r="D1347" s="20">
        <f t="shared" si="64"/>
        <v>9.9090764750503643E-2</v>
      </c>
    </row>
    <row r="1348" spans="1:4" hidden="1" x14ac:dyDescent="0.25">
      <c r="A1348" s="20">
        <v>-1.6679999999999999</v>
      </c>
      <c r="B1348" s="20">
        <f t="shared" si="65"/>
        <v>9.9256235697239403E-2</v>
      </c>
      <c r="C1348" s="21">
        <f t="shared" ca="1" si="66"/>
        <v>-67672.277391878175</v>
      </c>
      <c r="D1348" s="20">
        <f t="shared" si="64"/>
        <v>9.9256235697239403E-2</v>
      </c>
    </row>
    <row r="1349" spans="1:4" hidden="1" x14ac:dyDescent="0.25">
      <c r="A1349" s="20">
        <v>-1.667</v>
      </c>
      <c r="B1349" s="20">
        <f t="shared" si="65"/>
        <v>9.9421883540771333E-2</v>
      </c>
      <c r="C1349" s="21">
        <f t="shared" ca="1" si="66"/>
        <v>-67631.177391878169</v>
      </c>
      <c r="D1349" s="20">
        <f t="shared" si="64"/>
        <v>9.9421883540771333E-2</v>
      </c>
    </row>
    <row r="1350" spans="1:4" hidden="1" x14ac:dyDescent="0.25">
      <c r="A1350" s="20">
        <v>-1.6659999999999999</v>
      </c>
      <c r="B1350" s="20">
        <f t="shared" si="65"/>
        <v>9.9587708244748954E-2</v>
      </c>
      <c r="C1350" s="21">
        <f t="shared" ca="1" si="66"/>
        <v>-67590.077391878163</v>
      </c>
      <c r="D1350" s="20">
        <f t="shared" si="64"/>
        <v>9.9587708244748954E-2</v>
      </c>
    </row>
    <row r="1351" spans="1:4" hidden="1" x14ac:dyDescent="0.25">
      <c r="A1351" s="20">
        <v>-1.665</v>
      </c>
      <c r="B1351" s="20">
        <f t="shared" si="65"/>
        <v>9.9753709772230081E-2</v>
      </c>
      <c r="C1351" s="21">
        <f t="shared" ca="1" si="66"/>
        <v>-67548.977391878172</v>
      </c>
      <c r="D1351" s="20">
        <f t="shared" si="64"/>
        <v>9.9753709772230081E-2</v>
      </c>
    </row>
    <row r="1352" spans="1:4" hidden="1" x14ac:dyDescent="0.25">
      <c r="A1352" s="20">
        <v>-1.6639999999999999</v>
      </c>
      <c r="B1352" s="20">
        <f t="shared" si="65"/>
        <v>9.9919888085680086E-2</v>
      </c>
      <c r="C1352" s="21">
        <f t="shared" ca="1" si="66"/>
        <v>-67507.877391878166</v>
      </c>
      <c r="D1352" s="20">
        <f t="shared" si="64"/>
        <v>9.9919888085680086E-2</v>
      </c>
    </row>
    <row r="1353" spans="1:4" hidden="1" x14ac:dyDescent="0.25">
      <c r="A1353" s="20">
        <v>-1.663</v>
      </c>
      <c r="B1353" s="20">
        <f t="shared" si="65"/>
        <v>0.1000862431469709</v>
      </c>
      <c r="C1353" s="21">
        <f t="shared" ca="1" si="66"/>
        <v>-67466.777391878175</v>
      </c>
      <c r="D1353" s="20">
        <f t="shared" si="64"/>
        <v>0.1000862431469709</v>
      </c>
    </row>
    <row r="1354" spans="1:4" hidden="1" x14ac:dyDescent="0.25">
      <c r="A1354" s="20">
        <v>-1.6619999999999999</v>
      </c>
      <c r="B1354" s="20">
        <f t="shared" si="65"/>
        <v>0.1002527749173804</v>
      </c>
      <c r="C1354" s="21">
        <f t="shared" ca="1" si="66"/>
        <v>-67425.677391878169</v>
      </c>
      <c r="D1354" s="20">
        <f t="shared" si="64"/>
        <v>0.1002527749173804</v>
      </c>
    </row>
    <row r="1355" spans="1:4" hidden="1" x14ac:dyDescent="0.25">
      <c r="A1355" s="20">
        <v>-1.661</v>
      </c>
      <c r="B1355" s="20">
        <f t="shared" si="65"/>
        <v>0.10041948335759129</v>
      </c>
      <c r="C1355" s="21">
        <f t="shared" ca="1" si="66"/>
        <v>-67384.577391878178</v>
      </c>
      <c r="D1355" s="20">
        <f t="shared" si="64"/>
        <v>0.10041948335759129</v>
      </c>
    </row>
    <row r="1356" spans="1:4" hidden="1" x14ac:dyDescent="0.25">
      <c r="A1356" s="20">
        <v>-1.66</v>
      </c>
      <c r="B1356" s="20">
        <f t="shared" si="65"/>
        <v>0.10058636842769057</v>
      </c>
      <c r="C1356" s="21">
        <f t="shared" ca="1" si="66"/>
        <v>-67343.477391878172</v>
      </c>
      <c r="D1356" s="20">
        <f t="shared" si="64"/>
        <v>0.10058636842769057</v>
      </c>
    </row>
    <row r="1357" spans="1:4" hidden="1" x14ac:dyDescent="0.25">
      <c r="A1357" s="20">
        <v>-1.659</v>
      </c>
      <c r="B1357" s="20">
        <f t="shared" si="65"/>
        <v>0.10075343008716844</v>
      </c>
      <c r="C1357" s="21">
        <f t="shared" ca="1" si="66"/>
        <v>-67302.377391878166</v>
      </c>
      <c r="D1357" s="20">
        <f t="shared" si="64"/>
        <v>0.10075343008716844</v>
      </c>
    </row>
    <row r="1358" spans="1:4" hidden="1" x14ac:dyDescent="0.25">
      <c r="A1358" s="20">
        <v>-1.6579999999999999</v>
      </c>
      <c r="B1358" s="20">
        <f t="shared" si="65"/>
        <v>0.10092066829491772</v>
      </c>
      <c r="C1358" s="21">
        <f t="shared" ca="1" si="66"/>
        <v>-67261.277391878175</v>
      </c>
      <c r="D1358" s="20">
        <f t="shared" si="64"/>
        <v>0.10092066829491772</v>
      </c>
    </row>
    <row r="1359" spans="1:4" hidden="1" x14ac:dyDescent="0.25">
      <c r="A1359" s="20">
        <v>-1.657</v>
      </c>
      <c r="B1359" s="20">
        <f t="shared" si="65"/>
        <v>0.10108808300923271</v>
      </c>
      <c r="C1359" s="21">
        <f t="shared" ca="1" si="66"/>
        <v>-67220.177391878169</v>
      </c>
      <c r="D1359" s="20">
        <f t="shared" si="64"/>
        <v>0.10108808300923271</v>
      </c>
    </row>
    <row r="1360" spans="1:4" hidden="1" x14ac:dyDescent="0.25">
      <c r="A1360" s="20">
        <v>-1.6559999999999999</v>
      </c>
      <c r="B1360" s="20">
        <f t="shared" si="65"/>
        <v>0.10125567418780879</v>
      </c>
      <c r="C1360" s="21">
        <f t="shared" ca="1" si="66"/>
        <v>-67179.077391878163</v>
      </c>
      <c r="D1360" s="20">
        <f t="shared" ref="D1360:D1423" si="67">IF(ABS(A1360)&lt;=$B$8,_xlfn.NORM.S.DIST(A1360,0),"")</f>
        <v>0.10125567418780879</v>
      </c>
    </row>
    <row r="1361" spans="1:4" hidden="1" x14ac:dyDescent="0.25">
      <c r="A1361" s="20">
        <v>-1.655</v>
      </c>
      <c r="B1361" s="20">
        <f t="shared" ref="B1361:B1424" si="68">_xlfn.NORM.S.DIST(A1361,0)</f>
        <v>0.10142344178774107</v>
      </c>
      <c r="C1361" s="21">
        <f t="shared" ref="C1361:C1424" ca="1" si="69">$B$6+A1361*$B$2</f>
        <v>-67137.977391878172</v>
      </c>
      <c r="D1361" s="20">
        <f t="shared" si="67"/>
        <v>0.10142344178774107</v>
      </c>
    </row>
    <row r="1362" spans="1:4" hidden="1" x14ac:dyDescent="0.25">
      <c r="A1362" s="20">
        <v>-1.6539999999999999</v>
      </c>
      <c r="B1362" s="20">
        <f t="shared" si="68"/>
        <v>0.10159138576552414</v>
      </c>
      <c r="C1362" s="21">
        <f t="shared" ca="1" si="69"/>
        <v>-67096.877391878166</v>
      </c>
      <c r="D1362" s="20">
        <f t="shared" si="67"/>
        <v>0.10159138576552414</v>
      </c>
    </row>
    <row r="1363" spans="1:4" hidden="1" x14ac:dyDescent="0.25">
      <c r="A1363" s="20">
        <v>-1.653</v>
      </c>
      <c r="B1363" s="20">
        <f t="shared" si="68"/>
        <v>0.10175950607705067</v>
      </c>
      <c r="C1363" s="21">
        <f t="shared" ca="1" si="69"/>
        <v>-67055.777391878175</v>
      </c>
      <c r="D1363" s="20">
        <f t="shared" si="67"/>
        <v>0.10175950607705067</v>
      </c>
    </row>
    <row r="1364" spans="1:4" hidden="1" x14ac:dyDescent="0.25">
      <c r="A1364" s="20">
        <v>-1.6519999999999999</v>
      </c>
      <c r="B1364" s="20">
        <f t="shared" si="68"/>
        <v>0.10192780267761117</v>
      </c>
      <c r="C1364" s="21">
        <f t="shared" ca="1" si="69"/>
        <v>-67014.677391878169</v>
      </c>
      <c r="D1364" s="20">
        <f t="shared" si="67"/>
        <v>0.10192780267761117</v>
      </c>
    </row>
    <row r="1365" spans="1:4" hidden="1" x14ac:dyDescent="0.25">
      <c r="A1365" s="20">
        <v>-1.651</v>
      </c>
      <c r="B1365" s="20">
        <f t="shared" si="68"/>
        <v>0.10209627552189257</v>
      </c>
      <c r="C1365" s="21">
        <f t="shared" ca="1" si="69"/>
        <v>-66973.577391878178</v>
      </c>
      <c r="D1365" s="20">
        <f t="shared" si="67"/>
        <v>0.10209627552189257</v>
      </c>
    </row>
    <row r="1366" spans="1:4" hidden="1" x14ac:dyDescent="0.25">
      <c r="A1366" s="20">
        <v>-1.65</v>
      </c>
      <c r="B1366" s="20">
        <f t="shared" si="68"/>
        <v>0.10226492456397804</v>
      </c>
      <c r="C1366" s="21">
        <f t="shared" ca="1" si="69"/>
        <v>-66932.477391878172</v>
      </c>
      <c r="D1366" s="20">
        <f t="shared" si="67"/>
        <v>0.10226492456397804</v>
      </c>
    </row>
    <row r="1367" spans="1:4" hidden="1" x14ac:dyDescent="0.25">
      <c r="A1367" s="20">
        <v>-1.649</v>
      </c>
      <c r="B1367" s="20">
        <f t="shared" si="68"/>
        <v>0.10243374975734552</v>
      </c>
      <c r="C1367" s="21">
        <f t="shared" ca="1" si="69"/>
        <v>-66891.377391878166</v>
      </c>
      <c r="D1367" s="20">
        <f t="shared" si="67"/>
        <v>0.10243374975734552</v>
      </c>
    </row>
    <row r="1368" spans="1:4" hidden="1" x14ac:dyDescent="0.25">
      <c r="A1368" s="20">
        <v>-1.6479999999999999</v>
      </c>
      <c r="B1368" s="20">
        <f t="shared" si="68"/>
        <v>0.10260275105486752</v>
      </c>
      <c r="C1368" s="21">
        <f t="shared" ca="1" si="69"/>
        <v>-66850.277391878175</v>
      </c>
      <c r="D1368" s="20">
        <f t="shared" si="67"/>
        <v>0.10260275105486752</v>
      </c>
    </row>
    <row r="1369" spans="1:4" hidden="1" x14ac:dyDescent="0.25">
      <c r="A1369" s="20">
        <v>-1.647</v>
      </c>
      <c r="B1369" s="20">
        <f t="shared" si="68"/>
        <v>0.10277192840880982</v>
      </c>
      <c r="C1369" s="21">
        <f t="shared" ca="1" si="69"/>
        <v>-66809.177391878169</v>
      </c>
      <c r="D1369" s="20">
        <f t="shared" si="67"/>
        <v>0.10277192840880982</v>
      </c>
    </row>
    <row r="1370" spans="1:4" hidden="1" x14ac:dyDescent="0.25">
      <c r="A1370" s="20">
        <v>-1.6459999999999999</v>
      </c>
      <c r="B1370" s="20">
        <f t="shared" si="68"/>
        <v>0.10294128177083101</v>
      </c>
      <c r="C1370" s="21">
        <f t="shared" ca="1" si="69"/>
        <v>-66768.077391878163</v>
      </c>
      <c r="D1370" s="20">
        <f t="shared" si="67"/>
        <v>0.10294128177083101</v>
      </c>
    </row>
    <row r="1371" spans="1:4" hidden="1" x14ac:dyDescent="0.25">
      <c r="A1371" s="20">
        <v>-1.645</v>
      </c>
      <c r="B1371" s="20">
        <f t="shared" si="68"/>
        <v>0.10311081109198142</v>
      </c>
      <c r="C1371" s="21">
        <f t="shared" ca="1" si="69"/>
        <v>-66726.977391878172</v>
      </c>
      <c r="D1371" s="20">
        <f t="shared" si="67"/>
        <v>0.10311081109198142</v>
      </c>
    </row>
    <row r="1372" spans="1:4" hidden="1" x14ac:dyDescent="0.25">
      <c r="A1372" s="20">
        <v>-1.6439999999999999</v>
      </c>
      <c r="B1372" s="20">
        <f t="shared" si="68"/>
        <v>0.10328051632270252</v>
      </c>
      <c r="C1372" s="21">
        <f t="shared" ca="1" si="69"/>
        <v>-66685.877391878166</v>
      </c>
      <c r="D1372" s="20">
        <f t="shared" si="67"/>
        <v>0.10328051632270252</v>
      </c>
    </row>
    <row r="1373" spans="1:4" hidden="1" x14ac:dyDescent="0.25">
      <c r="A1373" s="20">
        <v>-1.643</v>
      </c>
      <c r="B1373" s="20">
        <f t="shared" si="68"/>
        <v>0.10345039741282598</v>
      </c>
      <c r="C1373" s="21">
        <f t="shared" ca="1" si="69"/>
        <v>-66644.777391878175</v>
      </c>
      <c r="D1373" s="20">
        <f t="shared" si="67"/>
        <v>0.10345039741282598</v>
      </c>
    </row>
    <row r="1374" spans="1:4" hidden="1" x14ac:dyDescent="0.25">
      <c r="A1374" s="20">
        <v>-1.6419999999999999</v>
      </c>
      <c r="B1374" s="20">
        <f t="shared" si="68"/>
        <v>0.10362045431157295</v>
      </c>
      <c r="C1374" s="21">
        <f t="shared" ca="1" si="69"/>
        <v>-66603.677391878169</v>
      </c>
      <c r="D1374" s="20">
        <f t="shared" si="67"/>
        <v>0.10362045431157295</v>
      </c>
    </row>
    <row r="1375" spans="1:4" hidden="1" x14ac:dyDescent="0.25">
      <c r="A1375" s="20">
        <v>-1.641</v>
      </c>
      <c r="B1375" s="20">
        <f t="shared" si="68"/>
        <v>0.10379068696755314</v>
      </c>
      <c r="C1375" s="21">
        <f t="shared" ca="1" si="69"/>
        <v>-66562.577391878178</v>
      </c>
      <c r="D1375" s="20">
        <f t="shared" si="67"/>
        <v>0.10379068696755314</v>
      </c>
    </row>
    <row r="1376" spans="1:4" hidden="1" x14ac:dyDescent="0.25">
      <c r="A1376" s="20">
        <v>-1.64</v>
      </c>
      <c r="B1376" s="20">
        <f t="shared" si="68"/>
        <v>0.10396109532876423</v>
      </c>
      <c r="C1376" s="21">
        <f t="shared" ca="1" si="69"/>
        <v>-66521.477391878172</v>
      </c>
      <c r="D1376" s="20">
        <f t="shared" si="67"/>
        <v>0.10396109532876423</v>
      </c>
    </row>
    <row r="1377" spans="1:4" hidden="1" x14ac:dyDescent="0.25">
      <c r="A1377" s="20">
        <v>-1.639</v>
      </c>
      <c r="B1377" s="20">
        <f t="shared" si="68"/>
        <v>0.10413167934259081</v>
      </c>
      <c r="C1377" s="21">
        <f t="shared" ca="1" si="69"/>
        <v>-66480.377391878166</v>
      </c>
      <c r="D1377" s="20">
        <f t="shared" si="67"/>
        <v>0.10413167934259081</v>
      </c>
    </row>
    <row r="1378" spans="1:4" hidden="1" x14ac:dyDescent="0.25">
      <c r="A1378" s="20">
        <v>-1.6379999999999999</v>
      </c>
      <c r="B1378" s="20">
        <f t="shared" si="68"/>
        <v>0.10430243895580384</v>
      </c>
      <c r="C1378" s="21">
        <f t="shared" ca="1" si="69"/>
        <v>-66439.277391878175</v>
      </c>
      <c r="D1378" s="20">
        <f t="shared" si="67"/>
        <v>0.10430243895580384</v>
      </c>
    </row>
    <row r="1379" spans="1:4" hidden="1" x14ac:dyDescent="0.25">
      <c r="A1379" s="20">
        <v>-1.637</v>
      </c>
      <c r="B1379" s="20">
        <f t="shared" si="68"/>
        <v>0.10447337411455963</v>
      </c>
      <c r="C1379" s="21">
        <f t="shared" ca="1" si="69"/>
        <v>-66398.177391878169</v>
      </c>
      <c r="D1379" s="20">
        <f t="shared" si="67"/>
        <v>0.10447337411455963</v>
      </c>
    </row>
    <row r="1380" spans="1:4" hidden="1" x14ac:dyDescent="0.25">
      <c r="A1380" s="20">
        <v>-1.6359999999999999</v>
      </c>
      <c r="B1380" s="20">
        <f t="shared" si="68"/>
        <v>0.10464448476439926</v>
      </c>
      <c r="C1380" s="21">
        <f t="shared" ca="1" si="69"/>
        <v>-66357.077391878163</v>
      </c>
      <c r="D1380" s="20">
        <f t="shared" si="67"/>
        <v>0.10464448476439926</v>
      </c>
    </row>
    <row r="1381" spans="1:4" hidden="1" x14ac:dyDescent="0.25">
      <c r="A1381" s="20">
        <v>-1.635</v>
      </c>
      <c r="B1381" s="20">
        <f t="shared" si="68"/>
        <v>0.10481577085024761</v>
      </c>
      <c r="C1381" s="21">
        <f t="shared" ca="1" si="69"/>
        <v>-66315.977391878172</v>
      </c>
      <c r="D1381" s="20">
        <f t="shared" si="67"/>
        <v>0.10481577085024761</v>
      </c>
    </row>
    <row r="1382" spans="1:4" hidden="1" x14ac:dyDescent="0.25">
      <c r="A1382" s="20">
        <v>-1.6339999999999999</v>
      </c>
      <c r="B1382" s="20">
        <f t="shared" si="68"/>
        <v>0.10498723231641267</v>
      </c>
      <c r="C1382" s="21">
        <f t="shared" ca="1" si="69"/>
        <v>-66274.877391878166</v>
      </c>
      <c r="D1382" s="20">
        <f t="shared" si="67"/>
        <v>0.10498723231641267</v>
      </c>
    </row>
    <row r="1383" spans="1:4" hidden="1" x14ac:dyDescent="0.25">
      <c r="A1383" s="20">
        <v>-1.633</v>
      </c>
      <c r="B1383" s="20">
        <f t="shared" si="68"/>
        <v>0.10515886910658472</v>
      </c>
      <c r="C1383" s="21">
        <f t="shared" ca="1" si="69"/>
        <v>-66233.777391878175</v>
      </c>
      <c r="D1383" s="20">
        <f t="shared" si="67"/>
        <v>0.10515886910658472</v>
      </c>
    </row>
    <row r="1384" spans="1:4" hidden="1" x14ac:dyDescent="0.25">
      <c r="A1384" s="20">
        <v>-1.6319999999999999</v>
      </c>
      <c r="B1384" s="20">
        <f t="shared" si="68"/>
        <v>0.10533068116383557</v>
      </c>
      <c r="C1384" s="21">
        <f t="shared" ca="1" si="69"/>
        <v>-66192.677391878169</v>
      </c>
      <c r="D1384" s="20">
        <f t="shared" si="67"/>
        <v>0.10533068116383557</v>
      </c>
    </row>
    <row r="1385" spans="1:4" hidden="1" x14ac:dyDescent="0.25">
      <c r="A1385" s="20">
        <v>-1.631</v>
      </c>
      <c r="B1385" s="20">
        <f t="shared" si="68"/>
        <v>0.10550266843061767</v>
      </c>
      <c r="C1385" s="21">
        <f t="shared" ca="1" si="69"/>
        <v>-66151.577391878178</v>
      </c>
      <c r="D1385" s="20">
        <f t="shared" si="67"/>
        <v>0.10550266843061767</v>
      </c>
    </row>
    <row r="1386" spans="1:4" hidden="1" x14ac:dyDescent="0.25">
      <c r="A1386" s="20">
        <v>-1.63</v>
      </c>
      <c r="B1386" s="20">
        <f t="shared" si="68"/>
        <v>0.10567483084876363</v>
      </c>
      <c r="C1386" s="21">
        <f t="shared" ca="1" si="69"/>
        <v>-66110.477391878172</v>
      </c>
      <c r="D1386" s="20">
        <f t="shared" si="67"/>
        <v>0.10567483084876363</v>
      </c>
    </row>
    <row r="1387" spans="1:4" hidden="1" x14ac:dyDescent="0.25">
      <c r="A1387" s="20">
        <v>-1.629</v>
      </c>
      <c r="B1387" s="20">
        <f t="shared" si="68"/>
        <v>0.105847168359485</v>
      </c>
      <c r="C1387" s="21">
        <f t="shared" ca="1" si="69"/>
        <v>-66069.377391878166</v>
      </c>
      <c r="D1387" s="20">
        <f t="shared" si="67"/>
        <v>0.105847168359485</v>
      </c>
    </row>
    <row r="1388" spans="1:4" hidden="1" x14ac:dyDescent="0.25">
      <c r="A1388" s="20">
        <v>-1.6279999999999999</v>
      </c>
      <c r="B1388" s="20">
        <f t="shared" si="68"/>
        <v>0.10601968090337184</v>
      </c>
      <c r="C1388" s="21">
        <f t="shared" ca="1" si="69"/>
        <v>-66028.27739187816</v>
      </c>
      <c r="D1388" s="20">
        <f t="shared" si="67"/>
        <v>0.10601968090337184</v>
      </c>
    </row>
    <row r="1389" spans="1:4" hidden="1" x14ac:dyDescent="0.25">
      <c r="A1389" s="20">
        <v>-1.627</v>
      </c>
      <c r="B1389" s="20">
        <f t="shared" si="68"/>
        <v>0.10619236842039177</v>
      </c>
      <c r="C1389" s="21">
        <f t="shared" ca="1" si="69"/>
        <v>-65987.177391878169</v>
      </c>
      <c r="D1389" s="20">
        <f t="shared" si="67"/>
        <v>0.10619236842039177</v>
      </c>
    </row>
    <row r="1390" spans="1:4" hidden="1" x14ac:dyDescent="0.25">
      <c r="A1390" s="20">
        <v>-1.6259999999999999</v>
      </c>
      <c r="B1390" s="20">
        <f t="shared" si="68"/>
        <v>0.10636523084988936</v>
      </c>
      <c r="C1390" s="21">
        <f t="shared" ca="1" si="69"/>
        <v>-65946.077391878163</v>
      </c>
      <c r="D1390" s="20">
        <f t="shared" si="67"/>
        <v>0.10636523084988936</v>
      </c>
    </row>
    <row r="1391" spans="1:4" hidden="1" x14ac:dyDescent="0.25">
      <c r="A1391" s="20">
        <v>-1.625</v>
      </c>
      <c r="B1391" s="20">
        <f t="shared" si="68"/>
        <v>0.10653826813058508</v>
      </c>
      <c r="C1391" s="21">
        <f t="shared" ca="1" si="69"/>
        <v>-65904.977391878172</v>
      </c>
      <c r="D1391" s="20">
        <f t="shared" si="67"/>
        <v>0.10653826813058508</v>
      </c>
    </row>
    <row r="1392" spans="1:4" hidden="1" x14ac:dyDescent="0.25">
      <c r="A1392" s="20">
        <v>-1.6239999999999999</v>
      </c>
      <c r="B1392" s="20">
        <f t="shared" si="68"/>
        <v>0.10671148020057486</v>
      </c>
      <c r="C1392" s="21">
        <f t="shared" ca="1" si="69"/>
        <v>-65863.877391878166</v>
      </c>
      <c r="D1392" s="20">
        <f t="shared" si="67"/>
        <v>0.10671148020057486</v>
      </c>
    </row>
    <row r="1393" spans="1:4" hidden="1" x14ac:dyDescent="0.25">
      <c r="A1393" s="20">
        <v>-1.623</v>
      </c>
      <c r="B1393" s="20">
        <f t="shared" si="68"/>
        <v>0.10688486699732901</v>
      </c>
      <c r="C1393" s="21">
        <f t="shared" ca="1" si="69"/>
        <v>-65822.777391878175</v>
      </c>
      <c r="D1393" s="20">
        <f t="shared" si="67"/>
        <v>0.10688486699732901</v>
      </c>
    </row>
    <row r="1394" spans="1:4" hidden="1" x14ac:dyDescent="0.25">
      <c r="A1394" s="20">
        <v>-1.6219999999999999</v>
      </c>
      <c r="B1394" s="20">
        <f t="shared" si="68"/>
        <v>0.10705842845769178</v>
      </c>
      <c r="C1394" s="21">
        <f t="shared" ca="1" si="69"/>
        <v>-65781.677391878169</v>
      </c>
      <c r="D1394" s="20">
        <f t="shared" si="67"/>
        <v>0.10705842845769178</v>
      </c>
    </row>
    <row r="1395" spans="1:4" hidden="1" x14ac:dyDescent="0.25">
      <c r="A1395" s="20">
        <v>-1.621</v>
      </c>
      <c r="B1395" s="20">
        <f t="shared" si="68"/>
        <v>0.10723216451788024</v>
      </c>
      <c r="C1395" s="21">
        <f t="shared" ca="1" si="69"/>
        <v>-65740.577391878178</v>
      </c>
      <c r="D1395" s="20">
        <f t="shared" si="67"/>
        <v>0.10723216451788024</v>
      </c>
    </row>
    <row r="1396" spans="1:4" hidden="1" x14ac:dyDescent="0.25">
      <c r="A1396" s="20">
        <v>-1.6199999999999999</v>
      </c>
      <c r="B1396" s="20">
        <f t="shared" si="68"/>
        <v>0.10740607511348384</v>
      </c>
      <c r="C1396" s="21">
        <f t="shared" ca="1" si="69"/>
        <v>-65699.477391878172</v>
      </c>
      <c r="D1396" s="20">
        <f t="shared" si="67"/>
        <v>0.10740607511348384</v>
      </c>
    </row>
    <row r="1397" spans="1:4" hidden="1" x14ac:dyDescent="0.25">
      <c r="A1397" s="20">
        <v>-1.619</v>
      </c>
      <c r="B1397" s="20">
        <f t="shared" si="68"/>
        <v>0.1075801601794634</v>
      </c>
      <c r="C1397" s="21">
        <f t="shared" ca="1" si="69"/>
        <v>-65658.377391878166</v>
      </c>
      <c r="D1397" s="20">
        <f t="shared" si="67"/>
        <v>0.1075801601794634</v>
      </c>
    </row>
    <row r="1398" spans="1:4" hidden="1" x14ac:dyDescent="0.25">
      <c r="A1398" s="20">
        <v>-1.6179999999999999</v>
      </c>
      <c r="B1398" s="20">
        <f t="shared" si="68"/>
        <v>0.10775441965015052</v>
      </c>
      <c r="C1398" s="21">
        <f t="shared" ca="1" si="69"/>
        <v>-65617.27739187816</v>
      </c>
      <c r="D1398" s="20">
        <f t="shared" si="67"/>
        <v>0.10775441965015052</v>
      </c>
    </row>
    <row r="1399" spans="1:4" hidden="1" x14ac:dyDescent="0.25">
      <c r="A1399" s="20">
        <v>-1.617</v>
      </c>
      <c r="B1399" s="20">
        <f t="shared" si="68"/>
        <v>0.10792885345924672</v>
      </c>
      <c r="C1399" s="21">
        <f t="shared" ca="1" si="69"/>
        <v>-65576.177391878169</v>
      </c>
      <c r="D1399" s="20">
        <f t="shared" si="67"/>
        <v>0.10792885345924672</v>
      </c>
    </row>
    <row r="1400" spans="1:4" hidden="1" x14ac:dyDescent="0.25">
      <c r="A1400" s="20">
        <v>-1.6159999999999999</v>
      </c>
      <c r="B1400" s="20">
        <f t="shared" si="68"/>
        <v>0.10810346153982275</v>
      </c>
      <c r="C1400" s="21">
        <f t="shared" ca="1" si="69"/>
        <v>-65535.077391878163</v>
      </c>
      <c r="D1400" s="20">
        <f t="shared" si="67"/>
        <v>0.10810346153982275</v>
      </c>
    </row>
    <row r="1401" spans="1:4" hidden="1" x14ac:dyDescent="0.25">
      <c r="A1401" s="20">
        <v>-1.615</v>
      </c>
      <c r="B1401" s="20">
        <f t="shared" si="68"/>
        <v>0.10827824382431779</v>
      </c>
      <c r="C1401" s="21">
        <f t="shared" ca="1" si="69"/>
        <v>-65493.977391878172</v>
      </c>
      <c r="D1401" s="20">
        <f t="shared" si="67"/>
        <v>0.10827824382431779</v>
      </c>
    </row>
    <row r="1402" spans="1:4" hidden="1" x14ac:dyDescent="0.25">
      <c r="A1402" s="20">
        <v>-1.6139999999999999</v>
      </c>
      <c r="B1402" s="20">
        <f t="shared" si="68"/>
        <v>0.10845320024453882</v>
      </c>
      <c r="C1402" s="21">
        <f t="shared" ca="1" si="69"/>
        <v>-65452.877391878166</v>
      </c>
      <c r="D1402" s="20">
        <f t="shared" si="67"/>
        <v>0.10845320024453882</v>
      </c>
    </row>
    <row r="1403" spans="1:4" hidden="1" x14ac:dyDescent="0.25">
      <c r="A1403" s="20">
        <v>-1.613</v>
      </c>
      <c r="B1403" s="20">
        <f t="shared" si="68"/>
        <v>0.10862833073165955</v>
      </c>
      <c r="C1403" s="21">
        <f t="shared" ca="1" si="69"/>
        <v>-65411.777391878175</v>
      </c>
      <c r="D1403" s="20">
        <f t="shared" si="67"/>
        <v>0.10862833073165955</v>
      </c>
    </row>
    <row r="1404" spans="1:4" hidden="1" x14ac:dyDescent="0.25">
      <c r="A1404" s="20">
        <v>-1.6119999999999999</v>
      </c>
      <c r="B1404" s="20">
        <f t="shared" si="68"/>
        <v>0.10880363521622012</v>
      </c>
      <c r="C1404" s="21">
        <f t="shared" ca="1" si="69"/>
        <v>-65370.677391878169</v>
      </c>
      <c r="D1404" s="20">
        <f t="shared" si="67"/>
        <v>0.10880363521622012</v>
      </c>
    </row>
    <row r="1405" spans="1:4" hidden="1" x14ac:dyDescent="0.25">
      <c r="A1405" s="20">
        <v>-1.611</v>
      </c>
      <c r="B1405" s="20">
        <f t="shared" si="68"/>
        <v>0.10897911362812598</v>
      </c>
      <c r="C1405" s="21">
        <f t="shared" ca="1" si="69"/>
        <v>-65329.577391878178</v>
      </c>
      <c r="D1405" s="20">
        <f t="shared" si="67"/>
        <v>0.10897911362812598</v>
      </c>
    </row>
    <row r="1406" spans="1:4" hidden="1" x14ac:dyDescent="0.25">
      <c r="A1406" s="20">
        <v>-1.6099999999999999</v>
      </c>
      <c r="B1406" s="20">
        <f t="shared" si="68"/>
        <v>0.1091547658966474</v>
      </c>
      <c r="C1406" s="21">
        <f t="shared" ca="1" si="69"/>
        <v>-65288.477391878172</v>
      </c>
      <c r="D1406" s="20">
        <f t="shared" si="67"/>
        <v>0.1091547658966474</v>
      </c>
    </row>
    <row r="1407" spans="1:4" hidden="1" x14ac:dyDescent="0.25">
      <c r="A1407" s="20">
        <v>-1.609</v>
      </c>
      <c r="B1407" s="20">
        <f t="shared" si="68"/>
        <v>0.10933059195041851</v>
      </c>
      <c r="C1407" s="21">
        <f t="shared" ca="1" si="69"/>
        <v>-65247.377391878166</v>
      </c>
      <c r="D1407" s="20">
        <f t="shared" si="67"/>
        <v>0.10933059195041851</v>
      </c>
    </row>
    <row r="1408" spans="1:4" hidden="1" x14ac:dyDescent="0.25">
      <c r="A1408" s="20">
        <v>-1.6079999999999999</v>
      </c>
      <c r="B1408" s="20">
        <f t="shared" si="68"/>
        <v>0.10950659171743678</v>
      </c>
      <c r="C1408" s="21">
        <f t="shared" ca="1" si="69"/>
        <v>-65206.27739187816</v>
      </c>
      <c r="D1408" s="20">
        <f t="shared" si="67"/>
        <v>0.10950659171743678</v>
      </c>
    </row>
    <row r="1409" spans="1:4" hidden="1" x14ac:dyDescent="0.25">
      <c r="A1409" s="20">
        <v>-1.607</v>
      </c>
      <c r="B1409" s="20">
        <f t="shared" si="68"/>
        <v>0.1096827651250621</v>
      </c>
      <c r="C1409" s="21">
        <f t="shared" ca="1" si="69"/>
        <v>-65165.177391878169</v>
      </c>
      <c r="D1409" s="20">
        <f t="shared" si="67"/>
        <v>0.1096827651250621</v>
      </c>
    </row>
    <row r="1410" spans="1:4" hidden="1" x14ac:dyDescent="0.25">
      <c r="A1410" s="20">
        <v>-1.6059999999999999</v>
      </c>
      <c r="B1410" s="20">
        <f t="shared" si="68"/>
        <v>0.10985911210001617</v>
      </c>
      <c r="C1410" s="21">
        <f t="shared" ca="1" si="69"/>
        <v>-65124.077391878163</v>
      </c>
      <c r="D1410" s="20">
        <f t="shared" si="67"/>
        <v>0.10985911210001617</v>
      </c>
    </row>
    <row r="1411" spans="1:4" hidden="1" x14ac:dyDescent="0.25">
      <c r="A1411" s="20">
        <v>-1.605</v>
      </c>
      <c r="B1411" s="20">
        <f t="shared" si="68"/>
        <v>0.11003563256838167</v>
      </c>
      <c r="C1411" s="21">
        <f t="shared" ca="1" si="69"/>
        <v>-65082.977391878172</v>
      </c>
      <c r="D1411" s="20">
        <f t="shared" si="67"/>
        <v>0.11003563256838167</v>
      </c>
    </row>
    <row r="1412" spans="1:4" hidden="1" x14ac:dyDescent="0.25">
      <c r="A1412" s="20">
        <v>-1.6039999999999999</v>
      </c>
      <c r="B1412" s="20">
        <f t="shared" si="68"/>
        <v>0.11021232645560165</v>
      </c>
      <c r="C1412" s="21">
        <f t="shared" ca="1" si="69"/>
        <v>-65041.877391878166</v>
      </c>
      <c r="D1412" s="20">
        <f t="shared" si="67"/>
        <v>0.11021232645560165</v>
      </c>
    </row>
    <row r="1413" spans="1:4" hidden="1" x14ac:dyDescent="0.25">
      <c r="A1413" s="20">
        <v>-1.603</v>
      </c>
      <c r="B1413" s="20">
        <f t="shared" si="68"/>
        <v>0.11038919368647862</v>
      </c>
      <c r="C1413" s="21">
        <f t="shared" ca="1" si="69"/>
        <v>-65000.777391878175</v>
      </c>
      <c r="D1413" s="20">
        <f t="shared" si="67"/>
        <v>0.11038919368647862</v>
      </c>
    </row>
    <row r="1414" spans="1:4" hidden="1" x14ac:dyDescent="0.25">
      <c r="A1414" s="20">
        <v>-1.6019999999999999</v>
      </c>
      <c r="B1414" s="20">
        <f t="shared" si="68"/>
        <v>0.11056623418517406</v>
      </c>
      <c r="C1414" s="21">
        <f t="shared" ca="1" si="69"/>
        <v>-64959.677391878169</v>
      </c>
      <c r="D1414" s="20">
        <f t="shared" si="67"/>
        <v>0.11056623418517406</v>
      </c>
    </row>
    <row r="1415" spans="1:4" hidden="1" x14ac:dyDescent="0.25">
      <c r="A1415" s="20">
        <v>-1.601</v>
      </c>
      <c r="B1415" s="20">
        <f t="shared" si="68"/>
        <v>0.11074344787520737</v>
      </c>
      <c r="C1415" s="21">
        <f t="shared" ca="1" si="69"/>
        <v>-64918.577391878178</v>
      </c>
      <c r="D1415" s="20">
        <f t="shared" si="67"/>
        <v>0.11074344787520737</v>
      </c>
    </row>
    <row r="1416" spans="1:4" hidden="1" x14ac:dyDescent="0.25">
      <c r="A1416" s="20">
        <v>-1.5999999999999999</v>
      </c>
      <c r="B1416" s="20">
        <f t="shared" si="68"/>
        <v>0.11092083467945558</v>
      </c>
      <c r="C1416" s="21">
        <f t="shared" ca="1" si="69"/>
        <v>-64877.477391878172</v>
      </c>
      <c r="D1416" s="20">
        <f t="shared" si="67"/>
        <v>0.11092083467945558</v>
      </c>
    </row>
    <row r="1417" spans="1:4" hidden="1" x14ac:dyDescent="0.25">
      <c r="A1417" s="20">
        <v>-1.599</v>
      </c>
      <c r="B1417" s="20">
        <f t="shared" si="68"/>
        <v>0.11109839452015217</v>
      </c>
      <c r="C1417" s="21">
        <f t="shared" ca="1" si="69"/>
        <v>-64836.377391878166</v>
      </c>
      <c r="D1417" s="20">
        <f t="shared" si="67"/>
        <v>0.11109839452015217</v>
      </c>
    </row>
    <row r="1418" spans="1:4" hidden="1" x14ac:dyDescent="0.25">
      <c r="A1418" s="20">
        <v>-1.5979999999999999</v>
      </c>
      <c r="B1418" s="20">
        <f t="shared" si="68"/>
        <v>0.11127612731888681</v>
      </c>
      <c r="C1418" s="21">
        <f t="shared" ca="1" si="69"/>
        <v>-64795.27739187816</v>
      </c>
      <c r="D1418" s="20">
        <f t="shared" si="67"/>
        <v>0.11127612731888681</v>
      </c>
    </row>
    <row r="1419" spans="1:4" hidden="1" x14ac:dyDescent="0.25">
      <c r="A1419" s="20">
        <v>-1.597</v>
      </c>
      <c r="B1419" s="20">
        <f t="shared" si="68"/>
        <v>0.11145403299660409</v>
      </c>
      <c r="C1419" s="21">
        <f t="shared" ca="1" si="69"/>
        <v>-64754.177391878169</v>
      </c>
      <c r="D1419" s="20">
        <f t="shared" si="67"/>
        <v>0.11145403299660409</v>
      </c>
    </row>
    <row r="1420" spans="1:4" hidden="1" x14ac:dyDescent="0.25">
      <c r="A1420" s="20">
        <v>-1.5959999999999999</v>
      </c>
      <c r="B1420" s="20">
        <f t="shared" si="68"/>
        <v>0.11163211147360338</v>
      </c>
      <c r="C1420" s="21">
        <f t="shared" ca="1" si="69"/>
        <v>-64713.077391878163</v>
      </c>
      <c r="D1420" s="20">
        <f t="shared" si="67"/>
        <v>0.11163211147360338</v>
      </c>
    </row>
    <row r="1421" spans="1:4" hidden="1" x14ac:dyDescent="0.25">
      <c r="A1421" s="20">
        <v>-1.595</v>
      </c>
      <c r="B1421" s="20">
        <f t="shared" si="68"/>
        <v>0.11181036266953776</v>
      </c>
      <c r="C1421" s="21">
        <f t="shared" ca="1" si="69"/>
        <v>-64671.977391878172</v>
      </c>
      <c r="D1421" s="20">
        <f t="shared" si="67"/>
        <v>0.11181036266953776</v>
      </c>
    </row>
    <row r="1422" spans="1:4" hidden="1" x14ac:dyDescent="0.25">
      <c r="A1422" s="20">
        <v>-1.5939999999999999</v>
      </c>
      <c r="B1422" s="20">
        <f t="shared" si="68"/>
        <v>0.11198878650341337</v>
      </c>
      <c r="C1422" s="21">
        <f t="shared" ca="1" si="69"/>
        <v>-64630.877391878166</v>
      </c>
      <c r="D1422" s="20">
        <f t="shared" si="67"/>
        <v>0.11198878650341337</v>
      </c>
    </row>
    <row r="1423" spans="1:4" hidden="1" x14ac:dyDescent="0.25">
      <c r="A1423" s="20">
        <v>-1.593</v>
      </c>
      <c r="B1423" s="20">
        <f t="shared" si="68"/>
        <v>0.11216738289358881</v>
      </c>
      <c r="C1423" s="21">
        <f t="shared" ca="1" si="69"/>
        <v>-64589.777391878168</v>
      </c>
      <c r="D1423" s="20">
        <f t="shared" si="67"/>
        <v>0.11216738289358881</v>
      </c>
    </row>
    <row r="1424" spans="1:4" hidden="1" x14ac:dyDescent="0.25">
      <c r="A1424" s="20">
        <v>-1.5920000000000001</v>
      </c>
      <c r="B1424" s="20">
        <f t="shared" si="68"/>
        <v>0.11234615175777428</v>
      </c>
      <c r="C1424" s="21">
        <f t="shared" ca="1" si="69"/>
        <v>-64548.677391878176</v>
      </c>
      <c r="D1424" s="20">
        <f t="shared" ref="D1424:D1487" si="70">IF(ABS(A1424)&lt;=$B$8,_xlfn.NORM.S.DIST(A1424,0),"")</f>
        <v>0.11234615175777428</v>
      </c>
    </row>
    <row r="1425" spans="1:4" hidden="1" x14ac:dyDescent="0.25">
      <c r="A1425" s="20">
        <v>-1.591</v>
      </c>
      <c r="B1425" s="20">
        <f t="shared" ref="B1425:B1488" si="71">_xlfn.NORM.S.DIST(A1425,0)</f>
        <v>0.11252509301303106</v>
      </c>
      <c r="C1425" s="21">
        <f t="shared" ref="C1425:C1488" ca="1" si="72">$B$6+A1425*$B$2</f>
        <v>-64507.577391878171</v>
      </c>
      <c r="D1425" s="20">
        <f t="shared" si="70"/>
        <v>0.11252509301303106</v>
      </c>
    </row>
    <row r="1426" spans="1:4" hidden="1" x14ac:dyDescent="0.25">
      <c r="A1426" s="20">
        <v>-1.59</v>
      </c>
      <c r="B1426" s="20">
        <f t="shared" si="71"/>
        <v>0.11270420657577056</v>
      </c>
      <c r="C1426" s="21">
        <f t="shared" ca="1" si="72"/>
        <v>-64466.477391878172</v>
      </c>
      <c r="D1426" s="20">
        <f t="shared" si="70"/>
        <v>0.11270420657577056</v>
      </c>
    </row>
    <row r="1427" spans="1:4" hidden="1" x14ac:dyDescent="0.25">
      <c r="A1427" s="20">
        <v>-1.589</v>
      </c>
      <c r="B1427" s="20">
        <f t="shared" si="71"/>
        <v>0.11288349236175388</v>
      </c>
      <c r="C1427" s="21">
        <f t="shared" ca="1" si="72"/>
        <v>-64425.377391878174</v>
      </c>
      <c r="D1427" s="20">
        <f t="shared" si="70"/>
        <v>0.11288349236175388</v>
      </c>
    </row>
    <row r="1428" spans="1:4" hidden="1" x14ac:dyDescent="0.25">
      <c r="A1428" s="20">
        <v>-1.5880000000000001</v>
      </c>
      <c r="B1428" s="20">
        <f t="shared" si="71"/>
        <v>0.1130629502860909</v>
      </c>
      <c r="C1428" s="21">
        <f t="shared" ca="1" si="72"/>
        <v>-64384.277391878175</v>
      </c>
      <c r="D1428" s="20">
        <f t="shared" si="70"/>
        <v>0.1130629502860909</v>
      </c>
    </row>
    <row r="1429" spans="1:4" hidden="1" x14ac:dyDescent="0.25">
      <c r="A1429" s="20">
        <v>-1.587</v>
      </c>
      <c r="B1429" s="20">
        <f t="shared" si="71"/>
        <v>0.11324258026323984</v>
      </c>
      <c r="C1429" s="21">
        <f t="shared" ca="1" si="72"/>
        <v>-64343.177391878169</v>
      </c>
      <c r="D1429" s="20">
        <f t="shared" si="70"/>
        <v>0.11324258026323984</v>
      </c>
    </row>
    <row r="1430" spans="1:4" hidden="1" x14ac:dyDescent="0.25">
      <c r="A1430" s="20">
        <v>-1.5860000000000001</v>
      </c>
      <c r="B1430" s="20">
        <f t="shared" si="71"/>
        <v>0.11342238220700614</v>
      </c>
      <c r="C1430" s="21">
        <f t="shared" ca="1" si="72"/>
        <v>-64302.077391878178</v>
      </c>
      <c r="D1430" s="20">
        <f t="shared" si="70"/>
        <v>0.11342238220700614</v>
      </c>
    </row>
    <row r="1431" spans="1:4" hidden="1" x14ac:dyDescent="0.25">
      <c r="A1431" s="20">
        <v>-1.585</v>
      </c>
      <c r="B1431" s="20">
        <f t="shared" si="71"/>
        <v>0.11360235603054231</v>
      </c>
      <c r="C1431" s="21">
        <f t="shared" ca="1" si="72"/>
        <v>-64260.977391878172</v>
      </c>
      <c r="D1431" s="20">
        <f t="shared" si="70"/>
        <v>0.11360235603054231</v>
      </c>
    </row>
    <row r="1432" spans="1:4" hidden="1" x14ac:dyDescent="0.25">
      <c r="A1432" s="20">
        <v>-1.5840000000000001</v>
      </c>
      <c r="B1432" s="20">
        <f t="shared" si="71"/>
        <v>0.11378250164634675</v>
      </c>
      <c r="C1432" s="21">
        <f t="shared" ca="1" si="72"/>
        <v>-64219.877391878174</v>
      </c>
      <c r="D1432" s="20">
        <f t="shared" si="70"/>
        <v>0.11378250164634675</v>
      </c>
    </row>
    <row r="1433" spans="1:4" hidden="1" x14ac:dyDescent="0.25">
      <c r="A1433" s="20">
        <v>-1.583</v>
      </c>
      <c r="B1433" s="20">
        <f t="shared" si="71"/>
        <v>0.11396281896626341</v>
      </c>
      <c r="C1433" s="21">
        <f t="shared" ca="1" si="72"/>
        <v>-64178.777391878168</v>
      </c>
      <c r="D1433" s="20">
        <f t="shared" si="70"/>
        <v>0.11396281896626341</v>
      </c>
    </row>
    <row r="1434" spans="1:4" hidden="1" x14ac:dyDescent="0.25">
      <c r="A1434" s="20">
        <v>-1.5820000000000001</v>
      </c>
      <c r="B1434" s="20">
        <f t="shared" si="71"/>
        <v>0.11414330790148086</v>
      </c>
      <c r="C1434" s="21">
        <f t="shared" ca="1" si="72"/>
        <v>-64137.677391878176</v>
      </c>
      <c r="D1434" s="20">
        <f t="shared" si="70"/>
        <v>0.11414330790148086</v>
      </c>
    </row>
    <row r="1435" spans="1:4" hidden="1" x14ac:dyDescent="0.25">
      <c r="A1435" s="20">
        <v>-1.581</v>
      </c>
      <c r="B1435" s="20">
        <f t="shared" si="71"/>
        <v>0.11432396836253185</v>
      </c>
      <c r="C1435" s="21">
        <f t="shared" ca="1" si="72"/>
        <v>-64096.577391878171</v>
      </c>
      <c r="D1435" s="20">
        <f t="shared" si="70"/>
        <v>0.11432396836253185</v>
      </c>
    </row>
    <row r="1436" spans="1:4" hidden="1" x14ac:dyDescent="0.25">
      <c r="A1436" s="20">
        <v>-1.58</v>
      </c>
      <c r="B1436" s="20">
        <f t="shared" si="71"/>
        <v>0.11450480025929236</v>
      </c>
      <c r="C1436" s="21">
        <f t="shared" ca="1" si="72"/>
        <v>-64055.477391878172</v>
      </c>
      <c r="D1436" s="20">
        <f t="shared" si="70"/>
        <v>0.11450480025929236</v>
      </c>
    </row>
    <row r="1437" spans="1:4" hidden="1" x14ac:dyDescent="0.25">
      <c r="A1437" s="20">
        <v>-1.579</v>
      </c>
      <c r="B1437" s="20">
        <f t="shared" si="71"/>
        <v>0.1146858035009812</v>
      </c>
      <c r="C1437" s="21">
        <f t="shared" ca="1" si="72"/>
        <v>-64014.377391878174</v>
      </c>
      <c r="D1437" s="20">
        <f t="shared" si="70"/>
        <v>0.1146858035009812</v>
      </c>
    </row>
    <row r="1438" spans="1:4" hidden="1" x14ac:dyDescent="0.25">
      <c r="A1438" s="20">
        <v>-1.5780000000000001</v>
      </c>
      <c r="B1438" s="20">
        <f t="shared" si="71"/>
        <v>0.11486697799615897</v>
      </c>
      <c r="C1438" s="21">
        <f t="shared" ca="1" si="72"/>
        <v>-63973.277391878175</v>
      </c>
      <c r="D1438" s="20">
        <f t="shared" si="70"/>
        <v>0.11486697799615897</v>
      </c>
    </row>
    <row r="1439" spans="1:4" hidden="1" x14ac:dyDescent="0.25">
      <c r="A1439" s="20">
        <v>-1.577</v>
      </c>
      <c r="B1439" s="20">
        <f t="shared" si="71"/>
        <v>0.11504832365272791</v>
      </c>
      <c r="C1439" s="21">
        <f t="shared" ca="1" si="72"/>
        <v>-63932.177391878169</v>
      </c>
      <c r="D1439" s="20">
        <f t="shared" si="70"/>
        <v>0.11504832365272791</v>
      </c>
    </row>
    <row r="1440" spans="1:4" hidden="1" x14ac:dyDescent="0.25">
      <c r="A1440" s="20">
        <v>-1.5760000000000001</v>
      </c>
      <c r="B1440" s="20">
        <f t="shared" si="71"/>
        <v>0.11522984037793065</v>
      </c>
      <c r="C1440" s="21">
        <f t="shared" ca="1" si="72"/>
        <v>-63891.077391878178</v>
      </c>
      <c r="D1440" s="20">
        <f t="shared" si="70"/>
        <v>0.11522984037793065</v>
      </c>
    </row>
    <row r="1441" spans="1:4" hidden="1" x14ac:dyDescent="0.25">
      <c r="A1441" s="20">
        <v>-1.575</v>
      </c>
      <c r="B1441" s="20">
        <f t="shared" si="71"/>
        <v>0.11541152807834999</v>
      </c>
      <c r="C1441" s="21">
        <f t="shared" ca="1" si="72"/>
        <v>-63849.977391878172</v>
      </c>
      <c r="D1441" s="20">
        <f t="shared" si="70"/>
        <v>0.11541152807834999</v>
      </c>
    </row>
    <row r="1442" spans="1:4" hidden="1" x14ac:dyDescent="0.25">
      <c r="A1442" s="20">
        <v>-1.5740000000000001</v>
      </c>
      <c r="B1442" s="20">
        <f t="shared" si="71"/>
        <v>0.11559338665990797</v>
      </c>
      <c r="C1442" s="21">
        <f t="shared" ca="1" si="72"/>
        <v>-63808.877391878174</v>
      </c>
      <c r="D1442" s="20">
        <f t="shared" si="70"/>
        <v>0.11559338665990797</v>
      </c>
    </row>
    <row r="1443" spans="1:4" hidden="1" x14ac:dyDescent="0.25">
      <c r="A1443" s="20">
        <v>-1.573</v>
      </c>
      <c r="B1443" s="20">
        <f t="shared" si="71"/>
        <v>0.11577541602786534</v>
      </c>
      <c r="C1443" s="21">
        <f t="shared" ca="1" si="72"/>
        <v>-63767.777391878168</v>
      </c>
      <c r="D1443" s="20">
        <f t="shared" si="70"/>
        <v>0.11577541602786534</v>
      </c>
    </row>
    <row r="1444" spans="1:4" hidden="1" x14ac:dyDescent="0.25">
      <c r="A1444" s="20">
        <v>-1.5720000000000001</v>
      </c>
      <c r="B1444" s="20">
        <f t="shared" si="71"/>
        <v>0.1159576160868208</v>
      </c>
      <c r="C1444" s="21">
        <f t="shared" ca="1" si="72"/>
        <v>-63726.677391878176</v>
      </c>
      <c r="D1444" s="20">
        <f t="shared" si="70"/>
        <v>0.1159576160868208</v>
      </c>
    </row>
    <row r="1445" spans="1:4" hidden="1" x14ac:dyDescent="0.25">
      <c r="A1445" s="20">
        <v>-1.571</v>
      </c>
      <c r="B1445" s="20">
        <f t="shared" si="71"/>
        <v>0.11613998674071048</v>
      </c>
      <c r="C1445" s="21">
        <f t="shared" ca="1" si="72"/>
        <v>-63685.577391878171</v>
      </c>
      <c r="D1445" s="20">
        <f t="shared" si="70"/>
        <v>0.11613998674071048</v>
      </c>
    </row>
    <row r="1446" spans="1:4" hidden="1" x14ac:dyDescent="0.25">
      <c r="A1446" s="20">
        <v>-1.57</v>
      </c>
      <c r="B1446" s="20">
        <f t="shared" si="71"/>
        <v>0.11632252789280709</v>
      </c>
      <c r="C1446" s="21">
        <f t="shared" ca="1" si="72"/>
        <v>-63644.477391878172</v>
      </c>
      <c r="D1446" s="20">
        <f t="shared" si="70"/>
        <v>0.11632252789280709</v>
      </c>
    </row>
    <row r="1447" spans="1:4" hidden="1" x14ac:dyDescent="0.25">
      <c r="A1447" s="20">
        <v>-1.569</v>
      </c>
      <c r="B1447" s="20">
        <f t="shared" si="71"/>
        <v>0.11650523944571946</v>
      </c>
      <c r="C1447" s="21">
        <f t="shared" ca="1" si="72"/>
        <v>-63603.377391878174</v>
      </c>
      <c r="D1447" s="20">
        <f t="shared" si="70"/>
        <v>0.11650523944571946</v>
      </c>
    </row>
    <row r="1448" spans="1:4" hidden="1" x14ac:dyDescent="0.25">
      <c r="A1448" s="20">
        <v>-1.5680000000000001</v>
      </c>
      <c r="B1448" s="20">
        <f t="shared" si="71"/>
        <v>0.11668812130139163</v>
      </c>
      <c r="C1448" s="21">
        <f t="shared" ca="1" si="72"/>
        <v>-63562.277391878175</v>
      </c>
      <c r="D1448" s="20">
        <f t="shared" si="70"/>
        <v>0.11668812130139163</v>
      </c>
    </row>
    <row r="1449" spans="1:4" hidden="1" x14ac:dyDescent="0.25">
      <c r="A1449" s="20">
        <v>-1.5669999999999999</v>
      </c>
      <c r="B1449" s="20">
        <f t="shared" si="71"/>
        <v>0.1168711733611026</v>
      </c>
      <c r="C1449" s="21">
        <f t="shared" ca="1" si="72"/>
        <v>-63521.177391878169</v>
      </c>
      <c r="D1449" s="20">
        <f t="shared" si="70"/>
        <v>0.1168711733611026</v>
      </c>
    </row>
    <row r="1450" spans="1:4" hidden="1" x14ac:dyDescent="0.25">
      <c r="A1450" s="20">
        <v>-1.5660000000000001</v>
      </c>
      <c r="B1450" s="20">
        <f t="shared" si="71"/>
        <v>0.11705439552546527</v>
      </c>
      <c r="C1450" s="21">
        <f t="shared" ca="1" si="72"/>
        <v>-63480.077391878178</v>
      </c>
      <c r="D1450" s="20">
        <f t="shared" si="70"/>
        <v>0.11705439552546527</v>
      </c>
    </row>
    <row r="1451" spans="1:4" hidden="1" x14ac:dyDescent="0.25">
      <c r="A1451" s="20">
        <v>-1.5649999999999999</v>
      </c>
      <c r="B1451" s="20">
        <f t="shared" si="71"/>
        <v>0.117237787694426</v>
      </c>
      <c r="C1451" s="21">
        <f t="shared" ca="1" si="72"/>
        <v>-63438.977391878172</v>
      </c>
      <c r="D1451" s="20">
        <f t="shared" si="70"/>
        <v>0.117237787694426</v>
      </c>
    </row>
    <row r="1452" spans="1:4" hidden="1" x14ac:dyDescent="0.25">
      <c r="A1452" s="20">
        <v>-1.5640000000000001</v>
      </c>
      <c r="B1452" s="20">
        <f t="shared" si="71"/>
        <v>0.11742134976726393</v>
      </c>
      <c r="C1452" s="21">
        <f t="shared" ca="1" si="72"/>
        <v>-63397.877391878174</v>
      </c>
      <c r="D1452" s="20">
        <f t="shared" si="70"/>
        <v>0.11742134976726393</v>
      </c>
    </row>
    <row r="1453" spans="1:4" hidden="1" x14ac:dyDescent="0.25">
      <c r="A1453" s="20">
        <v>-1.5629999999999999</v>
      </c>
      <c r="B1453" s="20">
        <f t="shared" si="71"/>
        <v>0.1176050816425904</v>
      </c>
      <c r="C1453" s="21">
        <f t="shared" ca="1" si="72"/>
        <v>-63356.777391878168</v>
      </c>
      <c r="D1453" s="20">
        <f t="shared" si="70"/>
        <v>0.1176050816425904</v>
      </c>
    </row>
    <row r="1454" spans="1:4" hidden="1" x14ac:dyDescent="0.25">
      <c r="A1454" s="20">
        <v>-1.5620000000000001</v>
      </c>
      <c r="B1454" s="20">
        <f t="shared" si="71"/>
        <v>0.1177889832183481</v>
      </c>
      <c r="C1454" s="21">
        <f t="shared" ca="1" si="72"/>
        <v>-63315.677391878176</v>
      </c>
      <c r="D1454" s="20">
        <f t="shared" si="70"/>
        <v>0.1177889832183481</v>
      </c>
    </row>
    <row r="1455" spans="1:4" hidden="1" x14ac:dyDescent="0.25">
      <c r="A1455" s="20">
        <v>-1.5609999999999999</v>
      </c>
      <c r="B1455" s="20">
        <f t="shared" si="71"/>
        <v>0.11797305439181081</v>
      </c>
      <c r="C1455" s="21">
        <f t="shared" ca="1" si="72"/>
        <v>-63274.577391878171</v>
      </c>
      <c r="D1455" s="20">
        <f t="shared" si="70"/>
        <v>0.11797305439181081</v>
      </c>
    </row>
    <row r="1456" spans="1:4" hidden="1" x14ac:dyDescent="0.25">
      <c r="A1456" s="20">
        <v>-1.56</v>
      </c>
      <c r="B1456" s="20">
        <f t="shared" si="71"/>
        <v>0.11815729505958227</v>
      </c>
      <c r="C1456" s="21">
        <f t="shared" ca="1" si="72"/>
        <v>-63233.477391878172</v>
      </c>
      <c r="D1456" s="20">
        <f t="shared" si="70"/>
        <v>0.11815729505958227</v>
      </c>
    </row>
    <row r="1457" spans="1:4" hidden="1" x14ac:dyDescent="0.25">
      <c r="A1457" s="20">
        <v>-1.5589999999999999</v>
      </c>
      <c r="B1457" s="20">
        <f t="shared" si="71"/>
        <v>0.11834170511759605</v>
      </c>
      <c r="C1457" s="21">
        <f t="shared" ca="1" si="72"/>
        <v>-63192.377391878166</v>
      </c>
      <c r="D1457" s="20">
        <f t="shared" si="70"/>
        <v>0.11834170511759605</v>
      </c>
    </row>
    <row r="1458" spans="1:4" hidden="1" x14ac:dyDescent="0.25">
      <c r="A1458" s="20">
        <v>-1.5580000000000001</v>
      </c>
      <c r="B1458" s="20">
        <f t="shared" si="71"/>
        <v>0.11852628446111452</v>
      </c>
      <c r="C1458" s="21">
        <f t="shared" ca="1" si="72"/>
        <v>-63151.277391878175</v>
      </c>
      <c r="D1458" s="20">
        <f t="shared" si="70"/>
        <v>0.11852628446111452</v>
      </c>
    </row>
    <row r="1459" spans="1:4" hidden="1" x14ac:dyDescent="0.25">
      <c r="A1459" s="20">
        <v>-1.5569999999999999</v>
      </c>
      <c r="B1459" s="20">
        <f t="shared" si="71"/>
        <v>0.11871103298472849</v>
      </c>
      <c r="C1459" s="21">
        <f t="shared" ca="1" si="72"/>
        <v>-63110.177391878169</v>
      </c>
      <c r="D1459" s="20">
        <f t="shared" si="70"/>
        <v>0.11871103298472849</v>
      </c>
    </row>
    <row r="1460" spans="1:4" hidden="1" x14ac:dyDescent="0.25">
      <c r="A1460" s="20">
        <v>-1.556</v>
      </c>
      <c r="B1460" s="20">
        <f t="shared" si="71"/>
        <v>0.11889595058235634</v>
      </c>
      <c r="C1460" s="21">
        <f t="shared" ca="1" si="72"/>
        <v>-63069.077391878171</v>
      </c>
      <c r="D1460" s="20">
        <f t="shared" si="70"/>
        <v>0.11889595058235634</v>
      </c>
    </row>
    <row r="1461" spans="1:4" hidden="1" x14ac:dyDescent="0.25">
      <c r="A1461" s="20">
        <v>-1.5549999999999999</v>
      </c>
      <c r="B1461" s="20">
        <f t="shared" si="71"/>
        <v>0.11908103714724376</v>
      </c>
      <c r="C1461" s="21">
        <f t="shared" ca="1" si="72"/>
        <v>-63027.977391878172</v>
      </c>
      <c r="D1461" s="20">
        <f t="shared" si="70"/>
        <v>0.11908103714724376</v>
      </c>
    </row>
    <row r="1462" spans="1:4" hidden="1" x14ac:dyDescent="0.25">
      <c r="A1462" s="20">
        <v>-1.554</v>
      </c>
      <c r="B1462" s="20">
        <f t="shared" si="71"/>
        <v>0.11926629257196263</v>
      </c>
      <c r="C1462" s="21">
        <f t="shared" ca="1" si="72"/>
        <v>-62986.877391878174</v>
      </c>
      <c r="D1462" s="20">
        <f t="shared" si="70"/>
        <v>0.11926629257196263</v>
      </c>
    </row>
    <row r="1463" spans="1:4" hidden="1" x14ac:dyDescent="0.25">
      <c r="A1463" s="20">
        <v>-1.5529999999999999</v>
      </c>
      <c r="B1463" s="20">
        <f t="shared" si="71"/>
        <v>0.11945171674841093</v>
      </c>
      <c r="C1463" s="21">
        <f t="shared" ca="1" si="72"/>
        <v>-62945.777391878168</v>
      </c>
      <c r="D1463" s="20">
        <f t="shared" si="70"/>
        <v>0.11945171674841093</v>
      </c>
    </row>
    <row r="1464" spans="1:4" hidden="1" x14ac:dyDescent="0.25">
      <c r="A1464" s="20">
        <v>-1.552</v>
      </c>
      <c r="B1464" s="20">
        <f t="shared" si="71"/>
        <v>0.1196373095678117</v>
      </c>
      <c r="C1464" s="21">
        <f t="shared" ca="1" si="72"/>
        <v>-62904.677391878176</v>
      </c>
      <c r="D1464" s="20">
        <f t="shared" si="70"/>
        <v>0.1196373095678117</v>
      </c>
    </row>
    <row r="1465" spans="1:4" hidden="1" x14ac:dyDescent="0.25">
      <c r="A1465" s="20">
        <v>-1.5509999999999999</v>
      </c>
      <c r="B1465" s="20">
        <f t="shared" si="71"/>
        <v>0.1198230709207127</v>
      </c>
      <c r="C1465" s="21">
        <f t="shared" ca="1" si="72"/>
        <v>-62863.577391878171</v>
      </c>
      <c r="D1465" s="20">
        <f t="shared" si="70"/>
        <v>0.1198230709207127</v>
      </c>
    </row>
    <row r="1466" spans="1:4" hidden="1" x14ac:dyDescent="0.25">
      <c r="A1466" s="20">
        <v>-1.55</v>
      </c>
      <c r="B1466" s="20">
        <f t="shared" si="71"/>
        <v>0.12000900069698558</v>
      </c>
      <c r="C1466" s="21">
        <f t="shared" ca="1" si="72"/>
        <v>-62822.477391878172</v>
      </c>
      <c r="D1466" s="20">
        <f t="shared" si="70"/>
        <v>0.12000900069698558</v>
      </c>
    </row>
    <row r="1467" spans="1:4" hidden="1" x14ac:dyDescent="0.25">
      <c r="A1467" s="20">
        <v>-1.5489999999999999</v>
      </c>
      <c r="B1467" s="20">
        <f t="shared" si="71"/>
        <v>0.12019509878582559</v>
      </c>
      <c r="C1467" s="21">
        <f t="shared" ca="1" si="72"/>
        <v>-62781.377391878166</v>
      </c>
      <c r="D1467" s="20">
        <f t="shared" si="70"/>
        <v>0.12019509878582559</v>
      </c>
    </row>
    <row r="1468" spans="1:4" hidden="1" x14ac:dyDescent="0.25">
      <c r="A1468" s="20">
        <v>-1.548</v>
      </c>
      <c r="B1468" s="20">
        <f t="shared" si="71"/>
        <v>0.12038136507575044</v>
      </c>
      <c r="C1468" s="21">
        <f t="shared" ca="1" si="72"/>
        <v>-62740.277391878175</v>
      </c>
      <c r="D1468" s="20">
        <f t="shared" si="70"/>
        <v>0.12038136507575044</v>
      </c>
    </row>
    <row r="1469" spans="1:4" hidden="1" x14ac:dyDescent="0.25">
      <c r="A1469" s="20">
        <v>-1.5469999999999999</v>
      </c>
      <c r="B1469" s="20">
        <f t="shared" si="71"/>
        <v>0.12056779945460043</v>
      </c>
      <c r="C1469" s="21">
        <f t="shared" ca="1" si="72"/>
        <v>-62699.177391878169</v>
      </c>
      <c r="D1469" s="20">
        <f t="shared" si="70"/>
        <v>0.12056779945460043</v>
      </c>
    </row>
    <row r="1470" spans="1:4" hidden="1" x14ac:dyDescent="0.25">
      <c r="A1470" s="20">
        <v>-1.546</v>
      </c>
      <c r="B1470" s="20">
        <f t="shared" si="71"/>
        <v>0.1207544018095371</v>
      </c>
      <c r="C1470" s="21">
        <f t="shared" ca="1" si="72"/>
        <v>-62658.077391878171</v>
      </c>
      <c r="D1470" s="20">
        <f t="shared" si="70"/>
        <v>0.1207544018095371</v>
      </c>
    </row>
    <row r="1471" spans="1:4" hidden="1" x14ac:dyDescent="0.25">
      <c r="A1471" s="20">
        <v>-1.5449999999999999</v>
      </c>
      <c r="B1471" s="20">
        <f t="shared" si="71"/>
        <v>0.12094117202704317</v>
      </c>
      <c r="C1471" s="21">
        <f t="shared" ca="1" si="72"/>
        <v>-62616.977391878172</v>
      </c>
      <c r="D1471" s="20">
        <f t="shared" si="70"/>
        <v>0.12094117202704317</v>
      </c>
    </row>
    <row r="1472" spans="1:4" hidden="1" x14ac:dyDescent="0.25">
      <c r="A1472" s="20">
        <v>-1.544</v>
      </c>
      <c r="B1472" s="20">
        <f t="shared" si="71"/>
        <v>0.12112810999292166</v>
      </c>
      <c r="C1472" s="21">
        <f t="shared" ca="1" si="72"/>
        <v>-62575.877391878174</v>
      </c>
      <c r="D1472" s="20">
        <f t="shared" si="70"/>
        <v>0.12112810999292166</v>
      </c>
    </row>
    <row r="1473" spans="1:4" hidden="1" x14ac:dyDescent="0.25">
      <c r="A1473" s="20">
        <v>-1.5429999999999999</v>
      </c>
      <c r="B1473" s="20">
        <f t="shared" si="71"/>
        <v>0.12131521559229551</v>
      </c>
      <c r="C1473" s="21">
        <f t="shared" ca="1" si="72"/>
        <v>-62534.777391878168</v>
      </c>
      <c r="D1473" s="20">
        <f t="shared" si="70"/>
        <v>0.12131521559229551</v>
      </c>
    </row>
    <row r="1474" spans="1:4" hidden="1" x14ac:dyDescent="0.25">
      <c r="A1474" s="20">
        <v>-1.542</v>
      </c>
      <c r="B1474" s="20">
        <f t="shared" si="71"/>
        <v>0.12150248870960666</v>
      </c>
      <c r="C1474" s="21">
        <f t="shared" ca="1" si="72"/>
        <v>-62493.677391878176</v>
      </c>
      <c r="D1474" s="20">
        <f t="shared" si="70"/>
        <v>0.12150248870960666</v>
      </c>
    </row>
    <row r="1475" spans="1:4" hidden="1" x14ac:dyDescent="0.25">
      <c r="A1475" s="20">
        <v>-1.5409999999999999</v>
      </c>
      <c r="B1475" s="20">
        <f t="shared" si="71"/>
        <v>0.12168992922861588</v>
      </c>
      <c r="C1475" s="21">
        <f t="shared" ca="1" si="72"/>
        <v>-62452.577391878171</v>
      </c>
      <c r="D1475" s="20">
        <f t="shared" si="70"/>
        <v>0.12168992922861588</v>
      </c>
    </row>
    <row r="1476" spans="1:4" hidden="1" x14ac:dyDescent="0.25">
      <c r="A1476" s="20">
        <v>-1.54</v>
      </c>
      <c r="B1476" s="20">
        <f t="shared" si="71"/>
        <v>0.12187753703240178</v>
      </c>
      <c r="C1476" s="21">
        <f t="shared" ca="1" si="72"/>
        <v>-62411.477391878172</v>
      </c>
      <c r="D1476" s="20">
        <f t="shared" si="70"/>
        <v>0.12187753703240178</v>
      </c>
    </row>
    <row r="1477" spans="1:4" hidden="1" x14ac:dyDescent="0.25">
      <c r="A1477" s="20">
        <v>-1.5389999999999999</v>
      </c>
      <c r="B1477" s="20">
        <f t="shared" si="71"/>
        <v>0.12206531200336057</v>
      </c>
      <c r="C1477" s="21">
        <f t="shared" ca="1" si="72"/>
        <v>-62370.377391878166</v>
      </c>
      <c r="D1477" s="20">
        <f t="shared" si="70"/>
        <v>0.12206531200336057</v>
      </c>
    </row>
    <row r="1478" spans="1:4" hidden="1" x14ac:dyDescent="0.25">
      <c r="A1478" s="20">
        <v>-1.538</v>
      </c>
      <c r="B1478" s="20">
        <f t="shared" si="71"/>
        <v>0.12225325402320521</v>
      </c>
      <c r="C1478" s="21">
        <f t="shared" ca="1" si="72"/>
        <v>-62329.277391878175</v>
      </c>
      <c r="D1478" s="20">
        <f t="shared" si="70"/>
        <v>0.12225325402320521</v>
      </c>
    </row>
    <row r="1479" spans="1:4" hidden="1" x14ac:dyDescent="0.25">
      <c r="A1479" s="20">
        <v>-1.5369999999999999</v>
      </c>
      <c r="B1479" s="20">
        <f t="shared" si="71"/>
        <v>0.12244136297296504</v>
      </c>
      <c r="C1479" s="21">
        <f t="shared" ca="1" si="72"/>
        <v>-62288.177391878169</v>
      </c>
      <c r="D1479" s="20">
        <f t="shared" si="70"/>
        <v>0.12244136297296504</v>
      </c>
    </row>
    <row r="1480" spans="1:4" hidden="1" x14ac:dyDescent="0.25">
      <c r="A1480" s="20">
        <v>-1.536</v>
      </c>
      <c r="B1480" s="20">
        <f t="shared" si="71"/>
        <v>0.12262963873298499</v>
      </c>
      <c r="C1480" s="21">
        <f t="shared" ca="1" si="72"/>
        <v>-62247.077391878171</v>
      </c>
      <c r="D1480" s="20">
        <f t="shared" si="70"/>
        <v>0.12262963873298499</v>
      </c>
    </row>
    <row r="1481" spans="1:4" hidden="1" x14ac:dyDescent="0.25">
      <c r="A1481" s="20">
        <v>-1.5349999999999999</v>
      </c>
      <c r="B1481" s="20">
        <f t="shared" si="71"/>
        <v>0.12281808118292527</v>
      </c>
      <c r="C1481" s="21">
        <f t="shared" ca="1" si="72"/>
        <v>-62205.977391878172</v>
      </c>
      <c r="D1481" s="20">
        <f t="shared" si="70"/>
        <v>0.12281808118292527</v>
      </c>
    </row>
    <row r="1482" spans="1:4" hidden="1" x14ac:dyDescent="0.25">
      <c r="A1482" s="20">
        <v>-1.534</v>
      </c>
      <c r="B1482" s="20">
        <f t="shared" si="71"/>
        <v>0.12300669020176049</v>
      </c>
      <c r="C1482" s="21">
        <f t="shared" ca="1" si="72"/>
        <v>-62164.877391878174</v>
      </c>
      <c r="D1482" s="20">
        <f t="shared" si="70"/>
        <v>0.12300669020176049</v>
      </c>
    </row>
    <row r="1483" spans="1:4" hidden="1" x14ac:dyDescent="0.25">
      <c r="A1483" s="20">
        <v>-1.5329999999999999</v>
      </c>
      <c r="B1483" s="20">
        <f t="shared" si="71"/>
        <v>0.12319546566777945</v>
      </c>
      <c r="C1483" s="21">
        <f t="shared" ca="1" si="72"/>
        <v>-62123.777391878168</v>
      </c>
      <c r="D1483" s="20">
        <f t="shared" si="70"/>
        <v>0.12319546566777945</v>
      </c>
    </row>
    <row r="1484" spans="1:4" hidden="1" x14ac:dyDescent="0.25">
      <c r="A1484" s="20">
        <v>-1.532</v>
      </c>
      <c r="B1484" s="20">
        <f t="shared" si="71"/>
        <v>0.12338440745858412</v>
      </c>
      <c r="C1484" s="21">
        <f t="shared" ca="1" si="72"/>
        <v>-62082.677391878176</v>
      </c>
      <c r="D1484" s="20">
        <f t="shared" si="70"/>
        <v>0.12338440745858412</v>
      </c>
    </row>
    <row r="1485" spans="1:4" hidden="1" x14ac:dyDescent="0.25">
      <c r="A1485" s="20">
        <v>-1.5309999999999999</v>
      </c>
      <c r="B1485" s="20">
        <f t="shared" si="71"/>
        <v>0.12357351545108963</v>
      </c>
      <c r="C1485" s="21">
        <f t="shared" ca="1" si="72"/>
        <v>-62041.577391878171</v>
      </c>
      <c r="D1485" s="20">
        <f t="shared" si="70"/>
        <v>0.12357351545108963</v>
      </c>
    </row>
    <row r="1486" spans="1:4" hidden="1" x14ac:dyDescent="0.25">
      <c r="A1486" s="20">
        <v>-1.53</v>
      </c>
      <c r="B1486" s="20">
        <f t="shared" si="71"/>
        <v>0.12376278952152313</v>
      </c>
      <c r="C1486" s="21">
        <f t="shared" ca="1" si="72"/>
        <v>-62000.477391878172</v>
      </c>
      <c r="D1486" s="20">
        <f t="shared" si="70"/>
        <v>0.12376278952152313</v>
      </c>
    </row>
    <row r="1487" spans="1:4" hidden="1" x14ac:dyDescent="0.25">
      <c r="A1487" s="20">
        <v>-1.5289999999999999</v>
      </c>
      <c r="B1487" s="20">
        <f t="shared" si="71"/>
        <v>0.12395222954542373</v>
      </c>
      <c r="C1487" s="21">
        <f t="shared" ca="1" si="72"/>
        <v>-61959.377391878166</v>
      </c>
      <c r="D1487" s="20">
        <f t="shared" si="70"/>
        <v>0.12395222954542373</v>
      </c>
    </row>
    <row r="1488" spans="1:4" hidden="1" x14ac:dyDescent="0.25">
      <c r="A1488" s="20">
        <v>-1.528</v>
      </c>
      <c r="B1488" s="20">
        <f t="shared" si="71"/>
        <v>0.12414183539764158</v>
      </c>
      <c r="C1488" s="21">
        <f t="shared" ca="1" si="72"/>
        <v>-61918.277391878175</v>
      </c>
      <c r="D1488" s="20">
        <f t="shared" ref="D1488:D1551" si="73">IF(ABS(A1488)&lt;=$B$8,_xlfn.NORM.S.DIST(A1488,0),"")</f>
        <v>0.12414183539764158</v>
      </c>
    </row>
    <row r="1489" spans="1:4" hidden="1" x14ac:dyDescent="0.25">
      <c r="A1489" s="20">
        <v>-1.5269999999999999</v>
      </c>
      <c r="B1489" s="20">
        <f t="shared" ref="B1489:B1552" si="74">_xlfn.NORM.S.DIST(A1489,0)</f>
        <v>0.12433160695233759</v>
      </c>
      <c r="C1489" s="21">
        <f t="shared" ref="C1489:C1552" ca="1" si="75">$B$6+A1489*$B$2</f>
        <v>-61877.177391878169</v>
      </c>
      <c r="D1489" s="20">
        <f t="shared" si="73"/>
        <v>0.12433160695233759</v>
      </c>
    </row>
    <row r="1490" spans="1:4" hidden="1" x14ac:dyDescent="0.25">
      <c r="A1490" s="20">
        <v>-1.526</v>
      </c>
      <c r="B1490" s="20">
        <f t="shared" si="74"/>
        <v>0.1245215440829826</v>
      </c>
      <c r="C1490" s="21">
        <f t="shared" ca="1" si="75"/>
        <v>-61836.077391878171</v>
      </c>
      <c r="D1490" s="20">
        <f t="shared" si="73"/>
        <v>0.1245215440829826</v>
      </c>
    </row>
    <row r="1491" spans="1:4" hidden="1" x14ac:dyDescent="0.25">
      <c r="A1491" s="20">
        <v>-1.5249999999999999</v>
      </c>
      <c r="B1491" s="20">
        <f t="shared" si="74"/>
        <v>0.12471164666235722</v>
      </c>
      <c r="C1491" s="21">
        <f t="shared" ca="1" si="75"/>
        <v>-61794.977391878165</v>
      </c>
      <c r="D1491" s="20">
        <f t="shared" si="73"/>
        <v>0.12471164666235722</v>
      </c>
    </row>
    <row r="1492" spans="1:4" hidden="1" x14ac:dyDescent="0.25">
      <c r="A1492" s="20">
        <v>-1.524</v>
      </c>
      <c r="B1492" s="20">
        <f t="shared" si="74"/>
        <v>0.12490191456255072</v>
      </c>
      <c r="C1492" s="21">
        <f t="shared" ca="1" si="75"/>
        <v>-61753.877391878174</v>
      </c>
      <c r="D1492" s="20">
        <f t="shared" si="73"/>
        <v>0.12490191456255072</v>
      </c>
    </row>
    <row r="1493" spans="1:4" hidden="1" x14ac:dyDescent="0.25">
      <c r="A1493" s="20">
        <v>-1.5229999999999999</v>
      </c>
      <c r="B1493" s="20">
        <f t="shared" si="74"/>
        <v>0.12509234765496119</v>
      </c>
      <c r="C1493" s="21">
        <f t="shared" ca="1" si="75"/>
        <v>-61712.777391878168</v>
      </c>
      <c r="D1493" s="20">
        <f t="shared" si="73"/>
        <v>0.12509234765496119</v>
      </c>
    </row>
    <row r="1494" spans="1:4" hidden="1" x14ac:dyDescent="0.25">
      <c r="A1494" s="20">
        <v>-1.522</v>
      </c>
      <c r="B1494" s="20">
        <f t="shared" si="74"/>
        <v>0.12528294581029428</v>
      </c>
      <c r="C1494" s="21">
        <f t="shared" ca="1" si="75"/>
        <v>-61671.677391878176</v>
      </c>
      <c r="D1494" s="20">
        <f t="shared" si="73"/>
        <v>0.12528294581029428</v>
      </c>
    </row>
    <row r="1495" spans="1:4" hidden="1" x14ac:dyDescent="0.25">
      <c r="A1495" s="20">
        <v>-1.5209999999999999</v>
      </c>
      <c r="B1495" s="20">
        <f t="shared" si="74"/>
        <v>0.1254737088985633</v>
      </c>
      <c r="C1495" s="21">
        <f t="shared" ca="1" si="75"/>
        <v>-61630.577391878171</v>
      </c>
      <c r="D1495" s="20">
        <f t="shared" si="73"/>
        <v>0.1254737088985633</v>
      </c>
    </row>
    <row r="1496" spans="1:4" hidden="1" x14ac:dyDescent="0.25">
      <c r="A1496" s="20">
        <v>-1.52</v>
      </c>
      <c r="B1496" s="20">
        <f t="shared" si="74"/>
        <v>0.12566463678908815</v>
      </c>
      <c r="C1496" s="21">
        <f t="shared" ca="1" si="75"/>
        <v>-61589.477391878172</v>
      </c>
      <c r="D1496" s="20">
        <f t="shared" si="73"/>
        <v>0.12566463678908815</v>
      </c>
    </row>
    <row r="1497" spans="1:4" hidden="1" x14ac:dyDescent="0.25">
      <c r="A1497" s="20">
        <v>-1.5189999999999999</v>
      </c>
      <c r="B1497" s="20">
        <f t="shared" si="74"/>
        <v>0.12585572935049522</v>
      </c>
      <c r="C1497" s="21">
        <f t="shared" ca="1" si="75"/>
        <v>-61548.377391878166</v>
      </c>
      <c r="D1497" s="20">
        <f t="shared" si="73"/>
        <v>0.12585572935049522</v>
      </c>
    </row>
    <row r="1498" spans="1:4" hidden="1" x14ac:dyDescent="0.25">
      <c r="A1498" s="20">
        <v>-1.518</v>
      </c>
      <c r="B1498" s="20">
        <f t="shared" si="74"/>
        <v>0.12604698645071655</v>
      </c>
      <c r="C1498" s="21">
        <f t="shared" ca="1" si="75"/>
        <v>-61507.277391878175</v>
      </c>
      <c r="D1498" s="20">
        <f t="shared" si="73"/>
        <v>0.12604698645071655</v>
      </c>
    </row>
    <row r="1499" spans="1:4" hidden="1" x14ac:dyDescent="0.25">
      <c r="A1499" s="20">
        <v>-1.5169999999999999</v>
      </c>
      <c r="B1499" s="20">
        <f t="shared" si="74"/>
        <v>0.12623840795698954</v>
      </c>
      <c r="C1499" s="21">
        <f t="shared" ca="1" si="75"/>
        <v>-61466.177391878169</v>
      </c>
      <c r="D1499" s="20">
        <f t="shared" si="73"/>
        <v>0.12623840795698954</v>
      </c>
    </row>
    <row r="1500" spans="1:4" hidden="1" x14ac:dyDescent="0.25">
      <c r="A1500" s="20">
        <v>-1.516</v>
      </c>
      <c r="B1500" s="20">
        <f t="shared" si="74"/>
        <v>0.12642999373585614</v>
      </c>
      <c r="C1500" s="21">
        <f t="shared" ca="1" si="75"/>
        <v>-61425.077391878171</v>
      </c>
      <c r="D1500" s="20">
        <f t="shared" si="73"/>
        <v>0.12642999373585614</v>
      </c>
    </row>
    <row r="1501" spans="1:4" hidden="1" x14ac:dyDescent="0.25">
      <c r="A1501" s="20">
        <v>-1.5149999999999999</v>
      </c>
      <c r="B1501" s="20">
        <f t="shared" si="74"/>
        <v>0.1266217436531627</v>
      </c>
      <c r="C1501" s="21">
        <f t="shared" ca="1" si="75"/>
        <v>-61383.977391878165</v>
      </c>
      <c r="D1501" s="20">
        <f t="shared" si="73"/>
        <v>0.1266217436531627</v>
      </c>
    </row>
    <row r="1502" spans="1:4" hidden="1" x14ac:dyDescent="0.25">
      <c r="A1502" s="20">
        <v>-1.514</v>
      </c>
      <c r="B1502" s="20">
        <f t="shared" si="74"/>
        <v>0.12681365757405907</v>
      </c>
      <c r="C1502" s="21">
        <f t="shared" ca="1" si="75"/>
        <v>-61342.877391878174</v>
      </c>
      <c r="D1502" s="20">
        <f t="shared" si="73"/>
        <v>0.12681365757405907</v>
      </c>
    </row>
    <row r="1503" spans="1:4" hidden="1" x14ac:dyDescent="0.25">
      <c r="A1503" s="20">
        <v>-1.5129999999999999</v>
      </c>
      <c r="B1503" s="20">
        <f t="shared" si="74"/>
        <v>0.12700573536299847</v>
      </c>
      <c r="C1503" s="21">
        <f t="shared" ca="1" si="75"/>
        <v>-61301.777391878168</v>
      </c>
      <c r="D1503" s="20">
        <f t="shared" si="73"/>
        <v>0.12700573536299847</v>
      </c>
    </row>
    <row r="1504" spans="1:4" hidden="1" x14ac:dyDescent="0.25">
      <c r="A1504" s="20">
        <v>-1.512</v>
      </c>
      <c r="B1504" s="20">
        <f t="shared" si="74"/>
        <v>0.12719797688373649</v>
      </c>
      <c r="C1504" s="21">
        <f t="shared" ca="1" si="75"/>
        <v>-61260.677391878169</v>
      </c>
      <c r="D1504" s="20">
        <f t="shared" si="73"/>
        <v>0.12719797688373649</v>
      </c>
    </row>
    <row r="1505" spans="1:4" hidden="1" x14ac:dyDescent="0.25">
      <c r="A1505" s="20">
        <v>-1.5109999999999999</v>
      </c>
      <c r="B1505" s="20">
        <f t="shared" si="74"/>
        <v>0.12739038199933117</v>
      </c>
      <c r="C1505" s="21">
        <f t="shared" ca="1" si="75"/>
        <v>-61219.577391878171</v>
      </c>
      <c r="D1505" s="20">
        <f t="shared" si="73"/>
        <v>0.12739038199933117</v>
      </c>
    </row>
    <row r="1506" spans="1:4" hidden="1" x14ac:dyDescent="0.25">
      <c r="A1506" s="20">
        <v>-1.51</v>
      </c>
      <c r="B1506" s="20">
        <f t="shared" si="74"/>
        <v>0.12758295057214186</v>
      </c>
      <c r="C1506" s="21">
        <f t="shared" ca="1" si="75"/>
        <v>-61178.477391878172</v>
      </c>
      <c r="D1506" s="20">
        <f t="shared" si="73"/>
        <v>0.12758295057214186</v>
      </c>
    </row>
    <row r="1507" spans="1:4" hidden="1" x14ac:dyDescent="0.25">
      <c r="A1507" s="20">
        <v>-1.5089999999999999</v>
      </c>
      <c r="B1507" s="20">
        <f t="shared" si="74"/>
        <v>0.12777568246382937</v>
      </c>
      <c r="C1507" s="21">
        <f t="shared" ca="1" si="75"/>
        <v>-61137.377391878166</v>
      </c>
      <c r="D1507" s="20">
        <f t="shared" si="73"/>
        <v>0.12777568246382937</v>
      </c>
    </row>
    <row r="1508" spans="1:4" hidden="1" x14ac:dyDescent="0.25">
      <c r="A1508" s="20">
        <v>-1.508</v>
      </c>
      <c r="B1508" s="20">
        <f t="shared" si="74"/>
        <v>0.12796857753535484</v>
      </c>
      <c r="C1508" s="21">
        <f t="shared" ca="1" si="75"/>
        <v>-61096.277391878175</v>
      </c>
      <c r="D1508" s="20">
        <f t="shared" si="73"/>
        <v>0.12796857753535484</v>
      </c>
    </row>
    <row r="1509" spans="1:4" hidden="1" x14ac:dyDescent="0.25">
      <c r="A1509" s="20">
        <v>-1.5069999999999999</v>
      </c>
      <c r="B1509" s="20">
        <f t="shared" si="74"/>
        <v>0.1281616356469798</v>
      </c>
      <c r="C1509" s="21">
        <f t="shared" ca="1" si="75"/>
        <v>-61055.177391878169</v>
      </c>
      <c r="D1509" s="20">
        <f t="shared" si="73"/>
        <v>0.1281616356469798</v>
      </c>
    </row>
    <row r="1510" spans="1:4" hidden="1" x14ac:dyDescent="0.25">
      <c r="A1510" s="20">
        <v>-1.506</v>
      </c>
      <c r="B1510" s="20">
        <f t="shared" si="74"/>
        <v>0.1283548566582651</v>
      </c>
      <c r="C1510" s="21">
        <f t="shared" ca="1" si="75"/>
        <v>-61014.077391878171</v>
      </c>
      <c r="D1510" s="20">
        <f t="shared" si="73"/>
        <v>0.1283548566582651</v>
      </c>
    </row>
    <row r="1511" spans="1:4" hidden="1" x14ac:dyDescent="0.25">
      <c r="A1511" s="20">
        <v>-1.5049999999999999</v>
      </c>
      <c r="B1511" s="20">
        <f t="shared" si="74"/>
        <v>0.128548240428071</v>
      </c>
      <c r="C1511" s="21">
        <f t="shared" ca="1" si="75"/>
        <v>-60972.977391878165</v>
      </c>
      <c r="D1511" s="20">
        <f t="shared" si="73"/>
        <v>0.128548240428071</v>
      </c>
    </row>
    <row r="1512" spans="1:4" hidden="1" x14ac:dyDescent="0.25">
      <c r="A1512" s="20">
        <v>-1.504</v>
      </c>
      <c r="B1512" s="20">
        <f t="shared" si="74"/>
        <v>0.12874178681455622</v>
      </c>
      <c r="C1512" s="21">
        <f t="shared" ca="1" si="75"/>
        <v>-60931.877391878174</v>
      </c>
      <c r="D1512" s="20">
        <f t="shared" si="73"/>
        <v>0.12874178681455622</v>
      </c>
    </row>
    <row r="1513" spans="1:4" hidden="1" x14ac:dyDescent="0.25">
      <c r="A1513" s="20">
        <v>-1.5029999999999999</v>
      </c>
      <c r="B1513" s="20">
        <f t="shared" si="74"/>
        <v>0.12893549567517779</v>
      </c>
      <c r="C1513" s="21">
        <f t="shared" ca="1" si="75"/>
        <v>-60890.777391878168</v>
      </c>
      <c r="D1513" s="20">
        <f t="shared" si="73"/>
        <v>0.12893549567517779</v>
      </c>
    </row>
    <row r="1514" spans="1:4" hidden="1" x14ac:dyDescent="0.25">
      <c r="A1514" s="20">
        <v>-1.502</v>
      </c>
      <c r="B1514" s="20">
        <f t="shared" si="74"/>
        <v>0.12912936686669024</v>
      </c>
      <c r="C1514" s="21">
        <f t="shared" ca="1" si="75"/>
        <v>-60849.677391878169</v>
      </c>
      <c r="D1514" s="20">
        <f t="shared" si="73"/>
        <v>0.12912936686669024</v>
      </c>
    </row>
    <row r="1515" spans="1:4" hidden="1" x14ac:dyDescent="0.25">
      <c r="A1515" s="20">
        <v>-1.5009999999999999</v>
      </c>
      <c r="B1515" s="20">
        <f t="shared" si="74"/>
        <v>0.12932340024514541</v>
      </c>
      <c r="C1515" s="21">
        <f t="shared" ca="1" si="75"/>
        <v>-60808.577391878171</v>
      </c>
      <c r="D1515" s="20">
        <f t="shared" si="73"/>
        <v>0.12932340024514541</v>
      </c>
    </row>
    <row r="1516" spans="1:4" hidden="1" x14ac:dyDescent="0.25">
      <c r="A1516" s="20">
        <v>-1.5</v>
      </c>
      <c r="B1516" s="20">
        <f t="shared" si="74"/>
        <v>0.12951759566589174</v>
      </c>
      <c r="C1516" s="21">
        <f t="shared" ca="1" si="75"/>
        <v>-60767.477391878172</v>
      </c>
      <c r="D1516" s="20">
        <f t="shared" si="73"/>
        <v>0.12951759566589174</v>
      </c>
    </row>
    <row r="1517" spans="1:4" hidden="1" x14ac:dyDescent="0.25">
      <c r="A1517" s="20">
        <v>-1.4989999999999999</v>
      </c>
      <c r="B1517" s="20">
        <f t="shared" si="74"/>
        <v>0.12971195298357399</v>
      </c>
      <c r="C1517" s="21">
        <f t="shared" ca="1" si="75"/>
        <v>-60726.377391878166</v>
      </c>
      <c r="D1517" s="20">
        <f t="shared" si="73"/>
        <v>0.12971195298357399</v>
      </c>
    </row>
    <row r="1518" spans="1:4" hidden="1" x14ac:dyDescent="0.25">
      <c r="A1518" s="20">
        <v>-1.498</v>
      </c>
      <c r="B1518" s="20">
        <f t="shared" si="74"/>
        <v>0.12990647205213254</v>
      </c>
      <c r="C1518" s="21">
        <f t="shared" ca="1" si="75"/>
        <v>-60685.277391878175</v>
      </c>
      <c r="D1518" s="20">
        <f t="shared" si="73"/>
        <v>0.12990647205213254</v>
      </c>
    </row>
    <row r="1519" spans="1:4" hidden="1" x14ac:dyDescent="0.25">
      <c r="A1519" s="20">
        <v>-1.4969999999999999</v>
      </c>
      <c r="B1519" s="20">
        <f t="shared" si="74"/>
        <v>0.13010115272480327</v>
      </c>
      <c r="C1519" s="21">
        <f t="shared" ca="1" si="75"/>
        <v>-60644.177391878169</v>
      </c>
      <c r="D1519" s="20">
        <f t="shared" si="73"/>
        <v>0.13010115272480327</v>
      </c>
    </row>
    <row r="1520" spans="1:4" hidden="1" x14ac:dyDescent="0.25">
      <c r="A1520" s="20">
        <v>-1.496</v>
      </c>
      <c r="B1520" s="20">
        <f t="shared" si="74"/>
        <v>0.13029599485411655</v>
      </c>
      <c r="C1520" s="21">
        <f t="shared" ca="1" si="75"/>
        <v>-60603.077391878171</v>
      </c>
      <c r="D1520" s="20">
        <f t="shared" si="73"/>
        <v>0.13029599485411655</v>
      </c>
    </row>
    <row r="1521" spans="1:4" hidden="1" x14ac:dyDescent="0.25">
      <c r="A1521" s="20">
        <v>-1.4949999999999999</v>
      </c>
      <c r="B1521" s="20">
        <f t="shared" si="74"/>
        <v>0.13049099829189742</v>
      </c>
      <c r="C1521" s="21">
        <f t="shared" ca="1" si="75"/>
        <v>-60561.977391878165</v>
      </c>
      <c r="D1521" s="20">
        <f t="shared" si="73"/>
        <v>0.13049099829189742</v>
      </c>
    </row>
    <row r="1522" spans="1:4" hidden="1" x14ac:dyDescent="0.25">
      <c r="A1522" s="20">
        <v>-1.494</v>
      </c>
      <c r="B1522" s="20">
        <f t="shared" si="74"/>
        <v>0.13068616288926452</v>
      </c>
      <c r="C1522" s="21">
        <f t="shared" ca="1" si="75"/>
        <v>-60520.877391878174</v>
      </c>
      <c r="D1522" s="20">
        <f t="shared" si="73"/>
        <v>0.13068616288926452</v>
      </c>
    </row>
    <row r="1523" spans="1:4" hidden="1" x14ac:dyDescent="0.25">
      <c r="A1523" s="20">
        <v>-1.4929999999999999</v>
      </c>
      <c r="B1523" s="20">
        <f t="shared" si="74"/>
        <v>0.13088148849663009</v>
      </c>
      <c r="C1523" s="21">
        <f t="shared" ca="1" si="75"/>
        <v>-60479.777391878168</v>
      </c>
      <c r="D1523" s="20">
        <f t="shared" si="73"/>
        <v>0.13088148849663009</v>
      </c>
    </row>
    <row r="1524" spans="1:4" hidden="1" x14ac:dyDescent="0.25">
      <c r="A1524" s="20">
        <v>-1.492</v>
      </c>
      <c r="B1524" s="20">
        <f t="shared" si="74"/>
        <v>0.13107697496369927</v>
      </c>
      <c r="C1524" s="21">
        <f t="shared" ca="1" si="75"/>
        <v>-60438.677391878169</v>
      </c>
      <c r="D1524" s="20">
        <f t="shared" si="73"/>
        <v>0.13107697496369927</v>
      </c>
    </row>
    <row r="1525" spans="1:4" hidden="1" x14ac:dyDescent="0.25">
      <c r="A1525" s="20">
        <v>-1.4909999999999999</v>
      </c>
      <c r="B1525" s="20">
        <f t="shared" si="74"/>
        <v>0.13127262213946972</v>
      </c>
      <c r="C1525" s="21">
        <f t="shared" ca="1" si="75"/>
        <v>-60397.577391878171</v>
      </c>
      <c r="D1525" s="20">
        <f t="shared" si="73"/>
        <v>0.13127262213946972</v>
      </c>
    </row>
    <row r="1526" spans="1:4" hidden="1" x14ac:dyDescent="0.25">
      <c r="A1526" s="20">
        <v>-1.49</v>
      </c>
      <c r="B1526" s="20">
        <f t="shared" si="74"/>
        <v>0.13146842987223104</v>
      </c>
      <c r="C1526" s="21">
        <f t="shared" ca="1" si="75"/>
        <v>-60356.477391878172</v>
      </c>
      <c r="D1526" s="20">
        <f t="shared" si="73"/>
        <v>0.13146842987223104</v>
      </c>
    </row>
    <row r="1527" spans="1:4" hidden="1" x14ac:dyDescent="0.25">
      <c r="A1527" s="20">
        <v>-1.4889999999999999</v>
      </c>
      <c r="B1527" s="20">
        <f t="shared" si="74"/>
        <v>0.13166439800956461</v>
      </c>
      <c r="C1527" s="21">
        <f t="shared" ca="1" si="75"/>
        <v>-60315.377391878166</v>
      </c>
      <c r="D1527" s="20">
        <f t="shared" si="73"/>
        <v>0.13166439800956461</v>
      </c>
    </row>
    <row r="1528" spans="1:4" hidden="1" x14ac:dyDescent="0.25">
      <c r="A1528" s="20">
        <v>-1.488</v>
      </c>
      <c r="B1528" s="20">
        <f t="shared" si="74"/>
        <v>0.13186052639834281</v>
      </c>
      <c r="C1528" s="21">
        <f t="shared" ca="1" si="75"/>
        <v>-60274.277391878175</v>
      </c>
      <c r="D1528" s="20">
        <f t="shared" si="73"/>
        <v>0.13186052639834281</v>
      </c>
    </row>
    <row r="1529" spans="1:4" hidden="1" x14ac:dyDescent="0.25">
      <c r="A1529" s="20">
        <v>-1.4869999999999999</v>
      </c>
      <c r="B1529" s="20">
        <f t="shared" si="74"/>
        <v>0.1320568148847289</v>
      </c>
      <c r="C1529" s="21">
        <f t="shared" ca="1" si="75"/>
        <v>-60233.177391878169</v>
      </c>
      <c r="D1529" s="20">
        <f t="shared" si="73"/>
        <v>0.1320568148847289</v>
      </c>
    </row>
    <row r="1530" spans="1:4" hidden="1" x14ac:dyDescent="0.25">
      <c r="A1530" s="20">
        <v>-1.486</v>
      </c>
      <c r="B1530" s="20">
        <f t="shared" si="74"/>
        <v>0.13225326331417614</v>
      </c>
      <c r="C1530" s="21">
        <f t="shared" ca="1" si="75"/>
        <v>-60192.077391878171</v>
      </c>
      <c r="D1530" s="20">
        <f t="shared" si="73"/>
        <v>0.13225326331417614</v>
      </c>
    </row>
    <row r="1531" spans="1:4" hidden="1" x14ac:dyDescent="0.25">
      <c r="A1531" s="20">
        <v>-1.4849999999999999</v>
      </c>
      <c r="B1531" s="20">
        <f t="shared" si="74"/>
        <v>0.13244987153142795</v>
      </c>
      <c r="C1531" s="21">
        <f t="shared" ca="1" si="75"/>
        <v>-60150.977391878165</v>
      </c>
      <c r="D1531" s="20">
        <f t="shared" si="73"/>
        <v>0.13244987153142795</v>
      </c>
    </row>
    <row r="1532" spans="1:4" hidden="1" x14ac:dyDescent="0.25">
      <c r="A1532" s="20">
        <v>-1.484</v>
      </c>
      <c r="B1532" s="20">
        <f t="shared" si="74"/>
        <v>0.13264663938051691</v>
      </c>
      <c r="C1532" s="21">
        <f t="shared" ca="1" si="75"/>
        <v>-60109.877391878174</v>
      </c>
      <c r="D1532" s="20">
        <f t="shared" si="73"/>
        <v>0.13264663938051691</v>
      </c>
    </row>
    <row r="1533" spans="1:4" hidden="1" x14ac:dyDescent="0.25">
      <c r="A1533" s="20">
        <v>-1.4829999999999999</v>
      </c>
      <c r="B1533" s="20">
        <f t="shared" si="74"/>
        <v>0.13284356670476463</v>
      </c>
      <c r="C1533" s="21">
        <f t="shared" ca="1" si="75"/>
        <v>-60068.777391878168</v>
      </c>
      <c r="D1533" s="20">
        <f t="shared" si="73"/>
        <v>0.13284356670476463</v>
      </c>
    </row>
    <row r="1534" spans="1:4" hidden="1" x14ac:dyDescent="0.25">
      <c r="A1534" s="20">
        <v>-1.482</v>
      </c>
      <c r="B1534" s="20">
        <f t="shared" si="74"/>
        <v>0.13304065334678131</v>
      </c>
      <c r="C1534" s="21">
        <f t="shared" ca="1" si="75"/>
        <v>-60027.677391878169</v>
      </c>
      <c r="D1534" s="20">
        <f t="shared" si="73"/>
        <v>0.13304065334678131</v>
      </c>
    </row>
    <row r="1535" spans="1:4" hidden="1" x14ac:dyDescent="0.25">
      <c r="A1535" s="20">
        <v>-1.4809999999999999</v>
      </c>
      <c r="B1535" s="20">
        <f t="shared" si="74"/>
        <v>0.13323789914846526</v>
      </c>
      <c r="C1535" s="21">
        <f t="shared" ca="1" si="75"/>
        <v>-59986.577391878163</v>
      </c>
      <c r="D1535" s="20">
        <f t="shared" si="73"/>
        <v>0.13323789914846526</v>
      </c>
    </row>
    <row r="1536" spans="1:4" hidden="1" x14ac:dyDescent="0.25">
      <c r="A1536" s="20">
        <v>-1.48</v>
      </c>
      <c r="B1536" s="20">
        <f t="shared" si="74"/>
        <v>0.13343530395100231</v>
      </c>
      <c r="C1536" s="21">
        <f t="shared" ca="1" si="75"/>
        <v>-59945.477391878172</v>
      </c>
      <c r="D1536" s="20">
        <f t="shared" si="73"/>
        <v>0.13343530395100231</v>
      </c>
    </row>
    <row r="1537" spans="1:4" hidden="1" x14ac:dyDescent="0.25">
      <c r="A1537" s="20">
        <v>-1.4789999999999999</v>
      </c>
      <c r="B1537" s="20">
        <f t="shared" si="74"/>
        <v>0.13363286759486578</v>
      </c>
      <c r="C1537" s="21">
        <f t="shared" ca="1" si="75"/>
        <v>-59904.377391878166</v>
      </c>
      <c r="D1537" s="20">
        <f t="shared" si="73"/>
        <v>0.13363286759486578</v>
      </c>
    </row>
    <row r="1538" spans="1:4" hidden="1" x14ac:dyDescent="0.25">
      <c r="A1538" s="20">
        <v>-1.478</v>
      </c>
      <c r="B1538" s="20">
        <f t="shared" si="74"/>
        <v>0.13383058991981572</v>
      </c>
      <c r="C1538" s="21">
        <f t="shared" ca="1" si="75"/>
        <v>-59863.277391878168</v>
      </c>
      <c r="D1538" s="20">
        <f t="shared" si="73"/>
        <v>0.13383058991981572</v>
      </c>
    </row>
    <row r="1539" spans="1:4" hidden="1" x14ac:dyDescent="0.25">
      <c r="A1539" s="20">
        <v>-1.4769999999999999</v>
      </c>
      <c r="B1539" s="20">
        <f t="shared" si="74"/>
        <v>0.13402847076489863</v>
      </c>
      <c r="C1539" s="21">
        <f t="shared" ca="1" si="75"/>
        <v>-59822.177391878169</v>
      </c>
      <c r="D1539" s="20">
        <f t="shared" si="73"/>
        <v>0.13402847076489863</v>
      </c>
    </row>
    <row r="1540" spans="1:4" hidden="1" x14ac:dyDescent="0.25">
      <c r="A1540" s="20">
        <v>-1.476</v>
      </c>
      <c r="B1540" s="20">
        <f t="shared" si="74"/>
        <v>0.13422650996844704</v>
      </c>
      <c r="C1540" s="21">
        <f t="shared" ca="1" si="75"/>
        <v>-59781.077391878171</v>
      </c>
      <c r="D1540" s="20">
        <f t="shared" si="73"/>
        <v>0.13422650996844704</v>
      </c>
    </row>
    <row r="1541" spans="1:4" hidden="1" x14ac:dyDescent="0.25">
      <c r="A1541" s="20">
        <v>-1.4749999999999999</v>
      </c>
      <c r="B1541" s="20">
        <f t="shared" si="74"/>
        <v>0.1344247073680791</v>
      </c>
      <c r="C1541" s="21">
        <f t="shared" ca="1" si="75"/>
        <v>-59739.977391878165</v>
      </c>
      <c r="D1541" s="20">
        <f t="shared" si="73"/>
        <v>0.1344247073680791</v>
      </c>
    </row>
    <row r="1542" spans="1:4" hidden="1" x14ac:dyDescent="0.25">
      <c r="A1542" s="20">
        <v>-1.474</v>
      </c>
      <c r="B1542" s="20">
        <f t="shared" si="74"/>
        <v>0.13462306280069813</v>
      </c>
      <c r="C1542" s="21">
        <f t="shared" ca="1" si="75"/>
        <v>-59698.877391878174</v>
      </c>
      <c r="D1542" s="20">
        <f t="shared" si="73"/>
        <v>0.13462306280069813</v>
      </c>
    </row>
    <row r="1543" spans="1:4" hidden="1" x14ac:dyDescent="0.25">
      <c r="A1543" s="20">
        <v>-1.4729999999999999</v>
      </c>
      <c r="B1543" s="20">
        <f t="shared" si="74"/>
        <v>0.13482157610249235</v>
      </c>
      <c r="C1543" s="21">
        <f t="shared" ca="1" si="75"/>
        <v>-59657.777391878168</v>
      </c>
      <c r="D1543" s="20">
        <f t="shared" si="73"/>
        <v>0.13482157610249235</v>
      </c>
    </row>
    <row r="1544" spans="1:4" hidden="1" x14ac:dyDescent="0.25">
      <c r="A1544" s="20">
        <v>-1.472</v>
      </c>
      <c r="B1544" s="20">
        <f t="shared" si="74"/>
        <v>0.13502024710893432</v>
      </c>
      <c r="C1544" s="21">
        <f t="shared" ca="1" si="75"/>
        <v>-59616.677391878169</v>
      </c>
      <c r="D1544" s="20">
        <f t="shared" si="73"/>
        <v>0.13502024710893432</v>
      </c>
    </row>
    <row r="1545" spans="1:4" hidden="1" x14ac:dyDescent="0.25">
      <c r="A1545" s="20">
        <v>-1.4709999999999999</v>
      </c>
      <c r="B1545" s="20">
        <f t="shared" si="74"/>
        <v>0.13521907565478056</v>
      </c>
      <c r="C1545" s="21">
        <f t="shared" ca="1" si="75"/>
        <v>-59575.577391878163</v>
      </c>
      <c r="D1545" s="20">
        <f t="shared" si="73"/>
        <v>0.13521907565478056</v>
      </c>
    </row>
    <row r="1546" spans="1:4" hidden="1" x14ac:dyDescent="0.25">
      <c r="A1546" s="20">
        <v>-1.47</v>
      </c>
      <c r="B1546" s="20">
        <f t="shared" si="74"/>
        <v>0.1354180615740713</v>
      </c>
      <c r="C1546" s="21">
        <f t="shared" ca="1" si="75"/>
        <v>-59534.477391878172</v>
      </c>
      <c r="D1546" s="20">
        <f t="shared" si="73"/>
        <v>0.1354180615740713</v>
      </c>
    </row>
    <row r="1547" spans="1:4" hidden="1" x14ac:dyDescent="0.25">
      <c r="A1547" s="20">
        <v>-1.4689999999999999</v>
      </c>
      <c r="B1547" s="20">
        <f t="shared" si="74"/>
        <v>0.13561720470012995</v>
      </c>
      <c r="C1547" s="21">
        <f t="shared" ca="1" si="75"/>
        <v>-59493.377391878166</v>
      </c>
      <c r="D1547" s="20">
        <f t="shared" si="73"/>
        <v>0.13561720470012995</v>
      </c>
    </row>
    <row r="1548" spans="1:4" hidden="1" x14ac:dyDescent="0.25">
      <c r="A1548" s="20">
        <v>-1.468</v>
      </c>
      <c r="B1548" s="20">
        <f t="shared" si="74"/>
        <v>0.13581650486556279</v>
      </c>
      <c r="C1548" s="21">
        <f t="shared" ca="1" si="75"/>
        <v>-59452.277391878168</v>
      </c>
      <c r="D1548" s="20">
        <f t="shared" si="73"/>
        <v>0.13581650486556279</v>
      </c>
    </row>
    <row r="1549" spans="1:4" hidden="1" x14ac:dyDescent="0.25">
      <c r="A1549" s="20">
        <v>-1.4669999999999999</v>
      </c>
      <c r="B1549" s="20">
        <f t="shared" si="74"/>
        <v>0.13601596190225854</v>
      </c>
      <c r="C1549" s="21">
        <f t="shared" ca="1" si="75"/>
        <v>-59411.177391878169</v>
      </c>
      <c r="D1549" s="20">
        <f t="shared" si="73"/>
        <v>0.13601596190225854</v>
      </c>
    </row>
    <row r="1550" spans="1:4" hidden="1" x14ac:dyDescent="0.25">
      <c r="A1550" s="20">
        <v>-1.466</v>
      </c>
      <c r="B1550" s="20">
        <f t="shared" si="74"/>
        <v>0.13621557564138789</v>
      </c>
      <c r="C1550" s="21">
        <f t="shared" ca="1" si="75"/>
        <v>-59370.077391878171</v>
      </c>
      <c r="D1550" s="20">
        <f t="shared" si="73"/>
        <v>0.13621557564138789</v>
      </c>
    </row>
    <row r="1551" spans="1:4" hidden="1" x14ac:dyDescent="0.25">
      <c r="A1551" s="20">
        <v>-1.4649999999999999</v>
      </c>
      <c r="B1551" s="20">
        <f t="shared" si="74"/>
        <v>0.13641534591340351</v>
      </c>
      <c r="C1551" s="21">
        <f t="shared" ca="1" si="75"/>
        <v>-59328.977391878165</v>
      </c>
      <c r="D1551" s="20">
        <f t="shared" si="73"/>
        <v>0.13641534591340351</v>
      </c>
    </row>
    <row r="1552" spans="1:4" hidden="1" x14ac:dyDescent="0.25">
      <c r="A1552" s="20">
        <v>-1.464</v>
      </c>
      <c r="B1552" s="20">
        <f t="shared" si="74"/>
        <v>0.13661527254803899</v>
      </c>
      <c r="C1552" s="21">
        <f t="shared" ca="1" si="75"/>
        <v>-59287.877391878174</v>
      </c>
      <c r="D1552" s="20">
        <f t="shared" ref="D1552:D1615" si="76">IF(ABS(A1552)&lt;=$B$8,_xlfn.NORM.S.DIST(A1552,0),"")</f>
        <v>0.13661527254803899</v>
      </c>
    </row>
    <row r="1553" spans="1:4" hidden="1" x14ac:dyDescent="0.25">
      <c r="A1553" s="20">
        <v>-1.4630000000000001</v>
      </c>
      <c r="B1553" s="20">
        <f t="shared" ref="B1553:B1616" si="77">_xlfn.NORM.S.DIST(A1553,0)</f>
        <v>0.13681535537430917</v>
      </c>
      <c r="C1553" s="21">
        <f t="shared" ref="C1553:C1616" ca="1" si="78">$B$6+A1553*$B$2</f>
        <v>-59246.777391878175</v>
      </c>
      <c r="D1553" s="20">
        <f t="shared" si="76"/>
        <v>0.13681535537430917</v>
      </c>
    </row>
    <row r="1554" spans="1:4" hidden="1" x14ac:dyDescent="0.25">
      <c r="A1554" s="20">
        <v>-1.462</v>
      </c>
      <c r="B1554" s="20">
        <f t="shared" si="77"/>
        <v>0.13701559422050938</v>
      </c>
      <c r="C1554" s="21">
        <f t="shared" ca="1" si="78"/>
        <v>-59205.677391878169</v>
      </c>
      <c r="D1554" s="20">
        <f t="shared" si="76"/>
        <v>0.13701559422050938</v>
      </c>
    </row>
    <row r="1555" spans="1:4" hidden="1" x14ac:dyDescent="0.25">
      <c r="A1555" s="20">
        <v>-1.4610000000000001</v>
      </c>
      <c r="B1555" s="20">
        <f t="shared" si="77"/>
        <v>0.13721598891421508</v>
      </c>
      <c r="C1555" s="21">
        <f t="shared" ca="1" si="78"/>
        <v>-59164.577391878178</v>
      </c>
      <c r="D1555" s="20">
        <f t="shared" si="76"/>
        <v>0.13721598891421508</v>
      </c>
    </row>
    <row r="1556" spans="1:4" hidden="1" x14ac:dyDescent="0.25">
      <c r="A1556" s="20">
        <v>-1.46</v>
      </c>
      <c r="B1556" s="20">
        <f t="shared" si="77"/>
        <v>0.13741653928228179</v>
      </c>
      <c r="C1556" s="21">
        <f t="shared" ca="1" si="78"/>
        <v>-59123.477391878172</v>
      </c>
      <c r="D1556" s="20">
        <f t="shared" si="76"/>
        <v>0.13741653928228179</v>
      </c>
    </row>
    <row r="1557" spans="1:4" hidden="1" x14ac:dyDescent="0.25">
      <c r="A1557" s="20">
        <v>-1.4590000000000001</v>
      </c>
      <c r="B1557" s="20">
        <f t="shared" si="77"/>
        <v>0.1376172451508442</v>
      </c>
      <c r="C1557" s="21">
        <f t="shared" ca="1" si="78"/>
        <v>-59082.377391878174</v>
      </c>
      <c r="D1557" s="20">
        <f t="shared" si="76"/>
        <v>0.1376172451508442</v>
      </c>
    </row>
    <row r="1558" spans="1:4" hidden="1" x14ac:dyDescent="0.25">
      <c r="A1558" s="20">
        <v>-1.458</v>
      </c>
      <c r="B1558" s="20">
        <f t="shared" si="77"/>
        <v>0.13781810634531644</v>
      </c>
      <c r="C1558" s="21">
        <f t="shared" ca="1" si="78"/>
        <v>-59041.277391878168</v>
      </c>
      <c r="D1558" s="20">
        <f t="shared" si="76"/>
        <v>0.13781810634531644</v>
      </c>
    </row>
    <row r="1559" spans="1:4" hidden="1" x14ac:dyDescent="0.25">
      <c r="A1559" s="20">
        <v>-1.4570000000000001</v>
      </c>
      <c r="B1559" s="20">
        <f t="shared" si="77"/>
        <v>0.13801912269039113</v>
      </c>
      <c r="C1559" s="21">
        <f t="shared" ca="1" si="78"/>
        <v>-59000.177391878176</v>
      </c>
      <c r="D1559" s="20">
        <f t="shared" si="76"/>
        <v>0.13801912269039113</v>
      </c>
    </row>
    <row r="1560" spans="1:4" hidden="1" x14ac:dyDescent="0.25">
      <c r="A1560" s="20">
        <v>-1.456</v>
      </c>
      <c r="B1560" s="20">
        <f t="shared" si="77"/>
        <v>0.13822029401003963</v>
      </c>
      <c r="C1560" s="21">
        <f t="shared" ca="1" si="78"/>
        <v>-58959.077391878171</v>
      </c>
      <c r="D1560" s="20">
        <f t="shared" si="76"/>
        <v>0.13822029401003963</v>
      </c>
    </row>
    <row r="1561" spans="1:4" hidden="1" x14ac:dyDescent="0.25">
      <c r="A1561" s="20">
        <v>-1.4550000000000001</v>
      </c>
      <c r="B1561" s="20">
        <f t="shared" si="77"/>
        <v>0.13842162012751111</v>
      </c>
      <c r="C1561" s="21">
        <f t="shared" ca="1" si="78"/>
        <v>-58917.977391878172</v>
      </c>
      <c r="D1561" s="20">
        <f t="shared" si="76"/>
        <v>0.13842162012751111</v>
      </c>
    </row>
    <row r="1562" spans="1:4" hidden="1" x14ac:dyDescent="0.25">
      <c r="A1562" s="20">
        <v>-1.454</v>
      </c>
      <c r="B1562" s="20">
        <f t="shared" si="77"/>
        <v>0.13862310086533264</v>
      </c>
      <c r="C1562" s="21">
        <f t="shared" ca="1" si="78"/>
        <v>-58876.877391878174</v>
      </c>
      <c r="D1562" s="20">
        <f t="shared" si="76"/>
        <v>0.13862310086533264</v>
      </c>
    </row>
    <row r="1563" spans="1:4" hidden="1" x14ac:dyDescent="0.25">
      <c r="A1563" s="20">
        <v>-1.4530000000000001</v>
      </c>
      <c r="B1563" s="20">
        <f t="shared" si="77"/>
        <v>0.13882473604530851</v>
      </c>
      <c r="C1563" s="21">
        <f t="shared" ca="1" si="78"/>
        <v>-58835.777391878175</v>
      </c>
      <c r="D1563" s="20">
        <f t="shared" si="76"/>
        <v>0.13882473604530851</v>
      </c>
    </row>
    <row r="1564" spans="1:4" hidden="1" x14ac:dyDescent="0.25">
      <c r="A1564" s="20">
        <v>-1.452</v>
      </c>
      <c r="B1564" s="20">
        <f t="shared" si="77"/>
        <v>0.13902652548852024</v>
      </c>
      <c r="C1564" s="21">
        <f t="shared" ca="1" si="78"/>
        <v>-58794.677391878169</v>
      </c>
      <c r="D1564" s="20">
        <f t="shared" si="76"/>
        <v>0.13902652548852024</v>
      </c>
    </row>
    <row r="1565" spans="1:4" hidden="1" x14ac:dyDescent="0.25">
      <c r="A1565" s="20">
        <v>-1.4510000000000001</v>
      </c>
      <c r="B1565" s="20">
        <f t="shared" si="77"/>
        <v>0.13922846901532598</v>
      </c>
      <c r="C1565" s="21">
        <f t="shared" ca="1" si="78"/>
        <v>-58753.577391878178</v>
      </c>
      <c r="D1565" s="20">
        <f t="shared" si="76"/>
        <v>0.13922846901532598</v>
      </c>
    </row>
    <row r="1566" spans="1:4" hidden="1" x14ac:dyDescent="0.25">
      <c r="A1566" s="20">
        <v>-1.45</v>
      </c>
      <c r="B1566" s="20">
        <f t="shared" si="77"/>
        <v>0.13943056644536028</v>
      </c>
      <c r="C1566" s="21">
        <f t="shared" ca="1" si="78"/>
        <v>-58712.477391878172</v>
      </c>
      <c r="D1566" s="20">
        <f t="shared" si="76"/>
        <v>0.13943056644536028</v>
      </c>
    </row>
    <row r="1567" spans="1:4" hidden="1" x14ac:dyDescent="0.25">
      <c r="A1567" s="20">
        <v>-1.4490000000000001</v>
      </c>
      <c r="B1567" s="20">
        <f t="shared" si="77"/>
        <v>0.13963281759753368</v>
      </c>
      <c r="C1567" s="21">
        <f t="shared" ca="1" si="78"/>
        <v>-58671.377391878174</v>
      </c>
      <c r="D1567" s="20">
        <f t="shared" si="76"/>
        <v>0.13963281759753368</v>
      </c>
    </row>
    <row r="1568" spans="1:4" hidden="1" x14ac:dyDescent="0.25">
      <c r="A1568" s="20">
        <v>-1.448</v>
      </c>
      <c r="B1568" s="20">
        <f t="shared" si="77"/>
        <v>0.13983522229003265</v>
      </c>
      <c r="C1568" s="21">
        <f t="shared" ca="1" si="78"/>
        <v>-58630.277391878168</v>
      </c>
      <c r="D1568" s="20">
        <f t="shared" si="76"/>
        <v>0.13983522229003265</v>
      </c>
    </row>
    <row r="1569" spans="1:4" hidden="1" x14ac:dyDescent="0.25">
      <c r="A1569" s="20">
        <v>-1.4470000000000001</v>
      </c>
      <c r="B1569" s="20">
        <f t="shared" si="77"/>
        <v>0.14003778034031872</v>
      </c>
      <c r="C1569" s="21">
        <f t="shared" ca="1" si="78"/>
        <v>-58589.177391878176</v>
      </c>
      <c r="D1569" s="20">
        <f t="shared" si="76"/>
        <v>0.14003778034031872</v>
      </c>
    </row>
    <row r="1570" spans="1:4" hidden="1" x14ac:dyDescent="0.25">
      <c r="A1570" s="20">
        <v>-1.446</v>
      </c>
      <c r="B1570" s="20">
        <f t="shared" si="77"/>
        <v>0.14024049156512891</v>
      </c>
      <c r="C1570" s="21">
        <f t="shared" ca="1" si="78"/>
        <v>-58548.077391878171</v>
      </c>
      <c r="D1570" s="20">
        <f t="shared" si="76"/>
        <v>0.14024049156512891</v>
      </c>
    </row>
    <row r="1571" spans="1:4" hidden="1" x14ac:dyDescent="0.25">
      <c r="A1571" s="20">
        <v>-1.4450000000000001</v>
      </c>
      <c r="B1571" s="20">
        <f t="shared" si="77"/>
        <v>0.14044335578047473</v>
      </c>
      <c r="C1571" s="21">
        <f t="shared" ca="1" si="78"/>
        <v>-58506.977391878172</v>
      </c>
      <c r="D1571" s="20">
        <f t="shared" si="76"/>
        <v>0.14044335578047473</v>
      </c>
    </row>
    <row r="1572" spans="1:4" hidden="1" x14ac:dyDescent="0.25">
      <c r="A1572" s="20">
        <v>-1.444</v>
      </c>
      <c r="B1572" s="20">
        <f t="shared" si="77"/>
        <v>0.14064637280164224</v>
      </c>
      <c r="C1572" s="21">
        <f t="shared" ca="1" si="78"/>
        <v>-58465.877391878174</v>
      </c>
      <c r="D1572" s="20">
        <f t="shared" si="76"/>
        <v>0.14064637280164224</v>
      </c>
    </row>
    <row r="1573" spans="1:4" hidden="1" x14ac:dyDescent="0.25">
      <c r="A1573" s="20">
        <v>-1.4430000000000001</v>
      </c>
      <c r="B1573" s="20">
        <f t="shared" si="77"/>
        <v>0.14084954244319162</v>
      </c>
      <c r="C1573" s="21">
        <f t="shared" ca="1" si="78"/>
        <v>-58424.777391878175</v>
      </c>
      <c r="D1573" s="20">
        <f t="shared" si="76"/>
        <v>0.14084954244319162</v>
      </c>
    </row>
    <row r="1574" spans="1:4" hidden="1" x14ac:dyDescent="0.25">
      <c r="A1574" s="20">
        <v>-1.4419999999999999</v>
      </c>
      <c r="B1574" s="20">
        <f t="shared" si="77"/>
        <v>0.14105286451895691</v>
      </c>
      <c r="C1574" s="21">
        <f t="shared" ca="1" si="78"/>
        <v>-58383.677391878169</v>
      </c>
      <c r="D1574" s="20">
        <f t="shared" si="76"/>
        <v>0.14105286451895691</v>
      </c>
    </row>
    <row r="1575" spans="1:4" hidden="1" x14ac:dyDescent="0.25">
      <c r="A1575" s="20">
        <v>-1.4410000000000001</v>
      </c>
      <c r="B1575" s="20">
        <f t="shared" si="77"/>
        <v>0.14125633884204566</v>
      </c>
      <c r="C1575" s="21">
        <f t="shared" ca="1" si="78"/>
        <v>-58342.577391878178</v>
      </c>
      <c r="D1575" s="20">
        <f t="shared" si="76"/>
        <v>0.14125633884204566</v>
      </c>
    </row>
    <row r="1576" spans="1:4" hidden="1" x14ac:dyDescent="0.25">
      <c r="A1576" s="20">
        <v>-1.44</v>
      </c>
      <c r="B1576" s="20">
        <f t="shared" si="77"/>
        <v>0.14145996522483878</v>
      </c>
      <c r="C1576" s="21">
        <f t="shared" ca="1" si="78"/>
        <v>-58301.477391878172</v>
      </c>
      <c r="D1576" s="20">
        <f t="shared" si="76"/>
        <v>0.14145996522483878</v>
      </c>
    </row>
    <row r="1577" spans="1:4" hidden="1" x14ac:dyDescent="0.25">
      <c r="A1577" s="20">
        <v>-1.4390000000000001</v>
      </c>
      <c r="B1577" s="20">
        <f t="shared" si="77"/>
        <v>0.14166374347898991</v>
      </c>
      <c r="C1577" s="21">
        <f t="shared" ca="1" si="78"/>
        <v>-58260.377391878174</v>
      </c>
      <c r="D1577" s="20">
        <f t="shared" si="76"/>
        <v>0.14166374347898991</v>
      </c>
    </row>
    <row r="1578" spans="1:4" hidden="1" x14ac:dyDescent="0.25">
      <c r="A1578" s="20">
        <v>-1.4379999999999999</v>
      </c>
      <c r="B1578" s="20">
        <f t="shared" si="77"/>
        <v>0.14186767341542553</v>
      </c>
      <c r="C1578" s="21">
        <f t="shared" ca="1" si="78"/>
        <v>-58219.277391878168</v>
      </c>
      <c r="D1578" s="20">
        <f t="shared" si="76"/>
        <v>0.14186767341542553</v>
      </c>
    </row>
    <row r="1579" spans="1:4" hidden="1" x14ac:dyDescent="0.25">
      <c r="A1579" s="20">
        <v>-1.4370000000000001</v>
      </c>
      <c r="B1579" s="20">
        <f t="shared" si="77"/>
        <v>0.14207175484434431</v>
      </c>
      <c r="C1579" s="21">
        <f t="shared" ca="1" si="78"/>
        <v>-58178.177391878176</v>
      </c>
      <c r="D1579" s="20">
        <f t="shared" si="76"/>
        <v>0.14207175484434431</v>
      </c>
    </row>
    <row r="1580" spans="1:4" hidden="1" x14ac:dyDescent="0.25">
      <c r="A1580" s="20">
        <v>-1.4359999999999999</v>
      </c>
      <c r="B1580" s="20">
        <f t="shared" si="77"/>
        <v>0.14227598757521709</v>
      </c>
      <c r="C1580" s="21">
        <f t="shared" ca="1" si="78"/>
        <v>-58137.077391878171</v>
      </c>
      <c r="D1580" s="20">
        <f t="shared" si="76"/>
        <v>0.14227598757521709</v>
      </c>
    </row>
    <row r="1581" spans="1:4" hidden="1" x14ac:dyDescent="0.25">
      <c r="A1581" s="20">
        <v>-1.4350000000000001</v>
      </c>
      <c r="B1581" s="20">
        <f t="shared" si="77"/>
        <v>0.14248037141678646</v>
      </c>
      <c r="C1581" s="21">
        <f t="shared" ca="1" si="78"/>
        <v>-58095.977391878172</v>
      </c>
      <c r="D1581" s="20">
        <f t="shared" si="76"/>
        <v>0.14248037141678646</v>
      </c>
    </row>
    <row r="1582" spans="1:4" hidden="1" x14ac:dyDescent="0.25">
      <c r="A1582" s="20">
        <v>-1.4339999999999999</v>
      </c>
      <c r="B1582" s="20">
        <f t="shared" si="77"/>
        <v>0.14268490617706656</v>
      </c>
      <c r="C1582" s="21">
        <f t="shared" ca="1" si="78"/>
        <v>-58054.877391878166</v>
      </c>
      <c r="D1582" s="20">
        <f t="shared" si="76"/>
        <v>0.14268490617706656</v>
      </c>
    </row>
    <row r="1583" spans="1:4" hidden="1" x14ac:dyDescent="0.25">
      <c r="A1583" s="20">
        <v>-1.4330000000000001</v>
      </c>
      <c r="B1583" s="20">
        <f t="shared" si="77"/>
        <v>0.14288959166334256</v>
      </c>
      <c r="C1583" s="21">
        <f t="shared" ca="1" si="78"/>
        <v>-58013.777391878175</v>
      </c>
      <c r="D1583" s="20">
        <f t="shared" si="76"/>
        <v>0.14288959166334256</v>
      </c>
    </row>
    <row r="1584" spans="1:4" hidden="1" x14ac:dyDescent="0.25">
      <c r="A1584" s="20">
        <v>-1.4319999999999999</v>
      </c>
      <c r="B1584" s="20">
        <f t="shared" si="77"/>
        <v>0.1430944276821709</v>
      </c>
      <c r="C1584" s="21">
        <f t="shared" ca="1" si="78"/>
        <v>-57972.677391878169</v>
      </c>
      <c r="D1584" s="20">
        <f t="shared" si="76"/>
        <v>0.1430944276821709</v>
      </c>
    </row>
    <row r="1585" spans="1:4" hidden="1" x14ac:dyDescent="0.25">
      <c r="A1585" s="20">
        <v>-1.431</v>
      </c>
      <c r="B1585" s="20">
        <f t="shared" si="77"/>
        <v>0.1432994140393784</v>
      </c>
      <c r="C1585" s="21">
        <f t="shared" ca="1" si="78"/>
        <v>-57931.577391878171</v>
      </c>
      <c r="D1585" s="20">
        <f t="shared" si="76"/>
        <v>0.1432994140393784</v>
      </c>
    </row>
    <row r="1586" spans="1:4" hidden="1" x14ac:dyDescent="0.25">
      <c r="A1586" s="20">
        <v>-1.43</v>
      </c>
      <c r="B1586" s="20">
        <f t="shared" si="77"/>
        <v>0.14350455054006242</v>
      </c>
      <c r="C1586" s="21">
        <f t="shared" ca="1" si="78"/>
        <v>-57890.477391878172</v>
      </c>
      <c r="D1586" s="20">
        <f t="shared" si="76"/>
        <v>0.14350455054006242</v>
      </c>
    </row>
    <row r="1587" spans="1:4" hidden="1" x14ac:dyDescent="0.25">
      <c r="A1587" s="20">
        <v>-1.429</v>
      </c>
      <c r="B1587" s="20">
        <f t="shared" si="77"/>
        <v>0.14370983698859044</v>
      </c>
      <c r="C1587" s="21">
        <f t="shared" ca="1" si="78"/>
        <v>-57849.377391878174</v>
      </c>
      <c r="D1587" s="20">
        <f t="shared" si="76"/>
        <v>0.14370983698859044</v>
      </c>
    </row>
    <row r="1588" spans="1:4" hidden="1" x14ac:dyDescent="0.25">
      <c r="A1588" s="20">
        <v>-1.4279999999999999</v>
      </c>
      <c r="B1588" s="20">
        <f t="shared" si="77"/>
        <v>0.1439152731885999</v>
      </c>
      <c r="C1588" s="21">
        <f t="shared" ca="1" si="78"/>
        <v>-57808.277391878168</v>
      </c>
      <c r="D1588" s="20">
        <f t="shared" si="76"/>
        <v>0.1439152731885999</v>
      </c>
    </row>
    <row r="1589" spans="1:4" hidden="1" x14ac:dyDescent="0.25">
      <c r="A1589" s="20">
        <v>-1.427</v>
      </c>
      <c r="B1589" s="20">
        <f t="shared" si="77"/>
        <v>0.14412085894299764</v>
      </c>
      <c r="C1589" s="21">
        <f t="shared" ca="1" si="78"/>
        <v>-57767.177391878176</v>
      </c>
      <c r="D1589" s="20">
        <f t="shared" si="76"/>
        <v>0.14412085894299764</v>
      </c>
    </row>
    <row r="1590" spans="1:4" hidden="1" x14ac:dyDescent="0.25">
      <c r="A1590" s="20">
        <v>-1.4259999999999999</v>
      </c>
      <c r="B1590" s="20">
        <f t="shared" si="77"/>
        <v>0.1443265940539602</v>
      </c>
      <c r="C1590" s="21">
        <f t="shared" ca="1" si="78"/>
        <v>-57726.077391878171</v>
      </c>
      <c r="D1590" s="20">
        <f t="shared" si="76"/>
        <v>0.1443265940539602</v>
      </c>
    </row>
    <row r="1591" spans="1:4" hidden="1" x14ac:dyDescent="0.25">
      <c r="A1591" s="20">
        <v>-1.425</v>
      </c>
      <c r="B1591" s="20">
        <f t="shared" si="77"/>
        <v>0.14453247832293287</v>
      </c>
      <c r="C1591" s="21">
        <f t="shared" ca="1" si="78"/>
        <v>-57684.977391878172</v>
      </c>
      <c r="D1591" s="20">
        <f t="shared" si="76"/>
        <v>0.14453247832293287</v>
      </c>
    </row>
    <row r="1592" spans="1:4" hidden="1" x14ac:dyDescent="0.25">
      <c r="A1592" s="20">
        <v>-1.4239999999999999</v>
      </c>
      <c r="B1592" s="20">
        <f t="shared" si="77"/>
        <v>0.14473851155063011</v>
      </c>
      <c r="C1592" s="21">
        <f t="shared" ca="1" si="78"/>
        <v>-57643.877391878166</v>
      </c>
      <c r="D1592" s="20">
        <f t="shared" si="76"/>
        <v>0.14473851155063011</v>
      </c>
    </row>
    <row r="1593" spans="1:4" hidden="1" x14ac:dyDescent="0.25">
      <c r="A1593" s="20">
        <v>-1.423</v>
      </c>
      <c r="B1593" s="20">
        <f t="shared" si="77"/>
        <v>0.14494469353703479</v>
      </c>
      <c r="C1593" s="21">
        <f t="shared" ca="1" si="78"/>
        <v>-57602.777391878175</v>
      </c>
      <c r="D1593" s="20">
        <f t="shared" si="76"/>
        <v>0.14494469353703479</v>
      </c>
    </row>
    <row r="1594" spans="1:4" hidden="1" x14ac:dyDescent="0.25">
      <c r="A1594" s="20">
        <v>-1.4219999999999999</v>
      </c>
      <c r="B1594" s="20">
        <f t="shared" si="77"/>
        <v>0.14515102408139829</v>
      </c>
      <c r="C1594" s="21">
        <f t="shared" ca="1" si="78"/>
        <v>-57561.677391878169</v>
      </c>
      <c r="D1594" s="20">
        <f t="shared" si="76"/>
        <v>0.14515102408139829</v>
      </c>
    </row>
    <row r="1595" spans="1:4" hidden="1" x14ac:dyDescent="0.25">
      <c r="A1595" s="20">
        <v>-1.421</v>
      </c>
      <c r="B1595" s="20">
        <f t="shared" si="77"/>
        <v>0.14535750298224012</v>
      </c>
      <c r="C1595" s="21">
        <f t="shared" ca="1" si="78"/>
        <v>-57520.577391878171</v>
      </c>
      <c r="D1595" s="20">
        <f t="shared" si="76"/>
        <v>0.14535750298224012</v>
      </c>
    </row>
    <row r="1596" spans="1:4" hidden="1" x14ac:dyDescent="0.25">
      <c r="A1596" s="20">
        <v>-1.42</v>
      </c>
      <c r="B1596" s="20">
        <f t="shared" si="77"/>
        <v>0.14556413003734761</v>
      </c>
      <c r="C1596" s="21">
        <f t="shared" ca="1" si="78"/>
        <v>-57479.477391878172</v>
      </c>
      <c r="D1596" s="20">
        <f t="shared" si="76"/>
        <v>0.14556413003734761</v>
      </c>
    </row>
    <row r="1597" spans="1:4" hidden="1" x14ac:dyDescent="0.25">
      <c r="A1597" s="20">
        <v>-1.419</v>
      </c>
      <c r="B1597" s="20">
        <f t="shared" si="77"/>
        <v>0.14577090504377579</v>
      </c>
      <c r="C1597" s="21">
        <f t="shared" ca="1" si="78"/>
        <v>-57438.377391878174</v>
      </c>
      <c r="D1597" s="20">
        <f t="shared" si="76"/>
        <v>0.14577090504377579</v>
      </c>
    </row>
    <row r="1598" spans="1:4" hidden="1" x14ac:dyDescent="0.25">
      <c r="A1598" s="20">
        <v>-1.4179999999999999</v>
      </c>
      <c r="B1598" s="20">
        <f t="shared" si="77"/>
        <v>0.14597782779784724</v>
      </c>
      <c r="C1598" s="21">
        <f t="shared" ca="1" si="78"/>
        <v>-57397.277391878168</v>
      </c>
      <c r="D1598" s="20">
        <f t="shared" si="76"/>
        <v>0.14597782779784724</v>
      </c>
    </row>
    <row r="1599" spans="1:4" hidden="1" x14ac:dyDescent="0.25">
      <c r="A1599" s="20">
        <v>-1.417</v>
      </c>
      <c r="B1599" s="20">
        <f t="shared" si="77"/>
        <v>0.14618489809515156</v>
      </c>
      <c r="C1599" s="21">
        <f t="shared" ca="1" si="78"/>
        <v>-57356.177391878176</v>
      </c>
      <c r="D1599" s="20">
        <f t="shared" si="76"/>
        <v>0.14618489809515156</v>
      </c>
    </row>
    <row r="1600" spans="1:4" hidden="1" x14ac:dyDescent="0.25">
      <c r="A1600" s="20">
        <v>-1.4159999999999999</v>
      </c>
      <c r="B1600" s="20">
        <f t="shared" si="77"/>
        <v>0.14639211573054561</v>
      </c>
      <c r="C1600" s="21">
        <f t="shared" ca="1" si="78"/>
        <v>-57315.077391878171</v>
      </c>
      <c r="D1600" s="20">
        <f t="shared" si="76"/>
        <v>0.14639211573054561</v>
      </c>
    </row>
    <row r="1601" spans="1:4" hidden="1" x14ac:dyDescent="0.25">
      <c r="A1601" s="20">
        <v>-1.415</v>
      </c>
      <c r="B1601" s="20">
        <f t="shared" si="77"/>
        <v>0.14659948049815275</v>
      </c>
      <c r="C1601" s="21">
        <f t="shared" ca="1" si="78"/>
        <v>-57273.977391878172</v>
      </c>
      <c r="D1601" s="20">
        <f t="shared" si="76"/>
        <v>0.14659948049815275</v>
      </c>
    </row>
    <row r="1602" spans="1:4" hidden="1" x14ac:dyDescent="0.25">
      <c r="A1602" s="20">
        <v>-1.4139999999999999</v>
      </c>
      <c r="B1602" s="20">
        <f t="shared" si="77"/>
        <v>0.14680699219136314</v>
      </c>
      <c r="C1602" s="21">
        <f t="shared" ca="1" si="78"/>
        <v>-57232.877391878166</v>
      </c>
      <c r="D1602" s="20">
        <f t="shared" si="76"/>
        <v>0.14680699219136314</v>
      </c>
    </row>
    <row r="1603" spans="1:4" hidden="1" x14ac:dyDescent="0.25">
      <c r="A1603" s="20">
        <v>-1.413</v>
      </c>
      <c r="B1603" s="20">
        <f t="shared" si="77"/>
        <v>0.14701465060283311</v>
      </c>
      <c r="C1603" s="21">
        <f t="shared" ca="1" si="78"/>
        <v>-57191.777391878175</v>
      </c>
      <c r="D1603" s="20">
        <f t="shared" si="76"/>
        <v>0.14701465060283311</v>
      </c>
    </row>
    <row r="1604" spans="1:4" hidden="1" x14ac:dyDescent="0.25">
      <c r="A1604" s="20">
        <v>-1.4119999999999999</v>
      </c>
      <c r="B1604" s="20">
        <f t="shared" si="77"/>
        <v>0.14722245552448529</v>
      </c>
      <c r="C1604" s="21">
        <f t="shared" ca="1" si="78"/>
        <v>-57150.677391878169</v>
      </c>
      <c r="D1604" s="20">
        <f t="shared" si="76"/>
        <v>0.14722245552448529</v>
      </c>
    </row>
    <row r="1605" spans="1:4" hidden="1" x14ac:dyDescent="0.25">
      <c r="A1605" s="20">
        <v>-1.411</v>
      </c>
      <c r="B1605" s="20">
        <f t="shared" si="77"/>
        <v>0.14743040674750804</v>
      </c>
      <c r="C1605" s="21">
        <f t="shared" ca="1" si="78"/>
        <v>-57109.577391878171</v>
      </c>
      <c r="D1605" s="20">
        <f t="shared" si="76"/>
        <v>0.14743040674750804</v>
      </c>
    </row>
    <row r="1606" spans="1:4" hidden="1" x14ac:dyDescent="0.25">
      <c r="A1606" s="20">
        <v>-1.41</v>
      </c>
      <c r="B1606" s="20">
        <f t="shared" si="77"/>
        <v>0.14763850406235574</v>
      </c>
      <c r="C1606" s="21">
        <f t="shared" ca="1" si="78"/>
        <v>-57068.477391878172</v>
      </c>
      <c r="D1606" s="20">
        <f t="shared" si="76"/>
        <v>0.14763850406235574</v>
      </c>
    </row>
    <row r="1607" spans="1:4" hidden="1" x14ac:dyDescent="0.25">
      <c r="A1607" s="20">
        <v>-1.409</v>
      </c>
      <c r="B1607" s="20">
        <f t="shared" si="77"/>
        <v>0.14784674725874805</v>
      </c>
      <c r="C1607" s="21">
        <f t="shared" ca="1" si="78"/>
        <v>-57027.377391878174</v>
      </c>
      <c r="D1607" s="20">
        <f t="shared" si="76"/>
        <v>0.14784674725874805</v>
      </c>
    </row>
    <row r="1608" spans="1:4" hidden="1" x14ac:dyDescent="0.25">
      <c r="A1608" s="20">
        <v>-1.4079999999999999</v>
      </c>
      <c r="B1608" s="20">
        <f t="shared" si="77"/>
        <v>0.14805513612567014</v>
      </c>
      <c r="C1608" s="21">
        <f t="shared" ca="1" si="78"/>
        <v>-56986.277391878168</v>
      </c>
      <c r="D1608" s="20">
        <f t="shared" si="76"/>
        <v>0.14805513612567014</v>
      </c>
    </row>
    <row r="1609" spans="1:4" hidden="1" x14ac:dyDescent="0.25">
      <c r="A1609" s="20">
        <v>-1.407</v>
      </c>
      <c r="B1609" s="20">
        <f t="shared" si="77"/>
        <v>0.1482636704513722</v>
      </c>
      <c r="C1609" s="21">
        <f t="shared" ca="1" si="78"/>
        <v>-56945.177391878176</v>
      </c>
      <c r="D1609" s="20">
        <f t="shared" si="76"/>
        <v>0.1482636704513722</v>
      </c>
    </row>
    <row r="1610" spans="1:4" hidden="1" x14ac:dyDescent="0.25">
      <c r="A1610" s="20">
        <v>-1.4059999999999999</v>
      </c>
      <c r="B1610" s="20">
        <f t="shared" si="77"/>
        <v>0.14847235002336953</v>
      </c>
      <c r="C1610" s="21">
        <f t="shared" ca="1" si="78"/>
        <v>-56904.077391878171</v>
      </c>
      <c r="D1610" s="20">
        <f t="shared" si="76"/>
        <v>0.14847235002336953</v>
      </c>
    </row>
    <row r="1611" spans="1:4" hidden="1" x14ac:dyDescent="0.25">
      <c r="A1611" s="20">
        <v>-1.405</v>
      </c>
      <c r="B1611" s="20">
        <f t="shared" si="77"/>
        <v>0.14868117462844202</v>
      </c>
      <c r="C1611" s="21">
        <f t="shared" ca="1" si="78"/>
        <v>-56862.977391878172</v>
      </c>
      <c r="D1611" s="20">
        <f t="shared" si="76"/>
        <v>0.14868117462844202</v>
      </c>
    </row>
    <row r="1612" spans="1:4" hidden="1" x14ac:dyDescent="0.25">
      <c r="A1612" s="20">
        <v>-1.4039999999999999</v>
      </c>
      <c r="B1612" s="20">
        <f t="shared" si="77"/>
        <v>0.14889014405263437</v>
      </c>
      <c r="C1612" s="21">
        <f t="shared" ca="1" si="78"/>
        <v>-56821.877391878166</v>
      </c>
      <c r="D1612" s="20">
        <f t="shared" si="76"/>
        <v>0.14889014405263437</v>
      </c>
    </row>
    <row r="1613" spans="1:4" hidden="1" x14ac:dyDescent="0.25">
      <c r="A1613" s="20">
        <v>-1.403</v>
      </c>
      <c r="B1613" s="20">
        <f t="shared" si="77"/>
        <v>0.14909925808125554</v>
      </c>
      <c r="C1613" s="21">
        <f t="shared" ca="1" si="78"/>
        <v>-56780.777391878175</v>
      </c>
      <c r="D1613" s="20">
        <f t="shared" si="76"/>
        <v>0.14909925808125554</v>
      </c>
    </row>
    <row r="1614" spans="1:4" hidden="1" x14ac:dyDescent="0.25">
      <c r="A1614" s="20">
        <v>-1.4019999999999999</v>
      </c>
      <c r="B1614" s="20">
        <f t="shared" si="77"/>
        <v>0.14930851649887883</v>
      </c>
      <c r="C1614" s="21">
        <f t="shared" ca="1" si="78"/>
        <v>-56739.677391878169</v>
      </c>
      <c r="D1614" s="20">
        <f t="shared" si="76"/>
        <v>0.14930851649887883</v>
      </c>
    </row>
    <row r="1615" spans="1:4" hidden="1" x14ac:dyDescent="0.25">
      <c r="A1615" s="20">
        <v>-1.401</v>
      </c>
      <c r="B1615" s="20">
        <f t="shared" si="77"/>
        <v>0.14951791908934151</v>
      </c>
      <c r="C1615" s="21">
        <f t="shared" ca="1" si="78"/>
        <v>-56698.577391878171</v>
      </c>
      <c r="D1615" s="20">
        <f t="shared" si="76"/>
        <v>0.14951791908934151</v>
      </c>
    </row>
    <row r="1616" spans="1:4" hidden="1" x14ac:dyDescent="0.25">
      <c r="A1616" s="20">
        <v>-1.4</v>
      </c>
      <c r="B1616" s="20">
        <f t="shared" si="77"/>
        <v>0.14972746563574488</v>
      </c>
      <c r="C1616" s="21">
        <f t="shared" ca="1" si="78"/>
        <v>-56657.477391878165</v>
      </c>
      <c r="D1616" s="20">
        <f t="shared" ref="D1616:D1679" si="79">IF(ABS(A1616)&lt;=$B$8,_xlfn.NORM.S.DIST(A1616,0),"")</f>
        <v>0.14972746563574488</v>
      </c>
    </row>
    <row r="1617" spans="1:4" hidden="1" x14ac:dyDescent="0.25">
      <c r="A1617" s="20">
        <v>-1.399</v>
      </c>
      <c r="B1617" s="20">
        <f t="shared" ref="B1617:B1680" si="80">_xlfn.NORM.S.DIST(A1617,0)</f>
        <v>0.14993715592045387</v>
      </c>
      <c r="C1617" s="21">
        <f t="shared" ref="C1617:C1680" ca="1" si="81">$B$6+A1617*$B$2</f>
        <v>-56616.377391878174</v>
      </c>
      <c r="D1617" s="20">
        <f t="shared" si="79"/>
        <v>0.14993715592045387</v>
      </c>
    </row>
    <row r="1618" spans="1:4" hidden="1" x14ac:dyDescent="0.25">
      <c r="A1618" s="20">
        <v>-1.3979999999999999</v>
      </c>
      <c r="B1618" s="20">
        <f t="shared" si="80"/>
        <v>0.15014698972509707</v>
      </c>
      <c r="C1618" s="21">
        <f t="shared" ca="1" si="81"/>
        <v>-56575.277391878168</v>
      </c>
      <c r="D1618" s="20">
        <f t="shared" si="79"/>
        <v>0.15014698972509707</v>
      </c>
    </row>
    <row r="1619" spans="1:4" hidden="1" x14ac:dyDescent="0.25">
      <c r="A1619" s="20">
        <v>-1.397</v>
      </c>
      <c r="B1619" s="20">
        <f t="shared" si="80"/>
        <v>0.15035696683056643</v>
      </c>
      <c r="C1619" s="21">
        <f t="shared" ca="1" si="81"/>
        <v>-56534.177391878176</v>
      </c>
      <c r="D1619" s="20">
        <f t="shared" si="79"/>
        <v>0.15035696683056643</v>
      </c>
    </row>
    <row r="1620" spans="1:4" hidden="1" x14ac:dyDescent="0.25">
      <c r="A1620" s="20">
        <v>-1.3959999999999999</v>
      </c>
      <c r="B1620" s="20">
        <f t="shared" si="80"/>
        <v>0.15056708701701729</v>
      </c>
      <c r="C1620" s="21">
        <f t="shared" ca="1" si="81"/>
        <v>-56493.077391878171</v>
      </c>
      <c r="D1620" s="20">
        <f t="shared" si="79"/>
        <v>0.15056708701701729</v>
      </c>
    </row>
    <row r="1621" spans="1:4" hidden="1" x14ac:dyDescent="0.25">
      <c r="A1621" s="20">
        <v>-1.395</v>
      </c>
      <c r="B1621" s="20">
        <f t="shared" si="80"/>
        <v>0.15077735006386792</v>
      </c>
      <c r="C1621" s="21">
        <f t="shared" ca="1" si="81"/>
        <v>-56451.977391878172</v>
      </c>
      <c r="D1621" s="20">
        <f t="shared" si="79"/>
        <v>0.15077735006386792</v>
      </c>
    </row>
    <row r="1622" spans="1:4" hidden="1" x14ac:dyDescent="0.25">
      <c r="A1622" s="20">
        <v>-1.3939999999999999</v>
      </c>
      <c r="B1622" s="20">
        <f t="shared" si="80"/>
        <v>0.15098775574979975</v>
      </c>
      <c r="C1622" s="21">
        <f t="shared" ca="1" si="81"/>
        <v>-56410.877391878166</v>
      </c>
      <c r="D1622" s="20">
        <f t="shared" si="79"/>
        <v>0.15098775574979975</v>
      </c>
    </row>
    <row r="1623" spans="1:4" hidden="1" x14ac:dyDescent="0.25">
      <c r="A1623" s="20">
        <v>-1.393</v>
      </c>
      <c r="B1623" s="20">
        <f t="shared" si="80"/>
        <v>0.15119830385275687</v>
      </c>
      <c r="C1623" s="21">
        <f t="shared" ca="1" si="81"/>
        <v>-56369.777391878175</v>
      </c>
      <c r="D1623" s="20">
        <f t="shared" si="79"/>
        <v>0.15119830385275687</v>
      </c>
    </row>
    <row r="1624" spans="1:4" hidden="1" x14ac:dyDescent="0.25">
      <c r="A1624" s="20">
        <v>-1.3919999999999999</v>
      </c>
      <c r="B1624" s="20">
        <f t="shared" si="80"/>
        <v>0.15140899414994624</v>
      </c>
      <c r="C1624" s="21">
        <f t="shared" ca="1" si="81"/>
        <v>-56328.677391878169</v>
      </c>
      <c r="D1624" s="20">
        <f t="shared" si="79"/>
        <v>0.15140899414994624</v>
      </c>
    </row>
    <row r="1625" spans="1:4" hidden="1" x14ac:dyDescent="0.25">
      <c r="A1625" s="20">
        <v>-1.391</v>
      </c>
      <c r="B1625" s="20">
        <f t="shared" si="80"/>
        <v>0.15161982641783722</v>
      </c>
      <c r="C1625" s="21">
        <f t="shared" ca="1" si="81"/>
        <v>-56287.577391878171</v>
      </c>
      <c r="D1625" s="20">
        <f t="shared" si="79"/>
        <v>0.15161982641783722</v>
      </c>
    </row>
    <row r="1626" spans="1:4" hidden="1" x14ac:dyDescent="0.25">
      <c r="A1626" s="20">
        <v>-1.39</v>
      </c>
      <c r="B1626" s="20">
        <f t="shared" si="80"/>
        <v>0.15183080043216168</v>
      </c>
      <c r="C1626" s="21">
        <f t="shared" ca="1" si="81"/>
        <v>-56246.477391878165</v>
      </c>
      <c r="D1626" s="20">
        <f t="shared" si="79"/>
        <v>0.15183080043216168</v>
      </c>
    </row>
    <row r="1627" spans="1:4" hidden="1" x14ac:dyDescent="0.25">
      <c r="A1627" s="20">
        <v>-1.389</v>
      </c>
      <c r="B1627" s="20">
        <f t="shared" si="80"/>
        <v>0.15204191596791369</v>
      </c>
      <c r="C1627" s="21">
        <f t="shared" ca="1" si="81"/>
        <v>-56205.377391878174</v>
      </c>
      <c r="D1627" s="20">
        <f t="shared" si="79"/>
        <v>0.15204191596791369</v>
      </c>
    </row>
    <row r="1628" spans="1:4" hidden="1" x14ac:dyDescent="0.25">
      <c r="A1628" s="20">
        <v>-1.3879999999999999</v>
      </c>
      <c r="B1628" s="20">
        <f t="shared" si="80"/>
        <v>0.15225317279934966</v>
      </c>
      <c r="C1628" s="21">
        <f t="shared" ca="1" si="81"/>
        <v>-56164.277391878168</v>
      </c>
      <c r="D1628" s="20">
        <f t="shared" si="79"/>
        <v>0.15225317279934966</v>
      </c>
    </row>
    <row r="1629" spans="1:4" hidden="1" x14ac:dyDescent="0.25">
      <c r="A1629" s="20">
        <v>-1.387</v>
      </c>
      <c r="B1629" s="20">
        <f t="shared" si="80"/>
        <v>0.15246457069998781</v>
      </c>
      <c r="C1629" s="21">
        <f t="shared" ca="1" si="81"/>
        <v>-56123.177391878169</v>
      </c>
      <c r="D1629" s="20">
        <f t="shared" si="79"/>
        <v>0.15246457069998781</v>
      </c>
    </row>
    <row r="1630" spans="1:4" hidden="1" x14ac:dyDescent="0.25">
      <c r="A1630" s="20">
        <v>-1.3859999999999999</v>
      </c>
      <c r="B1630" s="20">
        <f t="shared" si="80"/>
        <v>0.15267610944260848</v>
      </c>
      <c r="C1630" s="21">
        <f t="shared" ca="1" si="81"/>
        <v>-56082.077391878171</v>
      </c>
      <c r="D1630" s="20">
        <f t="shared" si="79"/>
        <v>0.15267610944260848</v>
      </c>
    </row>
    <row r="1631" spans="1:4" hidden="1" x14ac:dyDescent="0.25">
      <c r="A1631" s="20">
        <v>-1.385</v>
      </c>
      <c r="B1631" s="20">
        <f t="shared" si="80"/>
        <v>0.15288778879925369</v>
      </c>
      <c r="C1631" s="21">
        <f t="shared" ca="1" si="81"/>
        <v>-56040.977391878172</v>
      </c>
      <c r="D1631" s="20">
        <f t="shared" si="79"/>
        <v>0.15288778879925369</v>
      </c>
    </row>
    <row r="1632" spans="1:4" hidden="1" x14ac:dyDescent="0.25">
      <c r="A1632" s="20">
        <v>-1.3839999999999999</v>
      </c>
      <c r="B1632" s="20">
        <f t="shared" si="80"/>
        <v>0.15309960854122728</v>
      </c>
      <c r="C1632" s="21">
        <f t="shared" ca="1" si="81"/>
        <v>-55999.877391878166</v>
      </c>
      <c r="D1632" s="20">
        <f t="shared" si="79"/>
        <v>0.15309960854122728</v>
      </c>
    </row>
    <row r="1633" spans="1:4" hidden="1" x14ac:dyDescent="0.25">
      <c r="A1633" s="20">
        <v>-1.383</v>
      </c>
      <c r="B1633" s="20">
        <f t="shared" si="80"/>
        <v>0.15331156843909452</v>
      </c>
      <c r="C1633" s="21">
        <f t="shared" ca="1" si="81"/>
        <v>-55958.777391878175</v>
      </c>
      <c r="D1633" s="20">
        <f t="shared" si="79"/>
        <v>0.15331156843909452</v>
      </c>
    </row>
    <row r="1634" spans="1:4" hidden="1" x14ac:dyDescent="0.25">
      <c r="A1634" s="20">
        <v>-1.3819999999999999</v>
      </c>
      <c r="B1634" s="20">
        <f t="shared" si="80"/>
        <v>0.15352366826268235</v>
      </c>
      <c r="C1634" s="21">
        <f t="shared" ca="1" si="81"/>
        <v>-55917.677391878169</v>
      </c>
      <c r="D1634" s="20">
        <f t="shared" si="79"/>
        <v>0.15352366826268235</v>
      </c>
    </row>
    <row r="1635" spans="1:4" hidden="1" x14ac:dyDescent="0.25">
      <c r="A1635" s="20">
        <v>-1.381</v>
      </c>
      <c r="B1635" s="20">
        <f t="shared" si="80"/>
        <v>0.15373590778107887</v>
      </c>
      <c r="C1635" s="21">
        <f t="shared" ca="1" si="81"/>
        <v>-55876.577391878171</v>
      </c>
      <c r="D1635" s="20">
        <f t="shared" si="79"/>
        <v>0.15373590778107887</v>
      </c>
    </row>
    <row r="1636" spans="1:4" hidden="1" x14ac:dyDescent="0.25">
      <c r="A1636" s="20">
        <v>-1.38</v>
      </c>
      <c r="B1636" s="20">
        <f t="shared" si="80"/>
        <v>0.15394828676263372</v>
      </c>
      <c r="C1636" s="21">
        <f t="shared" ca="1" si="81"/>
        <v>-55835.477391878165</v>
      </c>
      <c r="D1636" s="20">
        <f t="shared" si="79"/>
        <v>0.15394828676263372</v>
      </c>
    </row>
    <row r="1637" spans="1:4" hidden="1" x14ac:dyDescent="0.25">
      <c r="A1637" s="20">
        <v>-1.379</v>
      </c>
      <c r="B1637" s="20">
        <f t="shared" si="80"/>
        <v>0.15416080497495752</v>
      </c>
      <c r="C1637" s="21">
        <f t="shared" ca="1" si="81"/>
        <v>-55794.377391878174</v>
      </c>
      <c r="D1637" s="20">
        <f t="shared" si="79"/>
        <v>0.15416080497495752</v>
      </c>
    </row>
    <row r="1638" spans="1:4" hidden="1" x14ac:dyDescent="0.25">
      <c r="A1638" s="20">
        <v>-1.3779999999999999</v>
      </c>
      <c r="B1638" s="20">
        <f t="shared" si="80"/>
        <v>0.15437346218492209</v>
      </c>
      <c r="C1638" s="21">
        <f t="shared" ca="1" si="81"/>
        <v>-55753.277391878168</v>
      </c>
      <c r="D1638" s="20">
        <f t="shared" si="79"/>
        <v>0.15437346218492209</v>
      </c>
    </row>
    <row r="1639" spans="1:4" hidden="1" x14ac:dyDescent="0.25">
      <c r="A1639" s="20">
        <v>-1.377</v>
      </c>
      <c r="B1639" s="20">
        <f t="shared" si="80"/>
        <v>0.15458625815866026</v>
      </c>
      <c r="C1639" s="21">
        <f t="shared" ca="1" si="81"/>
        <v>-55712.177391878169</v>
      </c>
      <c r="D1639" s="20">
        <f t="shared" si="79"/>
        <v>0.15458625815866026</v>
      </c>
    </row>
    <row r="1640" spans="1:4" hidden="1" x14ac:dyDescent="0.25">
      <c r="A1640" s="20">
        <v>-1.3759999999999999</v>
      </c>
      <c r="B1640" s="20">
        <f t="shared" si="80"/>
        <v>0.15479919266156578</v>
      </c>
      <c r="C1640" s="21">
        <f t="shared" ca="1" si="81"/>
        <v>-55671.077391878171</v>
      </c>
      <c r="D1640" s="20">
        <f t="shared" si="79"/>
        <v>0.15479919266156578</v>
      </c>
    </row>
    <row r="1641" spans="1:4" hidden="1" x14ac:dyDescent="0.25">
      <c r="A1641" s="20">
        <v>-1.375</v>
      </c>
      <c r="B1641" s="20">
        <f t="shared" si="80"/>
        <v>0.15501226545829322</v>
      </c>
      <c r="C1641" s="21">
        <f t="shared" ca="1" si="81"/>
        <v>-55629.977391878172</v>
      </c>
      <c r="D1641" s="20">
        <f t="shared" si="79"/>
        <v>0.15501226545829322</v>
      </c>
    </row>
    <row r="1642" spans="1:4" hidden="1" x14ac:dyDescent="0.25">
      <c r="A1642" s="20">
        <v>-1.3739999999999999</v>
      </c>
      <c r="B1642" s="20">
        <f t="shared" si="80"/>
        <v>0.15522547631275799</v>
      </c>
      <c r="C1642" s="21">
        <f t="shared" ca="1" si="81"/>
        <v>-55588.877391878166</v>
      </c>
      <c r="D1642" s="20">
        <f t="shared" si="79"/>
        <v>0.15522547631275799</v>
      </c>
    </row>
    <row r="1643" spans="1:4" hidden="1" x14ac:dyDescent="0.25">
      <c r="A1643" s="20">
        <v>-1.373</v>
      </c>
      <c r="B1643" s="20">
        <f t="shared" si="80"/>
        <v>0.15543882498813613</v>
      </c>
      <c r="C1643" s="21">
        <f t="shared" ca="1" si="81"/>
        <v>-55547.777391878175</v>
      </c>
      <c r="D1643" s="20">
        <f t="shared" si="79"/>
        <v>0.15543882498813613</v>
      </c>
    </row>
    <row r="1644" spans="1:4" hidden="1" x14ac:dyDescent="0.25">
      <c r="A1644" s="20">
        <v>-1.3719999999999999</v>
      </c>
      <c r="B1644" s="20">
        <f t="shared" si="80"/>
        <v>0.15565231124686443</v>
      </c>
      <c r="C1644" s="21">
        <f t="shared" ca="1" si="81"/>
        <v>-55506.677391878169</v>
      </c>
      <c r="D1644" s="20">
        <f t="shared" si="79"/>
        <v>0.15565231124686443</v>
      </c>
    </row>
    <row r="1645" spans="1:4" hidden="1" x14ac:dyDescent="0.25">
      <c r="A1645" s="20">
        <v>-1.371</v>
      </c>
      <c r="B1645" s="20">
        <f t="shared" si="80"/>
        <v>0.15586593485064004</v>
      </c>
      <c r="C1645" s="21">
        <f t="shared" ca="1" si="81"/>
        <v>-55465.577391878171</v>
      </c>
      <c r="D1645" s="20">
        <f t="shared" si="79"/>
        <v>0.15586593485064004</v>
      </c>
    </row>
    <row r="1646" spans="1:4" hidden="1" x14ac:dyDescent="0.25">
      <c r="A1646" s="20">
        <v>-1.3699999999999999</v>
      </c>
      <c r="B1646" s="20">
        <f t="shared" si="80"/>
        <v>0.15607969556042089</v>
      </c>
      <c r="C1646" s="21">
        <f t="shared" ca="1" si="81"/>
        <v>-55424.477391878165</v>
      </c>
      <c r="D1646" s="20">
        <f t="shared" si="79"/>
        <v>0.15607969556042089</v>
      </c>
    </row>
    <row r="1647" spans="1:4" hidden="1" x14ac:dyDescent="0.25">
      <c r="A1647" s="20">
        <v>-1.369</v>
      </c>
      <c r="B1647" s="20">
        <f t="shared" si="80"/>
        <v>0.15629359313642507</v>
      </c>
      <c r="C1647" s="21">
        <f t="shared" ca="1" si="81"/>
        <v>-55383.377391878174</v>
      </c>
      <c r="D1647" s="20">
        <f t="shared" si="79"/>
        <v>0.15629359313642507</v>
      </c>
    </row>
    <row r="1648" spans="1:4" hidden="1" x14ac:dyDescent="0.25">
      <c r="A1648" s="20">
        <v>-1.3679999999999999</v>
      </c>
      <c r="B1648" s="20">
        <f t="shared" si="80"/>
        <v>0.15650762733813134</v>
      </c>
      <c r="C1648" s="21">
        <f t="shared" ca="1" si="81"/>
        <v>-55342.277391878168</v>
      </c>
      <c r="D1648" s="20">
        <f t="shared" si="79"/>
        <v>0.15650762733813134</v>
      </c>
    </row>
    <row r="1649" spans="1:4" hidden="1" x14ac:dyDescent="0.25">
      <c r="A1649" s="20">
        <v>-1.367</v>
      </c>
      <c r="B1649" s="20">
        <f t="shared" si="80"/>
        <v>0.15672179792427859</v>
      </c>
      <c r="C1649" s="21">
        <f t="shared" ca="1" si="81"/>
        <v>-55301.177391878169</v>
      </c>
      <c r="D1649" s="20">
        <f t="shared" si="79"/>
        <v>0.15672179792427859</v>
      </c>
    </row>
    <row r="1650" spans="1:4" hidden="1" x14ac:dyDescent="0.25">
      <c r="A1650" s="20">
        <v>-1.3659999999999999</v>
      </c>
      <c r="B1650" s="20">
        <f t="shared" si="80"/>
        <v>0.15693610465286612</v>
      </c>
      <c r="C1650" s="21">
        <f t="shared" ca="1" si="81"/>
        <v>-55260.077391878171</v>
      </c>
      <c r="D1650" s="20">
        <f t="shared" si="79"/>
        <v>0.15693610465286612</v>
      </c>
    </row>
    <row r="1651" spans="1:4" hidden="1" x14ac:dyDescent="0.25">
      <c r="A1651" s="20">
        <v>-1.365</v>
      </c>
      <c r="B1651" s="20">
        <f t="shared" si="80"/>
        <v>0.15715054728115344</v>
      </c>
      <c r="C1651" s="21">
        <f t="shared" ca="1" si="81"/>
        <v>-55218.977391878172</v>
      </c>
      <c r="D1651" s="20">
        <f t="shared" si="79"/>
        <v>0.15715054728115344</v>
      </c>
    </row>
    <row r="1652" spans="1:4" hidden="1" x14ac:dyDescent="0.25">
      <c r="A1652" s="20">
        <v>-1.3639999999999999</v>
      </c>
      <c r="B1652" s="20">
        <f t="shared" si="80"/>
        <v>0.15736512556566029</v>
      </c>
      <c r="C1652" s="21">
        <f t="shared" ca="1" si="81"/>
        <v>-55177.877391878166</v>
      </c>
      <c r="D1652" s="20">
        <f t="shared" si="79"/>
        <v>0.15736512556566029</v>
      </c>
    </row>
    <row r="1653" spans="1:4" hidden="1" x14ac:dyDescent="0.25">
      <c r="A1653" s="20">
        <v>-1.363</v>
      </c>
      <c r="B1653" s="20">
        <f t="shared" si="80"/>
        <v>0.15757983926216654</v>
      </c>
      <c r="C1653" s="21">
        <f t="shared" ca="1" si="81"/>
        <v>-55136.777391878175</v>
      </c>
      <c r="D1653" s="20">
        <f t="shared" si="79"/>
        <v>0.15757983926216654</v>
      </c>
    </row>
    <row r="1654" spans="1:4" hidden="1" x14ac:dyDescent="0.25">
      <c r="A1654" s="20">
        <v>-1.3619999999999999</v>
      </c>
      <c r="B1654" s="20">
        <f t="shared" si="80"/>
        <v>0.15779468812571232</v>
      </c>
      <c r="C1654" s="21">
        <f t="shared" ca="1" si="81"/>
        <v>-55095.677391878169</v>
      </c>
      <c r="D1654" s="20">
        <f t="shared" si="79"/>
        <v>0.15779468812571232</v>
      </c>
    </row>
    <row r="1655" spans="1:4" hidden="1" x14ac:dyDescent="0.25">
      <c r="A1655" s="20">
        <v>-1.361</v>
      </c>
      <c r="B1655" s="20">
        <f t="shared" si="80"/>
        <v>0.15800967191059773</v>
      </c>
      <c r="C1655" s="21">
        <f t="shared" ca="1" si="81"/>
        <v>-55054.577391878171</v>
      </c>
      <c r="D1655" s="20">
        <f t="shared" si="79"/>
        <v>0.15800967191059773</v>
      </c>
    </row>
    <row r="1656" spans="1:4" hidden="1" x14ac:dyDescent="0.25">
      <c r="A1656" s="20">
        <v>-1.3599999999999999</v>
      </c>
      <c r="B1656" s="20">
        <f t="shared" si="80"/>
        <v>0.15822479037038306</v>
      </c>
      <c r="C1656" s="21">
        <f t="shared" ca="1" si="81"/>
        <v>-55013.477391878165</v>
      </c>
      <c r="D1656" s="20">
        <f t="shared" si="79"/>
        <v>0.15822479037038306</v>
      </c>
    </row>
    <row r="1657" spans="1:4" hidden="1" x14ac:dyDescent="0.25">
      <c r="A1657" s="20">
        <v>-1.359</v>
      </c>
      <c r="B1657" s="20">
        <f t="shared" si="80"/>
        <v>0.15844004325788863</v>
      </c>
      <c r="C1657" s="21">
        <f t="shared" ca="1" si="81"/>
        <v>-54972.377391878174</v>
      </c>
      <c r="D1657" s="20">
        <f t="shared" si="79"/>
        <v>0.15844004325788863</v>
      </c>
    </row>
    <row r="1658" spans="1:4" hidden="1" x14ac:dyDescent="0.25">
      <c r="A1658" s="20">
        <v>-1.3579999999999999</v>
      </c>
      <c r="B1658" s="20">
        <f t="shared" si="80"/>
        <v>0.1586554303251948</v>
      </c>
      <c r="C1658" s="21">
        <f t="shared" ca="1" si="81"/>
        <v>-54931.277391878168</v>
      </c>
      <c r="D1658" s="20">
        <f t="shared" si="79"/>
        <v>0.1586554303251948</v>
      </c>
    </row>
    <row r="1659" spans="1:4" hidden="1" x14ac:dyDescent="0.25">
      <c r="A1659" s="20">
        <v>-1.357</v>
      </c>
      <c r="B1659" s="20">
        <f t="shared" si="80"/>
        <v>0.15887095132364198</v>
      </c>
      <c r="C1659" s="21">
        <f t="shared" ca="1" si="81"/>
        <v>-54890.177391878169</v>
      </c>
      <c r="D1659" s="20">
        <f t="shared" si="79"/>
        <v>0.15887095132364198</v>
      </c>
    </row>
    <row r="1660" spans="1:4" hidden="1" x14ac:dyDescent="0.25">
      <c r="A1660" s="20">
        <v>-1.3559999999999999</v>
      </c>
      <c r="B1660" s="20">
        <f t="shared" si="80"/>
        <v>0.15908660600383065</v>
      </c>
      <c r="C1660" s="21">
        <f t="shared" ca="1" si="81"/>
        <v>-54849.077391878163</v>
      </c>
      <c r="D1660" s="20">
        <f t="shared" si="79"/>
        <v>0.15908660600383065</v>
      </c>
    </row>
    <row r="1661" spans="1:4" hidden="1" x14ac:dyDescent="0.25">
      <c r="A1661" s="20">
        <v>-1.355</v>
      </c>
      <c r="B1661" s="20">
        <f t="shared" si="80"/>
        <v>0.15930239411562119</v>
      </c>
      <c r="C1661" s="21">
        <f t="shared" ca="1" si="81"/>
        <v>-54807.977391878172</v>
      </c>
      <c r="D1661" s="20">
        <f t="shared" si="79"/>
        <v>0.15930239411562119</v>
      </c>
    </row>
    <row r="1662" spans="1:4" hidden="1" x14ac:dyDescent="0.25">
      <c r="A1662" s="20">
        <v>-1.3539999999999999</v>
      </c>
      <c r="B1662" s="20">
        <f t="shared" si="80"/>
        <v>0.15951831540813416</v>
      </c>
      <c r="C1662" s="21">
        <f t="shared" ca="1" si="81"/>
        <v>-54766.877391878166</v>
      </c>
      <c r="D1662" s="20">
        <f t="shared" si="79"/>
        <v>0.15951831540813416</v>
      </c>
    </row>
    <row r="1663" spans="1:4" hidden="1" x14ac:dyDescent="0.25">
      <c r="A1663" s="20">
        <v>-1.353</v>
      </c>
      <c r="B1663" s="20">
        <f t="shared" si="80"/>
        <v>0.15973436962974993</v>
      </c>
      <c r="C1663" s="21">
        <f t="shared" ca="1" si="81"/>
        <v>-54725.777391878168</v>
      </c>
      <c r="D1663" s="20">
        <f t="shared" si="79"/>
        <v>0.15973436962974993</v>
      </c>
    </row>
    <row r="1664" spans="1:4" hidden="1" x14ac:dyDescent="0.25">
      <c r="A1664" s="20">
        <v>-1.3519999999999999</v>
      </c>
      <c r="B1664" s="20">
        <f t="shared" si="80"/>
        <v>0.15995055652810911</v>
      </c>
      <c r="C1664" s="21">
        <f t="shared" ca="1" si="81"/>
        <v>-54684.677391878169</v>
      </c>
      <c r="D1664" s="20">
        <f t="shared" si="79"/>
        <v>0.15995055652810911</v>
      </c>
    </row>
    <row r="1665" spans="1:4" hidden="1" x14ac:dyDescent="0.25">
      <c r="A1665" s="20">
        <v>-1.351</v>
      </c>
      <c r="B1665" s="20">
        <f t="shared" si="80"/>
        <v>0.16016687585011211</v>
      </c>
      <c r="C1665" s="21">
        <f t="shared" ca="1" si="81"/>
        <v>-54643.577391878171</v>
      </c>
      <c r="D1665" s="20">
        <f t="shared" si="79"/>
        <v>0.16016687585011211</v>
      </c>
    </row>
    <row r="1666" spans="1:4" hidden="1" x14ac:dyDescent="0.25">
      <c r="A1666" s="20">
        <v>-1.3499999999999999</v>
      </c>
      <c r="B1666" s="20">
        <f t="shared" si="80"/>
        <v>0.16038332734191962</v>
      </c>
      <c r="C1666" s="21">
        <f t="shared" ca="1" si="81"/>
        <v>-54602.477391878165</v>
      </c>
      <c r="D1666" s="20">
        <f t="shared" si="79"/>
        <v>0.16038332734191962</v>
      </c>
    </row>
    <row r="1667" spans="1:4" hidden="1" x14ac:dyDescent="0.25">
      <c r="A1667" s="20">
        <v>-1.349</v>
      </c>
      <c r="B1667" s="20">
        <f t="shared" si="80"/>
        <v>0.16059991074895219</v>
      </c>
      <c r="C1667" s="21">
        <f t="shared" ca="1" si="81"/>
        <v>-54561.377391878174</v>
      </c>
      <c r="D1667" s="20">
        <f t="shared" si="79"/>
        <v>0.16059991074895219</v>
      </c>
    </row>
    <row r="1668" spans="1:4" hidden="1" x14ac:dyDescent="0.25">
      <c r="A1668" s="20">
        <v>-1.3479999999999999</v>
      </c>
      <c r="B1668" s="20">
        <f t="shared" si="80"/>
        <v>0.16081662581589054</v>
      </c>
      <c r="C1668" s="21">
        <f t="shared" ca="1" si="81"/>
        <v>-54520.277391878168</v>
      </c>
      <c r="D1668" s="20">
        <f t="shared" si="79"/>
        <v>0.16081662581589054</v>
      </c>
    </row>
    <row r="1669" spans="1:4" hidden="1" x14ac:dyDescent="0.25">
      <c r="A1669" s="20">
        <v>-1.347</v>
      </c>
      <c r="B1669" s="20">
        <f t="shared" si="80"/>
        <v>0.16103347228667544</v>
      </c>
      <c r="C1669" s="21">
        <f t="shared" ca="1" si="81"/>
        <v>-54479.177391878169</v>
      </c>
      <c r="D1669" s="20">
        <f t="shared" si="79"/>
        <v>0.16103347228667544</v>
      </c>
    </row>
    <row r="1670" spans="1:4" hidden="1" x14ac:dyDescent="0.25">
      <c r="A1670" s="20">
        <v>-1.3459999999999999</v>
      </c>
      <c r="B1670" s="20">
        <f t="shared" si="80"/>
        <v>0.16125044990450785</v>
      </c>
      <c r="C1670" s="21">
        <f t="shared" ca="1" si="81"/>
        <v>-54438.077391878163</v>
      </c>
      <c r="D1670" s="20">
        <f t="shared" si="79"/>
        <v>0.16125044990450785</v>
      </c>
    </row>
    <row r="1671" spans="1:4" hidden="1" x14ac:dyDescent="0.25">
      <c r="A1671" s="20">
        <v>-1.345</v>
      </c>
      <c r="B1671" s="20">
        <f t="shared" si="80"/>
        <v>0.16146755841184876</v>
      </c>
      <c r="C1671" s="21">
        <f t="shared" ca="1" si="81"/>
        <v>-54396.977391878172</v>
      </c>
      <c r="D1671" s="20">
        <f t="shared" si="79"/>
        <v>0.16146755841184876</v>
      </c>
    </row>
    <row r="1672" spans="1:4" hidden="1" x14ac:dyDescent="0.25">
      <c r="A1672" s="20">
        <v>-1.3439999999999999</v>
      </c>
      <c r="B1672" s="20">
        <f t="shared" si="80"/>
        <v>0.16168479755041951</v>
      </c>
      <c r="C1672" s="21">
        <f t="shared" ca="1" si="81"/>
        <v>-54355.877391878166</v>
      </c>
      <c r="D1672" s="20">
        <f t="shared" si="79"/>
        <v>0.16168479755041951</v>
      </c>
    </row>
    <row r="1673" spans="1:4" hidden="1" x14ac:dyDescent="0.25">
      <c r="A1673" s="20">
        <v>-1.343</v>
      </c>
      <c r="B1673" s="20">
        <f t="shared" si="80"/>
        <v>0.1619021670612015</v>
      </c>
      <c r="C1673" s="21">
        <f t="shared" ca="1" si="81"/>
        <v>-54314.777391878168</v>
      </c>
      <c r="D1673" s="20">
        <f t="shared" si="79"/>
        <v>0.1619021670612015</v>
      </c>
    </row>
    <row r="1674" spans="1:4" hidden="1" x14ac:dyDescent="0.25">
      <c r="A1674" s="20">
        <v>-1.3419999999999999</v>
      </c>
      <c r="B1674" s="20">
        <f t="shared" si="80"/>
        <v>0.16211966668443653</v>
      </c>
      <c r="C1674" s="21">
        <f t="shared" ca="1" si="81"/>
        <v>-54273.677391878169</v>
      </c>
      <c r="D1674" s="20">
        <f t="shared" si="79"/>
        <v>0.16211966668443653</v>
      </c>
    </row>
    <row r="1675" spans="1:4" hidden="1" x14ac:dyDescent="0.25">
      <c r="A1675" s="20">
        <v>-1.341</v>
      </c>
      <c r="B1675" s="20">
        <f t="shared" si="80"/>
        <v>0.16233729615962658</v>
      </c>
      <c r="C1675" s="21">
        <f t="shared" ca="1" si="81"/>
        <v>-54232.577391878171</v>
      </c>
      <c r="D1675" s="20">
        <f t="shared" si="79"/>
        <v>0.16233729615962658</v>
      </c>
    </row>
    <row r="1676" spans="1:4" hidden="1" x14ac:dyDescent="0.25">
      <c r="A1676" s="20">
        <v>-1.3399999999999999</v>
      </c>
      <c r="B1676" s="20">
        <f t="shared" si="80"/>
        <v>0.16255505522553418</v>
      </c>
      <c r="C1676" s="21">
        <f t="shared" ca="1" si="81"/>
        <v>-54191.477391878165</v>
      </c>
      <c r="D1676" s="20">
        <f t="shared" si="79"/>
        <v>0.16255505522553418</v>
      </c>
    </row>
    <row r="1677" spans="1:4" hidden="1" x14ac:dyDescent="0.25">
      <c r="A1677" s="20">
        <v>-1.339</v>
      </c>
      <c r="B1677" s="20">
        <f t="shared" si="80"/>
        <v>0.16277294362018205</v>
      </c>
      <c r="C1677" s="21">
        <f t="shared" ca="1" si="81"/>
        <v>-54150.377391878174</v>
      </c>
      <c r="D1677" s="20">
        <f t="shared" si="79"/>
        <v>0.16277294362018205</v>
      </c>
    </row>
    <row r="1678" spans="1:4" hidden="1" x14ac:dyDescent="0.25">
      <c r="A1678" s="20">
        <v>-1.3379999999999999</v>
      </c>
      <c r="B1678" s="20">
        <f t="shared" si="80"/>
        <v>0.16299096108085354</v>
      </c>
      <c r="C1678" s="21">
        <f t="shared" ca="1" si="81"/>
        <v>-54109.277391878168</v>
      </c>
      <c r="D1678" s="20">
        <f t="shared" si="79"/>
        <v>0.16299096108085354</v>
      </c>
    </row>
    <row r="1679" spans="1:4" hidden="1" x14ac:dyDescent="0.25">
      <c r="A1679" s="20">
        <v>-1.337</v>
      </c>
      <c r="B1679" s="20">
        <f t="shared" si="80"/>
        <v>0.16320910734409244</v>
      </c>
      <c r="C1679" s="21">
        <f t="shared" ca="1" si="81"/>
        <v>-54068.177391878169</v>
      </c>
      <c r="D1679" s="20">
        <f t="shared" si="79"/>
        <v>0.16320910734409244</v>
      </c>
    </row>
    <row r="1680" spans="1:4" hidden="1" x14ac:dyDescent="0.25">
      <c r="A1680" s="20">
        <v>-1.3359999999999999</v>
      </c>
      <c r="B1680" s="20">
        <f t="shared" si="80"/>
        <v>0.16342738214570324</v>
      </c>
      <c r="C1680" s="21">
        <f t="shared" ca="1" si="81"/>
        <v>-54027.077391878163</v>
      </c>
      <c r="D1680" s="20">
        <f t="shared" ref="D1680:D1743" si="82">IF(ABS(A1680)&lt;=$B$8,_xlfn.NORM.S.DIST(A1680,0),"")</f>
        <v>0.16342738214570324</v>
      </c>
    </row>
    <row r="1681" spans="1:4" hidden="1" x14ac:dyDescent="0.25">
      <c r="A1681" s="20">
        <v>-1.335</v>
      </c>
      <c r="B1681" s="20">
        <f t="shared" ref="B1681:B1744" si="83">_xlfn.NORM.S.DIST(A1681,0)</f>
        <v>0.16364578522075088</v>
      </c>
      <c r="C1681" s="21">
        <f t="shared" ref="C1681:C1744" ca="1" si="84">$B$6+A1681*$B$2</f>
        <v>-53985.977391878172</v>
      </c>
      <c r="D1681" s="20">
        <f t="shared" si="82"/>
        <v>0.16364578522075088</v>
      </c>
    </row>
    <row r="1682" spans="1:4" hidden="1" x14ac:dyDescent="0.25">
      <c r="A1682" s="20">
        <v>-1.3340000000000001</v>
      </c>
      <c r="B1682" s="20">
        <f t="shared" si="83"/>
        <v>0.16386431630356132</v>
      </c>
      <c r="C1682" s="21">
        <f t="shared" ca="1" si="84"/>
        <v>-53944.877391878174</v>
      </c>
      <c r="D1682" s="20">
        <f t="shared" si="82"/>
        <v>0.16386431630356132</v>
      </c>
    </row>
    <row r="1683" spans="1:4" hidden="1" x14ac:dyDescent="0.25">
      <c r="A1683" s="20">
        <v>-1.333</v>
      </c>
      <c r="B1683" s="20">
        <f t="shared" si="83"/>
        <v>0.16408297512772116</v>
      </c>
      <c r="C1683" s="21">
        <f t="shared" ca="1" si="84"/>
        <v>-53903.777391878168</v>
      </c>
      <c r="D1683" s="20">
        <f t="shared" si="82"/>
        <v>0.16408297512772116</v>
      </c>
    </row>
    <row r="1684" spans="1:4" hidden="1" x14ac:dyDescent="0.25">
      <c r="A1684" s="20">
        <v>-1.3320000000000001</v>
      </c>
      <c r="B1684" s="20">
        <f t="shared" si="83"/>
        <v>0.16430176142607783</v>
      </c>
      <c r="C1684" s="21">
        <f t="shared" ca="1" si="84"/>
        <v>-53862.677391878176</v>
      </c>
      <c r="D1684" s="20">
        <f t="shared" si="82"/>
        <v>0.16430176142607783</v>
      </c>
    </row>
    <row r="1685" spans="1:4" hidden="1" x14ac:dyDescent="0.25">
      <c r="A1685" s="20">
        <v>-1.331</v>
      </c>
      <c r="B1685" s="20">
        <f t="shared" si="83"/>
        <v>0.16452067493073988</v>
      </c>
      <c r="C1685" s="21">
        <f t="shared" ca="1" si="84"/>
        <v>-53821.577391878171</v>
      </c>
      <c r="D1685" s="20">
        <f t="shared" si="82"/>
        <v>0.16452067493073988</v>
      </c>
    </row>
    <row r="1686" spans="1:4" hidden="1" x14ac:dyDescent="0.25">
      <c r="A1686" s="20">
        <v>-1.33</v>
      </c>
      <c r="B1686" s="20">
        <f t="shared" si="83"/>
        <v>0.1647397153730768</v>
      </c>
      <c r="C1686" s="21">
        <f t="shared" ca="1" si="84"/>
        <v>-53780.477391878172</v>
      </c>
      <c r="D1686" s="20">
        <f t="shared" si="82"/>
        <v>0.1647397153730768</v>
      </c>
    </row>
    <row r="1687" spans="1:4" hidden="1" x14ac:dyDescent="0.25">
      <c r="A1687" s="20">
        <v>-1.329</v>
      </c>
      <c r="B1687" s="20">
        <f t="shared" si="83"/>
        <v>0.16495888248371934</v>
      </c>
      <c r="C1687" s="21">
        <f t="shared" ca="1" si="84"/>
        <v>-53739.377391878174</v>
      </c>
      <c r="D1687" s="20">
        <f t="shared" si="82"/>
        <v>0.16495888248371934</v>
      </c>
    </row>
    <row r="1688" spans="1:4" hidden="1" x14ac:dyDescent="0.25">
      <c r="A1688" s="20">
        <v>-1.3280000000000001</v>
      </c>
      <c r="B1688" s="20">
        <f t="shared" si="83"/>
        <v>0.16517817599255938</v>
      </c>
      <c r="C1688" s="21">
        <f t="shared" ca="1" si="84"/>
        <v>-53698.277391878175</v>
      </c>
      <c r="D1688" s="20">
        <f t="shared" si="82"/>
        <v>0.16517817599255938</v>
      </c>
    </row>
    <row r="1689" spans="1:4" hidden="1" x14ac:dyDescent="0.25">
      <c r="A1689" s="20">
        <v>-1.327</v>
      </c>
      <c r="B1689" s="20">
        <f t="shared" si="83"/>
        <v>0.16539759562875025</v>
      </c>
      <c r="C1689" s="21">
        <f t="shared" ca="1" si="84"/>
        <v>-53657.177391878169</v>
      </c>
      <c r="D1689" s="20">
        <f t="shared" si="82"/>
        <v>0.16539759562875025</v>
      </c>
    </row>
    <row r="1690" spans="1:4" hidden="1" x14ac:dyDescent="0.25">
      <c r="A1690" s="20">
        <v>-1.3260000000000001</v>
      </c>
      <c r="B1690" s="20">
        <f t="shared" si="83"/>
        <v>0.16561714112070658</v>
      </c>
      <c r="C1690" s="21">
        <f t="shared" ca="1" si="84"/>
        <v>-53616.077391878178</v>
      </c>
      <c r="D1690" s="20">
        <f t="shared" si="82"/>
        <v>0.16561714112070658</v>
      </c>
    </row>
    <row r="1691" spans="1:4" hidden="1" x14ac:dyDescent="0.25">
      <c r="A1691" s="20">
        <v>-1.325</v>
      </c>
      <c r="B1691" s="20">
        <f t="shared" si="83"/>
        <v>0.16583681219610472</v>
      </c>
      <c r="C1691" s="21">
        <f t="shared" ca="1" si="84"/>
        <v>-53574.977391878172</v>
      </c>
      <c r="D1691" s="20">
        <f t="shared" si="82"/>
        <v>0.16583681219610472</v>
      </c>
    </row>
    <row r="1692" spans="1:4" hidden="1" x14ac:dyDescent="0.25">
      <c r="A1692" s="20">
        <v>-1.3240000000000001</v>
      </c>
      <c r="B1692" s="20">
        <f t="shared" si="83"/>
        <v>0.16605660858188254</v>
      </c>
      <c r="C1692" s="21">
        <f t="shared" ca="1" si="84"/>
        <v>-53533.877391878174</v>
      </c>
      <c r="D1692" s="20">
        <f t="shared" si="82"/>
        <v>0.16605660858188254</v>
      </c>
    </row>
    <row r="1693" spans="1:4" hidden="1" x14ac:dyDescent="0.25">
      <c r="A1693" s="20">
        <v>-1.323</v>
      </c>
      <c r="B1693" s="20">
        <f t="shared" si="83"/>
        <v>0.16627653000423978</v>
      </c>
      <c r="C1693" s="21">
        <f t="shared" ca="1" si="84"/>
        <v>-53492.777391878168</v>
      </c>
      <c r="D1693" s="20">
        <f t="shared" si="82"/>
        <v>0.16627653000423978</v>
      </c>
    </row>
    <row r="1694" spans="1:4" hidden="1" x14ac:dyDescent="0.25">
      <c r="A1694" s="20">
        <v>-1.3220000000000001</v>
      </c>
      <c r="B1694" s="20">
        <f t="shared" si="83"/>
        <v>0.16649657618863795</v>
      </c>
      <c r="C1694" s="21">
        <f t="shared" ca="1" si="84"/>
        <v>-53451.677391878176</v>
      </c>
      <c r="D1694" s="20">
        <f t="shared" si="82"/>
        <v>0.16649657618863795</v>
      </c>
    </row>
    <row r="1695" spans="1:4" hidden="1" x14ac:dyDescent="0.25">
      <c r="A1695" s="20">
        <v>-1.321</v>
      </c>
      <c r="B1695" s="20">
        <f t="shared" si="83"/>
        <v>0.16671674685980073</v>
      </c>
      <c r="C1695" s="21">
        <f t="shared" ca="1" si="84"/>
        <v>-53410.577391878171</v>
      </c>
      <c r="D1695" s="20">
        <f t="shared" si="82"/>
        <v>0.16671674685980073</v>
      </c>
    </row>
    <row r="1696" spans="1:4" hidden="1" x14ac:dyDescent="0.25">
      <c r="A1696" s="20">
        <v>-1.32</v>
      </c>
      <c r="B1696" s="20">
        <f t="shared" si="83"/>
        <v>0.16693704174171381</v>
      </c>
      <c r="C1696" s="21">
        <f t="shared" ca="1" si="84"/>
        <v>-53369.477391878172</v>
      </c>
      <c r="D1696" s="20">
        <f t="shared" si="82"/>
        <v>0.16693704174171381</v>
      </c>
    </row>
    <row r="1697" spans="1:4" hidden="1" x14ac:dyDescent="0.25">
      <c r="A1697" s="20">
        <v>-1.319</v>
      </c>
      <c r="B1697" s="20">
        <f t="shared" si="83"/>
        <v>0.16715746055762526</v>
      </c>
      <c r="C1697" s="21">
        <f t="shared" ca="1" si="84"/>
        <v>-53328.377391878174</v>
      </c>
      <c r="D1697" s="20">
        <f t="shared" si="82"/>
        <v>0.16715746055762526</v>
      </c>
    </row>
    <row r="1698" spans="1:4" hidden="1" x14ac:dyDescent="0.25">
      <c r="A1698" s="20">
        <v>-1.3180000000000001</v>
      </c>
      <c r="B1698" s="20">
        <f t="shared" si="83"/>
        <v>0.16737800303004538</v>
      </c>
      <c r="C1698" s="21">
        <f t="shared" ca="1" si="84"/>
        <v>-53287.277391878175</v>
      </c>
      <c r="D1698" s="20">
        <f t="shared" si="82"/>
        <v>0.16737800303004538</v>
      </c>
    </row>
    <row r="1699" spans="1:4" hidden="1" x14ac:dyDescent="0.25">
      <c r="A1699" s="20">
        <v>-1.3169999999999999</v>
      </c>
      <c r="B1699" s="20">
        <f t="shared" si="83"/>
        <v>0.1675986688807472</v>
      </c>
      <c r="C1699" s="21">
        <f t="shared" ca="1" si="84"/>
        <v>-53246.177391878169</v>
      </c>
      <c r="D1699" s="20">
        <f t="shared" si="82"/>
        <v>0.1675986688807472</v>
      </c>
    </row>
    <row r="1700" spans="1:4" hidden="1" x14ac:dyDescent="0.25">
      <c r="A1700" s="20">
        <v>-1.3160000000000001</v>
      </c>
      <c r="B1700" s="20">
        <f t="shared" si="83"/>
        <v>0.16781945783076627</v>
      </c>
      <c r="C1700" s="21">
        <f t="shared" ca="1" si="84"/>
        <v>-53205.077391878178</v>
      </c>
      <c r="D1700" s="20">
        <f t="shared" si="82"/>
        <v>0.16781945783076627</v>
      </c>
    </row>
    <row r="1701" spans="1:4" hidden="1" x14ac:dyDescent="0.25">
      <c r="A1701" s="20">
        <v>-1.3149999999999999</v>
      </c>
      <c r="B1701" s="20">
        <f t="shared" si="83"/>
        <v>0.16804036960040108</v>
      </c>
      <c r="C1701" s="21">
        <f t="shared" ca="1" si="84"/>
        <v>-53163.977391878172</v>
      </c>
      <c r="D1701" s="20">
        <f t="shared" si="82"/>
        <v>0.16804036960040108</v>
      </c>
    </row>
    <row r="1702" spans="1:4" hidden="1" x14ac:dyDescent="0.25">
      <c r="A1702" s="20">
        <v>-1.3140000000000001</v>
      </c>
      <c r="B1702" s="20">
        <f t="shared" si="83"/>
        <v>0.16826140390921296</v>
      </c>
      <c r="C1702" s="21">
        <f t="shared" ca="1" si="84"/>
        <v>-53122.877391878174</v>
      </c>
      <c r="D1702" s="20">
        <f t="shared" si="82"/>
        <v>0.16826140390921296</v>
      </c>
    </row>
    <row r="1703" spans="1:4" hidden="1" x14ac:dyDescent="0.25">
      <c r="A1703" s="20">
        <v>-1.3129999999999999</v>
      </c>
      <c r="B1703" s="20">
        <f t="shared" si="83"/>
        <v>0.16848256047602653</v>
      </c>
      <c r="C1703" s="21">
        <f t="shared" ca="1" si="84"/>
        <v>-53081.777391878168</v>
      </c>
      <c r="D1703" s="20">
        <f t="shared" si="82"/>
        <v>0.16848256047602653</v>
      </c>
    </row>
    <row r="1704" spans="1:4" hidden="1" x14ac:dyDescent="0.25">
      <c r="A1704" s="20">
        <v>-1.3120000000000001</v>
      </c>
      <c r="B1704" s="20">
        <f t="shared" si="83"/>
        <v>0.16870383901892949</v>
      </c>
      <c r="C1704" s="21">
        <f t="shared" ca="1" si="84"/>
        <v>-53040.677391878176</v>
      </c>
      <c r="D1704" s="20">
        <f t="shared" si="82"/>
        <v>0.16870383901892949</v>
      </c>
    </row>
    <row r="1705" spans="1:4" hidden="1" x14ac:dyDescent="0.25">
      <c r="A1705" s="20">
        <v>-1.3109999999999999</v>
      </c>
      <c r="B1705" s="20">
        <f t="shared" si="83"/>
        <v>0.1689252392552732</v>
      </c>
      <c r="C1705" s="21">
        <f t="shared" ca="1" si="84"/>
        <v>-52999.577391878171</v>
      </c>
      <c r="D1705" s="20">
        <f t="shared" si="82"/>
        <v>0.1689252392552732</v>
      </c>
    </row>
    <row r="1706" spans="1:4" hidden="1" x14ac:dyDescent="0.25">
      <c r="A1706" s="20">
        <v>-1.31</v>
      </c>
      <c r="B1706" s="20">
        <f t="shared" si="83"/>
        <v>0.16914676090167238</v>
      </c>
      <c r="C1706" s="21">
        <f t="shared" ca="1" si="84"/>
        <v>-52958.477391878172</v>
      </c>
      <c r="D1706" s="20">
        <f t="shared" si="82"/>
        <v>0.16914676090167238</v>
      </c>
    </row>
    <row r="1707" spans="1:4" hidden="1" x14ac:dyDescent="0.25">
      <c r="A1707" s="20">
        <v>-1.3089999999999999</v>
      </c>
      <c r="B1707" s="20">
        <f t="shared" si="83"/>
        <v>0.16936840367400577</v>
      </c>
      <c r="C1707" s="21">
        <f t="shared" ca="1" si="84"/>
        <v>-52917.377391878166</v>
      </c>
      <c r="D1707" s="20">
        <f t="shared" si="82"/>
        <v>0.16936840367400577</v>
      </c>
    </row>
    <row r="1708" spans="1:4" hidden="1" x14ac:dyDescent="0.25">
      <c r="A1708" s="20">
        <v>-1.3080000000000001</v>
      </c>
      <c r="B1708" s="20">
        <f t="shared" si="83"/>
        <v>0.1695901672874158</v>
      </c>
      <c r="C1708" s="21">
        <f t="shared" ca="1" si="84"/>
        <v>-52876.277391878175</v>
      </c>
      <c r="D1708" s="20">
        <f t="shared" si="82"/>
        <v>0.1695901672874158</v>
      </c>
    </row>
    <row r="1709" spans="1:4" hidden="1" x14ac:dyDescent="0.25">
      <c r="A1709" s="20">
        <v>-1.3069999999999999</v>
      </c>
      <c r="B1709" s="20">
        <f t="shared" si="83"/>
        <v>0.16981205145630926</v>
      </c>
      <c r="C1709" s="21">
        <f t="shared" ca="1" si="84"/>
        <v>-52835.177391878169</v>
      </c>
      <c r="D1709" s="20">
        <f t="shared" si="82"/>
        <v>0.16981205145630926</v>
      </c>
    </row>
    <row r="1710" spans="1:4" hidden="1" x14ac:dyDescent="0.25">
      <c r="A1710" s="20">
        <v>-1.306</v>
      </c>
      <c r="B1710" s="20">
        <f t="shared" si="83"/>
        <v>0.17003405589435699</v>
      </c>
      <c r="C1710" s="21">
        <f t="shared" ca="1" si="84"/>
        <v>-52794.077391878171</v>
      </c>
      <c r="D1710" s="20">
        <f t="shared" si="82"/>
        <v>0.17003405589435699</v>
      </c>
    </row>
    <row r="1711" spans="1:4" hidden="1" x14ac:dyDescent="0.25">
      <c r="A1711" s="20">
        <v>-1.3049999999999999</v>
      </c>
      <c r="B1711" s="20">
        <f t="shared" si="83"/>
        <v>0.17025618031449458</v>
      </c>
      <c r="C1711" s="21">
        <f t="shared" ca="1" si="84"/>
        <v>-52752.977391878172</v>
      </c>
      <c r="D1711" s="20">
        <f t="shared" si="82"/>
        <v>0.17025618031449458</v>
      </c>
    </row>
    <row r="1712" spans="1:4" hidden="1" x14ac:dyDescent="0.25">
      <c r="A1712" s="20">
        <v>-1.304</v>
      </c>
      <c r="B1712" s="20">
        <f t="shared" si="83"/>
        <v>0.17047842442892197</v>
      </c>
      <c r="C1712" s="21">
        <f t="shared" ca="1" si="84"/>
        <v>-52711.877391878174</v>
      </c>
      <c r="D1712" s="20">
        <f t="shared" si="82"/>
        <v>0.17047842442892197</v>
      </c>
    </row>
    <row r="1713" spans="1:4" hidden="1" x14ac:dyDescent="0.25">
      <c r="A1713" s="20">
        <v>-1.3029999999999999</v>
      </c>
      <c r="B1713" s="20">
        <f t="shared" si="83"/>
        <v>0.17070078794910434</v>
      </c>
      <c r="C1713" s="21">
        <f t="shared" ca="1" si="84"/>
        <v>-52670.777391878168</v>
      </c>
      <c r="D1713" s="20">
        <f t="shared" si="82"/>
        <v>0.17070078794910434</v>
      </c>
    </row>
    <row r="1714" spans="1:4" hidden="1" x14ac:dyDescent="0.25">
      <c r="A1714" s="20">
        <v>-1.302</v>
      </c>
      <c r="B1714" s="20">
        <f t="shared" si="83"/>
        <v>0.17092327058577156</v>
      </c>
      <c r="C1714" s="21">
        <f t="shared" ca="1" si="84"/>
        <v>-52629.677391878176</v>
      </c>
      <c r="D1714" s="20">
        <f t="shared" si="82"/>
        <v>0.17092327058577156</v>
      </c>
    </row>
    <row r="1715" spans="1:4" hidden="1" x14ac:dyDescent="0.25">
      <c r="A1715" s="20">
        <v>-1.3009999999999999</v>
      </c>
      <c r="B1715" s="20">
        <f t="shared" si="83"/>
        <v>0.17114587204891901</v>
      </c>
      <c r="C1715" s="21">
        <f t="shared" ca="1" si="84"/>
        <v>-52588.577391878171</v>
      </c>
      <c r="D1715" s="20">
        <f t="shared" si="82"/>
        <v>0.17114587204891901</v>
      </c>
    </row>
    <row r="1716" spans="1:4" hidden="1" x14ac:dyDescent="0.25">
      <c r="A1716" s="20">
        <v>-1.3</v>
      </c>
      <c r="B1716" s="20">
        <f t="shared" si="83"/>
        <v>0.17136859204780736</v>
      </c>
      <c r="C1716" s="21">
        <f t="shared" ca="1" si="84"/>
        <v>-52547.477391878172</v>
      </c>
      <c r="D1716" s="20">
        <f t="shared" si="82"/>
        <v>0.17136859204780736</v>
      </c>
    </row>
    <row r="1717" spans="1:4" hidden="1" x14ac:dyDescent="0.25">
      <c r="A1717" s="20">
        <v>-1.2989999999999999</v>
      </c>
      <c r="B1717" s="20">
        <f t="shared" si="83"/>
        <v>0.17159143029096308</v>
      </c>
      <c r="C1717" s="21">
        <f t="shared" ca="1" si="84"/>
        <v>-52506.377391878166</v>
      </c>
      <c r="D1717" s="20">
        <f t="shared" si="82"/>
        <v>0.17159143029096308</v>
      </c>
    </row>
    <row r="1718" spans="1:4" hidden="1" x14ac:dyDescent="0.25">
      <c r="A1718" s="20">
        <v>-1.298</v>
      </c>
      <c r="B1718" s="20">
        <f t="shared" si="83"/>
        <v>0.17181438648617836</v>
      </c>
      <c r="C1718" s="21">
        <f t="shared" ca="1" si="84"/>
        <v>-52465.277391878175</v>
      </c>
      <c r="D1718" s="20">
        <f t="shared" si="82"/>
        <v>0.17181438648617836</v>
      </c>
    </row>
    <row r="1719" spans="1:4" hidden="1" x14ac:dyDescent="0.25">
      <c r="A1719" s="20">
        <v>-1.2969999999999999</v>
      </c>
      <c r="B1719" s="20">
        <f t="shared" si="83"/>
        <v>0.17203746034051171</v>
      </c>
      <c r="C1719" s="21">
        <f t="shared" ca="1" si="84"/>
        <v>-52424.177391878169</v>
      </c>
      <c r="D1719" s="20">
        <f t="shared" si="82"/>
        <v>0.17203746034051171</v>
      </c>
    </row>
    <row r="1720" spans="1:4" hidden="1" x14ac:dyDescent="0.25">
      <c r="A1720" s="20">
        <v>-1.296</v>
      </c>
      <c r="B1720" s="20">
        <f t="shared" si="83"/>
        <v>0.17226065156028764</v>
      </c>
      <c r="C1720" s="21">
        <f t="shared" ca="1" si="84"/>
        <v>-52383.077391878171</v>
      </c>
      <c r="D1720" s="20">
        <f t="shared" si="82"/>
        <v>0.17226065156028764</v>
      </c>
    </row>
    <row r="1721" spans="1:4" hidden="1" x14ac:dyDescent="0.25">
      <c r="A1721" s="20">
        <v>-1.2949999999999999</v>
      </c>
      <c r="B1721" s="20">
        <f t="shared" si="83"/>
        <v>0.17248395985109749</v>
      </c>
      <c r="C1721" s="21">
        <f t="shared" ca="1" si="84"/>
        <v>-52341.977391878172</v>
      </c>
      <c r="D1721" s="20">
        <f t="shared" si="82"/>
        <v>0.17248395985109749</v>
      </c>
    </row>
    <row r="1722" spans="1:4" hidden="1" x14ac:dyDescent="0.25">
      <c r="A1722" s="20">
        <v>-1.294</v>
      </c>
      <c r="B1722" s="20">
        <f t="shared" si="83"/>
        <v>0.17270738491779911</v>
      </c>
      <c r="C1722" s="21">
        <f t="shared" ca="1" si="84"/>
        <v>-52300.877391878174</v>
      </c>
      <c r="D1722" s="20">
        <f t="shared" si="82"/>
        <v>0.17270738491779911</v>
      </c>
    </row>
    <row r="1723" spans="1:4" hidden="1" x14ac:dyDescent="0.25">
      <c r="A1723" s="20">
        <v>-1.2929999999999999</v>
      </c>
      <c r="B1723" s="20">
        <f t="shared" si="83"/>
        <v>0.17293092646451758</v>
      </c>
      <c r="C1723" s="21">
        <f t="shared" ca="1" si="84"/>
        <v>-52259.777391878168</v>
      </c>
      <c r="D1723" s="20">
        <f t="shared" si="82"/>
        <v>0.17293092646451758</v>
      </c>
    </row>
    <row r="1724" spans="1:4" hidden="1" x14ac:dyDescent="0.25">
      <c r="A1724" s="20">
        <v>-1.292</v>
      </c>
      <c r="B1724" s="20">
        <f t="shared" si="83"/>
        <v>0.17315458419464497</v>
      </c>
      <c r="C1724" s="21">
        <f t="shared" ca="1" si="84"/>
        <v>-52218.677391878176</v>
      </c>
      <c r="D1724" s="20">
        <f t="shared" si="82"/>
        <v>0.17315458419464497</v>
      </c>
    </row>
    <row r="1725" spans="1:4" hidden="1" x14ac:dyDescent="0.25">
      <c r="A1725" s="20">
        <v>-1.2909999999999999</v>
      </c>
      <c r="B1725" s="20">
        <f t="shared" si="83"/>
        <v>0.17337835781084102</v>
      </c>
      <c r="C1725" s="21">
        <f t="shared" ca="1" si="84"/>
        <v>-52177.577391878171</v>
      </c>
      <c r="D1725" s="20">
        <f t="shared" si="82"/>
        <v>0.17337835781084102</v>
      </c>
    </row>
    <row r="1726" spans="1:4" hidden="1" x14ac:dyDescent="0.25">
      <c r="A1726" s="20">
        <v>-1.29</v>
      </c>
      <c r="B1726" s="20">
        <f t="shared" si="83"/>
        <v>0.17360224701503299</v>
      </c>
      <c r="C1726" s="21">
        <f t="shared" ca="1" si="84"/>
        <v>-52136.477391878172</v>
      </c>
      <c r="D1726" s="20">
        <f t="shared" si="82"/>
        <v>0.17360224701503299</v>
      </c>
    </row>
    <row r="1727" spans="1:4" hidden="1" x14ac:dyDescent="0.25">
      <c r="A1727" s="20">
        <v>-1.2889999999999999</v>
      </c>
      <c r="B1727" s="20">
        <f t="shared" si="83"/>
        <v>0.17382625150841627</v>
      </c>
      <c r="C1727" s="21">
        <f t="shared" ca="1" si="84"/>
        <v>-52095.377391878166</v>
      </c>
      <c r="D1727" s="20">
        <f t="shared" si="82"/>
        <v>0.17382625150841627</v>
      </c>
    </row>
    <row r="1728" spans="1:4" hidden="1" x14ac:dyDescent="0.25">
      <c r="A1728" s="20">
        <v>-1.288</v>
      </c>
      <c r="B1728" s="20">
        <f t="shared" si="83"/>
        <v>0.17405037099145423</v>
      </c>
      <c r="C1728" s="21">
        <f t="shared" ca="1" si="84"/>
        <v>-52054.277391878175</v>
      </c>
      <c r="D1728" s="20">
        <f t="shared" si="82"/>
        <v>0.17405037099145423</v>
      </c>
    </row>
    <row r="1729" spans="1:4" hidden="1" x14ac:dyDescent="0.25">
      <c r="A1729" s="20">
        <v>-1.2869999999999999</v>
      </c>
      <c r="B1729" s="20">
        <f t="shared" si="83"/>
        <v>0.17427460516387899</v>
      </c>
      <c r="C1729" s="21">
        <f t="shared" ca="1" si="84"/>
        <v>-52013.177391878169</v>
      </c>
      <c r="D1729" s="20">
        <f t="shared" si="82"/>
        <v>0.17427460516387899</v>
      </c>
    </row>
    <row r="1730" spans="1:4" hidden="1" x14ac:dyDescent="0.25">
      <c r="A1730" s="20">
        <v>-1.286</v>
      </c>
      <c r="B1730" s="20">
        <f t="shared" si="83"/>
        <v>0.1744989537246911</v>
      </c>
      <c r="C1730" s="21">
        <f t="shared" ca="1" si="84"/>
        <v>-51972.077391878171</v>
      </c>
      <c r="D1730" s="20">
        <f t="shared" si="82"/>
        <v>0.1744989537246911</v>
      </c>
    </row>
    <row r="1731" spans="1:4" hidden="1" x14ac:dyDescent="0.25">
      <c r="A1731" s="20">
        <v>-1.2849999999999999</v>
      </c>
      <c r="B1731" s="20">
        <f t="shared" si="83"/>
        <v>0.17472341637216032</v>
      </c>
      <c r="C1731" s="21">
        <f t="shared" ca="1" si="84"/>
        <v>-51930.977391878172</v>
      </c>
      <c r="D1731" s="20">
        <f t="shared" si="82"/>
        <v>0.17472341637216032</v>
      </c>
    </row>
    <row r="1732" spans="1:4" hidden="1" x14ac:dyDescent="0.25">
      <c r="A1732" s="20">
        <v>-1.284</v>
      </c>
      <c r="B1732" s="20">
        <f t="shared" si="83"/>
        <v>0.17494799280382542</v>
      </c>
      <c r="C1732" s="21">
        <f t="shared" ca="1" si="84"/>
        <v>-51889.877391878174</v>
      </c>
      <c r="D1732" s="20">
        <f t="shared" si="82"/>
        <v>0.17494799280382542</v>
      </c>
    </row>
    <row r="1733" spans="1:4" hidden="1" x14ac:dyDescent="0.25">
      <c r="A1733" s="20">
        <v>-1.2829999999999999</v>
      </c>
      <c r="B1733" s="20">
        <f t="shared" si="83"/>
        <v>0.17517268271649497</v>
      </c>
      <c r="C1733" s="21">
        <f t="shared" ca="1" si="84"/>
        <v>-51848.777391878168</v>
      </c>
      <c r="D1733" s="20">
        <f t="shared" si="82"/>
        <v>0.17517268271649497</v>
      </c>
    </row>
    <row r="1734" spans="1:4" hidden="1" x14ac:dyDescent="0.25">
      <c r="A1734" s="20">
        <v>-1.282</v>
      </c>
      <c r="B1734" s="20">
        <f t="shared" si="83"/>
        <v>0.17539748580624703</v>
      </c>
      <c r="C1734" s="21">
        <f t="shared" ca="1" si="84"/>
        <v>-51807.677391878176</v>
      </c>
      <c r="D1734" s="20">
        <f t="shared" si="82"/>
        <v>0.17539748580624703</v>
      </c>
    </row>
    <row r="1735" spans="1:4" hidden="1" x14ac:dyDescent="0.25">
      <c r="A1735" s="20">
        <v>-1.2809999999999999</v>
      </c>
      <c r="B1735" s="20">
        <f t="shared" si="83"/>
        <v>0.17562240176842997</v>
      </c>
      <c r="C1735" s="21">
        <f t="shared" ca="1" si="84"/>
        <v>-51766.577391878171</v>
      </c>
      <c r="D1735" s="20">
        <f t="shared" si="82"/>
        <v>0.17562240176842997</v>
      </c>
    </row>
    <row r="1736" spans="1:4" hidden="1" x14ac:dyDescent="0.25">
      <c r="A1736" s="20">
        <v>-1.28</v>
      </c>
      <c r="B1736" s="20">
        <f t="shared" si="83"/>
        <v>0.17584743029766237</v>
      </c>
      <c r="C1736" s="21">
        <f t="shared" ca="1" si="84"/>
        <v>-51725.477391878172</v>
      </c>
      <c r="D1736" s="20">
        <f t="shared" si="82"/>
        <v>0.17584743029766237</v>
      </c>
    </row>
    <row r="1737" spans="1:4" hidden="1" x14ac:dyDescent="0.25">
      <c r="A1737" s="20">
        <v>-1.2789999999999999</v>
      </c>
      <c r="B1737" s="20">
        <f t="shared" si="83"/>
        <v>0.17607257108783356</v>
      </c>
      <c r="C1737" s="21">
        <f t="shared" ca="1" si="84"/>
        <v>-51684.377391878166</v>
      </c>
      <c r="D1737" s="20">
        <f t="shared" si="82"/>
        <v>0.17607257108783356</v>
      </c>
    </row>
    <row r="1738" spans="1:4" hidden="1" x14ac:dyDescent="0.25">
      <c r="A1738" s="20">
        <v>-1.278</v>
      </c>
      <c r="B1738" s="20">
        <f t="shared" si="83"/>
        <v>0.17629782383210363</v>
      </c>
      <c r="C1738" s="21">
        <f t="shared" ca="1" si="84"/>
        <v>-51643.277391878175</v>
      </c>
      <c r="D1738" s="20">
        <f t="shared" si="82"/>
        <v>0.17629782383210363</v>
      </c>
    </row>
    <row r="1739" spans="1:4" hidden="1" x14ac:dyDescent="0.25">
      <c r="A1739" s="20">
        <v>-1.2769999999999999</v>
      </c>
      <c r="B1739" s="20">
        <f t="shared" si="83"/>
        <v>0.17652318822290411</v>
      </c>
      <c r="C1739" s="21">
        <f t="shared" ca="1" si="84"/>
        <v>-51602.177391878169</v>
      </c>
      <c r="D1739" s="20">
        <f t="shared" si="82"/>
        <v>0.17652318822290411</v>
      </c>
    </row>
    <row r="1740" spans="1:4" hidden="1" x14ac:dyDescent="0.25">
      <c r="A1740" s="20">
        <v>-1.276</v>
      </c>
      <c r="B1740" s="20">
        <f t="shared" si="83"/>
        <v>0.17674866395193786</v>
      </c>
      <c r="C1740" s="21">
        <f t="shared" ca="1" si="84"/>
        <v>-51561.077391878171</v>
      </c>
      <c r="D1740" s="20">
        <f t="shared" si="82"/>
        <v>0.17674866395193786</v>
      </c>
    </row>
    <row r="1741" spans="1:4" hidden="1" x14ac:dyDescent="0.25">
      <c r="A1741" s="20">
        <v>-1.2749999999999999</v>
      </c>
      <c r="B1741" s="20">
        <f t="shared" si="83"/>
        <v>0.17697425071017972</v>
      </c>
      <c r="C1741" s="21">
        <f t="shared" ca="1" si="84"/>
        <v>-51519.977391878165</v>
      </c>
      <c r="D1741" s="20">
        <f t="shared" si="82"/>
        <v>0.17697425071017972</v>
      </c>
    </row>
    <row r="1742" spans="1:4" hidden="1" x14ac:dyDescent="0.25">
      <c r="A1742" s="20">
        <v>-1.274</v>
      </c>
      <c r="B1742" s="20">
        <f t="shared" si="83"/>
        <v>0.17719994818787649</v>
      </c>
      <c r="C1742" s="21">
        <f t="shared" ca="1" si="84"/>
        <v>-51478.877391878174</v>
      </c>
      <c r="D1742" s="20">
        <f t="shared" si="82"/>
        <v>0.17719994818787649</v>
      </c>
    </row>
    <row r="1743" spans="1:4" hidden="1" x14ac:dyDescent="0.25">
      <c r="A1743" s="20">
        <v>-1.2729999999999999</v>
      </c>
      <c r="B1743" s="20">
        <f t="shared" si="83"/>
        <v>0.17742575607454766</v>
      </c>
      <c r="C1743" s="21">
        <f t="shared" ca="1" si="84"/>
        <v>-51437.777391878168</v>
      </c>
      <c r="D1743" s="20">
        <f t="shared" si="82"/>
        <v>0.17742575607454766</v>
      </c>
    </row>
    <row r="1744" spans="1:4" hidden="1" x14ac:dyDescent="0.25">
      <c r="A1744" s="20">
        <v>-1.272</v>
      </c>
      <c r="B1744" s="20">
        <f t="shared" si="83"/>
        <v>0.17765167405898516</v>
      </c>
      <c r="C1744" s="21">
        <f t="shared" ca="1" si="84"/>
        <v>-51396.677391878176</v>
      </c>
      <c r="D1744" s="20">
        <f t="shared" ref="D1744:D1807" si="85">IF(ABS(A1744)&lt;=$B$8,_xlfn.NORM.S.DIST(A1744,0),"")</f>
        <v>0.17765167405898516</v>
      </c>
    </row>
    <row r="1745" spans="1:4" hidden="1" x14ac:dyDescent="0.25">
      <c r="A1745" s="20">
        <v>-1.2709999999999999</v>
      </c>
      <c r="B1745" s="20">
        <f t="shared" ref="B1745:B1808" si="86">_xlfn.NORM.S.DIST(A1745,0)</f>
        <v>0.1778777018292543</v>
      </c>
      <c r="C1745" s="21">
        <f t="shared" ref="C1745:C1808" ca="1" si="87">$B$6+A1745*$B$2</f>
        <v>-51355.577391878171</v>
      </c>
      <c r="D1745" s="20">
        <f t="shared" si="85"/>
        <v>0.1778777018292543</v>
      </c>
    </row>
    <row r="1746" spans="1:4" hidden="1" x14ac:dyDescent="0.25">
      <c r="A1746" s="20">
        <v>-1.27</v>
      </c>
      <c r="B1746" s="20">
        <f t="shared" si="86"/>
        <v>0.17810383907269359</v>
      </c>
      <c r="C1746" s="21">
        <f t="shared" ca="1" si="87"/>
        <v>-51314.477391878172</v>
      </c>
      <c r="D1746" s="20">
        <f t="shared" si="85"/>
        <v>0.17810383907269359</v>
      </c>
    </row>
    <row r="1747" spans="1:4" hidden="1" x14ac:dyDescent="0.25">
      <c r="A1747" s="20">
        <v>-1.2689999999999999</v>
      </c>
      <c r="B1747" s="20">
        <f t="shared" si="86"/>
        <v>0.17833008547591539</v>
      </c>
      <c r="C1747" s="21">
        <f t="shared" ca="1" si="87"/>
        <v>-51273.377391878166</v>
      </c>
      <c r="D1747" s="20">
        <f t="shared" si="85"/>
        <v>0.17833008547591539</v>
      </c>
    </row>
    <row r="1748" spans="1:4" hidden="1" x14ac:dyDescent="0.25">
      <c r="A1748" s="20">
        <v>-1.268</v>
      </c>
      <c r="B1748" s="20">
        <f t="shared" si="86"/>
        <v>0.17855644072480595</v>
      </c>
      <c r="C1748" s="21">
        <f t="shared" ca="1" si="87"/>
        <v>-51232.277391878175</v>
      </c>
      <c r="D1748" s="20">
        <f t="shared" si="85"/>
        <v>0.17855644072480595</v>
      </c>
    </row>
    <row r="1749" spans="1:4" hidden="1" x14ac:dyDescent="0.25">
      <c r="A1749" s="20">
        <v>-1.2669999999999999</v>
      </c>
      <c r="B1749" s="20">
        <f t="shared" si="86"/>
        <v>0.17878290450452616</v>
      </c>
      <c r="C1749" s="21">
        <f t="shared" ca="1" si="87"/>
        <v>-51191.177391878169</v>
      </c>
      <c r="D1749" s="20">
        <f t="shared" si="85"/>
        <v>0.17878290450452616</v>
      </c>
    </row>
    <row r="1750" spans="1:4" hidden="1" x14ac:dyDescent="0.25">
      <c r="A1750" s="20">
        <v>-1.266</v>
      </c>
      <c r="B1750" s="20">
        <f t="shared" si="86"/>
        <v>0.17900947649951141</v>
      </c>
      <c r="C1750" s="21">
        <f t="shared" ca="1" si="87"/>
        <v>-51150.077391878171</v>
      </c>
      <c r="D1750" s="20">
        <f t="shared" si="85"/>
        <v>0.17900947649951141</v>
      </c>
    </row>
    <row r="1751" spans="1:4" hidden="1" x14ac:dyDescent="0.25">
      <c r="A1751" s="20">
        <v>-1.2649999999999999</v>
      </c>
      <c r="B1751" s="20">
        <f t="shared" si="86"/>
        <v>0.17923615639347232</v>
      </c>
      <c r="C1751" s="21">
        <f t="shared" ca="1" si="87"/>
        <v>-51108.977391878165</v>
      </c>
      <c r="D1751" s="20">
        <f t="shared" si="85"/>
        <v>0.17923615639347232</v>
      </c>
    </row>
    <row r="1752" spans="1:4" hidden="1" x14ac:dyDescent="0.25">
      <c r="A1752" s="20">
        <v>-1.264</v>
      </c>
      <c r="B1752" s="20">
        <f t="shared" si="86"/>
        <v>0.17946294386939482</v>
      </c>
      <c r="C1752" s="21">
        <f t="shared" ca="1" si="87"/>
        <v>-51067.877391878174</v>
      </c>
      <c r="D1752" s="20">
        <f t="shared" si="85"/>
        <v>0.17946294386939482</v>
      </c>
    </row>
    <row r="1753" spans="1:4" hidden="1" x14ac:dyDescent="0.25">
      <c r="A1753" s="20">
        <v>-1.2629999999999999</v>
      </c>
      <c r="B1753" s="20">
        <f t="shared" si="86"/>
        <v>0.17968983860954071</v>
      </c>
      <c r="C1753" s="21">
        <f t="shared" ca="1" si="87"/>
        <v>-51026.777391878168</v>
      </c>
      <c r="D1753" s="20">
        <f t="shared" si="85"/>
        <v>0.17968983860954071</v>
      </c>
    </row>
    <row r="1754" spans="1:4" hidden="1" x14ac:dyDescent="0.25">
      <c r="A1754" s="20">
        <v>-1.262</v>
      </c>
      <c r="B1754" s="20">
        <f t="shared" si="86"/>
        <v>0.17991684029544788</v>
      </c>
      <c r="C1754" s="21">
        <f t="shared" ca="1" si="87"/>
        <v>-50985.677391878169</v>
      </c>
      <c r="D1754" s="20">
        <f t="shared" si="85"/>
        <v>0.17991684029544788</v>
      </c>
    </row>
    <row r="1755" spans="1:4" hidden="1" x14ac:dyDescent="0.25">
      <c r="A1755" s="20">
        <v>-1.2609999999999999</v>
      </c>
      <c r="B1755" s="20">
        <f t="shared" si="86"/>
        <v>0.1801439486079307</v>
      </c>
      <c r="C1755" s="21">
        <f t="shared" ca="1" si="87"/>
        <v>-50944.577391878171</v>
      </c>
      <c r="D1755" s="20">
        <f t="shared" si="85"/>
        <v>0.1801439486079307</v>
      </c>
    </row>
    <row r="1756" spans="1:4" hidden="1" x14ac:dyDescent="0.25">
      <c r="A1756" s="20">
        <v>-1.26</v>
      </c>
      <c r="B1756" s="20">
        <f t="shared" si="86"/>
        <v>0.18037116322708033</v>
      </c>
      <c r="C1756" s="21">
        <f t="shared" ca="1" si="87"/>
        <v>-50903.477391878172</v>
      </c>
      <c r="D1756" s="20">
        <f t="shared" si="85"/>
        <v>0.18037116322708033</v>
      </c>
    </row>
    <row r="1757" spans="1:4" hidden="1" x14ac:dyDescent="0.25">
      <c r="A1757" s="20">
        <v>-1.2589999999999999</v>
      </c>
      <c r="B1757" s="20">
        <f t="shared" si="86"/>
        <v>0.18059848383226534</v>
      </c>
      <c r="C1757" s="21">
        <f t="shared" ca="1" si="87"/>
        <v>-50862.377391878166</v>
      </c>
      <c r="D1757" s="20">
        <f t="shared" si="85"/>
        <v>0.18059848383226534</v>
      </c>
    </row>
    <row r="1758" spans="1:4" hidden="1" x14ac:dyDescent="0.25">
      <c r="A1758" s="20">
        <v>-1.258</v>
      </c>
      <c r="B1758" s="20">
        <f t="shared" si="86"/>
        <v>0.18082591010213162</v>
      </c>
      <c r="C1758" s="21">
        <f t="shared" ca="1" si="87"/>
        <v>-50821.277391878175</v>
      </c>
      <c r="D1758" s="20">
        <f t="shared" si="85"/>
        <v>0.18082591010213162</v>
      </c>
    </row>
    <row r="1759" spans="1:4" hidden="1" x14ac:dyDescent="0.25">
      <c r="A1759" s="20">
        <v>-1.2569999999999999</v>
      </c>
      <c r="B1759" s="20">
        <f t="shared" si="86"/>
        <v>0.18105344171460333</v>
      </c>
      <c r="C1759" s="21">
        <f t="shared" ca="1" si="87"/>
        <v>-50780.177391878169</v>
      </c>
      <c r="D1759" s="20">
        <f t="shared" si="85"/>
        <v>0.18105344171460333</v>
      </c>
    </row>
    <row r="1760" spans="1:4" hidden="1" x14ac:dyDescent="0.25">
      <c r="A1760" s="20">
        <v>-1.256</v>
      </c>
      <c r="B1760" s="20">
        <f t="shared" si="86"/>
        <v>0.18128107834688267</v>
      </c>
      <c r="C1760" s="21">
        <f t="shared" ca="1" si="87"/>
        <v>-50739.077391878171</v>
      </c>
      <c r="D1760" s="20">
        <f t="shared" si="85"/>
        <v>0.18128107834688267</v>
      </c>
    </row>
    <row r="1761" spans="1:4" hidden="1" x14ac:dyDescent="0.25">
      <c r="A1761" s="20">
        <v>-1.2549999999999999</v>
      </c>
      <c r="B1761" s="20">
        <f t="shared" si="86"/>
        <v>0.18150881967545088</v>
      </c>
      <c r="C1761" s="21">
        <f t="shared" ca="1" si="87"/>
        <v>-50697.977391878165</v>
      </c>
      <c r="D1761" s="20">
        <f t="shared" si="85"/>
        <v>0.18150881967545088</v>
      </c>
    </row>
    <row r="1762" spans="1:4" hidden="1" x14ac:dyDescent="0.25">
      <c r="A1762" s="20">
        <v>-1.254</v>
      </c>
      <c r="B1762" s="20">
        <f t="shared" si="86"/>
        <v>0.18173666537606803</v>
      </c>
      <c r="C1762" s="21">
        <f t="shared" ca="1" si="87"/>
        <v>-50656.877391878174</v>
      </c>
      <c r="D1762" s="20">
        <f t="shared" si="85"/>
        <v>0.18173666537606803</v>
      </c>
    </row>
    <row r="1763" spans="1:4" hidden="1" x14ac:dyDescent="0.25">
      <c r="A1763" s="20">
        <v>-1.2529999999999999</v>
      </c>
      <c r="B1763" s="20">
        <f t="shared" si="86"/>
        <v>0.18196461512377393</v>
      </c>
      <c r="C1763" s="21">
        <f t="shared" ca="1" si="87"/>
        <v>-50615.777391878168</v>
      </c>
      <c r="D1763" s="20">
        <f t="shared" si="85"/>
        <v>0.18196461512377393</v>
      </c>
    </row>
    <row r="1764" spans="1:4" hidden="1" x14ac:dyDescent="0.25">
      <c r="A1764" s="20">
        <v>-1.252</v>
      </c>
      <c r="B1764" s="20">
        <f t="shared" si="86"/>
        <v>0.1821926685928881</v>
      </c>
      <c r="C1764" s="21">
        <f t="shared" ca="1" si="87"/>
        <v>-50574.677391878169</v>
      </c>
      <c r="D1764" s="20">
        <f t="shared" si="85"/>
        <v>0.1821926685928881</v>
      </c>
    </row>
    <row r="1765" spans="1:4" hidden="1" x14ac:dyDescent="0.25">
      <c r="A1765" s="20">
        <v>-1.2509999999999999</v>
      </c>
      <c r="B1765" s="20">
        <f t="shared" si="86"/>
        <v>0.1824208254570106</v>
      </c>
      <c r="C1765" s="21">
        <f t="shared" ca="1" si="87"/>
        <v>-50533.577391878171</v>
      </c>
      <c r="D1765" s="20">
        <f t="shared" si="85"/>
        <v>0.1824208254570106</v>
      </c>
    </row>
    <row r="1766" spans="1:4" hidden="1" x14ac:dyDescent="0.25">
      <c r="A1766" s="20">
        <v>-1.25</v>
      </c>
      <c r="B1766" s="20">
        <f t="shared" si="86"/>
        <v>0.18264908538902191</v>
      </c>
      <c r="C1766" s="21">
        <f t="shared" ca="1" si="87"/>
        <v>-50492.477391878172</v>
      </c>
      <c r="D1766" s="20">
        <f t="shared" si="85"/>
        <v>0.18264908538902191</v>
      </c>
    </row>
    <row r="1767" spans="1:4" hidden="1" x14ac:dyDescent="0.25">
      <c r="A1767" s="20">
        <v>-1.2489999999999999</v>
      </c>
      <c r="B1767" s="20">
        <f t="shared" si="86"/>
        <v>0.18287744806108394</v>
      </c>
      <c r="C1767" s="21">
        <f t="shared" ca="1" si="87"/>
        <v>-50451.377391878166</v>
      </c>
      <c r="D1767" s="20">
        <f t="shared" si="85"/>
        <v>0.18287744806108394</v>
      </c>
    </row>
    <row r="1768" spans="1:4" hidden="1" x14ac:dyDescent="0.25">
      <c r="A1768" s="20">
        <v>-1.248</v>
      </c>
      <c r="B1768" s="20">
        <f t="shared" si="86"/>
        <v>0.18310591314463989</v>
      </c>
      <c r="C1768" s="21">
        <f t="shared" ca="1" si="87"/>
        <v>-50410.277391878175</v>
      </c>
      <c r="D1768" s="20">
        <f t="shared" si="85"/>
        <v>0.18310591314463989</v>
      </c>
    </row>
    <row r="1769" spans="1:4" hidden="1" x14ac:dyDescent="0.25">
      <c r="A1769" s="20">
        <v>-1.2469999999999999</v>
      </c>
      <c r="B1769" s="20">
        <f t="shared" si="86"/>
        <v>0.1833344803104151</v>
      </c>
      <c r="C1769" s="21">
        <f t="shared" ca="1" si="87"/>
        <v>-50369.177391878169</v>
      </c>
      <c r="D1769" s="20">
        <f t="shared" si="85"/>
        <v>0.1833344803104151</v>
      </c>
    </row>
    <row r="1770" spans="1:4" hidden="1" x14ac:dyDescent="0.25">
      <c r="A1770" s="20">
        <v>-1.246</v>
      </c>
      <c r="B1770" s="20">
        <f t="shared" si="86"/>
        <v>0.18356314922841704</v>
      </c>
      <c r="C1770" s="21">
        <f t="shared" ca="1" si="87"/>
        <v>-50328.077391878171</v>
      </c>
      <c r="D1770" s="20">
        <f t="shared" si="85"/>
        <v>0.18356314922841704</v>
      </c>
    </row>
    <row r="1771" spans="1:4" hidden="1" x14ac:dyDescent="0.25">
      <c r="A1771" s="20">
        <v>-1.2449999999999999</v>
      </c>
      <c r="B1771" s="20">
        <f t="shared" si="86"/>
        <v>0.18379191956793628</v>
      </c>
      <c r="C1771" s="21">
        <f t="shared" ca="1" si="87"/>
        <v>-50286.977391878165</v>
      </c>
      <c r="D1771" s="20">
        <f t="shared" si="85"/>
        <v>0.18379191956793628</v>
      </c>
    </row>
    <row r="1772" spans="1:4" hidden="1" x14ac:dyDescent="0.25">
      <c r="A1772" s="20">
        <v>-1.244</v>
      </c>
      <c r="B1772" s="20">
        <f t="shared" si="86"/>
        <v>0.18402079099754634</v>
      </c>
      <c r="C1772" s="21">
        <f t="shared" ca="1" si="87"/>
        <v>-50245.877391878174</v>
      </c>
      <c r="D1772" s="20">
        <f t="shared" si="85"/>
        <v>0.18402079099754634</v>
      </c>
    </row>
    <row r="1773" spans="1:4" hidden="1" x14ac:dyDescent="0.25">
      <c r="A1773" s="20">
        <v>-1.2429999999999999</v>
      </c>
      <c r="B1773" s="20">
        <f t="shared" si="86"/>
        <v>0.18424976318510461</v>
      </c>
      <c r="C1773" s="21">
        <f t="shared" ca="1" si="87"/>
        <v>-50204.777391878168</v>
      </c>
      <c r="D1773" s="20">
        <f t="shared" si="85"/>
        <v>0.18424976318510461</v>
      </c>
    </row>
    <row r="1774" spans="1:4" hidden="1" x14ac:dyDescent="0.25">
      <c r="A1774" s="20">
        <v>-1.242</v>
      </c>
      <c r="B1774" s="20">
        <f t="shared" si="86"/>
        <v>0.18447883579775237</v>
      </c>
      <c r="C1774" s="21">
        <f t="shared" ca="1" si="87"/>
        <v>-50163.677391878169</v>
      </c>
      <c r="D1774" s="20">
        <f t="shared" si="85"/>
        <v>0.18447883579775237</v>
      </c>
    </row>
    <row r="1775" spans="1:4" hidden="1" x14ac:dyDescent="0.25">
      <c r="A1775" s="20">
        <v>-1.2409999999999999</v>
      </c>
      <c r="B1775" s="20">
        <f t="shared" si="86"/>
        <v>0.18470800850191565</v>
      </c>
      <c r="C1775" s="21">
        <f t="shared" ca="1" si="87"/>
        <v>-50122.577391878171</v>
      </c>
      <c r="D1775" s="20">
        <f t="shared" si="85"/>
        <v>0.18470800850191565</v>
      </c>
    </row>
    <row r="1776" spans="1:4" hidden="1" x14ac:dyDescent="0.25">
      <c r="A1776" s="20">
        <v>-1.24</v>
      </c>
      <c r="B1776" s="20">
        <f t="shared" si="86"/>
        <v>0.18493728096330531</v>
      </c>
      <c r="C1776" s="21">
        <f t="shared" ca="1" si="87"/>
        <v>-50081.477391878172</v>
      </c>
      <c r="D1776" s="20">
        <f t="shared" si="85"/>
        <v>0.18493728096330531</v>
      </c>
    </row>
    <row r="1777" spans="1:4" hidden="1" x14ac:dyDescent="0.25">
      <c r="A1777" s="20">
        <v>-1.2389999999999999</v>
      </c>
      <c r="B1777" s="20">
        <f t="shared" si="86"/>
        <v>0.18516665284691775</v>
      </c>
      <c r="C1777" s="21">
        <f t="shared" ca="1" si="87"/>
        <v>-50040.377391878166</v>
      </c>
      <c r="D1777" s="20">
        <f t="shared" si="85"/>
        <v>0.18516665284691775</v>
      </c>
    </row>
    <row r="1778" spans="1:4" hidden="1" x14ac:dyDescent="0.25">
      <c r="A1778" s="20">
        <v>-1.238</v>
      </c>
      <c r="B1778" s="20">
        <f t="shared" si="86"/>
        <v>0.18539612381703507</v>
      </c>
      <c r="C1778" s="21">
        <f t="shared" ca="1" si="87"/>
        <v>-49999.277391878175</v>
      </c>
      <c r="D1778" s="20">
        <f t="shared" si="85"/>
        <v>0.18539612381703507</v>
      </c>
    </row>
    <row r="1779" spans="1:4" hidden="1" x14ac:dyDescent="0.25">
      <c r="A1779" s="20">
        <v>-1.2369999999999999</v>
      </c>
      <c r="B1779" s="20">
        <f t="shared" si="86"/>
        <v>0.18562569353722599</v>
      </c>
      <c r="C1779" s="21">
        <f t="shared" ca="1" si="87"/>
        <v>-49958.177391878169</v>
      </c>
      <c r="D1779" s="20">
        <f t="shared" si="85"/>
        <v>0.18562569353722599</v>
      </c>
    </row>
    <row r="1780" spans="1:4" hidden="1" x14ac:dyDescent="0.25">
      <c r="A1780" s="20">
        <v>-1.236</v>
      </c>
      <c r="B1780" s="20">
        <f t="shared" si="86"/>
        <v>0.1858553616703458</v>
      </c>
      <c r="C1780" s="21">
        <f t="shared" ca="1" si="87"/>
        <v>-49917.077391878171</v>
      </c>
      <c r="D1780" s="20">
        <f t="shared" si="85"/>
        <v>0.1858553616703458</v>
      </c>
    </row>
    <row r="1781" spans="1:4" hidden="1" x14ac:dyDescent="0.25">
      <c r="A1781" s="20">
        <v>-1.2349999999999999</v>
      </c>
      <c r="B1781" s="20">
        <f t="shared" si="86"/>
        <v>0.18608512787853726</v>
      </c>
      <c r="C1781" s="21">
        <f t="shared" ca="1" si="87"/>
        <v>-49875.977391878165</v>
      </c>
      <c r="D1781" s="20">
        <f t="shared" si="85"/>
        <v>0.18608512787853726</v>
      </c>
    </row>
    <row r="1782" spans="1:4" hidden="1" x14ac:dyDescent="0.25">
      <c r="A1782" s="20">
        <v>-1.234</v>
      </c>
      <c r="B1782" s="20">
        <f t="shared" si="86"/>
        <v>0.18631499182323061</v>
      </c>
      <c r="C1782" s="21">
        <f t="shared" ca="1" si="87"/>
        <v>-49834.877391878174</v>
      </c>
      <c r="D1782" s="20">
        <f t="shared" si="85"/>
        <v>0.18631499182323061</v>
      </c>
    </row>
    <row r="1783" spans="1:4" hidden="1" x14ac:dyDescent="0.25">
      <c r="A1783" s="20">
        <v>-1.2329999999999999</v>
      </c>
      <c r="B1783" s="20">
        <f t="shared" si="86"/>
        <v>0.18654495316514458</v>
      </c>
      <c r="C1783" s="21">
        <f t="shared" ca="1" si="87"/>
        <v>-49793.777391878168</v>
      </c>
      <c r="D1783" s="20">
        <f t="shared" si="85"/>
        <v>0.18654495316514458</v>
      </c>
    </row>
    <row r="1784" spans="1:4" hidden="1" x14ac:dyDescent="0.25">
      <c r="A1784" s="20">
        <v>-1.232</v>
      </c>
      <c r="B1784" s="20">
        <f t="shared" si="86"/>
        <v>0.18677501156428644</v>
      </c>
      <c r="C1784" s="21">
        <f t="shared" ca="1" si="87"/>
        <v>-49752.677391878169</v>
      </c>
      <c r="D1784" s="20">
        <f t="shared" si="85"/>
        <v>0.18677501156428644</v>
      </c>
    </row>
    <row r="1785" spans="1:4" hidden="1" x14ac:dyDescent="0.25">
      <c r="A1785" s="20">
        <v>-1.2309999999999999</v>
      </c>
      <c r="B1785" s="20">
        <f t="shared" si="86"/>
        <v>0.18700516667995273</v>
      </c>
      <c r="C1785" s="21">
        <f t="shared" ca="1" si="87"/>
        <v>-49711.577391878163</v>
      </c>
      <c r="D1785" s="20">
        <f t="shared" si="85"/>
        <v>0.18700516667995273</v>
      </c>
    </row>
    <row r="1786" spans="1:4" hidden="1" x14ac:dyDescent="0.25">
      <c r="A1786" s="20">
        <v>-1.23</v>
      </c>
      <c r="B1786" s="20">
        <f t="shared" si="86"/>
        <v>0.18723541817072956</v>
      </c>
      <c r="C1786" s="21">
        <f t="shared" ca="1" si="87"/>
        <v>-49670.477391878172</v>
      </c>
      <c r="D1786" s="20">
        <f t="shared" si="85"/>
        <v>0.18723541817072956</v>
      </c>
    </row>
    <row r="1787" spans="1:4" hidden="1" x14ac:dyDescent="0.25">
      <c r="A1787" s="20">
        <v>-1.2289999999999999</v>
      </c>
      <c r="B1787" s="20">
        <f t="shared" si="86"/>
        <v>0.18746576569449325</v>
      </c>
      <c r="C1787" s="21">
        <f t="shared" ca="1" si="87"/>
        <v>-49629.377391878166</v>
      </c>
      <c r="D1787" s="20">
        <f t="shared" si="85"/>
        <v>0.18746576569449325</v>
      </c>
    </row>
    <row r="1788" spans="1:4" hidden="1" x14ac:dyDescent="0.25">
      <c r="A1788" s="20">
        <v>-1.228</v>
      </c>
      <c r="B1788" s="20">
        <f t="shared" si="86"/>
        <v>0.18769620890841074</v>
      </c>
      <c r="C1788" s="21">
        <f t="shared" ca="1" si="87"/>
        <v>-49588.277391878168</v>
      </c>
      <c r="D1788" s="20">
        <f t="shared" si="85"/>
        <v>0.18769620890841074</v>
      </c>
    </row>
    <row r="1789" spans="1:4" hidden="1" x14ac:dyDescent="0.25">
      <c r="A1789" s="20">
        <v>-1.2269999999999999</v>
      </c>
      <c r="B1789" s="20">
        <f t="shared" si="86"/>
        <v>0.18792674746894025</v>
      </c>
      <c r="C1789" s="21">
        <f t="shared" ca="1" si="87"/>
        <v>-49547.177391878169</v>
      </c>
      <c r="D1789" s="20">
        <f t="shared" si="85"/>
        <v>0.18792674746894025</v>
      </c>
    </row>
    <row r="1790" spans="1:4" hidden="1" x14ac:dyDescent="0.25">
      <c r="A1790" s="20">
        <v>-1.226</v>
      </c>
      <c r="B1790" s="20">
        <f t="shared" si="86"/>
        <v>0.18815738103183144</v>
      </c>
      <c r="C1790" s="21">
        <f t="shared" ca="1" si="87"/>
        <v>-49506.077391878171</v>
      </c>
      <c r="D1790" s="20">
        <f t="shared" si="85"/>
        <v>0.18815738103183144</v>
      </c>
    </row>
    <row r="1791" spans="1:4" hidden="1" x14ac:dyDescent="0.25">
      <c r="A1791" s="20">
        <v>-1.2249999999999999</v>
      </c>
      <c r="B1791" s="20">
        <f t="shared" si="86"/>
        <v>0.18838810925212637</v>
      </c>
      <c r="C1791" s="21">
        <f t="shared" ca="1" si="87"/>
        <v>-49464.977391878165</v>
      </c>
      <c r="D1791" s="20">
        <f t="shared" si="85"/>
        <v>0.18838810925212637</v>
      </c>
    </row>
    <row r="1792" spans="1:4" hidden="1" x14ac:dyDescent="0.25">
      <c r="A1792" s="20">
        <v>-1.224</v>
      </c>
      <c r="B1792" s="20">
        <f t="shared" si="86"/>
        <v>0.18861893178415953</v>
      </c>
      <c r="C1792" s="21">
        <f t="shared" ca="1" si="87"/>
        <v>-49423.877391878174</v>
      </c>
      <c r="D1792" s="20">
        <f t="shared" si="85"/>
        <v>0.18861893178415953</v>
      </c>
    </row>
    <row r="1793" spans="1:4" hidden="1" x14ac:dyDescent="0.25">
      <c r="A1793" s="20">
        <v>-1.2229999999999999</v>
      </c>
      <c r="B1793" s="20">
        <f t="shared" si="86"/>
        <v>0.18884984828155885</v>
      </c>
      <c r="C1793" s="21">
        <f t="shared" ca="1" si="87"/>
        <v>-49382.777391878168</v>
      </c>
      <c r="D1793" s="20">
        <f t="shared" si="85"/>
        <v>0.18884984828155885</v>
      </c>
    </row>
    <row r="1794" spans="1:4" hidden="1" x14ac:dyDescent="0.25">
      <c r="A1794" s="20">
        <v>-1.222</v>
      </c>
      <c r="B1794" s="20">
        <f t="shared" si="86"/>
        <v>0.18908085839724573</v>
      </c>
      <c r="C1794" s="21">
        <f t="shared" ca="1" si="87"/>
        <v>-49341.677391878169</v>
      </c>
      <c r="D1794" s="20">
        <f t="shared" si="85"/>
        <v>0.18908085839724573</v>
      </c>
    </row>
    <row r="1795" spans="1:4" hidden="1" x14ac:dyDescent="0.25">
      <c r="A1795" s="20">
        <v>-1.2209999999999999</v>
      </c>
      <c r="B1795" s="20">
        <f t="shared" si="86"/>
        <v>0.18931196178343607</v>
      </c>
      <c r="C1795" s="21">
        <f t="shared" ca="1" si="87"/>
        <v>-49300.577391878163</v>
      </c>
      <c r="D1795" s="20">
        <f t="shared" si="85"/>
        <v>0.18931196178343607</v>
      </c>
    </row>
    <row r="1796" spans="1:4" hidden="1" x14ac:dyDescent="0.25">
      <c r="A1796" s="20">
        <v>-1.22</v>
      </c>
      <c r="B1796" s="20">
        <f t="shared" si="86"/>
        <v>0.18954315809164024</v>
      </c>
      <c r="C1796" s="21">
        <f t="shared" ca="1" si="87"/>
        <v>-49259.477391878172</v>
      </c>
      <c r="D1796" s="20">
        <f t="shared" si="85"/>
        <v>0.18954315809164024</v>
      </c>
    </row>
    <row r="1797" spans="1:4" hidden="1" x14ac:dyDescent="0.25">
      <c r="A1797" s="20">
        <v>-1.2189999999999999</v>
      </c>
      <c r="B1797" s="20">
        <f t="shared" si="86"/>
        <v>0.18977444697266418</v>
      </c>
      <c r="C1797" s="21">
        <f t="shared" ca="1" si="87"/>
        <v>-49218.377391878166</v>
      </c>
      <c r="D1797" s="20">
        <f t="shared" si="85"/>
        <v>0.18977444697266418</v>
      </c>
    </row>
    <row r="1798" spans="1:4" hidden="1" x14ac:dyDescent="0.25">
      <c r="A1798" s="20">
        <v>-1.218</v>
      </c>
      <c r="B1798" s="20">
        <f t="shared" si="86"/>
        <v>0.19000582807660951</v>
      </c>
      <c r="C1798" s="21">
        <f t="shared" ca="1" si="87"/>
        <v>-49177.277391878168</v>
      </c>
      <c r="D1798" s="20">
        <f t="shared" si="85"/>
        <v>0.19000582807660951</v>
      </c>
    </row>
    <row r="1799" spans="1:4" hidden="1" x14ac:dyDescent="0.25">
      <c r="A1799" s="20">
        <v>-1.2169999999999999</v>
      </c>
      <c r="B1799" s="20">
        <f t="shared" si="86"/>
        <v>0.19023730105287429</v>
      </c>
      <c r="C1799" s="21">
        <f t="shared" ca="1" si="87"/>
        <v>-49136.177391878169</v>
      </c>
      <c r="D1799" s="20">
        <f t="shared" si="85"/>
        <v>0.19023730105287429</v>
      </c>
    </row>
    <row r="1800" spans="1:4" hidden="1" x14ac:dyDescent="0.25">
      <c r="A1800" s="20">
        <v>-1.216</v>
      </c>
      <c r="B1800" s="20">
        <f t="shared" si="86"/>
        <v>0.19046886555015338</v>
      </c>
      <c r="C1800" s="21">
        <f t="shared" ca="1" si="87"/>
        <v>-49095.077391878171</v>
      </c>
      <c r="D1800" s="20">
        <f t="shared" si="85"/>
        <v>0.19046886555015338</v>
      </c>
    </row>
    <row r="1801" spans="1:4" hidden="1" x14ac:dyDescent="0.25">
      <c r="A1801" s="20">
        <v>-1.2149999999999999</v>
      </c>
      <c r="B1801" s="20">
        <f t="shared" si="86"/>
        <v>0.19070052121643938</v>
      </c>
      <c r="C1801" s="21">
        <f t="shared" ca="1" si="87"/>
        <v>-49053.977391878165</v>
      </c>
      <c r="D1801" s="20">
        <f t="shared" si="85"/>
        <v>0.19070052121643938</v>
      </c>
    </row>
    <row r="1802" spans="1:4" hidden="1" x14ac:dyDescent="0.25">
      <c r="A1802" s="20">
        <v>-1.214</v>
      </c>
      <c r="B1802" s="20">
        <f t="shared" si="86"/>
        <v>0.19093226769902258</v>
      </c>
      <c r="C1802" s="21">
        <f t="shared" ca="1" si="87"/>
        <v>-49012.877391878174</v>
      </c>
      <c r="D1802" s="20">
        <f t="shared" si="85"/>
        <v>0.19093226769902258</v>
      </c>
    </row>
    <row r="1803" spans="1:4" hidden="1" x14ac:dyDescent="0.25">
      <c r="A1803" s="20">
        <v>-1.2129999999999999</v>
      </c>
      <c r="B1803" s="20">
        <f t="shared" si="86"/>
        <v>0.19116410464449207</v>
      </c>
      <c r="C1803" s="21">
        <f t="shared" ca="1" si="87"/>
        <v>-48971.777391878168</v>
      </c>
      <c r="D1803" s="20">
        <f t="shared" si="85"/>
        <v>0.19116410464449207</v>
      </c>
    </row>
    <row r="1804" spans="1:4" hidden="1" x14ac:dyDescent="0.25">
      <c r="A1804" s="20">
        <v>-1.212</v>
      </c>
      <c r="B1804" s="20">
        <f t="shared" si="86"/>
        <v>0.19139603169873606</v>
      </c>
      <c r="C1804" s="21">
        <f t="shared" ca="1" si="87"/>
        <v>-48930.677391878169</v>
      </c>
      <c r="D1804" s="20">
        <f t="shared" si="85"/>
        <v>0.19139603169873606</v>
      </c>
    </row>
    <row r="1805" spans="1:4" hidden="1" x14ac:dyDescent="0.25">
      <c r="A1805" s="20">
        <v>-1.2109999999999999</v>
      </c>
      <c r="B1805" s="20">
        <f t="shared" si="86"/>
        <v>0.19162804850694246</v>
      </c>
      <c r="C1805" s="21">
        <f t="shared" ca="1" si="87"/>
        <v>-48889.577391878163</v>
      </c>
      <c r="D1805" s="20">
        <f t="shared" si="85"/>
        <v>0.19162804850694246</v>
      </c>
    </row>
    <row r="1806" spans="1:4" hidden="1" x14ac:dyDescent="0.25">
      <c r="A1806" s="20">
        <v>-1.21</v>
      </c>
      <c r="B1806" s="20">
        <f t="shared" si="86"/>
        <v>0.19186015471359938</v>
      </c>
      <c r="C1806" s="21">
        <f t="shared" ca="1" si="87"/>
        <v>-48848.477391878172</v>
      </c>
      <c r="D1806" s="20">
        <f t="shared" si="85"/>
        <v>0.19186015471359938</v>
      </c>
    </row>
    <row r="1807" spans="1:4" hidden="1" x14ac:dyDescent="0.25">
      <c r="A1807" s="20">
        <v>-1.2089999999999999</v>
      </c>
      <c r="B1807" s="20">
        <f t="shared" si="86"/>
        <v>0.19209234996249594</v>
      </c>
      <c r="C1807" s="21">
        <f t="shared" ca="1" si="87"/>
        <v>-48807.377391878166</v>
      </c>
      <c r="D1807" s="20">
        <f t="shared" si="85"/>
        <v>0.19209234996249594</v>
      </c>
    </row>
    <row r="1808" spans="1:4" hidden="1" x14ac:dyDescent="0.25">
      <c r="A1808" s="20">
        <v>-1.208</v>
      </c>
      <c r="B1808" s="20">
        <f t="shared" si="86"/>
        <v>0.1923246338967225</v>
      </c>
      <c r="C1808" s="21">
        <f t="shared" ca="1" si="87"/>
        <v>-48766.277391878168</v>
      </c>
      <c r="D1808" s="20">
        <f t="shared" ref="D1808:D1871" si="88">IF(ABS(A1808)&lt;=$B$8,_xlfn.NORM.S.DIST(A1808,0),"")</f>
        <v>0.1923246338967225</v>
      </c>
    </row>
    <row r="1809" spans="1:4" hidden="1" x14ac:dyDescent="0.25">
      <c r="A1809" s="20">
        <v>-1.2070000000000001</v>
      </c>
      <c r="B1809" s="20">
        <f t="shared" ref="B1809:B1872" si="89">_xlfn.NORM.S.DIST(A1809,0)</f>
        <v>0.19255700615867158</v>
      </c>
      <c r="C1809" s="21">
        <f t="shared" ref="C1809:C1872" ca="1" si="90">$B$6+A1809*$B$2</f>
        <v>-48725.177391878176</v>
      </c>
      <c r="D1809" s="20">
        <f t="shared" si="88"/>
        <v>0.19255700615867158</v>
      </c>
    </row>
    <row r="1810" spans="1:4" hidden="1" x14ac:dyDescent="0.25">
      <c r="A1810" s="20">
        <v>-1.206</v>
      </c>
      <c r="B1810" s="20">
        <f t="shared" si="89"/>
        <v>0.19278946639003838</v>
      </c>
      <c r="C1810" s="21">
        <f t="shared" ca="1" si="90"/>
        <v>-48684.077391878171</v>
      </c>
      <c r="D1810" s="20">
        <f t="shared" si="88"/>
        <v>0.19278946639003838</v>
      </c>
    </row>
    <row r="1811" spans="1:4" hidden="1" x14ac:dyDescent="0.25">
      <c r="A1811" s="20">
        <v>-1.2050000000000001</v>
      </c>
      <c r="B1811" s="20">
        <f t="shared" si="89"/>
        <v>0.19302201423182105</v>
      </c>
      <c r="C1811" s="21">
        <f t="shared" ca="1" si="90"/>
        <v>-48642.977391878172</v>
      </c>
      <c r="D1811" s="20">
        <f t="shared" si="88"/>
        <v>0.19302201423182105</v>
      </c>
    </row>
    <row r="1812" spans="1:4" hidden="1" x14ac:dyDescent="0.25">
      <c r="A1812" s="20">
        <v>-1.204</v>
      </c>
      <c r="B1812" s="20">
        <f t="shared" si="89"/>
        <v>0.19325464932432182</v>
      </c>
      <c r="C1812" s="21">
        <f t="shared" ca="1" si="90"/>
        <v>-48601.877391878174</v>
      </c>
      <c r="D1812" s="20">
        <f t="shared" si="88"/>
        <v>0.19325464932432182</v>
      </c>
    </row>
    <row r="1813" spans="1:4" hidden="1" x14ac:dyDescent="0.25">
      <c r="A1813" s="20">
        <v>-1.2030000000000001</v>
      </c>
      <c r="B1813" s="20">
        <f t="shared" si="89"/>
        <v>0.19348737130714697</v>
      </c>
      <c r="C1813" s="21">
        <f t="shared" ca="1" si="90"/>
        <v>-48560.777391878175</v>
      </c>
      <c r="D1813" s="20">
        <f t="shared" si="88"/>
        <v>0.19348737130714697</v>
      </c>
    </row>
    <row r="1814" spans="1:4" hidden="1" x14ac:dyDescent="0.25">
      <c r="A1814" s="20">
        <v>-1.202</v>
      </c>
      <c r="B1814" s="20">
        <f t="shared" si="89"/>
        <v>0.19372017981920817</v>
      </c>
      <c r="C1814" s="21">
        <f t="shared" ca="1" si="90"/>
        <v>-48519.677391878169</v>
      </c>
      <c r="D1814" s="20">
        <f t="shared" si="88"/>
        <v>0.19372017981920817</v>
      </c>
    </row>
    <row r="1815" spans="1:4" hidden="1" x14ac:dyDescent="0.25">
      <c r="A1815" s="20">
        <v>-1.2010000000000001</v>
      </c>
      <c r="B1815" s="20">
        <f t="shared" si="89"/>
        <v>0.19395307449872237</v>
      </c>
      <c r="C1815" s="21">
        <f t="shared" ca="1" si="90"/>
        <v>-48478.577391878178</v>
      </c>
      <c r="D1815" s="20">
        <f t="shared" si="88"/>
        <v>0.19395307449872237</v>
      </c>
    </row>
    <row r="1816" spans="1:4" hidden="1" x14ac:dyDescent="0.25">
      <c r="A1816" s="20">
        <v>-1.2</v>
      </c>
      <c r="B1816" s="20">
        <f t="shared" si="89"/>
        <v>0.19418605498321295</v>
      </c>
      <c r="C1816" s="21">
        <f t="shared" ca="1" si="90"/>
        <v>-48437.477391878172</v>
      </c>
      <c r="D1816" s="20">
        <f t="shared" si="88"/>
        <v>0.19418605498321295</v>
      </c>
    </row>
    <row r="1817" spans="1:4" hidden="1" x14ac:dyDescent="0.25">
      <c r="A1817" s="20">
        <v>-1.1990000000000001</v>
      </c>
      <c r="B1817" s="20">
        <f t="shared" si="89"/>
        <v>0.19441912090951</v>
      </c>
      <c r="C1817" s="21">
        <f t="shared" ca="1" si="90"/>
        <v>-48396.377391878174</v>
      </c>
      <c r="D1817" s="20">
        <f t="shared" si="88"/>
        <v>0.19441912090951</v>
      </c>
    </row>
    <row r="1818" spans="1:4" hidden="1" x14ac:dyDescent="0.25">
      <c r="A1818" s="20">
        <v>-1.198</v>
      </c>
      <c r="B1818" s="20">
        <f t="shared" si="89"/>
        <v>0.19465227191375115</v>
      </c>
      <c r="C1818" s="21">
        <f t="shared" ca="1" si="90"/>
        <v>-48355.277391878168</v>
      </c>
      <c r="D1818" s="20">
        <f t="shared" si="88"/>
        <v>0.19465227191375115</v>
      </c>
    </row>
    <row r="1819" spans="1:4" hidden="1" x14ac:dyDescent="0.25">
      <c r="A1819" s="20">
        <v>-1.1970000000000001</v>
      </c>
      <c r="B1819" s="20">
        <f t="shared" si="89"/>
        <v>0.19488550763138196</v>
      </c>
      <c r="C1819" s="21">
        <f t="shared" ca="1" si="90"/>
        <v>-48314.177391878176</v>
      </c>
      <c r="D1819" s="20">
        <f t="shared" si="88"/>
        <v>0.19488550763138196</v>
      </c>
    </row>
    <row r="1820" spans="1:4" hidden="1" x14ac:dyDescent="0.25">
      <c r="A1820" s="20">
        <v>-1.196</v>
      </c>
      <c r="B1820" s="20">
        <f t="shared" si="89"/>
        <v>0.19511882769715697</v>
      </c>
      <c r="C1820" s="21">
        <f t="shared" ca="1" si="90"/>
        <v>-48273.077391878171</v>
      </c>
      <c r="D1820" s="20">
        <f t="shared" si="88"/>
        <v>0.19511882769715697</v>
      </c>
    </row>
    <row r="1821" spans="1:4" hidden="1" x14ac:dyDescent="0.25">
      <c r="A1821" s="20">
        <v>-1.1950000000000001</v>
      </c>
      <c r="B1821" s="20">
        <f t="shared" si="89"/>
        <v>0.19535223174513977</v>
      </c>
      <c r="C1821" s="21">
        <f t="shared" ca="1" si="90"/>
        <v>-48231.977391878172</v>
      </c>
      <c r="D1821" s="20">
        <f t="shared" si="88"/>
        <v>0.19535223174513977</v>
      </c>
    </row>
    <row r="1822" spans="1:4" hidden="1" x14ac:dyDescent="0.25">
      <c r="A1822" s="20">
        <v>-1.194</v>
      </c>
      <c r="B1822" s="20">
        <f t="shared" si="89"/>
        <v>0.19558571940870415</v>
      </c>
      <c r="C1822" s="21">
        <f t="shared" ca="1" si="90"/>
        <v>-48190.877391878174</v>
      </c>
      <c r="D1822" s="20">
        <f t="shared" si="88"/>
        <v>0.19558571940870415</v>
      </c>
    </row>
    <row r="1823" spans="1:4" hidden="1" x14ac:dyDescent="0.25">
      <c r="A1823" s="20">
        <v>-1.1930000000000001</v>
      </c>
      <c r="B1823" s="20">
        <f t="shared" si="89"/>
        <v>0.19581929032053436</v>
      </c>
      <c r="C1823" s="21">
        <f t="shared" ca="1" si="90"/>
        <v>-48149.777391878175</v>
      </c>
      <c r="D1823" s="20">
        <f t="shared" si="88"/>
        <v>0.19581929032053436</v>
      </c>
    </row>
    <row r="1824" spans="1:4" hidden="1" x14ac:dyDescent="0.25">
      <c r="A1824" s="20">
        <v>-1.1919999999999999</v>
      </c>
      <c r="B1824" s="20">
        <f t="shared" si="89"/>
        <v>0.19605294411262608</v>
      </c>
      <c r="C1824" s="21">
        <f t="shared" ca="1" si="90"/>
        <v>-48108.677391878169</v>
      </c>
      <c r="D1824" s="20">
        <f t="shared" si="88"/>
        <v>0.19605294411262608</v>
      </c>
    </row>
    <row r="1825" spans="1:4" hidden="1" x14ac:dyDescent="0.25">
      <c r="A1825" s="20">
        <v>-1.1910000000000001</v>
      </c>
      <c r="B1825" s="20">
        <f t="shared" si="89"/>
        <v>0.19628668041628677</v>
      </c>
      <c r="C1825" s="21">
        <f t="shared" ca="1" si="90"/>
        <v>-48067.577391878178</v>
      </c>
      <c r="D1825" s="20">
        <f t="shared" si="88"/>
        <v>0.19628668041628677</v>
      </c>
    </row>
    <row r="1826" spans="1:4" hidden="1" x14ac:dyDescent="0.25">
      <c r="A1826" s="20">
        <v>-1.19</v>
      </c>
      <c r="B1826" s="20">
        <f t="shared" si="89"/>
        <v>0.19652049886213654</v>
      </c>
      <c r="C1826" s="21">
        <f t="shared" ca="1" si="90"/>
        <v>-48026.477391878172</v>
      </c>
      <c r="D1826" s="20">
        <f t="shared" si="88"/>
        <v>0.19652049886213654</v>
      </c>
    </row>
    <row r="1827" spans="1:4" hidden="1" x14ac:dyDescent="0.25">
      <c r="A1827" s="20">
        <v>-1.1890000000000001</v>
      </c>
      <c r="B1827" s="20">
        <f t="shared" si="89"/>
        <v>0.19675439908010867</v>
      </c>
      <c r="C1827" s="21">
        <f t="shared" ca="1" si="90"/>
        <v>-47985.377391878174</v>
      </c>
      <c r="D1827" s="20">
        <f t="shared" si="88"/>
        <v>0.19675439908010867</v>
      </c>
    </row>
    <row r="1828" spans="1:4" hidden="1" x14ac:dyDescent="0.25">
      <c r="A1828" s="20">
        <v>-1.1879999999999999</v>
      </c>
      <c r="B1828" s="20">
        <f t="shared" si="89"/>
        <v>0.19698838069945052</v>
      </c>
      <c r="C1828" s="21">
        <f t="shared" ca="1" si="90"/>
        <v>-47944.277391878168</v>
      </c>
      <c r="D1828" s="20">
        <f t="shared" si="88"/>
        <v>0.19698838069945052</v>
      </c>
    </row>
    <row r="1829" spans="1:4" hidden="1" x14ac:dyDescent="0.25">
      <c r="A1829" s="20">
        <v>-1.1870000000000001</v>
      </c>
      <c r="B1829" s="20">
        <f t="shared" si="89"/>
        <v>0.19722244334872369</v>
      </c>
      <c r="C1829" s="21">
        <f t="shared" ca="1" si="90"/>
        <v>-47903.177391878176</v>
      </c>
      <c r="D1829" s="20">
        <f t="shared" si="88"/>
        <v>0.19722244334872369</v>
      </c>
    </row>
    <row r="1830" spans="1:4" hidden="1" x14ac:dyDescent="0.25">
      <c r="A1830" s="20">
        <v>-1.1859999999999999</v>
      </c>
      <c r="B1830" s="20">
        <f t="shared" si="89"/>
        <v>0.19745658665580532</v>
      </c>
      <c r="C1830" s="21">
        <f t="shared" ca="1" si="90"/>
        <v>-47862.077391878171</v>
      </c>
      <c r="D1830" s="20">
        <f t="shared" si="88"/>
        <v>0.19745658665580532</v>
      </c>
    </row>
    <row r="1831" spans="1:4" hidden="1" x14ac:dyDescent="0.25">
      <c r="A1831" s="20">
        <v>-1.1850000000000001</v>
      </c>
      <c r="B1831" s="20">
        <f t="shared" si="89"/>
        <v>0.19769081024788826</v>
      </c>
      <c r="C1831" s="21">
        <f t="shared" ca="1" si="90"/>
        <v>-47820.977391878172</v>
      </c>
      <c r="D1831" s="20">
        <f t="shared" si="88"/>
        <v>0.19769081024788826</v>
      </c>
    </row>
    <row r="1832" spans="1:4" hidden="1" x14ac:dyDescent="0.25">
      <c r="A1832" s="20">
        <v>-1.1839999999999999</v>
      </c>
      <c r="B1832" s="20">
        <f t="shared" si="89"/>
        <v>0.19792511375148217</v>
      </c>
      <c r="C1832" s="21">
        <f t="shared" ca="1" si="90"/>
        <v>-47779.877391878166</v>
      </c>
      <c r="D1832" s="20">
        <f t="shared" si="88"/>
        <v>0.19792511375148217</v>
      </c>
    </row>
    <row r="1833" spans="1:4" hidden="1" x14ac:dyDescent="0.25">
      <c r="A1833" s="20">
        <v>-1.1830000000000001</v>
      </c>
      <c r="B1833" s="20">
        <f t="shared" si="89"/>
        <v>0.19815949679241365</v>
      </c>
      <c r="C1833" s="21">
        <f t="shared" ca="1" si="90"/>
        <v>-47738.777391878175</v>
      </c>
      <c r="D1833" s="20">
        <f t="shared" si="88"/>
        <v>0.19815949679241365</v>
      </c>
    </row>
    <row r="1834" spans="1:4" hidden="1" x14ac:dyDescent="0.25">
      <c r="A1834" s="20">
        <v>-1.1819999999999999</v>
      </c>
      <c r="B1834" s="20">
        <f t="shared" si="89"/>
        <v>0.19839395899582765</v>
      </c>
      <c r="C1834" s="21">
        <f t="shared" ca="1" si="90"/>
        <v>-47697.677391878169</v>
      </c>
      <c r="D1834" s="20">
        <f t="shared" si="88"/>
        <v>0.19839395899582765</v>
      </c>
    </row>
    <row r="1835" spans="1:4" hidden="1" x14ac:dyDescent="0.25">
      <c r="A1835" s="20">
        <v>-1.181</v>
      </c>
      <c r="B1835" s="20">
        <f t="shared" si="89"/>
        <v>0.19862849998618745</v>
      </c>
      <c r="C1835" s="21">
        <f t="shared" ca="1" si="90"/>
        <v>-47656.577391878171</v>
      </c>
      <c r="D1835" s="20">
        <f t="shared" si="88"/>
        <v>0.19862849998618745</v>
      </c>
    </row>
    <row r="1836" spans="1:4" hidden="1" x14ac:dyDescent="0.25">
      <c r="A1836" s="20">
        <v>-1.18</v>
      </c>
      <c r="B1836" s="20">
        <f t="shared" si="89"/>
        <v>0.19886311938727591</v>
      </c>
      <c r="C1836" s="21">
        <f t="shared" ca="1" si="90"/>
        <v>-47615.477391878172</v>
      </c>
      <c r="D1836" s="20">
        <f t="shared" si="88"/>
        <v>0.19886311938727591</v>
      </c>
    </row>
    <row r="1837" spans="1:4" hidden="1" x14ac:dyDescent="0.25">
      <c r="A1837" s="20">
        <v>-1.179</v>
      </c>
      <c r="B1837" s="20">
        <f t="shared" si="89"/>
        <v>0.19909781682219577</v>
      </c>
      <c r="C1837" s="21">
        <f t="shared" ca="1" si="90"/>
        <v>-47574.377391878174</v>
      </c>
      <c r="D1837" s="20">
        <f t="shared" si="88"/>
        <v>0.19909781682219577</v>
      </c>
    </row>
    <row r="1838" spans="1:4" hidden="1" x14ac:dyDescent="0.25">
      <c r="A1838" s="20">
        <v>-1.1779999999999999</v>
      </c>
      <c r="B1838" s="20">
        <f t="shared" si="89"/>
        <v>0.19933259191337072</v>
      </c>
      <c r="C1838" s="21">
        <f t="shared" ca="1" si="90"/>
        <v>-47533.277391878168</v>
      </c>
      <c r="D1838" s="20">
        <f t="shared" si="88"/>
        <v>0.19933259191337072</v>
      </c>
    </row>
    <row r="1839" spans="1:4" hidden="1" x14ac:dyDescent="0.25">
      <c r="A1839" s="20">
        <v>-1.177</v>
      </c>
      <c r="B1839" s="20">
        <f t="shared" si="89"/>
        <v>0.19956744428254569</v>
      </c>
      <c r="C1839" s="21">
        <f t="shared" ca="1" si="90"/>
        <v>-47492.177391878176</v>
      </c>
      <c r="D1839" s="20">
        <f t="shared" si="88"/>
        <v>0.19956744428254569</v>
      </c>
    </row>
    <row r="1840" spans="1:4" hidden="1" x14ac:dyDescent="0.25">
      <c r="A1840" s="20">
        <v>-1.1759999999999999</v>
      </c>
      <c r="B1840" s="20">
        <f t="shared" si="89"/>
        <v>0.199802373550788</v>
      </c>
      <c r="C1840" s="21">
        <f t="shared" ca="1" si="90"/>
        <v>-47451.077391878171</v>
      </c>
      <c r="D1840" s="20">
        <f t="shared" si="88"/>
        <v>0.199802373550788</v>
      </c>
    </row>
    <row r="1841" spans="1:4" hidden="1" x14ac:dyDescent="0.25">
      <c r="A1841" s="20">
        <v>-1.175</v>
      </c>
      <c r="B1841" s="20">
        <f t="shared" si="89"/>
        <v>0.20003737933848775</v>
      </c>
      <c r="C1841" s="21">
        <f t="shared" ca="1" si="90"/>
        <v>-47409.977391878172</v>
      </c>
      <c r="D1841" s="20">
        <f t="shared" si="88"/>
        <v>0.20003737933848775</v>
      </c>
    </row>
    <row r="1842" spans="1:4" hidden="1" x14ac:dyDescent="0.25">
      <c r="A1842" s="20">
        <v>-1.1739999999999999</v>
      </c>
      <c r="B1842" s="20">
        <f t="shared" si="89"/>
        <v>0.20027246126535869</v>
      </c>
      <c r="C1842" s="21">
        <f t="shared" ca="1" si="90"/>
        <v>-47368.877391878166</v>
      </c>
      <c r="D1842" s="20">
        <f t="shared" si="88"/>
        <v>0.20027246126535869</v>
      </c>
    </row>
    <row r="1843" spans="1:4" hidden="1" x14ac:dyDescent="0.25">
      <c r="A1843" s="20">
        <v>-1.173</v>
      </c>
      <c r="B1843" s="20">
        <f t="shared" si="89"/>
        <v>0.20050761895043898</v>
      </c>
      <c r="C1843" s="21">
        <f t="shared" ca="1" si="90"/>
        <v>-47327.777391878175</v>
      </c>
      <c r="D1843" s="20">
        <f t="shared" si="88"/>
        <v>0.20050761895043898</v>
      </c>
    </row>
    <row r="1844" spans="1:4" hidden="1" x14ac:dyDescent="0.25">
      <c r="A1844" s="20">
        <v>-1.1719999999999999</v>
      </c>
      <c r="B1844" s="20">
        <f t="shared" si="89"/>
        <v>0.20074285201209174</v>
      </c>
      <c r="C1844" s="21">
        <f t="shared" ca="1" si="90"/>
        <v>-47286.677391878169</v>
      </c>
      <c r="D1844" s="20">
        <f t="shared" si="88"/>
        <v>0.20074285201209174</v>
      </c>
    </row>
    <row r="1845" spans="1:4" hidden="1" x14ac:dyDescent="0.25">
      <c r="A1845" s="20">
        <v>-1.171</v>
      </c>
      <c r="B1845" s="20">
        <f t="shared" si="89"/>
        <v>0.20097816006800601</v>
      </c>
      <c r="C1845" s="21">
        <f t="shared" ca="1" si="90"/>
        <v>-47245.577391878171</v>
      </c>
      <c r="D1845" s="20">
        <f t="shared" si="88"/>
        <v>0.20097816006800601</v>
      </c>
    </row>
    <row r="1846" spans="1:4" hidden="1" x14ac:dyDescent="0.25">
      <c r="A1846" s="20">
        <v>-1.17</v>
      </c>
      <c r="B1846" s="20">
        <f t="shared" si="89"/>
        <v>0.2012135427351974</v>
      </c>
      <c r="C1846" s="21">
        <f t="shared" ca="1" si="90"/>
        <v>-47204.477391878172</v>
      </c>
      <c r="D1846" s="20">
        <f t="shared" si="88"/>
        <v>0.2012135427351974</v>
      </c>
    </row>
    <row r="1847" spans="1:4" hidden="1" x14ac:dyDescent="0.25">
      <c r="A1847" s="20">
        <v>-1.169</v>
      </c>
      <c r="B1847" s="20">
        <f t="shared" si="89"/>
        <v>0.20144899963000859</v>
      </c>
      <c r="C1847" s="21">
        <f t="shared" ca="1" si="90"/>
        <v>-47163.377391878174</v>
      </c>
      <c r="D1847" s="20">
        <f t="shared" si="88"/>
        <v>0.20144899963000859</v>
      </c>
    </row>
    <row r="1848" spans="1:4" hidden="1" x14ac:dyDescent="0.25">
      <c r="A1848" s="20">
        <v>-1.1679999999999999</v>
      </c>
      <c r="B1848" s="20">
        <f t="shared" si="89"/>
        <v>0.20168453036811074</v>
      </c>
      <c r="C1848" s="21">
        <f t="shared" ca="1" si="90"/>
        <v>-47122.277391878168</v>
      </c>
      <c r="D1848" s="20">
        <f t="shared" si="88"/>
        <v>0.20168453036811074</v>
      </c>
    </row>
    <row r="1849" spans="1:4" hidden="1" x14ac:dyDescent="0.25">
      <c r="A1849" s="20">
        <v>-1.167</v>
      </c>
      <c r="B1849" s="20">
        <f t="shared" si="89"/>
        <v>0.20192013456450331</v>
      </c>
      <c r="C1849" s="21">
        <f t="shared" ca="1" si="90"/>
        <v>-47081.177391878176</v>
      </c>
      <c r="D1849" s="20">
        <f t="shared" si="88"/>
        <v>0.20192013456450331</v>
      </c>
    </row>
    <row r="1850" spans="1:4" hidden="1" x14ac:dyDescent="0.25">
      <c r="A1850" s="20">
        <v>-1.1659999999999999</v>
      </c>
      <c r="B1850" s="20">
        <f t="shared" si="89"/>
        <v>0.20215581183351569</v>
      </c>
      <c r="C1850" s="21">
        <f t="shared" ca="1" si="90"/>
        <v>-47040.077391878171</v>
      </c>
      <c r="D1850" s="20">
        <f t="shared" si="88"/>
        <v>0.20215581183351569</v>
      </c>
    </row>
    <row r="1851" spans="1:4" hidden="1" x14ac:dyDescent="0.25">
      <c r="A1851" s="20">
        <v>-1.165</v>
      </c>
      <c r="B1851" s="20">
        <f t="shared" si="89"/>
        <v>0.20239156178880735</v>
      </c>
      <c r="C1851" s="21">
        <f t="shared" ca="1" si="90"/>
        <v>-46998.977391878172</v>
      </c>
      <c r="D1851" s="20">
        <f t="shared" si="88"/>
        <v>0.20239156178880735</v>
      </c>
    </row>
    <row r="1852" spans="1:4" hidden="1" x14ac:dyDescent="0.25">
      <c r="A1852" s="20">
        <v>-1.1639999999999999</v>
      </c>
      <c r="B1852" s="20">
        <f t="shared" si="89"/>
        <v>0.20262738404336908</v>
      </c>
      <c r="C1852" s="21">
        <f t="shared" ca="1" si="90"/>
        <v>-46957.877391878166</v>
      </c>
      <c r="D1852" s="20">
        <f t="shared" si="88"/>
        <v>0.20262738404336908</v>
      </c>
    </row>
    <row r="1853" spans="1:4" hidden="1" x14ac:dyDescent="0.25">
      <c r="A1853" s="20">
        <v>-1.163</v>
      </c>
      <c r="B1853" s="20">
        <f t="shared" si="89"/>
        <v>0.20286327820952321</v>
      </c>
      <c r="C1853" s="21">
        <f t="shared" ca="1" si="90"/>
        <v>-46916.777391878175</v>
      </c>
      <c r="D1853" s="20">
        <f t="shared" si="88"/>
        <v>0.20286327820952321</v>
      </c>
    </row>
    <row r="1854" spans="1:4" hidden="1" x14ac:dyDescent="0.25">
      <c r="A1854" s="20">
        <v>-1.1619999999999999</v>
      </c>
      <c r="B1854" s="20">
        <f t="shared" si="89"/>
        <v>0.20309924389892503</v>
      </c>
      <c r="C1854" s="21">
        <f t="shared" ca="1" si="90"/>
        <v>-46875.677391878169</v>
      </c>
      <c r="D1854" s="20">
        <f t="shared" si="88"/>
        <v>0.20309924389892503</v>
      </c>
    </row>
    <row r="1855" spans="1:4" hidden="1" x14ac:dyDescent="0.25">
      <c r="A1855" s="20">
        <v>-1.161</v>
      </c>
      <c r="B1855" s="20">
        <f t="shared" si="89"/>
        <v>0.20333528072256282</v>
      </c>
      <c r="C1855" s="21">
        <f t="shared" ca="1" si="90"/>
        <v>-46834.577391878171</v>
      </c>
      <c r="D1855" s="20">
        <f t="shared" si="88"/>
        <v>0.20333528072256282</v>
      </c>
    </row>
    <row r="1856" spans="1:4" hidden="1" x14ac:dyDescent="0.25">
      <c r="A1856" s="20">
        <v>-1.1599999999999999</v>
      </c>
      <c r="B1856" s="20">
        <f t="shared" si="89"/>
        <v>0.20357138829075944</v>
      </c>
      <c r="C1856" s="21">
        <f t="shared" ca="1" si="90"/>
        <v>-46793.477391878172</v>
      </c>
      <c r="D1856" s="20">
        <f t="shared" si="88"/>
        <v>0.20357138829075944</v>
      </c>
    </row>
    <row r="1857" spans="1:4" hidden="1" x14ac:dyDescent="0.25">
      <c r="A1857" s="20">
        <v>-1.159</v>
      </c>
      <c r="B1857" s="20">
        <f t="shared" si="89"/>
        <v>0.20380756621317248</v>
      </c>
      <c r="C1857" s="21">
        <f t="shared" ca="1" si="90"/>
        <v>-46752.377391878174</v>
      </c>
      <c r="D1857" s="20">
        <f t="shared" si="88"/>
        <v>0.20380756621317248</v>
      </c>
    </row>
    <row r="1858" spans="1:4" hidden="1" x14ac:dyDescent="0.25">
      <c r="A1858" s="20">
        <v>-1.1579999999999999</v>
      </c>
      <c r="B1858" s="20">
        <f t="shared" si="89"/>
        <v>0.20404381409879541</v>
      </c>
      <c r="C1858" s="21">
        <f t="shared" ca="1" si="90"/>
        <v>-46711.277391878168</v>
      </c>
      <c r="D1858" s="20">
        <f t="shared" si="88"/>
        <v>0.20404381409879541</v>
      </c>
    </row>
    <row r="1859" spans="1:4" hidden="1" x14ac:dyDescent="0.25">
      <c r="A1859" s="20">
        <v>-1.157</v>
      </c>
      <c r="B1859" s="20">
        <f t="shared" si="89"/>
        <v>0.20428013155595814</v>
      </c>
      <c r="C1859" s="21">
        <f t="shared" ca="1" si="90"/>
        <v>-46670.177391878176</v>
      </c>
      <c r="D1859" s="20">
        <f t="shared" si="88"/>
        <v>0.20428013155595814</v>
      </c>
    </row>
    <row r="1860" spans="1:4" hidden="1" x14ac:dyDescent="0.25">
      <c r="A1860" s="20">
        <v>-1.1559999999999999</v>
      </c>
      <c r="B1860" s="20">
        <f t="shared" si="89"/>
        <v>0.204516518192328</v>
      </c>
      <c r="C1860" s="21">
        <f t="shared" ca="1" si="90"/>
        <v>-46629.077391878171</v>
      </c>
      <c r="D1860" s="20">
        <f t="shared" si="88"/>
        <v>0.204516518192328</v>
      </c>
    </row>
    <row r="1861" spans="1:4" hidden="1" x14ac:dyDescent="0.25">
      <c r="A1861" s="20">
        <v>-1.155</v>
      </c>
      <c r="B1861" s="20">
        <f t="shared" si="89"/>
        <v>0.20475297361491038</v>
      </c>
      <c r="C1861" s="21">
        <f t="shared" ca="1" si="90"/>
        <v>-46587.977391878172</v>
      </c>
      <c r="D1861" s="20">
        <f t="shared" si="88"/>
        <v>0.20475297361491038</v>
      </c>
    </row>
    <row r="1862" spans="1:4" hidden="1" x14ac:dyDescent="0.25">
      <c r="A1862" s="20">
        <v>-1.1539999999999999</v>
      </c>
      <c r="B1862" s="20">
        <f t="shared" si="89"/>
        <v>0.20498949743004982</v>
      </c>
      <c r="C1862" s="21">
        <f t="shared" ca="1" si="90"/>
        <v>-46546.877391878166</v>
      </c>
      <c r="D1862" s="20">
        <f t="shared" si="88"/>
        <v>0.20498949743004982</v>
      </c>
    </row>
    <row r="1863" spans="1:4" hidden="1" x14ac:dyDescent="0.25">
      <c r="A1863" s="20">
        <v>-1.153</v>
      </c>
      <c r="B1863" s="20">
        <f t="shared" si="89"/>
        <v>0.20522608924343039</v>
      </c>
      <c r="C1863" s="21">
        <f t="shared" ca="1" si="90"/>
        <v>-46505.777391878175</v>
      </c>
      <c r="D1863" s="20">
        <f t="shared" si="88"/>
        <v>0.20522608924343039</v>
      </c>
    </row>
    <row r="1864" spans="1:4" hidden="1" x14ac:dyDescent="0.25">
      <c r="A1864" s="20">
        <v>-1.1519999999999999</v>
      </c>
      <c r="B1864" s="20">
        <f t="shared" si="89"/>
        <v>0.20546274866007691</v>
      </c>
      <c r="C1864" s="21">
        <f t="shared" ca="1" si="90"/>
        <v>-46464.677391878169</v>
      </c>
      <c r="D1864" s="20">
        <f t="shared" si="88"/>
        <v>0.20546274866007691</v>
      </c>
    </row>
    <row r="1865" spans="1:4" hidden="1" x14ac:dyDescent="0.25">
      <c r="A1865" s="20">
        <v>-1.151</v>
      </c>
      <c r="B1865" s="20">
        <f t="shared" si="89"/>
        <v>0.20569947528435553</v>
      </c>
      <c r="C1865" s="21">
        <f t="shared" ca="1" si="90"/>
        <v>-46423.577391878171</v>
      </c>
      <c r="D1865" s="20">
        <f t="shared" si="88"/>
        <v>0.20569947528435553</v>
      </c>
    </row>
    <row r="1866" spans="1:4" hidden="1" x14ac:dyDescent="0.25">
      <c r="A1866" s="20">
        <v>-1.1499999999999999</v>
      </c>
      <c r="B1866" s="20">
        <f t="shared" si="89"/>
        <v>0.20593626871997478</v>
      </c>
      <c r="C1866" s="21">
        <f t="shared" ca="1" si="90"/>
        <v>-46382.477391878165</v>
      </c>
      <c r="D1866" s="20">
        <f t="shared" si="88"/>
        <v>0.20593626871997478</v>
      </c>
    </row>
    <row r="1867" spans="1:4" hidden="1" x14ac:dyDescent="0.25">
      <c r="A1867" s="20">
        <v>-1.149</v>
      </c>
      <c r="B1867" s="20">
        <f t="shared" si="89"/>
        <v>0.20617312856998593</v>
      </c>
      <c r="C1867" s="21">
        <f t="shared" ca="1" si="90"/>
        <v>-46341.377391878174</v>
      </c>
      <c r="D1867" s="20">
        <f t="shared" si="88"/>
        <v>0.20617312856998593</v>
      </c>
    </row>
    <row r="1868" spans="1:4" hidden="1" x14ac:dyDescent="0.25">
      <c r="A1868" s="20">
        <v>-1.1479999999999999</v>
      </c>
      <c r="B1868" s="20">
        <f t="shared" si="89"/>
        <v>0.20641005443678448</v>
      </c>
      <c r="C1868" s="21">
        <f t="shared" ca="1" si="90"/>
        <v>-46300.277391878168</v>
      </c>
      <c r="D1868" s="20">
        <f t="shared" si="88"/>
        <v>0.20641005443678448</v>
      </c>
    </row>
    <row r="1869" spans="1:4" hidden="1" x14ac:dyDescent="0.25">
      <c r="A1869" s="20">
        <v>-1.147</v>
      </c>
      <c r="B1869" s="20">
        <f t="shared" si="89"/>
        <v>0.20664704592211033</v>
      </c>
      <c r="C1869" s="21">
        <f t="shared" ca="1" si="90"/>
        <v>-46259.177391878176</v>
      </c>
      <c r="D1869" s="20">
        <f t="shared" si="88"/>
        <v>0.20664704592211033</v>
      </c>
    </row>
    <row r="1870" spans="1:4" hidden="1" x14ac:dyDescent="0.25">
      <c r="A1870" s="20">
        <v>-1.1459999999999999</v>
      </c>
      <c r="B1870" s="20">
        <f t="shared" si="89"/>
        <v>0.20688410262704934</v>
      </c>
      <c r="C1870" s="21">
        <f t="shared" ca="1" si="90"/>
        <v>-46218.077391878171</v>
      </c>
      <c r="D1870" s="20">
        <f t="shared" si="88"/>
        <v>0.20688410262704934</v>
      </c>
    </row>
    <row r="1871" spans="1:4" hidden="1" x14ac:dyDescent="0.25">
      <c r="A1871" s="20">
        <v>-1.145</v>
      </c>
      <c r="B1871" s="20">
        <f t="shared" si="89"/>
        <v>0.20712122415203338</v>
      </c>
      <c r="C1871" s="21">
        <f t="shared" ca="1" si="90"/>
        <v>-46176.977391878172</v>
      </c>
      <c r="D1871" s="20">
        <f t="shared" si="88"/>
        <v>0.20712122415203338</v>
      </c>
    </row>
    <row r="1872" spans="1:4" hidden="1" x14ac:dyDescent="0.25">
      <c r="A1872" s="20">
        <v>-1.1439999999999999</v>
      </c>
      <c r="B1872" s="20">
        <f t="shared" si="89"/>
        <v>0.20735841009684189</v>
      </c>
      <c r="C1872" s="21">
        <f t="shared" ca="1" si="90"/>
        <v>-46135.877391878166</v>
      </c>
      <c r="D1872" s="20">
        <f t="shared" ref="D1872:D1935" si="91">IF(ABS(A1872)&lt;=$B$8,_xlfn.NORM.S.DIST(A1872,0),"")</f>
        <v>0.20735841009684189</v>
      </c>
    </row>
    <row r="1873" spans="1:4" hidden="1" x14ac:dyDescent="0.25">
      <c r="A1873" s="20">
        <v>-1.143</v>
      </c>
      <c r="B1873" s="20">
        <f t="shared" ref="B1873:B1936" si="92">_xlfn.NORM.S.DIST(A1873,0)</f>
        <v>0.20759566006060221</v>
      </c>
      <c r="C1873" s="21">
        <f t="shared" ref="C1873:C1936" ca="1" si="93">$B$6+A1873*$B$2</f>
        <v>-46094.777391878175</v>
      </c>
      <c r="D1873" s="20">
        <f t="shared" si="91"/>
        <v>0.20759566006060221</v>
      </c>
    </row>
    <row r="1874" spans="1:4" hidden="1" x14ac:dyDescent="0.25">
      <c r="A1874" s="20">
        <v>-1.1419999999999999</v>
      </c>
      <c r="B1874" s="20">
        <f t="shared" si="92"/>
        <v>0.20783297364179082</v>
      </c>
      <c r="C1874" s="21">
        <f t="shared" ca="1" si="93"/>
        <v>-46053.677391878169</v>
      </c>
      <c r="D1874" s="20">
        <f t="shared" si="91"/>
        <v>0.20783297364179082</v>
      </c>
    </row>
    <row r="1875" spans="1:4" hidden="1" x14ac:dyDescent="0.25">
      <c r="A1875" s="20">
        <v>-1.141</v>
      </c>
      <c r="B1875" s="20">
        <f t="shared" si="92"/>
        <v>0.20807035043823385</v>
      </c>
      <c r="C1875" s="21">
        <f t="shared" ca="1" si="93"/>
        <v>-46012.577391878171</v>
      </c>
      <c r="D1875" s="20">
        <f t="shared" si="91"/>
        <v>0.20807035043823385</v>
      </c>
    </row>
    <row r="1876" spans="1:4" hidden="1" x14ac:dyDescent="0.25">
      <c r="A1876" s="20">
        <v>-1.1399999999999999</v>
      </c>
      <c r="B1876" s="20">
        <f t="shared" si="92"/>
        <v>0.20830779004710837</v>
      </c>
      <c r="C1876" s="21">
        <f t="shared" ca="1" si="93"/>
        <v>-45971.477391878165</v>
      </c>
      <c r="D1876" s="20">
        <f t="shared" si="91"/>
        <v>0.20830779004710837</v>
      </c>
    </row>
    <row r="1877" spans="1:4" hidden="1" x14ac:dyDescent="0.25">
      <c r="A1877" s="20">
        <v>-1.139</v>
      </c>
      <c r="B1877" s="20">
        <f t="shared" si="92"/>
        <v>0.20854529206494279</v>
      </c>
      <c r="C1877" s="21">
        <f t="shared" ca="1" si="93"/>
        <v>-45930.377391878174</v>
      </c>
      <c r="D1877" s="20">
        <f t="shared" si="91"/>
        <v>0.20854529206494279</v>
      </c>
    </row>
    <row r="1878" spans="1:4" hidden="1" x14ac:dyDescent="0.25">
      <c r="A1878" s="20">
        <v>-1.1379999999999999</v>
      </c>
      <c r="B1878" s="20">
        <f t="shared" si="92"/>
        <v>0.2087828560876181</v>
      </c>
      <c r="C1878" s="21">
        <f t="shared" ca="1" si="93"/>
        <v>-45889.277391878168</v>
      </c>
      <c r="D1878" s="20">
        <f t="shared" si="91"/>
        <v>0.2087828560876181</v>
      </c>
    </row>
    <row r="1879" spans="1:4" hidden="1" x14ac:dyDescent="0.25">
      <c r="A1879" s="20">
        <v>-1.137</v>
      </c>
      <c r="B1879" s="20">
        <f t="shared" si="92"/>
        <v>0.20902048171036863</v>
      </c>
      <c r="C1879" s="21">
        <f t="shared" ca="1" si="93"/>
        <v>-45848.177391878169</v>
      </c>
      <c r="D1879" s="20">
        <f t="shared" si="91"/>
        <v>0.20902048171036863</v>
      </c>
    </row>
    <row r="1880" spans="1:4" hidden="1" x14ac:dyDescent="0.25">
      <c r="A1880" s="20">
        <v>-1.1359999999999999</v>
      </c>
      <c r="B1880" s="20">
        <f t="shared" si="92"/>
        <v>0.20925816852778281</v>
      </c>
      <c r="C1880" s="21">
        <f t="shared" ca="1" si="93"/>
        <v>-45807.077391878171</v>
      </c>
      <c r="D1880" s="20">
        <f t="shared" si="91"/>
        <v>0.20925816852778281</v>
      </c>
    </row>
    <row r="1881" spans="1:4" hidden="1" x14ac:dyDescent="0.25">
      <c r="A1881" s="20">
        <v>-1.135</v>
      </c>
      <c r="B1881" s="20">
        <f t="shared" si="92"/>
        <v>0.20949591613380419</v>
      </c>
      <c r="C1881" s="21">
        <f t="shared" ca="1" si="93"/>
        <v>-45765.977391878172</v>
      </c>
      <c r="D1881" s="20">
        <f t="shared" si="91"/>
        <v>0.20949591613380419</v>
      </c>
    </row>
    <row r="1882" spans="1:4" hidden="1" x14ac:dyDescent="0.25">
      <c r="A1882" s="20">
        <v>-1.1339999999999999</v>
      </c>
      <c r="B1882" s="20">
        <f t="shared" si="92"/>
        <v>0.20973372412173244</v>
      </c>
      <c r="C1882" s="21">
        <f t="shared" ca="1" si="93"/>
        <v>-45724.877391878166</v>
      </c>
      <c r="D1882" s="20">
        <f t="shared" si="91"/>
        <v>0.20973372412173244</v>
      </c>
    </row>
    <row r="1883" spans="1:4" hidden="1" x14ac:dyDescent="0.25">
      <c r="A1883" s="20">
        <v>-1.133</v>
      </c>
      <c r="B1883" s="20">
        <f t="shared" si="92"/>
        <v>0.20997159208422403</v>
      </c>
      <c r="C1883" s="21">
        <f t="shared" ca="1" si="93"/>
        <v>-45683.777391878175</v>
      </c>
      <c r="D1883" s="20">
        <f t="shared" si="91"/>
        <v>0.20997159208422403</v>
      </c>
    </row>
    <row r="1884" spans="1:4" hidden="1" x14ac:dyDescent="0.25">
      <c r="A1884" s="20">
        <v>-1.1319999999999999</v>
      </c>
      <c r="B1884" s="20">
        <f t="shared" si="92"/>
        <v>0.21020951961329312</v>
      </c>
      <c r="C1884" s="21">
        <f t="shared" ca="1" si="93"/>
        <v>-45642.677391878169</v>
      </c>
      <c r="D1884" s="20">
        <f t="shared" si="91"/>
        <v>0.21020951961329312</v>
      </c>
    </row>
    <row r="1885" spans="1:4" hidden="1" x14ac:dyDescent="0.25">
      <c r="A1885" s="20">
        <v>-1.131</v>
      </c>
      <c r="B1885" s="20">
        <f t="shared" si="92"/>
        <v>0.21044750630031273</v>
      </c>
      <c r="C1885" s="21">
        <f t="shared" ca="1" si="93"/>
        <v>-45601.577391878171</v>
      </c>
      <c r="D1885" s="20">
        <f t="shared" si="91"/>
        <v>0.21044750630031273</v>
      </c>
    </row>
    <row r="1886" spans="1:4" hidden="1" x14ac:dyDescent="0.25">
      <c r="A1886" s="20">
        <v>-1.1299999999999999</v>
      </c>
      <c r="B1886" s="20">
        <f t="shared" si="92"/>
        <v>0.21068555173601533</v>
      </c>
      <c r="C1886" s="21">
        <f t="shared" ca="1" si="93"/>
        <v>-45560.477391878165</v>
      </c>
      <c r="D1886" s="20">
        <f t="shared" si="91"/>
        <v>0.21068555173601533</v>
      </c>
    </row>
    <row r="1887" spans="1:4" hidden="1" x14ac:dyDescent="0.25">
      <c r="A1887" s="20">
        <v>-1.129</v>
      </c>
      <c r="B1887" s="20">
        <f t="shared" si="92"/>
        <v>0.21092365551049394</v>
      </c>
      <c r="C1887" s="21">
        <f t="shared" ca="1" si="93"/>
        <v>-45519.377391878174</v>
      </c>
      <c r="D1887" s="20">
        <f t="shared" si="91"/>
        <v>0.21092365551049394</v>
      </c>
    </row>
    <row r="1888" spans="1:4" hidden="1" x14ac:dyDescent="0.25">
      <c r="A1888" s="20">
        <v>-1.1279999999999999</v>
      </c>
      <c r="B1888" s="20">
        <f t="shared" si="92"/>
        <v>0.21116181721320315</v>
      </c>
      <c r="C1888" s="21">
        <f t="shared" ca="1" si="93"/>
        <v>-45478.277391878168</v>
      </c>
      <c r="D1888" s="20">
        <f t="shared" si="91"/>
        <v>0.21116181721320315</v>
      </c>
    </row>
    <row r="1889" spans="1:4" hidden="1" x14ac:dyDescent="0.25">
      <c r="A1889" s="20">
        <v>-1.127</v>
      </c>
      <c r="B1889" s="20">
        <f t="shared" si="92"/>
        <v>0.21140003643295968</v>
      </c>
      <c r="C1889" s="21">
        <f t="shared" ca="1" si="93"/>
        <v>-45437.177391878169</v>
      </c>
      <c r="D1889" s="20">
        <f t="shared" si="91"/>
        <v>0.21140003643295968</v>
      </c>
    </row>
    <row r="1890" spans="1:4" hidden="1" x14ac:dyDescent="0.25">
      <c r="A1890" s="20">
        <v>-1.1259999999999999</v>
      </c>
      <c r="B1890" s="20">
        <f t="shared" si="92"/>
        <v>0.21163831275794373</v>
      </c>
      <c r="C1890" s="21">
        <f t="shared" ca="1" si="93"/>
        <v>-45396.077391878171</v>
      </c>
      <c r="D1890" s="20">
        <f t="shared" si="91"/>
        <v>0.21163831275794373</v>
      </c>
    </row>
    <row r="1891" spans="1:4" hidden="1" x14ac:dyDescent="0.25">
      <c r="A1891" s="20">
        <v>-1.125</v>
      </c>
      <c r="B1891" s="20">
        <f t="shared" si="92"/>
        <v>0.21187664577569948</v>
      </c>
      <c r="C1891" s="21">
        <f t="shared" ca="1" si="93"/>
        <v>-45354.977391878172</v>
      </c>
      <c r="D1891" s="20">
        <f t="shared" si="91"/>
        <v>0.21187664577569948</v>
      </c>
    </row>
    <row r="1892" spans="1:4" hidden="1" x14ac:dyDescent="0.25">
      <c r="A1892" s="20">
        <v>-1.1239999999999999</v>
      </c>
      <c r="B1892" s="20">
        <f t="shared" si="92"/>
        <v>0.21211503507313648</v>
      </c>
      <c r="C1892" s="21">
        <f t="shared" ca="1" si="93"/>
        <v>-45313.877391878166</v>
      </c>
      <c r="D1892" s="20">
        <f t="shared" si="91"/>
        <v>0.21211503507313648</v>
      </c>
    </row>
    <row r="1893" spans="1:4" hidden="1" x14ac:dyDescent="0.25">
      <c r="A1893" s="20">
        <v>-1.123</v>
      </c>
      <c r="B1893" s="20">
        <f t="shared" si="92"/>
        <v>0.2123534802365302</v>
      </c>
      <c r="C1893" s="21">
        <f t="shared" ca="1" si="93"/>
        <v>-45272.777391878175</v>
      </c>
      <c r="D1893" s="20">
        <f t="shared" si="91"/>
        <v>0.2123534802365302</v>
      </c>
    </row>
    <row r="1894" spans="1:4" hidden="1" x14ac:dyDescent="0.25">
      <c r="A1894" s="20">
        <v>-1.1219999999999999</v>
      </c>
      <c r="B1894" s="20">
        <f t="shared" si="92"/>
        <v>0.21259198085152317</v>
      </c>
      <c r="C1894" s="21">
        <f t="shared" ca="1" si="93"/>
        <v>-45231.677391878169</v>
      </c>
      <c r="D1894" s="20">
        <f t="shared" si="91"/>
        <v>0.21259198085152317</v>
      </c>
    </row>
    <row r="1895" spans="1:4" hidden="1" x14ac:dyDescent="0.25">
      <c r="A1895" s="20">
        <v>-1.121</v>
      </c>
      <c r="B1895" s="20">
        <f t="shared" si="92"/>
        <v>0.21283053650312594</v>
      </c>
      <c r="C1895" s="21">
        <f t="shared" ca="1" si="93"/>
        <v>-45190.577391878171</v>
      </c>
      <c r="D1895" s="20">
        <f t="shared" si="91"/>
        <v>0.21283053650312594</v>
      </c>
    </row>
    <row r="1896" spans="1:4" hidden="1" x14ac:dyDescent="0.25">
      <c r="A1896" s="20">
        <v>-1.1199999999999999</v>
      </c>
      <c r="B1896" s="20">
        <f t="shared" si="92"/>
        <v>0.21306914677571792</v>
      </c>
      <c r="C1896" s="21">
        <f t="shared" ca="1" si="93"/>
        <v>-45149.477391878165</v>
      </c>
      <c r="D1896" s="20">
        <f t="shared" si="91"/>
        <v>0.21306914677571792</v>
      </c>
    </row>
    <row r="1897" spans="1:4" hidden="1" x14ac:dyDescent="0.25">
      <c r="A1897" s="20">
        <v>-1.119</v>
      </c>
      <c r="B1897" s="20">
        <f t="shared" si="92"/>
        <v>0.21330781125304837</v>
      </c>
      <c r="C1897" s="21">
        <f t="shared" ca="1" si="93"/>
        <v>-45108.377391878174</v>
      </c>
      <c r="D1897" s="20">
        <f t="shared" si="91"/>
        <v>0.21330781125304837</v>
      </c>
    </row>
    <row r="1898" spans="1:4" hidden="1" x14ac:dyDescent="0.25">
      <c r="A1898" s="20">
        <v>-1.1179999999999999</v>
      </c>
      <c r="B1898" s="20">
        <f t="shared" si="92"/>
        <v>0.21354652951823749</v>
      </c>
      <c r="C1898" s="21">
        <f t="shared" ca="1" si="93"/>
        <v>-45067.277391878168</v>
      </c>
      <c r="D1898" s="20">
        <f t="shared" si="91"/>
        <v>0.21354652951823749</v>
      </c>
    </row>
    <row r="1899" spans="1:4" hidden="1" x14ac:dyDescent="0.25">
      <c r="A1899" s="20">
        <v>-1.117</v>
      </c>
      <c r="B1899" s="20">
        <f t="shared" si="92"/>
        <v>0.2137853011537772</v>
      </c>
      <c r="C1899" s="21">
        <f t="shared" ca="1" si="93"/>
        <v>-45026.177391878169</v>
      </c>
      <c r="D1899" s="20">
        <f t="shared" si="91"/>
        <v>0.2137853011537772</v>
      </c>
    </row>
    <row r="1900" spans="1:4" hidden="1" x14ac:dyDescent="0.25">
      <c r="A1900" s="20">
        <v>-1.1159999999999999</v>
      </c>
      <c r="B1900" s="20">
        <f t="shared" si="92"/>
        <v>0.21402412574153218</v>
      </c>
      <c r="C1900" s="21">
        <f t="shared" ca="1" si="93"/>
        <v>-44985.077391878171</v>
      </c>
      <c r="D1900" s="20">
        <f t="shared" si="91"/>
        <v>0.21402412574153218</v>
      </c>
    </row>
    <row r="1901" spans="1:4" hidden="1" x14ac:dyDescent="0.25">
      <c r="A1901" s="20">
        <v>-1.115</v>
      </c>
      <c r="B1901" s="20">
        <f t="shared" si="92"/>
        <v>0.2142630028627408</v>
      </c>
      <c r="C1901" s="21">
        <f t="shared" ca="1" si="93"/>
        <v>-44943.977391878172</v>
      </c>
      <c r="D1901" s="20">
        <f t="shared" si="91"/>
        <v>0.2142630028627408</v>
      </c>
    </row>
    <row r="1902" spans="1:4" hidden="1" x14ac:dyDescent="0.25">
      <c r="A1902" s="20">
        <v>-1.1139999999999999</v>
      </c>
      <c r="B1902" s="20">
        <f t="shared" si="92"/>
        <v>0.21450193209801635</v>
      </c>
      <c r="C1902" s="21">
        <f t="shared" ca="1" si="93"/>
        <v>-44902.877391878166</v>
      </c>
      <c r="D1902" s="20">
        <f t="shared" si="91"/>
        <v>0.21450193209801635</v>
      </c>
    </row>
    <row r="1903" spans="1:4" hidden="1" x14ac:dyDescent="0.25">
      <c r="A1903" s="20">
        <v>-1.113</v>
      </c>
      <c r="B1903" s="20">
        <f t="shared" si="92"/>
        <v>0.21474091302734749</v>
      </c>
      <c r="C1903" s="21">
        <f t="shared" ca="1" si="93"/>
        <v>-44861.777391878175</v>
      </c>
      <c r="D1903" s="20">
        <f t="shared" si="91"/>
        <v>0.21474091302734749</v>
      </c>
    </row>
    <row r="1904" spans="1:4" hidden="1" x14ac:dyDescent="0.25">
      <c r="A1904" s="20">
        <v>-1.1119999999999999</v>
      </c>
      <c r="B1904" s="20">
        <f t="shared" si="92"/>
        <v>0.21497994523009994</v>
      </c>
      <c r="C1904" s="21">
        <f t="shared" ca="1" si="93"/>
        <v>-44820.677391878169</v>
      </c>
      <c r="D1904" s="20">
        <f t="shared" si="91"/>
        <v>0.21497994523009994</v>
      </c>
    </row>
    <row r="1905" spans="1:4" hidden="1" x14ac:dyDescent="0.25">
      <c r="A1905" s="20">
        <v>-1.111</v>
      </c>
      <c r="B1905" s="20">
        <f t="shared" si="92"/>
        <v>0.21521902828501668</v>
      </c>
      <c r="C1905" s="21">
        <f t="shared" ca="1" si="93"/>
        <v>-44779.577391878171</v>
      </c>
      <c r="D1905" s="20">
        <f t="shared" si="91"/>
        <v>0.21521902828501668</v>
      </c>
    </row>
    <row r="1906" spans="1:4" hidden="1" x14ac:dyDescent="0.25">
      <c r="A1906" s="20">
        <v>-1.1099999999999999</v>
      </c>
      <c r="B1906" s="20">
        <f t="shared" si="92"/>
        <v>0.21545816177021973</v>
      </c>
      <c r="C1906" s="21">
        <f t="shared" ca="1" si="93"/>
        <v>-44738.477391878165</v>
      </c>
      <c r="D1906" s="20">
        <f t="shared" si="91"/>
        <v>0.21545816177021973</v>
      </c>
    </row>
    <row r="1907" spans="1:4" hidden="1" x14ac:dyDescent="0.25">
      <c r="A1907" s="20">
        <v>-1.109</v>
      </c>
      <c r="B1907" s="20">
        <f t="shared" si="92"/>
        <v>0.21569734526321044</v>
      </c>
      <c r="C1907" s="21">
        <f t="shared" ca="1" si="93"/>
        <v>-44697.377391878174</v>
      </c>
      <c r="D1907" s="20">
        <f t="shared" si="91"/>
        <v>0.21569734526321044</v>
      </c>
    </row>
    <row r="1908" spans="1:4" hidden="1" x14ac:dyDescent="0.25">
      <c r="A1908" s="20">
        <v>-1.1079999999999999</v>
      </c>
      <c r="B1908" s="20">
        <f t="shared" si="92"/>
        <v>0.21593657834087115</v>
      </c>
      <c r="C1908" s="21">
        <f t="shared" ca="1" si="93"/>
        <v>-44656.277391878168</v>
      </c>
      <c r="D1908" s="20">
        <f t="shared" si="91"/>
        <v>0.21593657834087115</v>
      </c>
    </row>
    <row r="1909" spans="1:4" hidden="1" x14ac:dyDescent="0.25">
      <c r="A1909" s="20">
        <v>-1.107</v>
      </c>
      <c r="B1909" s="20">
        <f t="shared" si="92"/>
        <v>0.2161758605794655</v>
      </c>
      <c r="C1909" s="21">
        <f t="shared" ca="1" si="93"/>
        <v>-44615.177391878169</v>
      </c>
      <c r="D1909" s="20">
        <f t="shared" si="91"/>
        <v>0.2161758605794655</v>
      </c>
    </row>
    <row r="1910" spans="1:4" hidden="1" x14ac:dyDescent="0.25">
      <c r="A1910" s="20">
        <v>-1.1059999999999999</v>
      </c>
      <c r="B1910" s="20">
        <f t="shared" si="92"/>
        <v>0.21641519155464012</v>
      </c>
      <c r="C1910" s="21">
        <f t="shared" ca="1" si="93"/>
        <v>-44574.077391878163</v>
      </c>
      <c r="D1910" s="20">
        <f t="shared" si="91"/>
        <v>0.21641519155464012</v>
      </c>
    </row>
    <row r="1911" spans="1:4" hidden="1" x14ac:dyDescent="0.25">
      <c r="A1911" s="20">
        <v>-1.105</v>
      </c>
      <c r="B1911" s="20">
        <f t="shared" si="92"/>
        <v>0.21665457084142511</v>
      </c>
      <c r="C1911" s="21">
        <f t="shared" ca="1" si="93"/>
        <v>-44532.977391878172</v>
      </c>
      <c r="D1911" s="20">
        <f t="shared" si="91"/>
        <v>0.21665457084142511</v>
      </c>
    </row>
    <row r="1912" spans="1:4" hidden="1" x14ac:dyDescent="0.25">
      <c r="A1912" s="20">
        <v>-1.1039999999999999</v>
      </c>
      <c r="B1912" s="20">
        <f t="shared" si="92"/>
        <v>0.21689399801423553</v>
      </c>
      <c r="C1912" s="21">
        <f t="shared" ca="1" si="93"/>
        <v>-44491.877391878166</v>
      </c>
      <c r="D1912" s="20">
        <f t="shared" si="91"/>
        <v>0.21689399801423553</v>
      </c>
    </row>
    <row r="1913" spans="1:4" hidden="1" x14ac:dyDescent="0.25">
      <c r="A1913" s="20">
        <v>-1.103</v>
      </c>
      <c r="B1913" s="20">
        <f t="shared" si="92"/>
        <v>0.21713347264687183</v>
      </c>
      <c r="C1913" s="21">
        <f t="shared" ca="1" si="93"/>
        <v>-44450.777391878168</v>
      </c>
      <c r="D1913" s="20">
        <f t="shared" si="91"/>
        <v>0.21713347264687183</v>
      </c>
    </row>
    <row r="1914" spans="1:4" hidden="1" x14ac:dyDescent="0.25">
      <c r="A1914" s="20">
        <v>-1.1019999999999999</v>
      </c>
      <c r="B1914" s="20">
        <f t="shared" si="92"/>
        <v>0.21737299431252155</v>
      </c>
      <c r="C1914" s="21">
        <f t="shared" ca="1" si="93"/>
        <v>-44409.677391878169</v>
      </c>
      <c r="D1914" s="20">
        <f t="shared" si="91"/>
        <v>0.21737299431252155</v>
      </c>
    </row>
    <row r="1915" spans="1:4" hidden="1" x14ac:dyDescent="0.25">
      <c r="A1915" s="20">
        <v>-1.101</v>
      </c>
      <c r="B1915" s="20">
        <f t="shared" si="92"/>
        <v>0.21761256258375977</v>
      </c>
      <c r="C1915" s="21">
        <f t="shared" ca="1" si="93"/>
        <v>-44368.577391878171</v>
      </c>
      <c r="D1915" s="20">
        <f t="shared" si="91"/>
        <v>0.21761256258375977</v>
      </c>
    </row>
    <row r="1916" spans="1:4" hidden="1" x14ac:dyDescent="0.25">
      <c r="A1916" s="20">
        <v>-1.0999999999999999</v>
      </c>
      <c r="B1916" s="20">
        <f t="shared" si="92"/>
        <v>0.21785217703255058</v>
      </c>
      <c r="C1916" s="21">
        <f t="shared" ca="1" si="93"/>
        <v>-44327.477391878165</v>
      </c>
      <c r="D1916" s="20">
        <f t="shared" si="91"/>
        <v>0.21785217703255058</v>
      </c>
    </row>
    <row r="1917" spans="1:4" hidden="1" x14ac:dyDescent="0.25">
      <c r="A1917" s="20">
        <v>-1.099</v>
      </c>
      <c r="B1917" s="20">
        <f t="shared" si="92"/>
        <v>0.21809183723024778</v>
      </c>
      <c r="C1917" s="21">
        <f t="shared" ca="1" si="93"/>
        <v>-44286.377391878174</v>
      </c>
      <c r="D1917" s="20">
        <f t="shared" si="91"/>
        <v>0.21809183723024778</v>
      </c>
    </row>
    <row r="1918" spans="1:4" hidden="1" x14ac:dyDescent="0.25">
      <c r="A1918" s="20">
        <v>-1.0979999999999999</v>
      </c>
      <c r="B1918" s="20">
        <f t="shared" si="92"/>
        <v>0.2183315427475962</v>
      </c>
      <c r="C1918" s="21">
        <f t="shared" ca="1" si="93"/>
        <v>-44245.277391878168</v>
      </c>
      <c r="D1918" s="20">
        <f t="shared" si="91"/>
        <v>0.2183315427475962</v>
      </c>
    </row>
    <row r="1919" spans="1:4" hidden="1" x14ac:dyDescent="0.25">
      <c r="A1919" s="20">
        <v>-1.097</v>
      </c>
      <c r="B1919" s="20">
        <f t="shared" si="92"/>
        <v>0.2185712931547325</v>
      </c>
      <c r="C1919" s="21">
        <f t="shared" ca="1" si="93"/>
        <v>-44204.177391878169</v>
      </c>
      <c r="D1919" s="20">
        <f t="shared" si="91"/>
        <v>0.2185712931547325</v>
      </c>
    </row>
    <row r="1920" spans="1:4" hidden="1" x14ac:dyDescent="0.25">
      <c r="A1920" s="20">
        <v>-1.0959999999999999</v>
      </c>
      <c r="B1920" s="20">
        <f t="shared" si="92"/>
        <v>0.21881108802118654</v>
      </c>
      <c r="C1920" s="21">
        <f t="shared" ca="1" si="93"/>
        <v>-44163.077391878163</v>
      </c>
      <c r="D1920" s="20">
        <f t="shared" si="91"/>
        <v>0.21881108802118654</v>
      </c>
    </row>
    <row r="1921" spans="1:4" hidden="1" x14ac:dyDescent="0.25">
      <c r="A1921" s="20">
        <v>-1.095</v>
      </c>
      <c r="B1921" s="20">
        <f t="shared" si="92"/>
        <v>0.21905092691588196</v>
      </c>
      <c r="C1921" s="21">
        <f t="shared" ca="1" si="93"/>
        <v>-44121.977391878172</v>
      </c>
      <c r="D1921" s="20">
        <f t="shared" si="91"/>
        <v>0.21905092691588196</v>
      </c>
    </row>
    <row r="1922" spans="1:4" hidden="1" x14ac:dyDescent="0.25">
      <c r="A1922" s="20">
        <v>-1.0939999999999999</v>
      </c>
      <c r="B1922" s="20">
        <f t="shared" si="92"/>
        <v>0.21929080940713791</v>
      </c>
      <c r="C1922" s="21">
        <f t="shared" ca="1" si="93"/>
        <v>-44080.877391878166</v>
      </c>
      <c r="D1922" s="20">
        <f t="shared" si="91"/>
        <v>0.21929080940713791</v>
      </c>
    </row>
    <row r="1923" spans="1:4" hidden="1" x14ac:dyDescent="0.25">
      <c r="A1923" s="20">
        <v>-1.093</v>
      </c>
      <c r="B1923" s="20">
        <f t="shared" si="92"/>
        <v>0.21953073506266932</v>
      </c>
      <c r="C1923" s="21">
        <f t="shared" ca="1" si="93"/>
        <v>-44039.777391878168</v>
      </c>
      <c r="D1923" s="20">
        <f t="shared" si="91"/>
        <v>0.21953073506266932</v>
      </c>
    </row>
    <row r="1924" spans="1:4" hidden="1" x14ac:dyDescent="0.25">
      <c r="A1924" s="20">
        <v>-1.0919999999999999</v>
      </c>
      <c r="B1924" s="20">
        <f t="shared" si="92"/>
        <v>0.21977070344958866</v>
      </c>
      <c r="C1924" s="21">
        <f t="shared" ca="1" si="93"/>
        <v>-43998.677391878169</v>
      </c>
      <c r="D1924" s="20">
        <f t="shared" si="91"/>
        <v>0.21977070344958866</v>
      </c>
    </row>
    <row r="1925" spans="1:4" hidden="1" x14ac:dyDescent="0.25">
      <c r="A1925" s="20">
        <v>-1.091</v>
      </c>
      <c r="B1925" s="20">
        <f t="shared" si="92"/>
        <v>0.22001071413440659</v>
      </c>
      <c r="C1925" s="21">
        <f t="shared" ca="1" si="93"/>
        <v>-43957.577391878171</v>
      </c>
      <c r="D1925" s="20">
        <f t="shared" si="91"/>
        <v>0.22001071413440659</v>
      </c>
    </row>
    <row r="1926" spans="1:4" hidden="1" x14ac:dyDescent="0.25">
      <c r="A1926" s="20">
        <v>-1.0899999999999999</v>
      </c>
      <c r="B1926" s="20">
        <f t="shared" si="92"/>
        <v>0.22025076668303334</v>
      </c>
      <c r="C1926" s="21">
        <f t="shared" ca="1" si="93"/>
        <v>-43916.477391878165</v>
      </c>
      <c r="D1926" s="20">
        <f t="shared" si="91"/>
        <v>0.22025076668303334</v>
      </c>
    </row>
    <row r="1927" spans="1:4" hidden="1" x14ac:dyDescent="0.25">
      <c r="A1927" s="20">
        <v>-1.089</v>
      </c>
      <c r="B1927" s="20">
        <f t="shared" si="92"/>
        <v>0.22049086066077933</v>
      </c>
      <c r="C1927" s="21">
        <f t="shared" ca="1" si="93"/>
        <v>-43875.377391878174</v>
      </c>
      <c r="D1927" s="20">
        <f t="shared" si="91"/>
        <v>0.22049086066077933</v>
      </c>
    </row>
    <row r="1928" spans="1:4" hidden="1" x14ac:dyDescent="0.25">
      <c r="A1928" s="20">
        <v>-1.0879999999999999</v>
      </c>
      <c r="B1928" s="20">
        <f t="shared" si="92"/>
        <v>0.22073099563235693</v>
      </c>
      <c r="C1928" s="21">
        <f t="shared" ca="1" si="93"/>
        <v>-43834.277391878168</v>
      </c>
      <c r="D1928" s="20">
        <f t="shared" si="91"/>
        <v>0.22073099563235693</v>
      </c>
    </row>
    <row r="1929" spans="1:4" hidden="1" x14ac:dyDescent="0.25">
      <c r="A1929" s="20">
        <v>-1.087</v>
      </c>
      <c r="B1929" s="20">
        <f t="shared" si="92"/>
        <v>0.22097117116188089</v>
      </c>
      <c r="C1929" s="21">
        <f t="shared" ca="1" si="93"/>
        <v>-43793.177391878169</v>
      </c>
      <c r="D1929" s="20">
        <f t="shared" si="91"/>
        <v>0.22097117116188089</v>
      </c>
    </row>
    <row r="1930" spans="1:4" hidden="1" x14ac:dyDescent="0.25">
      <c r="A1930" s="20">
        <v>-1.0859999999999999</v>
      </c>
      <c r="B1930" s="20">
        <f t="shared" si="92"/>
        <v>0.22121138681286981</v>
      </c>
      <c r="C1930" s="21">
        <f t="shared" ca="1" si="93"/>
        <v>-43752.077391878163</v>
      </c>
      <c r="D1930" s="20">
        <f t="shared" si="91"/>
        <v>0.22121138681286981</v>
      </c>
    </row>
    <row r="1931" spans="1:4" hidden="1" x14ac:dyDescent="0.25">
      <c r="A1931" s="20">
        <v>-1.085</v>
      </c>
      <c r="B1931" s="20">
        <f t="shared" si="92"/>
        <v>0.22145164214824714</v>
      </c>
      <c r="C1931" s="21">
        <f t="shared" ca="1" si="93"/>
        <v>-43710.977391878172</v>
      </c>
      <c r="D1931" s="20">
        <f t="shared" si="91"/>
        <v>0.22145164214824714</v>
      </c>
    </row>
    <row r="1932" spans="1:4" hidden="1" x14ac:dyDescent="0.25">
      <c r="A1932" s="20">
        <v>-1.0839999999999999</v>
      </c>
      <c r="B1932" s="20">
        <f t="shared" si="92"/>
        <v>0.2216919367303424</v>
      </c>
      <c r="C1932" s="21">
        <f t="shared" ca="1" si="93"/>
        <v>-43669.877391878166</v>
      </c>
      <c r="D1932" s="20">
        <f t="shared" si="91"/>
        <v>0.2216919367303424</v>
      </c>
    </row>
    <row r="1933" spans="1:4" hidden="1" x14ac:dyDescent="0.25">
      <c r="A1933" s="20">
        <v>-1.083</v>
      </c>
      <c r="B1933" s="20">
        <f t="shared" si="92"/>
        <v>0.22193227012089201</v>
      </c>
      <c r="C1933" s="21">
        <f t="shared" ca="1" si="93"/>
        <v>-43628.777391878168</v>
      </c>
      <c r="D1933" s="20">
        <f t="shared" si="91"/>
        <v>0.22193227012089201</v>
      </c>
    </row>
    <row r="1934" spans="1:4" hidden="1" x14ac:dyDescent="0.25">
      <c r="A1934" s="20">
        <v>-1.0819999999999999</v>
      </c>
      <c r="B1934" s="20">
        <f t="shared" si="92"/>
        <v>0.22217264188104063</v>
      </c>
      <c r="C1934" s="21">
        <f t="shared" ca="1" si="93"/>
        <v>-43587.677391878169</v>
      </c>
      <c r="D1934" s="20">
        <f t="shared" si="91"/>
        <v>0.22217264188104063</v>
      </c>
    </row>
    <row r="1935" spans="1:4" hidden="1" x14ac:dyDescent="0.25">
      <c r="A1935" s="20">
        <v>-1.081</v>
      </c>
      <c r="B1935" s="20">
        <f t="shared" si="92"/>
        <v>0.22241305157134217</v>
      </c>
      <c r="C1935" s="21">
        <f t="shared" ca="1" si="93"/>
        <v>-43546.577391878171</v>
      </c>
      <c r="D1935" s="20">
        <f t="shared" si="91"/>
        <v>0.22241305157134217</v>
      </c>
    </row>
    <row r="1936" spans="1:4" hidden="1" x14ac:dyDescent="0.25">
      <c r="A1936" s="20">
        <v>-1.08</v>
      </c>
      <c r="B1936" s="20">
        <f t="shared" si="92"/>
        <v>0.22265349875176113</v>
      </c>
      <c r="C1936" s="21">
        <f t="shared" ca="1" si="93"/>
        <v>-43505.477391878172</v>
      </c>
      <c r="D1936" s="20">
        <f t="shared" ref="D1936:D1999" si="94">IF(ABS(A1936)&lt;=$B$8,_xlfn.NORM.S.DIST(A1936,0),"")</f>
        <v>0.22265349875176113</v>
      </c>
    </row>
    <row r="1937" spans="1:4" hidden="1" x14ac:dyDescent="0.25">
      <c r="A1937" s="20">
        <v>-1.079</v>
      </c>
      <c r="B1937" s="20">
        <f t="shared" ref="B1937:B2000" si="95">_xlfn.NORM.S.DIST(A1937,0)</f>
        <v>0.22289398298167334</v>
      </c>
      <c r="C1937" s="21">
        <f t="shared" ref="C1937:C2000" ca="1" si="96">$B$6+A1937*$B$2</f>
        <v>-43464.377391878174</v>
      </c>
      <c r="D1937" s="20">
        <f t="shared" si="94"/>
        <v>0.22289398298167334</v>
      </c>
    </row>
    <row r="1938" spans="1:4" hidden="1" x14ac:dyDescent="0.25">
      <c r="A1938" s="20">
        <v>-1.0780000000000001</v>
      </c>
      <c r="B1938" s="20">
        <f t="shared" si="95"/>
        <v>0.22313450381986732</v>
      </c>
      <c r="C1938" s="21">
        <f t="shared" ca="1" si="96"/>
        <v>-43423.277391878175</v>
      </c>
      <c r="D1938" s="20">
        <f t="shared" si="94"/>
        <v>0.22313450381986732</v>
      </c>
    </row>
    <row r="1939" spans="1:4" hidden="1" x14ac:dyDescent="0.25">
      <c r="A1939" s="20">
        <v>-1.077</v>
      </c>
      <c r="B1939" s="20">
        <f t="shared" si="95"/>
        <v>0.2233750608245455</v>
      </c>
      <c r="C1939" s="21">
        <f t="shared" ca="1" si="96"/>
        <v>-43382.177391878169</v>
      </c>
      <c r="D1939" s="20">
        <f t="shared" si="94"/>
        <v>0.2233750608245455</v>
      </c>
    </row>
    <row r="1940" spans="1:4" hidden="1" x14ac:dyDescent="0.25">
      <c r="A1940" s="20">
        <v>-1.0760000000000001</v>
      </c>
      <c r="B1940" s="20">
        <f t="shared" si="95"/>
        <v>0.22361565355332511</v>
      </c>
      <c r="C1940" s="21">
        <f t="shared" ca="1" si="96"/>
        <v>-43341.077391878178</v>
      </c>
      <c r="D1940" s="20">
        <f t="shared" si="94"/>
        <v>0.22361565355332511</v>
      </c>
    </row>
    <row r="1941" spans="1:4" hidden="1" x14ac:dyDescent="0.25">
      <c r="A1941" s="20">
        <v>-1.075</v>
      </c>
      <c r="B1941" s="20">
        <f t="shared" si="95"/>
        <v>0.22385628156323947</v>
      </c>
      <c r="C1941" s="21">
        <f t="shared" ca="1" si="96"/>
        <v>-43299.977391878172</v>
      </c>
      <c r="D1941" s="20">
        <f t="shared" si="94"/>
        <v>0.22385628156323947</v>
      </c>
    </row>
    <row r="1942" spans="1:4" hidden="1" x14ac:dyDescent="0.25">
      <c r="A1942" s="20">
        <v>-1.0740000000000001</v>
      </c>
      <c r="B1942" s="20">
        <f t="shared" si="95"/>
        <v>0.22409694441073921</v>
      </c>
      <c r="C1942" s="21">
        <f t="shared" ca="1" si="96"/>
        <v>-43258.877391878174</v>
      </c>
      <c r="D1942" s="20">
        <f t="shared" si="94"/>
        <v>0.22409694441073921</v>
      </c>
    </row>
    <row r="1943" spans="1:4" hidden="1" x14ac:dyDescent="0.25">
      <c r="A1943" s="20">
        <v>-1.073</v>
      </c>
      <c r="B1943" s="20">
        <f t="shared" si="95"/>
        <v>0.22433764165169326</v>
      </c>
      <c r="C1943" s="21">
        <f t="shared" ca="1" si="96"/>
        <v>-43217.777391878168</v>
      </c>
      <c r="D1943" s="20">
        <f t="shared" si="94"/>
        <v>0.22433764165169326</v>
      </c>
    </row>
    <row r="1944" spans="1:4" hidden="1" x14ac:dyDescent="0.25">
      <c r="A1944" s="20">
        <v>-1.0720000000000001</v>
      </c>
      <c r="B1944" s="20">
        <f t="shared" si="95"/>
        <v>0.22457837284138993</v>
      </c>
      <c r="C1944" s="21">
        <f t="shared" ca="1" si="96"/>
        <v>-43176.677391878176</v>
      </c>
      <c r="D1944" s="20">
        <f t="shared" si="94"/>
        <v>0.22457837284138993</v>
      </c>
    </row>
    <row r="1945" spans="1:4" hidden="1" x14ac:dyDescent="0.25">
      <c r="A1945" s="20">
        <v>-1.071</v>
      </c>
      <c r="B1945" s="20">
        <f t="shared" si="95"/>
        <v>0.22481913753453844</v>
      </c>
      <c r="C1945" s="21">
        <f t="shared" ca="1" si="96"/>
        <v>-43135.577391878171</v>
      </c>
      <c r="D1945" s="20">
        <f t="shared" si="94"/>
        <v>0.22481913753453844</v>
      </c>
    </row>
    <row r="1946" spans="1:4" hidden="1" x14ac:dyDescent="0.25">
      <c r="A1946" s="20">
        <v>-1.07</v>
      </c>
      <c r="B1946" s="20">
        <f t="shared" si="95"/>
        <v>0.22505993528526966</v>
      </c>
      <c r="C1946" s="21">
        <f t="shared" ca="1" si="96"/>
        <v>-43094.477391878172</v>
      </c>
      <c r="D1946" s="20">
        <f t="shared" si="94"/>
        <v>0.22505993528526966</v>
      </c>
    </row>
    <row r="1947" spans="1:4" hidden="1" x14ac:dyDescent="0.25">
      <c r="A1947" s="20">
        <v>-1.069</v>
      </c>
      <c r="B1947" s="20">
        <f t="shared" si="95"/>
        <v>0.22530076564713752</v>
      </c>
      <c r="C1947" s="21">
        <f t="shared" ca="1" si="96"/>
        <v>-43053.377391878174</v>
      </c>
      <c r="D1947" s="20">
        <f t="shared" si="94"/>
        <v>0.22530076564713752</v>
      </c>
    </row>
    <row r="1948" spans="1:4" hidden="1" x14ac:dyDescent="0.25">
      <c r="A1948" s="20">
        <v>-1.0680000000000001</v>
      </c>
      <c r="B1948" s="20">
        <f t="shared" si="95"/>
        <v>0.22554162817312007</v>
      </c>
      <c r="C1948" s="21">
        <f t="shared" ca="1" si="96"/>
        <v>-43012.277391878175</v>
      </c>
      <c r="D1948" s="20">
        <f t="shared" si="94"/>
        <v>0.22554162817312007</v>
      </c>
    </row>
    <row r="1949" spans="1:4" hidden="1" x14ac:dyDescent="0.25">
      <c r="A1949" s="20">
        <v>-1.0669999999999999</v>
      </c>
      <c r="B1949" s="20">
        <f t="shared" si="95"/>
        <v>0.2257825224156208</v>
      </c>
      <c r="C1949" s="21">
        <f t="shared" ca="1" si="96"/>
        <v>-42971.177391878169</v>
      </c>
      <c r="D1949" s="20">
        <f t="shared" si="94"/>
        <v>0.2257825224156208</v>
      </c>
    </row>
    <row r="1950" spans="1:4" hidden="1" x14ac:dyDescent="0.25">
      <c r="A1950" s="20">
        <v>-1.0660000000000001</v>
      </c>
      <c r="B1950" s="20">
        <f t="shared" si="95"/>
        <v>0.2260234479264695</v>
      </c>
      <c r="C1950" s="21">
        <f t="shared" ca="1" si="96"/>
        <v>-42930.077391878178</v>
      </c>
      <c r="D1950" s="20">
        <f t="shared" si="94"/>
        <v>0.2260234479264695</v>
      </c>
    </row>
    <row r="1951" spans="1:4" hidden="1" x14ac:dyDescent="0.25">
      <c r="A1951" s="20">
        <v>-1.0649999999999999</v>
      </c>
      <c r="B1951" s="20">
        <f t="shared" si="95"/>
        <v>0.22626440425692396</v>
      </c>
      <c r="C1951" s="21">
        <f t="shared" ca="1" si="96"/>
        <v>-42888.977391878172</v>
      </c>
      <c r="D1951" s="20">
        <f t="shared" si="94"/>
        <v>0.22626440425692396</v>
      </c>
    </row>
    <row r="1952" spans="1:4" hidden="1" x14ac:dyDescent="0.25">
      <c r="A1952" s="20">
        <v>-1.0640000000000001</v>
      </c>
      <c r="B1952" s="20">
        <f t="shared" si="95"/>
        <v>0.22650539095767053</v>
      </c>
      <c r="C1952" s="21">
        <f t="shared" ca="1" si="96"/>
        <v>-42847.877391878174</v>
      </c>
      <c r="D1952" s="20">
        <f t="shared" si="94"/>
        <v>0.22650539095767053</v>
      </c>
    </row>
    <row r="1953" spans="1:4" hidden="1" x14ac:dyDescent="0.25">
      <c r="A1953" s="20">
        <v>-1.0629999999999999</v>
      </c>
      <c r="B1953" s="20">
        <f t="shared" si="95"/>
        <v>0.22674640757882589</v>
      </c>
      <c r="C1953" s="21">
        <f t="shared" ca="1" si="96"/>
        <v>-42806.777391878168</v>
      </c>
      <c r="D1953" s="20">
        <f t="shared" si="94"/>
        <v>0.22674640757882589</v>
      </c>
    </row>
    <row r="1954" spans="1:4" hidden="1" x14ac:dyDescent="0.25">
      <c r="A1954" s="20">
        <v>-1.0620000000000001</v>
      </c>
      <c r="B1954" s="20">
        <f t="shared" si="95"/>
        <v>0.22698745366993769</v>
      </c>
      <c r="C1954" s="21">
        <f t="shared" ca="1" si="96"/>
        <v>-42765.677391878176</v>
      </c>
      <c r="D1954" s="20">
        <f t="shared" si="94"/>
        <v>0.22698745366993769</v>
      </c>
    </row>
    <row r="1955" spans="1:4" hidden="1" x14ac:dyDescent="0.25">
      <c r="A1955" s="20">
        <v>-1.0609999999999999</v>
      </c>
      <c r="B1955" s="20">
        <f t="shared" si="95"/>
        <v>0.22722852877998642</v>
      </c>
      <c r="C1955" s="21">
        <f t="shared" ca="1" si="96"/>
        <v>-42724.577391878171</v>
      </c>
      <c r="D1955" s="20">
        <f t="shared" si="94"/>
        <v>0.22722852877998642</v>
      </c>
    </row>
    <row r="1956" spans="1:4" hidden="1" x14ac:dyDescent="0.25">
      <c r="A1956" s="20">
        <v>-1.06</v>
      </c>
      <c r="B1956" s="20">
        <f t="shared" si="95"/>
        <v>0.22746963245738591</v>
      </c>
      <c r="C1956" s="21">
        <f t="shared" ca="1" si="96"/>
        <v>-42683.477391878172</v>
      </c>
      <c r="D1956" s="20">
        <f t="shared" si="94"/>
        <v>0.22746963245738591</v>
      </c>
    </row>
    <row r="1957" spans="1:4" hidden="1" x14ac:dyDescent="0.25">
      <c r="A1957" s="20">
        <v>-1.0589999999999999</v>
      </c>
      <c r="B1957" s="20">
        <f t="shared" si="95"/>
        <v>0.22771076424998499</v>
      </c>
      <c r="C1957" s="21">
        <f t="shared" ca="1" si="96"/>
        <v>-42642.377391878166</v>
      </c>
      <c r="D1957" s="20">
        <f t="shared" si="94"/>
        <v>0.22771076424998499</v>
      </c>
    </row>
    <row r="1958" spans="1:4" hidden="1" x14ac:dyDescent="0.25">
      <c r="A1958" s="20">
        <v>-1.0580000000000001</v>
      </c>
      <c r="B1958" s="20">
        <f t="shared" si="95"/>
        <v>0.22795192370506845</v>
      </c>
      <c r="C1958" s="21">
        <f t="shared" ca="1" si="96"/>
        <v>-42601.277391878175</v>
      </c>
      <c r="D1958" s="20">
        <f t="shared" si="94"/>
        <v>0.22795192370506845</v>
      </c>
    </row>
    <row r="1959" spans="1:4" hidden="1" x14ac:dyDescent="0.25">
      <c r="A1959" s="20">
        <v>-1.0569999999999999</v>
      </c>
      <c r="B1959" s="20">
        <f t="shared" si="95"/>
        <v>0.2281931103693586</v>
      </c>
      <c r="C1959" s="21">
        <f t="shared" ca="1" si="96"/>
        <v>-42560.177391878169</v>
      </c>
      <c r="D1959" s="20">
        <f t="shared" si="94"/>
        <v>0.2281931103693586</v>
      </c>
    </row>
    <row r="1960" spans="1:4" hidden="1" x14ac:dyDescent="0.25">
      <c r="A1960" s="20">
        <v>-1.056</v>
      </c>
      <c r="B1960" s="20">
        <f t="shared" si="95"/>
        <v>0.22843432378901604</v>
      </c>
      <c r="C1960" s="21">
        <f t="shared" ca="1" si="96"/>
        <v>-42519.077391878171</v>
      </c>
      <c r="D1960" s="20">
        <f t="shared" si="94"/>
        <v>0.22843432378901604</v>
      </c>
    </row>
    <row r="1961" spans="1:4" hidden="1" x14ac:dyDescent="0.25">
      <c r="A1961" s="20">
        <v>-1.0549999999999999</v>
      </c>
      <c r="B1961" s="20">
        <f t="shared" si="95"/>
        <v>0.22867556350964122</v>
      </c>
      <c r="C1961" s="21">
        <f t="shared" ca="1" si="96"/>
        <v>-42477.977391878172</v>
      </c>
      <c r="D1961" s="20">
        <f t="shared" si="94"/>
        <v>0.22867556350964122</v>
      </c>
    </row>
    <row r="1962" spans="1:4" hidden="1" x14ac:dyDescent="0.25">
      <c r="A1962" s="20">
        <v>-1.054</v>
      </c>
      <c r="B1962" s="20">
        <f t="shared" si="95"/>
        <v>0.22891682907627547</v>
      </c>
      <c r="C1962" s="21">
        <f t="shared" ca="1" si="96"/>
        <v>-42436.877391878174</v>
      </c>
      <c r="D1962" s="20">
        <f t="shared" si="94"/>
        <v>0.22891682907627547</v>
      </c>
    </row>
    <row r="1963" spans="1:4" hidden="1" x14ac:dyDescent="0.25">
      <c r="A1963" s="20">
        <v>-1.0529999999999999</v>
      </c>
      <c r="B1963" s="20">
        <f t="shared" si="95"/>
        <v>0.22915812003340233</v>
      </c>
      <c r="C1963" s="21">
        <f t="shared" ca="1" si="96"/>
        <v>-42395.777391878168</v>
      </c>
      <c r="D1963" s="20">
        <f t="shared" si="94"/>
        <v>0.22915812003340233</v>
      </c>
    </row>
    <row r="1964" spans="1:4" hidden="1" x14ac:dyDescent="0.25">
      <c r="A1964" s="20">
        <v>-1.052</v>
      </c>
      <c r="B1964" s="20">
        <f t="shared" si="95"/>
        <v>0.2293994359249488</v>
      </c>
      <c r="C1964" s="21">
        <f t="shared" ca="1" si="96"/>
        <v>-42354.677391878176</v>
      </c>
      <c r="D1964" s="20">
        <f t="shared" si="94"/>
        <v>0.2293994359249488</v>
      </c>
    </row>
    <row r="1965" spans="1:4" hidden="1" x14ac:dyDescent="0.25">
      <c r="A1965" s="20">
        <v>-1.0509999999999999</v>
      </c>
      <c r="B1965" s="20">
        <f t="shared" si="95"/>
        <v>0.22964077629428656</v>
      </c>
      <c r="C1965" s="21">
        <f t="shared" ca="1" si="96"/>
        <v>-42313.577391878171</v>
      </c>
      <c r="D1965" s="20">
        <f t="shared" si="94"/>
        <v>0.22964077629428656</v>
      </c>
    </row>
    <row r="1966" spans="1:4" hidden="1" x14ac:dyDescent="0.25">
      <c r="A1966" s="20">
        <v>-1.05</v>
      </c>
      <c r="B1966" s="20">
        <f t="shared" si="95"/>
        <v>0.22988214068423302</v>
      </c>
      <c r="C1966" s="21">
        <f t="shared" ca="1" si="96"/>
        <v>-42272.477391878172</v>
      </c>
      <c r="D1966" s="20">
        <f t="shared" si="94"/>
        <v>0.22988214068423302</v>
      </c>
    </row>
    <row r="1967" spans="1:4" hidden="1" x14ac:dyDescent="0.25">
      <c r="A1967" s="20">
        <v>-1.0489999999999999</v>
      </c>
      <c r="B1967" s="20">
        <f t="shared" si="95"/>
        <v>0.23012352863705296</v>
      </c>
      <c r="C1967" s="21">
        <f t="shared" ca="1" si="96"/>
        <v>-42231.377391878166</v>
      </c>
      <c r="D1967" s="20">
        <f t="shared" si="94"/>
        <v>0.23012352863705296</v>
      </c>
    </row>
    <row r="1968" spans="1:4" hidden="1" x14ac:dyDescent="0.25">
      <c r="A1968" s="20">
        <v>-1.048</v>
      </c>
      <c r="B1968" s="20">
        <f t="shared" si="95"/>
        <v>0.23036493969445943</v>
      </c>
      <c r="C1968" s="21">
        <f t="shared" ca="1" si="96"/>
        <v>-42190.277391878175</v>
      </c>
      <c r="D1968" s="20">
        <f t="shared" si="94"/>
        <v>0.23036493969445943</v>
      </c>
    </row>
    <row r="1969" spans="1:4" hidden="1" x14ac:dyDescent="0.25">
      <c r="A1969" s="20">
        <v>-1.0469999999999999</v>
      </c>
      <c r="B1969" s="20">
        <f t="shared" si="95"/>
        <v>0.23060637339761525</v>
      </c>
      <c r="C1969" s="21">
        <f t="shared" ca="1" si="96"/>
        <v>-42149.177391878169</v>
      </c>
      <c r="D1969" s="20">
        <f t="shared" si="94"/>
        <v>0.23060637339761525</v>
      </c>
    </row>
    <row r="1970" spans="1:4" hidden="1" x14ac:dyDescent="0.25">
      <c r="A1970" s="20">
        <v>-1.046</v>
      </c>
      <c r="B1970" s="20">
        <f t="shared" si="95"/>
        <v>0.23084782928713385</v>
      </c>
      <c r="C1970" s="21">
        <f t="shared" ca="1" si="96"/>
        <v>-42108.077391878171</v>
      </c>
      <c r="D1970" s="20">
        <f t="shared" si="94"/>
        <v>0.23084782928713385</v>
      </c>
    </row>
    <row r="1971" spans="1:4" hidden="1" x14ac:dyDescent="0.25">
      <c r="A1971" s="20">
        <v>-1.0449999999999999</v>
      </c>
      <c r="B1971" s="20">
        <f t="shared" si="95"/>
        <v>0.23108930690308135</v>
      </c>
      <c r="C1971" s="21">
        <f t="shared" ca="1" si="96"/>
        <v>-42066.977391878172</v>
      </c>
      <c r="D1971" s="20">
        <f t="shared" si="94"/>
        <v>0.23108930690308135</v>
      </c>
    </row>
    <row r="1972" spans="1:4" hidden="1" x14ac:dyDescent="0.25">
      <c r="A1972" s="20">
        <v>-1.044</v>
      </c>
      <c r="B1972" s="20">
        <f t="shared" si="95"/>
        <v>0.23133080578497678</v>
      </c>
      <c r="C1972" s="21">
        <f t="shared" ca="1" si="96"/>
        <v>-42025.877391878174</v>
      </c>
      <c r="D1972" s="20">
        <f t="shared" si="94"/>
        <v>0.23133080578497678</v>
      </c>
    </row>
    <row r="1973" spans="1:4" hidden="1" x14ac:dyDescent="0.25">
      <c r="A1973" s="20">
        <v>-1.0429999999999999</v>
      </c>
      <c r="B1973" s="20">
        <f t="shared" si="95"/>
        <v>0.23157232547179427</v>
      </c>
      <c r="C1973" s="21">
        <f t="shared" ca="1" si="96"/>
        <v>-41984.777391878168</v>
      </c>
      <c r="D1973" s="20">
        <f t="shared" si="94"/>
        <v>0.23157232547179427</v>
      </c>
    </row>
    <row r="1974" spans="1:4" hidden="1" x14ac:dyDescent="0.25">
      <c r="A1974" s="20">
        <v>-1.042</v>
      </c>
      <c r="B1974" s="20">
        <f t="shared" si="95"/>
        <v>0.2318138655019637</v>
      </c>
      <c r="C1974" s="21">
        <f t="shared" ca="1" si="96"/>
        <v>-41943.677391878176</v>
      </c>
      <c r="D1974" s="20">
        <f t="shared" si="94"/>
        <v>0.2318138655019637</v>
      </c>
    </row>
    <row r="1975" spans="1:4" hidden="1" x14ac:dyDescent="0.25">
      <c r="A1975" s="20">
        <v>-1.0409999999999999</v>
      </c>
      <c r="B1975" s="20">
        <f t="shared" si="95"/>
        <v>0.23205542541337246</v>
      </c>
      <c r="C1975" s="21">
        <f t="shared" ca="1" si="96"/>
        <v>-41902.577391878171</v>
      </c>
      <c r="D1975" s="20">
        <f t="shared" si="94"/>
        <v>0.23205542541337246</v>
      </c>
    </row>
    <row r="1976" spans="1:4" hidden="1" x14ac:dyDescent="0.25">
      <c r="A1976" s="20">
        <v>-1.04</v>
      </c>
      <c r="B1976" s="20">
        <f t="shared" si="95"/>
        <v>0.2322970047433662</v>
      </c>
      <c r="C1976" s="21">
        <f t="shared" ca="1" si="96"/>
        <v>-41861.477391878172</v>
      </c>
      <c r="D1976" s="20">
        <f t="shared" si="94"/>
        <v>0.2322970047433662</v>
      </c>
    </row>
    <row r="1977" spans="1:4" hidden="1" x14ac:dyDescent="0.25">
      <c r="A1977" s="20">
        <v>-1.0389999999999999</v>
      </c>
      <c r="B1977" s="20">
        <f t="shared" si="95"/>
        <v>0.23253860302875068</v>
      </c>
      <c r="C1977" s="21">
        <f t="shared" ca="1" si="96"/>
        <v>-41820.377391878166</v>
      </c>
      <c r="D1977" s="20">
        <f t="shared" si="94"/>
        <v>0.23253860302875068</v>
      </c>
    </row>
    <row r="1978" spans="1:4" hidden="1" x14ac:dyDescent="0.25">
      <c r="A1978" s="20">
        <v>-1.038</v>
      </c>
      <c r="B1978" s="20">
        <f t="shared" si="95"/>
        <v>0.23278021980579253</v>
      </c>
      <c r="C1978" s="21">
        <f t="shared" ca="1" si="96"/>
        <v>-41779.277391878175</v>
      </c>
      <c r="D1978" s="20">
        <f t="shared" si="94"/>
        <v>0.23278021980579253</v>
      </c>
    </row>
    <row r="1979" spans="1:4" hidden="1" x14ac:dyDescent="0.25">
      <c r="A1979" s="20">
        <v>-1.0369999999999999</v>
      </c>
      <c r="B1979" s="20">
        <f t="shared" si="95"/>
        <v>0.23302185461022107</v>
      </c>
      <c r="C1979" s="21">
        <f t="shared" ca="1" si="96"/>
        <v>-41738.177391878169</v>
      </c>
      <c r="D1979" s="20">
        <f t="shared" si="94"/>
        <v>0.23302185461022107</v>
      </c>
    </row>
    <row r="1980" spans="1:4" hidden="1" x14ac:dyDescent="0.25">
      <c r="A1980" s="20">
        <v>-1.036</v>
      </c>
      <c r="B1980" s="20">
        <f t="shared" si="95"/>
        <v>0.23326350697722917</v>
      </c>
      <c r="C1980" s="21">
        <f t="shared" ca="1" si="96"/>
        <v>-41697.077391878171</v>
      </c>
      <c r="D1980" s="20">
        <f t="shared" si="94"/>
        <v>0.23326350697722917</v>
      </c>
    </row>
    <row r="1981" spans="1:4" hidden="1" x14ac:dyDescent="0.25">
      <c r="A1981" s="20">
        <v>-1.0349999999999999</v>
      </c>
      <c r="B1981" s="20">
        <f t="shared" si="95"/>
        <v>0.23350517644147484</v>
      </c>
      <c r="C1981" s="21">
        <f t="shared" ca="1" si="96"/>
        <v>-41655.977391878172</v>
      </c>
      <c r="D1981" s="20">
        <f t="shared" si="94"/>
        <v>0.23350517644147484</v>
      </c>
    </row>
    <row r="1982" spans="1:4" hidden="1" x14ac:dyDescent="0.25">
      <c r="A1982" s="20">
        <v>-1.034</v>
      </c>
      <c r="B1982" s="20">
        <f t="shared" si="95"/>
        <v>0.23374686253708229</v>
      </c>
      <c r="C1982" s="21">
        <f t="shared" ca="1" si="96"/>
        <v>-41614.877391878174</v>
      </c>
      <c r="D1982" s="20">
        <f t="shared" si="94"/>
        <v>0.23374686253708229</v>
      </c>
    </row>
    <row r="1983" spans="1:4" hidden="1" x14ac:dyDescent="0.25">
      <c r="A1983" s="20">
        <v>-1.0329999999999999</v>
      </c>
      <c r="B1983" s="20">
        <f t="shared" si="95"/>
        <v>0.2339885647976436</v>
      </c>
      <c r="C1983" s="21">
        <f t="shared" ca="1" si="96"/>
        <v>-41573.777391878168</v>
      </c>
      <c r="D1983" s="20">
        <f t="shared" si="94"/>
        <v>0.2339885647976436</v>
      </c>
    </row>
    <row r="1984" spans="1:4" hidden="1" x14ac:dyDescent="0.25">
      <c r="A1984" s="20">
        <v>-1.032</v>
      </c>
      <c r="B1984" s="20">
        <f t="shared" si="95"/>
        <v>0.23423028275621952</v>
      </c>
      <c r="C1984" s="21">
        <f t="shared" ca="1" si="96"/>
        <v>-41532.677391878176</v>
      </c>
      <c r="D1984" s="20">
        <f t="shared" si="94"/>
        <v>0.23423028275621952</v>
      </c>
    </row>
    <row r="1985" spans="1:4" hidden="1" x14ac:dyDescent="0.25">
      <c r="A1985" s="20">
        <v>-1.0309999999999999</v>
      </c>
      <c r="B1985" s="20">
        <f t="shared" si="95"/>
        <v>0.23447201594534137</v>
      </c>
      <c r="C1985" s="21">
        <f t="shared" ca="1" si="96"/>
        <v>-41491.577391878171</v>
      </c>
      <c r="D1985" s="20">
        <f t="shared" si="94"/>
        <v>0.23447201594534137</v>
      </c>
    </row>
    <row r="1986" spans="1:4" hidden="1" x14ac:dyDescent="0.25">
      <c r="A1986" s="20">
        <v>-1.03</v>
      </c>
      <c r="B1986" s="20">
        <f t="shared" si="95"/>
        <v>0.23471376389701182</v>
      </c>
      <c r="C1986" s="21">
        <f t="shared" ca="1" si="96"/>
        <v>-41450.477391878172</v>
      </c>
      <c r="D1986" s="20">
        <f t="shared" si="94"/>
        <v>0.23471376389701182</v>
      </c>
    </row>
    <row r="1987" spans="1:4" hidden="1" x14ac:dyDescent="0.25">
      <c r="A1987" s="20">
        <v>-1.0289999999999999</v>
      </c>
      <c r="B1987" s="20">
        <f t="shared" si="95"/>
        <v>0.23495552614270671</v>
      </c>
      <c r="C1987" s="21">
        <f t="shared" ca="1" si="96"/>
        <v>-41409.377391878166</v>
      </c>
      <c r="D1987" s="20">
        <f t="shared" si="94"/>
        <v>0.23495552614270671</v>
      </c>
    </row>
    <row r="1988" spans="1:4" hidden="1" x14ac:dyDescent="0.25">
      <c r="A1988" s="20">
        <v>-1.028</v>
      </c>
      <c r="B1988" s="20">
        <f t="shared" si="95"/>
        <v>0.23519730221337601</v>
      </c>
      <c r="C1988" s="21">
        <f t="shared" ca="1" si="96"/>
        <v>-41368.277391878175</v>
      </c>
      <c r="D1988" s="20">
        <f t="shared" si="94"/>
        <v>0.23519730221337601</v>
      </c>
    </row>
    <row r="1989" spans="1:4" hidden="1" x14ac:dyDescent="0.25">
      <c r="A1989" s="20">
        <v>-1.0269999999999999</v>
      </c>
      <c r="B1989" s="20">
        <f t="shared" si="95"/>
        <v>0.23543909163944535</v>
      </c>
      <c r="C1989" s="21">
        <f t="shared" ca="1" si="96"/>
        <v>-41327.177391878169</v>
      </c>
      <c r="D1989" s="20">
        <f t="shared" si="94"/>
        <v>0.23543909163944535</v>
      </c>
    </row>
    <row r="1990" spans="1:4" hidden="1" x14ac:dyDescent="0.25">
      <c r="A1990" s="20">
        <v>-1.026</v>
      </c>
      <c r="B1990" s="20">
        <f t="shared" si="95"/>
        <v>0.23568089395081723</v>
      </c>
      <c r="C1990" s="21">
        <f t="shared" ca="1" si="96"/>
        <v>-41286.077391878171</v>
      </c>
      <c r="D1990" s="20">
        <f t="shared" si="94"/>
        <v>0.23568089395081723</v>
      </c>
    </row>
    <row r="1991" spans="1:4" hidden="1" x14ac:dyDescent="0.25">
      <c r="A1991" s="20">
        <v>-1.0249999999999999</v>
      </c>
      <c r="B1991" s="20">
        <f t="shared" si="95"/>
        <v>0.23592270867687257</v>
      </c>
      <c r="C1991" s="21">
        <f t="shared" ca="1" si="96"/>
        <v>-41244.977391878165</v>
      </c>
      <c r="D1991" s="20">
        <f t="shared" si="94"/>
        <v>0.23592270867687257</v>
      </c>
    </row>
    <row r="1992" spans="1:4" hidden="1" x14ac:dyDescent="0.25">
      <c r="A1992" s="20">
        <v>-1.024</v>
      </c>
      <c r="B1992" s="20">
        <f t="shared" si="95"/>
        <v>0.23616453534647172</v>
      </c>
      <c r="C1992" s="21">
        <f t="shared" ca="1" si="96"/>
        <v>-41203.877391878174</v>
      </c>
      <c r="D1992" s="20">
        <f t="shared" si="94"/>
        <v>0.23616453534647172</v>
      </c>
    </row>
    <row r="1993" spans="1:4" hidden="1" x14ac:dyDescent="0.25">
      <c r="A1993" s="20">
        <v>-1.0229999999999999</v>
      </c>
      <c r="B1993" s="20">
        <f t="shared" si="95"/>
        <v>0.23640637348795623</v>
      </c>
      <c r="C1993" s="21">
        <f t="shared" ca="1" si="96"/>
        <v>-41162.777391878168</v>
      </c>
      <c r="D1993" s="20">
        <f t="shared" si="94"/>
        <v>0.23640637348795623</v>
      </c>
    </row>
    <row r="1994" spans="1:4" hidden="1" x14ac:dyDescent="0.25">
      <c r="A1994" s="20">
        <v>-1.022</v>
      </c>
      <c r="B1994" s="20">
        <f t="shared" si="95"/>
        <v>0.23664822262914986</v>
      </c>
      <c r="C1994" s="21">
        <f t="shared" ca="1" si="96"/>
        <v>-41121.677391878176</v>
      </c>
      <c r="D1994" s="20">
        <f t="shared" si="94"/>
        <v>0.23664822262914986</v>
      </c>
    </row>
    <row r="1995" spans="1:4" hidden="1" x14ac:dyDescent="0.25">
      <c r="A1995" s="20">
        <v>-1.0209999999999999</v>
      </c>
      <c r="B1995" s="20">
        <f t="shared" si="95"/>
        <v>0.23689008229736019</v>
      </c>
      <c r="C1995" s="21">
        <f t="shared" ca="1" si="96"/>
        <v>-41080.577391878171</v>
      </c>
      <c r="D1995" s="20">
        <f t="shared" si="94"/>
        <v>0.23689008229736019</v>
      </c>
    </row>
    <row r="1996" spans="1:4" hidden="1" x14ac:dyDescent="0.25">
      <c r="A1996" s="20">
        <v>-1.02</v>
      </c>
      <c r="B1996" s="20">
        <f t="shared" si="95"/>
        <v>0.23713195201937959</v>
      </c>
      <c r="C1996" s="21">
        <f t="shared" ca="1" si="96"/>
        <v>-41039.477391878172</v>
      </c>
      <c r="D1996" s="20">
        <f t="shared" si="94"/>
        <v>0.23713195201937959</v>
      </c>
    </row>
    <row r="1997" spans="1:4" hidden="1" x14ac:dyDescent="0.25">
      <c r="A1997" s="20">
        <v>-1.0189999999999999</v>
      </c>
      <c r="B1997" s="20">
        <f t="shared" si="95"/>
        <v>0.23737383132148723</v>
      </c>
      <c r="C1997" s="21">
        <f t="shared" ca="1" si="96"/>
        <v>-40998.377391878166</v>
      </c>
      <c r="D1997" s="20">
        <f t="shared" si="94"/>
        <v>0.23737383132148723</v>
      </c>
    </row>
    <row r="1998" spans="1:4" hidden="1" x14ac:dyDescent="0.25">
      <c r="A1998" s="20">
        <v>-1.018</v>
      </c>
      <c r="B1998" s="20">
        <f t="shared" si="95"/>
        <v>0.23761571972944981</v>
      </c>
      <c r="C1998" s="21">
        <f t="shared" ca="1" si="96"/>
        <v>-40957.277391878175</v>
      </c>
      <c r="D1998" s="20">
        <f t="shared" si="94"/>
        <v>0.23761571972944981</v>
      </c>
    </row>
    <row r="1999" spans="1:4" hidden="1" x14ac:dyDescent="0.25">
      <c r="A1999" s="20">
        <v>-1.0169999999999999</v>
      </c>
      <c r="B1999" s="20">
        <f t="shared" si="95"/>
        <v>0.23785761676852341</v>
      </c>
      <c r="C1999" s="21">
        <f t="shared" ca="1" si="96"/>
        <v>-40916.177391878169</v>
      </c>
      <c r="D1999" s="20">
        <f t="shared" si="94"/>
        <v>0.23785761676852341</v>
      </c>
    </row>
    <row r="2000" spans="1:4" hidden="1" x14ac:dyDescent="0.25">
      <c r="A2000" s="20">
        <v>-1.016</v>
      </c>
      <c r="B2000" s="20">
        <f t="shared" si="95"/>
        <v>0.23809952196345438</v>
      </c>
      <c r="C2000" s="21">
        <f t="shared" ca="1" si="96"/>
        <v>-40875.077391878171</v>
      </c>
      <c r="D2000" s="20">
        <f t="shared" ref="D2000:D2063" si="97">IF(ABS(A2000)&lt;=$B$8,_xlfn.NORM.S.DIST(A2000,0),"")</f>
        <v>0.23809952196345438</v>
      </c>
    </row>
    <row r="2001" spans="1:4" hidden="1" x14ac:dyDescent="0.25">
      <c r="A2001" s="20">
        <v>-1.0149999999999999</v>
      </c>
      <c r="B2001" s="20">
        <f t="shared" ref="B2001:B2064" si="98">_xlfn.NORM.S.DIST(A2001,0)</f>
        <v>0.23834143483848144</v>
      </c>
      <c r="C2001" s="21">
        <f t="shared" ref="C2001:C2064" ca="1" si="99">$B$6+A2001*$B$2</f>
        <v>-40833.977391878165</v>
      </c>
      <c r="D2001" s="20">
        <f t="shared" si="97"/>
        <v>0.23834143483848144</v>
      </c>
    </row>
    <row r="2002" spans="1:4" hidden="1" x14ac:dyDescent="0.25">
      <c r="A2002" s="20">
        <v>-1.014</v>
      </c>
      <c r="B2002" s="20">
        <f t="shared" si="98"/>
        <v>0.23858335491733612</v>
      </c>
      <c r="C2002" s="21">
        <f t="shared" ca="1" si="99"/>
        <v>-40792.877391878174</v>
      </c>
      <c r="D2002" s="20">
        <f t="shared" si="97"/>
        <v>0.23858335491733612</v>
      </c>
    </row>
    <row r="2003" spans="1:4" hidden="1" x14ac:dyDescent="0.25">
      <c r="A2003" s="20">
        <v>-1.0129999999999999</v>
      </c>
      <c r="B2003" s="20">
        <f t="shared" si="98"/>
        <v>0.23882528172324519</v>
      </c>
      <c r="C2003" s="21">
        <f t="shared" ca="1" si="99"/>
        <v>-40751.777391878168</v>
      </c>
      <c r="D2003" s="20">
        <f t="shared" si="97"/>
        <v>0.23882528172324519</v>
      </c>
    </row>
    <row r="2004" spans="1:4" hidden="1" x14ac:dyDescent="0.25">
      <c r="A2004" s="20">
        <v>-1.012</v>
      </c>
      <c r="B2004" s="20">
        <f t="shared" si="98"/>
        <v>0.23906721477893114</v>
      </c>
      <c r="C2004" s="21">
        <f t="shared" ca="1" si="99"/>
        <v>-40710.677391878169</v>
      </c>
      <c r="D2004" s="20">
        <f t="shared" si="97"/>
        <v>0.23906721477893114</v>
      </c>
    </row>
    <row r="2005" spans="1:4" hidden="1" x14ac:dyDescent="0.25">
      <c r="A2005" s="20">
        <v>-1.0109999999999999</v>
      </c>
      <c r="B2005" s="20">
        <f t="shared" si="98"/>
        <v>0.23930915360661423</v>
      </c>
      <c r="C2005" s="21">
        <f t="shared" ca="1" si="99"/>
        <v>-40669.577391878171</v>
      </c>
      <c r="D2005" s="20">
        <f t="shared" si="97"/>
        <v>0.23930915360661423</v>
      </c>
    </row>
    <row r="2006" spans="1:4" hidden="1" x14ac:dyDescent="0.25">
      <c r="A2006" s="20">
        <v>-1.01</v>
      </c>
      <c r="B2006" s="20">
        <f t="shared" si="98"/>
        <v>0.23955109772801336</v>
      </c>
      <c r="C2006" s="21">
        <f t="shared" ca="1" si="99"/>
        <v>-40628.477391878172</v>
      </c>
      <c r="D2006" s="20">
        <f t="shared" si="97"/>
        <v>0.23955109772801336</v>
      </c>
    </row>
    <row r="2007" spans="1:4" hidden="1" x14ac:dyDescent="0.25">
      <c r="A2007" s="20">
        <v>-1.0089999999999999</v>
      </c>
      <c r="B2007" s="20">
        <f t="shared" si="98"/>
        <v>0.23979304666434814</v>
      </c>
      <c r="C2007" s="21">
        <f t="shared" ca="1" si="99"/>
        <v>-40587.377391878166</v>
      </c>
      <c r="D2007" s="20">
        <f t="shared" si="97"/>
        <v>0.23979304666434814</v>
      </c>
    </row>
    <row r="2008" spans="1:4" hidden="1" x14ac:dyDescent="0.25">
      <c r="A2008" s="20">
        <v>-1.008</v>
      </c>
      <c r="B2008" s="20">
        <f t="shared" si="98"/>
        <v>0.2400349999363395</v>
      </c>
      <c r="C2008" s="21">
        <f t="shared" ca="1" si="99"/>
        <v>-40546.277391878175</v>
      </c>
      <c r="D2008" s="20">
        <f t="shared" si="97"/>
        <v>0.2400349999363395</v>
      </c>
    </row>
    <row r="2009" spans="1:4" hidden="1" x14ac:dyDescent="0.25">
      <c r="A2009" s="20">
        <v>-1.0069999999999999</v>
      </c>
      <c r="B2009" s="20">
        <f t="shared" si="98"/>
        <v>0.24027695706421187</v>
      </c>
      <c r="C2009" s="21">
        <f t="shared" ca="1" si="99"/>
        <v>-40505.177391878169</v>
      </c>
      <c r="D2009" s="20">
        <f t="shared" si="97"/>
        <v>0.24027695706421187</v>
      </c>
    </row>
    <row r="2010" spans="1:4" hidden="1" x14ac:dyDescent="0.25">
      <c r="A2010" s="20">
        <v>-1.006</v>
      </c>
      <c r="B2010" s="20">
        <f t="shared" si="98"/>
        <v>0.24051891756769403</v>
      </c>
      <c r="C2010" s="21">
        <f t="shared" ca="1" si="99"/>
        <v>-40464.077391878171</v>
      </c>
      <c r="D2010" s="20">
        <f t="shared" si="97"/>
        <v>0.24051891756769403</v>
      </c>
    </row>
    <row r="2011" spans="1:4" hidden="1" x14ac:dyDescent="0.25">
      <c r="A2011" s="20">
        <v>-1.0049999999999999</v>
      </c>
      <c r="B2011" s="20">
        <f t="shared" si="98"/>
        <v>0.24076088096602083</v>
      </c>
      <c r="C2011" s="21">
        <f t="shared" ca="1" si="99"/>
        <v>-40422.977391878165</v>
      </c>
      <c r="D2011" s="20">
        <f t="shared" si="97"/>
        <v>0.24076088096602083</v>
      </c>
    </row>
    <row r="2012" spans="1:4" hidden="1" x14ac:dyDescent="0.25">
      <c r="A2012" s="20">
        <v>-1.004</v>
      </c>
      <c r="B2012" s="20">
        <f t="shared" si="98"/>
        <v>0.24100284677793452</v>
      </c>
      <c r="C2012" s="21">
        <f t="shared" ca="1" si="99"/>
        <v>-40381.877391878174</v>
      </c>
      <c r="D2012" s="20">
        <f t="shared" si="97"/>
        <v>0.24100284677793452</v>
      </c>
    </row>
    <row r="2013" spans="1:4" hidden="1" x14ac:dyDescent="0.25">
      <c r="A2013" s="20">
        <v>-1.0029999999999999</v>
      </c>
      <c r="B2013" s="20">
        <f t="shared" si="98"/>
        <v>0.24124481452168625</v>
      </c>
      <c r="C2013" s="21">
        <f t="shared" ca="1" si="99"/>
        <v>-40340.777391878168</v>
      </c>
      <c r="D2013" s="20">
        <f t="shared" si="97"/>
        <v>0.24124481452168625</v>
      </c>
    </row>
    <row r="2014" spans="1:4" hidden="1" x14ac:dyDescent="0.25">
      <c r="A2014" s="20">
        <v>-1.002</v>
      </c>
      <c r="B2014" s="20">
        <f t="shared" si="98"/>
        <v>0.24148678371503735</v>
      </c>
      <c r="C2014" s="21">
        <f t="shared" ca="1" si="99"/>
        <v>-40299.677391878169</v>
      </c>
      <c r="D2014" s="20">
        <f t="shared" si="97"/>
        <v>0.24148678371503735</v>
      </c>
    </row>
    <row r="2015" spans="1:4" hidden="1" x14ac:dyDescent="0.25">
      <c r="A2015" s="20">
        <v>-1.0009999999999999</v>
      </c>
      <c r="B2015" s="20">
        <f t="shared" si="98"/>
        <v>0.24172875387526102</v>
      </c>
      <c r="C2015" s="21">
        <f t="shared" ca="1" si="99"/>
        <v>-40258.577391878171</v>
      </c>
      <c r="D2015" s="20">
        <f t="shared" si="97"/>
        <v>0.24172875387526102</v>
      </c>
    </row>
    <row r="2016" spans="1:4" hidden="1" x14ac:dyDescent="0.25">
      <c r="A2016" s="20">
        <v>-1</v>
      </c>
      <c r="B2016" s="20">
        <f t="shared" si="98"/>
        <v>0.24197072451914337</v>
      </c>
      <c r="C2016" s="21">
        <f t="shared" ca="1" si="99"/>
        <v>-40217.477391878172</v>
      </c>
      <c r="D2016" s="20">
        <f t="shared" si="97"/>
        <v>0.24197072451914337</v>
      </c>
    </row>
    <row r="2017" spans="1:4" hidden="1" x14ac:dyDescent="0.25">
      <c r="A2017" s="20">
        <v>-0.99900000000000011</v>
      </c>
      <c r="B2017" s="20">
        <f t="shared" si="98"/>
        <v>0.24221269516298541</v>
      </c>
      <c r="C2017" s="21">
        <f t="shared" ca="1" si="99"/>
        <v>-40176.377391878174</v>
      </c>
      <c r="D2017" s="20">
        <f t="shared" si="97"/>
        <v>0.24221269516298541</v>
      </c>
    </row>
    <row r="2018" spans="1:4" hidden="1" x14ac:dyDescent="0.25">
      <c r="A2018" s="20">
        <v>-0.99799999999999978</v>
      </c>
      <c r="B2018" s="20">
        <f t="shared" si="98"/>
        <v>0.24245466532260421</v>
      </c>
      <c r="C2018" s="21">
        <f t="shared" ca="1" si="99"/>
        <v>-40135.27739187816</v>
      </c>
      <c r="D2018" s="20">
        <f t="shared" si="97"/>
        <v>0.24245466532260421</v>
      </c>
    </row>
    <row r="2019" spans="1:4" hidden="1" x14ac:dyDescent="0.25">
      <c r="A2019" s="20">
        <v>-0.99699999999999989</v>
      </c>
      <c r="B2019" s="20">
        <f t="shared" si="98"/>
        <v>0.24269663451333395</v>
      </c>
      <c r="C2019" s="21">
        <f t="shared" ca="1" si="99"/>
        <v>-40094.177391878169</v>
      </c>
      <c r="D2019" s="20">
        <f t="shared" si="97"/>
        <v>0.24269663451333395</v>
      </c>
    </row>
    <row r="2020" spans="1:4" hidden="1" x14ac:dyDescent="0.25">
      <c r="A2020" s="20">
        <v>-0.996</v>
      </c>
      <c r="B2020" s="20">
        <f t="shared" si="98"/>
        <v>0.2429386022500282</v>
      </c>
      <c r="C2020" s="21">
        <f t="shared" ca="1" si="99"/>
        <v>-40053.077391878171</v>
      </c>
      <c r="D2020" s="20">
        <f t="shared" si="97"/>
        <v>0.2429386022500282</v>
      </c>
    </row>
    <row r="2021" spans="1:4" hidden="1" x14ac:dyDescent="0.25">
      <c r="A2021" s="20">
        <v>-0.99500000000000011</v>
      </c>
      <c r="B2021" s="20">
        <f t="shared" si="98"/>
        <v>0.24318056804706076</v>
      </c>
      <c r="C2021" s="21">
        <f t="shared" ca="1" si="99"/>
        <v>-40011.977391878179</v>
      </c>
      <c r="D2021" s="20">
        <f t="shared" si="97"/>
        <v>0.24318056804706076</v>
      </c>
    </row>
    <row r="2022" spans="1:4" hidden="1" x14ac:dyDescent="0.25">
      <c r="A2022" s="20">
        <v>-0.99399999999999977</v>
      </c>
      <c r="B2022" s="20">
        <f t="shared" si="98"/>
        <v>0.24342253141832759</v>
      </c>
      <c r="C2022" s="21">
        <f t="shared" ca="1" si="99"/>
        <v>-39970.877391878166</v>
      </c>
      <c r="D2022" s="20">
        <f t="shared" si="97"/>
        <v>0.24342253141832759</v>
      </c>
    </row>
    <row r="2023" spans="1:4" hidden="1" x14ac:dyDescent="0.25">
      <c r="A2023" s="20">
        <v>-0.99299999999999988</v>
      </c>
      <c r="B2023" s="20">
        <f t="shared" si="98"/>
        <v>0.24366449187724754</v>
      </c>
      <c r="C2023" s="21">
        <f t="shared" ca="1" si="99"/>
        <v>-39929.777391878168</v>
      </c>
      <c r="D2023" s="20">
        <f t="shared" si="97"/>
        <v>0.24366449187724754</v>
      </c>
    </row>
    <row r="2024" spans="1:4" hidden="1" x14ac:dyDescent="0.25">
      <c r="A2024" s="20">
        <v>-0.99199999999999999</v>
      </c>
      <c r="B2024" s="20">
        <f t="shared" si="98"/>
        <v>0.24390644893676472</v>
      </c>
      <c r="C2024" s="21">
        <f t="shared" ca="1" si="99"/>
        <v>-39888.677391878169</v>
      </c>
      <c r="D2024" s="20">
        <f t="shared" si="97"/>
        <v>0.24390644893676472</v>
      </c>
    </row>
    <row r="2025" spans="1:4" hidden="1" x14ac:dyDescent="0.25">
      <c r="A2025" s="20">
        <v>-0.9910000000000001</v>
      </c>
      <c r="B2025" s="20">
        <f t="shared" si="98"/>
        <v>0.24414840210934932</v>
      </c>
      <c r="C2025" s="21">
        <f t="shared" ca="1" si="99"/>
        <v>-39847.577391878178</v>
      </c>
      <c r="D2025" s="20">
        <f t="shared" si="97"/>
        <v>0.24414840210934932</v>
      </c>
    </row>
    <row r="2026" spans="1:4" hidden="1" x14ac:dyDescent="0.25">
      <c r="A2026" s="20">
        <v>-0.98999999999999977</v>
      </c>
      <c r="B2026" s="20">
        <f t="shared" si="98"/>
        <v>0.24439035090699962</v>
      </c>
      <c r="C2026" s="21">
        <f t="shared" ca="1" si="99"/>
        <v>-39806.477391878165</v>
      </c>
      <c r="D2026" s="20">
        <f t="shared" si="97"/>
        <v>0.24439035090699962</v>
      </c>
    </row>
    <row r="2027" spans="1:4" hidden="1" x14ac:dyDescent="0.25">
      <c r="A2027" s="20">
        <v>-0.98899999999999988</v>
      </c>
      <c r="B2027" s="20">
        <f t="shared" si="98"/>
        <v>0.24463229484124271</v>
      </c>
      <c r="C2027" s="21">
        <f t="shared" ca="1" si="99"/>
        <v>-39765.377391878166</v>
      </c>
      <c r="D2027" s="20">
        <f t="shared" si="97"/>
        <v>0.24463229484124271</v>
      </c>
    </row>
    <row r="2028" spans="1:4" hidden="1" x14ac:dyDescent="0.25">
      <c r="A2028" s="20">
        <v>-0.98799999999999999</v>
      </c>
      <c r="B2028" s="20">
        <f t="shared" si="98"/>
        <v>0.24487423342313686</v>
      </c>
      <c r="C2028" s="21">
        <f t="shared" ca="1" si="99"/>
        <v>-39724.277391878175</v>
      </c>
      <c r="D2028" s="20">
        <f t="shared" si="97"/>
        <v>0.24487423342313686</v>
      </c>
    </row>
    <row r="2029" spans="1:4" hidden="1" x14ac:dyDescent="0.25">
      <c r="A2029" s="20">
        <v>-0.9870000000000001</v>
      </c>
      <c r="B2029" s="20">
        <f t="shared" si="98"/>
        <v>0.24511616616327248</v>
      </c>
      <c r="C2029" s="21">
        <f t="shared" ca="1" si="99"/>
        <v>-39683.177391878176</v>
      </c>
      <c r="D2029" s="20">
        <f t="shared" si="97"/>
        <v>0.24511616616327248</v>
      </c>
    </row>
    <row r="2030" spans="1:4" hidden="1" x14ac:dyDescent="0.25">
      <c r="A2030" s="20">
        <v>-0.98599999999999977</v>
      </c>
      <c r="B2030" s="20">
        <f t="shared" si="98"/>
        <v>0.24535809257177374</v>
      </c>
      <c r="C2030" s="21">
        <f t="shared" ca="1" si="99"/>
        <v>-39642.077391878163</v>
      </c>
      <c r="D2030" s="20">
        <f t="shared" si="97"/>
        <v>0.24535809257177374</v>
      </c>
    </row>
    <row r="2031" spans="1:4" hidden="1" x14ac:dyDescent="0.25">
      <c r="A2031" s="20">
        <v>-0.98499999999999988</v>
      </c>
      <c r="B2031" s="20">
        <f t="shared" si="98"/>
        <v>0.24560001215829985</v>
      </c>
      <c r="C2031" s="21">
        <f t="shared" ca="1" si="99"/>
        <v>-39600.977391878165</v>
      </c>
      <c r="D2031" s="20">
        <f t="shared" si="97"/>
        <v>0.24560001215829985</v>
      </c>
    </row>
    <row r="2032" spans="1:4" hidden="1" x14ac:dyDescent="0.25">
      <c r="A2032" s="20">
        <v>-0.98399999999999999</v>
      </c>
      <c r="B2032" s="20">
        <f t="shared" si="98"/>
        <v>0.24584192443204717</v>
      </c>
      <c r="C2032" s="21">
        <f t="shared" ca="1" si="99"/>
        <v>-39559.877391878174</v>
      </c>
      <c r="D2032" s="20">
        <f t="shared" si="97"/>
        <v>0.24584192443204717</v>
      </c>
    </row>
    <row r="2033" spans="1:4" hidden="1" x14ac:dyDescent="0.25">
      <c r="A2033" s="20">
        <v>-0.9830000000000001</v>
      </c>
      <c r="B2033" s="20">
        <f t="shared" si="98"/>
        <v>0.24608382890175012</v>
      </c>
      <c r="C2033" s="21">
        <f t="shared" ca="1" si="99"/>
        <v>-39518.777391878175</v>
      </c>
      <c r="D2033" s="20">
        <f t="shared" si="97"/>
        <v>0.24608382890175012</v>
      </c>
    </row>
    <row r="2034" spans="1:4" hidden="1" x14ac:dyDescent="0.25">
      <c r="A2034" s="20">
        <v>-0.98199999999999976</v>
      </c>
      <c r="B2034" s="20">
        <f t="shared" si="98"/>
        <v>0.24632572507568296</v>
      </c>
      <c r="C2034" s="21">
        <f t="shared" ca="1" si="99"/>
        <v>-39477.677391878162</v>
      </c>
      <c r="D2034" s="20">
        <f t="shared" si="97"/>
        <v>0.24632572507568296</v>
      </c>
    </row>
    <row r="2035" spans="1:4" hidden="1" x14ac:dyDescent="0.25">
      <c r="A2035" s="20">
        <v>-0.98099999999999987</v>
      </c>
      <c r="B2035" s="20">
        <f t="shared" si="98"/>
        <v>0.24656761246166101</v>
      </c>
      <c r="C2035" s="21">
        <f t="shared" ca="1" si="99"/>
        <v>-39436.577391878163</v>
      </c>
      <c r="D2035" s="20">
        <f t="shared" si="97"/>
        <v>0.24656761246166101</v>
      </c>
    </row>
    <row r="2036" spans="1:4" hidden="1" x14ac:dyDescent="0.25">
      <c r="A2036" s="20">
        <v>-0.98</v>
      </c>
      <c r="B2036" s="20">
        <f t="shared" si="98"/>
        <v>0.24680949056704274</v>
      </c>
      <c r="C2036" s="21">
        <f t="shared" ca="1" si="99"/>
        <v>-39395.477391878172</v>
      </c>
      <c r="D2036" s="20">
        <f t="shared" si="97"/>
        <v>0.24680949056704274</v>
      </c>
    </row>
    <row r="2037" spans="1:4" hidden="1" x14ac:dyDescent="0.25">
      <c r="A2037" s="20">
        <v>-0.97900000000000009</v>
      </c>
      <c r="B2037" s="20">
        <f t="shared" si="98"/>
        <v>0.24705135889873078</v>
      </c>
      <c r="C2037" s="21">
        <f t="shared" ca="1" si="99"/>
        <v>-39354.377391878174</v>
      </c>
      <c r="D2037" s="20">
        <f t="shared" si="97"/>
        <v>0.24705135889873078</v>
      </c>
    </row>
    <row r="2038" spans="1:4" hidden="1" x14ac:dyDescent="0.25">
      <c r="A2038" s="20">
        <v>-0.97799999999999976</v>
      </c>
      <c r="B2038" s="20">
        <f t="shared" si="98"/>
        <v>0.2472932169631738</v>
      </c>
      <c r="C2038" s="21">
        <f t="shared" ca="1" si="99"/>
        <v>-39313.27739187816</v>
      </c>
      <c r="D2038" s="20">
        <f t="shared" si="97"/>
        <v>0.2472932169631738</v>
      </c>
    </row>
    <row r="2039" spans="1:4" hidden="1" x14ac:dyDescent="0.25">
      <c r="A2039" s="20">
        <v>-0.97699999999999987</v>
      </c>
      <c r="B2039" s="20">
        <f t="shared" si="98"/>
        <v>0.24753506426636751</v>
      </c>
      <c r="C2039" s="21">
        <f t="shared" ca="1" si="99"/>
        <v>-39272.177391878169</v>
      </c>
      <c r="D2039" s="20">
        <f t="shared" si="97"/>
        <v>0.24753506426636751</v>
      </c>
    </row>
    <row r="2040" spans="1:4" hidden="1" x14ac:dyDescent="0.25">
      <c r="A2040" s="20">
        <v>-0.97599999999999998</v>
      </c>
      <c r="B2040" s="20">
        <f t="shared" si="98"/>
        <v>0.24777690031385682</v>
      </c>
      <c r="C2040" s="21">
        <f t="shared" ca="1" si="99"/>
        <v>-39231.077391878171</v>
      </c>
      <c r="D2040" s="20">
        <f t="shared" si="97"/>
        <v>0.24777690031385682</v>
      </c>
    </row>
    <row r="2041" spans="1:4" hidden="1" x14ac:dyDescent="0.25">
      <c r="A2041" s="20">
        <v>-0.97500000000000009</v>
      </c>
      <c r="B2041" s="20">
        <f t="shared" si="98"/>
        <v>0.2480187246107371</v>
      </c>
      <c r="C2041" s="21">
        <f t="shared" ca="1" si="99"/>
        <v>-39189.977391878179</v>
      </c>
      <c r="D2041" s="20">
        <f t="shared" si="97"/>
        <v>0.2480187246107371</v>
      </c>
    </row>
    <row r="2042" spans="1:4" hidden="1" x14ac:dyDescent="0.25">
      <c r="A2042" s="20">
        <v>-0.97399999999999975</v>
      </c>
      <c r="B2042" s="20">
        <f t="shared" si="98"/>
        <v>0.24826053666165576</v>
      </c>
      <c r="C2042" s="21">
        <f t="shared" ca="1" si="99"/>
        <v>-39148.877391878159</v>
      </c>
      <c r="D2042" s="20">
        <f t="shared" si="97"/>
        <v>0.24826053666165576</v>
      </c>
    </row>
    <row r="2043" spans="1:4" hidden="1" x14ac:dyDescent="0.25">
      <c r="A2043" s="20">
        <v>-0.97299999999999986</v>
      </c>
      <c r="B2043" s="20">
        <f t="shared" si="98"/>
        <v>0.24850233597081342</v>
      </c>
      <c r="C2043" s="21">
        <f t="shared" ca="1" si="99"/>
        <v>-39107.777391878168</v>
      </c>
      <c r="D2043" s="20">
        <f t="shared" si="97"/>
        <v>0.24850233597081342</v>
      </c>
    </row>
    <row r="2044" spans="1:4" hidden="1" x14ac:dyDescent="0.25">
      <c r="A2044" s="20">
        <v>-0.97199999999999998</v>
      </c>
      <c r="B2044" s="20">
        <f t="shared" si="98"/>
        <v>0.24874412204196625</v>
      </c>
      <c r="C2044" s="21">
        <f t="shared" ca="1" si="99"/>
        <v>-39066.677391878169</v>
      </c>
      <c r="D2044" s="20">
        <f t="shared" si="97"/>
        <v>0.24874412204196625</v>
      </c>
    </row>
    <row r="2045" spans="1:4" hidden="1" x14ac:dyDescent="0.25">
      <c r="A2045" s="20">
        <v>-0.97100000000000009</v>
      </c>
      <c r="B2045" s="20">
        <f t="shared" si="98"/>
        <v>0.24898589437842675</v>
      </c>
      <c r="C2045" s="21">
        <f t="shared" ca="1" si="99"/>
        <v>-39025.577391878178</v>
      </c>
      <c r="D2045" s="20">
        <f t="shared" si="97"/>
        <v>0.24898589437842675</v>
      </c>
    </row>
    <row r="2046" spans="1:4" hidden="1" x14ac:dyDescent="0.25">
      <c r="A2046" s="20">
        <v>-0.96999999999999975</v>
      </c>
      <c r="B2046" s="20">
        <f t="shared" si="98"/>
        <v>0.249227652483066</v>
      </c>
      <c r="C2046" s="21">
        <f t="shared" ca="1" si="99"/>
        <v>-38984.477391878165</v>
      </c>
      <c r="D2046" s="20">
        <f t="shared" si="97"/>
        <v>0.249227652483066</v>
      </c>
    </row>
    <row r="2047" spans="1:4" hidden="1" x14ac:dyDescent="0.25">
      <c r="A2047" s="20">
        <v>-0.96899999999999986</v>
      </c>
      <c r="B2047" s="20">
        <f t="shared" si="98"/>
        <v>0.24946939585831426</v>
      </c>
      <c r="C2047" s="21">
        <f t="shared" ca="1" si="99"/>
        <v>-38943.377391878166</v>
      </c>
      <c r="D2047" s="20">
        <f t="shared" si="97"/>
        <v>0.24946939585831426</v>
      </c>
    </row>
    <row r="2048" spans="1:4" hidden="1" x14ac:dyDescent="0.25">
      <c r="A2048" s="20">
        <v>-0.96799999999999997</v>
      </c>
      <c r="B2048" s="20">
        <f t="shared" si="98"/>
        <v>0.24971112400616369</v>
      </c>
      <c r="C2048" s="21">
        <f t="shared" ca="1" si="99"/>
        <v>-38902.277391878168</v>
      </c>
      <c r="D2048" s="20">
        <f t="shared" si="97"/>
        <v>0.24971112400616369</v>
      </c>
    </row>
    <row r="2049" spans="1:4" hidden="1" x14ac:dyDescent="0.25">
      <c r="A2049" s="20">
        <v>-0.96700000000000008</v>
      </c>
      <c r="B2049" s="20">
        <f t="shared" si="98"/>
        <v>0.2499528364281691</v>
      </c>
      <c r="C2049" s="21">
        <f t="shared" ca="1" si="99"/>
        <v>-38861.177391878176</v>
      </c>
      <c r="D2049" s="20">
        <f t="shared" si="97"/>
        <v>0.2499528364281691</v>
      </c>
    </row>
    <row r="2050" spans="1:4" hidden="1" x14ac:dyDescent="0.25">
      <c r="A2050" s="20">
        <v>-0.96599999999999975</v>
      </c>
      <c r="B2050" s="20">
        <f t="shared" si="98"/>
        <v>0.25019453262544983</v>
      </c>
      <c r="C2050" s="21">
        <f t="shared" ca="1" si="99"/>
        <v>-38820.077391878163</v>
      </c>
      <c r="D2050" s="20">
        <f t="shared" si="97"/>
        <v>0.25019453262544983</v>
      </c>
    </row>
    <row r="2051" spans="1:4" hidden="1" x14ac:dyDescent="0.25">
      <c r="A2051" s="20">
        <v>-0.96499999999999986</v>
      </c>
      <c r="B2051" s="20">
        <f t="shared" si="98"/>
        <v>0.2504362120986911</v>
      </c>
      <c r="C2051" s="21">
        <f t="shared" ca="1" si="99"/>
        <v>-38778.977391878165</v>
      </c>
      <c r="D2051" s="20">
        <f t="shared" si="97"/>
        <v>0.2504362120986911</v>
      </c>
    </row>
    <row r="2052" spans="1:4" hidden="1" x14ac:dyDescent="0.25">
      <c r="A2052" s="20">
        <v>-0.96399999999999997</v>
      </c>
      <c r="B2052" s="20">
        <f t="shared" si="98"/>
        <v>0.25067787434814603</v>
      </c>
      <c r="C2052" s="21">
        <f t="shared" ca="1" si="99"/>
        <v>-38737.877391878174</v>
      </c>
      <c r="D2052" s="20">
        <f t="shared" si="97"/>
        <v>0.25067787434814603</v>
      </c>
    </row>
    <row r="2053" spans="1:4" hidden="1" x14ac:dyDescent="0.25">
      <c r="A2053" s="20">
        <v>-0.96300000000000008</v>
      </c>
      <c r="B2053" s="20">
        <f t="shared" si="98"/>
        <v>0.25091951887363673</v>
      </c>
      <c r="C2053" s="21">
        <f t="shared" ca="1" si="99"/>
        <v>-38696.777391878175</v>
      </c>
      <c r="D2053" s="20">
        <f t="shared" si="97"/>
        <v>0.25091951887363673</v>
      </c>
    </row>
    <row r="2054" spans="1:4" hidden="1" x14ac:dyDescent="0.25">
      <c r="A2054" s="20">
        <v>-0.96199999999999974</v>
      </c>
      <c r="B2054" s="20">
        <f t="shared" si="98"/>
        <v>0.25116114517455629</v>
      </c>
      <c r="C2054" s="21">
        <f t="shared" ca="1" si="99"/>
        <v>-38655.677391878162</v>
      </c>
      <c r="D2054" s="20">
        <f t="shared" si="97"/>
        <v>0.25116114517455629</v>
      </c>
    </row>
    <row r="2055" spans="1:4" hidden="1" x14ac:dyDescent="0.25">
      <c r="A2055" s="20">
        <v>-0.96099999999999985</v>
      </c>
      <c r="B2055" s="20">
        <f t="shared" si="98"/>
        <v>0.25140275274987001</v>
      </c>
      <c r="C2055" s="21">
        <f t="shared" ca="1" si="99"/>
        <v>-38614.577391878163</v>
      </c>
      <c r="D2055" s="20">
        <f t="shared" si="97"/>
        <v>0.25140275274987001</v>
      </c>
    </row>
    <row r="2056" spans="1:4" hidden="1" x14ac:dyDescent="0.25">
      <c r="A2056" s="20">
        <v>-0.96</v>
      </c>
      <c r="B2056" s="20">
        <f t="shared" si="98"/>
        <v>0.25164434109811712</v>
      </c>
      <c r="C2056" s="21">
        <f t="shared" ca="1" si="99"/>
        <v>-38573.477391878172</v>
      </c>
      <c r="D2056" s="20">
        <f t="shared" si="97"/>
        <v>0.25164434109811712</v>
      </c>
    </row>
    <row r="2057" spans="1:4" hidden="1" x14ac:dyDescent="0.25">
      <c r="A2057" s="20">
        <v>-0.95900000000000007</v>
      </c>
      <c r="B2057" s="20">
        <f t="shared" si="98"/>
        <v>0.2518859097174127</v>
      </c>
      <c r="C2057" s="21">
        <f t="shared" ca="1" si="99"/>
        <v>-38532.377391878174</v>
      </c>
      <c r="D2057" s="20">
        <f t="shared" si="97"/>
        <v>0.2518859097174127</v>
      </c>
    </row>
    <row r="2058" spans="1:4" hidden="1" x14ac:dyDescent="0.25">
      <c r="A2058" s="20">
        <v>-0.95799999999999974</v>
      </c>
      <c r="B2058" s="20">
        <f t="shared" si="98"/>
        <v>0.2521274581054489</v>
      </c>
      <c r="C2058" s="21">
        <f t="shared" ca="1" si="99"/>
        <v>-38491.27739187816</v>
      </c>
      <c r="D2058" s="20">
        <f t="shared" si="97"/>
        <v>0.2521274581054489</v>
      </c>
    </row>
    <row r="2059" spans="1:4" hidden="1" x14ac:dyDescent="0.25">
      <c r="A2059" s="20">
        <v>-0.95699999999999985</v>
      </c>
      <c r="B2059" s="20">
        <f t="shared" si="98"/>
        <v>0.25236898575949634</v>
      </c>
      <c r="C2059" s="21">
        <f t="shared" ca="1" si="99"/>
        <v>-38450.177391878169</v>
      </c>
      <c r="D2059" s="20">
        <f t="shared" si="97"/>
        <v>0.25236898575949634</v>
      </c>
    </row>
    <row r="2060" spans="1:4" hidden="1" x14ac:dyDescent="0.25">
      <c r="A2060" s="20">
        <v>-0.95599999999999996</v>
      </c>
      <c r="B2060" s="20">
        <f t="shared" si="98"/>
        <v>0.25261049217640646</v>
      </c>
      <c r="C2060" s="21">
        <f t="shared" ca="1" si="99"/>
        <v>-38409.077391878171</v>
      </c>
      <c r="D2060" s="20">
        <f t="shared" si="97"/>
        <v>0.25261049217640646</v>
      </c>
    </row>
    <row r="2061" spans="1:4" hidden="1" x14ac:dyDescent="0.25">
      <c r="A2061" s="20">
        <v>-0.95500000000000007</v>
      </c>
      <c r="B2061" s="20">
        <f t="shared" si="98"/>
        <v>0.25285197685261257</v>
      </c>
      <c r="C2061" s="21">
        <f t="shared" ca="1" si="99"/>
        <v>-38367.977391878172</v>
      </c>
      <c r="D2061" s="20">
        <f t="shared" si="97"/>
        <v>0.25285197685261257</v>
      </c>
    </row>
    <row r="2062" spans="1:4" hidden="1" x14ac:dyDescent="0.25">
      <c r="A2062" s="20">
        <v>-0.95399999999999974</v>
      </c>
      <c r="B2062" s="20">
        <f t="shared" si="98"/>
        <v>0.25309343928413142</v>
      </c>
      <c r="C2062" s="21">
        <f t="shared" ca="1" si="99"/>
        <v>-38326.877391878159</v>
      </c>
      <c r="D2062" s="20">
        <f t="shared" si="97"/>
        <v>0.25309343928413142</v>
      </c>
    </row>
    <row r="2063" spans="1:4" hidden="1" x14ac:dyDescent="0.25">
      <c r="A2063" s="20">
        <v>-0.95299999999999985</v>
      </c>
      <c r="B2063" s="20">
        <f t="shared" si="98"/>
        <v>0.25333487896656509</v>
      </c>
      <c r="C2063" s="21">
        <f t="shared" ca="1" si="99"/>
        <v>-38285.777391878168</v>
      </c>
      <c r="D2063" s="20">
        <f t="shared" si="97"/>
        <v>0.25333487896656509</v>
      </c>
    </row>
    <row r="2064" spans="1:4" hidden="1" x14ac:dyDescent="0.25">
      <c r="A2064" s="20">
        <v>-0.95199999999999996</v>
      </c>
      <c r="B2064" s="20">
        <f t="shared" si="98"/>
        <v>0.25357629539510257</v>
      </c>
      <c r="C2064" s="21">
        <f t="shared" ca="1" si="99"/>
        <v>-38244.677391878169</v>
      </c>
      <c r="D2064" s="20">
        <f t="shared" ref="D2064:D2127" si="100">IF(ABS(A2064)&lt;=$B$8,_xlfn.NORM.S.DIST(A2064,0),"")</f>
        <v>0.25357629539510257</v>
      </c>
    </row>
    <row r="2065" spans="1:4" hidden="1" x14ac:dyDescent="0.25">
      <c r="A2065" s="20">
        <v>-0.95100000000000007</v>
      </c>
      <c r="B2065" s="20">
        <f t="shared" ref="B2065:B2128" si="101">_xlfn.NORM.S.DIST(A2065,0)</f>
        <v>0.25381768806452137</v>
      </c>
      <c r="C2065" s="21">
        <f t="shared" ref="C2065:C2128" ca="1" si="102">$B$6+A2065*$B$2</f>
        <v>-38203.577391878178</v>
      </c>
      <c r="D2065" s="20">
        <f t="shared" si="100"/>
        <v>0.25381768806452137</v>
      </c>
    </row>
    <row r="2066" spans="1:4" hidden="1" x14ac:dyDescent="0.25">
      <c r="A2066" s="20">
        <v>-0.95000000000000018</v>
      </c>
      <c r="B2066" s="20">
        <f t="shared" si="101"/>
        <v>0.25405905646918897</v>
      </c>
      <c r="C2066" s="21">
        <f t="shared" ca="1" si="102"/>
        <v>-38162.477391878179</v>
      </c>
      <c r="D2066" s="20">
        <f t="shared" si="100"/>
        <v>0.25405905646918897</v>
      </c>
    </row>
    <row r="2067" spans="1:4" hidden="1" x14ac:dyDescent="0.25">
      <c r="A2067" s="20">
        <v>-0.94899999999999984</v>
      </c>
      <c r="B2067" s="20">
        <f t="shared" si="101"/>
        <v>0.25430040010306482</v>
      </c>
      <c r="C2067" s="21">
        <f t="shared" ca="1" si="102"/>
        <v>-38121.377391878166</v>
      </c>
      <c r="D2067" s="20">
        <f t="shared" si="100"/>
        <v>0.25430040010306482</v>
      </c>
    </row>
    <row r="2068" spans="1:4" hidden="1" x14ac:dyDescent="0.25">
      <c r="A2068" s="20">
        <v>-0.94799999999999995</v>
      </c>
      <c r="B2068" s="20">
        <f t="shared" si="101"/>
        <v>0.25454171845970125</v>
      </c>
      <c r="C2068" s="21">
        <f t="shared" ca="1" si="102"/>
        <v>-38080.277391878168</v>
      </c>
      <c r="D2068" s="20">
        <f t="shared" si="100"/>
        <v>0.25454171845970125</v>
      </c>
    </row>
    <row r="2069" spans="1:4" hidden="1" x14ac:dyDescent="0.25">
      <c r="A2069" s="20">
        <v>-0.94700000000000006</v>
      </c>
      <c r="B2069" s="20">
        <f t="shared" si="101"/>
        <v>0.25478301103224621</v>
      </c>
      <c r="C2069" s="21">
        <f t="shared" ca="1" si="102"/>
        <v>-38039.177391878176</v>
      </c>
      <c r="D2069" s="20">
        <f t="shared" si="100"/>
        <v>0.25478301103224621</v>
      </c>
    </row>
    <row r="2070" spans="1:4" hidden="1" x14ac:dyDescent="0.25">
      <c r="A2070" s="20">
        <v>-0.94600000000000017</v>
      </c>
      <c r="B2070" s="20">
        <f t="shared" si="101"/>
        <v>0.25502427731344401</v>
      </c>
      <c r="C2070" s="21">
        <f t="shared" ca="1" si="102"/>
        <v>-37998.077391878178</v>
      </c>
      <c r="D2070" s="20">
        <f t="shared" si="100"/>
        <v>0.25502427731344401</v>
      </c>
    </row>
    <row r="2071" spans="1:4" hidden="1" x14ac:dyDescent="0.25">
      <c r="A2071" s="20">
        <v>-0.94499999999999984</v>
      </c>
      <c r="B2071" s="20">
        <f t="shared" si="101"/>
        <v>0.25526551679563741</v>
      </c>
      <c r="C2071" s="21">
        <f t="shared" ca="1" si="102"/>
        <v>-37956.977391878165</v>
      </c>
      <c r="D2071" s="20">
        <f t="shared" si="100"/>
        <v>0.25526551679563741</v>
      </c>
    </row>
    <row r="2072" spans="1:4" hidden="1" x14ac:dyDescent="0.25">
      <c r="A2072" s="20">
        <v>-0.94399999999999995</v>
      </c>
      <c r="B2072" s="20">
        <f t="shared" si="101"/>
        <v>0.25550672897076881</v>
      </c>
      <c r="C2072" s="21">
        <f t="shared" ca="1" si="102"/>
        <v>-37915.877391878174</v>
      </c>
      <c r="D2072" s="20">
        <f t="shared" si="100"/>
        <v>0.25550672897076881</v>
      </c>
    </row>
    <row r="2073" spans="1:4" hidden="1" x14ac:dyDescent="0.25">
      <c r="A2073" s="20">
        <v>-0.94300000000000006</v>
      </c>
      <c r="B2073" s="20">
        <f t="shared" si="101"/>
        <v>0.25574791333038271</v>
      </c>
      <c r="C2073" s="21">
        <f t="shared" ca="1" si="102"/>
        <v>-37874.777391878175</v>
      </c>
      <c r="D2073" s="20">
        <f t="shared" si="100"/>
        <v>0.25574791333038271</v>
      </c>
    </row>
    <row r="2074" spans="1:4" hidden="1" x14ac:dyDescent="0.25">
      <c r="A2074" s="20">
        <v>-0.94200000000000017</v>
      </c>
      <c r="B2074" s="20">
        <f t="shared" si="101"/>
        <v>0.25598906936562649</v>
      </c>
      <c r="C2074" s="21">
        <f t="shared" ca="1" si="102"/>
        <v>-37833.677391878176</v>
      </c>
      <c r="D2074" s="20">
        <f t="shared" si="100"/>
        <v>0.25598906936562649</v>
      </c>
    </row>
    <row r="2075" spans="1:4" hidden="1" x14ac:dyDescent="0.25">
      <c r="A2075" s="20">
        <v>-0.94099999999999984</v>
      </c>
      <c r="B2075" s="20">
        <f t="shared" si="101"/>
        <v>0.25623019656725277</v>
      </c>
      <c r="C2075" s="21">
        <f t="shared" ca="1" si="102"/>
        <v>-37792.577391878163</v>
      </c>
      <c r="D2075" s="20">
        <f t="shared" si="100"/>
        <v>0.25623019656725277</v>
      </c>
    </row>
    <row r="2076" spans="1:4" hidden="1" x14ac:dyDescent="0.25">
      <c r="A2076" s="20">
        <v>-0.94</v>
      </c>
      <c r="B2076" s="20">
        <f t="shared" si="101"/>
        <v>0.25647129442562033</v>
      </c>
      <c r="C2076" s="21">
        <f t="shared" ca="1" si="102"/>
        <v>-37751.477391878172</v>
      </c>
      <c r="D2076" s="20">
        <f t="shared" si="100"/>
        <v>0.25647129442562033</v>
      </c>
    </row>
    <row r="2077" spans="1:4" hidden="1" x14ac:dyDescent="0.25">
      <c r="A2077" s="20">
        <v>-0.93900000000000006</v>
      </c>
      <c r="B2077" s="20">
        <f t="shared" si="101"/>
        <v>0.25671236243069684</v>
      </c>
      <c r="C2077" s="21">
        <f t="shared" ca="1" si="102"/>
        <v>-37710.377391878174</v>
      </c>
      <c r="D2077" s="20">
        <f t="shared" si="100"/>
        <v>0.25671236243069684</v>
      </c>
    </row>
    <row r="2078" spans="1:4" hidden="1" x14ac:dyDescent="0.25">
      <c r="A2078" s="20">
        <v>-0.93800000000000017</v>
      </c>
      <c r="B2078" s="20">
        <f t="shared" si="101"/>
        <v>0.25695340007205947</v>
      </c>
      <c r="C2078" s="21">
        <f t="shared" ca="1" si="102"/>
        <v>-37669.277391878182</v>
      </c>
      <c r="D2078" s="20">
        <f t="shared" si="100"/>
        <v>0.25695340007205947</v>
      </c>
    </row>
    <row r="2079" spans="1:4" hidden="1" x14ac:dyDescent="0.25">
      <c r="A2079" s="20">
        <v>-0.93699999999999983</v>
      </c>
      <c r="B2079" s="20">
        <f t="shared" si="101"/>
        <v>0.25719440683889716</v>
      </c>
      <c r="C2079" s="21">
        <f t="shared" ca="1" si="102"/>
        <v>-37628.177391878162</v>
      </c>
      <c r="D2079" s="20">
        <f t="shared" si="100"/>
        <v>0.25719440683889716</v>
      </c>
    </row>
    <row r="2080" spans="1:4" hidden="1" x14ac:dyDescent="0.25">
      <c r="A2080" s="20">
        <v>-0.93599999999999994</v>
      </c>
      <c r="B2080" s="20">
        <f t="shared" si="101"/>
        <v>0.25743538222001205</v>
      </c>
      <c r="C2080" s="21">
        <f t="shared" ca="1" si="102"/>
        <v>-37587.077391878171</v>
      </c>
      <c r="D2080" s="20">
        <f t="shared" si="100"/>
        <v>0.25743538222001205</v>
      </c>
    </row>
    <row r="2081" spans="1:4" hidden="1" x14ac:dyDescent="0.25">
      <c r="A2081" s="20">
        <v>-0.93500000000000005</v>
      </c>
      <c r="B2081" s="20">
        <f t="shared" si="101"/>
        <v>0.25767632570382137</v>
      </c>
      <c r="C2081" s="21">
        <f t="shared" ca="1" si="102"/>
        <v>-37545.977391878172</v>
      </c>
      <c r="D2081" s="20">
        <f t="shared" si="100"/>
        <v>0.25767632570382137</v>
      </c>
    </row>
    <row r="2082" spans="1:4" hidden="1" x14ac:dyDescent="0.25">
      <c r="A2082" s="20">
        <v>-0.93400000000000016</v>
      </c>
      <c r="B2082" s="20">
        <f t="shared" si="101"/>
        <v>0.25791723677835904</v>
      </c>
      <c r="C2082" s="21">
        <f t="shared" ca="1" si="102"/>
        <v>-37504.877391878181</v>
      </c>
      <c r="D2082" s="20">
        <f t="shared" si="100"/>
        <v>0.25791723677835904</v>
      </c>
    </row>
    <row r="2083" spans="1:4" hidden="1" x14ac:dyDescent="0.25">
      <c r="A2083" s="20">
        <v>-0.93299999999999983</v>
      </c>
      <c r="B2083" s="20">
        <f t="shared" si="101"/>
        <v>0.25815811493127738</v>
      </c>
      <c r="C2083" s="21">
        <f t="shared" ca="1" si="102"/>
        <v>-37463.777391878168</v>
      </c>
      <c r="D2083" s="20">
        <f t="shared" si="100"/>
        <v>0.25815811493127738</v>
      </c>
    </row>
    <row r="2084" spans="1:4" hidden="1" x14ac:dyDescent="0.25">
      <c r="A2084" s="20">
        <v>-0.93199999999999994</v>
      </c>
      <c r="B2084" s="20">
        <f t="shared" si="101"/>
        <v>0.25839895964984844</v>
      </c>
      <c r="C2084" s="21">
        <f t="shared" ca="1" si="102"/>
        <v>-37422.677391878169</v>
      </c>
      <c r="D2084" s="20">
        <f t="shared" si="100"/>
        <v>0.25839895964984844</v>
      </c>
    </row>
    <row r="2085" spans="1:4" hidden="1" x14ac:dyDescent="0.25">
      <c r="A2085" s="20">
        <v>-0.93100000000000005</v>
      </c>
      <c r="B2085" s="20">
        <f t="shared" si="101"/>
        <v>0.25863977042096647</v>
      </c>
      <c r="C2085" s="21">
        <f t="shared" ca="1" si="102"/>
        <v>-37381.577391878171</v>
      </c>
      <c r="D2085" s="20">
        <f t="shared" si="100"/>
        <v>0.25863977042096647</v>
      </c>
    </row>
    <row r="2086" spans="1:4" hidden="1" x14ac:dyDescent="0.25">
      <c r="A2086" s="20">
        <v>-0.93000000000000016</v>
      </c>
      <c r="B2086" s="20">
        <f t="shared" si="101"/>
        <v>0.2588805467311488</v>
      </c>
      <c r="C2086" s="21">
        <f t="shared" ca="1" si="102"/>
        <v>-37340.477391878179</v>
      </c>
      <c r="D2086" s="20">
        <f t="shared" si="100"/>
        <v>0.2588805467311488</v>
      </c>
    </row>
    <row r="2087" spans="1:4" hidden="1" x14ac:dyDescent="0.25">
      <c r="A2087" s="20">
        <v>-0.92899999999999983</v>
      </c>
      <c r="B2087" s="20">
        <f t="shared" si="101"/>
        <v>0.25912128806653834</v>
      </c>
      <c r="C2087" s="21">
        <f t="shared" ca="1" si="102"/>
        <v>-37299.377391878166</v>
      </c>
      <c r="D2087" s="20">
        <f t="shared" si="100"/>
        <v>0.25912128806653834</v>
      </c>
    </row>
    <row r="2088" spans="1:4" hidden="1" x14ac:dyDescent="0.25">
      <c r="A2088" s="20">
        <v>-0.92799999999999994</v>
      </c>
      <c r="B2088" s="20">
        <f t="shared" si="101"/>
        <v>0.25936199391290432</v>
      </c>
      <c r="C2088" s="21">
        <f t="shared" ca="1" si="102"/>
        <v>-37258.277391878168</v>
      </c>
      <c r="D2088" s="20">
        <f t="shared" si="100"/>
        <v>0.25936199391290432</v>
      </c>
    </row>
    <row r="2089" spans="1:4" hidden="1" x14ac:dyDescent="0.25">
      <c r="A2089" s="20">
        <v>-0.92700000000000005</v>
      </c>
      <c r="B2089" s="20">
        <f t="shared" si="101"/>
        <v>0.25960266375564495</v>
      </c>
      <c r="C2089" s="21">
        <f t="shared" ca="1" si="102"/>
        <v>-37217.177391878176</v>
      </c>
      <c r="D2089" s="20">
        <f t="shared" si="100"/>
        <v>0.25960266375564495</v>
      </c>
    </row>
    <row r="2090" spans="1:4" hidden="1" x14ac:dyDescent="0.25">
      <c r="A2090" s="20">
        <v>-0.92600000000000016</v>
      </c>
      <c r="B2090" s="20">
        <f t="shared" si="101"/>
        <v>0.25984329707978859</v>
      </c>
      <c r="C2090" s="21">
        <f t="shared" ca="1" si="102"/>
        <v>-37176.077391878178</v>
      </c>
      <c r="D2090" s="20">
        <f t="shared" si="100"/>
        <v>0.25984329707978859</v>
      </c>
    </row>
    <row r="2091" spans="1:4" hidden="1" x14ac:dyDescent="0.25">
      <c r="A2091" s="20">
        <v>-0.92499999999999982</v>
      </c>
      <c r="B2091" s="20">
        <f t="shared" si="101"/>
        <v>0.26008389336999577</v>
      </c>
      <c r="C2091" s="21">
        <f t="shared" ca="1" si="102"/>
        <v>-37134.977391878165</v>
      </c>
      <c r="D2091" s="20">
        <f t="shared" si="100"/>
        <v>0.26008389336999577</v>
      </c>
    </row>
    <row r="2092" spans="1:4" hidden="1" x14ac:dyDescent="0.25">
      <c r="A2092" s="20">
        <v>-0.92399999999999993</v>
      </c>
      <c r="B2092" s="20">
        <f t="shared" si="101"/>
        <v>0.26032445211056027</v>
      </c>
      <c r="C2092" s="21">
        <f t="shared" ca="1" si="102"/>
        <v>-37093.877391878166</v>
      </c>
      <c r="D2092" s="20">
        <f t="shared" si="100"/>
        <v>0.26032445211056027</v>
      </c>
    </row>
    <row r="2093" spans="1:4" hidden="1" x14ac:dyDescent="0.25">
      <c r="A2093" s="20">
        <v>-0.92300000000000004</v>
      </c>
      <c r="B2093" s="20">
        <f t="shared" si="101"/>
        <v>0.26056497278541191</v>
      </c>
      <c r="C2093" s="21">
        <f t="shared" ca="1" si="102"/>
        <v>-37052.777391878175</v>
      </c>
      <c r="D2093" s="20">
        <f t="shared" si="100"/>
        <v>0.26056497278541191</v>
      </c>
    </row>
    <row r="2094" spans="1:4" hidden="1" x14ac:dyDescent="0.25">
      <c r="A2094" s="20">
        <v>-0.92200000000000015</v>
      </c>
      <c r="B2094" s="20">
        <f t="shared" si="101"/>
        <v>0.2608054548781174</v>
      </c>
      <c r="C2094" s="21">
        <f t="shared" ca="1" si="102"/>
        <v>-37011.677391878176</v>
      </c>
      <c r="D2094" s="20">
        <f t="shared" si="100"/>
        <v>0.2608054548781174</v>
      </c>
    </row>
    <row r="2095" spans="1:4" hidden="1" x14ac:dyDescent="0.25">
      <c r="A2095" s="20">
        <v>-0.92099999999999982</v>
      </c>
      <c r="B2095" s="20">
        <f t="shared" si="101"/>
        <v>0.26104589787188243</v>
      </c>
      <c r="C2095" s="21">
        <f t="shared" ca="1" si="102"/>
        <v>-36970.577391878163</v>
      </c>
      <c r="D2095" s="20">
        <f t="shared" si="100"/>
        <v>0.26104589787188243</v>
      </c>
    </row>
    <row r="2096" spans="1:4" hidden="1" x14ac:dyDescent="0.25">
      <c r="A2096" s="20">
        <v>-0.91999999999999993</v>
      </c>
      <c r="B2096" s="20">
        <f t="shared" si="101"/>
        <v>0.26128630124955315</v>
      </c>
      <c r="C2096" s="21">
        <f t="shared" ca="1" si="102"/>
        <v>-36929.477391878172</v>
      </c>
      <c r="D2096" s="20">
        <f t="shared" si="100"/>
        <v>0.26128630124955315</v>
      </c>
    </row>
    <row r="2097" spans="1:4" hidden="1" x14ac:dyDescent="0.25">
      <c r="A2097" s="20">
        <v>-0.91900000000000004</v>
      </c>
      <c r="B2097" s="20">
        <f t="shared" si="101"/>
        <v>0.26152666449361833</v>
      </c>
      <c r="C2097" s="21">
        <f t="shared" ca="1" si="102"/>
        <v>-36888.377391878174</v>
      </c>
      <c r="D2097" s="20">
        <f t="shared" si="100"/>
        <v>0.26152666449361833</v>
      </c>
    </row>
    <row r="2098" spans="1:4" hidden="1" x14ac:dyDescent="0.25">
      <c r="A2098" s="20">
        <v>-0.91800000000000015</v>
      </c>
      <c r="B2098" s="20">
        <f t="shared" si="101"/>
        <v>0.26176698708621088</v>
      </c>
      <c r="C2098" s="21">
        <f t="shared" ca="1" si="102"/>
        <v>-36847.277391878175</v>
      </c>
      <c r="D2098" s="20">
        <f t="shared" si="100"/>
        <v>0.26176698708621088</v>
      </c>
    </row>
    <row r="2099" spans="1:4" hidden="1" x14ac:dyDescent="0.25">
      <c r="A2099" s="20">
        <v>-0.91699999999999982</v>
      </c>
      <c r="B2099" s="20">
        <f t="shared" si="101"/>
        <v>0.26200726850910938</v>
      </c>
      <c r="C2099" s="21">
        <f t="shared" ca="1" si="102"/>
        <v>-36806.177391878162</v>
      </c>
      <c r="D2099" s="20">
        <f t="shared" si="100"/>
        <v>0.26200726850910938</v>
      </c>
    </row>
    <row r="2100" spans="1:4" hidden="1" x14ac:dyDescent="0.25">
      <c r="A2100" s="20">
        <v>-0.91599999999999993</v>
      </c>
      <c r="B2100" s="20">
        <f t="shared" si="101"/>
        <v>0.26224750824374016</v>
      </c>
      <c r="C2100" s="21">
        <f t="shared" ca="1" si="102"/>
        <v>-36765.077391878171</v>
      </c>
      <c r="D2100" s="20">
        <f t="shared" si="100"/>
        <v>0.26224750824374016</v>
      </c>
    </row>
    <row r="2101" spans="1:4" hidden="1" x14ac:dyDescent="0.25">
      <c r="A2101" s="20">
        <v>-0.91500000000000004</v>
      </c>
      <c r="B2101" s="20">
        <f t="shared" si="101"/>
        <v>0.26248770577117886</v>
      </c>
      <c r="C2101" s="21">
        <f t="shared" ca="1" si="102"/>
        <v>-36723.977391878172</v>
      </c>
      <c r="D2101" s="20">
        <f t="shared" si="100"/>
        <v>0.26248770577117886</v>
      </c>
    </row>
    <row r="2102" spans="1:4" hidden="1" x14ac:dyDescent="0.25">
      <c r="A2102" s="20">
        <v>-0.91400000000000015</v>
      </c>
      <c r="B2102" s="20">
        <f t="shared" si="101"/>
        <v>0.26272786057215236</v>
      </c>
      <c r="C2102" s="21">
        <f t="shared" ca="1" si="102"/>
        <v>-36682.877391878181</v>
      </c>
      <c r="D2102" s="20">
        <f t="shared" si="100"/>
        <v>0.26272786057215236</v>
      </c>
    </row>
    <row r="2103" spans="1:4" hidden="1" x14ac:dyDescent="0.25">
      <c r="A2103" s="20">
        <v>-0.91299999999999981</v>
      </c>
      <c r="B2103" s="20">
        <f t="shared" si="101"/>
        <v>0.26296797212704032</v>
      </c>
      <c r="C2103" s="21">
        <f t="shared" ca="1" si="102"/>
        <v>-36641.777391878168</v>
      </c>
      <c r="D2103" s="20">
        <f t="shared" si="100"/>
        <v>0.26296797212704032</v>
      </c>
    </row>
    <row r="2104" spans="1:4" hidden="1" x14ac:dyDescent="0.25">
      <c r="A2104" s="20">
        <v>-0.91199999999999992</v>
      </c>
      <c r="B2104" s="20">
        <f t="shared" si="101"/>
        <v>0.2632080399158771</v>
      </c>
      <c r="C2104" s="21">
        <f t="shared" ca="1" si="102"/>
        <v>-36600.677391878169</v>
      </c>
      <c r="D2104" s="20">
        <f t="shared" si="100"/>
        <v>0.2632080399158771</v>
      </c>
    </row>
    <row r="2105" spans="1:4" hidden="1" x14ac:dyDescent="0.25">
      <c r="A2105" s="20">
        <v>-0.91100000000000003</v>
      </c>
      <c r="B2105" s="20">
        <f t="shared" si="101"/>
        <v>0.26344806341835336</v>
      </c>
      <c r="C2105" s="21">
        <f t="shared" ca="1" si="102"/>
        <v>-36559.577391878171</v>
      </c>
      <c r="D2105" s="20">
        <f t="shared" si="100"/>
        <v>0.26344806341835336</v>
      </c>
    </row>
    <row r="2106" spans="1:4" hidden="1" x14ac:dyDescent="0.25">
      <c r="A2106" s="20">
        <v>-0.91000000000000014</v>
      </c>
      <c r="B2106" s="20">
        <f t="shared" si="101"/>
        <v>0.26368804211381813</v>
      </c>
      <c r="C2106" s="21">
        <f t="shared" ca="1" si="102"/>
        <v>-36518.477391878179</v>
      </c>
      <c r="D2106" s="20">
        <f t="shared" si="100"/>
        <v>0.26368804211381813</v>
      </c>
    </row>
    <row r="2107" spans="1:4" hidden="1" x14ac:dyDescent="0.25">
      <c r="A2107" s="20">
        <v>-0.90899999999999981</v>
      </c>
      <c r="B2107" s="20">
        <f t="shared" si="101"/>
        <v>0.26392797548128039</v>
      </c>
      <c r="C2107" s="21">
        <f t="shared" ca="1" si="102"/>
        <v>-36477.377391878166</v>
      </c>
      <c r="D2107" s="20">
        <f t="shared" si="100"/>
        <v>0.26392797548128039</v>
      </c>
    </row>
    <row r="2108" spans="1:4" hidden="1" x14ac:dyDescent="0.25">
      <c r="A2108" s="20">
        <v>-0.90799999999999992</v>
      </c>
      <c r="B2108" s="20">
        <f t="shared" si="101"/>
        <v>0.26416786299941053</v>
      </c>
      <c r="C2108" s="21">
        <f t="shared" ca="1" si="102"/>
        <v>-36436.277391878168</v>
      </c>
      <c r="D2108" s="20">
        <f t="shared" si="100"/>
        <v>0.26416786299941053</v>
      </c>
    </row>
    <row r="2109" spans="1:4" hidden="1" x14ac:dyDescent="0.25">
      <c r="A2109" s="20">
        <v>-0.90700000000000003</v>
      </c>
      <c r="B2109" s="20">
        <f t="shared" si="101"/>
        <v>0.26440770414654269</v>
      </c>
      <c r="C2109" s="21">
        <f t="shared" ca="1" si="102"/>
        <v>-36395.177391878176</v>
      </c>
      <c r="D2109" s="20">
        <f t="shared" si="100"/>
        <v>0.26440770414654269</v>
      </c>
    </row>
    <row r="2110" spans="1:4" hidden="1" x14ac:dyDescent="0.25">
      <c r="A2110" s="20">
        <v>-0.90600000000000014</v>
      </c>
      <c r="B2110" s="20">
        <f t="shared" si="101"/>
        <v>0.26464749840067647</v>
      </c>
      <c r="C2110" s="21">
        <f t="shared" ca="1" si="102"/>
        <v>-36354.077391878178</v>
      </c>
      <c r="D2110" s="20">
        <f t="shared" si="100"/>
        <v>0.26464749840067647</v>
      </c>
    </row>
    <row r="2111" spans="1:4" hidden="1" x14ac:dyDescent="0.25">
      <c r="A2111" s="20">
        <v>-0.9049999999999998</v>
      </c>
      <c r="B2111" s="20">
        <f t="shared" si="101"/>
        <v>0.26488724523947826</v>
      </c>
      <c r="C2111" s="21">
        <f t="shared" ca="1" si="102"/>
        <v>-36312.977391878165</v>
      </c>
      <c r="D2111" s="20">
        <f t="shared" si="100"/>
        <v>0.26488724523947826</v>
      </c>
    </row>
    <row r="2112" spans="1:4" hidden="1" x14ac:dyDescent="0.25">
      <c r="A2112" s="20">
        <v>-0.90399999999999991</v>
      </c>
      <c r="B2112" s="20">
        <f t="shared" si="101"/>
        <v>0.26512694414028343</v>
      </c>
      <c r="C2112" s="21">
        <f t="shared" ca="1" si="102"/>
        <v>-36271.877391878166</v>
      </c>
      <c r="D2112" s="20">
        <f t="shared" si="100"/>
        <v>0.26512694414028343</v>
      </c>
    </row>
    <row r="2113" spans="1:4" hidden="1" x14ac:dyDescent="0.25">
      <c r="A2113" s="20">
        <v>-0.90300000000000002</v>
      </c>
      <c r="B2113" s="20">
        <f t="shared" si="101"/>
        <v>0.26536659458009781</v>
      </c>
      <c r="C2113" s="21">
        <f t="shared" ca="1" si="102"/>
        <v>-36230.777391878175</v>
      </c>
      <c r="D2113" s="20">
        <f t="shared" si="100"/>
        <v>0.26536659458009781</v>
      </c>
    </row>
    <row r="2114" spans="1:4" hidden="1" x14ac:dyDescent="0.25">
      <c r="A2114" s="20">
        <v>-0.90200000000000014</v>
      </c>
      <c r="B2114" s="20">
        <f t="shared" si="101"/>
        <v>0.2656061960356001</v>
      </c>
      <c r="C2114" s="21">
        <f t="shared" ca="1" si="102"/>
        <v>-36189.677391878176</v>
      </c>
      <c r="D2114" s="20">
        <f t="shared" si="100"/>
        <v>0.2656061960356001</v>
      </c>
    </row>
    <row r="2115" spans="1:4" hidden="1" x14ac:dyDescent="0.25">
      <c r="A2115" s="20">
        <v>-0.9009999999999998</v>
      </c>
      <c r="B2115" s="20">
        <f t="shared" si="101"/>
        <v>0.26584574798314292</v>
      </c>
      <c r="C2115" s="21">
        <f t="shared" ca="1" si="102"/>
        <v>-36148.577391878163</v>
      </c>
      <c r="D2115" s="20">
        <f t="shared" si="100"/>
        <v>0.26584574798314292</v>
      </c>
    </row>
    <row r="2116" spans="1:4" hidden="1" x14ac:dyDescent="0.25">
      <c r="A2116" s="20">
        <v>-0.89999999999999991</v>
      </c>
      <c r="B2116" s="20">
        <f t="shared" si="101"/>
        <v>0.26608524989875487</v>
      </c>
      <c r="C2116" s="21">
        <f t="shared" ca="1" si="102"/>
        <v>-36107.477391878165</v>
      </c>
      <c r="D2116" s="20">
        <f t="shared" si="100"/>
        <v>0.26608524989875487</v>
      </c>
    </row>
    <row r="2117" spans="1:4" hidden="1" x14ac:dyDescent="0.25">
      <c r="A2117" s="20">
        <v>-0.89900000000000002</v>
      </c>
      <c r="B2117" s="20">
        <f t="shared" si="101"/>
        <v>0.26632470125814262</v>
      </c>
      <c r="C2117" s="21">
        <f t="shared" ca="1" si="102"/>
        <v>-36066.377391878174</v>
      </c>
      <c r="D2117" s="20">
        <f t="shared" si="100"/>
        <v>0.26632470125814262</v>
      </c>
    </row>
    <row r="2118" spans="1:4" hidden="1" x14ac:dyDescent="0.25">
      <c r="A2118" s="20">
        <v>-0.89800000000000013</v>
      </c>
      <c r="B2118" s="20">
        <f t="shared" si="101"/>
        <v>0.26656410153669252</v>
      </c>
      <c r="C2118" s="21">
        <f t="shared" ca="1" si="102"/>
        <v>-36025.277391878175</v>
      </c>
      <c r="D2118" s="20">
        <f t="shared" si="100"/>
        <v>0.26656410153669252</v>
      </c>
    </row>
    <row r="2119" spans="1:4" hidden="1" x14ac:dyDescent="0.25">
      <c r="A2119" s="20">
        <v>-0.8969999999999998</v>
      </c>
      <c r="B2119" s="20">
        <f t="shared" si="101"/>
        <v>0.26680345020947227</v>
      </c>
      <c r="C2119" s="21">
        <f t="shared" ca="1" si="102"/>
        <v>-35984.177391878162</v>
      </c>
      <c r="D2119" s="20">
        <f t="shared" si="100"/>
        <v>0.26680345020947227</v>
      </c>
    </row>
    <row r="2120" spans="1:4" hidden="1" x14ac:dyDescent="0.25">
      <c r="A2120" s="20">
        <v>-0.89599999999999991</v>
      </c>
      <c r="B2120" s="20">
        <f t="shared" si="101"/>
        <v>0.26704274675123274</v>
      </c>
      <c r="C2120" s="21">
        <f t="shared" ca="1" si="102"/>
        <v>-35943.077391878171</v>
      </c>
      <c r="D2120" s="20">
        <f t="shared" si="100"/>
        <v>0.26704274675123274</v>
      </c>
    </row>
    <row r="2121" spans="1:4" hidden="1" x14ac:dyDescent="0.25">
      <c r="A2121" s="20">
        <v>-0.89500000000000002</v>
      </c>
      <c r="B2121" s="20">
        <f t="shared" si="101"/>
        <v>0.26728199063641017</v>
      </c>
      <c r="C2121" s="21">
        <f t="shared" ca="1" si="102"/>
        <v>-35901.977391878172</v>
      </c>
      <c r="D2121" s="20">
        <f t="shared" si="100"/>
        <v>0.26728199063641017</v>
      </c>
    </row>
    <row r="2122" spans="1:4" hidden="1" x14ac:dyDescent="0.25">
      <c r="A2122" s="20">
        <v>-0.89400000000000013</v>
      </c>
      <c r="B2122" s="20">
        <f t="shared" si="101"/>
        <v>0.26752118133912756</v>
      </c>
      <c r="C2122" s="21">
        <f t="shared" ca="1" si="102"/>
        <v>-35860.877391878181</v>
      </c>
      <c r="D2122" s="20">
        <f t="shared" si="100"/>
        <v>0.26752118133912756</v>
      </c>
    </row>
    <row r="2123" spans="1:4" hidden="1" x14ac:dyDescent="0.25">
      <c r="A2123" s="20">
        <v>-0.89299999999999979</v>
      </c>
      <c r="B2123" s="20">
        <f t="shared" si="101"/>
        <v>0.2677603183331968</v>
      </c>
      <c r="C2123" s="21">
        <f t="shared" ca="1" si="102"/>
        <v>-35819.77739187816</v>
      </c>
      <c r="D2123" s="20">
        <f t="shared" si="100"/>
        <v>0.2677603183331968</v>
      </c>
    </row>
    <row r="2124" spans="1:4" hidden="1" x14ac:dyDescent="0.25">
      <c r="A2124" s="20">
        <v>-0.8919999999999999</v>
      </c>
      <c r="B2124" s="20">
        <f t="shared" si="101"/>
        <v>0.26799940109212012</v>
      </c>
      <c r="C2124" s="21">
        <f t="shared" ca="1" si="102"/>
        <v>-35778.677391878169</v>
      </c>
      <c r="D2124" s="20">
        <f t="shared" si="100"/>
        <v>0.26799940109212012</v>
      </c>
    </row>
    <row r="2125" spans="1:4" hidden="1" x14ac:dyDescent="0.25">
      <c r="A2125" s="20">
        <v>-0.89100000000000001</v>
      </c>
      <c r="B2125" s="20">
        <f t="shared" si="101"/>
        <v>0.26823842908909223</v>
      </c>
      <c r="C2125" s="21">
        <f t="shared" ca="1" si="102"/>
        <v>-35737.577391878171</v>
      </c>
      <c r="D2125" s="20">
        <f t="shared" si="100"/>
        <v>0.26823842908909223</v>
      </c>
    </row>
    <row r="2126" spans="1:4" hidden="1" x14ac:dyDescent="0.25">
      <c r="A2126" s="20">
        <v>-0.89000000000000012</v>
      </c>
      <c r="B2126" s="20">
        <f t="shared" si="101"/>
        <v>0.26847740179700236</v>
      </c>
      <c r="C2126" s="21">
        <f t="shared" ca="1" si="102"/>
        <v>-35696.477391878179</v>
      </c>
      <c r="D2126" s="20">
        <f t="shared" si="100"/>
        <v>0.26847740179700236</v>
      </c>
    </row>
    <row r="2127" spans="1:4" hidden="1" x14ac:dyDescent="0.25">
      <c r="A2127" s="20">
        <v>-0.88899999999999979</v>
      </c>
      <c r="B2127" s="20">
        <f t="shared" si="101"/>
        <v>0.26871631868843554</v>
      </c>
      <c r="C2127" s="21">
        <f t="shared" ca="1" si="102"/>
        <v>-35655.377391878166</v>
      </c>
      <c r="D2127" s="20">
        <f t="shared" si="100"/>
        <v>0.26871631868843554</v>
      </c>
    </row>
    <row r="2128" spans="1:4" hidden="1" x14ac:dyDescent="0.25">
      <c r="A2128" s="20">
        <v>-0.8879999999999999</v>
      </c>
      <c r="B2128" s="20">
        <f t="shared" si="101"/>
        <v>0.26895517923567464</v>
      </c>
      <c r="C2128" s="21">
        <f t="shared" ca="1" si="102"/>
        <v>-35614.277391878168</v>
      </c>
      <c r="D2128" s="20">
        <f t="shared" ref="D2128:D2191" si="103">IF(ABS(A2128)&lt;=$B$8,_xlfn.NORM.S.DIST(A2128,0),"")</f>
        <v>0.26895517923567464</v>
      </c>
    </row>
    <row r="2129" spans="1:4" hidden="1" x14ac:dyDescent="0.25">
      <c r="A2129" s="20">
        <v>-0.88700000000000001</v>
      </c>
      <c r="B2129" s="20">
        <f t="shared" ref="B2129:B2192" si="104">_xlfn.NORM.S.DIST(A2129,0)</f>
        <v>0.26919398291070246</v>
      </c>
      <c r="C2129" s="21">
        <f t="shared" ref="C2129:C2192" ca="1" si="105">$B$6+A2129*$B$2</f>
        <v>-35573.177391878169</v>
      </c>
      <c r="D2129" s="20">
        <f t="shared" si="103"/>
        <v>0.26919398291070246</v>
      </c>
    </row>
    <row r="2130" spans="1:4" hidden="1" x14ac:dyDescent="0.25">
      <c r="A2130" s="20">
        <v>-0.88600000000000012</v>
      </c>
      <c r="B2130" s="20">
        <f t="shared" si="104"/>
        <v>0.26943272918520339</v>
      </c>
      <c r="C2130" s="21">
        <f t="shared" ca="1" si="105"/>
        <v>-35532.077391878178</v>
      </c>
      <c r="D2130" s="20">
        <f t="shared" si="103"/>
        <v>0.26943272918520339</v>
      </c>
    </row>
    <row r="2131" spans="1:4" hidden="1" x14ac:dyDescent="0.25">
      <c r="A2131" s="20">
        <v>-0.88499999999999979</v>
      </c>
      <c r="B2131" s="20">
        <f t="shared" si="104"/>
        <v>0.26967141753056539</v>
      </c>
      <c r="C2131" s="21">
        <f t="shared" ca="1" si="105"/>
        <v>-35490.977391878165</v>
      </c>
      <c r="D2131" s="20">
        <f t="shared" si="103"/>
        <v>0.26967141753056539</v>
      </c>
    </row>
    <row r="2132" spans="1:4" hidden="1" x14ac:dyDescent="0.25">
      <c r="A2132" s="20">
        <v>-0.8839999999999999</v>
      </c>
      <c r="B2132" s="20">
        <f t="shared" si="104"/>
        <v>0.26991004741788133</v>
      </c>
      <c r="C2132" s="21">
        <f t="shared" ca="1" si="105"/>
        <v>-35449.877391878166</v>
      </c>
      <c r="D2132" s="20">
        <f t="shared" si="103"/>
        <v>0.26991004741788133</v>
      </c>
    </row>
    <row r="2133" spans="1:4" hidden="1" x14ac:dyDescent="0.25">
      <c r="A2133" s="20">
        <v>-0.88300000000000001</v>
      </c>
      <c r="B2133" s="20">
        <f t="shared" si="104"/>
        <v>0.27014861831795162</v>
      </c>
      <c r="C2133" s="21">
        <f t="shared" ca="1" si="105"/>
        <v>-35408.777391878175</v>
      </c>
      <c r="D2133" s="20">
        <f t="shared" si="103"/>
        <v>0.27014861831795162</v>
      </c>
    </row>
    <row r="2134" spans="1:4" hidden="1" x14ac:dyDescent="0.25">
      <c r="A2134" s="20">
        <v>-0.88200000000000012</v>
      </c>
      <c r="B2134" s="20">
        <f t="shared" si="104"/>
        <v>0.27038712970128553</v>
      </c>
      <c r="C2134" s="21">
        <f t="shared" ca="1" si="105"/>
        <v>-35367.677391878176</v>
      </c>
      <c r="D2134" s="20">
        <f t="shared" si="103"/>
        <v>0.27038712970128553</v>
      </c>
    </row>
    <row r="2135" spans="1:4" hidden="1" x14ac:dyDescent="0.25">
      <c r="A2135" s="20">
        <v>-0.88099999999999978</v>
      </c>
      <c r="B2135" s="20">
        <f t="shared" si="104"/>
        <v>0.27062558103810347</v>
      </c>
      <c r="C2135" s="21">
        <f t="shared" ca="1" si="105"/>
        <v>-35326.577391878163</v>
      </c>
      <c r="D2135" s="20">
        <f t="shared" si="103"/>
        <v>0.27062558103810347</v>
      </c>
    </row>
    <row r="2136" spans="1:4" hidden="1" x14ac:dyDescent="0.25">
      <c r="A2136" s="20">
        <v>-0.87999999999999989</v>
      </c>
      <c r="B2136" s="20">
        <f t="shared" si="104"/>
        <v>0.27086397179833804</v>
      </c>
      <c r="C2136" s="21">
        <f t="shared" ca="1" si="105"/>
        <v>-35285.477391878165</v>
      </c>
      <c r="D2136" s="20">
        <f t="shared" si="103"/>
        <v>0.27086397179833804</v>
      </c>
    </row>
    <row r="2137" spans="1:4" hidden="1" x14ac:dyDescent="0.25">
      <c r="A2137" s="20">
        <v>-0.879</v>
      </c>
      <c r="B2137" s="20">
        <f t="shared" si="104"/>
        <v>0.27110230145163694</v>
      </c>
      <c r="C2137" s="21">
        <f t="shared" ca="1" si="105"/>
        <v>-35244.377391878174</v>
      </c>
      <c r="D2137" s="20">
        <f t="shared" si="103"/>
        <v>0.27110230145163694</v>
      </c>
    </row>
    <row r="2138" spans="1:4" hidden="1" x14ac:dyDescent="0.25">
      <c r="A2138" s="20">
        <v>-0.87800000000000011</v>
      </c>
      <c r="B2138" s="20">
        <f t="shared" si="104"/>
        <v>0.27134056946736423</v>
      </c>
      <c r="C2138" s="21">
        <f t="shared" ca="1" si="105"/>
        <v>-35203.277391878175</v>
      </c>
      <c r="D2138" s="20">
        <f t="shared" si="103"/>
        <v>0.27134056946736423</v>
      </c>
    </row>
    <row r="2139" spans="1:4" hidden="1" x14ac:dyDescent="0.25">
      <c r="A2139" s="20">
        <v>-0.87699999999999978</v>
      </c>
      <c r="B2139" s="20">
        <f t="shared" si="104"/>
        <v>0.27157877531460245</v>
      </c>
      <c r="C2139" s="21">
        <f t="shared" ca="1" si="105"/>
        <v>-35162.177391878162</v>
      </c>
      <c r="D2139" s="20">
        <f t="shared" si="103"/>
        <v>0.27157877531460245</v>
      </c>
    </row>
    <row r="2140" spans="1:4" hidden="1" x14ac:dyDescent="0.25">
      <c r="A2140" s="20">
        <v>-0.87599999999999989</v>
      </c>
      <c r="B2140" s="20">
        <f t="shared" si="104"/>
        <v>0.27181691846215389</v>
      </c>
      <c r="C2140" s="21">
        <f t="shared" ca="1" si="105"/>
        <v>-35121.077391878171</v>
      </c>
      <c r="D2140" s="20">
        <f t="shared" si="103"/>
        <v>0.27181691846215389</v>
      </c>
    </row>
    <row r="2141" spans="1:4" hidden="1" x14ac:dyDescent="0.25">
      <c r="A2141" s="20">
        <v>-0.875</v>
      </c>
      <c r="B2141" s="20">
        <f t="shared" si="104"/>
        <v>0.27205499837854352</v>
      </c>
      <c r="C2141" s="21">
        <f t="shared" ca="1" si="105"/>
        <v>-35079.977391878172</v>
      </c>
      <c r="D2141" s="20">
        <f t="shared" si="103"/>
        <v>0.27205499837854352</v>
      </c>
    </row>
    <row r="2142" spans="1:4" hidden="1" x14ac:dyDescent="0.25">
      <c r="A2142" s="20">
        <v>-0.87400000000000011</v>
      </c>
      <c r="B2142" s="20">
        <f t="shared" si="104"/>
        <v>0.27229301453202009</v>
      </c>
      <c r="C2142" s="21">
        <f t="shared" ca="1" si="105"/>
        <v>-35038.877391878174</v>
      </c>
      <c r="D2142" s="20">
        <f t="shared" si="103"/>
        <v>0.27229301453202009</v>
      </c>
    </row>
    <row r="2143" spans="1:4" hidden="1" x14ac:dyDescent="0.25">
      <c r="A2143" s="20">
        <v>-0.87299999999999978</v>
      </c>
      <c r="B2143" s="20">
        <f t="shared" si="104"/>
        <v>0.27253096639055824</v>
      </c>
      <c r="C2143" s="21">
        <f t="shared" ca="1" si="105"/>
        <v>-34997.77739187816</v>
      </c>
      <c r="D2143" s="20">
        <f t="shared" si="103"/>
        <v>0.27253096639055824</v>
      </c>
    </row>
    <row r="2144" spans="1:4" hidden="1" x14ac:dyDescent="0.25">
      <c r="A2144" s="20">
        <v>-0.87199999999999989</v>
      </c>
      <c r="B2144" s="20">
        <f t="shared" si="104"/>
        <v>0.2727688534218603</v>
      </c>
      <c r="C2144" s="21">
        <f t="shared" ca="1" si="105"/>
        <v>-34956.677391878169</v>
      </c>
      <c r="D2144" s="20">
        <f t="shared" si="103"/>
        <v>0.2727688534218603</v>
      </c>
    </row>
    <row r="2145" spans="1:4" hidden="1" x14ac:dyDescent="0.25">
      <c r="A2145" s="20">
        <v>-0.871</v>
      </c>
      <c r="B2145" s="20">
        <f t="shared" si="104"/>
        <v>0.27300667509335846</v>
      </c>
      <c r="C2145" s="21">
        <f t="shared" ca="1" si="105"/>
        <v>-34915.577391878171</v>
      </c>
      <c r="D2145" s="20">
        <f t="shared" si="103"/>
        <v>0.27300667509335846</v>
      </c>
    </row>
    <row r="2146" spans="1:4" hidden="1" x14ac:dyDescent="0.25">
      <c r="A2146" s="20">
        <v>-0.87000000000000011</v>
      </c>
      <c r="B2146" s="20">
        <f t="shared" si="104"/>
        <v>0.27324443087221623</v>
      </c>
      <c r="C2146" s="21">
        <f t="shared" ca="1" si="105"/>
        <v>-34874.477391878179</v>
      </c>
      <c r="D2146" s="20">
        <f t="shared" si="103"/>
        <v>0.27324443087221623</v>
      </c>
    </row>
    <row r="2147" spans="1:4" hidden="1" x14ac:dyDescent="0.25">
      <c r="A2147" s="20">
        <v>-0.86899999999999977</v>
      </c>
      <c r="B2147" s="20">
        <f t="shared" si="104"/>
        <v>0.27348212022533092</v>
      </c>
      <c r="C2147" s="21">
        <f t="shared" ca="1" si="105"/>
        <v>-34833.377391878166</v>
      </c>
      <c r="D2147" s="20">
        <f t="shared" si="103"/>
        <v>0.27348212022533092</v>
      </c>
    </row>
    <row r="2148" spans="1:4" hidden="1" x14ac:dyDescent="0.25">
      <c r="A2148" s="20">
        <v>-0.86799999999999988</v>
      </c>
      <c r="B2148" s="20">
        <f t="shared" si="104"/>
        <v>0.27371974261933485</v>
      </c>
      <c r="C2148" s="21">
        <f t="shared" ca="1" si="105"/>
        <v>-34792.277391878168</v>
      </c>
      <c r="D2148" s="20">
        <f t="shared" si="103"/>
        <v>0.27371974261933485</v>
      </c>
    </row>
    <row r="2149" spans="1:4" hidden="1" x14ac:dyDescent="0.25">
      <c r="A2149" s="20">
        <v>-0.86699999999999999</v>
      </c>
      <c r="B2149" s="20">
        <f t="shared" si="104"/>
        <v>0.27395729752059772</v>
      </c>
      <c r="C2149" s="21">
        <f t="shared" ca="1" si="105"/>
        <v>-34751.177391878169</v>
      </c>
      <c r="D2149" s="20">
        <f t="shared" si="103"/>
        <v>0.27395729752059772</v>
      </c>
    </row>
    <row r="2150" spans="1:4" hidden="1" x14ac:dyDescent="0.25">
      <c r="A2150" s="20">
        <v>-0.8660000000000001</v>
      </c>
      <c r="B2150" s="20">
        <f t="shared" si="104"/>
        <v>0.27419478439522849</v>
      </c>
      <c r="C2150" s="21">
        <f t="shared" ca="1" si="105"/>
        <v>-34710.077391878178</v>
      </c>
      <c r="D2150" s="20">
        <f t="shared" si="103"/>
        <v>0.27419478439522849</v>
      </c>
    </row>
    <row r="2151" spans="1:4" hidden="1" x14ac:dyDescent="0.25">
      <c r="A2151" s="20">
        <v>-0.86499999999999977</v>
      </c>
      <c r="B2151" s="20">
        <f t="shared" si="104"/>
        <v>0.27443220270907731</v>
      </c>
      <c r="C2151" s="21">
        <f t="shared" ca="1" si="105"/>
        <v>-34668.977391878165</v>
      </c>
      <c r="D2151" s="20">
        <f t="shared" si="103"/>
        <v>0.27443220270907731</v>
      </c>
    </row>
    <row r="2152" spans="1:4" hidden="1" x14ac:dyDescent="0.25">
      <c r="A2152" s="20">
        <v>-0.86399999999999988</v>
      </c>
      <c r="B2152" s="20">
        <f t="shared" si="104"/>
        <v>0.27466955192773695</v>
      </c>
      <c r="C2152" s="21">
        <f t="shared" ca="1" si="105"/>
        <v>-34627.877391878166</v>
      </c>
      <c r="D2152" s="20">
        <f t="shared" si="103"/>
        <v>0.27466955192773695</v>
      </c>
    </row>
    <row r="2153" spans="1:4" hidden="1" x14ac:dyDescent="0.25">
      <c r="A2153" s="20">
        <v>-0.86299999999999999</v>
      </c>
      <c r="B2153" s="20">
        <f t="shared" si="104"/>
        <v>0.27490683151654538</v>
      </c>
      <c r="C2153" s="21">
        <f t="shared" ca="1" si="105"/>
        <v>-34586.777391878175</v>
      </c>
      <c r="D2153" s="20">
        <f t="shared" si="103"/>
        <v>0.27490683151654538</v>
      </c>
    </row>
    <row r="2154" spans="1:4" hidden="1" x14ac:dyDescent="0.25">
      <c r="A2154" s="20">
        <v>-0.8620000000000001</v>
      </c>
      <c r="B2154" s="20">
        <f t="shared" si="104"/>
        <v>0.27514404094058736</v>
      </c>
      <c r="C2154" s="21">
        <f t="shared" ca="1" si="105"/>
        <v>-34545.677391878176</v>
      </c>
      <c r="D2154" s="20">
        <f t="shared" si="103"/>
        <v>0.27514404094058736</v>
      </c>
    </row>
    <row r="2155" spans="1:4" hidden="1" x14ac:dyDescent="0.25">
      <c r="A2155" s="20">
        <v>-0.86099999999999977</v>
      </c>
      <c r="B2155" s="20">
        <f t="shared" si="104"/>
        <v>0.2753811796646965</v>
      </c>
      <c r="C2155" s="21">
        <f t="shared" ca="1" si="105"/>
        <v>-34504.577391878163</v>
      </c>
      <c r="D2155" s="20">
        <f t="shared" si="103"/>
        <v>0.2753811796646965</v>
      </c>
    </row>
    <row r="2156" spans="1:4" hidden="1" x14ac:dyDescent="0.25">
      <c r="A2156" s="20">
        <v>-0.85999999999999988</v>
      </c>
      <c r="B2156" s="20">
        <f t="shared" si="104"/>
        <v>0.27561824715345667</v>
      </c>
      <c r="C2156" s="21">
        <f t="shared" ca="1" si="105"/>
        <v>-34463.477391878165</v>
      </c>
      <c r="D2156" s="20">
        <f t="shared" si="103"/>
        <v>0.27561824715345667</v>
      </c>
    </row>
    <row r="2157" spans="1:4" hidden="1" x14ac:dyDescent="0.25">
      <c r="A2157" s="20">
        <v>-0.85899999999999999</v>
      </c>
      <c r="B2157" s="20">
        <f t="shared" si="104"/>
        <v>0.27585524287120494</v>
      </c>
      <c r="C2157" s="21">
        <f t="shared" ca="1" si="105"/>
        <v>-34422.377391878174</v>
      </c>
      <c r="D2157" s="20">
        <f t="shared" si="103"/>
        <v>0.27585524287120494</v>
      </c>
    </row>
    <row r="2158" spans="1:4" hidden="1" x14ac:dyDescent="0.25">
      <c r="A2158" s="20">
        <v>-0.8580000000000001</v>
      </c>
      <c r="B2158" s="20">
        <f t="shared" si="104"/>
        <v>0.27609216628203248</v>
      </c>
      <c r="C2158" s="21">
        <f t="shared" ca="1" si="105"/>
        <v>-34381.277391878175</v>
      </c>
      <c r="D2158" s="20">
        <f t="shared" si="103"/>
        <v>0.27609216628203248</v>
      </c>
    </row>
    <row r="2159" spans="1:4" hidden="1" x14ac:dyDescent="0.25">
      <c r="A2159" s="20">
        <v>-0.85699999999999976</v>
      </c>
      <c r="B2159" s="20">
        <f t="shared" si="104"/>
        <v>0.27632901684978717</v>
      </c>
      <c r="C2159" s="21">
        <f t="shared" ca="1" si="105"/>
        <v>-34340.177391878162</v>
      </c>
      <c r="D2159" s="20">
        <f t="shared" si="103"/>
        <v>0.27632901684978717</v>
      </c>
    </row>
    <row r="2160" spans="1:4" hidden="1" x14ac:dyDescent="0.25">
      <c r="A2160" s="20">
        <v>-0.85599999999999987</v>
      </c>
      <c r="B2160" s="20">
        <f t="shared" si="104"/>
        <v>0.27656579403807502</v>
      </c>
      <c r="C2160" s="21">
        <f t="shared" ca="1" si="105"/>
        <v>-34299.077391878163</v>
      </c>
      <c r="D2160" s="20">
        <f t="shared" si="103"/>
        <v>0.27656579403807502</v>
      </c>
    </row>
    <row r="2161" spans="1:4" hidden="1" x14ac:dyDescent="0.25">
      <c r="A2161" s="20">
        <v>-0.85499999999999998</v>
      </c>
      <c r="B2161" s="20">
        <f t="shared" si="104"/>
        <v>0.27680249731026269</v>
      </c>
      <c r="C2161" s="21">
        <f t="shared" ca="1" si="105"/>
        <v>-34257.977391878172</v>
      </c>
      <c r="D2161" s="20">
        <f t="shared" si="103"/>
        <v>0.27680249731026269</v>
      </c>
    </row>
    <row r="2162" spans="1:4" hidden="1" x14ac:dyDescent="0.25">
      <c r="A2162" s="20">
        <v>-0.85400000000000009</v>
      </c>
      <c r="B2162" s="20">
        <f t="shared" si="104"/>
        <v>0.27703912612947901</v>
      </c>
      <c r="C2162" s="21">
        <f t="shared" ca="1" si="105"/>
        <v>-34216.877391878174</v>
      </c>
      <c r="D2162" s="20">
        <f t="shared" si="103"/>
        <v>0.27703912612947901</v>
      </c>
    </row>
    <row r="2163" spans="1:4" hidden="1" x14ac:dyDescent="0.25">
      <c r="A2163" s="20">
        <v>-0.85299999999999976</v>
      </c>
      <c r="B2163" s="20">
        <f t="shared" si="104"/>
        <v>0.27727567995861718</v>
      </c>
      <c r="C2163" s="21">
        <f t="shared" ca="1" si="105"/>
        <v>-34175.77739187816</v>
      </c>
      <c r="D2163" s="20">
        <f t="shared" si="103"/>
        <v>0.27727567995861718</v>
      </c>
    </row>
    <row r="2164" spans="1:4" hidden="1" x14ac:dyDescent="0.25">
      <c r="A2164" s="20">
        <v>-0.85199999999999987</v>
      </c>
      <c r="B2164" s="20">
        <f t="shared" si="104"/>
        <v>0.27751215826033615</v>
      </c>
      <c r="C2164" s="21">
        <f t="shared" ca="1" si="105"/>
        <v>-34134.677391878169</v>
      </c>
      <c r="D2164" s="20">
        <f t="shared" si="103"/>
        <v>0.27751215826033615</v>
      </c>
    </row>
    <row r="2165" spans="1:4" hidden="1" x14ac:dyDescent="0.25">
      <c r="A2165" s="20">
        <v>-0.85099999999999998</v>
      </c>
      <c r="B2165" s="20">
        <f t="shared" si="104"/>
        <v>0.27774856049706342</v>
      </c>
      <c r="C2165" s="21">
        <f t="shared" ca="1" si="105"/>
        <v>-34093.577391878171</v>
      </c>
      <c r="D2165" s="20">
        <f t="shared" si="103"/>
        <v>0.27774856049706342</v>
      </c>
    </row>
    <row r="2166" spans="1:4" hidden="1" x14ac:dyDescent="0.25">
      <c r="A2166" s="20">
        <v>-0.85000000000000009</v>
      </c>
      <c r="B2166" s="20">
        <f t="shared" si="104"/>
        <v>0.27798488613099642</v>
      </c>
      <c r="C2166" s="21">
        <f t="shared" ca="1" si="105"/>
        <v>-34052.477391878179</v>
      </c>
      <c r="D2166" s="20">
        <f t="shared" si="103"/>
        <v>0.27798488613099642</v>
      </c>
    </row>
    <row r="2167" spans="1:4" hidden="1" x14ac:dyDescent="0.25">
      <c r="A2167" s="20">
        <v>-0.84899999999999975</v>
      </c>
      <c r="B2167" s="20">
        <f t="shared" si="104"/>
        <v>0.27822113462410486</v>
      </c>
      <c r="C2167" s="21">
        <f t="shared" ca="1" si="105"/>
        <v>-34011.377391878159</v>
      </c>
      <c r="D2167" s="20">
        <f t="shared" si="103"/>
        <v>0.27822113462410486</v>
      </c>
    </row>
    <row r="2168" spans="1:4" hidden="1" x14ac:dyDescent="0.25">
      <c r="A2168" s="20">
        <v>-0.84799999999999986</v>
      </c>
      <c r="B2168" s="20">
        <f t="shared" si="104"/>
        <v>0.27845730543813191</v>
      </c>
      <c r="C2168" s="21">
        <f t="shared" ca="1" si="105"/>
        <v>-33970.277391878168</v>
      </c>
      <c r="D2168" s="20">
        <f t="shared" si="103"/>
        <v>0.27845730543813191</v>
      </c>
    </row>
    <row r="2169" spans="1:4" hidden="1" x14ac:dyDescent="0.25">
      <c r="A2169" s="20">
        <v>-0.84699999999999998</v>
      </c>
      <c r="B2169" s="20">
        <f t="shared" si="104"/>
        <v>0.27869339803459725</v>
      </c>
      <c r="C2169" s="21">
        <f t="shared" ca="1" si="105"/>
        <v>-33929.177391878169</v>
      </c>
      <c r="D2169" s="20">
        <f t="shared" si="103"/>
        <v>0.27869339803459725</v>
      </c>
    </row>
    <row r="2170" spans="1:4" hidden="1" x14ac:dyDescent="0.25">
      <c r="A2170" s="20">
        <v>-0.84600000000000009</v>
      </c>
      <c r="B2170" s="20">
        <f t="shared" si="104"/>
        <v>0.27892941187479814</v>
      </c>
      <c r="C2170" s="21">
        <f t="shared" ca="1" si="105"/>
        <v>-33888.077391878178</v>
      </c>
      <c r="D2170" s="20">
        <f t="shared" si="103"/>
        <v>0.27892941187479814</v>
      </c>
    </row>
    <row r="2171" spans="1:4" hidden="1" x14ac:dyDescent="0.25">
      <c r="A2171" s="20">
        <v>-0.84499999999999975</v>
      </c>
      <c r="B2171" s="20">
        <f t="shared" si="104"/>
        <v>0.27916534641981205</v>
      </c>
      <c r="C2171" s="21">
        <f t="shared" ca="1" si="105"/>
        <v>-33846.977391878165</v>
      </c>
      <c r="D2171" s="20">
        <f t="shared" si="103"/>
        <v>0.27916534641981205</v>
      </c>
    </row>
    <row r="2172" spans="1:4" hidden="1" x14ac:dyDescent="0.25">
      <c r="A2172" s="20">
        <v>-0.84399999999999986</v>
      </c>
      <c r="B2172" s="20">
        <f t="shared" si="104"/>
        <v>0.27940120113049788</v>
      </c>
      <c r="C2172" s="21">
        <f t="shared" ca="1" si="105"/>
        <v>-33805.877391878166</v>
      </c>
      <c r="D2172" s="20">
        <f t="shared" si="103"/>
        <v>0.27940120113049788</v>
      </c>
    </row>
    <row r="2173" spans="1:4" hidden="1" x14ac:dyDescent="0.25">
      <c r="A2173" s="20">
        <v>-0.84299999999999997</v>
      </c>
      <c r="B2173" s="20">
        <f t="shared" si="104"/>
        <v>0.27963697546749877</v>
      </c>
      <c r="C2173" s="21">
        <f t="shared" ca="1" si="105"/>
        <v>-33764.777391878168</v>
      </c>
      <c r="D2173" s="20">
        <f t="shared" si="103"/>
        <v>0.27963697546749877</v>
      </c>
    </row>
    <row r="2174" spans="1:4" hidden="1" x14ac:dyDescent="0.25">
      <c r="A2174" s="20">
        <v>-0.84200000000000008</v>
      </c>
      <c r="B2174" s="20">
        <f t="shared" si="104"/>
        <v>0.27987266889124351</v>
      </c>
      <c r="C2174" s="21">
        <f t="shared" ca="1" si="105"/>
        <v>-33723.677391878176</v>
      </c>
      <c r="D2174" s="20">
        <f t="shared" si="103"/>
        <v>0.27987266889124351</v>
      </c>
    </row>
    <row r="2175" spans="1:4" hidden="1" x14ac:dyDescent="0.25">
      <c r="A2175" s="20">
        <v>-0.84099999999999975</v>
      </c>
      <c r="B2175" s="20">
        <f t="shared" si="104"/>
        <v>0.28010828086194872</v>
      </c>
      <c r="C2175" s="21">
        <f t="shared" ca="1" si="105"/>
        <v>-33682.577391878163</v>
      </c>
      <c r="D2175" s="20">
        <f t="shared" si="103"/>
        <v>0.28010828086194872</v>
      </c>
    </row>
    <row r="2176" spans="1:4" hidden="1" x14ac:dyDescent="0.25">
      <c r="A2176" s="20">
        <v>-0.83999999999999986</v>
      </c>
      <c r="B2176" s="20">
        <f t="shared" si="104"/>
        <v>0.28034381083962062</v>
      </c>
      <c r="C2176" s="21">
        <f t="shared" ca="1" si="105"/>
        <v>-33641.477391878165</v>
      </c>
      <c r="D2176" s="20">
        <f t="shared" si="103"/>
        <v>0.28034381083962062</v>
      </c>
    </row>
    <row r="2177" spans="1:4" hidden="1" x14ac:dyDescent="0.25">
      <c r="A2177" s="20">
        <v>-0.83899999999999997</v>
      </c>
      <c r="B2177" s="20">
        <f t="shared" si="104"/>
        <v>0.28057925828405739</v>
      </c>
      <c r="C2177" s="21">
        <f t="shared" ca="1" si="105"/>
        <v>-33600.377391878174</v>
      </c>
      <c r="D2177" s="20">
        <f t="shared" si="103"/>
        <v>0.28057925828405739</v>
      </c>
    </row>
    <row r="2178" spans="1:4" hidden="1" x14ac:dyDescent="0.25">
      <c r="A2178" s="20">
        <v>-0.83800000000000008</v>
      </c>
      <c r="B2178" s="20">
        <f t="shared" si="104"/>
        <v>0.28081462265485096</v>
      </c>
      <c r="C2178" s="21">
        <f t="shared" ca="1" si="105"/>
        <v>-33559.277391878175</v>
      </c>
      <c r="D2178" s="20">
        <f t="shared" si="103"/>
        <v>0.28081462265485096</v>
      </c>
    </row>
    <row r="2179" spans="1:4" hidden="1" x14ac:dyDescent="0.25">
      <c r="A2179" s="20">
        <v>-0.83699999999999974</v>
      </c>
      <c r="B2179" s="20">
        <f t="shared" si="104"/>
        <v>0.28104990341138902</v>
      </c>
      <c r="C2179" s="21">
        <f t="shared" ca="1" si="105"/>
        <v>-33518.177391878162</v>
      </c>
      <c r="D2179" s="20">
        <f t="shared" si="103"/>
        <v>0.28104990341138902</v>
      </c>
    </row>
    <row r="2180" spans="1:4" hidden="1" x14ac:dyDescent="0.25">
      <c r="A2180" s="20">
        <v>-0.83599999999999985</v>
      </c>
      <c r="B2180" s="20">
        <f t="shared" si="104"/>
        <v>0.28128510001285667</v>
      </c>
      <c r="C2180" s="21">
        <f t="shared" ca="1" si="105"/>
        <v>-33477.077391878163</v>
      </c>
      <c r="D2180" s="20">
        <f t="shared" si="103"/>
        <v>0.28128510001285667</v>
      </c>
    </row>
    <row r="2181" spans="1:4" hidden="1" x14ac:dyDescent="0.25">
      <c r="A2181" s="20">
        <v>-0.83499999999999996</v>
      </c>
      <c r="B2181" s="20">
        <f t="shared" si="104"/>
        <v>0.28152021191823895</v>
      </c>
      <c r="C2181" s="21">
        <f t="shared" ca="1" si="105"/>
        <v>-33435.977391878172</v>
      </c>
      <c r="D2181" s="20">
        <f t="shared" si="103"/>
        <v>0.28152021191823895</v>
      </c>
    </row>
    <row r="2182" spans="1:4" hidden="1" x14ac:dyDescent="0.25">
      <c r="A2182" s="20">
        <v>-0.83400000000000007</v>
      </c>
      <c r="B2182" s="20">
        <f t="shared" si="104"/>
        <v>0.28175523858632279</v>
      </c>
      <c r="C2182" s="21">
        <f t="shared" ca="1" si="105"/>
        <v>-33394.877391878174</v>
      </c>
      <c r="D2182" s="20">
        <f t="shared" si="103"/>
        <v>0.28175523858632279</v>
      </c>
    </row>
    <row r="2183" spans="1:4" hidden="1" x14ac:dyDescent="0.25">
      <c r="A2183" s="20">
        <v>-0.83299999999999974</v>
      </c>
      <c r="B2183" s="20">
        <f t="shared" si="104"/>
        <v>0.28199017947569865</v>
      </c>
      <c r="C2183" s="21">
        <f t="shared" ca="1" si="105"/>
        <v>-33353.77739187816</v>
      </c>
      <c r="D2183" s="20">
        <f t="shared" si="103"/>
        <v>0.28199017947569865</v>
      </c>
    </row>
    <row r="2184" spans="1:4" hidden="1" x14ac:dyDescent="0.25">
      <c r="A2184" s="20">
        <v>-0.83199999999999985</v>
      </c>
      <c r="B2184" s="20">
        <f t="shared" si="104"/>
        <v>0.28222503404476257</v>
      </c>
      <c r="C2184" s="21">
        <f t="shared" ca="1" si="105"/>
        <v>-33312.677391878169</v>
      </c>
      <c r="D2184" s="20">
        <f t="shared" si="103"/>
        <v>0.28222503404476257</v>
      </c>
    </row>
    <row r="2185" spans="1:4" hidden="1" x14ac:dyDescent="0.25">
      <c r="A2185" s="20">
        <v>-0.83099999999999996</v>
      </c>
      <c r="B2185" s="20">
        <f t="shared" si="104"/>
        <v>0.28245980175171853</v>
      </c>
      <c r="C2185" s="21">
        <f t="shared" ca="1" si="105"/>
        <v>-33271.577391878171</v>
      </c>
      <c r="D2185" s="20">
        <f t="shared" si="103"/>
        <v>0.28245980175171853</v>
      </c>
    </row>
    <row r="2186" spans="1:4" hidden="1" x14ac:dyDescent="0.25">
      <c r="A2186" s="20">
        <v>-0.83000000000000007</v>
      </c>
      <c r="B2186" s="20">
        <f t="shared" si="104"/>
        <v>0.28269448205458025</v>
      </c>
      <c r="C2186" s="21">
        <f t="shared" ca="1" si="105"/>
        <v>-33230.477391878172</v>
      </c>
      <c r="D2186" s="20">
        <f t="shared" si="103"/>
        <v>0.28269448205458025</v>
      </c>
    </row>
    <row r="2187" spans="1:4" hidden="1" x14ac:dyDescent="0.25">
      <c r="A2187" s="20">
        <v>-0.82899999999999974</v>
      </c>
      <c r="B2187" s="20">
        <f t="shared" si="104"/>
        <v>0.28292907441117315</v>
      </c>
      <c r="C2187" s="21">
        <f t="shared" ca="1" si="105"/>
        <v>-33189.377391878159</v>
      </c>
      <c r="D2187" s="20">
        <f t="shared" si="103"/>
        <v>0.28292907441117315</v>
      </c>
    </row>
    <row r="2188" spans="1:4" hidden="1" x14ac:dyDescent="0.25">
      <c r="A2188" s="20">
        <v>-0.82799999999999985</v>
      </c>
      <c r="B2188" s="20">
        <f t="shared" si="104"/>
        <v>0.28316357827913619</v>
      </c>
      <c r="C2188" s="21">
        <f t="shared" ca="1" si="105"/>
        <v>-33148.277391878168</v>
      </c>
      <c r="D2188" s="20">
        <f t="shared" si="103"/>
        <v>0.28316357827913619</v>
      </c>
    </row>
    <row r="2189" spans="1:4" hidden="1" x14ac:dyDescent="0.25">
      <c r="A2189" s="20">
        <v>-0.82699999999999996</v>
      </c>
      <c r="B2189" s="20">
        <f t="shared" si="104"/>
        <v>0.28339799311592451</v>
      </c>
      <c r="C2189" s="21">
        <f t="shared" ca="1" si="105"/>
        <v>-33107.177391878169</v>
      </c>
      <c r="D2189" s="20">
        <f t="shared" si="103"/>
        <v>0.28339799311592451</v>
      </c>
    </row>
    <row r="2190" spans="1:4" hidden="1" x14ac:dyDescent="0.25">
      <c r="A2190" s="20">
        <v>-0.82600000000000007</v>
      </c>
      <c r="B2190" s="20">
        <f t="shared" si="104"/>
        <v>0.28363231837881064</v>
      </c>
      <c r="C2190" s="21">
        <f t="shared" ca="1" si="105"/>
        <v>-33066.077391878178</v>
      </c>
      <c r="D2190" s="20">
        <f t="shared" si="103"/>
        <v>0.28363231837881064</v>
      </c>
    </row>
    <row r="2191" spans="1:4" hidden="1" x14ac:dyDescent="0.25">
      <c r="A2191" s="20">
        <v>-0.82499999999999973</v>
      </c>
      <c r="B2191" s="20">
        <f t="shared" si="104"/>
        <v>0.28386655352488732</v>
      </c>
      <c r="C2191" s="21">
        <f t="shared" ca="1" si="105"/>
        <v>-33024.977391878158</v>
      </c>
      <c r="D2191" s="20">
        <f t="shared" si="103"/>
        <v>0.28386655352488732</v>
      </c>
    </row>
    <row r="2192" spans="1:4" hidden="1" x14ac:dyDescent="0.25">
      <c r="A2192" s="20">
        <v>-0.82399999999999984</v>
      </c>
      <c r="B2192" s="20">
        <f t="shared" si="104"/>
        <v>0.28410069801106874</v>
      </c>
      <c r="C2192" s="21">
        <f t="shared" ca="1" si="105"/>
        <v>-32983.877391878166</v>
      </c>
      <c r="D2192" s="20">
        <f t="shared" ref="D2192:D2255" si="106">IF(ABS(A2192)&lt;=$B$8,_xlfn.NORM.S.DIST(A2192,0),"")</f>
        <v>0.28410069801106874</v>
      </c>
    </row>
    <row r="2193" spans="1:4" hidden="1" x14ac:dyDescent="0.25">
      <c r="A2193" s="20">
        <v>-0.82299999999999995</v>
      </c>
      <c r="B2193" s="20">
        <f t="shared" ref="B2193:B2256" si="107">_xlfn.NORM.S.DIST(A2193,0)</f>
        <v>0.28433475129409314</v>
      </c>
      <c r="C2193" s="21">
        <f t="shared" ref="C2193:C2256" ca="1" si="108">$B$6+A2193*$B$2</f>
        <v>-32942.777391878168</v>
      </c>
      <c r="D2193" s="20">
        <f t="shared" si="106"/>
        <v>0.28433475129409314</v>
      </c>
    </row>
    <row r="2194" spans="1:4" hidden="1" x14ac:dyDescent="0.25">
      <c r="A2194" s="20">
        <v>-0.82200000000000006</v>
      </c>
      <c r="B2194" s="20">
        <f t="shared" si="107"/>
        <v>0.28456871283052465</v>
      </c>
      <c r="C2194" s="21">
        <f t="shared" ca="1" si="108"/>
        <v>-32901.677391878176</v>
      </c>
      <c r="D2194" s="20">
        <f t="shared" si="106"/>
        <v>0.28456871283052465</v>
      </c>
    </row>
    <row r="2195" spans="1:4" hidden="1" x14ac:dyDescent="0.25">
      <c r="A2195" s="20">
        <v>-0.82100000000000017</v>
      </c>
      <c r="B2195" s="20">
        <f t="shared" si="107"/>
        <v>0.2848025820767553</v>
      </c>
      <c r="C2195" s="21">
        <f t="shared" ca="1" si="108"/>
        <v>-32860.577391878178</v>
      </c>
      <c r="D2195" s="20">
        <f t="shared" si="106"/>
        <v>0.2848025820767553</v>
      </c>
    </row>
    <row r="2196" spans="1:4" hidden="1" x14ac:dyDescent="0.25">
      <c r="A2196" s="20">
        <v>-0.81999999999999984</v>
      </c>
      <c r="B2196" s="20">
        <f t="shared" si="107"/>
        <v>0.28503635848900727</v>
      </c>
      <c r="C2196" s="21">
        <f t="shared" ca="1" si="108"/>
        <v>-32819.477391878165</v>
      </c>
      <c r="D2196" s="20">
        <f t="shared" si="106"/>
        <v>0.28503635848900727</v>
      </c>
    </row>
    <row r="2197" spans="1:4" hidden="1" x14ac:dyDescent="0.25">
      <c r="A2197" s="20">
        <v>-0.81899999999999995</v>
      </c>
      <c r="B2197" s="20">
        <f t="shared" si="107"/>
        <v>0.28527004152333424</v>
      </c>
      <c r="C2197" s="21">
        <f t="shared" ca="1" si="108"/>
        <v>-32778.377391878174</v>
      </c>
      <c r="D2197" s="20">
        <f t="shared" si="106"/>
        <v>0.28527004152333424</v>
      </c>
    </row>
    <row r="2198" spans="1:4" hidden="1" x14ac:dyDescent="0.25">
      <c r="A2198" s="20">
        <v>-0.81800000000000006</v>
      </c>
      <c r="B2198" s="20">
        <f t="shared" si="107"/>
        <v>0.28550363063562428</v>
      </c>
      <c r="C2198" s="21">
        <f t="shared" ca="1" si="108"/>
        <v>-32737.277391878175</v>
      </c>
      <c r="D2198" s="20">
        <f t="shared" si="106"/>
        <v>0.28550363063562428</v>
      </c>
    </row>
    <row r="2199" spans="1:4" hidden="1" x14ac:dyDescent="0.25">
      <c r="A2199" s="20">
        <v>-0.81700000000000017</v>
      </c>
      <c r="B2199" s="20">
        <f t="shared" si="107"/>
        <v>0.28573712528160161</v>
      </c>
      <c r="C2199" s="21">
        <f t="shared" ca="1" si="108"/>
        <v>-32696.177391878176</v>
      </c>
      <c r="D2199" s="20">
        <f t="shared" si="106"/>
        <v>0.28573712528160161</v>
      </c>
    </row>
    <row r="2200" spans="1:4" hidden="1" x14ac:dyDescent="0.25">
      <c r="A2200" s="20">
        <v>-0.81599999999999984</v>
      </c>
      <c r="B2200" s="20">
        <f t="shared" si="107"/>
        <v>0.28597052491682845</v>
      </c>
      <c r="C2200" s="21">
        <f t="shared" ca="1" si="108"/>
        <v>-32655.077391878163</v>
      </c>
      <c r="D2200" s="20">
        <f t="shared" si="106"/>
        <v>0.28597052491682845</v>
      </c>
    </row>
    <row r="2201" spans="1:4" hidden="1" x14ac:dyDescent="0.25">
      <c r="A2201" s="20">
        <v>-0.81499999999999995</v>
      </c>
      <c r="B2201" s="20">
        <f t="shared" si="107"/>
        <v>0.28620382899670693</v>
      </c>
      <c r="C2201" s="21">
        <f t="shared" ca="1" si="108"/>
        <v>-32613.977391878172</v>
      </c>
      <c r="D2201" s="20">
        <f t="shared" si="106"/>
        <v>0.28620382899670693</v>
      </c>
    </row>
    <row r="2202" spans="1:4" hidden="1" x14ac:dyDescent="0.25">
      <c r="A2202" s="20">
        <v>-0.81400000000000006</v>
      </c>
      <c r="B2202" s="20">
        <f t="shared" si="107"/>
        <v>0.28643703697648182</v>
      </c>
      <c r="C2202" s="21">
        <f t="shared" ca="1" si="108"/>
        <v>-32572.877391878174</v>
      </c>
      <c r="D2202" s="20">
        <f t="shared" si="106"/>
        <v>0.28643703697648182</v>
      </c>
    </row>
    <row r="2203" spans="1:4" hidden="1" x14ac:dyDescent="0.25">
      <c r="A2203" s="20">
        <v>-0.81300000000000017</v>
      </c>
      <c r="B2203" s="20">
        <f t="shared" si="107"/>
        <v>0.28667014831124182</v>
      </c>
      <c r="C2203" s="21">
        <f t="shared" ca="1" si="108"/>
        <v>-32531.777391878182</v>
      </c>
      <c r="D2203" s="20">
        <f t="shared" si="106"/>
        <v>0.28667014831124182</v>
      </c>
    </row>
    <row r="2204" spans="1:4" hidden="1" x14ac:dyDescent="0.25">
      <c r="A2204" s="20">
        <v>-0.81199999999999983</v>
      </c>
      <c r="B2204" s="20">
        <f t="shared" si="107"/>
        <v>0.28690316245592223</v>
      </c>
      <c r="C2204" s="21">
        <f t="shared" ca="1" si="108"/>
        <v>-32490.677391878162</v>
      </c>
      <c r="D2204" s="20">
        <f t="shared" si="106"/>
        <v>0.28690316245592223</v>
      </c>
    </row>
    <row r="2205" spans="1:4" hidden="1" x14ac:dyDescent="0.25">
      <c r="A2205" s="20">
        <v>-0.81099999999999994</v>
      </c>
      <c r="B2205" s="20">
        <f t="shared" si="107"/>
        <v>0.2871360788653064</v>
      </c>
      <c r="C2205" s="21">
        <f t="shared" ca="1" si="108"/>
        <v>-32449.577391878171</v>
      </c>
      <c r="D2205" s="20">
        <f t="shared" si="106"/>
        <v>0.2871360788653064</v>
      </c>
    </row>
    <row r="2206" spans="1:4" hidden="1" x14ac:dyDescent="0.25">
      <c r="A2206" s="20">
        <v>-0.81</v>
      </c>
      <c r="B2206" s="20">
        <f t="shared" si="107"/>
        <v>0.28736889699402829</v>
      </c>
      <c r="C2206" s="21">
        <f t="shared" ca="1" si="108"/>
        <v>-32408.477391878172</v>
      </c>
      <c r="D2206" s="20">
        <f t="shared" si="106"/>
        <v>0.28736889699402829</v>
      </c>
    </row>
    <row r="2207" spans="1:4" hidden="1" x14ac:dyDescent="0.25">
      <c r="A2207" s="20">
        <v>-0.80900000000000016</v>
      </c>
      <c r="B2207" s="20">
        <f t="shared" si="107"/>
        <v>0.28760161629657438</v>
      </c>
      <c r="C2207" s="21">
        <f t="shared" ca="1" si="108"/>
        <v>-32367.377391878181</v>
      </c>
      <c r="D2207" s="20">
        <f t="shared" si="106"/>
        <v>0.28760161629657438</v>
      </c>
    </row>
    <row r="2208" spans="1:4" hidden="1" x14ac:dyDescent="0.25">
      <c r="A2208" s="20">
        <v>-0.80799999999999983</v>
      </c>
      <c r="B2208" s="20">
        <f t="shared" si="107"/>
        <v>0.28783423622728582</v>
      </c>
      <c r="C2208" s="21">
        <f t="shared" ca="1" si="108"/>
        <v>-32326.277391878168</v>
      </c>
      <c r="D2208" s="20">
        <f t="shared" si="106"/>
        <v>0.28783423622728582</v>
      </c>
    </row>
    <row r="2209" spans="1:4" hidden="1" x14ac:dyDescent="0.25">
      <c r="A2209" s="20">
        <v>-0.80699999999999994</v>
      </c>
      <c r="B2209" s="20">
        <f t="shared" si="107"/>
        <v>0.28806675624035993</v>
      </c>
      <c r="C2209" s="21">
        <f t="shared" ca="1" si="108"/>
        <v>-32285.177391878169</v>
      </c>
      <c r="D2209" s="20">
        <f t="shared" si="106"/>
        <v>0.28806675624035993</v>
      </c>
    </row>
    <row r="2210" spans="1:4" hidden="1" x14ac:dyDescent="0.25">
      <c r="A2210" s="20">
        <v>-0.80600000000000005</v>
      </c>
      <c r="B2210" s="20">
        <f t="shared" si="107"/>
        <v>0.28829917578985315</v>
      </c>
      <c r="C2210" s="21">
        <f t="shared" ca="1" si="108"/>
        <v>-32244.077391878171</v>
      </c>
      <c r="D2210" s="20">
        <f t="shared" si="106"/>
        <v>0.28829917578985315</v>
      </c>
    </row>
    <row r="2211" spans="1:4" hidden="1" x14ac:dyDescent="0.25">
      <c r="A2211" s="20">
        <v>-0.80500000000000016</v>
      </c>
      <c r="B2211" s="20">
        <f t="shared" si="107"/>
        <v>0.2885314943296825</v>
      </c>
      <c r="C2211" s="21">
        <f t="shared" ca="1" si="108"/>
        <v>-32202.977391878179</v>
      </c>
      <c r="D2211" s="20">
        <f t="shared" si="106"/>
        <v>0.2885314943296825</v>
      </c>
    </row>
    <row r="2212" spans="1:4" hidden="1" x14ac:dyDescent="0.25">
      <c r="A2212" s="20">
        <v>-0.80399999999999983</v>
      </c>
      <c r="B2212" s="20">
        <f t="shared" si="107"/>
        <v>0.28876371131362794</v>
      </c>
      <c r="C2212" s="21">
        <f t="shared" ca="1" si="108"/>
        <v>-32161.877391878166</v>
      </c>
      <c r="D2212" s="20">
        <f t="shared" si="106"/>
        <v>0.28876371131362794</v>
      </c>
    </row>
    <row r="2213" spans="1:4" hidden="1" x14ac:dyDescent="0.25">
      <c r="A2213" s="20">
        <v>-0.80299999999999994</v>
      </c>
      <c r="B2213" s="20">
        <f t="shared" si="107"/>
        <v>0.28899582619533415</v>
      </c>
      <c r="C2213" s="21">
        <f t="shared" ca="1" si="108"/>
        <v>-32120.777391878168</v>
      </c>
      <c r="D2213" s="20">
        <f t="shared" si="106"/>
        <v>0.28899582619533415</v>
      </c>
    </row>
    <row r="2214" spans="1:4" hidden="1" x14ac:dyDescent="0.25">
      <c r="A2214" s="20">
        <v>-0.80200000000000005</v>
      </c>
      <c r="B2214" s="20">
        <f t="shared" si="107"/>
        <v>0.2892278384283129</v>
      </c>
      <c r="C2214" s="21">
        <f t="shared" ca="1" si="108"/>
        <v>-32079.677391878176</v>
      </c>
      <c r="D2214" s="20">
        <f t="shared" si="106"/>
        <v>0.2892278384283129</v>
      </c>
    </row>
    <row r="2215" spans="1:4" hidden="1" x14ac:dyDescent="0.25">
      <c r="A2215" s="20">
        <v>-0.80100000000000016</v>
      </c>
      <c r="B2215" s="20">
        <f t="shared" si="107"/>
        <v>0.28945974746594511</v>
      </c>
      <c r="C2215" s="21">
        <f t="shared" ca="1" si="108"/>
        <v>-32038.577391878178</v>
      </c>
      <c r="D2215" s="20">
        <f t="shared" si="106"/>
        <v>0.28945974746594511</v>
      </c>
    </row>
    <row r="2216" spans="1:4" hidden="1" x14ac:dyDescent="0.25">
      <c r="A2216" s="20">
        <v>-0.79999999999999982</v>
      </c>
      <c r="B2216" s="20">
        <f t="shared" si="107"/>
        <v>0.28969155276148278</v>
      </c>
      <c r="C2216" s="21">
        <f t="shared" ca="1" si="108"/>
        <v>-31997.477391878165</v>
      </c>
      <c r="D2216" s="20">
        <f t="shared" si="106"/>
        <v>0.28969155276148278</v>
      </c>
    </row>
    <row r="2217" spans="1:4" hidden="1" x14ac:dyDescent="0.25">
      <c r="A2217" s="20">
        <v>-0.79899999999999993</v>
      </c>
      <c r="B2217" s="20">
        <f t="shared" si="107"/>
        <v>0.289923253768051</v>
      </c>
      <c r="C2217" s="21">
        <f t="shared" ca="1" si="108"/>
        <v>-31956.377391878166</v>
      </c>
      <c r="D2217" s="20">
        <f t="shared" si="106"/>
        <v>0.289923253768051</v>
      </c>
    </row>
    <row r="2218" spans="1:4" hidden="1" x14ac:dyDescent="0.25">
      <c r="A2218" s="20">
        <v>-0.79800000000000004</v>
      </c>
      <c r="B2218" s="20">
        <f t="shared" si="107"/>
        <v>0.29015484993865037</v>
      </c>
      <c r="C2218" s="21">
        <f t="shared" ca="1" si="108"/>
        <v>-31915.277391878175</v>
      </c>
      <c r="D2218" s="20">
        <f t="shared" si="106"/>
        <v>0.29015484993865037</v>
      </c>
    </row>
    <row r="2219" spans="1:4" hidden="1" x14ac:dyDescent="0.25">
      <c r="A2219" s="20">
        <v>-0.79700000000000015</v>
      </c>
      <c r="B2219" s="20">
        <f t="shared" si="107"/>
        <v>0.29038634072615876</v>
      </c>
      <c r="C2219" s="21">
        <f t="shared" ca="1" si="108"/>
        <v>-31874.17739187818</v>
      </c>
      <c r="D2219" s="20">
        <f t="shared" si="106"/>
        <v>0.29038634072615876</v>
      </c>
    </row>
    <row r="2220" spans="1:4" hidden="1" x14ac:dyDescent="0.25">
      <c r="A2220" s="20">
        <v>-0.79599999999999982</v>
      </c>
      <c r="B2220" s="20">
        <f t="shared" si="107"/>
        <v>0.29061772558333382</v>
      </c>
      <c r="C2220" s="21">
        <f t="shared" ca="1" si="108"/>
        <v>-31833.077391878163</v>
      </c>
      <c r="D2220" s="20">
        <f t="shared" si="106"/>
        <v>0.29061772558333382</v>
      </c>
    </row>
    <row r="2221" spans="1:4" hidden="1" x14ac:dyDescent="0.25">
      <c r="A2221" s="20">
        <v>-0.79499999999999993</v>
      </c>
      <c r="B2221" s="20">
        <f t="shared" si="107"/>
        <v>0.29084900396281432</v>
      </c>
      <c r="C2221" s="21">
        <f t="shared" ca="1" si="108"/>
        <v>-31791.977391878168</v>
      </c>
      <c r="D2221" s="20">
        <f t="shared" si="106"/>
        <v>0.29084900396281432</v>
      </c>
    </row>
    <row r="2222" spans="1:4" hidden="1" x14ac:dyDescent="0.25">
      <c r="A2222" s="20">
        <v>-0.79400000000000004</v>
      </c>
      <c r="B2222" s="20">
        <f t="shared" si="107"/>
        <v>0.29108017531712305</v>
      </c>
      <c r="C2222" s="21">
        <f t="shared" ca="1" si="108"/>
        <v>-31750.877391878174</v>
      </c>
      <c r="D2222" s="20">
        <f t="shared" si="106"/>
        <v>0.29108017531712305</v>
      </c>
    </row>
    <row r="2223" spans="1:4" hidden="1" x14ac:dyDescent="0.25">
      <c r="A2223" s="20">
        <v>-0.79300000000000015</v>
      </c>
      <c r="B2223" s="20">
        <f t="shared" si="107"/>
        <v>0.29131123909866857</v>
      </c>
      <c r="C2223" s="21">
        <f t="shared" ca="1" si="108"/>
        <v>-31709.777391878179</v>
      </c>
      <c r="D2223" s="20">
        <f t="shared" si="106"/>
        <v>0.29131123909866857</v>
      </c>
    </row>
    <row r="2224" spans="1:4" hidden="1" x14ac:dyDescent="0.25">
      <c r="A2224" s="20">
        <v>-0.79199999999999982</v>
      </c>
      <c r="B2224" s="20">
        <f t="shared" si="107"/>
        <v>0.29154219475974724</v>
      </c>
      <c r="C2224" s="21">
        <f t="shared" ca="1" si="108"/>
        <v>-31668.677391878166</v>
      </c>
      <c r="D2224" s="20">
        <f t="shared" si="106"/>
        <v>0.29154219475974724</v>
      </c>
    </row>
    <row r="2225" spans="1:4" hidden="1" x14ac:dyDescent="0.25">
      <c r="A2225" s="20">
        <v>-0.79099999999999993</v>
      </c>
      <c r="B2225" s="20">
        <f t="shared" si="107"/>
        <v>0.29177304175254537</v>
      </c>
      <c r="C2225" s="21">
        <f t="shared" ca="1" si="108"/>
        <v>-31627.577391878171</v>
      </c>
      <c r="D2225" s="20">
        <f t="shared" si="106"/>
        <v>0.29177304175254537</v>
      </c>
    </row>
    <row r="2226" spans="1:4" hidden="1" x14ac:dyDescent="0.25">
      <c r="A2226" s="20">
        <v>-0.79</v>
      </c>
      <c r="B2226" s="20">
        <f t="shared" si="107"/>
        <v>0.29200377952914142</v>
      </c>
      <c r="C2226" s="21">
        <f t="shared" ca="1" si="108"/>
        <v>-31586.477391878172</v>
      </c>
      <c r="D2226" s="20">
        <f t="shared" si="106"/>
        <v>0.29200377952914142</v>
      </c>
    </row>
    <row r="2227" spans="1:4" hidden="1" x14ac:dyDescent="0.25">
      <c r="A2227" s="20">
        <v>-0.78900000000000015</v>
      </c>
      <c r="B2227" s="20">
        <f t="shared" si="107"/>
        <v>0.29223440754150815</v>
      </c>
      <c r="C2227" s="21">
        <f t="shared" ca="1" si="108"/>
        <v>-31545.377391878177</v>
      </c>
      <c r="D2227" s="20">
        <f t="shared" si="106"/>
        <v>0.29223440754150815</v>
      </c>
    </row>
    <row r="2228" spans="1:4" hidden="1" x14ac:dyDescent="0.25">
      <c r="A2228" s="20">
        <v>-0.78799999999999981</v>
      </c>
      <c r="B2228" s="20">
        <f t="shared" si="107"/>
        <v>0.29246492524151457</v>
      </c>
      <c r="C2228" s="21">
        <f t="shared" ca="1" si="108"/>
        <v>-31504.277391878164</v>
      </c>
      <c r="D2228" s="20">
        <f t="shared" si="106"/>
        <v>0.29246492524151457</v>
      </c>
    </row>
    <row r="2229" spans="1:4" hidden="1" x14ac:dyDescent="0.25">
      <c r="A2229" s="20">
        <v>-0.78699999999999992</v>
      </c>
      <c r="B2229" s="20">
        <f t="shared" si="107"/>
        <v>0.29269533208092796</v>
      </c>
      <c r="C2229" s="21">
        <f t="shared" ca="1" si="108"/>
        <v>-31463.177391878169</v>
      </c>
      <c r="D2229" s="20">
        <f t="shared" si="106"/>
        <v>0.29269533208092796</v>
      </c>
    </row>
    <row r="2230" spans="1:4" hidden="1" x14ac:dyDescent="0.25">
      <c r="A2230" s="20">
        <v>-0.78600000000000003</v>
      </c>
      <c r="B2230" s="20">
        <f t="shared" si="107"/>
        <v>0.29292562751141621</v>
      </c>
      <c r="C2230" s="21">
        <f t="shared" ca="1" si="108"/>
        <v>-31422.077391878174</v>
      </c>
      <c r="D2230" s="20">
        <f t="shared" si="106"/>
        <v>0.29292562751141621</v>
      </c>
    </row>
    <row r="2231" spans="1:4" hidden="1" x14ac:dyDescent="0.25">
      <c r="A2231" s="20">
        <v>-0.78500000000000014</v>
      </c>
      <c r="B2231" s="20">
        <f t="shared" si="107"/>
        <v>0.29315581098455001</v>
      </c>
      <c r="C2231" s="21">
        <f t="shared" ca="1" si="108"/>
        <v>-31380.977391878179</v>
      </c>
      <c r="D2231" s="20">
        <f t="shared" si="106"/>
        <v>0.29315581098455001</v>
      </c>
    </row>
    <row r="2232" spans="1:4" hidden="1" x14ac:dyDescent="0.25">
      <c r="A2232" s="20">
        <v>-0.78399999999999981</v>
      </c>
      <c r="B2232" s="20">
        <f t="shared" si="107"/>
        <v>0.29338588195180482</v>
      </c>
      <c r="C2232" s="21">
        <f t="shared" ca="1" si="108"/>
        <v>-31339.877391878163</v>
      </c>
      <c r="D2232" s="20">
        <f t="shared" si="106"/>
        <v>0.29338588195180482</v>
      </c>
    </row>
    <row r="2233" spans="1:4" hidden="1" x14ac:dyDescent="0.25">
      <c r="A2233" s="20">
        <v>-0.78299999999999992</v>
      </c>
      <c r="B2233" s="20">
        <f t="shared" si="107"/>
        <v>0.29361583986456258</v>
      </c>
      <c r="C2233" s="21">
        <f t="shared" ca="1" si="108"/>
        <v>-31298.777391878168</v>
      </c>
      <c r="D2233" s="20">
        <f t="shared" si="106"/>
        <v>0.29361583986456258</v>
      </c>
    </row>
    <row r="2234" spans="1:4" hidden="1" x14ac:dyDescent="0.25">
      <c r="A2234" s="20">
        <v>-0.78200000000000003</v>
      </c>
      <c r="B2234" s="20">
        <f t="shared" si="107"/>
        <v>0.29384568417411477</v>
      </c>
      <c r="C2234" s="21">
        <f t="shared" ca="1" si="108"/>
        <v>-31257.677391878173</v>
      </c>
      <c r="D2234" s="20">
        <f t="shared" si="106"/>
        <v>0.29384568417411477</v>
      </c>
    </row>
    <row r="2235" spans="1:4" hidden="1" x14ac:dyDescent="0.25">
      <c r="A2235" s="20">
        <v>-0.78100000000000014</v>
      </c>
      <c r="B2235" s="20">
        <f t="shared" si="107"/>
        <v>0.29407541433166368</v>
      </c>
      <c r="C2235" s="21">
        <f t="shared" ca="1" si="108"/>
        <v>-31216.577391878178</v>
      </c>
      <c r="D2235" s="20">
        <f t="shared" si="106"/>
        <v>0.29407541433166368</v>
      </c>
    </row>
    <row r="2236" spans="1:4" hidden="1" x14ac:dyDescent="0.25">
      <c r="A2236" s="20">
        <v>-0.7799999999999998</v>
      </c>
      <c r="B2236" s="20">
        <f t="shared" si="107"/>
        <v>0.29430502978832518</v>
      </c>
      <c r="C2236" s="21">
        <f t="shared" ca="1" si="108"/>
        <v>-31175.477391878165</v>
      </c>
      <c r="D2236" s="20">
        <f t="shared" si="106"/>
        <v>0.29430502978832518</v>
      </c>
    </row>
    <row r="2237" spans="1:4" hidden="1" x14ac:dyDescent="0.25">
      <c r="A2237" s="20">
        <v>-0.77899999999999991</v>
      </c>
      <c r="B2237" s="20">
        <f t="shared" si="107"/>
        <v>0.29453452999513002</v>
      </c>
      <c r="C2237" s="21">
        <f t="shared" ca="1" si="108"/>
        <v>-31134.37739187817</v>
      </c>
      <c r="D2237" s="20">
        <f t="shared" si="106"/>
        <v>0.29453452999513002</v>
      </c>
    </row>
    <row r="2238" spans="1:4" hidden="1" x14ac:dyDescent="0.25">
      <c r="A2238" s="20">
        <v>-0.77800000000000002</v>
      </c>
      <c r="B2238" s="20">
        <f t="shared" si="107"/>
        <v>0.29476391440302685</v>
      </c>
      <c r="C2238" s="21">
        <f t="shared" ca="1" si="108"/>
        <v>-31093.277391878171</v>
      </c>
      <c r="D2238" s="20">
        <f t="shared" si="106"/>
        <v>0.29476391440302685</v>
      </c>
    </row>
    <row r="2239" spans="1:4" hidden="1" x14ac:dyDescent="0.25">
      <c r="A2239" s="20">
        <v>-0.77700000000000014</v>
      </c>
      <c r="B2239" s="20">
        <f t="shared" si="107"/>
        <v>0.29499318246288397</v>
      </c>
      <c r="C2239" s="21">
        <f t="shared" ca="1" si="108"/>
        <v>-31052.177391878176</v>
      </c>
      <c r="D2239" s="20">
        <f t="shared" si="106"/>
        <v>0.29499318246288397</v>
      </c>
    </row>
    <row r="2240" spans="1:4" hidden="1" x14ac:dyDescent="0.25">
      <c r="A2240" s="20">
        <v>-0.7759999999999998</v>
      </c>
      <c r="B2240" s="20">
        <f t="shared" si="107"/>
        <v>0.29522233362549144</v>
      </c>
      <c r="C2240" s="21">
        <f t="shared" ca="1" si="108"/>
        <v>-31011.077391878163</v>
      </c>
      <c r="D2240" s="20">
        <f t="shared" si="106"/>
        <v>0.29522233362549144</v>
      </c>
    </row>
    <row r="2241" spans="1:4" hidden="1" x14ac:dyDescent="0.25">
      <c r="A2241" s="20">
        <v>-0.77499999999999991</v>
      </c>
      <c r="B2241" s="20">
        <f t="shared" si="107"/>
        <v>0.29545136734156296</v>
      </c>
      <c r="C2241" s="21">
        <f t="shared" ca="1" si="108"/>
        <v>-30969.977391878168</v>
      </c>
      <c r="D2241" s="20">
        <f t="shared" si="106"/>
        <v>0.29545136734156296</v>
      </c>
    </row>
    <row r="2242" spans="1:4" hidden="1" x14ac:dyDescent="0.25">
      <c r="A2242" s="20">
        <v>-0.77400000000000002</v>
      </c>
      <c r="B2242" s="20">
        <f t="shared" si="107"/>
        <v>0.29568028306173866</v>
      </c>
      <c r="C2242" s="21">
        <f t="shared" ca="1" si="108"/>
        <v>-30928.877391878174</v>
      </c>
      <c r="D2242" s="20">
        <f t="shared" si="106"/>
        <v>0.29568028306173866</v>
      </c>
    </row>
    <row r="2243" spans="1:4" hidden="1" x14ac:dyDescent="0.25">
      <c r="A2243" s="20">
        <v>-0.77300000000000013</v>
      </c>
      <c r="B2243" s="20">
        <f t="shared" si="107"/>
        <v>0.2959090802365868</v>
      </c>
      <c r="C2243" s="21">
        <f t="shared" ca="1" si="108"/>
        <v>-30887.777391878179</v>
      </c>
      <c r="D2243" s="20">
        <f t="shared" si="106"/>
        <v>0.2959090802365868</v>
      </c>
    </row>
    <row r="2244" spans="1:4" hidden="1" x14ac:dyDescent="0.25">
      <c r="A2244" s="20">
        <v>-0.7719999999999998</v>
      </c>
      <c r="B2244" s="20">
        <f t="shared" si="107"/>
        <v>0.29613775831660594</v>
      </c>
      <c r="C2244" s="21">
        <f t="shared" ca="1" si="108"/>
        <v>-30846.677391878166</v>
      </c>
      <c r="D2244" s="20">
        <f t="shared" si="106"/>
        <v>0.29613775831660594</v>
      </c>
    </row>
    <row r="2245" spans="1:4" hidden="1" x14ac:dyDescent="0.25">
      <c r="A2245" s="20">
        <v>-0.77099999999999991</v>
      </c>
      <c r="B2245" s="20">
        <f t="shared" si="107"/>
        <v>0.29636631675222697</v>
      </c>
      <c r="C2245" s="21">
        <f t="shared" ca="1" si="108"/>
        <v>-30805.577391878167</v>
      </c>
      <c r="D2245" s="20">
        <f t="shared" si="106"/>
        <v>0.29636631675222697</v>
      </c>
    </row>
    <row r="2246" spans="1:4" hidden="1" x14ac:dyDescent="0.25">
      <c r="A2246" s="20">
        <v>-0.77</v>
      </c>
      <c r="B2246" s="20">
        <f t="shared" si="107"/>
        <v>0.29659475499381571</v>
      </c>
      <c r="C2246" s="21">
        <f t="shared" ca="1" si="108"/>
        <v>-30764.477391878172</v>
      </c>
      <c r="D2246" s="20">
        <f t="shared" si="106"/>
        <v>0.29659475499381571</v>
      </c>
    </row>
    <row r="2247" spans="1:4" hidden="1" x14ac:dyDescent="0.25">
      <c r="A2247" s="20">
        <v>-0.76900000000000013</v>
      </c>
      <c r="B2247" s="20">
        <f t="shared" si="107"/>
        <v>0.29682307249167461</v>
      </c>
      <c r="C2247" s="21">
        <f t="shared" ca="1" si="108"/>
        <v>-30723.377391878177</v>
      </c>
      <c r="D2247" s="20">
        <f t="shared" si="106"/>
        <v>0.29682307249167461</v>
      </c>
    </row>
    <row r="2248" spans="1:4" hidden="1" x14ac:dyDescent="0.25">
      <c r="A2248" s="20">
        <v>-0.76799999999999979</v>
      </c>
      <c r="B2248" s="20">
        <f t="shared" si="107"/>
        <v>0.2970512686960452</v>
      </c>
      <c r="C2248" s="21">
        <f t="shared" ca="1" si="108"/>
        <v>-30682.277391878164</v>
      </c>
      <c r="D2248" s="20">
        <f t="shared" si="106"/>
        <v>0.2970512686960452</v>
      </c>
    </row>
    <row r="2249" spans="1:4" hidden="1" x14ac:dyDescent="0.25">
      <c r="A2249" s="20">
        <v>-0.7669999999999999</v>
      </c>
      <c r="B2249" s="20">
        <f t="shared" si="107"/>
        <v>0.29727934305710968</v>
      </c>
      <c r="C2249" s="21">
        <f t="shared" ca="1" si="108"/>
        <v>-30641.177391878169</v>
      </c>
      <c r="D2249" s="20">
        <f t="shared" si="106"/>
        <v>0.29727934305710968</v>
      </c>
    </row>
    <row r="2250" spans="1:4" hidden="1" x14ac:dyDescent="0.25">
      <c r="A2250" s="20">
        <v>-0.76600000000000001</v>
      </c>
      <c r="B2250" s="20">
        <f t="shared" si="107"/>
        <v>0.29750729502499407</v>
      </c>
      <c r="C2250" s="21">
        <f t="shared" ca="1" si="108"/>
        <v>-30600.077391878174</v>
      </c>
      <c r="D2250" s="20">
        <f t="shared" si="106"/>
        <v>0.29750729502499407</v>
      </c>
    </row>
    <row r="2251" spans="1:4" hidden="1" x14ac:dyDescent="0.25">
      <c r="A2251" s="20">
        <v>-0.76500000000000012</v>
      </c>
      <c r="B2251" s="20">
        <f t="shared" si="107"/>
        <v>0.29773512404976943</v>
      </c>
      <c r="C2251" s="21">
        <f t="shared" ca="1" si="108"/>
        <v>-30558.977391878176</v>
      </c>
      <c r="D2251" s="20">
        <f t="shared" si="106"/>
        <v>0.29773512404976943</v>
      </c>
    </row>
    <row r="2252" spans="1:4" hidden="1" x14ac:dyDescent="0.25">
      <c r="A2252" s="20">
        <v>-0.76399999999999979</v>
      </c>
      <c r="B2252" s="20">
        <f t="shared" si="107"/>
        <v>0.29796282958145465</v>
      </c>
      <c r="C2252" s="21">
        <f t="shared" ca="1" si="108"/>
        <v>-30517.877391878163</v>
      </c>
      <c r="D2252" s="20">
        <f t="shared" si="106"/>
        <v>0.29796282958145465</v>
      </c>
    </row>
    <row r="2253" spans="1:4" hidden="1" x14ac:dyDescent="0.25">
      <c r="A2253" s="20">
        <v>-0.7629999999999999</v>
      </c>
      <c r="B2253" s="20">
        <f t="shared" si="107"/>
        <v>0.29819041107001792</v>
      </c>
      <c r="C2253" s="21">
        <f t="shared" ca="1" si="108"/>
        <v>-30476.777391878168</v>
      </c>
      <c r="D2253" s="20">
        <f t="shared" si="106"/>
        <v>0.29819041107001792</v>
      </c>
    </row>
    <row r="2254" spans="1:4" hidden="1" x14ac:dyDescent="0.25">
      <c r="A2254" s="20">
        <v>-0.76200000000000001</v>
      </c>
      <c r="B2254" s="20">
        <f t="shared" si="107"/>
        <v>0.29841786796537972</v>
      </c>
      <c r="C2254" s="21">
        <f t="shared" ca="1" si="108"/>
        <v>-30435.677391878173</v>
      </c>
      <c r="D2254" s="20">
        <f t="shared" si="106"/>
        <v>0.29841786796537972</v>
      </c>
    </row>
    <row r="2255" spans="1:4" hidden="1" x14ac:dyDescent="0.25">
      <c r="A2255" s="20">
        <v>-0.76100000000000012</v>
      </c>
      <c r="B2255" s="20">
        <f t="shared" si="107"/>
        <v>0.29864519971741443</v>
      </c>
      <c r="C2255" s="21">
        <f t="shared" ca="1" si="108"/>
        <v>-30394.577391878178</v>
      </c>
      <c r="D2255" s="20">
        <f t="shared" si="106"/>
        <v>0.29864519971741443</v>
      </c>
    </row>
    <row r="2256" spans="1:4" hidden="1" x14ac:dyDescent="0.25">
      <c r="A2256" s="20">
        <v>-0.75999999999999979</v>
      </c>
      <c r="B2256" s="20">
        <f t="shared" si="107"/>
        <v>0.29887240577595287</v>
      </c>
      <c r="C2256" s="21">
        <f t="shared" ca="1" si="108"/>
        <v>-30353.477391878165</v>
      </c>
      <c r="D2256" s="20">
        <f t="shared" ref="D2256:D2319" si="109">IF(ABS(A2256)&lt;=$B$8,_xlfn.NORM.S.DIST(A2256,0),"")</f>
        <v>0.29887240577595287</v>
      </c>
    </row>
    <row r="2257" spans="1:4" hidden="1" x14ac:dyDescent="0.25">
      <c r="A2257" s="20">
        <v>-0.7589999999999999</v>
      </c>
      <c r="B2257" s="20">
        <f t="shared" ref="B2257:B2320" si="110">_xlfn.NORM.S.DIST(A2257,0)</f>
        <v>0.29909948559078359</v>
      </c>
      <c r="C2257" s="21">
        <f t="shared" ref="C2257:C2320" ca="1" si="111">$B$6+A2257*$B$2</f>
        <v>-30312.377391878166</v>
      </c>
      <c r="D2257" s="20">
        <f t="shared" si="109"/>
        <v>0.29909948559078359</v>
      </c>
    </row>
    <row r="2258" spans="1:4" hidden="1" x14ac:dyDescent="0.25">
      <c r="A2258" s="20">
        <v>-0.75800000000000001</v>
      </c>
      <c r="B2258" s="20">
        <f t="shared" si="110"/>
        <v>0.29932643861165642</v>
      </c>
      <c r="C2258" s="21">
        <f t="shared" ca="1" si="111"/>
        <v>-30271.277391878171</v>
      </c>
      <c r="D2258" s="20">
        <f t="shared" si="109"/>
        <v>0.29932643861165642</v>
      </c>
    </row>
    <row r="2259" spans="1:4" hidden="1" x14ac:dyDescent="0.25">
      <c r="A2259" s="20">
        <v>-0.75700000000000012</v>
      </c>
      <c r="B2259" s="20">
        <f t="shared" si="110"/>
        <v>0.29955326428828355</v>
      </c>
      <c r="C2259" s="21">
        <f t="shared" ca="1" si="111"/>
        <v>-30230.177391878176</v>
      </c>
      <c r="D2259" s="20">
        <f t="shared" si="109"/>
        <v>0.29955326428828355</v>
      </c>
    </row>
    <row r="2260" spans="1:4" hidden="1" x14ac:dyDescent="0.25">
      <c r="A2260" s="20">
        <v>-0.75599999999999978</v>
      </c>
      <c r="B2260" s="20">
        <f t="shared" si="110"/>
        <v>0.29977996207034235</v>
      </c>
      <c r="C2260" s="21">
        <f t="shared" ca="1" si="111"/>
        <v>-30189.077391878163</v>
      </c>
      <c r="D2260" s="20">
        <f t="shared" si="109"/>
        <v>0.29977996207034235</v>
      </c>
    </row>
    <row r="2261" spans="1:4" hidden="1" x14ac:dyDescent="0.25">
      <c r="A2261" s="20">
        <v>-0.75499999999999989</v>
      </c>
      <c r="B2261" s="20">
        <f t="shared" si="110"/>
        <v>0.3000065314074768</v>
      </c>
      <c r="C2261" s="21">
        <f t="shared" ca="1" si="111"/>
        <v>-30147.977391878168</v>
      </c>
      <c r="D2261" s="20">
        <f t="shared" si="109"/>
        <v>0.3000065314074768</v>
      </c>
    </row>
    <row r="2262" spans="1:4" hidden="1" x14ac:dyDescent="0.25">
      <c r="A2262" s="20">
        <v>-0.754</v>
      </c>
      <c r="B2262" s="20">
        <f t="shared" si="110"/>
        <v>0.30023297174930053</v>
      </c>
      <c r="C2262" s="21">
        <f t="shared" ca="1" si="111"/>
        <v>-30106.877391878174</v>
      </c>
      <c r="D2262" s="20">
        <f t="shared" si="109"/>
        <v>0.30023297174930053</v>
      </c>
    </row>
    <row r="2263" spans="1:4" hidden="1" x14ac:dyDescent="0.25">
      <c r="A2263" s="20">
        <v>-0.75300000000000011</v>
      </c>
      <c r="B2263" s="20">
        <f t="shared" si="110"/>
        <v>0.30045928254539844</v>
      </c>
      <c r="C2263" s="21">
        <f t="shared" ca="1" si="111"/>
        <v>-30065.777391878175</v>
      </c>
      <c r="D2263" s="20">
        <f t="shared" si="109"/>
        <v>0.30045928254539844</v>
      </c>
    </row>
    <row r="2264" spans="1:4" hidden="1" x14ac:dyDescent="0.25">
      <c r="A2264" s="20">
        <v>-0.75199999999999978</v>
      </c>
      <c r="B2264" s="20">
        <f t="shared" si="110"/>
        <v>0.3006854632453293</v>
      </c>
      <c r="C2264" s="21">
        <f t="shared" ca="1" si="111"/>
        <v>-30024.677391878162</v>
      </c>
      <c r="D2264" s="20">
        <f t="shared" si="109"/>
        <v>0.3006854632453293</v>
      </c>
    </row>
    <row r="2265" spans="1:4" hidden="1" x14ac:dyDescent="0.25">
      <c r="A2265" s="20">
        <v>-0.75099999999999989</v>
      </c>
      <c r="B2265" s="20">
        <f t="shared" si="110"/>
        <v>0.30091151329862714</v>
      </c>
      <c r="C2265" s="21">
        <f t="shared" ca="1" si="111"/>
        <v>-29983.577391878167</v>
      </c>
      <c r="D2265" s="20">
        <f t="shared" si="109"/>
        <v>0.30091151329862714</v>
      </c>
    </row>
    <row r="2266" spans="1:4" hidden="1" x14ac:dyDescent="0.25">
      <c r="A2266" s="20">
        <v>-0.75</v>
      </c>
      <c r="B2266" s="20">
        <f t="shared" si="110"/>
        <v>0.30113743215480443</v>
      </c>
      <c r="C2266" s="21">
        <f t="shared" ca="1" si="111"/>
        <v>-29942.477391878172</v>
      </c>
      <c r="D2266" s="20">
        <f t="shared" si="109"/>
        <v>0.30113743215480443</v>
      </c>
    </row>
    <row r="2267" spans="1:4" hidden="1" x14ac:dyDescent="0.25">
      <c r="A2267" s="20">
        <v>-0.74900000000000011</v>
      </c>
      <c r="B2267" s="20">
        <f t="shared" si="110"/>
        <v>0.30136321926335369</v>
      </c>
      <c r="C2267" s="21">
        <f t="shared" ca="1" si="111"/>
        <v>-29901.377391878177</v>
      </c>
      <c r="D2267" s="20">
        <f t="shared" si="109"/>
        <v>0.30136321926335369</v>
      </c>
    </row>
    <row r="2268" spans="1:4" hidden="1" x14ac:dyDescent="0.25">
      <c r="A2268" s="20">
        <v>-0.74799999999999978</v>
      </c>
      <c r="B2268" s="20">
        <f t="shared" si="110"/>
        <v>0.30158887407374985</v>
      </c>
      <c r="C2268" s="21">
        <f t="shared" ca="1" si="111"/>
        <v>-29860.277391878164</v>
      </c>
      <c r="D2268" s="20">
        <f t="shared" si="109"/>
        <v>0.30158887407374985</v>
      </c>
    </row>
    <row r="2269" spans="1:4" hidden="1" x14ac:dyDescent="0.25">
      <c r="A2269" s="20">
        <v>-0.74699999999999989</v>
      </c>
      <c r="B2269" s="20">
        <f t="shared" si="110"/>
        <v>0.30181439603545218</v>
      </c>
      <c r="C2269" s="21">
        <f t="shared" ca="1" si="111"/>
        <v>-29819.177391878169</v>
      </c>
      <c r="D2269" s="20">
        <f t="shared" si="109"/>
        <v>0.30181439603545218</v>
      </c>
    </row>
    <row r="2270" spans="1:4" hidden="1" x14ac:dyDescent="0.25">
      <c r="A2270" s="20">
        <v>-0.746</v>
      </c>
      <c r="B2270" s="20">
        <f t="shared" si="110"/>
        <v>0.30203978459790681</v>
      </c>
      <c r="C2270" s="21">
        <f t="shared" ca="1" si="111"/>
        <v>-29778.077391878171</v>
      </c>
      <c r="D2270" s="20">
        <f t="shared" si="109"/>
        <v>0.30203978459790681</v>
      </c>
    </row>
    <row r="2271" spans="1:4" hidden="1" x14ac:dyDescent="0.25">
      <c r="A2271" s="20">
        <v>-0.74500000000000011</v>
      </c>
      <c r="B2271" s="20">
        <f t="shared" si="110"/>
        <v>0.30226503921054892</v>
      </c>
      <c r="C2271" s="21">
        <f t="shared" ca="1" si="111"/>
        <v>-29736.977391878176</v>
      </c>
      <c r="D2271" s="20">
        <f t="shared" si="109"/>
        <v>0.30226503921054892</v>
      </c>
    </row>
    <row r="2272" spans="1:4" hidden="1" x14ac:dyDescent="0.25">
      <c r="A2272" s="20">
        <v>-0.74399999999999977</v>
      </c>
      <c r="B2272" s="20">
        <f t="shared" si="110"/>
        <v>0.30249015932280471</v>
      </c>
      <c r="C2272" s="21">
        <f t="shared" ca="1" si="111"/>
        <v>-29695.877391878163</v>
      </c>
      <c r="D2272" s="20">
        <f t="shared" si="109"/>
        <v>0.30249015932280471</v>
      </c>
    </row>
    <row r="2273" spans="1:4" hidden="1" x14ac:dyDescent="0.25">
      <c r="A2273" s="20">
        <v>-0.74299999999999988</v>
      </c>
      <c r="B2273" s="20">
        <f t="shared" si="110"/>
        <v>0.30271514438409364</v>
      </c>
      <c r="C2273" s="21">
        <f t="shared" ca="1" si="111"/>
        <v>-29654.777391878168</v>
      </c>
      <c r="D2273" s="20">
        <f t="shared" si="109"/>
        <v>0.30271514438409364</v>
      </c>
    </row>
    <row r="2274" spans="1:4" hidden="1" x14ac:dyDescent="0.25">
      <c r="A2274" s="20">
        <v>-0.74199999999999999</v>
      </c>
      <c r="B2274" s="20">
        <f t="shared" si="110"/>
        <v>0.30293999384383064</v>
      </c>
      <c r="C2274" s="21">
        <f t="shared" ca="1" si="111"/>
        <v>-29613.677391878173</v>
      </c>
      <c r="D2274" s="20">
        <f t="shared" si="109"/>
        <v>0.30293999384383064</v>
      </c>
    </row>
    <row r="2275" spans="1:4" hidden="1" x14ac:dyDescent="0.25">
      <c r="A2275" s="20">
        <v>-0.7410000000000001</v>
      </c>
      <c r="B2275" s="20">
        <f t="shared" si="110"/>
        <v>0.30316470715142857</v>
      </c>
      <c r="C2275" s="21">
        <f t="shared" ca="1" si="111"/>
        <v>-29572.577391878178</v>
      </c>
      <c r="D2275" s="20">
        <f t="shared" si="109"/>
        <v>0.30316470715142857</v>
      </c>
    </row>
    <row r="2276" spans="1:4" hidden="1" x14ac:dyDescent="0.25">
      <c r="A2276" s="20">
        <v>-0.73999999999999977</v>
      </c>
      <c r="B2276" s="20">
        <f t="shared" si="110"/>
        <v>0.3033892837563002</v>
      </c>
      <c r="C2276" s="21">
        <f t="shared" ca="1" si="111"/>
        <v>-29531.477391878161</v>
      </c>
      <c r="D2276" s="20">
        <f t="shared" si="109"/>
        <v>0.3033892837563002</v>
      </c>
    </row>
    <row r="2277" spans="1:4" hidden="1" x14ac:dyDescent="0.25">
      <c r="A2277" s="20">
        <v>-0.73899999999999988</v>
      </c>
      <c r="B2277" s="20">
        <f t="shared" si="110"/>
        <v>0.30361372310786011</v>
      </c>
      <c r="C2277" s="21">
        <f t="shared" ca="1" si="111"/>
        <v>-29490.377391878166</v>
      </c>
      <c r="D2277" s="20">
        <f t="shared" si="109"/>
        <v>0.30361372310786011</v>
      </c>
    </row>
    <row r="2278" spans="1:4" hidden="1" x14ac:dyDescent="0.25">
      <c r="A2278" s="20">
        <v>-0.73799999999999999</v>
      </c>
      <c r="B2278" s="20">
        <f t="shared" si="110"/>
        <v>0.30383802465552751</v>
      </c>
      <c r="C2278" s="21">
        <f t="shared" ca="1" si="111"/>
        <v>-29449.277391878171</v>
      </c>
      <c r="D2278" s="20">
        <f t="shared" si="109"/>
        <v>0.30383802465552751</v>
      </c>
    </row>
    <row r="2279" spans="1:4" hidden="1" x14ac:dyDescent="0.25">
      <c r="A2279" s="20">
        <v>-0.7370000000000001</v>
      </c>
      <c r="B2279" s="20">
        <f t="shared" si="110"/>
        <v>0.30406218784872813</v>
      </c>
      <c r="C2279" s="21">
        <f t="shared" ca="1" si="111"/>
        <v>-29408.177391878176</v>
      </c>
      <c r="D2279" s="20">
        <f t="shared" si="109"/>
        <v>0.30406218784872813</v>
      </c>
    </row>
    <row r="2280" spans="1:4" hidden="1" x14ac:dyDescent="0.25">
      <c r="A2280" s="20">
        <v>-0.73599999999999977</v>
      </c>
      <c r="B2280" s="20">
        <f t="shared" si="110"/>
        <v>0.30428621213689644</v>
      </c>
      <c r="C2280" s="21">
        <f t="shared" ca="1" si="111"/>
        <v>-29367.077391878163</v>
      </c>
      <c r="D2280" s="20">
        <f t="shared" si="109"/>
        <v>0.30428621213689644</v>
      </c>
    </row>
    <row r="2281" spans="1:4" hidden="1" x14ac:dyDescent="0.25">
      <c r="A2281" s="20">
        <v>-0.73499999999999988</v>
      </c>
      <c r="B2281" s="20">
        <f t="shared" si="110"/>
        <v>0.30451009696947751</v>
      </c>
      <c r="C2281" s="21">
        <f t="shared" ca="1" si="111"/>
        <v>-29325.977391878168</v>
      </c>
      <c r="D2281" s="20">
        <f t="shared" si="109"/>
        <v>0.30451009696947751</v>
      </c>
    </row>
    <row r="2282" spans="1:4" hidden="1" x14ac:dyDescent="0.25">
      <c r="A2282" s="20">
        <v>-0.73399999999999999</v>
      </c>
      <c r="B2282" s="20">
        <f t="shared" si="110"/>
        <v>0.3047338417959301</v>
      </c>
      <c r="C2282" s="21">
        <f t="shared" ca="1" si="111"/>
        <v>-29284.87739187817</v>
      </c>
      <c r="D2282" s="20">
        <f t="shared" si="109"/>
        <v>0.3047338417959301</v>
      </c>
    </row>
    <row r="2283" spans="1:4" hidden="1" x14ac:dyDescent="0.25">
      <c r="A2283" s="20">
        <v>-0.7330000000000001</v>
      </c>
      <c r="B2283" s="20">
        <f t="shared" si="110"/>
        <v>0.304957446065728</v>
      </c>
      <c r="C2283" s="21">
        <f t="shared" ca="1" si="111"/>
        <v>-29243.777391878175</v>
      </c>
      <c r="D2283" s="20">
        <f t="shared" si="109"/>
        <v>0.304957446065728</v>
      </c>
    </row>
    <row r="2284" spans="1:4" hidden="1" x14ac:dyDescent="0.25">
      <c r="A2284" s="20">
        <v>-0.73199999999999976</v>
      </c>
      <c r="B2284" s="20">
        <f t="shared" si="110"/>
        <v>0.30518090922836283</v>
      </c>
      <c r="C2284" s="21">
        <f t="shared" ca="1" si="111"/>
        <v>-29202.677391878162</v>
      </c>
      <c r="D2284" s="20">
        <f t="shared" si="109"/>
        <v>0.30518090922836283</v>
      </c>
    </row>
    <row r="2285" spans="1:4" hidden="1" x14ac:dyDescent="0.25">
      <c r="A2285" s="20">
        <v>-0.73099999999999987</v>
      </c>
      <c r="B2285" s="20">
        <f t="shared" si="110"/>
        <v>0.30540423073334561</v>
      </c>
      <c r="C2285" s="21">
        <f t="shared" ca="1" si="111"/>
        <v>-29161.577391878167</v>
      </c>
      <c r="D2285" s="20">
        <f t="shared" si="109"/>
        <v>0.30540423073334561</v>
      </c>
    </row>
    <row r="2286" spans="1:4" hidden="1" x14ac:dyDescent="0.25">
      <c r="A2286" s="20">
        <v>-0.73</v>
      </c>
      <c r="B2286" s="20">
        <f t="shared" si="110"/>
        <v>0.30562741003020988</v>
      </c>
      <c r="C2286" s="21">
        <f t="shared" ca="1" si="111"/>
        <v>-29120.477391878172</v>
      </c>
      <c r="D2286" s="20">
        <f t="shared" si="109"/>
        <v>0.30562741003020988</v>
      </c>
    </row>
    <row r="2287" spans="1:4" hidden="1" x14ac:dyDescent="0.25">
      <c r="A2287" s="20">
        <v>-0.72900000000000009</v>
      </c>
      <c r="B2287" s="20">
        <f t="shared" si="110"/>
        <v>0.30585044656851318</v>
      </c>
      <c r="C2287" s="21">
        <f t="shared" ca="1" si="111"/>
        <v>-29079.377391878177</v>
      </c>
      <c r="D2287" s="20">
        <f t="shared" si="109"/>
        <v>0.30585044656851318</v>
      </c>
    </row>
    <row r="2288" spans="1:4" hidden="1" x14ac:dyDescent="0.25">
      <c r="A2288" s="20">
        <v>-0.72799999999999976</v>
      </c>
      <c r="B2288" s="20">
        <f t="shared" si="110"/>
        <v>0.30607333979783952</v>
      </c>
      <c r="C2288" s="21">
        <f t="shared" ca="1" si="111"/>
        <v>-29038.27739187816</v>
      </c>
      <c r="D2288" s="20">
        <f t="shared" si="109"/>
        <v>0.30607333979783952</v>
      </c>
    </row>
    <row r="2289" spans="1:4" hidden="1" x14ac:dyDescent="0.25">
      <c r="A2289" s="20">
        <v>-0.72699999999999987</v>
      </c>
      <c r="B2289" s="20">
        <f t="shared" si="110"/>
        <v>0.30629608916780143</v>
      </c>
      <c r="C2289" s="21">
        <f t="shared" ca="1" si="111"/>
        <v>-28997.177391878166</v>
      </c>
      <c r="D2289" s="20">
        <f t="shared" si="109"/>
        <v>0.30629608916780143</v>
      </c>
    </row>
    <row r="2290" spans="1:4" hidden="1" x14ac:dyDescent="0.25">
      <c r="A2290" s="20">
        <v>-0.72599999999999998</v>
      </c>
      <c r="B2290" s="20">
        <f t="shared" si="110"/>
        <v>0.30651869412804267</v>
      </c>
      <c r="C2290" s="21">
        <f t="shared" ca="1" si="111"/>
        <v>-28956.077391878171</v>
      </c>
      <c r="D2290" s="20">
        <f t="shared" si="109"/>
        <v>0.30651869412804267</v>
      </c>
    </row>
    <row r="2291" spans="1:4" hidden="1" x14ac:dyDescent="0.25">
      <c r="A2291" s="20">
        <v>-0.72500000000000009</v>
      </c>
      <c r="B2291" s="20">
        <f t="shared" si="110"/>
        <v>0.30674115412823999</v>
      </c>
      <c r="C2291" s="21">
        <f t="shared" ca="1" si="111"/>
        <v>-28914.977391878176</v>
      </c>
      <c r="D2291" s="20">
        <f t="shared" si="109"/>
        <v>0.30674115412823999</v>
      </c>
    </row>
    <row r="2292" spans="1:4" hidden="1" x14ac:dyDescent="0.25">
      <c r="A2292" s="20">
        <v>-0.72399999999999975</v>
      </c>
      <c r="B2292" s="20">
        <f t="shared" si="110"/>
        <v>0.30696346861810547</v>
      </c>
      <c r="C2292" s="21">
        <f t="shared" ca="1" si="111"/>
        <v>-28873.877391878163</v>
      </c>
      <c r="D2292" s="20">
        <f t="shared" si="109"/>
        <v>0.30696346861810547</v>
      </c>
    </row>
    <row r="2293" spans="1:4" hidden="1" x14ac:dyDescent="0.25">
      <c r="A2293" s="20">
        <v>-0.72299999999999986</v>
      </c>
      <c r="B2293" s="20">
        <f t="shared" si="110"/>
        <v>0.30718563704738872</v>
      </c>
      <c r="C2293" s="21">
        <f t="shared" ca="1" si="111"/>
        <v>-28832.777391878168</v>
      </c>
      <c r="D2293" s="20">
        <f t="shared" si="109"/>
        <v>0.30718563704738872</v>
      </c>
    </row>
    <row r="2294" spans="1:4" hidden="1" x14ac:dyDescent="0.25">
      <c r="A2294" s="20">
        <v>-0.72199999999999998</v>
      </c>
      <c r="B2294" s="20">
        <f t="shared" si="110"/>
        <v>0.30740765886587934</v>
      </c>
      <c r="C2294" s="21">
        <f t="shared" ca="1" si="111"/>
        <v>-28791.677391878173</v>
      </c>
      <c r="D2294" s="20">
        <f t="shared" si="109"/>
        <v>0.30740765886587934</v>
      </c>
    </row>
    <row r="2295" spans="1:4" hidden="1" x14ac:dyDescent="0.25">
      <c r="A2295" s="20">
        <v>-0.72100000000000009</v>
      </c>
      <c r="B2295" s="20">
        <f t="shared" si="110"/>
        <v>0.30762953352340877</v>
      </c>
      <c r="C2295" s="21">
        <f t="shared" ca="1" si="111"/>
        <v>-28750.577391878174</v>
      </c>
      <c r="D2295" s="20">
        <f t="shared" si="109"/>
        <v>0.30762953352340877</v>
      </c>
    </row>
    <row r="2296" spans="1:4" hidden="1" x14ac:dyDescent="0.25">
      <c r="A2296" s="20">
        <v>-0.71999999999999975</v>
      </c>
      <c r="B2296" s="20">
        <f t="shared" si="110"/>
        <v>0.30785126046985301</v>
      </c>
      <c r="C2296" s="21">
        <f t="shared" ca="1" si="111"/>
        <v>-28709.477391878161</v>
      </c>
      <c r="D2296" s="20">
        <f t="shared" si="109"/>
        <v>0.30785126046985301</v>
      </c>
    </row>
    <row r="2297" spans="1:4" hidden="1" x14ac:dyDescent="0.25">
      <c r="A2297" s="20">
        <v>-0.71899999999999986</v>
      </c>
      <c r="B2297" s="20">
        <f t="shared" si="110"/>
        <v>0.30807283915513417</v>
      </c>
      <c r="C2297" s="21">
        <f t="shared" ca="1" si="111"/>
        <v>-28668.377391878166</v>
      </c>
      <c r="D2297" s="20">
        <f t="shared" si="109"/>
        <v>0.30807283915513417</v>
      </c>
    </row>
    <row r="2298" spans="1:4" hidden="1" x14ac:dyDescent="0.25">
      <c r="A2298" s="20">
        <v>-0.71799999999999997</v>
      </c>
      <c r="B2298" s="20">
        <f t="shared" si="110"/>
        <v>0.30829426902922341</v>
      </c>
      <c r="C2298" s="21">
        <f t="shared" ca="1" si="111"/>
        <v>-28627.277391878171</v>
      </c>
      <c r="D2298" s="20">
        <f t="shared" si="109"/>
        <v>0.30829426902922341</v>
      </c>
    </row>
    <row r="2299" spans="1:4" hidden="1" x14ac:dyDescent="0.25">
      <c r="A2299" s="20">
        <v>-0.71700000000000008</v>
      </c>
      <c r="B2299" s="20">
        <f t="shared" si="110"/>
        <v>0.30851554954214278</v>
      </c>
      <c r="C2299" s="21">
        <f t="shared" ca="1" si="111"/>
        <v>-28586.177391878176</v>
      </c>
      <c r="D2299" s="20">
        <f t="shared" si="109"/>
        <v>0.30851554954214278</v>
      </c>
    </row>
    <row r="2300" spans="1:4" hidden="1" x14ac:dyDescent="0.25">
      <c r="A2300" s="20">
        <v>-0.71599999999999975</v>
      </c>
      <c r="B2300" s="20">
        <f t="shared" si="110"/>
        <v>0.30873668014396771</v>
      </c>
      <c r="C2300" s="21">
        <f t="shared" ca="1" si="111"/>
        <v>-28545.077391878163</v>
      </c>
      <c r="D2300" s="20">
        <f t="shared" si="109"/>
        <v>0.30873668014396771</v>
      </c>
    </row>
    <row r="2301" spans="1:4" hidden="1" x14ac:dyDescent="0.25">
      <c r="A2301" s="20">
        <v>-0.71499999999999986</v>
      </c>
      <c r="B2301" s="20">
        <f t="shared" si="110"/>
        <v>0.30895766028482874</v>
      </c>
      <c r="C2301" s="21">
        <f t="shared" ca="1" si="111"/>
        <v>-28503.977391878165</v>
      </c>
      <c r="D2301" s="20">
        <f t="shared" si="109"/>
        <v>0.30895766028482874</v>
      </c>
    </row>
    <row r="2302" spans="1:4" hidden="1" x14ac:dyDescent="0.25">
      <c r="A2302" s="20">
        <v>-0.71399999999999997</v>
      </c>
      <c r="B2302" s="20">
        <f t="shared" si="110"/>
        <v>0.30917848941491433</v>
      </c>
      <c r="C2302" s="21">
        <f t="shared" ca="1" si="111"/>
        <v>-28462.87739187817</v>
      </c>
      <c r="D2302" s="20">
        <f t="shared" si="109"/>
        <v>0.30917848941491433</v>
      </c>
    </row>
    <row r="2303" spans="1:4" hidden="1" x14ac:dyDescent="0.25">
      <c r="A2303" s="20">
        <v>-0.71300000000000008</v>
      </c>
      <c r="B2303" s="20">
        <f t="shared" si="110"/>
        <v>0.30939916698447284</v>
      </c>
      <c r="C2303" s="21">
        <f t="shared" ca="1" si="111"/>
        <v>-28421.777391878175</v>
      </c>
      <c r="D2303" s="20">
        <f t="shared" si="109"/>
        <v>0.30939916698447284</v>
      </c>
    </row>
    <row r="2304" spans="1:4" hidden="1" x14ac:dyDescent="0.25">
      <c r="A2304" s="20">
        <v>-0.71199999999999974</v>
      </c>
      <c r="B2304" s="20">
        <f t="shared" si="110"/>
        <v>0.30961969244381499</v>
      </c>
      <c r="C2304" s="21">
        <f t="shared" ca="1" si="111"/>
        <v>-28380.677391878162</v>
      </c>
      <c r="D2304" s="20">
        <f t="shared" si="109"/>
        <v>0.30961969244381499</v>
      </c>
    </row>
    <row r="2305" spans="1:4" hidden="1" x14ac:dyDescent="0.25">
      <c r="A2305" s="20">
        <v>-0.71099999999999985</v>
      </c>
      <c r="B2305" s="20">
        <f t="shared" si="110"/>
        <v>0.30984006524331553</v>
      </c>
      <c r="C2305" s="21">
        <f t="shared" ca="1" si="111"/>
        <v>-28339.577391878167</v>
      </c>
      <c r="D2305" s="20">
        <f t="shared" si="109"/>
        <v>0.30984006524331553</v>
      </c>
    </row>
    <row r="2306" spans="1:4" hidden="1" x14ac:dyDescent="0.25">
      <c r="A2306" s="20">
        <v>-0.71</v>
      </c>
      <c r="B2306" s="20">
        <f t="shared" si="110"/>
        <v>0.31006028483341613</v>
      </c>
      <c r="C2306" s="21">
        <f t="shared" ca="1" si="111"/>
        <v>-28298.477391878172</v>
      </c>
      <c r="D2306" s="20">
        <f t="shared" si="109"/>
        <v>0.31006028483341613</v>
      </c>
    </row>
    <row r="2307" spans="1:4" hidden="1" x14ac:dyDescent="0.25">
      <c r="A2307" s="20">
        <v>-0.70900000000000007</v>
      </c>
      <c r="B2307" s="20">
        <f t="shared" si="110"/>
        <v>0.3102803506646275</v>
      </c>
      <c r="C2307" s="21">
        <f t="shared" ca="1" si="111"/>
        <v>-28257.377391878174</v>
      </c>
      <c r="D2307" s="20">
        <f t="shared" si="109"/>
        <v>0.3102803506646275</v>
      </c>
    </row>
    <row r="2308" spans="1:4" hidden="1" x14ac:dyDescent="0.25">
      <c r="A2308" s="20">
        <v>-0.70799999999999974</v>
      </c>
      <c r="B2308" s="20">
        <f t="shared" si="110"/>
        <v>0.3105002621875313</v>
      </c>
      <c r="C2308" s="21">
        <f t="shared" ca="1" si="111"/>
        <v>-28216.27739187816</v>
      </c>
      <c r="D2308" s="20">
        <f t="shared" si="109"/>
        <v>0.3105002621875313</v>
      </c>
    </row>
    <row r="2309" spans="1:4" hidden="1" x14ac:dyDescent="0.25">
      <c r="A2309" s="20">
        <v>-0.70699999999999985</v>
      </c>
      <c r="B2309" s="20">
        <f t="shared" si="110"/>
        <v>0.31072001885278255</v>
      </c>
      <c r="C2309" s="21">
        <f t="shared" ca="1" si="111"/>
        <v>-28175.177391878166</v>
      </c>
      <c r="D2309" s="20">
        <f t="shared" si="109"/>
        <v>0.31072001885278255</v>
      </c>
    </row>
    <row r="2310" spans="1:4" hidden="1" x14ac:dyDescent="0.25">
      <c r="A2310" s="20">
        <v>-0.70599999999999996</v>
      </c>
      <c r="B2310" s="20">
        <f t="shared" si="110"/>
        <v>0.3109396201111122</v>
      </c>
      <c r="C2310" s="21">
        <f t="shared" ca="1" si="111"/>
        <v>-28134.077391878171</v>
      </c>
      <c r="D2310" s="20">
        <f t="shared" si="109"/>
        <v>0.3109396201111122</v>
      </c>
    </row>
    <row r="2311" spans="1:4" hidden="1" x14ac:dyDescent="0.25">
      <c r="A2311" s="20">
        <v>-0.70500000000000007</v>
      </c>
      <c r="B2311" s="20">
        <f t="shared" si="110"/>
        <v>0.31115906541332883</v>
      </c>
      <c r="C2311" s="21">
        <f t="shared" ca="1" si="111"/>
        <v>-28092.977391878176</v>
      </c>
      <c r="D2311" s="20">
        <f t="shared" si="109"/>
        <v>0.31115906541332883</v>
      </c>
    </row>
    <row r="2312" spans="1:4" hidden="1" x14ac:dyDescent="0.25">
      <c r="A2312" s="20">
        <v>-0.70399999999999974</v>
      </c>
      <c r="B2312" s="20">
        <f t="shared" si="110"/>
        <v>0.31137835421032156</v>
      </c>
      <c r="C2312" s="21">
        <f t="shared" ca="1" si="111"/>
        <v>-28051.877391878163</v>
      </c>
      <c r="D2312" s="20">
        <f t="shared" si="109"/>
        <v>0.31137835421032156</v>
      </c>
    </row>
    <row r="2313" spans="1:4" hidden="1" x14ac:dyDescent="0.25">
      <c r="A2313" s="20">
        <v>-0.70299999999999985</v>
      </c>
      <c r="B2313" s="20">
        <f t="shared" si="110"/>
        <v>0.31159748595306141</v>
      </c>
      <c r="C2313" s="21">
        <f t="shared" ca="1" si="111"/>
        <v>-28010.777391878164</v>
      </c>
      <c r="D2313" s="20">
        <f t="shared" si="109"/>
        <v>0.31159748595306141</v>
      </c>
    </row>
    <row r="2314" spans="1:4" hidden="1" x14ac:dyDescent="0.25">
      <c r="A2314" s="20">
        <v>-0.70199999999999996</v>
      </c>
      <c r="B2314" s="20">
        <f t="shared" si="110"/>
        <v>0.31181646009260455</v>
      </c>
      <c r="C2314" s="21">
        <f t="shared" ca="1" si="111"/>
        <v>-27969.677391878169</v>
      </c>
      <c r="D2314" s="20">
        <f t="shared" si="109"/>
        <v>0.31181646009260455</v>
      </c>
    </row>
    <row r="2315" spans="1:4" hidden="1" x14ac:dyDescent="0.25">
      <c r="A2315" s="20">
        <v>-0.70100000000000007</v>
      </c>
      <c r="B2315" s="20">
        <f t="shared" si="110"/>
        <v>0.31203527608009374</v>
      </c>
      <c r="C2315" s="21">
        <f t="shared" ca="1" si="111"/>
        <v>-27928.577391878174</v>
      </c>
      <c r="D2315" s="20">
        <f t="shared" si="109"/>
        <v>0.31203527608009374</v>
      </c>
    </row>
    <row r="2316" spans="1:4" hidden="1" x14ac:dyDescent="0.25">
      <c r="A2316" s="20">
        <v>-0.69999999999999973</v>
      </c>
      <c r="B2316" s="20">
        <f t="shared" si="110"/>
        <v>0.31225393336676138</v>
      </c>
      <c r="C2316" s="21">
        <f t="shared" ca="1" si="111"/>
        <v>-27887.477391878161</v>
      </c>
      <c r="D2316" s="20">
        <f t="shared" si="109"/>
        <v>0.31225393336676138</v>
      </c>
    </row>
    <row r="2317" spans="1:4" hidden="1" x14ac:dyDescent="0.25">
      <c r="A2317" s="20">
        <v>-0.69899999999999984</v>
      </c>
      <c r="B2317" s="20">
        <f t="shared" si="110"/>
        <v>0.31247243140393061</v>
      </c>
      <c r="C2317" s="21">
        <f t="shared" ca="1" si="111"/>
        <v>-27846.377391878166</v>
      </c>
      <c r="D2317" s="20">
        <f t="shared" si="109"/>
        <v>0.31247243140393061</v>
      </c>
    </row>
    <row r="2318" spans="1:4" hidden="1" x14ac:dyDescent="0.25">
      <c r="A2318" s="20">
        <v>-0.69799999999999995</v>
      </c>
      <c r="B2318" s="20">
        <f t="shared" si="110"/>
        <v>0.31269076964301895</v>
      </c>
      <c r="C2318" s="21">
        <f t="shared" ca="1" si="111"/>
        <v>-27805.277391878171</v>
      </c>
      <c r="D2318" s="20">
        <f t="shared" si="109"/>
        <v>0.31269076964301895</v>
      </c>
    </row>
    <row r="2319" spans="1:4" hidden="1" x14ac:dyDescent="0.25">
      <c r="A2319" s="20">
        <v>-0.69700000000000006</v>
      </c>
      <c r="B2319" s="20">
        <f t="shared" si="110"/>
        <v>0.31290894753553949</v>
      </c>
      <c r="C2319" s="21">
        <f t="shared" ca="1" si="111"/>
        <v>-27764.177391878176</v>
      </c>
      <c r="D2319" s="20">
        <f t="shared" si="109"/>
        <v>0.31290894753553949</v>
      </c>
    </row>
    <row r="2320" spans="1:4" hidden="1" x14ac:dyDescent="0.25">
      <c r="A2320" s="20">
        <v>-0.69599999999999973</v>
      </c>
      <c r="B2320" s="20">
        <f t="shared" si="110"/>
        <v>0.3131269645331039</v>
      </c>
      <c r="C2320" s="21">
        <f t="shared" ca="1" si="111"/>
        <v>-27723.07739187816</v>
      </c>
      <c r="D2320" s="20">
        <f t="shared" ref="D2320:D2383" si="112">IF(ABS(A2320)&lt;=$B$8,_xlfn.NORM.S.DIST(A2320,0),"")</f>
        <v>0.3131269645331039</v>
      </c>
    </row>
    <row r="2321" spans="1:4" hidden="1" x14ac:dyDescent="0.25">
      <c r="A2321" s="20">
        <v>-0.69499999999999984</v>
      </c>
      <c r="B2321" s="20">
        <f t="shared" ref="B2321:B2384" si="113">_xlfn.NORM.S.DIST(A2321,0)</f>
        <v>0.31334482008742393</v>
      </c>
      <c r="C2321" s="21">
        <f t="shared" ref="C2321:C2384" ca="1" si="114">$B$6+A2321*$B$2</f>
        <v>-27681.977391878165</v>
      </c>
      <c r="D2321" s="20">
        <f t="shared" si="112"/>
        <v>0.31334482008742393</v>
      </c>
    </row>
    <row r="2322" spans="1:4" hidden="1" x14ac:dyDescent="0.25">
      <c r="A2322" s="20">
        <v>-0.69399999999999995</v>
      </c>
      <c r="B2322" s="20">
        <f t="shared" si="113"/>
        <v>0.31356251365031429</v>
      </c>
      <c r="C2322" s="21">
        <f t="shared" ca="1" si="114"/>
        <v>-27640.87739187817</v>
      </c>
      <c r="D2322" s="20">
        <f t="shared" si="112"/>
        <v>0.31356251365031429</v>
      </c>
    </row>
    <row r="2323" spans="1:4" hidden="1" x14ac:dyDescent="0.25">
      <c r="A2323" s="20">
        <v>-0.69300000000000006</v>
      </c>
      <c r="B2323" s="20">
        <f t="shared" si="113"/>
        <v>0.3137800446736948</v>
      </c>
      <c r="C2323" s="21">
        <f t="shared" ca="1" si="114"/>
        <v>-27599.777391878175</v>
      </c>
      <c r="D2323" s="20">
        <f t="shared" si="112"/>
        <v>0.3137800446736948</v>
      </c>
    </row>
    <row r="2324" spans="1:4" hidden="1" x14ac:dyDescent="0.25">
      <c r="A2324" s="20">
        <v>-0.69200000000000017</v>
      </c>
      <c r="B2324" s="20">
        <f t="shared" si="113"/>
        <v>0.31399741260959246</v>
      </c>
      <c r="C2324" s="21">
        <f t="shared" ca="1" si="114"/>
        <v>-27558.67739187818</v>
      </c>
      <c r="D2324" s="20">
        <f t="shared" si="112"/>
        <v>0.31399741260959246</v>
      </c>
    </row>
    <row r="2325" spans="1:4" hidden="1" x14ac:dyDescent="0.25">
      <c r="A2325" s="20">
        <v>-0.69099999999999984</v>
      </c>
      <c r="B2325" s="20">
        <f t="shared" si="113"/>
        <v>0.31421461691014391</v>
      </c>
      <c r="C2325" s="21">
        <f t="shared" ca="1" si="114"/>
        <v>-27517.577391878167</v>
      </c>
      <c r="D2325" s="20">
        <f t="shared" si="112"/>
        <v>0.31421461691014391</v>
      </c>
    </row>
    <row r="2326" spans="1:4" hidden="1" x14ac:dyDescent="0.25">
      <c r="A2326" s="20">
        <v>-0.69</v>
      </c>
      <c r="B2326" s="20">
        <f t="shared" si="113"/>
        <v>0.31443165702759734</v>
      </c>
      <c r="C2326" s="21">
        <f t="shared" ca="1" si="114"/>
        <v>-27476.477391878168</v>
      </c>
      <c r="D2326" s="20">
        <f t="shared" si="112"/>
        <v>0.31443165702759734</v>
      </c>
    </row>
    <row r="2327" spans="1:4" hidden="1" x14ac:dyDescent="0.25">
      <c r="A2327" s="20">
        <v>-0.68900000000000006</v>
      </c>
      <c r="B2327" s="20">
        <f t="shared" si="113"/>
        <v>0.31464853241431534</v>
      </c>
      <c r="C2327" s="21">
        <f t="shared" ca="1" si="114"/>
        <v>-27435.377391878174</v>
      </c>
      <c r="D2327" s="20">
        <f t="shared" si="112"/>
        <v>0.31464853241431534</v>
      </c>
    </row>
    <row r="2328" spans="1:4" hidden="1" x14ac:dyDescent="0.25">
      <c r="A2328" s="20">
        <v>-0.68800000000000017</v>
      </c>
      <c r="B2328" s="20">
        <f t="shared" si="113"/>
        <v>0.31486524252277676</v>
      </c>
      <c r="C2328" s="21">
        <f t="shared" ca="1" si="114"/>
        <v>-27394.277391878179</v>
      </c>
      <c r="D2328" s="20">
        <f t="shared" si="112"/>
        <v>0.31486524252277676</v>
      </c>
    </row>
    <row r="2329" spans="1:4" hidden="1" x14ac:dyDescent="0.25">
      <c r="A2329" s="20">
        <v>-0.68699999999999983</v>
      </c>
      <c r="B2329" s="20">
        <f t="shared" si="113"/>
        <v>0.31508178680557919</v>
      </c>
      <c r="C2329" s="21">
        <f t="shared" ca="1" si="114"/>
        <v>-27353.177391878166</v>
      </c>
      <c r="D2329" s="20">
        <f t="shared" si="112"/>
        <v>0.31508178680557919</v>
      </c>
    </row>
    <row r="2330" spans="1:4" hidden="1" x14ac:dyDescent="0.25">
      <c r="A2330" s="20">
        <v>-0.68599999999999994</v>
      </c>
      <c r="B2330" s="20">
        <f t="shared" si="113"/>
        <v>0.31529816471544081</v>
      </c>
      <c r="C2330" s="21">
        <f t="shared" ca="1" si="114"/>
        <v>-27312.077391878171</v>
      </c>
      <c r="D2330" s="20">
        <f t="shared" si="112"/>
        <v>0.31529816471544081</v>
      </c>
    </row>
    <row r="2331" spans="1:4" hidden="1" x14ac:dyDescent="0.25">
      <c r="A2331" s="20">
        <v>-0.68500000000000005</v>
      </c>
      <c r="B2331" s="20">
        <f t="shared" si="113"/>
        <v>0.31551437570520335</v>
      </c>
      <c r="C2331" s="21">
        <f t="shared" ca="1" si="114"/>
        <v>-27270.977391878176</v>
      </c>
      <c r="D2331" s="20">
        <f t="shared" si="112"/>
        <v>0.31551437570520335</v>
      </c>
    </row>
    <row r="2332" spans="1:4" hidden="1" x14ac:dyDescent="0.25">
      <c r="A2332" s="20">
        <v>-0.68400000000000016</v>
      </c>
      <c r="B2332" s="20">
        <f t="shared" si="113"/>
        <v>0.31573041922783374</v>
      </c>
      <c r="C2332" s="21">
        <f t="shared" ca="1" si="114"/>
        <v>-27229.877391878177</v>
      </c>
      <c r="D2332" s="20">
        <f t="shared" si="112"/>
        <v>0.31573041922783374</v>
      </c>
    </row>
    <row r="2333" spans="1:4" hidden="1" x14ac:dyDescent="0.25">
      <c r="A2333" s="20">
        <v>-0.68299999999999983</v>
      </c>
      <c r="B2333" s="20">
        <f t="shared" si="113"/>
        <v>0.31594629473642682</v>
      </c>
      <c r="C2333" s="21">
        <f t="shared" ca="1" si="114"/>
        <v>-27188.777391878164</v>
      </c>
      <c r="D2333" s="20">
        <f t="shared" si="112"/>
        <v>0.31594629473642682</v>
      </c>
    </row>
    <row r="2334" spans="1:4" hidden="1" x14ac:dyDescent="0.25">
      <c r="A2334" s="20">
        <v>-0.68199999999999994</v>
      </c>
      <c r="B2334" s="20">
        <f t="shared" si="113"/>
        <v>0.31616200168420722</v>
      </c>
      <c r="C2334" s="21">
        <f t="shared" ca="1" si="114"/>
        <v>-27147.677391878169</v>
      </c>
      <c r="D2334" s="20">
        <f t="shared" si="112"/>
        <v>0.31616200168420722</v>
      </c>
    </row>
    <row r="2335" spans="1:4" hidden="1" x14ac:dyDescent="0.25">
      <c r="A2335" s="20">
        <v>-0.68100000000000005</v>
      </c>
      <c r="B2335" s="20">
        <f t="shared" si="113"/>
        <v>0.31637753952453201</v>
      </c>
      <c r="C2335" s="21">
        <f t="shared" ca="1" si="114"/>
        <v>-27106.577391878174</v>
      </c>
      <c r="D2335" s="20">
        <f t="shared" si="112"/>
        <v>0.31637753952453201</v>
      </c>
    </row>
    <row r="2336" spans="1:4" hidden="1" x14ac:dyDescent="0.25">
      <c r="A2336" s="20">
        <v>-0.68000000000000016</v>
      </c>
      <c r="B2336" s="20">
        <f t="shared" si="113"/>
        <v>0.31659290771089277</v>
      </c>
      <c r="C2336" s="21">
        <f t="shared" ca="1" si="114"/>
        <v>-27065.477391878179</v>
      </c>
      <c r="D2336" s="20">
        <f t="shared" si="112"/>
        <v>0.31659290771089277</v>
      </c>
    </row>
    <row r="2337" spans="1:4" hidden="1" x14ac:dyDescent="0.25">
      <c r="A2337" s="20">
        <v>-0.67899999999999983</v>
      </c>
      <c r="B2337" s="20">
        <f t="shared" si="113"/>
        <v>0.31680810569691803</v>
      </c>
      <c r="C2337" s="21">
        <f t="shared" ca="1" si="114"/>
        <v>-27024.377391878166</v>
      </c>
      <c r="D2337" s="20">
        <f t="shared" si="112"/>
        <v>0.31680810569691803</v>
      </c>
    </row>
    <row r="2338" spans="1:4" hidden="1" x14ac:dyDescent="0.25">
      <c r="A2338" s="20">
        <v>-0.67799999999999994</v>
      </c>
      <c r="B2338" s="20">
        <f t="shared" si="113"/>
        <v>0.31702313293637513</v>
      </c>
      <c r="C2338" s="21">
        <f t="shared" ca="1" si="114"/>
        <v>-26983.277391878168</v>
      </c>
      <c r="D2338" s="20">
        <f t="shared" si="112"/>
        <v>0.31702313293637513</v>
      </c>
    </row>
    <row r="2339" spans="1:4" hidden="1" x14ac:dyDescent="0.25">
      <c r="A2339" s="20">
        <v>-0.67700000000000005</v>
      </c>
      <c r="B2339" s="20">
        <f t="shared" si="113"/>
        <v>0.31723798888317317</v>
      </c>
      <c r="C2339" s="21">
        <f t="shared" ca="1" si="114"/>
        <v>-26942.177391878173</v>
      </c>
      <c r="D2339" s="20">
        <f t="shared" si="112"/>
        <v>0.31723798888317317</v>
      </c>
    </row>
    <row r="2340" spans="1:4" hidden="1" x14ac:dyDescent="0.25">
      <c r="A2340" s="20">
        <v>-0.67600000000000016</v>
      </c>
      <c r="B2340" s="20">
        <f t="shared" si="113"/>
        <v>0.31745267299136465</v>
      </c>
      <c r="C2340" s="21">
        <f t="shared" ca="1" si="114"/>
        <v>-26901.077391878178</v>
      </c>
      <c r="D2340" s="20">
        <f t="shared" si="112"/>
        <v>0.31745267299136465</v>
      </c>
    </row>
    <row r="2341" spans="1:4" hidden="1" x14ac:dyDescent="0.25">
      <c r="A2341" s="20">
        <v>-0.67499999999999982</v>
      </c>
      <c r="B2341" s="20">
        <f t="shared" si="113"/>
        <v>0.31766718471514827</v>
      </c>
      <c r="C2341" s="21">
        <f t="shared" ca="1" si="114"/>
        <v>-26859.977391878165</v>
      </c>
      <c r="D2341" s="20">
        <f t="shared" si="112"/>
        <v>0.31766718471514827</v>
      </c>
    </row>
    <row r="2342" spans="1:4" hidden="1" x14ac:dyDescent="0.25">
      <c r="A2342" s="20">
        <v>-0.67399999999999993</v>
      </c>
      <c r="B2342" s="20">
        <f t="shared" si="113"/>
        <v>0.31788152350887067</v>
      </c>
      <c r="C2342" s="21">
        <f t="shared" ca="1" si="114"/>
        <v>-26818.87739187817</v>
      </c>
      <c r="D2342" s="20">
        <f t="shared" si="112"/>
        <v>0.31788152350887067</v>
      </c>
    </row>
    <row r="2343" spans="1:4" hidden="1" x14ac:dyDescent="0.25">
      <c r="A2343" s="20">
        <v>-0.67300000000000004</v>
      </c>
      <c r="B2343" s="20">
        <f t="shared" si="113"/>
        <v>0.31809568882702932</v>
      </c>
      <c r="C2343" s="21">
        <f t="shared" ca="1" si="114"/>
        <v>-26777.777391878175</v>
      </c>
      <c r="D2343" s="20">
        <f t="shared" si="112"/>
        <v>0.31809568882702932</v>
      </c>
    </row>
    <row r="2344" spans="1:4" hidden="1" x14ac:dyDescent="0.25">
      <c r="A2344" s="20">
        <v>-0.67200000000000015</v>
      </c>
      <c r="B2344" s="20">
        <f t="shared" si="113"/>
        <v>0.31830968012427424</v>
      </c>
      <c r="C2344" s="21">
        <f t="shared" ca="1" si="114"/>
        <v>-26736.67739187818</v>
      </c>
      <c r="D2344" s="20">
        <f t="shared" si="112"/>
        <v>0.31830968012427424</v>
      </c>
    </row>
    <row r="2345" spans="1:4" hidden="1" x14ac:dyDescent="0.25">
      <c r="A2345" s="20">
        <v>-0.67099999999999982</v>
      </c>
      <c r="B2345" s="20">
        <f t="shared" si="113"/>
        <v>0.31852349685541087</v>
      </c>
      <c r="C2345" s="21">
        <f t="shared" ca="1" si="114"/>
        <v>-26695.577391878163</v>
      </c>
      <c r="D2345" s="20">
        <f t="shared" si="112"/>
        <v>0.31852349685541087</v>
      </c>
    </row>
    <row r="2346" spans="1:4" hidden="1" x14ac:dyDescent="0.25">
      <c r="A2346" s="20">
        <v>-0.66999999999999993</v>
      </c>
      <c r="B2346" s="20">
        <f t="shared" si="113"/>
        <v>0.31873713847540158</v>
      </c>
      <c r="C2346" s="21">
        <f t="shared" ca="1" si="114"/>
        <v>-26654.477391878168</v>
      </c>
      <c r="D2346" s="20">
        <f t="shared" si="112"/>
        <v>0.31873713847540158</v>
      </c>
    </row>
    <row r="2347" spans="1:4" hidden="1" x14ac:dyDescent="0.25">
      <c r="A2347" s="20">
        <v>-0.66900000000000004</v>
      </c>
      <c r="B2347" s="20">
        <f t="shared" si="113"/>
        <v>0.31895060443936879</v>
      </c>
      <c r="C2347" s="21">
        <f t="shared" ca="1" si="114"/>
        <v>-26613.377391878174</v>
      </c>
      <c r="D2347" s="20">
        <f t="shared" si="112"/>
        <v>0.31895060443936879</v>
      </c>
    </row>
    <row r="2348" spans="1:4" hidden="1" x14ac:dyDescent="0.25">
      <c r="A2348" s="20">
        <v>-0.66800000000000015</v>
      </c>
      <c r="B2348" s="20">
        <f t="shared" si="113"/>
        <v>0.31916389420259672</v>
      </c>
      <c r="C2348" s="21">
        <f t="shared" ca="1" si="114"/>
        <v>-26572.277391878179</v>
      </c>
      <c r="D2348" s="20">
        <f t="shared" si="112"/>
        <v>0.31916389420259672</v>
      </c>
    </row>
    <row r="2349" spans="1:4" hidden="1" x14ac:dyDescent="0.25">
      <c r="A2349" s="20">
        <v>-0.66699999999999982</v>
      </c>
      <c r="B2349" s="20">
        <f t="shared" si="113"/>
        <v>0.31937700722053391</v>
      </c>
      <c r="C2349" s="21">
        <f t="shared" ca="1" si="114"/>
        <v>-26531.177391878166</v>
      </c>
      <c r="D2349" s="20">
        <f t="shared" si="112"/>
        <v>0.31937700722053391</v>
      </c>
    </row>
    <row r="2350" spans="1:4" hidden="1" x14ac:dyDescent="0.25">
      <c r="A2350" s="20">
        <v>-0.66599999999999993</v>
      </c>
      <c r="B2350" s="20">
        <f t="shared" si="113"/>
        <v>0.31958994294879528</v>
      </c>
      <c r="C2350" s="21">
        <f t="shared" ca="1" si="114"/>
        <v>-26490.077391878171</v>
      </c>
      <c r="D2350" s="20">
        <f t="shared" si="112"/>
        <v>0.31958994294879528</v>
      </c>
    </row>
    <row r="2351" spans="1:4" hidden="1" x14ac:dyDescent="0.25">
      <c r="A2351" s="20">
        <v>-0.66500000000000004</v>
      </c>
      <c r="B2351" s="20">
        <f t="shared" si="113"/>
        <v>0.31980270084316464</v>
      </c>
      <c r="C2351" s="21">
        <f t="shared" ca="1" si="114"/>
        <v>-26448.977391878172</v>
      </c>
      <c r="D2351" s="20">
        <f t="shared" si="112"/>
        <v>0.31980270084316464</v>
      </c>
    </row>
    <row r="2352" spans="1:4" hidden="1" x14ac:dyDescent="0.25">
      <c r="A2352" s="20">
        <v>-0.66400000000000015</v>
      </c>
      <c r="B2352" s="20">
        <f t="shared" si="113"/>
        <v>0.32001528035959703</v>
      </c>
      <c r="C2352" s="21">
        <f t="shared" ca="1" si="114"/>
        <v>-26407.877391878177</v>
      </c>
      <c r="D2352" s="20">
        <f t="shared" si="112"/>
        <v>0.32001528035959703</v>
      </c>
    </row>
    <row r="2353" spans="1:4" hidden="1" x14ac:dyDescent="0.25">
      <c r="A2353" s="20">
        <v>-0.66299999999999981</v>
      </c>
      <c r="B2353" s="20">
        <f t="shared" si="113"/>
        <v>0.32022768095422083</v>
      </c>
      <c r="C2353" s="21">
        <f t="shared" ca="1" si="114"/>
        <v>-26366.777391878164</v>
      </c>
      <c r="D2353" s="20">
        <f t="shared" si="112"/>
        <v>0.32022768095422083</v>
      </c>
    </row>
    <row r="2354" spans="1:4" hidden="1" x14ac:dyDescent="0.25">
      <c r="A2354" s="20">
        <v>-0.66199999999999992</v>
      </c>
      <c r="B2354" s="20">
        <f t="shared" si="113"/>
        <v>0.32043990208333983</v>
      </c>
      <c r="C2354" s="21">
        <f t="shared" ca="1" si="114"/>
        <v>-26325.677391878169</v>
      </c>
      <c r="D2354" s="20">
        <f t="shared" si="112"/>
        <v>0.32043990208333983</v>
      </c>
    </row>
    <row r="2355" spans="1:4" hidden="1" x14ac:dyDescent="0.25">
      <c r="A2355" s="20">
        <v>-0.66100000000000003</v>
      </c>
      <c r="B2355" s="20">
        <f t="shared" si="113"/>
        <v>0.32065194320343637</v>
      </c>
      <c r="C2355" s="21">
        <f t="shared" ca="1" si="114"/>
        <v>-26284.577391878174</v>
      </c>
      <c r="D2355" s="20">
        <f t="shared" si="112"/>
        <v>0.32065194320343637</v>
      </c>
    </row>
    <row r="2356" spans="1:4" hidden="1" x14ac:dyDescent="0.25">
      <c r="A2356" s="20">
        <v>-0.66000000000000014</v>
      </c>
      <c r="B2356" s="20">
        <f t="shared" si="113"/>
        <v>0.32086380377117246</v>
      </c>
      <c r="C2356" s="21">
        <f t="shared" ca="1" si="114"/>
        <v>-26243.477391878179</v>
      </c>
      <c r="D2356" s="20">
        <f t="shared" si="112"/>
        <v>0.32086380377117246</v>
      </c>
    </row>
    <row r="2357" spans="1:4" hidden="1" x14ac:dyDescent="0.25">
      <c r="A2357" s="20">
        <v>-0.65899999999999981</v>
      </c>
      <c r="B2357" s="20">
        <f t="shared" si="113"/>
        <v>0.3210754832433933</v>
      </c>
      <c r="C2357" s="21">
        <f t="shared" ca="1" si="114"/>
        <v>-26202.377391878163</v>
      </c>
      <c r="D2357" s="20">
        <f t="shared" si="112"/>
        <v>0.3210754832433933</v>
      </c>
    </row>
    <row r="2358" spans="1:4" hidden="1" x14ac:dyDescent="0.25">
      <c r="A2358" s="20">
        <v>-0.65799999999999992</v>
      </c>
      <c r="B2358" s="20">
        <f t="shared" si="113"/>
        <v>0.32128698107712828</v>
      </c>
      <c r="C2358" s="21">
        <f t="shared" ca="1" si="114"/>
        <v>-26161.277391878168</v>
      </c>
      <c r="D2358" s="20">
        <f t="shared" si="112"/>
        <v>0.32128698107712828</v>
      </c>
    </row>
    <row r="2359" spans="1:4" hidden="1" x14ac:dyDescent="0.25">
      <c r="A2359" s="20">
        <v>-0.65700000000000003</v>
      </c>
      <c r="B2359" s="20">
        <f t="shared" si="113"/>
        <v>0.32149829672959446</v>
      </c>
      <c r="C2359" s="21">
        <f t="shared" ca="1" si="114"/>
        <v>-26120.177391878173</v>
      </c>
      <c r="D2359" s="20">
        <f t="shared" si="112"/>
        <v>0.32149829672959446</v>
      </c>
    </row>
    <row r="2360" spans="1:4" hidden="1" x14ac:dyDescent="0.25">
      <c r="A2360" s="20">
        <v>-0.65600000000000014</v>
      </c>
      <c r="B2360" s="20">
        <f t="shared" si="113"/>
        <v>0.32170942965819821</v>
      </c>
      <c r="C2360" s="21">
        <f t="shared" ca="1" si="114"/>
        <v>-26079.077391878178</v>
      </c>
      <c r="D2360" s="20">
        <f t="shared" si="112"/>
        <v>0.32170942965819821</v>
      </c>
    </row>
    <row r="2361" spans="1:4" hidden="1" x14ac:dyDescent="0.25">
      <c r="A2361" s="20">
        <v>-0.6549999999999998</v>
      </c>
      <c r="B2361" s="20">
        <f t="shared" si="113"/>
        <v>0.32192037932053763</v>
      </c>
      <c r="C2361" s="21">
        <f t="shared" ca="1" si="114"/>
        <v>-26037.977391878165</v>
      </c>
      <c r="D2361" s="20">
        <f t="shared" si="112"/>
        <v>0.32192037932053763</v>
      </c>
    </row>
    <row r="2362" spans="1:4" hidden="1" x14ac:dyDescent="0.25">
      <c r="A2362" s="20">
        <v>-0.65399999999999991</v>
      </c>
      <c r="B2362" s="20">
        <f t="shared" si="113"/>
        <v>0.32213114517440472</v>
      </c>
      <c r="C2362" s="21">
        <f t="shared" ca="1" si="114"/>
        <v>-25996.87739187817</v>
      </c>
      <c r="D2362" s="20">
        <f t="shared" si="112"/>
        <v>0.32213114517440472</v>
      </c>
    </row>
    <row r="2363" spans="1:4" hidden="1" x14ac:dyDescent="0.25">
      <c r="A2363" s="20">
        <v>-0.65300000000000002</v>
      </c>
      <c r="B2363" s="20">
        <f t="shared" si="113"/>
        <v>0.32234172667778815</v>
      </c>
      <c r="C2363" s="21">
        <f t="shared" ca="1" si="114"/>
        <v>-25955.777391878171</v>
      </c>
      <c r="D2363" s="20">
        <f t="shared" si="112"/>
        <v>0.32234172667778815</v>
      </c>
    </row>
    <row r="2364" spans="1:4" hidden="1" x14ac:dyDescent="0.25">
      <c r="A2364" s="20">
        <v>-0.65200000000000014</v>
      </c>
      <c r="B2364" s="20">
        <f t="shared" si="113"/>
        <v>0.32255212328887495</v>
      </c>
      <c r="C2364" s="21">
        <f t="shared" ca="1" si="114"/>
        <v>-25914.677391878176</v>
      </c>
      <c r="D2364" s="20">
        <f t="shared" si="112"/>
        <v>0.32255212328887495</v>
      </c>
    </row>
    <row r="2365" spans="1:4" hidden="1" x14ac:dyDescent="0.25">
      <c r="A2365" s="20">
        <v>-0.6509999999999998</v>
      </c>
      <c r="B2365" s="20">
        <f t="shared" si="113"/>
        <v>0.32276233446605329</v>
      </c>
      <c r="C2365" s="21">
        <f t="shared" ca="1" si="114"/>
        <v>-25873.577391878163</v>
      </c>
      <c r="D2365" s="20">
        <f t="shared" si="112"/>
        <v>0.32276233446605329</v>
      </c>
    </row>
    <row r="2366" spans="1:4" hidden="1" x14ac:dyDescent="0.25">
      <c r="A2366" s="20">
        <v>-0.64999999999999991</v>
      </c>
      <c r="B2366" s="20">
        <f t="shared" si="113"/>
        <v>0.32297235966791432</v>
      </c>
      <c r="C2366" s="21">
        <f t="shared" ca="1" si="114"/>
        <v>-25832.477391878168</v>
      </c>
      <c r="D2366" s="20">
        <f t="shared" si="112"/>
        <v>0.32297235966791432</v>
      </c>
    </row>
    <row r="2367" spans="1:4" hidden="1" x14ac:dyDescent="0.25">
      <c r="A2367" s="20">
        <v>-0.64900000000000002</v>
      </c>
      <c r="B2367" s="20">
        <f t="shared" si="113"/>
        <v>0.32318219835325496</v>
      </c>
      <c r="C2367" s="21">
        <f t="shared" ca="1" si="114"/>
        <v>-25791.377391878174</v>
      </c>
      <c r="D2367" s="20">
        <f t="shared" si="112"/>
        <v>0.32318219835325496</v>
      </c>
    </row>
    <row r="2368" spans="1:4" hidden="1" x14ac:dyDescent="0.25">
      <c r="A2368" s="20">
        <v>-0.64800000000000013</v>
      </c>
      <c r="B2368" s="20">
        <f t="shared" si="113"/>
        <v>0.32339184998107989</v>
      </c>
      <c r="C2368" s="21">
        <f t="shared" ca="1" si="114"/>
        <v>-25750.277391878179</v>
      </c>
      <c r="D2368" s="20">
        <f t="shared" si="112"/>
        <v>0.32339184998107989</v>
      </c>
    </row>
    <row r="2369" spans="1:4" hidden="1" x14ac:dyDescent="0.25">
      <c r="A2369" s="20">
        <v>-0.6469999999999998</v>
      </c>
      <c r="B2369" s="20">
        <f t="shared" si="113"/>
        <v>0.32360131401060399</v>
      </c>
      <c r="C2369" s="21">
        <f t="shared" ca="1" si="114"/>
        <v>-25709.177391878166</v>
      </c>
      <c r="D2369" s="20">
        <f t="shared" si="112"/>
        <v>0.32360131401060399</v>
      </c>
    </row>
    <row r="2370" spans="1:4" hidden="1" x14ac:dyDescent="0.25">
      <c r="A2370" s="20">
        <v>-0.64599999999999991</v>
      </c>
      <c r="B2370" s="20">
        <f t="shared" si="113"/>
        <v>0.32381058990125439</v>
      </c>
      <c r="C2370" s="21">
        <f t="shared" ca="1" si="114"/>
        <v>-25668.077391878167</v>
      </c>
      <c r="D2370" s="20">
        <f t="shared" si="112"/>
        <v>0.32381058990125439</v>
      </c>
    </row>
    <row r="2371" spans="1:4" hidden="1" x14ac:dyDescent="0.25">
      <c r="A2371" s="20">
        <v>-0.64500000000000002</v>
      </c>
      <c r="B2371" s="20">
        <f t="shared" si="113"/>
        <v>0.32401967711267304</v>
      </c>
      <c r="C2371" s="21">
        <f t="shared" ca="1" si="114"/>
        <v>-25626.977391878172</v>
      </c>
      <c r="D2371" s="20">
        <f t="shared" si="112"/>
        <v>0.32401967711267304</v>
      </c>
    </row>
    <row r="2372" spans="1:4" hidden="1" x14ac:dyDescent="0.25">
      <c r="A2372" s="20">
        <v>-0.64400000000000013</v>
      </c>
      <c r="B2372" s="20">
        <f t="shared" si="113"/>
        <v>0.32422857510471909</v>
      </c>
      <c r="C2372" s="21">
        <f t="shared" ca="1" si="114"/>
        <v>-25585.877391878177</v>
      </c>
      <c r="D2372" s="20">
        <f t="shared" si="112"/>
        <v>0.32422857510471909</v>
      </c>
    </row>
    <row r="2373" spans="1:4" hidden="1" x14ac:dyDescent="0.25">
      <c r="A2373" s="20">
        <v>-0.64299999999999979</v>
      </c>
      <c r="B2373" s="20">
        <f t="shared" si="113"/>
        <v>0.32443728333747091</v>
      </c>
      <c r="C2373" s="21">
        <f t="shared" ca="1" si="114"/>
        <v>-25544.777391878164</v>
      </c>
      <c r="D2373" s="20">
        <f t="shared" si="112"/>
        <v>0.32443728333747091</v>
      </c>
    </row>
    <row r="2374" spans="1:4" hidden="1" x14ac:dyDescent="0.25">
      <c r="A2374" s="20">
        <v>-0.6419999999999999</v>
      </c>
      <c r="B2374" s="20">
        <f t="shared" si="113"/>
        <v>0.32464580127122833</v>
      </c>
      <c r="C2374" s="21">
        <f t="shared" ca="1" si="114"/>
        <v>-25503.677391878169</v>
      </c>
      <c r="D2374" s="20">
        <f t="shared" si="112"/>
        <v>0.32464580127122833</v>
      </c>
    </row>
    <row r="2375" spans="1:4" hidden="1" x14ac:dyDescent="0.25">
      <c r="A2375" s="20">
        <v>-0.64100000000000001</v>
      </c>
      <c r="B2375" s="20">
        <f t="shared" si="113"/>
        <v>0.32485412836651534</v>
      </c>
      <c r="C2375" s="21">
        <f t="shared" ca="1" si="114"/>
        <v>-25462.577391878174</v>
      </c>
      <c r="D2375" s="20">
        <f t="shared" si="112"/>
        <v>0.32485412836651534</v>
      </c>
    </row>
    <row r="2376" spans="1:4" hidden="1" x14ac:dyDescent="0.25">
      <c r="A2376" s="20">
        <v>-0.64000000000000012</v>
      </c>
      <c r="B2376" s="20">
        <f t="shared" si="113"/>
        <v>0.32506226408408212</v>
      </c>
      <c r="C2376" s="21">
        <f t="shared" ca="1" si="114"/>
        <v>-25421.477391878176</v>
      </c>
      <c r="D2376" s="20">
        <f t="shared" si="112"/>
        <v>0.32506226408408212</v>
      </c>
    </row>
    <row r="2377" spans="1:4" hidden="1" x14ac:dyDescent="0.25">
      <c r="A2377" s="20">
        <v>-0.63899999999999979</v>
      </c>
      <c r="B2377" s="20">
        <f t="shared" si="113"/>
        <v>0.32527020788490751</v>
      </c>
      <c r="C2377" s="21">
        <f t="shared" ca="1" si="114"/>
        <v>-25380.377391878163</v>
      </c>
      <c r="D2377" s="20">
        <f t="shared" si="112"/>
        <v>0.32527020788490751</v>
      </c>
    </row>
    <row r="2378" spans="1:4" hidden="1" x14ac:dyDescent="0.25">
      <c r="A2378" s="20">
        <v>-0.6379999999999999</v>
      </c>
      <c r="B2378" s="20">
        <f t="shared" si="113"/>
        <v>0.32547795923020101</v>
      </c>
      <c r="C2378" s="21">
        <f t="shared" ca="1" si="114"/>
        <v>-25339.277391878168</v>
      </c>
      <c r="D2378" s="20">
        <f t="shared" si="112"/>
        <v>0.32547795923020101</v>
      </c>
    </row>
    <row r="2379" spans="1:4" hidden="1" x14ac:dyDescent="0.25">
      <c r="A2379" s="20">
        <v>-0.63700000000000001</v>
      </c>
      <c r="B2379" s="20">
        <f t="shared" si="113"/>
        <v>0.32568551758140524</v>
      </c>
      <c r="C2379" s="21">
        <f t="shared" ca="1" si="114"/>
        <v>-25298.177391878173</v>
      </c>
      <c r="D2379" s="20">
        <f t="shared" si="112"/>
        <v>0.32568551758140524</v>
      </c>
    </row>
    <row r="2380" spans="1:4" hidden="1" x14ac:dyDescent="0.25">
      <c r="A2380" s="20">
        <v>-0.63600000000000012</v>
      </c>
      <c r="B2380" s="20">
        <f t="shared" si="113"/>
        <v>0.32589288240019854</v>
      </c>
      <c r="C2380" s="21">
        <f t="shared" ca="1" si="114"/>
        <v>-25257.077391878178</v>
      </c>
      <c r="D2380" s="20">
        <f t="shared" si="112"/>
        <v>0.32589288240019854</v>
      </c>
    </row>
    <row r="2381" spans="1:4" hidden="1" x14ac:dyDescent="0.25">
      <c r="A2381" s="20">
        <v>-0.63499999999999979</v>
      </c>
      <c r="B2381" s="20">
        <f t="shared" si="113"/>
        <v>0.32610005314849683</v>
      </c>
      <c r="C2381" s="21">
        <f t="shared" ca="1" si="114"/>
        <v>-25215.977391878165</v>
      </c>
      <c r="D2381" s="20">
        <f t="shared" si="112"/>
        <v>0.32610005314849683</v>
      </c>
    </row>
    <row r="2382" spans="1:4" hidden="1" x14ac:dyDescent="0.25">
      <c r="A2382" s="20">
        <v>-0.6339999999999999</v>
      </c>
      <c r="B2382" s="20">
        <f t="shared" si="113"/>
        <v>0.32630702928845606</v>
      </c>
      <c r="C2382" s="21">
        <f t="shared" ca="1" si="114"/>
        <v>-25174.877391878166</v>
      </c>
      <c r="D2382" s="20">
        <f t="shared" si="112"/>
        <v>0.32630702928845606</v>
      </c>
    </row>
    <row r="2383" spans="1:4" hidden="1" x14ac:dyDescent="0.25">
      <c r="A2383" s="20">
        <v>-0.63300000000000001</v>
      </c>
      <c r="B2383" s="20">
        <f t="shared" si="113"/>
        <v>0.32651381028247461</v>
      </c>
      <c r="C2383" s="21">
        <f t="shared" ca="1" si="114"/>
        <v>-25133.777391878171</v>
      </c>
      <c r="D2383" s="20">
        <f t="shared" si="112"/>
        <v>0.32651381028247461</v>
      </c>
    </row>
    <row r="2384" spans="1:4" hidden="1" x14ac:dyDescent="0.25">
      <c r="A2384" s="20">
        <v>-0.63200000000000012</v>
      </c>
      <c r="B2384" s="20">
        <f t="shared" si="113"/>
        <v>0.32672039559319566</v>
      </c>
      <c r="C2384" s="21">
        <f t="shared" ca="1" si="114"/>
        <v>-25092.677391878176</v>
      </c>
      <c r="D2384" s="20">
        <f t="shared" ref="D2384:D2447" si="115">IF(ABS(A2384)&lt;=$B$8,_xlfn.NORM.S.DIST(A2384,0),"")</f>
        <v>0.32672039559319566</v>
      </c>
    </row>
    <row r="2385" spans="1:4" hidden="1" x14ac:dyDescent="0.25">
      <c r="A2385" s="20">
        <v>-0.63099999999999978</v>
      </c>
      <c r="B2385" s="20">
        <f t="shared" ref="B2385:B2448" si="116">_xlfn.NORM.S.DIST(A2385,0)</f>
        <v>0.32692678468350922</v>
      </c>
      <c r="C2385" s="21">
        <f t="shared" ref="C2385:C2448" ca="1" si="117">$B$6+A2385*$B$2</f>
        <v>-25051.577391878163</v>
      </c>
      <c r="D2385" s="20">
        <f t="shared" si="115"/>
        <v>0.32692678468350922</v>
      </c>
    </row>
    <row r="2386" spans="1:4" hidden="1" x14ac:dyDescent="0.25">
      <c r="A2386" s="20">
        <v>-0.62999999999999989</v>
      </c>
      <c r="B2386" s="20">
        <f t="shared" si="116"/>
        <v>0.32713297701655447</v>
      </c>
      <c r="C2386" s="21">
        <f t="shared" ca="1" si="117"/>
        <v>-25010.477391878168</v>
      </c>
      <c r="D2386" s="20">
        <f t="shared" si="115"/>
        <v>0.32713297701655447</v>
      </c>
    </row>
    <row r="2387" spans="1:4" hidden="1" x14ac:dyDescent="0.25">
      <c r="A2387" s="20">
        <v>-0.629</v>
      </c>
      <c r="B2387" s="20">
        <f t="shared" si="116"/>
        <v>0.32733897205572249</v>
      </c>
      <c r="C2387" s="21">
        <f t="shared" ca="1" si="117"/>
        <v>-24969.377391878174</v>
      </c>
      <c r="D2387" s="20">
        <f t="shared" si="115"/>
        <v>0.32733897205572249</v>
      </c>
    </row>
    <row r="2388" spans="1:4" hidden="1" x14ac:dyDescent="0.25">
      <c r="A2388" s="20">
        <v>-0.62800000000000011</v>
      </c>
      <c r="B2388" s="20">
        <f t="shared" si="116"/>
        <v>0.32754476926465803</v>
      </c>
      <c r="C2388" s="21">
        <f t="shared" ca="1" si="117"/>
        <v>-24928.277391878175</v>
      </c>
      <c r="D2388" s="20">
        <f t="shared" si="115"/>
        <v>0.32754476926465803</v>
      </c>
    </row>
    <row r="2389" spans="1:4" hidden="1" x14ac:dyDescent="0.25">
      <c r="A2389" s="20">
        <v>-0.62699999999999978</v>
      </c>
      <c r="B2389" s="20">
        <f t="shared" si="116"/>
        <v>0.32775036810726227</v>
      </c>
      <c r="C2389" s="21">
        <f t="shared" ca="1" si="117"/>
        <v>-24887.177391878162</v>
      </c>
      <c r="D2389" s="20">
        <f t="shared" si="115"/>
        <v>0.32775036810726227</v>
      </c>
    </row>
    <row r="2390" spans="1:4" hidden="1" x14ac:dyDescent="0.25">
      <c r="A2390" s="20">
        <v>-0.62599999999999989</v>
      </c>
      <c r="B2390" s="20">
        <f t="shared" si="116"/>
        <v>0.32795576804769444</v>
      </c>
      <c r="C2390" s="21">
        <f t="shared" ca="1" si="117"/>
        <v>-24846.077391878167</v>
      </c>
      <c r="D2390" s="20">
        <f t="shared" si="115"/>
        <v>0.32795576804769444</v>
      </c>
    </row>
    <row r="2391" spans="1:4" hidden="1" x14ac:dyDescent="0.25">
      <c r="A2391" s="20">
        <v>-0.625</v>
      </c>
      <c r="B2391" s="20">
        <f t="shared" si="116"/>
        <v>0.32816096855037508</v>
      </c>
      <c r="C2391" s="21">
        <f t="shared" ca="1" si="117"/>
        <v>-24804.977391878172</v>
      </c>
      <c r="D2391" s="20">
        <f t="shared" si="115"/>
        <v>0.32816096855037508</v>
      </c>
    </row>
    <row r="2392" spans="1:4" hidden="1" x14ac:dyDescent="0.25">
      <c r="A2392" s="20">
        <v>-0.62400000000000011</v>
      </c>
      <c r="B2392" s="20">
        <f t="shared" si="116"/>
        <v>0.32836596907998755</v>
      </c>
      <c r="C2392" s="21">
        <f t="shared" ca="1" si="117"/>
        <v>-24763.877391878177</v>
      </c>
      <c r="D2392" s="20">
        <f t="shared" si="115"/>
        <v>0.32836596907998755</v>
      </c>
    </row>
    <row r="2393" spans="1:4" hidden="1" x14ac:dyDescent="0.25">
      <c r="A2393" s="20">
        <v>-0.62299999999999978</v>
      </c>
      <c r="B2393" s="20">
        <f t="shared" si="116"/>
        <v>0.32857076910148103</v>
      </c>
      <c r="C2393" s="21">
        <f t="shared" ca="1" si="117"/>
        <v>-24722.777391878164</v>
      </c>
      <c r="D2393" s="20">
        <f t="shared" si="115"/>
        <v>0.32857076910148103</v>
      </c>
    </row>
    <row r="2394" spans="1:4" hidden="1" x14ac:dyDescent="0.25">
      <c r="A2394" s="20">
        <v>-0.62199999999999989</v>
      </c>
      <c r="B2394" s="20">
        <f t="shared" si="116"/>
        <v>0.32877536808007185</v>
      </c>
      <c r="C2394" s="21">
        <f t="shared" ca="1" si="117"/>
        <v>-24681.677391878169</v>
      </c>
      <c r="D2394" s="20">
        <f t="shared" si="115"/>
        <v>0.32877536808007185</v>
      </c>
    </row>
    <row r="2395" spans="1:4" hidden="1" x14ac:dyDescent="0.25">
      <c r="A2395" s="20">
        <v>-0.621</v>
      </c>
      <c r="B2395" s="20">
        <f t="shared" si="116"/>
        <v>0.32897976548124674</v>
      </c>
      <c r="C2395" s="21">
        <f t="shared" ca="1" si="117"/>
        <v>-24640.577391878171</v>
      </c>
      <c r="D2395" s="20">
        <f t="shared" si="115"/>
        <v>0.32897976548124674</v>
      </c>
    </row>
    <row r="2396" spans="1:4" hidden="1" x14ac:dyDescent="0.25">
      <c r="A2396" s="20">
        <v>-0.62000000000000011</v>
      </c>
      <c r="B2396" s="20">
        <f t="shared" si="116"/>
        <v>0.32918396077076478</v>
      </c>
      <c r="C2396" s="21">
        <f t="shared" ca="1" si="117"/>
        <v>-24599.477391878176</v>
      </c>
      <c r="D2396" s="20">
        <f t="shared" si="115"/>
        <v>0.32918396077076478</v>
      </c>
    </row>
    <row r="2397" spans="1:4" hidden="1" x14ac:dyDescent="0.25">
      <c r="A2397" s="20">
        <v>-0.61899999999999977</v>
      </c>
      <c r="B2397" s="20">
        <f t="shared" si="116"/>
        <v>0.32938795341465976</v>
      </c>
      <c r="C2397" s="21">
        <f t="shared" ca="1" si="117"/>
        <v>-24558.377391878163</v>
      </c>
      <c r="D2397" s="20">
        <f t="shared" si="115"/>
        <v>0.32938795341465976</v>
      </c>
    </row>
    <row r="2398" spans="1:4" hidden="1" x14ac:dyDescent="0.25">
      <c r="A2398" s="20">
        <v>-0.61799999999999988</v>
      </c>
      <c r="B2398" s="20">
        <f t="shared" si="116"/>
        <v>0.32959174287924209</v>
      </c>
      <c r="C2398" s="21">
        <f t="shared" ca="1" si="117"/>
        <v>-24517.277391878168</v>
      </c>
      <c r="D2398" s="20">
        <f t="shared" si="115"/>
        <v>0.32959174287924209</v>
      </c>
    </row>
    <row r="2399" spans="1:4" hidden="1" x14ac:dyDescent="0.25">
      <c r="A2399" s="20">
        <v>-0.61699999999999999</v>
      </c>
      <c r="B2399" s="20">
        <f t="shared" si="116"/>
        <v>0.32979532863110184</v>
      </c>
      <c r="C2399" s="21">
        <f t="shared" ca="1" si="117"/>
        <v>-24476.177391878173</v>
      </c>
      <c r="D2399" s="20">
        <f t="shared" si="115"/>
        <v>0.32979532863110184</v>
      </c>
    </row>
    <row r="2400" spans="1:4" hidden="1" x14ac:dyDescent="0.25">
      <c r="A2400" s="20">
        <v>-0.6160000000000001</v>
      </c>
      <c r="B2400" s="20">
        <f t="shared" si="116"/>
        <v>0.32999871013711052</v>
      </c>
      <c r="C2400" s="21">
        <f t="shared" ca="1" si="117"/>
        <v>-24435.077391878178</v>
      </c>
      <c r="D2400" s="20">
        <f t="shared" si="115"/>
        <v>0.32999871013711052</v>
      </c>
    </row>
    <row r="2401" spans="1:4" hidden="1" x14ac:dyDescent="0.25">
      <c r="A2401" s="20">
        <v>-0.61499999999999977</v>
      </c>
      <c r="B2401" s="20">
        <f t="shared" si="116"/>
        <v>0.33020188686442348</v>
      </c>
      <c r="C2401" s="21">
        <f t="shared" ca="1" si="117"/>
        <v>-24393.977391878161</v>
      </c>
      <c r="D2401" s="20">
        <f t="shared" si="115"/>
        <v>0.33020188686442348</v>
      </c>
    </row>
    <row r="2402" spans="1:4" hidden="1" x14ac:dyDescent="0.25">
      <c r="A2402" s="20">
        <v>-0.61399999999999988</v>
      </c>
      <c r="B2402" s="20">
        <f t="shared" si="116"/>
        <v>0.33040485828048227</v>
      </c>
      <c r="C2402" s="21">
        <f t="shared" ca="1" si="117"/>
        <v>-24352.877391878166</v>
      </c>
      <c r="D2402" s="20">
        <f t="shared" si="115"/>
        <v>0.33040485828048227</v>
      </c>
    </row>
    <row r="2403" spans="1:4" hidden="1" x14ac:dyDescent="0.25">
      <c r="A2403" s="20">
        <v>-0.61299999999999999</v>
      </c>
      <c r="B2403" s="20">
        <f t="shared" si="116"/>
        <v>0.3306076238530169</v>
      </c>
      <c r="C2403" s="21">
        <f t="shared" ca="1" si="117"/>
        <v>-24311.777391878171</v>
      </c>
      <c r="D2403" s="20">
        <f t="shared" si="115"/>
        <v>0.3306076238530169</v>
      </c>
    </row>
    <row r="2404" spans="1:4" hidden="1" x14ac:dyDescent="0.25">
      <c r="A2404" s="20">
        <v>-0.6120000000000001</v>
      </c>
      <c r="B2404" s="20">
        <f t="shared" si="116"/>
        <v>0.33081018305004833</v>
      </c>
      <c r="C2404" s="21">
        <f t="shared" ca="1" si="117"/>
        <v>-24270.677391878176</v>
      </c>
      <c r="D2404" s="20">
        <f t="shared" si="115"/>
        <v>0.33081018305004833</v>
      </c>
    </row>
    <row r="2405" spans="1:4" hidden="1" x14ac:dyDescent="0.25">
      <c r="A2405" s="20">
        <v>-0.61099999999999977</v>
      </c>
      <c r="B2405" s="20">
        <f t="shared" si="116"/>
        <v>0.33101253533989061</v>
      </c>
      <c r="C2405" s="21">
        <f t="shared" ca="1" si="117"/>
        <v>-24229.577391878163</v>
      </c>
      <c r="D2405" s="20">
        <f t="shared" si="115"/>
        <v>0.33101253533989061</v>
      </c>
    </row>
    <row r="2406" spans="1:4" hidden="1" x14ac:dyDescent="0.25">
      <c r="A2406" s="20">
        <v>-0.60999999999999988</v>
      </c>
      <c r="B2406" s="20">
        <f t="shared" si="116"/>
        <v>0.33121468019115297</v>
      </c>
      <c r="C2406" s="21">
        <f t="shared" ca="1" si="117"/>
        <v>-24188.477391878168</v>
      </c>
      <c r="D2406" s="20">
        <f t="shared" si="115"/>
        <v>0.33121468019115297</v>
      </c>
    </row>
    <row r="2407" spans="1:4" hidden="1" x14ac:dyDescent="0.25">
      <c r="A2407" s="20">
        <v>-0.60899999999999999</v>
      </c>
      <c r="B2407" s="20">
        <f t="shared" si="116"/>
        <v>0.33141661707274267</v>
      </c>
      <c r="C2407" s="21">
        <f t="shared" ca="1" si="117"/>
        <v>-24147.37739187817</v>
      </c>
      <c r="D2407" s="20">
        <f t="shared" si="115"/>
        <v>0.33141661707274267</v>
      </c>
    </row>
    <row r="2408" spans="1:4" hidden="1" x14ac:dyDescent="0.25">
      <c r="A2408" s="20">
        <v>-0.6080000000000001</v>
      </c>
      <c r="B2408" s="20">
        <f t="shared" si="116"/>
        <v>0.33161834545386687</v>
      </c>
      <c r="C2408" s="21">
        <f t="shared" ca="1" si="117"/>
        <v>-24106.277391878175</v>
      </c>
      <c r="D2408" s="20">
        <f t="shared" si="115"/>
        <v>0.33161834545386687</v>
      </c>
    </row>
    <row r="2409" spans="1:4" hidden="1" x14ac:dyDescent="0.25">
      <c r="A2409" s="20">
        <v>-0.60699999999999976</v>
      </c>
      <c r="B2409" s="20">
        <f t="shared" si="116"/>
        <v>0.33181986480403508</v>
      </c>
      <c r="C2409" s="21">
        <f t="shared" ca="1" si="117"/>
        <v>-24065.177391878162</v>
      </c>
      <c r="D2409" s="20">
        <f t="shared" si="115"/>
        <v>0.33181986480403508</v>
      </c>
    </row>
    <row r="2410" spans="1:4" hidden="1" x14ac:dyDescent="0.25">
      <c r="A2410" s="20">
        <v>-0.60599999999999987</v>
      </c>
      <c r="B2410" s="20">
        <f t="shared" si="116"/>
        <v>0.33202117459306135</v>
      </c>
      <c r="C2410" s="21">
        <f t="shared" ca="1" si="117"/>
        <v>-24024.077391878167</v>
      </c>
      <c r="D2410" s="20">
        <f t="shared" si="115"/>
        <v>0.33202117459306135</v>
      </c>
    </row>
    <row r="2411" spans="1:4" hidden="1" x14ac:dyDescent="0.25">
      <c r="A2411" s="20">
        <v>-0.60499999999999998</v>
      </c>
      <c r="B2411" s="20">
        <f t="shared" si="116"/>
        <v>0.33222227429106688</v>
      </c>
      <c r="C2411" s="21">
        <f t="shared" ca="1" si="117"/>
        <v>-23982.977391878172</v>
      </c>
      <c r="D2411" s="20">
        <f t="shared" si="115"/>
        <v>0.33222227429106688</v>
      </c>
    </row>
    <row r="2412" spans="1:4" hidden="1" x14ac:dyDescent="0.25">
      <c r="A2412" s="20">
        <v>-0.60400000000000009</v>
      </c>
      <c r="B2412" s="20">
        <f t="shared" si="116"/>
        <v>0.3324231633684821</v>
      </c>
      <c r="C2412" s="21">
        <f t="shared" ca="1" si="117"/>
        <v>-23941.877391878177</v>
      </c>
      <c r="D2412" s="20">
        <f t="shared" si="115"/>
        <v>0.3324231633684821</v>
      </c>
    </row>
    <row r="2413" spans="1:4" hidden="1" x14ac:dyDescent="0.25">
      <c r="A2413" s="20">
        <v>-0.60299999999999976</v>
      </c>
      <c r="B2413" s="20">
        <f t="shared" si="116"/>
        <v>0.33262384129604888</v>
      </c>
      <c r="C2413" s="21">
        <f t="shared" ca="1" si="117"/>
        <v>-23900.77739187816</v>
      </c>
      <c r="D2413" s="20">
        <f t="shared" si="115"/>
        <v>0.33262384129604888</v>
      </c>
    </row>
    <row r="2414" spans="1:4" hidden="1" x14ac:dyDescent="0.25">
      <c r="A2414" s="20">
        <v>-0.60199999999999987</v>
      </c>
      <c r="B2414" s="20">
        <f t="shared" si="116"/>
        <v>0.33282430754482295</v>
      </c>
      <c r="C2414" s="21">
        <f t="shared" ca="1" si="117"/>
        <v>-23859.677391878166</v>
      </c>
      <c r="D2414" s="20">
        <f t="shared" si="115"/>
        <v>0.33282430754482295</v>
      </c>
    </row>
    <row r="2415" spans="1:4" hidden="1" x14ac:dyDescent="0.25">
      <c r="A2415" s="20">
        <v>-0.60099999999999998</v>
      </c>
      <c r="B2415" s="20">
        <f t="shared" si="116"/>
        <v>0.33302456158617638</v>
      </c>
      <c r="C2415" s="21">
        <f t="shared" ca="1" si="117"/>
        <v>-23818.577391878171</v>
      </c>
      <c r="D2415" s="20">
        <f t="shared" si="115"/>
        <v>0.33302456158617638</v>
      </c>
    </row>
    <row r="2416" spans="1:4" hidden="1" x14ac:dyDescent="0.25">
      <c r="A2416" s="20">
        <v>-0.60000000000000009</v>
      </c>
      <c r="B2416" s="20">
        <f t="shared" si="116"/>
        <v>0.33322460289179967</v>
      </c>
      <c r="C2416" s="21">
        <f t="shared" ca="1" si="117"/>
        <v>-23777.477391878176</v>
      </c>
      <c r="D2416" s="20">
        <f t="shared" si="115"/>
        <v>0.33322460289179967</v>
      </c>
    </row>
    <row r="2417" spans="1:4" hidden="1" x14ac:dyDescent="0.25">
      <c r="A2417" s="20">
        <v>-0.59899999999999975</v>
      </c>
      <c r="B2417" s="20">
        <f t="shared" si="116"/>
        <v>0.33342443093370405</v>
      </c>
      <c r="C2417" s="21">
        <f t="shared" ca="1" si="117"/>
        <v>-23736.377391878163</v>
      </c>
      <c r="D2417" s="20">
        <f t="shared" si="115"/>
        <v>0.33342443093370405</v>
      </c>
    </row>
    <row r="2418" spans="1:4" hidden="1" x14ac:dyDescent="0.25">
      <c r="A2418" s="20">
        <v>-0.59799999999999986</v>
      </c>
      <c r="B2418" s="20">
        <f t="shared" si="116"/>
        <v>0.33362404518422378</v>
      </c>
      <c r="C2418" s="21">
        <f t="shared" ca="1" si="117"/>
        <v>-23695.277391878168</v>
      </c>
      <c r="D2418" s="20">
        <f t="shared" si="115"/>
        <v>0.33362404518422378</v>
      </c>
    </row>
    <row r="2419" spans="1:4" hidden="1" x14ac:dyDescent="0.25">
      <c r="A2419" s="20">
        <v>-0.59699999999999998</v>
      </c>
      <c r="B2419" s="20">
        <f t="shared" si="116"/>
        <v>0.33382344511601869</v>
      </c>
      <c r="C2419" s="21">
        <f t="shared" ca="1" si="117"/>
        <v>-23654.177391878173</v>
      </c>
      <c r="D2419" s="20">
        <f t="shared" si="115"/>
        <v>0.33382344511601869</v>
      </c>
    </row>
    <row r="2420" spans="1:4" hidden="1" x14ac:dyDescent="0.25">
      <c r="A2420" s="20">
        <v>-0.59600000000000009</v>
      </c>
      <c r="B2420" s="20">
        <f t="shared" si="116"/>
        <v>0.33402263020207623</v>
      </c>
      <c r="C2420" s="21">
        <f t="shared" ca="1" si="117"/>
        <v>-23613.077391878174</v>
      </c>
      <c r="D2420" s="20">
        <f t="shared" si="115"/>
        <v>0.33402263020207623</v>
      </c>
    </row>
    <row r="2421" spans="1:4" hidden="1" x14ac:dyDescent="0.25">
      <c r="A2421" s="20">
        <v>-0.59499999999999975</v>
      </c>
      <c r="B2421" s="20">
        <f t="shared" si="116"/>
        <v>0.33422159991571404</v>
      </c>
      <c r="C2421" s="21">
        <f t="shared" ca="1" si="117"/>
        <v>-23571.977391878161</v>
      </c>
      <c r="D2421" s="20">
        <f t="shared" si="115"/>
        <v>0.33422159991571404</v>
      </c>
    </row>
    <row r="2422" spans="1:4" hidden="1" x14ac:dyDescent="0.25">
      <c r="A2422" s="20">
        <v>-0.59399999999999986</v>
      </c>
      <c r="B2422" s="20">
        <f t="shared" si="116"/>
        <v>0.33442035373058154</v>
      </c>
      <c r="C2422" s="21">
        <f t="shared" ca="1" si="117"/>
        <v>-23530.877391878166</v>
      </c>
      <c r="D2422" s="20">
        <f t="shared" si="115"/>
        <v>0.33442035373058154</v>
      </c>
    </row>
    <row r="2423" spans="1:4" hidden="1" x14ac:dyDescent="0.25">
      <c r="A2423" s="20">
        <v>-0.59299999999999997</v>
      </c>
      <c r="B2423" s="20">
        <f t="shared" si="116"/>
        <v>0.33461889112066334</v>
      </c>
      <c r="C2423" s="21">
        <f t="shared" ca="1" si="117"/>
        <v>-23489.777391878171</v>
      </c>
      <c r="D2423" s="20">
        <f t="shared" si="115"/>
        <v>0.33461889112066334</v>
      </c>
    </row>
    <row r="2424" spans="1:4" hidden="1" x14ac:dyDescent="0.25">
      <c r="A2424" s="20">
        <v>-0.59200000000000008</v>
      </c>
      <c r="B2424" s="20">
        <f t="shared" si="116"/>
        <v>0.33481721156028077</v>
      </c>
      <c r="C2424" s="21">
        <f t="shared" ca="1" si="117"/>
        <v>-23448.677391878176</v>
      </c>
      <c r="D2424" s="20">
        <f t="shared" si="115"/>
        <v>0.33481721156028077</v>
      </c>
    </row>
    <row r="2425" spans="1:4" hidden="1" x14ac:dyDescent="0.25">
      <c r="A2425" s="20">
        <v>-0.59099999999999975</v>
      </c>
      <c r="B2425" s="20">
        <f t="shared" si="116"/>
        <v>0.33501531452409444</v>
      </c>
      <c r="C2425" s="21">
        <f t="shared" ca="1" si="117"/>
        <v>-23407.577391878163</v>
      </c>
      <c r="D2425" s="20">
        <f t="shared" si="115"/>
        <v>0.33501531452409444</v>
      </c>
    </row>
    <row r="2426" spans="1:4" hidden="1" x14ac:dyDescent="0.25">
      <c r="A2426" s="20">
        <v>-0.58999999999999986</v>
      </c>
      <c r="B2426" s="20">
        <f t="shared" si="116"/>
        <v>0.33521319948710615</v>
      </c>
      <c r="C2426" s="21">
        <f t="shared" ca="1" si="117"/>
        <v>-23366.477391878165</v>
      </c>
      <c r="D2426" s="20">
        <f t="shared" si="115"/>
        <v>0.33521319948710615</v>
      </c>
    </row>
    <row r="2427" spans="1:4" hidden="1" x14ac:dyDescent="0.25">
      <c r="A2427" s="20">
        <v>-0.58899999999999997</v>
      </c>
      <c r="B2427" s="20">
        <f t="shared" si="116"/>
        <v>0.33541086592466196</v>
      </c>
      <c r="C2427" s="21">
        <f t="shared" ca="1" si="117"/>
        <v>-23325.37739187817</v>
      </c>
      <c r="D2427" s="20">
        <f t="shared" si="115"/>
        <v>0.33541086592466196</v>
      </c>
    </row>
    <row r="2428" spans="1:4" hidden="1" x14ac:dyDescent="0.25">
      <c r="A2428" s="20">
        <v>-0.58800000000000008</v>
      </c>
      <c r="B2428" s="20">
        <f t="shared" si="116"/>
        <v>0.33560831331245394</v>
      </c>
      <c r="C2428" s="21">
        <f t="shared" ca="1" si="117"/>
        <v>-23284.277391878175</v>
      </c>
      <c r="D2428" s="20">
        <f t="shared" si="115"/>
        <v>0.33560831331245394</v>
      </c>
    </row>
    <row r="2429" spans="1:4" hidden="1" x14ac:dyDescent="0.25">
      <c r="A2429" s="20">
        <v>-0.58699999999999974</v>
      </c>
      <c r="B2429" s="20">
        <f t="shared" si="116"/>
        <v>0.33580554112652256</v>
      </c>
      <c r="C2429" s="21">
        <f t="shared" ca="1" si="117"/>
        <v>-23243.177391878162</v>
      </c>
      <c r="D2429" s="20">
        <f t="shared" si="115"/>
        <v>0.33580554112652256</v>
      </c>
    </row>
    <row r="2430" spans="1:4" hidden="1" x14ac:dyDescent="0.25">
      <c r="A2430" s="20">
        <v>-0.58599999999999985</v>
      </c>
      <c r="B2430" s="20">
        <f t="shared" si="116"/>
        <v>0.33600254884325897</v>
      </c>
      <c r="C2430" s="21">
        <f t="shared" ca="1" si="117"/>
        <v>-23202.077391878167</v>
      </c>
      <c r="D2430" s="20">
        <f t="shared" si="115"/>
        <v>0.33600254884325897</v>
      </c>
    </row>
    <row r="2431" spans="1:4" hidden="1" x14ac:dyDescent="0.25">
      <c r="A2431" s="20">
        <v>-0.58499999999999996</v>
      </c>
      <c r="B2431" s="20">
        <f t="shared" si="116"/>
        <v>0.33619933593940737</v>
      </c>
      <c r="C2431" s="21">
        <f t="shared" ca="1" si="117"/>
        <v>-23160.977391878172</v>
      </c>
      <c r="D2431" s="20">
        <f t="shared" si="115"/>
        <v>0.33619933593940737</v>
      </c>
    </row>
    <row r="2432" spans="1:4" hidden="1" x14ac:dyDescent="0.25">
      <c r="A2432" s="20">
        <v>-0.58400000000000007</v>
      </c>
      <c r="B2432" s="20">
        <f t="shared" si="116"/>
        <v>0.33639590189206731</v>
      </c>
      <c r="C2432" s="21">
        <f t="shared" ca="1" si="117"/>
        <v>-23119.877391878174</v>
      </c>
      <c r="D2432" s="20">
        <f t="shared" si="115"/>
        <v>0.33639590189206731</v>
      </c>
    </row>
    <row r="2433" spans="1:4" hidden="1" x14ac:dyDescent="0.25">
      <c r="A2433" s="20">
        <v>-0.58299999999999974</v>
      </c>
      <c r="B2433" s="20">
        <f t="shared" si="116"/>
        <v>0.33659224617869621</v>
      </c>
      <c r="C2433" s="21">
        <f t="shared" ca="1" si="117"/>
        <v>-23078.77739187816</v>
      </c>
      <c r="D2433" s="20">
        <f t="shared" si="115"/>
        <v>0.33659224617869621</v>
      </c>
    </row>
    <row r="2434" spans="1:4" hidden="1" x14ac:dyDescent="0.25">
      <c r="A2434" s="20">
        <v>-0.58199999999999985</v>
      </c>
      <c r="B2434" s="20">
        <f t="shared" si="116"/>
        <v>0.33678836827711101</v>
      </c>
      <c r="C2434" s="21">
        <f t="shared" ca="1" si="117"/>
        <v>-23037.677391878166</v>
      </c>
      <c r="D2434" s="20">
        <f t="shared" si="115"/>
        <v>0.33678836827711101</v>
      </c>
    </row>
    <row r="2435" spans="1:4" hidden="1" x14ac:dyDescent="0.25">
      <c r="A2435" s="20">
        <v>-0.58099999999999996</v>
      </c>
      <c r="B2435" s="20">
        <f t="shared" si="116"/>
        <v>0.33698426766549111</v>
      </c>
      <c r="C2435" s="21">
        <f t="shared" ca="1" si="117"/>
        <v>-22996.577391878171</v>
      </c>
      <c r="D2435" s="20">
        <f t="shared" si="115"/>
        <v>0.33698426766549111</v>
      </c>
    </row>
    <row r="2436" spans="1:4" hidden="1" x14ac:dyDescent="0.25">
      <c r="A2436" s="20">
        <v>-0.58000000000000007</v>
      </c>
      <c r="B2436" s="20">
        <f t="shared" si="116"/>
        <v>0.33717994382238053</v>
      </c>
      <c r="C2436" s="21">
        <f t="shared" ca="1" si="117"/>
        <v>-22955.477391878176</v>
      </c>
      <c r="D2436" s="20">
        <f t="shared" si="115"/>
        <v>0.33717994382238053</v>
      </c>
    </row>
    <row r="2437" spans="1:4" hidden="1" x14ac:dyDescent="0.25">
      <c r="A2437" s="20">
        <v>-0.57899999999999974</v>
      </c>
      <c r="B2437" s="20">
        <f t="shared" si="116"/>
        <v>0.33737539622669011</v>
      </c>
      <c r="C2437" s="21">
        <f t="shared" ca="1" si="117"/>
        <v>-22914.377391878163</v>
      </c>
      <c r="D2437" s="20">
        <f t="shared" si="115"/>
        <v>0.33737539622669011</v>
      </c>
    </row>
    <row r="2438" spans="1:4" hidden="1" x14ac:dyDescent="0.25">
      <c r="A2438" s="20">
        <v>-0.57799999999999985</v>
      </c>
      <c r="B2438" s="20">
        <f t="shared" si="116"/>
        <v>0.33757062435769947</v>
      </c>
      <c r="C2438" s="21">
        <f t="shared" ca="1" si="117"/>
        <v>-22873.277391878164</v>
      </c>
      <c r="D2438" s="20">
        <f t="shared" si="115"/>
        <v>0.33757062435769947</v>
      </c>
    </row>
    <row r="2439" spans="1:4" hidden="1" x14ac:dyDescent="0.25">
      <c r="A2439" s="20">
        <v>-0.57699999999999996</v>
      </c>
      <c r="B2439" s="20">
        <f t="shared" si="116"/>
        <v>0.33776562769506013</v>
      </c>
      <c r="C2439" s="21">
        <f t="shared" ca="1" si="117"/>
        <v>-22832.177391878169</v>
      </c>
      <c r="D2439" s="20">
        <f t="shared" si="115"/>
        <v>0.33776562769506013</v>
      </c>
    </row>
    <row r="2440" spans="1:4" hidden="1" x14ac:dyDescent="0.25">
      <c r="A2440" s="20">
        <v>-0.57600000000000007</v>
      </c>
      <c r="B2440" s="20">
        <f t="shared" si="116"/>
        <v>0.3379604057187971</v>
      </c>
      <c r="C2440" s="21">
        <f t="shared" ca="1" si="117"/>
        <v>-22791.077391878174</v>
      </c>
      <c r="D2440" s="20">
        <f t="shared" si="115"/>
        <v>0.3379604057187971</v>
      </c>
    </row>
    <row r="2441" spans="1:4" hidden="1" x14ac:dyDescent="0.25">
      <c r="A2441" s="20">
        <v>-0.57499999999999973</v>
      </c>
      <c r="B2441" s="20">
        <f t="shared" si="116"/>
        <v>0.33815495790931149</v>
      </c>
      <c r="C2441" s="21">
        <f t="shared" ca="1" si="117"/>
        <v>-22749.977391878161</v>
      </c>
      <c r="D2441" s="20">
        <f t="shared" si="115"/>
        <v>0.33815495790931149</v>
      </c>
    </row>
    <row r="2442" spans="1:4" hidden="1" x14ac:dyDescent="0.25">
      <c r="A2442" s="20">
        <v>-0.57399999999999984</v>
      </c>
      <c r="B2442" s="20">
        <f t="shared" si="116"/>
        <v>0.33834928374738255</v>
      </c>
      <c r="C2442" s="21">
        <f t="shared" ca="1" si="117"/>
        <v>-22708.877391878166</v>
      </c>
      <c r="D2442" s="20">
        <f t="shared" si="115"/>
        <v>0.33834928374738255</v>
      </c>
    </row>
    <row r="2443" spans="1:4" hidden="1" x14ac:dyDescent="0.25">
      <c r="A2443" s="20">
        <v>-0.57299999999999995</v>
      </c>
      <c r="B2443" s="20">
        <f t="shared" si="116"/>
        <v>0.33854338271417045</v>
      </c>
      <c r="C2443" s="21">
        <f t="shared" ca="1" si="117"/>
        <v>-22667.777391878171</v>
      </c>
      <c r="D2443" s="20">
        <f t="shared" si="115"/>
        <v>0.33854338271417045</v>
      </c>
    </row>
    <row r="2444" spans="1:4" hidden="1" x14ac:dyDescent="0.25">
      <c r="A2444" s="20">
        <v>-0.57200000000000006</v>
      </c>
      <c r="B2444" s="20">
        <f t="shared" si="116"/>
        <v>0.33873725429121798</v>
      </c>
      <c r="C2444" s="21">
        <f t="shared" ca="1" si="117"/>
        <v>-22626.677391878176</v>
      </c>
      <c r="D2444" s="20">
        <f t="shared" si="115"/>
        <v>0.33873725429121798</v>
      </c>
    </row>
    <row r="2445" spans="1:4" hidden="1" x14ac:dyDescent="0.25">
      <c r="A2445" s="20">
        <v>-0.57099999999999973</v>
      </c>
      <c r="B2445" s="20">
        <f t="shared" si="116"/>
        <v>0.33893089796045345</v>
      </c>
      <c r="C2445" s="21">
        <f t="shared" ca="1" si="117"/>
        <v>-22585.57739187816</v>
      </c>
      <c r="D2445" s="20">
        <f t="shared" si="115"/>
        <v>0.33893089796045345</v>
      </c>
    </row>
    <row r="2446" spans="1:4" hidden="1" x14ac:dyDescent="0.25">
      <c r="A2446" s="20">
        <v>-0.56999999999999984</v>
      </c>
      <c r="B2446" s="20">
        <f t="shared" si="116"/>
        <v>0.33912431320419223</v>
      </c>
      <c r="C2446" s="21">
        <f t="shared" ca="1" si="117"/>
        <v>-22544.477391878165</v>
      </c>
      <c r="D2446" s="20">
        <f t="shared" si="115"/>
        <v>0.33912431320419223</v>
      </c>
    </row>
    <row r="2447" spans="1:4" hidden="1" x14ac:dyDescent="0.25">
      <c r="A2447" s="20">
        <v>-0.56899999999999995</v>
      </c>
      <c r="B2447" s="20">
        <f t="shared" si="116"/>
        <v>0.33931749950513984</v>
      </c>
      <c r="C2447" s="21">
        <f t="shared" ca="1" si="117"/>
        <v>-22503.37739187817</v>
      </c>
      <c r="D2447" s="20">
        <f t="shared" si="115"/>
        <v>0.33931749950513984</v>
      </c>
    </row>
    <row r="2448" spans="1:4" hidden="1" x14ac:dyDescent="0.25">
      <c r="A2448" s="20">
        <v>-0.56800000000000006</v>
      </c>
      <c r="B2448" s="20">
        <f t="shared" si="116"/>
        <v>0.33951045634639376</v>
      </c>
      <c r="C2448" s="21">
        <f t="shared" ca="1" si="117"/>
        <v>-22462.277391878175</v>
      </c>
      <c r="D2448" s="20">
        <f t="shared" ref="D2448:D2511" si="118">IF(ABS(A2448)&lt;=$B$8,_xlfn.NORM.S.DIST(A2448,0),"")</f>
        <v>0.33951045634639376</v>
      </c>
    </row>
    <row r="2449" spans="1:4" hidden="1" x14ac:dyDescent="0.25">
      <c r="A2449" s="20">
        <v>-0.56700000000000017</v>
      </c>
      <c r="B2449" s="20">
        <f t="shared" ref="B2449:B2512" si="119">_xlfn.NORM.S.DIST(A2449,0)</f>
        <v>0.33970318321144582</v>
      </c>
      <c r="C2449" s="21">
        <f t="shared" ref="C2449:C2512" ca="1" si="120">$B$6+A2449*$B$2</f>
        <v>-22421.17739187818</v>
      </c>
      <c r="D2449" s="20">
        <f t="shared" si="118"/>
        <v>0.33970318321144582</v>
      </c>
    </row>
    <row r="2450" spans="1:4" hidden="1" x14ac:dyDescent="0.25">
      <c r="A2450" s="20">
        <v>-0.56599999999999984</v>
      </c>
      <c r="B2450" s="20">
        <f t="shared" si="119"/>
        <v>0.33989567958418476</v>
      </c>
      <c r="C2450" s="21">
        <f t="shared" ca="1" si="120"/>
        <v>-22380.077391878167</v>
      </c>
      <c r="D2450" s="20">
        <f t="shared" si="118"/>
        <v>0.33989567958418476</v>
      </c>
    </row>
    <row r="2451" spans="1:4" hidden="1" x14ac:dyDescent="0.25">
      <c r="A2451" s="20">
        <v>-0.56499999999999995</v>
      </c>
      <c r="B2451" s="20">
        <f t="shared" si="119"/>
        <v>0.34008794494889777</v>
      </c>
      <c r="C2451" s="21">
        <f t="shared" ca="1" si="120"/>
        <v>-22338.977391878168</v>
      </c>
      <c r="D2451" s="20">
        <f t="shared" si="118"/>
        <v>0.34008794494889777</v>
      </c>
    </row>
    <row r="2452" spans="1:4" hidden="1" x14ac:dyDescent="0.25">
      <c r="A2452" s="20">
        <v>-0.56400000000000006</v>
      </c>
      <c r="B2452" s="20">
        <f t="shared" si="119"/>
        <v>0.34027997879027366</v>
      </c>
      <c r="C2452" s="21">
        <f t="shared" ca="1" si="120"/>
        <v>-22297.877391878174</v>
      </c>
      <c r="D2452" s="20">
        <f t="shared" si="118"/>
        <v>0.34027997879027366</v>
      </c>
    </row>
    <row r="2453" spans="1:4" hidden="1" x14ac:dyDescent="0.25">
      <c r="A2453" s="20">
        <v>-0.56300000000000017</v>
      </c>
      <c r="B2453" s="20">
        <f t="shared" si="119"/>
        <v>0.34047178059340472</v>
      </c>
      <c r="C2453" s="21">
        <f t="shared" ca="1" si="120"/>
        <v>-22256.777391878179</v>
      </c>
      <c r="D2453" s="20">
        <f t="shared" si="118"/>
        <v>0.34047178059340472</v>
      </c>
    </row>
    <row r="2454" spans="1:4" hidden="1" x14ac:dyDescent="0.25">
      <c r="A2454" s="20">
        <v>-0.56199999999999983</v>
      </c>
      <c r="B2454" s="20">
        <f t="shared" si="119"/>
        <v>0.3406633498437891</v>
      </c>
      <c r="C2454" s="21">
        <f t="shared" ca="1" si="120"/>
        <v>-22215.677391878166</v>
      </c>
      <c r="D2454" s="20">
        <f t="shared" si="118"/>
        <v>0.3406633498437891</v>
      </c>
    </row>
    <row r="2455" spans="1:4" hidden="1" x14ac:dyDescent="0.25">
      <c r="A2455" s="20">
        <v>-0.56099999999999994</v>
      </c>
      <c r="B2455" s="20">
        <f t="shared" si="119"/>
        <v>0.34085468602733282</v>
      </c>
      <c r="C2455" s="21">
        <f t="shared" ca="1" si="120"/>
        <v>-22174.577391878171</v>
      </c>
      <c r="D2455" s="20">
        <f t="shared" si="118"/>
        <v>0.34085468602733282</v>
      </c>
    </row>
    <row r="2456" spans="1:4" hidden="1" x14ac:dyDescent="0.25">
      <c r="A2456" s="20">
        <v>-0.56000000000000005</v>
      </c>
      <c r="B2456" s="20">
        <f t="shared" si="119"/>
        <v>0.34104578863035256</v>
      </c>
      <c r="C2456" s="21">
        <f t="shared" ca="1" si="120"/>
        <v>-22133.477391878176</v>
      </c>
      <c r="D2456" s="20">
        <f t="shared" si="118"/>
        <v>0.34104578863035256</v>
      </c>
    </row>
    <row r="2457" spans="1:4" hidden="1" x14ac:dyDescent="0.25">
      <c r="A2457" s="20">
        <v>-0.55900000000000016</v>
      </c>
      <c r="B2457" s="20">
        <f t="shared" si="119"/>
        <v>0.34123665713957751</v>
      </c>
      <c r="C2457" s="21">
        <f t="shared" ca="1" si="120"/>
        <v>-22092.377391878177</v>
      </c>
      <c r="D2457" s="20">
        <f t="shared" si="118"/>
        <v>0.34123665713957751</v>
      </c>
    </row>
    <row r="2458" spans="1:4" hidden="1" x14ac:dyDescent="0.25">
      <c r="A2458" s="20">
        <v>-0.55799999999999983</v>
      </c>
      <c r="B2458" s="20">
        <f t="shared" si="119"/>
        <v>0.34142729104215208</v>
      </c>
      <c r="C2458" s="21">
        <f t="shared" ca="1" si="120"/>
        <v>-22051.277391878164</v>
      </c>
      <c r="D2458" s="20">
        <f t="shared" si="118"/>
        <v>0.34142729104215208</v>
      </c>
    </row>
    <row r="2459" spans="1:4" hidden="1" x14ac:dyDescent="0.25">
      <c r="A2459" s="20">
        <v>-0.55699999999999994</v>
      </c>
      <c r="B2459" s="20">
        <f t="shared" si="119"/>
        <v>0.34161768982563756</v>
      </c>
      <c r="C2459" s="21">
        <f t="shared" ca="1" si="120"/>
        <v>-22010.177391878169</v>
      </c>
      <c r="D2459" s="20">
        <f t="shared" si="118"/>
        <v>0.34161768982563756</v>
      </c>
    </row>
    <row r="2460" spans="1:4" hidden="1" x14ac:dyDescent="0.25">
      <c r="A2460" s="20">
        <v>-0.55600000000000005</v>
      </c>
      <c r="B2460" s="20">
        <f t="shared" si="119"/>
        <v>0.34180785297801497</v>
      </c>
      <c r="C2460" s="21">
        <f t="shared" ca="1" si="120"/>
        <v>-21969.077391878174</v>
      </c>
      <c r="D2460" s="20">
        <f t="shared" si="118"/>
        <v>0.34180785297801497</v>
      </c>
    </row>
    <row r="2461" spans="1:4" hidden="1" x14ac:dyDescent="0.25">
      <c r="A2461" s="20">
        <v>-0.55500000000000016</v>
      </c>
      <c r="B2461" s="20">
        <f t="shared" si="119"/>
        <v>0.34199777998768721</v>
      </c>
      <c r="C2461" s="21">
        <f t="shared" ca="1" si="120"/>
        <v>-21927.977391878179</v>
      </c>
      <c r="D2461" s="20">
        <f t="shared" si="118"/>
        <v>0.34199777998768721</v>
      </c>
    </row>
    <row r="2462" spans="1:4" hidden="1" x14ac:dyDescent="0.25">
      <c r="A2462" s="20">
        <v>-0.55399999999999983</v>
      </c>
      <c r="B2462" s="20">
        <f t="shared" si="119"/>
        <v>0.34218747034348124</v>
      </c>
      <c r="C2462" s="21">
        <f t="shared" ca="1" si="120"/>
        <v>-21886.877391878166</v>
      </c>
      <c r="D2462" s="20">
        <f t="shared" si="118"/>
        <v>0.34218747034348124</v>
      </c>
    </row>
    <row r="2463" spans="1:4" hidden="1" x14ac:dyDescent="0.25">
      <c r="A2463" s="20">
        <v>-0.55299999999999994</v>
      </c>
      <c r="B2463" s="20">
        <f t="shared" si="119"/>
        <v>0.34237692353465021</v>
      </c>
      <c r="C2463" s="21">
        <f t="shared" ca="1" si="120"/>
        <v>-21845.777391878168</v>
      </c>
      <c r="D2463" s="20">
        <f t="shared" si="118"/>
        <v>0.34237692353465021</v>
      </c>
    </row>
    <row r="2464" spans="1:4" hidden="1" x14ac:dyDescent="0.25">
      <c r="A2464" s="20">
        <v>-0.55200000000000005</v>
      </c>
      <c r="B2464" s="20">
        <f t="shared" si="119"/>
        <v>0.34256613905087618</v>
      </c>
      <c r="C2464" s="21">
        <f t="shared" ca="1" si="120"/>
        <v>-21804.677391878173</v>
      </c>
      <c r="D2464" s="20">
        <f t="shared" si="118"/>
        <v>0.34256613905087618</v>
      </c>
    </row>
    <row r="2465" spans="1:4" hidden="1" x14ac:dyDescent="0.25">
      <c r="A2465" s="20">
        <v>-0.55100000000000016</v>
      </c>
      <c r="B2465" s="20">
        <f t="shared" si="119"/>
        <v>0.34275511638227202</v>
      </c>
      <c r="C2465" s="21">
        <f t="shared" ca="1" si="120"/>
        <v>-21763.577391878178</v>
      </c>
      <c r="D2465" s="20">
        <f t="shared" si="118"/>
        <v>0.34275511638227202</v>
      </c>
    </row>
    <row r="2466" spans="1:4" hidden="1" x14ac:dyDescent="0.25">
      <c r="A2466" s="20">
        <v>-0.54999999999999982</v>
      </c>
      <c r="B2466" s="20">
        <f t="shared" si="119"/>
        <v>0.3429438550193839</v>
      </c>
      <c r="C2466" s="21">
        <f t="shared" ca="1" si="120"/>
        <v>-21722.477391878165</v>
      </c>
      <c r="D2466" s="20">
        <f t="shared" si="118"/>
        <v>0.3429438550193839</v>
      </c>
    </row>
    <row r="2467" spans="1:4" hidden="1" x14ac:dyDescent="0.25">
      <c r="A2467" s="20">
        <v>-0.54899999999999993</v>
      </c>
      <c r="B2467" s="20">
        <f t="shared" si="119"/>
        <v>0.3431323544531934</v>
      </c>
      <c r="C2467" s="21">
        <f t="shared" ca="1" si="120"/>
        <v>-21681.37739187817</v>
      </c>
      <c r="D2467" s="20">
        <f t="shared" si="118"/>
        <v>0.3431323544531934</v>
      </c>
    </row>
    <row r="2468" spans="1:4" hidden="1" x14ac:dyDescent="0.25">
      <c r="A2468" s="20">
        <v>-0.54800000000000004</v>
      </c>
      <c r="B2468" s="20">
        <f t="shared" si="119"/>
        <v>0.34332061417511983</v>
      </c>
      <c r="C2468" s="21">
        <f t="shared" ca="1" si="120"/>
        <v>-21640.277391878175</v>
      </c>
      <c r="D2468" s="20">
        <f t="shared" si="118"/>
        <v>0.34332061417511983</v>
      </c>
    </row>
    <row r="2469" spans="1:4" hidden="1" x14ac:dyDescent="0.25">
      <c r="A2469" s="20">
        <v>-0.54700000000000015</v>
      </c>
      <c r="B2469" s="20">
        <f t="shared" si="119"/>
        <v>0.34350863367702267</v>
      </c>
      <c r="C2469" s="21">
        <f t="shared" ca="1" si="120"/>
        <v>-21599.17739187818</v>
      </c>
      <c r="D2469" s="20">
        <f t="shared" si="118"/>
        <v>0.34350863367702267</v>
      </c>
    </row>
    <row r="2470" spans="1:4" hidden="1" x14ac:dyDescent="0.25">
      <c r="A2470" s="20">
        <v>-0.54599999999999982</v>
      </c>
      <c r="B2470" s="20">
        <f t="shared" si="119"/>
        <v>0.34369641245120369</v>
      </c>
      <c r="C2470" s="21">
        <f t="shared" ca="1" si="120"/>
        <v>-21558.077391878163</v>
      </c>
      <c r="D2470" s="20">
        <f t="shared" si="118"/>
        <v>0.34369641245120369</v>
      </c>
    </row>
    <row r="2471" spans="1:4" hidden="1" x14ac:dyDescent="0.25">
      <c r="A2471" s="20">
        <v>-0.54499999999999993</v>
      </c>
      <c r="B2471" s="20">
        <f t="shared" si="119"/>
        <v>0.34388394999040917</v>
      </c>
      <c r="C2471" s="21">
        <f t="shared" ca="1" si="120"/>
        <v>-21516.977391878168</v>
      </c>
      <c r="D2471" s="20">
        <f t="shared" si="118"/>
        <v>0.34388394999040917</v>
      </c>
    </row>
    <row r="2472" spans="1:4" hidden="1" x14ac:dyDescent="0.25">
      <c r="A2472" s="20">
        <v>-0.54400000000000004</v>
      </c>
      <c r="B2472" s="20">
        <f t="shared" si="119"/>
        <v>0.34407124578783232</v>
      </c>
      <c r="C2472" s="21">
        <f t="shared" ca="1" si="120"/>
        <v>-21475.877391878174</v>
      </c>
      <c r="D2472" s="20">
        <f t="shared" si="118"/>
        <v>0.34407124578783232</v>
      </c>
    </row>
    <row r="2473" spans="1:4" hidden="1" x14ac:dyDescent="0.25">
      <c r="A2473" s="20">
        <v>-0.54300000000000015</v>
      </c>
      <c r="B2473" s="20">
        <f t="shared" si="119"/>
        <v>0.34425829933711549</v>
      </c>
      <c r="C2473" s="21">
        <f t="shared" ca="1" si="120"/>
        <v>-21434.777391878179</v>
      </c>
      <c r="D2473" s="20">
        <f t="shared" si="118"/>
        <v>0.34425829933711549</v>
      </c>
    </row>
    <row r="2474" spans="1:4" hidden="1" x14ac:dyDescent="0.25">
      <c r="A2474" s="20">
        <v>-0.54199999999999982</v>
      </c>
      <c r="B2474" s="20">
        <f t="shared" si="119"/>
        <v>0.34444511013235252</v>
      </c>
      <c r="C2474" s="21">
        <f t="shared" ca="1" si="120"/>
        <v>-21393.677391878166</v>
      </c>
      <c r="D2474" s="20">
        <f t="shared" si="118"/>
        <v>0.34444511013235252</v>
      </c>
    </row>
    <row r="2475" spans="1:4" hidden="1" x14ac:dyDescent="0.25">
      <c r="A2475" s="20">
        <v>-0.54099999999999993</v>
      </c>
      <c r="B2475" s="20">
        <f t="shared" si="119"/>
        <v>0.34463167766809066</v>
      </c>
      <c r="C2475" s="21">
        <f t="shared" ca="1" si="120"/>
        <v>-21352.577391878171</v>
      </c>
      <c r="D2475" s="20">
        <f t="shared" si="118"/>
        <v>0.34463167766809066</v>
      </c>
    </row>
    <row r="2476" spans="1:4" hidden="1" x14ac:dyDescent="0.25">
      <c r="A2476" s="20">
        <v>-0.54</v>
      </c>
      <c r="B2476" s="20">
        <f t="shared" si="119"/>
        <v>0.34481800143933333</v>
      </c>
      <c r="C2476" s="21">
        <f t="shared" ca="1" si="120"/>
        <v>-21311.477391878172</v>
      </c>
      <c r="D2476" s="20">
        <f t="shared" si="118"/>
        <v>0.34481800143933333</v>
      </c>
    </row>
    <row r="2477" spans="1:4" hidden="1" x14ac:dyDescent="0.25">
      <c r="A2477" s="20">
        <v>-0.53900000000000015</v>
      </c>
      <c r="B2477" s="20">
        <f t="shared" si="119"/>
        <v>0.34500408094154222</v>
      </c>
      <c r="C2477" s="21">
        <f t="shared" ca="1" si="120"/>
        <v>-21270.377391878177</v>
      </c>
      <c r="D2477" s="20">
        <f t="shared" si="118"/>
        <v>0.34500408094154222</v>
      </c>
    </row>
    <row r="2478" spans="1:4" hidden="1" x14ac:dyDescent="0.25">
      <c r="A2478" s="20">
        <v>-0.53799999999999981</v>
      </c>
      <c r="B2478" s="20">
        <f t="shared" si="119"/>
        <v>0.34518991567063939</v>
      </c>
      <c r="C2478" s="21">
        <f t="shared" ca="1" si="120"/>
        <v>-21229.277391878164</v>
      </c>
      <c r="D2478" s="20">
        <f t="shared" si="118"/>
        <v>0.34518991567063939</v>
      </c>
    </row>
    <row r="2479" spans="1:4" hidden="1" x14ac:dyDescent="0.25">
      <c r="A2479" s="20">
        <v>-0.53699999999999992</v>
      </c>
      <c r="B2479" s="20">
        <f t="shared" si="119"/>
        <v>0.34537550512300952</v>
      </c>
      <c r="C2479" s="21">
        <f t="shared" ca="1" si="120"/>
        <v>-21188.177391878169</v>
      </c>
      <c r="D2479" s="20">
        <f t="shared" si="118"/>
        <v>0.34537550512300952</v>
      </c>
    </row>
    <row r="2480" spans="1:4" hidden="1" x14ac:dyDescent="0.25">
      <c r="A2480" s="20">
        <v>-0.53600000000000003</v>
      </c>
      <c r="B2480" s="20">
        <f t="shared" si="119"/>
        <v>0.34556084879550247</v>
      </c>
      <c r="C2480" s="21">
        <f t="shared" ca="1" si="120"/>
        <v>-21147.077391878174</v>
      </c>
      <c r="D2480" s="20">
        <f t="shared" si="118"/>
        <v>0.34556084879550247</v>
      </c>
    </row>
    <row r="2481" spans="1:4" hidden="1" x14ac:dyDescent="0.25">
      <c r="A2481" s="20">
        <v>-0.53500000000000014</v>
      </c>
      <c r="B2481" s="20">
        <f t="shared" si="119"/>
        <v>0.34574594618543536</v>
      </c>
      <c r="C2481" s="21">
        <f t="shared" ca="1" si="120"/>
        <v>-21105.977391878179</v>
      </c>
      <c r="D2481" s="20">
        <f t="shared" si="118"/>
        <v>0.34574594618543536</v>
      </c>
    </row>
    <row r="2482" spans="1:4" hidden="1" x14ac:dyDescent="0.25">
      <c r="A2482" s="20">
        <v>-0.53399999999999981</v>
      </c>
      <c r="B2482" s="20">
        <f t="shared" si="119"/>
        <v>0.34593079679059496</v>
      </c>
      <c r="C2482" s="21">
        <f t="shared" ca="1" si="120"/>
        <v>-21064.877391878163</v>
      </c>
      <c r="D2482" s="20">
        <f t="shared" si="118"/>
        <v>0.34593079679059496</v>
      </c>
    </row>
    <row r="2483" spans="1:4" hidden="1" x14ac:dyDescent="0.25">
      <c r="A2483" s="20">
        <v>-0.53299999999999992</v>
      </c>
      <c r="B2483" s="20">
        <f t="shared" si="119"/>
        <v>0.34611540010923941</v>
      </c>
      <c r="C2483" s="21">
        <f t="shared" ca="1" si="120"/>
        <v>-21023.777391878168</v>
      </c>
      <c r="D2483" s="20">
        <f t="shared" si="118"/>
        <v>0.34611540010923941</v>
      </c>
    </row>
    <row r="2484" spans="1:4" hidden="1" x14ac:dyDescent="0.25">
      <c r="A2484" s="20">
        <v>-0.53200000000000003</v>
      </c>
      <c r="B2484" s="20">
        <f t="shared" si="119"/>
        <v>0.3462997556401014</v>
      </c>
      <c r="C2484" s="21">
        <f t="shared" ca="1" si="120"/>
        <v>-20982.677391878173</v>
      </c>
      <c r="D2484" s="20">
        <f t="shared" si="118"/>
        <v>0.3462997556401014</v>
      </c>
    </row>
    <row r="2485" spans="1:4" hidden="1" x14ac:dyDescent="0.25">
      <c r="A2485" s="20">
        <v>-0.53100000000000014</v>
      </c>
      <c r="B2485" s="20">
        <f t="shared" si="119"/>
        <v>0.34648386288238969</v>
      </c>
      <c r="C2485" s="21">
        <f t="shared" ca="1" si="120"/>
        <v>-20941.577391878178</v>
      </c>
      <c r="D2485" s="20">
        <f t="shared" si="118"/>
        <v>0.34648386288238969</v>
      </c>
    </row>
    <row r="2486" spans="1:4" hidden="1" x14ac:dyDescent="0.25">
      <c r="A2486" s="20">
        <v>-0.5299999999999998</v>
      </c>
      <c r="B2486" s="20">
        <f t="shared" si="119"/>
        <v>0.34666772133579166</v>
      </c>
      <c r="C2486" s="21">
        <f t="shared" ca="1" si="120"/>
        <v>-20900.477391878165</v>
      </c>
      <c r="D2486" s="20">
        <f t="shared" si="118"/>
        <v>0.34666772133579166</v>
      </c>
    </row>
    <row r="2487" spans="1:4" hidden="1" x14ac:dyDescent="0.25">
      <c r="A2487" s="20">
        <v>-0.52899999999999991</v>
      </c>
      <c r="B2487" s="20">
        <f t="shared" si="119"/>
        <v>0.3468513305004754</v>
      </c>
      <c r="C2487" s="21">
        <f t="shared" ca="1" si="120"/>
        <v>-20859.37739187817</v>
      </c>
      <c r="D2487" s="20">
        <f t="shared" si="118"/>
        <v>0.3468513305004754</v>
      </c>
    </row>
    <row r="2488" spans="1:4" hidden="1" x14ac:dyDescent="0.25">
      <c r="A2488" s="20">
        <v>-0.52800000000000002</v>
      </c>
      <c r="B2488" s="20">
        <f t="shared" si="119"/>
        <v>0.34703468987709229</v>
      </c>
      <c r="C2488" s="21">
        <f t="shared" ca="1" si="120"/>
        <v>-20818.277391878171</v>
      </c>
      <c r="D2488" s="20">
        <f t="shared" si="118"/>
        <v>0.34703468987709229</v>
      </c>
    </row>
    <row r="2489" spans="1:4" hidden="1" x14ac:dyDescent="0.25">
      <c r="A2489" s="20">
        <v>-0.52700000000000014</v>
      </c>
      <c r="B2489" s="20">
        <f t="shared" si="119"/>
        <v>0.3472177989667789</v>
      </c>
      <c r="C2489" s="21">
        <f t="shared" ca="1" si="120"/>
        <v>-20777.177391878176</v>
      </c>
      <c r="D2489" s="20">
        <f t="shared" si="118"/>
        <v>0.3472177989667789</v>
      </c>
    </row>
    <row r="2490" spans="1:4" hidden="1" x14ac:dyDescent="0.25">
      <c r="A2490" s="20">
        <v>-0.5259999999999998</v>
      </c>
      <c r="B2490" s="20">
        <f t="shared" si="119"/>
        <v>0.34740065727115954</v>
      </c>
      <c r="C2490" s="21">
        <f t="shared" ca="1" si="120"/>
        <v>-20736.077391878163</v>
      </c>
      <c r="D2490" s="20">
        <f t="shared" si="118"/>
        <v>0.34740065727115954</v>
      </c>
    </row>
    <row r="2491" spans="1:4" hidden="1" x14ac:dyDescent="0.25">
      <c r="A2491" s="20">
        <v>-0.52499999999999991</v>
      </c>
      <c r="B2491" s="20">
        <f t="shared" si="119"/>
        <v>0.34758326429234809</v>
      </c>
      <c r="C2491" s="21">
        <f t="shared" ca="1" si="120"/>
        <v>-20694.977391878168</v>
      </c>
      <c r="D2491" s="20">
        <f t="shared" si="118"/>
        <v>0.34758326429234809</v>
      </c>
    </row>
    <row r="2492" spans="1:4" hidden="1" x14ac:dyDescent="0.25">
      <c r="A2492" s="20">
        <v>-0.52400000000000002</v>
      </c>
      <c r="B2492" s="20">
        <f t="shared" si="119"/>
        <v>0.34776561953295076</v>
      </c>
      <c r="C2492" s="21">
        <f t="shared" ca="1" si="120"/>
        <v>-20653.877391878174</v>
      </c>
      <c r="D2492" s="20">
        <f t="shared" si="118"/>
        <v>0.34776561953295076</v>
      </c>
    </row>
    <row r="2493" spans="1:4" hidden="1" x14ac:dyDescent="0.25">
      <c r="A2493" s="20">
        <v>-0.52300000000000013</v>
      </c>
      <c r="B2493" s="20">
        <f t="shared" si="119"/>
        <v>0.34794772249606803</v>
      </c>
      <c r="C2493" s="21">
        <f t="shared" ca="1" si="120"/>
        <v>-20612.777391878179</v>
      </c>
      <c r="D2493" s="20">
        <f t="shared" si="118"/>
        <v>0.34794772249606803</v>
      </c>
    </row>
    <row r="2494" spans="1:4" hidden="1" x14ac:dyDescent="0.25">
      <c r="A2494" s="20">
        <v>-0.5219999999999998</v>
      </c>
      <c r="B2494" s="20">
        <f t="shared" si="119"/>
        <v>0.34812957268529698</v>
      </c>
      <c r="C2494" s="21">
        <f t="shared" ca="1" si="120"/>
        <v>-20571.677391878166</v>
      </c>
      <c r="D2494" s="20">
        <f t="shared" si="118"/>
        <v>0.34812957268529698</v>
      </c>
    </row>
    <row r="2495" spans="1:4" hidden="1" x14ac:dyDescent="0.25">
      <c r="A2495" s="20">
        <v>-0.52099999999999991</v>
      </c>
      <c r="B2495" s="20">
        <f t="shared" si="119"/>
        <v>0.34831116960473346</v>
      </c>
      <c r="C2495" s="21">
        <f t="shared" ca="1" si="120"/>
        <v>-20530.577391878167</v>
      </c>
      <c r="D2495" s="20">
        <f t="shared" si="118"/>
        <v>0.34831116960473346</v>
      </c>
    </row>
    <row r="2496" spans="1:4" hidden="1" x14ac:dyDescent="0.25">
      <c r="A2496" s="20">
        <v>-0.52</v>
      </c>
      <c r="B2496" s="20">
        <f t="shared" si="119"/>
        <v>0.34849251275897447</v>
      </c>
      <c r="C2496" s="21">
        <f t="shared" ca="1" si="120"/>
        <v>-20489.477391878172</v>
      </c>
      <c r="D2496" s="20">
        <f t="shared" si="118"/>
        <v>0.34849251275897447</v>
      </c>
    </row>
    <row r="2497" spans="1:4" hidden="1" x14ac:dyDescent="0.25">
      <c r="A2497" s="20">
        <v>-0.51900000000000013</v>
      </c>
      <c r="B2497" s="20">
        <f t="shared" si="119"/>
        <v>0.34867360165312034</v>
      </c>
      <c r="C2497" s="21">
        <f t="shared" ca="1" si="120"/>
        <v>-20448.377391878177</v>
      </c>
      <c r="D2497" s="20">
        <f t="shared" si="118"/>
        <v>0.34867360165312034</v>
      </c>
    </row>
    <row r="2498" spans="1:4" hidden="1" x14ac:dyDescent="0.25">
      <c r="A2498" s="20">
        <v>-0.51799999999999979</v>
      </c>
      <c r="B2498" s="20">
        <f t="shared" si="119"/>
        <v>0.34885443579277692</v>
      </c>
      <c r="C2498" s="21">
        <f t="shared" ca="1" si="120"/>
        <v>-20407.277391878164</v>
      </c>
      <c r="D2498" s="20">
        <f t="shared" si="118"/>
        <v>0.34885443579277692</v>
      </c>
    </row>
    <row r="2499" spans="1:4" hidden="1" x14ac:dyDescent="0.25">
      <c r="A2499" s="20">
        <v>-0.5169999999999999</v>
      </c>
      <c r="B2499" s="20">
        <f t="shared" si="119"/>
        <v>0.34903501468405779</v>
      </c>
      <c r="C2499" s="21">
        <f t="shared" ca="1" si="120"/>
        <v>-20366.177391878169</v>
      </c>
      <c r="D2499" s="20">
        <f t="shared" si="118"/>
        <v>0.34903501468405779</v>
      </c>
    </row>
    <row r="2500" spans="1:4" hidden="1" x14ac:dyDescent="0.25">
      <c r="A2500" s="20">
        <v>-0.51600000000000001</v>
      </c>
      <c r="B2500" s="20">
        <f t="shared" si="119"/>
        <v>0.34921533783358666</v>
      </c>
      <c r="C2500" s="21">
        <f t="shared" ca="1" si="120"/>
        <v>-20325.077391878174</v>
      </c>
      <c r="D2500" s="20">
        <f t="shared" si="118"/>
        <v>0.34921533783358666</v>
      </c>
    </row>
    <row r="2501" spans="1:4" hidden="1" x14ac:dyDescent="0.25">
      <c r="A2501" s="20">
        <v>-0.51500000000000012</v>
      </c>
      <c r="B2501" s="20">
        <f t="shared" si="119"/>
        <v>0.34939540474849956</v>
      </c>
      <c r="C2501" s="21">
        <f t="shared" ca="1" si="120"/>
        <v>-20283.977391878176</v>
      </c>
      <c r="D2501" s="20">
        <f t="shared" si="118"/>
        <v>0.34939540474849956</v>
      </c>
    </row>
    <row r="2502" spans="1:4" hidden="1" x14ac:dyDescent="0.25">
      <c r="A2502" s="20">
        <v>-0.51399999999999979</v>
      </c>
      <c r="B2502" s="20">
        <f t="shared" si="119"/>
        <v>0.34957521493644717</v>
      </c>
      <c r="C2502" s="21">
        <f t="shared" ca="1" si="120"/>
        <v>-20242.877391878163</v>
      </c>
      <c r="D2502" s="20">
        <f t="shared" si="118"/>
        <v>0.34957521493644717</v>
      </c>
    </row>
    <row r="2503" spans="1:4" hidden="1" x14ac:dyDescent="0.25">
      <c r="A2503" s="20">
        <v>-0.5129999999999999</v>
      </c>
      <c r="B2503" s="20">
        <f t="shared" si="119"/>
        <v>0.34975476790559645</v>
      </c>
      <c r="C2503" s="21">
        <f t="shared" ca="1" si="120"/>
        <v>-20201.777391878168</v>
      </c>
      <c r="D2503" s="20">
        <f t="shared" si="118"/>
        <v>0.34975476790559645</v>
      </c>
    </row>
    <row r="2504" spans="1:4" hidden="1" x14ac:dyDescent="0.25">
      <c r="A2504" s="20">
        <v>-0.51200000000000001</v>
      </c>
      <c r="B2504" s="20">
        <f t="shared" si="119"/>
        <v>0.34993406316463371</v>
      </c>
      <c r="C2504" s="21">
        <f t="shared" ca="1" si="120"/>
        <v>-20160.677391878173</v>
      </c>
      <c r="D2504" s="20">
        <f t="shared" si="118"/>
        <v>0.34993406316463371</v>
      </c>
    </row>
    <row r="2505" spans="1:4" hidden="1" x14ac:dyDescent="0.25">
      <c r="A2505" s="20">
        <v>-0.51100000000000012</v>
      </c>
      <c r="B2505" s="20">
        <f t="shared" si="119"/>
        <v>0.35011310022276654</v>
      </c>
      <c r="C2505" s="21">
        <f t="shared" ca="1" si="120"/>
        <v>-20119.577391878178</v>
      </c>
      <c r="D2505" s="20">
        <f t="shared" si="118"/>
        <v>0.35011310022276654</v>
      </c>
    </row>
    <row r="2506" spans="1:4" hidden="1" x14ac:dyDescent="0.25">
      <c r="A2506" s="20">
        <v>-0.50999999999999979</v>
      </c>
      <c r="B2506" s="20">
        <f t="shared" si="119"/>
        <v>0.35029187858972588</v>
      </c>
      <c r="C2506" s="21">
        <f t="shared" ca="1" si="120"/>
        <v>-20078.477391878165</v>
      </c>
      <c r="D2506" s="20">
        <f t="shared" si="118"/>
        <v>0.35029187858972588</v>
      </c>
    </row>
    <row r="2507" spans="1:4" hidden="1" x14ac:dyDescent="0.25">
      <c r="A2507" s="20">
        <v>-0.5089999999999999</v>
      </c>
      <c r="B2507" s="20">
        <f t="shared" si="119"/>
        <v>0.35047039777576811</v>
      </c>
      <c r="C2507" s="21">
        <f t="shared" ca="1" si="120"/>
        <v>-20037.377391878166</v>
      </c>
      <c r="D2507" s="20">
        <f t="shared" si="118"/>
        <v>0.35047039777576811</v>
      </c>
    </row>
    <row r="2508" spans="1:4" hidden="1" x14ac:dyDescent="0.25">
      <c r="A2508" s="20">
        <v>-0.50800000000000001</v>
      </c>
      <c r="B2508" s="20">
        <f t="shared" si="119"/>
        <v>0.35064865729167793</v>
      </c>
      <c r="C2508" s="21">
        <f t="shared" ca="1" si="120"/>
        <v>-19996.277391878171</v>
      </c>
      <c r="D2508" s="20">
        <f t="shared" si="118"/>
        <v>0.35064865729167793</v>
      </c>
    </row>
    <row r="2509" spans="1:4" hidden="1" x14ac:dyDescent="0.25">
      <c r="A2509" s="20">
        <v>-0.50700000000000012</v>
      </c>
      <c r="B2509" s="20">
        <f t="shared" si="119"/>
        <v>0.35082665664876989</v>
      </c>
      <c r="C2509" s="21">
        <f t="shared" ca="1" si="120"/>
        <v>-19955.177391878176</v>
      </c>
      <c r="D2509" s="20">
        <f t="shared" si="118"/>
        <v>0.35082665664876989</v>
      </c>
    </row>
    <row r="2510" spans="1:4" hidden="1" x14ac:dyDescent="0.25">
      <c r="A2510" s="20">
        <v>-0.50599999999999978</v>
      </c>
      <c r="B2510" s="20">
        <f t="shared" si="119"/>
        <v>0.35100439535889111</v>
      </c>
      <c r="C2510" s="21">
        <f t="shared" ca="1" si="120"/>
        <v>-19914.077391878163</v>
      </c>
      <c r="D2510" s="20">
        <f t="shared" si="118"/>
        <v>0.35100439535889111</v>
      </c>
    </row>
    <row r="2511" spans="1:4" hidden="1" x14ac:dyDescent="0.25">
      <c r="A2511" s="20">
        <v>-0.50499999999999989</v>
      </c>
      <c r="B2511" s="20">
        <f t="shared" si="119"/>
        <v>0.35118187293442299</v>
      </c>
      <c r="C2511" s="21">
        <f t="shared" ca="1" si="120"/>
        <v>-19872.977391878168</v>
      </c>
      <c r="D2511" s="20">
        <f t="shared" si="118"/>
        <v>0.35118187293442299</v>
      </c>
    </row>
    <row r="2512" spans="1:4" hidden="1" x14ac:dyDescent="0.25">
      <c r="A2512" s="20">
        <v>-0.504</v>
      </c>
      <c r="B2512" s="20">
        <f t="shared" si="119"/>
        <v>0.35135908888828399</v>
      </c>
      <c r="C2512" s="21">
        <f t="shared" ca="1" si="120"/>
        <v>-19831.877391878174</v>
      </c>
      <c r="D2512" s="20">
        <f t="shared" ref="D2512:D2575" si="121">IF(ABS(A2512)&lt;=$B$8,_xlfn.NORM.S.DIST(A2512,0),"")</f>
        <v>0.35135908888828399</v>
      </c>
    </row>
    <row r="2513" spans="1:4" hidden="1" x14ac:dyDescent="0.25">
      <c r="A2513" s="20">
        <v>-0.50300000000000011</v>
      </c>
      <c r="B2513" s="20">
        <f t="shared" ref="B2513:B2576" si="122">_xlfn.NORM.S.DIST(A2513,0)</f>
        <v>0.35153604273393152</v>
      </c>
      <c r="C2513" s="21">
        <f t="shared" ref="C2513:C2576" ca="1" si="123">$B$6+A2513*$B$2</f>
        <v>-19790.777391878175</v>
      </c>
      <c r="D2513" s="20">
        <f t="shared" si="121"/>
        <v>0.35153604273393152</v>
      </c>
    </row>
    <row r="2514" spans="1:4" hidden="1" x14ac:dyDescent="0.25">
      <c r="A2514" s="20">
        <v>-0.50199999999999978</v>
      </c>
      <c r="B2514" s="20">
        <f t="shared" si="122"/>
        <v>0.35171273398536435</v>
      </c>
      <c r="C2514" s="21">
        <f t="shared" ca="1" si="123"/>
        <v>-19749.677391878162</v>
      </c>
      <c r="D2514" s="20">
        <f t="shared" si="121"/>
        <v>0.35171273398536435</v>
      </c>
    </row>
    <row r="2515" spans="1:4" hidden="1" x14ac:dyDescent="0.25">
      <c r="A2515" s="20">
        <v>-0.50099999999999989</v>
      </c>
      <c r="B2515" s="20">
        <f t="shared" si="122"/>
        <v>0.35188916215712435</v>
      </c>
      <c r="C2515" s="21">
        <f t="shared" ca="1" si="123"/>
        <v>-19708.577391878167</v>
      </c>
      <c r="D2515" s="20">
        <f t="shared" si="121"/>
        <v>0.35188916215712435</v>
      </c>
    </row>
    <row r="2516" spans="1:4" hidden="1" x14ac:dyDescent="0.25">
      <c r="A2516" s="20">
        <v>-0.5</v>
      </c>
      <c r="B2516" s="20">
        <f t="shared" si="122"/>
        <v>0.35206532676429952</v>
      </c>
      <c r="C2516" s="21">
        <f t="shared" ca="1" si="123"/>
        <v>-19667.477391878172</v>
      </c>
      <c r="D2516" s="20">
        <f t="shared" si="121"/>
        <v>0.35206532676429952</v>
      </c>
    </row>
    <row r="2517" spans="1:4" hidden="1" x14ac:dyDescent="0.25">
      <c r="A2517" s="20">
        <v>-0.49900000000000011</v>
      </c>
      <c r="B2517" s="20">
        <f t="shared" si="122"/>
        <v>0.35224122732252544</v>
      </c>
      <c r="C2517" s="21">
        <f t="shared" ca="1" si="123"/>
        <v>-19626.377391878177</v>
      </c>
      <c r="D2517" s="20">
        <f t="shared" si="121"/>
        <v>0.35224122732252544</v>
      </c>
    </row>
    <row r="2518" spans="1:4" hidden="1" x14ac:dyDescent="0.25">
      <c r="A2518" s="20">
        <v>-0.49799999999999978</v>
      </c>
      <c r="B2518" s="20">
        <f t="shared" si="122"/>
        <v>0.35241686334798789</v>
      </c>
      <c r="C2518" s="21">
        <f t="shared" ca="1" si="123"/>
        <v>-19585.277391878164</v>
      </c>
      <c r="D2518" s="20">
        <f t="shared" si="121"/>
        <v>0.35241686334798789</v>
      </c>
    </row>
    <row r="2519" spans="1:4" hidden="1" x14ac:dyDescent="0.25">
      <c r="A2519" s="20">
        <v>-0.49699999999999989</v>
      </c>
      <c r="B2519" s="20">
        <f t="shared" si="122"/>
        <v>0.35259223435742498</v>
      </c>
      <c r="C2519" s="21">
        <f t="shared" ca="1" si="123"/>
        <v>-19544.177391878169</v>
      </c>
      <c r="D2519" s="20">
        <f t="shared" si="121"/>
        <v>0.35259223435742498</v>
      </c>
    </row>
    <row r="2520" spans="1:4" hidden="1" x14ac:dyDescent="0.25">
      <c r="A2520" s="20">
        <v>-0.496</v>
      </c>
      <c r="B2520" s="20">
        <f t="shared" si="122"/>
        <v>0.3527673398681293</v>
      </c>
      <c r="C2520" s="21">
        <f t="shared" ca="1" si="123"/>
        <v>-19503.077391878171</v>
      </c>
      <c r="D2520" s="20">
        <f t="shared" si="121"/>
        <v>0.3527673398681293</v>
      </c>
    </row>
    <row r="2521" spans="1:4" hidden="1" x14ac:dyDescent="0.25">
      <c r="A2521" s="20">
        <v>-0.49500000000000011</v>
      </c>
      <c r="B2521" s="20">
        <f t="shared" si="122"/>
        <v>0.35294217939795031</v>
      </c>
      <c r="C2521" s="21">
        <f t="shared" ca="1" si="123"/>
        <v>-19461.977391878176</v>
      </c>
      <c r="D2521" s="20">
        <f t="shared" si="121"/>
        <v>0.35294217939795031</v>
      </c>
    </row>
    <row r="2522" spans="1:4" hidden="1" x14ac:dyDescent="0.25">
      <c r="A2522" s="20">
        <v>-0.49399999999999977</v>
      </c>
      <c r="B2522" s="20">
        <f t="shared" si="122"/>
        <v>0.35311675246529611</v>
      </c>
      <c r="C2522" s="21">
        <f t="shared" ca="1" si="123"/>
        <v>-19420.877391878163</v>
      </c>
      <c r="D2522" s="20">
        <f t="shared" si="121"/>
        <v>0.35311675246529611</v>
      </c>
    </row>
    <row r="2523" spans="1:4" hidden="1" x14ac:dyDescent="0.25">
      <c r="A2523" s="20">
        <v>-0.49299999999999988</v>
      </c>
      <c r="B2523" s="20">
        <f t="shared" si="122"/>
        <v>0.35329105858913623</v>
      </c>
      <c r="C2523" s="21">
        <f t="shared" ca="1" si="123"/>
        <v>-19379.777391878168</v>
      </c>
      <c r="D2523" s="20">
        <f t="shared" si="121"/>
        <v>0.35329105858913623</v>
      </c>
    </row>
    <row r="2524" spans="1:4" hidden="1" x14ac:dyDescent="0.25">
      <c r="A2524" s="20">
        <v>-0.49199999999999999</v>
      </c>
      <c r="B2524" s="20">
        <f t="shared" si="122"/>
        <v>0.35346509728900333</v>
      </c>
      <c r="C2524" s="21">
        <f t="shared" ca="1" si="123"/>
        <v>-19338.677391878173</v>
      </c>
      <c r="D2524" s="20">
        <f t="shared" si="121"/>
        <v>0.35346509728900333</v>
      </c>
    </row>
    <row r="2525" spans="1:4" hidden="1" x14ac:dyDescent="0.25">
      <c r="A2525" s="20">
        <v>-0.4910000000000001</v>
      </c>
      <c r="B2525" s="20">
        <f t="shared" si="122"/>
        <v>0.35363886808499584</v>
      </c>
      <c r="C2525" s="21">
        <f t="shared" ca="1" si="123"/>
        <v>-19297.577391878178</v>
      </c>
      <c r="D2525" s="20">
        <f t="shared" si="121"/>
        <v>0.35363886808499584</v>
      </c>
    </row>
    <row r="2526" spans="1:4" hidden="1" x14ac:dyDescent="0.25">
      <c r="A2526" s="20">
        <v>-0.48999999999999977</v>
      </c>
      <c r="B2526" s="20">
        <f t="shared" si="122"/>
        <v>0.35381237049777969</v>
      </c>
      <c r="C2526" s="21">
        <f t="shared" ca="1" si="123"/>
        <v>-19256.477391878161</v>
      </c>
      <c r="D2526" s="20">
        <f t="shared" si="121"/>
        <v>0.35381237049777969</v>
      </c>
    </row>
    <row r="2527" spans="1:4" hidden="1" x14ac:dyDescent="0.25">
      <c r="A2527" s="20">
        <v>-0.48899999999999988</v>
      </c>
      <c r="B2527" s="20">
        <f t="shared" si="122"/>
        <v>0.35398560404859086</v>
      </c>
      <c r="C2527" s="21">
        <f t="shared" ca="1" si="123"/>
        <v>-19215.377391878166</v>
      </c>
      <c r="D2527" s="20">
        <f t="shared" si="121"/>
        <v>0.35398560404859086</v>
      </c>
    </row>
    <row r="2528" spans="1:4" hidden="1" x14ac:dyDescent="0.25">
      <c r="A2528" s="20">
        <v>-0.48799999999999999</v>
      </c>
      <c r="B2528" s="20">
        <f t="shared" si="122"/>
        <v>0.35415856825923747</v>
      </c>
      <c r="C2528" s="21">
        <f t="shared" ca="1" si="123"/>
        <v>-19174.277391878171</v>
      </c>
      <c r="D2528" s="20">
        <f t="shared" si="121"/>
        <v>0.35415856825923747</v>
      </c>
    </row>
    <row r="2529" spans="1:4" hidden="1" x14ac:dyDescent="0.25">
      <c r="A2529" s="20">
        <v>-0.4870000000000001</v>
      </c>
      <c r="B2529" s="20">
        <f t="shared" si="122"/>
        <v>0.35433126265210196</v>
      </c>
      <c r="C2529" s="21">
        <f t="shared" ca="1" si="123"/>
        <v>-19133.177391878176</v>
      </c>
      <c r="D2529" s="20">
        <f t="shared" si="121"/>
        <v>0.35433126265210196</v>
      </c>
    </row>
    <row r="2530" spans="1:4" hidden="1" x14ac:dyDescent="0.25">
      <c r="A2530" s="20">
        <v>-0.48599999999999977</v>
      </c>
      <c r="B2530" s="20">
        <f t="shared" si="122"/>
        <v>0.35450368675014332</v>
      </c>
      <c r="C2530" s="21">
        <f t="shared" ca="1" si="123"/>
        <v>-19092.077391878163</v>
      </c>
      <c r="D2530" s="20">
        <f t="shared" si="121"/>
        <v>0.35450368675014332</v>
      </c>
    </row>
    <row r="2531" spans="1:4" hidden="1" x14ac:dyDescent="0.25">
      <c r="A2531" s="20">
        <v>-0.48499999999999988</v>
      </c>
      <c r="B2531" s="20">
        <f t="shared" si="122"/>
        <v>0.35467584007689901</v>
      </c>
      <c r="C2531" s="21">
        <f t="shared" ca="1" si="123"/>
        <v>-19050.977391878168</v>
      </c>
      <c r="D2531" s="20">
        <f t="shared" si="121"/>
        <v>0.35467584007689901</v>
      </c>
    </row>
    <row r="2532" spans="1:4" hidden="1" x14ac:dyDescent="0.25">
      <c r="A2532" s="20">
        <v>-0.48399999999999999</v>
      </c>
      <c r="B2532" s="20">
        <f t="shared" si="122"/>
        <v>0.35484772215648769</v>
      </c>
      <c r="C2532" s="21">
        <f t="shared" ca="1" si="123"/>
        <v>-19009.87739187817</v>
      </c>
      <c r="D2532" s="20">
        <f t="shared" si="121"/>
        <v>0.35484772215648769</v>
      </c>
    </row>
    <row r="2533" spans="1:4" hidden="1" x14ac:dyDescent="0.25">
      <c r="A2533" s="20">
        <v>-0.4830000000000001</v>
      </c>
      <c r="B2533" s="20">
        <f t="shared" si="122"/>
        <v>0.35501933251361106</v>
      </c>
      <c r="C2533" s="21">
        <f t="shared" ca="1" si="123"/>
        <v>-18968.777391878175</v>
      </c>
      <c r="D2533" s="20">
        <f t="shared" si="121"/>
        <v>0.35501933251361106</v>
      </c>
    </row>
    <row r="2534" spans="1:4" hidden="1" x14ac:dyDescent="0.25">
      <c r="A2534" s="20">
        <v>-0.48199999999999976</v>
      </c>
      <c r="B2534" s="20">
        <f t="shared" si="122"/>
        <v>0.35519067067355597</v>
      </c>
      <c r="C2534" s="21">
        <f t="shared" ca="1" si="123"/>
        <v>-18927.677391878162</v>
      </c>
      <c r="D2534" s="20">
        <f t="shared" si="121"/>
        <v>0.35519067067355597</v>
      </c>
    </row>
    <row r="2535" spans="1:4" hidden="1" x14ac:dyDescent="0.25">
      <c r="A2535" s="20">
        <v>-0.48099999999999987</v>
      </c>
      <c r="B2535" s="20">
        <f t="shared" si="122"/>
        <v>0.35536173616219663</v>
      </c>
      <c r="C2535" s="21">
        <f t="shared" ca="1" si="123"/>
        <v>-18886.577391878167</v>
      </c>
      <c r="D2535" s="20">
        <f t="shared" si="121"/>
        <v>0.35536173616219663</v>
      </c>
    </row>
    <row r="2536" spans="1:4" hidden="1" x14ac:dyDescent="0.25">
      <c r="A2536" s="20">
        <v>-0.48</v>
      </c>
      <c r="B2536" s="20">
        <f t="shared" si="122"/>
        <v>0.35553252850599709</v>
      </c>
      <c r="C2536" s="21">
        <f t="shared" ca="1" si="123"/>
        <v>-18845.477391878172</v>
      </c>
      <c r="D2536" s="20">
        <f t="shared" si="121"/>
        <v>0.35553252850599709</v>
      </c>
    </row>
    <row r="2537" spans="1:4" hidden="1" x14ac:dyDescent="0.25">
      <c r="A2537" s="20">
        <v>-0.47900000000000009</v>
      </c>
      <c r="B2537" s="20">
        <f t="shared" si="122"/>
        <v>0.35570304723201313</v>
      </c>
      <c r="C2537" s="21">
        <f t="shared" ca="1" si="123"/>
        <v>-18804.377391878177</v>
      </c>
      <c r="D2537" s="20">
        <f t="shared" si="121"/>
        <v>0.35570304723201313</v>
      </c>
    </row>
    <row r="2538" spans="1:4" hidden="1" x14ac:dyDescent="0.25">
      <c r="A2538" s="20">
        <v>-0.47799999999999976</v>
      </c>
      <c r="B2538" s="20">
        <f t="shared" si="122"/>
        <v>0.35587329186789457</v>
      </c>
      <c r="C2538" s="21">
        <f t="shared" ca="1" si="123"/>
        <v>-18763.27739187816</v>
      </c>
      <c r="D2538" s="20">
        <f t="shared" si="121"/>
        <v>0.35587329186789457</v>
      </c>
    </row>
    <row r="2539" spans="1:4" hidden="1" x14ac:dyDescent="0.25">
      <c r="A2539" s="20">
        <v>-0.47699999999999987</v>
      </c>
      <c r="B2539" s="20">
        <f t="shared" si="122"/>
        <v>0.35604326194188707</v>
      </c>
      <c r="C2539" s="21">
        <f t="shared" ca="1" si="123"/>
        <v>-18722.177391878166</v>
      </c>
      <c r="D2539" s="20">
        <f t="shared" si="121"/>
        <v>0.35604326194188707</v>
      </c>
    </row>
    <row r="2540" spans="1:4" hidden="1" x14ac:dyDescent="0.25">
      <c r="A2540" s="20">
        <v>-0.47599999999999998</v>
      </c>
      <c r="B2540" s="20">
        <f t="shared" si="122"/>
        <v>0.35621295698283506</v>
      </c>
      <c r="C2540" s="21">
        <f t="shared" ca="1" si="123"/>
        <v>-18681.077391878171</v>
      </c>
      <c r="D2540" s="20">
        <f t="shared" si="121"/>
        <v>0.35621295698283506</v>
      </c>
    </row>
    <row r="2541" spans="1:4" hidden="1" x14ac:dyDescent="0.25">
      <c r="A2541" s="20">
        <v>-0.47500000000000009</v>
      </c>
      <c r="B2541" s="20">
        <f t="shared" si="122"/>
        <v>0.35638237652018323</v>
      </c>
      <c r="C2541" s="21">
        <f t="shared" ca="1" si="123"/>
        <v>-18639.977391878176</v>
      </c>
      <c r="D2541" s="20">
        <f t="shared" si="121"/>
        <v>0.35638237652018323</v>
      </c>
    </row>
    <row r="2542" spans="1:4" hidden="1" x14ac:dyDescent="0.25">
      <c r="A2542" s="20">
        <v>-0.47399999999999975</v>
      </c>
      <c r="B2542" s="20">
        <f t="shared" si="122"/>
        <v>0.35655152008397911</v>
      </c>
      <c r="C2542" s="21">
        <f t="shared" ca="1" si="123"/>
        <v>-18598.877391878163</v>
      </c>
      <c r="D2542" s="20">
        <f t="shared" si="121"/>
        <v>0.35655152008397911</v>
      </c>
    </row>
    <row r="2543" spans="1:4" hidden="1" x14ac:dyDescent="0.25">
      <c r="A2543" s="20">
        <v>-0.47299999999999986</v>
      </c>
      <c r="B2543" s="20">
        <f t="shared" si="122"/>
        <v>0.35672038720487464</v>
      </c>
      <c r="C2543" s="21">
        <f t="shared" ca="1" si="123"/>
        <v>-18557.777391878168</v>
      </c>
      <c r="D2543" s="20">
        <f t="shared" si="121"/>
        <v>0.35672038720487464</v>
      </c>
    </row>
    <row r="2544" spans="1:4" hidden="1" x14ac:dyDescent="0.25">
      <c r="A2544" s="20">
        <v>-0.47199999999999998</v>
      </c>
      <c r="B2544" s="20">
        <f t="shared" si="122"/>
        <v>0.35688897741412928</v>
      </c>
      <c r="C2544" s="21">
        <f t="shared" ca="1" si="123"/>
        <v>-18516.677391878173</v>
      </c>
      <c r="D2544" s="20">
        <f t="shared" si="121"/>
        <v>0.35688897741412928</v>
      </c>
    </row>
    <row r="2545" spans="1:4" hidden="1" x14ac:dyDescent="0.25">
      <c r="A2545" s="20">
        <v>-0.47100000000000009</v>
      </c>
      <c r="B2545" s="20">
        <f t="shared" si="122"/>
        <v>0.35705729024361144</v>
      </c>
      <c r="C2545" s="21">
        <f t="shared" ca="1" si="123"/>
        <v>-18475.577391878174</v>
      </c>
      <c r="D2545" s="20">
        <f t="shared" si="121"/>
        <v>0.35705729024361144</v>
      </c>
    </row>
    <row r="2546" spans="1:4" hidden="1" x14ac:dyDescent="0.25">
      <c r="A2546" s="20">
        <v>-0.46999999999999975</v>
      </c>
      <c r="B2546" s="20">
        <f t="shared" si="122"/>
        <v>0.35722532522580086</v>
      </c>
      <c r="C2546" s="21">
        <f t="shared" ca="1" si="123"/>
        <v>-18434.477391878161</v>
      </c>
      <c r="D2546" s="20">
        <f t="shared" si="121"/>
        <v>0.35722532522580086</v>
      </c>
    </row>
    <row r="2547" spans="1:4" hidden="1" x14ac:dyDescent="0.25">
      <c r="A2547" s="20">
        <v>-0.46899999999999986</v>
      </c>
      <c r="B2547" s="20">
        <f t="shared" si="122"/>
        <v>0.3573930818937906</v>
      </c>
      <c r="C2547" s="21">
        <f t="shared" ca="1" si="123"/>
        <v>-18393.377391878166</v>
      </c>
      <c r="D2547" s="20">
        <f t="shared" si="121"/>
        <v>0.3573930818937906</v>
      </c>
    </row>
    <row r="2548" spans="1:4" hidden="1" x14ac:dyDescent="0.25">
      <c r="A2548" s="20">
        <v>-0.46799999999999997</v>
      </c>
      <c r="B2548" s="20">
        <f t="shared" si="122"/>
        <v>0.35756055978128964</v>
      </c>
      <c r="C2548" s="21">
        <f t="shared" ca="1" si="123"/>
        <v>-18352.277391878171</v>
      </c>
      <c r="D2548" s="20">
        <f t="shared" si="121"/>
        <v>0.35756055978128964</v>
      </c>
    </row>
    <row r="2549" spans="1:4" hidden="1" x14ac:dyDescent="0.25">
      <c r="A2549" s="20">
        <v>-0.46700000000000008</v>
      </c>
      <c r="B2549" s="20">
        <f t="shared" si="122"/>
        <v>0.35772775842262455</v>
      </c>
      <c r="C2549" s="21">
        <f t="shared" ca="1" si="123"/>
        <v>-18311.177391878176</v>
      </c>
      <c r="D2549" s="20">
        <f t="shared" si="121"/>
        <v>0.35772775842262455</v>
      </c>
    </row>
    <row r="2550" spans="1:4" hidden="1" x14ac:dyDescent="0.25">
      <c r="A2550" s="20">
        <v>-0.46599999999999975</v>
      </c>
      <c r="B2550" s="20">
        <f t="shared" si="122"/>
        <v>0.35789467735274216</v>
      </c>
      <c r="C2550" s="21">
        <f t="shared" ca="1" si="123"/>
        <v>-18270.077391878163</v>
      </c>
      <c r="D2550" s="20">
        <f t="shared" si="121"/>
        <v>0.35789467735274216</v>
      </c>
    </row>
    <row r="2551" spans="1:4" hidden="1" x14ac:dyDescent="0.25">
      <c r="A2551" s="20">
        <v>-0.46499999999999986</v>
      </c>
      <c r="B2551" s="20">
        <f t="shared" si="122"/>
        <v>0.35806131610721081</v>
      </c>
      <c r="C2551" s="21">
        <f t="shared" ca="1" si="123"/>
        <v>-18228.977391878165</v>
      </c>
      <c r="D2551" s="20">
        <f t="shared" si="121"/>
        <v>0.35806131610721081</v>
      </c>
    </row>
    <row r="2552" spans="1:4" hidden="1" x14ac:dyDescent="0.25">
      <c r="A2552" s="20">
        <v>-0.46399999999999997</v>
      </c>
      <c r="B2552" s="20">
        <f t="shared" si="122"/>
        <v>0.35822767422222374</v>
      </c>
      <c r="C2552" s="21">
        <f t="shared" ca="1" si="123"/>
        <v>-18187.87739187817</v>
      </c>
      <c r="D2552" s="20">
        <f t="shared" si="121"/>
        <v>0.35822767422222374</v>
      </c>
    </row>
    <row r="2553" spans="1:4" hidden="1" x14ac:dyDescent="0.25">
      <c r="A2553" s="20">
        <v>-0.46300000000000008</v>
      </c>
      <c r="B2553" s="20">
        <f t="shared" si="122"/>
        <v>0.3583937512346001</v>
      </c>
      <c r="C2553" s="21">
        <f t="shared" ca="1" si="123"/>
        <v>-18146.777391878175</v>
      </c>
      <c r="D2553" s="20">
        <f t="shared" si="121"/>
        <v>0.3583937512346001</v>
      </c>
    </row>
    <row r="2554" spans="1:4" hidden="1" x14ac:dyDescent="0.25">
      <c r="A2554" s="20">
        <v>-0.46199999999999974</v>
      </c>
      <c r="B2554" s="20">
        <f t="shared" si="122"/>
        <v>0.35855954668178797</v>
      </c>
      <c r="C2554" s="21">
        <f t="shared" ca="1" si="123"/>
        <v>-18105.677391878162</v>
      </c>
      <c r="D2554" s="20">
        <f t="shared" si="121"/>
        <v>0.35855954668178797</v>
      </c>
    </row>
    <row r="2555" spans="1:4" hidden="1" x14ac:dyDescent="0.25">
      <c r="A2555" s="20">
        <v>-0.46099999999999985</v>
      </c>
      <c r="B2555" s="20">
        <f t="shared" si="122"/>
        <v>0.35872506010186561</v>
      </c>
      <c r="C2555" s="21">
        <f t="shared" ca="1" si="123"/>
        <v>-18064.577391878167</v>
      </c>
      <c r="D2555" s="20">
        <f t="shared" si="121"/>
        <v>0.35872506010186561</v>
      </c>
    </row>
    <row r="2556" spans="1:4" hidden="1" x14ac:dyDescent="0.25">
      <c r="A2556" s="20">
        <v>-0.45999999999999996</v>
      </c>
      <c r="B2556" s="20">
        <f t="shared" si="122"/>
        <v>0.35889029103354464</v>
      </c>
      <c r="C2556" s="21">
        <f t="shared" ca="1" si="123"/>
        <v>-18023.477391878172</v>
      </c>
      <c r="D2556" s="20">
        <f t="shared" si="121"/>
        <v>0.35889029103354464</v>
      </c>
    </row>
    <row r="2557" spans="1:4" hidden="1" x14ac:dyDescent="0.25">
      <c r="A2557" s="20">
        <v>-0.45900000000000007</v>
      </c>
      <c r="B2557" s="20">
        <f t="shared" si="122"/>
        <v>0.35905523901617126</v>
      </c>
      <c r="C2557" s="21">
        <f t="shared" ca="1" si="123"/>
        <v>-17982.377391878174</v>
      </c>
      <c r="D2557" s="20">
        <f t="shared" si="121"/>
        <v>0.35905523901617126</v>
      </c>
    </row>
    <row r="2558" spans="1:4" hidden="1" x14ac:dyDescent="0.25">
      <c r="A2558" s="20">
        <v>-0.45799999999999974</v>
      </c>
      <c r="B2558" s="20">
        <f t="shared" si="122"/>
        <v>0.35921990358972905</v>
      </c>
      <c r="C2558" s="21">
        <f t="shared" ca="1" si="123"/>
        <v>-17941.27739187816</v>
      </c>
      <c r="D2558" s="20">
        <f t="shared" si="121"/>
        <v>0.35921990358972905</v>
      </c>
    </row>
    <row r="2559" spans="1:4" hidden="1" x14ac:dyDescent="0.25">
      <c r="A2559" s="20">
        <v>-0.45699999999999985</v>
      </c>
      <c r="B2559" s="20">
        <f t="shared" si="122"/>
        <v>0.35938428429484043</v>
      </c>
      <c r="C2559" s="21">
        <f t="shared" ca="1" si="123"/>
        <v>-17900.177391878166</v>
      </c>
      <c r="D2559" s="20">
        <f t="shared" si="121"/>
        <v>0.35938428429484043</v>
      </c>
    </row>
    <row r="2560" spans="1:4" hidden="1" x14ac:dyDescent="0.25">
      <c r="A2560" s="20">
        <v>-0.45599999999999996</v>
      </c>
      <c r="B2560" s="20">
        <f t="shared" si="122"/>
        <v>0.35954838067276956</v>
      </c>
      <c r="C2560" s="21">
        <f t="shared" ca="1" si="123"/>
        <v>-17859.077391878171</v>
      </c>
      <c r="D2560" s="20">
        <f t="shared" si="121"/>
        <v>0.35954838067276956</v>
      </c>
    </row>
    <row r="2561" spans="1:4" hidden="1" x14ac:dyDescent="0.25">
      <c r="A2561" s="20">
        <v>-0.45500000000000007</v>
      </c>
      <c r="B2561" s="20">
        <f t="shared" si="122"/>
        <v>0.35971219226542389</v>
      </c>
      <c r="C2561" s="21">
        <f t="shared" ca="1" si="123"/>
        <v>-17817.977391878176</v>
      </c>
      <c r="D2561" s="20">
        <f t="shared" si="121"/>
        <v>0.35971219226542389</v>
      </c>
    </row>
    <row r="2562" spans="1:4" hidden="1" x14ac:dyDescent="0.25">
      <c r="A2562" s="20">
        <v>-0.45399999999999974</v>
      </c>
      <c r="B2562" s="20">
        <f t="shared" si="122"/>
        <v>0.35987571861535672</v>
      </c>
      <c r="C2562" s="21">
        <f t="shared" ca="1" si="123"/>
        <v>-17776.877391878163</v>
      </c>
      <c r="D2562" s="20">
        <f t="shared" si="121"/>
        <v>0.35987571861535672</v>
      </c>
    </row>
    <row r="2563" spans="1:4" hidden="1" x14ac:dyDescent="0.25">
      <c r="A2563" s="20">
        <v>-0.45299999999999985</v>
      </c>
      <c r="B2563" s="20">
        <f t="shared" si="122"/>
        <v>0.36003895926576851</v>
      </c>
      <c r="C2563" s="21">
        <f t="shared" ca="1" si="123"/>
        <v>-17735.777391878164</v>
      </c>
      <c r="D2563" s="20">
        <f t="shared" si="121"/>
        <v>0.36003895926576851</v>
      </c>
    </row>
    <row r="2564" spans="1:4" hidden="1" x14ac:dyDescent="0.25">
      <c r="A2564" s="20">
        <v>-0.45199999999999996</v>
      </c>
      <c r="B2564" s="20">
        <f t="shared" si="122"/>
        <v>0.3602019137605102</v>
      </c>
      <c r="C2564" s="21">
        <f t="shared" ca="1" si="123"/>
        <v>-17694.677391878169</v>
      </c>
      <c r="D2564" s="20">
        <f t="shared" si="121"/>
        <v>0.3602019137605102</v>
      </c>
    </row>
    <row r="2565" spans="1:4" hidden="1" x14ac:dyDescent="0.25">
      <c r="A2565" s="20">
        <v>-0.45100000000000007</v>
      </c>
      <c r="B2565" s="20">
        <f t="shared" si="122"/>
        <v>0.36036458164408436</v>
      </c>
      <c r="C2565" s="21">
        <f t="shared" ca="1" si="123"/>
        <v>-17653.577391878174</v>
      </c>
      <c r="D2565" s="20">
        <f t="shared" si="121"/>
        <v>0.36036458164408436</v>
      </c>
    </row>
    <row r="2566" spans="1:4" hidden="1" x14ac:dyDescent="0.25">
      <c r="A2566" s="20">
        <v>-0.44999999999999973</v>
      </c>
      <c r="B2566" s="20">
        <f t="shared" si="122"/>
        <v>0.360526962461648</v>
      </c>
      <c r="C2566" s="21">
        <f t="shared" ca="1" si="123"/>
        <v>-17612.477391878161</v>
      </c>
      <c r="D2566" s="20">
        <f t="shared" si="121"/>
        <v>0.360526962461648</v>
      </c>
    </row>
    <row r="2567" spans="1:4" hidden="1" x14ac:dyDescent="0.25">
      <c r="A2567" s="20">
        <v>-0.44899999999999984</v>
      </c>
      <c r="B2567" s="20">
        <f t="shared" si="122"/>
        <v>0.36068905575901383</v>
      </c>
      <c r="C2567" s="21">
        <f t="shared" ca="1" si="123"/>
        <v>-17571.377391878166</v>
      </c>
      <c r="D2567" s="20">
        <f t="shared" si="121"/>
        <v>0.36068905575901383</v>
      </c>
    </row>
    <row r="2568" spans="1:4" hidden="1" x14ac:dyDescent="0.25">
      <c r="A2568" s="20">
        <v>-0.44799999999999995</v>
      </c>
      <c r="B2568" s="20">
        <f t="shared" si="122"/>
        <v>0.36085086108265324</v>
      </c>
      <c r="C2568" s="21">
        <f t="shared" ca="1" si="123"/>
        <v>-17530.277391878171</v>
      </c>
      <c r="D2568" s="20">
        <f t="shared" si="121"/>
        <v>0.36085086108265324</v>
      </c>
    </row>
    <row r="2569" spans="1:4" hidden="1" x14ac:dyDescent="0.25">
      <c r="A2569" s="20">
        <v>-0.44700000000000006</v>
      </c>
      <c r="B2569" s="20">
        <f t="shared" si="122"/>
        <v>0.3610123779796981</v>
      </c>
      <c r="C2569" s="21">
        <f t="shared" ca="1" si="123"/>
        <v>-17489.177391878176</v>
      </c>
      <c r="D2569" s="20">
        <f t="shared" si="121"/>
        <v>0.3610123779796981</v>
      </c>
    </row>
    <row r="2570" spans="1:4" hidden="1" x14ac:dyDescent="0.25">
      <c r="A2570" s="20">
        <v>-0.44599999999999973</v>
      </c>
      <c r="B2570" s="20">
        <f t="shared" si="122"/>
        <v>0.36117360599794252</v>
      </c>
      <c r="C2570" s="21">
        <f t="shared" ca="1" si="123"/>
        <v>-17448.07739187816</v>
      </c>
      <c r="D2570" s="20">
        <f t="shared" si="121"/>
        <v>0.36117360599794252</v>
      </c>
    </row>
    <row r="2571" spans="1:4" hidden="1" x14ac:dyDescent="0.25">
      <c r="A2571" s="20">
        <v>-0.44499999999999984</v>
      </c>
      <c r="B2571" s="20">
        <f t="shared" si="122"/>
        <v>0.36133454468584553</v>
      </c>
      <c r="C2571" s="21">
        <f t="shared" ca="1" si="123"/>
        <v>-17406.977391878165</v>
      </c>
      <c r="D2571" s="20">
        <f t="shared" si="121"/>
        <v>0.36133454468584553</v>
      </c>
    </row>
    <row r="2572" spans="1:4" hidden="1" x14ac:dyDescent="0.25">
      <c r="A2572" s="20">
        <v>-0.44399999999999995</v>
      </c>
      <c r="B2572" s="20">
        <f t="shared" si="122"/>
        <v>0.36149519359253279</v>
      </c>
      <c r="C2572" s="21">
        <f t="shared" ca="1" si="123"/>
        <v>-17365.87739187817</v>
      </c>
      <c r="D2572" s="20">
        <f t="shared" si="121"/>
        <v>0.36149519359253279</v>
      </c>
    </row>
    <row r="2573" spans="1:4" hidden="1" x14ac:dyDescent="0.25">
      <c r="A2573" s="20">
        <v>-0.44300000000000006</v>
      </c>
      <c r="B2573" s="20">
        <f t="shared" si="122"/>
        <v>0.36165555226779889</v>
      </c>
      <c r="C2573" s="21">
        <f t="shared" ca="1" si="123"/>
        <v>-17324.777391878175</v>
      </c>
      <c r="D2573" s="20">
        <f t="shared" si="121"/>
        <v>0.36165555226779889</v>
      </c>
    </row>
    <row r="2574" spans="1:4" hidden="1" x14ac:dyDescent="0.25">
      <c r="A2574" s="20">
        <v>-0.44199999999999973</v>
      </c>
      <c r="B2574" s="20">
        <f t="shared" si="122"/>
        <v>0.36181562026210928</v>
      </c>
      <c r="C2574" s="21">
        <f t="shared" ca="1" si="123"/>
        <v>-17283.677391878162</v>
      </c>
      <c r="D2574" s="20">
        <f t="shared" si="121"/>
        <v>0.36181562026210928</v>
      </c>
    </row>
    <row r="2575" spans="1:4" hidden="1" x14ac:dyDescent="0.25">
      <c r="A2575" s="20">
        <v>-0.44099999999999984</v>
      </c>
      <c r="B2575" s="20">
        <f t="shared" si="122"/>
        <v>0.36197539712660254</v>
      </c>
      <c r="C2575" s="21">
        <f t="shared" ca="1" si="123"/>
        <v>-17242.577391878167</v>
      </c>
      <c r="D2575" s="20">
        <f t="shared" si="121"/>
        <v>0.36197539712660254</v>
      </c>
    </row>
    <row r="2576" spans="1:4" hidden="1" x14ac:dyDescent="0.25">
      <c r="A2576" s="20">
        <v>-0.43999999999999995</v>
      </c>
      <c r="B2576" s="20">
        <f t="shared" si="122"/>
        <v>0.36213488241309222</v>
      </c>
      <c r="C2576" s="21">
        <f t="shared" ca="1" si="123"/>
        <v>-17201.477391878168</v>
      </c>
      <c r="D2576" s="20">
        <f t="shared" ref="D2576:D2639" si="124">IF(ABS(A2576)&lt;=$B$8,_xlfn.NORM.S.DIST(A2576,0),"")</f>
        <v>0.36213488241309222</v>
      </c>
    </row>
    <row r="2577" spans="1:4" hidden="1" x14ac:dyDescent="0.25">
      <c r="A2577" s="20">
        <v>-0.43900000000000006</v>
      </c>
      <c r="B2577" s="20">
        <f t="shared" ref="B2577:B2640" si="125">_xlfn.NORM.S.DIST(A2577,0)</f>
        <v>0.3622940756740694</v>
      </c>
      <c r="C2577" s="21">
        <f t="shared" ref="C2577:C2640" ca="1" si="126">$B$6+A2577*$B$2</f>
        <v>-17160.377391878174</v>
      </c>
      <c r="D2577" s="20">
        <f t="shared" si="124"/>
        <v>0.3622940756740694</v>
      </c>
    </row>
    <row r="2578" spans="1:4" hidden="1" x14ac:dyDescent="0.25">
      <c r="A2578" s="20">
        <v>-0.43800000000000017</v>
      </c>
      <c r="B2578" s="20">
        <f t="shared" si="125"/>
        <v>0.36245297646270419</v>
      </c>
      <c r="C2578" s="21">
        <f t="shared" ca="1" si="126"/>
        <v>-17119.277391878179</v>
      </c>
      <c r="D2578" s="20">
        <f t="shared" si="124"/>
        <v>0.36245297646270419</v>
      </c>
    </row>
    <row r="2579" spans="1:4" hidden="1" x14ac:dyDescent="0.25">
      <c r="A2579" s="20">
        <v>-0.43699999999999983</v>
      </c>
      <c r="B2579" s="20">
        <f t="shared" si="125"/>
        <v>0.3626115843328484</v>
      </c>
      <c r="C2579" s="21">
        <f t="shared" ca="1" si="126"/>
        <v>-17078.177391878166</v>
      </c>
      <c r="D2579" s="20">
        <f t="shared" si="124"/>
        <v>0.3626115843328484</v>
      </c>
    </row>
    <row r="2580" spans="1:4" hidden="1" x14ac:dyDescent="0.25">
      <c r="A2580" s="20">
        <v>-0.43599999999999994</v>
      </c>
      <c r="B2580" s="20">
        <f t="shared" si="125"/>
        <v>0.36276989883903699</v>
      </c>
      <c r="C2580" s="21">
        <f t="shared" ca="1" si="126"/>
        <v>-17037.077391878171</v>
      </c>
      <c r="D2580" s="20">
        <f t="shared" si="124"/>
        <v>0.36276989883903699</v>
      </c>
    </row>
    <row r="2581" spans="1:4" hidden="1" x14ac:dyDescent="0.25">
      <c r="A2581" s="20">
        <v>-0.43500000000000005</v>
      </c>
      <c r="B2581" s="20">
        <f t="shared" si="125"/>
        <v>0.36292791953649073</v>
      </c>
      <c r="C2581" s="21">
        <f t="shared" ca="1" si="126"/>
        <v>-16995.977391878176</v>
      </c>
      <c r="D2581" s="20">
        <f t="shared" si="124"/>
        <v>0.36292791953649073</v>
      </c>
    </row>
    <row r="2582" spans="1:4" hidden="1" x14ac:dyDescent="0.25">
      <c r="A2582" s="20">
        <v>-0.43400000000000016</v>
      </c>
      <c r="B2582" s="20">
        <f t="shared" si="125"/>
        <v>0.36308564598111798</v>
      </c>
      <c r="C2582" s="21">
        <f t="shared" ca="1" si="126"/>
        <v>-16954.877391878177</v>
      </c>
      <c r="D2582" s="20">
        <f t="shared" si="124"/>
        <v>0.36308564598111798</v>
      </c>
    </row>
    <row r="2583" spans="1:4" hidden="1" x14ac:dyDescent="0.25">
      <c r="A2583" s="20">
        <v>-0.43299999999999983</v>
      </c>
      <c r="B2583" s="20">
        <f t="shared" si="125"/>
        <v>0.36324307772951686</v>
      </c>
      <c r="C2583" s="21">
        <f t="shared" ca="1" si="126"/>
        <v>-16913.777391878164</v>
      </c>
      <c r="D2583" s="20">
        <f t="shared" si="124"/>
        <v>0.36324307772951686</v>
      </c>
    </row>
    <row r="2584" spans="1:4" hidden="1" x14ac:dyDescent="0.25">
      <c r="A2584" s="20">
        <v>-0.43199999999999994</v>
      </c>
      <c r="B2584" s="20">
        <f t="shared" si="125"/>
        <v>0.36340021433897723</v>
      </c>
      <c r="C2584" s="21">
        <f t="shared" ca="1" si="126"/>
        <v>-16872.677391878169</v>
      </c>
      <c r="D2584" s="20">
        <f t="shared" si="124"/>
        <v>0.36340021433897723</v>
      </c>
    </row>
    <row r="2585" spans="1:4" hidden="1" x14ac:dyDescent="0.25">
      <c r="A2585" s="20">
        <v>-0.43100000000000005</v>
      </c>
      <c r="B2585" s="20">
        <f t="shared" si="125"/>
        <v>0.36355705536748284</v>
      </c>
      <c r="C2585" s="21">
        <f t="shared" ca="1" si="126"/>
        <v>-16831.577391878174</v>
      </c>
      <c r="D2585" s="20">
        <f t="shared" si="124"/>
        <v>0.36355705536748284</v>
      </c>
    </row>
    <row r="2586" spans="1:4" hidden="1" x14ac:dyDescent="0.25">
      <c r="A2586" s="20">
        <v>-0.43000000000000016</v>
      </c>
      <c r="B2586" s="20">
        <f t="shared" si="125"/>
        <v>0.36371360037371336</v>
      </c>
      <c r="C2586" s="21">
        <f t="shared" ca="1" si="126"/>
        <v>-16790.477391878179</v>
      </c>
      <c r="D2586" s="20">
        <f t="shared" si="124"/>
        <v>0.36371360037371336</v>
      </c>
    </row>
    <row r="2587" spans="1:4" hidden="1" x14ac:dyDescent="0.25">
      <c r="A2587" s="20">
        <v>-0.42899999999999983</v>
      </c>
      <c r="B2587" s="20">
        <f t="shared" si="125"/>
        <v>0.36386984891704671</v>
      </c>
      <c r="C2587" s="21">
        <f t="shared" ca="1" si="126"/>
        <v>-16749.377391878166</v>
      </c>
      <c r="D2587" s="20">
        <f t="shared" si="124"/>
        <v>0.36386984891704671</v>
      </c>
    </row>
    <row r="2588" spans="1:4" hidden="1" x14ac:dyDescent="0.25">
      <c r="A2588" s="20">
        <v>-0.42799999999999994</v>
      </c>
      <c r="B2588" s="20">
        <f t="shared" si="125"/>
        <v>0.3640258005575604</v>
      </c>
      <c r="C2588" s="21">
        <f t="shared" ca="1" si="126"/>
        <v>-16708.277391878168</v>
      </c>
      <c r="D2588" s="20">
        <f t="shared" si="124"/>
        <v>0.3640258005575604</v>
      </c>
    </row>
    <row r="2589" spans="1:4" hidden="1" x14ac:dyDescent="0.25">
      <c r="A2589" s="20">
        <v>-0.42700000000000005</v>
      </c>
      <c r="B2589" s="20">
        <f t="shared" si="125"/>
        <v>0.36418145485603448</v>
      </c>
      <c r="C2589" s="21">
        <f t="shared" ca="1" si="126"/>
        <v>-16667.177391878173</v>
      </c>
      <c r="D2589" s="20">
        <f t="shared" si="124"/>
        <v>0.36418145485603448</v>
      </c>
    </row>
    <row r="2590" spans="1:4" hidden="1" x14ac:dyDescent="0.25">
      <c r="A2590" s="20">
        <v>-0.42600000000000016</v>
      </c>
      <c r="B2590" s="20">
        <f t="shared" si="125"/>
        <v>0.36433681137395302</v>
      </c>
      <c r="C2590" s="21">
        <f t="shared" ca="1" si="126"/>
        <v>-16626.077391878178</v>
      </c>
      <c r="D2590" s="20">
        <f t="shared" si="124"/>
        <v>0.36433681137395302</v>
      </c>
    </row>
    <row r="2591" spans="1:4" hidden="1" x14ac:dyDescent="0.25">
      <c r="A2591" s="20">
        <v>-0.42499999999999982</v>
      </c>
      <c r="B2591" s="20">
        <f t="shared" si="125"/>
        <v>0.3644918696735065</v>
      </c>
      <c r="C2591" s="21">
        <f t="shared" ca="1" si="126"/>
        <v>-16584.977391878165</v>
      </c>
      <c r="D2591" s="20">
        <f t="shared" si="124"/>
        <v>0.3644918696735065</v>
      </c>
    </row>
    <row r="2592" spans="1:4" hidden="1" x14ac:dyDescent="0.25">
      <c r="A2592" s="20">
        <v>-0.42399999999999993</v>
      </c>
      <c r="B2592" s="20">
        <f t="shared" si="125"/>
        <v>0.36464662931759334</v>
      </c>
      <c r="C2592" s="21">
        <f t="shared" ca="1" si="126"/>
        <v>-16543.87739187817</v>
      </c>
      <c r="D2592" s="20">
        <f t="shared" si="124"/>
        <v>0.36464662931759334</v>
      </c>
    </row>
    <row r="2593" spans="1:4" hidden="1" x14ac:dyDescent="0.25">
      <c r="A2593" s="20">
        <v>-0.42300000000000004</v>
      </c>
      <c r="B2593" s="20">
        <f t="shared" si="125"/>
        <v>0.36480108986982268</v>
      </c>
      <c r="C2593" s="21">
        <f t="shared" ca="1" si="126"/>
        <v>-16502.777391878175</v>
      </c>
      <c r="D2593" s="20">
        <f t="shared" si="124"/>
        <v>0.36480108986982268</v>
      </c>
    </row>
    <row r="2594" spans="1:4" hidden="1" x14ac:dyDescent="0.25">
      <c r="A2594" s="20">
        <v>-0.42200000000000015</v>
      </c>
      <c r="B2594" s="20">
        <f t="shared" si="125"/>
        <v>0.36495525089451591</v>
      </c>
      <c r="C2594" s="21">
        <f t="shared" ca="1" si="126"/>
        <v>-16461.67739187818</v>
      </c>
      <c r="D2594" s="20">
        <f t="shared" si="124"/>
        <v>0.36495525089451591</v>
      </c>
    </row>
    <row r="2595" spans="1:4" hidden="1" x14ac:dyDescent="0.25">
      <c r="A2595" s="20">
        <v>-0.42099999999999982</v>
      </c>
      <c r="B2595" s="20">
        <f t="shared" si="125"/>
        <v>0.36510911195670892</v>
      </c>
      <c r="C2595" s="21">
        <f t="shared" ca="1" si="126"/>
        <v>-16420.577391878163</v>
      </c>
      <c r="D2595" s="20">
        <f t="shared" si="124"/>
        <v>0.36510911195670892</v>
      </c>
    </row>
    <row r="2596" spans="1:4" hidden="1" x14ac:dyDescent="0.25">
      <c r="A2596" s="20">
        <v>-0.41999999999999993</v>
      </c>
      <c r="B2596" s="20">
        <f t="shared" si="125"/>
        <v>0.36526267262215389</v>
      </c>
      <c r="C2596" s="21">
        <f t="shared" ca="1" si="126"/>
        <v>-16379.477391878168</v>
      </c>
      <c r="D2596" s="20">
        <f t="shared" si="124"/>
        <v>0.36526267262215389</v>
      </c>
    </row>
    <row r="2597" spans="1:4" hidden="1" x14ac:dyDescent="0.25">
      <c r="A2597" s="20">
        <v>-0.41900000000000004</v>
      </c>
      <c r="B2597" s="20">
        <f t="shared" si="125"/>
        <v>0.36541593245732173</v>
      </c>
      <c r="C2597" s="21">
        <f t="shared" ca="1" si="126"/>
        <v>-16338.377391878174</v>
      </c>
      <c r="D2597" s="20">
        <f t="shared" si="124"/>
        <v>0.36541593245732173</v>
      </c>
    </row>
    <row r="2598" spans="1:4" hidden="1" x14ac:dyDescent="0.25">
      <c r="A2598" s="20">
        <v>-0.41800000000000015</v>
      </c>
      <c r="B2598" s="20">
        <f t="shared" si="125"/>
        <v>0.36556889102940388</v>
      </c>
      <c r="C2598" s="21">
        <f t="shared" ca="1" si="126"/>
        <v>-16297.277391878179</v>
      </c>
      <c r="D2598" s="20">
        <f t="shared" si="124"/>
        <v>0.36556889102940388</v>
      </c>
    </row>
    <row r="2599" spans="1:4" hidden="1" x14ac:dyDescent="0.25">
      <c r="A2599" s="20">
        <v>-0.41699999999999982</v>
      </c>
      <c r="B2599" s="20">
        <f t="shared" si="125"/>
        <v>0.36572154790631434</v>
      </c>
      <c r="C2599" s="21">
        <f t="shared" ca="1" si="126"/>
        <v>-16256.177391878166</v>
      </c>
      <c r="D2599" s="20">
        <f t="shared" si="124"/>
        <v>0.36572154790631434</v>
      </c>
    </row>
    <row r="2600" spans="1:4" hidden="1" x14ac:dyDescent="0.25">
      <c r="A2600" s="20">
        <v>-0.41599999999999993</v>
      </c>
      <c r="B2600" s="20">
        <f t="shared" si="125"/>
        <v>0.36587390265669162</v>
      </c>
      <c r="C2600" s="21">
        <f t="shared" ca="1" si="126"/>
        <v>-16215.077391878171</v>
      </c>
      <c r="D2600" s="20">
        <f t="shared" si="124"/>
        <v>0.36587390265669162</v>
      </c>
    </row>
    <row r="2601" spans="1:4" hidden="1" x14ac:dyDescent="0.25">
      <c r="A2601" s="20">
        <v>-0.41500000000000004</v>
      </c>
      <c r="B2601" s="20">
        <f t="shared" si="125"/>
        <v>0.36602595484990108</v>
      </c>
      <c r="C2601" s="21">
        <f t="shared" ca="1" si="126"/>
        <v>-16173.977391878172</v>
      </c>
      <c r="D2601" s="20">
        <f t="shared" si="124"/>
        <v>0.36602595484990108</v>
      </c>
    </row>
    <row r="2602" spans="1:4" hidden="1" x14ac:dyDescent="0.25">
      <c r="A2602" s="20">
        <v>-0.41400000000000015</v>
      </c>
      <c r="B2602" s="20">
        <f t="shared" si="125"/>
        <v>0.36617770405603661</v>
      </c>
      <c r="C2602" s="21">
        <f t="shared" ca="1" si="126"/>
        <v>-16132.877391878177</v>
      </c>
      <c r="D2602" s="20">
        <f t="shared" si="124"/>
        <v>0.36617770405603661</v>
      </c>
    </row>
    <row r="2603" spans="1:4" hidden="1" x14ac:dyDescent="0.25">
      <c r="A2603" s="20">
        <v>-0.41299999999999981</v>
      </c>
      <c r="B2603" s="20">
        <f t="shared" si="125"/>
        <v>0.36632914984592307</v>
      </c>
      <c r="C2603" s="21">
        <f t="shared" ca="1" si="126"/>
        <v>-16091.777391878164</v>
      </c>
      <c r="D2603" s="20">
        <f t="shared" si="124"/>
        <v>0.36632914984592307</v>
      </c>
    </row>
    <row r="2604" spans="1:4" hidden="1" x14ac:dyDescent="0.25">
      <c r="A2604" s="20">
        <v>-0.41199999999999992</v>
      </c>
      <c r="B2604" s="20">
        <f t="shared" si="125"/>
        <v>0.36648029179111752</v>
      </c>
      <c r="C2604" s="21">
        <f t="shared" ca="1" si="126"/>
        <v>-16050.677391878169</v>
      </c>
      <c r="D2604" s="20">
        <f t="shared" si="124"/>
        <v>0.36648029179111752</v>
      </c>
    </row>
    <row r="2605" spans="1:4" hidden="1" x14ac:dyDescent="0.25">
      <c r="A2605" s="20">
        <v>-0.41100000000000003</v>
      </c>
      <c r="B2605" s="20">
        <f t="shared" si="125"/>
        <v>0.36663112946391224</v>
      </c>
      <c r="C2605" s="21">
        <f t="shared" ca="1" si="126"/>
        <v>-16009.577391878174</v>
      </c>
      <c r="D2605" s="20">
        <f t="shared" si="124"/>
        <v>0.36663112946391224</v>
      </c>
    </row>
    <row r="2606" spans="1:4" hidden="1" x14ac:dyDescent="0.25">
      <c r="A2606" s="20">
        <v>-0.41000000000000014</v>
      </c>
      <c r="B2606" s="20">
        <f t="shared" si="125"/>
        <v>0.36678166243733612</v>
      </c>
      <c r="C2606" s="21">
        <f t="shared" ca="1" si="126"/>
        <v>-15968.477391878179</v>
      </c>
      <c r="D2606" s="20">
        <f t="shared" si="124"/>
        <v>0.36678166243733612</v>
      </c>
    </row>
    <row r="2607" spans="1:4" hidden="1" x14ac:dyDescent="0.25">
      <c r="A2607" s="20">
        <v>-0.40899999999999981</v>
      </c>
      <c r="B2607" s="20">
        <f t="shared" si="125"/>
        <v>0.36693189028515677</v>
      </c>
      <c r="C2607" s="21">
        <f t="shared" ca="1" si="126"/>
        <v>-15927.377391878163</v>
      </c>
      <c r="D2607" s="20">
        <f t="shared" si="124"/>
        <v>0.36693189028515677</v>
      </c>
    </row>
    <row r="2608" spans="1:4" hidden="1" x14ac:dyDescent="0.25">
      <c r="A2608" s="20">
        <v>-0.40799999999999992</v>
      </c>
      <c r="B2608" s="20">
        <f t="shared" si="125"/>
        <v>0.36708181258188249</v>
      </c>
      <c r="C2608" s="21">
        <f t="shared" ca="1" si="126"/>
        <v>-15886.277391878168</v>
      </c>
      <c r="D2608" s="20">
        <f t="shared" si="124"/>
        <v>0.36708181258188249</v>
      </c>
    </row>
    <row r="2609" spans="1:4" hidden="1" x14ac:dyDescent="0.25">
      <c r="A2609" s="20">
        <v>-0.40700000000000003</v>
      </c>
      <c r="B2609" s="20">
        <f t="shared" si="125"/>
        <v>0.36723142890276461</v>
      </c>
      <c r="C2609" s="21">
        <f t="shared" ca="1" si="126"/>
        <v>-15845.177391878173</v>
      </c>
      <c r="D2609" s="20">
        <f t="shared" si="124"/>
        <v>0.36723142890276461</v>
      </c>
    </row>
    <row r="2610" spans="1:4" hidden="1" x14ac:dyDescent="0.25">
      <c r="A2610" s="20">
        <v>-0.40600000000000014</v>
      </c>
      <c r="B2610" s="20">
        <f t="shared" si="125"/>
        <v>0.36738073882379901</v>
      </c>
      <c r="C2610" s="21">
        <f t="shared" ca="1" si="126"/>
        <v>-15804.077391878178</v>
      </c>
      <c r="D2610" s="20">
        <f t="shared" si="124"/>
        <v>0.36738073882379901</v>
      </c>
    </row>
    <row r="2611" spans="1:4" hidden="1" x14ac:dyDescent="0.25">
      <c r="A2611" s="20">
        <v>-0.4049999999999998</v>
      </c>
      <c r="B2611" s="20">
        <f t="shared" si="125"/>
        <v>0.36752974192172849</v>
      </c>
      <c r="C2611" s="21">
        <f t="shared" ca="1" si="126"/>
        <v>-15762.977391878165</v>
      </c>
      <c r="D2611" s="20">
        <f t="shared" si="124"/>
        <v>0.36752974192172849</v>
      </c>
    </row>
    <row r="2612" spans="1:4" hidden="1" x14ac:dyDescent="0.25">
      <c r="A2612" s="20">
        <v>-0.40399999999999991</v>
      </c>
      <c r="B2612" s="20">
        <f t="shared" si="125"/>
        <v>0.36767843777404446</v>
      </c>
      <c r="C2612" s="21">
        <f t="shared" ca="1" si="126"/>
        <v>-15721.87739187817</v>
      </c>
      <c r="D2612" s="20">
        <f t="shared" si="124"/>
        <v>0.36767843777404446</v>
      </c>
    </row>
    <row r="2613" spans="1:4" hidden="1" x14ac:dyDescent="0.25">
      <c r="A2613" s="20">
        <v>-0.40300000000000002</v>
      </c>
      <c r="B2613" s="20">
        <f t="shared" si="125"/>
        <v>0.3678268259589893</v>
      </c>
      <c r="C2613" s="21">
        <f t="shared" ca="1" si="126"/>
        <v>-15680.777391878171</v>
      </c>
      <c r="D2613" s="20">
        <f t="shared" si="124"/>
        <v>0.3678268259589893</v>
      </c>
    </row>
    <row r="2614" spans="1:4" hidden="1" x14ac:dyDescent="0.25">
      <c r="A2614" s="20">
        <v>-0.40200000000000014</v>
      </c>
      <c r="B2614" s="20">
        <f t="shared" si="125"/>
        <v>0.36797490605555805</v>
      </c>
      <c r="C2614" s="21">
        <f t="shared" ca="1" si="126"/>
        <v>-15639.677391878176</v>
      </c>
      <c r="D2614" s="20">
        <f t="shared" si="124"/>
        <v>0.36797490605555805</v>
      </c>
    </row>
    <row r="2615" spans="1:4" hidden="1" x14ac:dyDescent="0.25">
      <c r="A2615" s="20">
        <v>-0.4009999999999998</v>
      </c>
      <c r="B2615" s="20">
        <f t="shared" si="125"/>
        <v>0.3681226776435006</v>
      </c>
      <c r="C2615" s="21">
        <f t="shared" ca="1" si="126"/>
        <v>-15598.577391878163</v>
      </c>
      <c r="D2615" s="20">
        <f t="shared" si="124"/>
        <v>0.3681226776435006</v>
      </c>
    </row>
    <row r="2616" spans="1:4" hidden="1" x14ac:dyDescent="0.25">
      <c r="A2616" s="20">
        <v>-0.39999999999999991</v>
      </c>
      <c r="B2616" s="20">
        <f t="shared" si="125"/>
        <v>0.36827014030332339</v>
      </c>
      <c r="C2616" s="21">
        <f t="shared" ca="1" si="126"/>
        <v>-15557.477391878168</v>
      </c>
      <c r="D2616" s="20">
        <f t="shared" si="124"/>
        <v>0.36827014030332339</v>
      </c>
    </row>
    <row r="2617" spans="1:4" hidden="1" x14ac:dyDescent="0.25">
      <c r="A2617" s="20">
        <v>-0.39900000000000002</v>
      </c>
      <c r="B2617" s="20">
        <f t="shared" si="125"/>
        <v>0.36841729361629166</v>
      </c>
      <c r="C2617" s="21">
        <f t="shared" ca="1" si="126"/>
        <v>-15516.377391878174</v>
      </c>
      <c r="D2617" s="20">
        <f t="shared" si="124"/>
        <v>0.36841729361629166</v>
      </c>
    </row>
    <row r="2618" spans="1:4" hidden="1" x14ac:dyDescent="0.25">
      <c r="A2618" s="20">
        <v>-0.39800000000000013</v>
      </c>
      <c r="B2618" s="20">
        <f t="shared" si="125"/>
        <v>0.36856413716443143</v>
      </c>
      <c r="C2618" s="21">
        <f t="shared" ca="1" si="126"/>
        <v>-15475.277391878177</v>
      </c>
      <c r="D2618" s="20">
        <f t="shared" si="124"/>
        <v>0.36856413716443143</v>
      </c>
    </row>
    <row r="2619" spans="1:4" hidden="1" x14ac:dyDescent="0.25">
      <c r="A2619" s="20">
        <v>-0.3969999999999998</v>
      </c>
      <c r="B2619" s="20">
        <f t="shared" si="125"/>
        <v>0.36871067053053141</v>
      </c>
      <c r="C2619" s="21">
        <f t="shared" ca="1" si="126"/>
        <v>-15434.177391878164</v>
      </c>
      <c r="D2619" s="20">
        <f t="shared" si="124"/>
        <v>0.36871067053053141</v>
      </c>
    </row>
    <row r="2620" spans="1:4" hidden="1" x14ac:dyDescent="0.25">
      <c r="A2620" s="20">
        <v>-0.39599999999999991</v>
      </c>
      <c r="B2620" s="20">
        <f t="shared" si="125"/>
        <v>0.36885689329814475</v>
      </c>
      <c r="C2620" s="21">
        <f t="shared" ca="1" si="126"/>
        <v>-15393.077391878169</v>
      </c>
      <c r="D2620" s="20">
        <f t="shared" si="124"/>
        <v>0.36885689329814475</v>
      </c>
    </row>
    <row r="2621" spans="1:4" hidden="1" x14ac:dyDescent="0.25">
      <c r="A2621" s="20">
        <v>-0.39500000000000002</v>
      </c>
      <c r="B2621" s="20">
        <f t="shared" si="125"/>
        <v>0.36900280505159144</v>
      </c>
      <c r="C2621" s="21">
        <f t="shared" ca="1" si="126"/>
        <v>-15351.977391878172</v>
      </c>
      <c r="D2621" s="20">
        <f t="shared" si="124"/>
        <v>0.36900280505159144</v>
      </c>
    </row>
    <row r="2622" spans="1:4" hidden="1" x14ac:dyDescent="0.25">
      <c r="A2622" s="20">
        <v>-0.39400000000000013</v>
      </c>
      <c r="B2622" s="20">
        <f t="shared" si="125"/>
        <v>0.36914840537595994</v>
      </c>
      <c r="C2622" s="21">
        <f t="shared" ca="1" si="126"/>
        <v>-15310.877391878177</v>
      </c>
      <c r="D2622" s="20">
        <f t="shared" si="124"/>
        <v>0.36914840537595994</v>
      </c>
    </row>
    <row r="2623" spans="1:4" hidden="1" x14ac:dyDescent="0.25">
      <c r="A2623" s="20">
        <v>-0.39299999999999979</v>
      </c>
      <c r="B2623" s="20">
        <f t="shared" si="125"/>
        <v>0.36929369385710936</v>
      </c>
      <c r="C2623" s="21">
        <f t="shared" ca="1" si="126"/>
        <v>-15269.777391878164</v>
      </c>
      <c r="D2623" s="20">
        <f t="shared" si="124"/>
        <v>0.36929369385710936</v>
      </c>
    </row>
    <row r="2624" spans="1:4" hidden="1" x14ac:dyDescent="0.25">
      <c r="A2624" s="20">
        <v>-0.3919999999999999</v>
      </c>
      <c r="B2624" s="20">
        <f t="shared" si="125"/>
        <v>0.36943867008167114</v>
      </c>
      <c r="C2624" s="21">
        <f t="shared" ca="1" si="126"/>
        <v>-15228.677391878167</v>
      </c>
      <c r="D2624" s="20">
        <f t="shared" si="124"/>
        <v>0.36943867008167114</v>
      </c>
    </row>
    <row r="2625" spans="1:4" hidden="1" x14ac:dyDescent="0.25">
      <c r="A2625" s="20">
        <v>-0.39100000000000001</v>
      </c>
      <c r="B2625" s="20">
        <f t="shared" si="125"/>
        <v>0.36958333363705126</v>
      </c>
      <c r="C2625" s="21">
        <f t="shared" ca="1" si="126"/>
        <v>-15187.577391878172</v>
      </c>
      <c r="D2625" s="20">
        <f t="shared" si="124"/>
        <v>0.36958333363705126</v>
      </c>
    </row>
    <row r="2626" spans="1:4" hidden="1" x14ac:dyDescent="0.25">
      <c r="A2626" s="20">
        <v>-0.39000000000000012</v>
      </c>
      <c r="B2626" s="20">
        <f t="shared" si="125"/>
        <v>0.36972768411143231</v>
      </c>
      <c r="C2626" s="21">
        <f t="shared" ca="1" si="126"/>
        <v>-15146.477391878178</v>
      </c>
      <c r="D2626" s="20">
        <f t="shared" si="124"/>
        <v>0.36972768411143231</v>
      </c>
    </row>
    <row r="2627" spans="1:4" hidden="1" x14ac:dyDescent="0.25">
      <c r="A2627" s="20">
        <v>-0.38899999999999979</v>
      </c>
      <c r="B2627" s="20">
        <f t="shared" si="125"/>
        <v>0.36987172109377509</v>
      </c>
      <c r="C2627" s="21">
        <f t="shared" ca="1" si="126"/>
        <v>-15105.377391878163</v>
      </c>
      <c r="D2627" s="20">
        <f t="shared" si="124"/>
        <v>0.36987172109377509</v>
      </c>
    </row>
    <row r="2628" spans="1:4" hidden="1" x14ac:dyDescent="0.25">
      <c r="A2628" s="20">
        <v>-0.3879999999999999</v>
      </c>
      <c r="B2628" s="20">
        <f t="shared" si="125"/>
        <v>0.3700154441738206</v>
      </c>
      <c r="C2628" s="21">
        <f t="shared" ca="1" si="126"/>
        <v>-15064.277391878168</v>
      </c>
      <c r="D2628" s="20">
        <f t="shared" si="124"/>
        <v>0.3700154441738206</v>
      </c>
    </row>
    <row r="2629" spans="1:4" hidden="1" x14ac:dyDescent="0.25">
      <c r="A2629" s="20">
        <v>-0.38700000000000001</v>
      </c>
      <c r="B2629" s="20">
        <f t="shared" si="125"/>
        <v>0.37015885294209233</v>
      </c>
      <c r="C2629" s="21">
        <f t="shared" ca="1" si="126"/>
        <v>-15023.177391878173</v>
      </c>
      <c r="D2629" s="20">
        <f t="shared" si="124"/>
        <v>0.37015885294209233</v>
      </c>
    </row>
    <row r="2630" spans="1:4" hidden="1" x14ac:dyDescent="0.25">
      <c r="A2630" s="20">
        <v>-0.38600000000000012</v>
      </c>
      <c r="B2630" s="20">
        <f t="shared" si="125"/>
        <v>0.37030194698989788</v>
      </c>
      <c r="C2630" s="21">
        <f t="shared" ca="1" si="126"/>
        <v>-14982.077391878178</v>
      </c>
      <c r="D2630" s="20">
        <f t="shared" si="124"/>
        <v>0.37030194698989788</v>
      </c>
    </row>
    <row r="2631" spans="1:4" hidden="1" x14ac:dyDescent="0.25">
      <c r="A2631" s="20">
        <v>-0.38499999999999979</v>
      </c>
      <c r="B2631" s="20">
        <f t="shared" si="125"/>
        <v>0.37044472590933109</v>
      </c>
      <c r="C2631" s="21">
        <f t="shared" ca="1" si="126"/>
        <v>-14940.977391878163</v>
      </c>
      <c r="D2631" s="20">
        <f t="shared" si="124"/>
        <v>0.37044472590933109</v>
      </c>
    </row>
    <row r="2632" spans="1:4" hidden="1" x14ac:dyDescent="0.25">
      <c r="A2632" s="20">
        <v>-0.3839999999999999</v>
      </c>
      <c r="B2632" s="20">
        <f t="shared" si="125"/>
        <v>0.37058718929327361</v>
      </c>
      <c r="C2632" s="21">
        <f t="shared" ca="1" si="126"/>
        <v>-14899.877391878168</v>
      </c>
      <c r="D2632" s="20">
        <f t="shared" si="124"/>
        <v>0.37058718929327361</v>
      </c>
    </row>
    <row r="2633" spans="1:4" hidden="1" x14ac:dyDescent="0.25">
      <c r="A2633" s="20">
        <v>-0.38300000000000001</v>
      </c>
      <c r="B2633" s="20">
        <f t="shared" si="125"/>
        <v>0.37072933673539743</v>
      </c>
      <c r="C2633" s="21">
        <f t="shared" ca="1" si="126"/>
        <v>-14858.777391878173</v>
      </c>
      <c r="D2633" s="20">
        <f t="shared" si="124"/>
        <v>0.37072933673539743</v>
      </c>
    </row>
    <row r="2634" spans="1:4" hidden="1" x14ac:dyDescent="0.25">
      <c r="A2634" s="20">
        <v>-0.38200000000000012</v>
      </c>
      <c r="B2634" s="20">
        <f t="shared" si="125"/>
        <v>0.37087116783016633</v>
      </c>
      <c r="C2634" s="21">
        <f t="shared" ca="1" si="126"/>
        <v>-14817.677391878176</v>
      </c>
      <c r="D2634" s="20">
        <f t="shared" si="124"/>
        <v>0.37087116783016633</v>
      </c>
    </row>
    <row r="2635" spans="1:4" hidden="1" x14ac:dyDescent="0.25">
      <c r="A2635" s="20">
        <v>-0.38099999999999978</v>
      </c>
      <c r="B2635" s="20">
        <f t="shared" si="125"/>
        <v>0.37101268217283806</v>
      </c>
      <c r="C2635" s="21">
        <f t="shared" ca="1" si="126"/>
        <v>-14776.577391878163</v>
      </c>
      <c r="D2635" s="20">
        <f t="shared" si="124"/>
        <v>0.37101268217283806</v>
      </c>
    </row>
    <row r="2636" spans="1:4" hidden="1" x14ac:dyDescent="0.25">
      <c r="A2636" s="20">
        <v>-0.37999999999999989</v>
      </c>
      <c r="B2636" s="20">
        <f t="shared" si="125"/>
        <v>0.37115387935946603</v>
      </c>
      <c r="C2636" s="21">
        <f t="shared" ca="1" si="126"/>
        <v>-14735.477391878168</v>
      </c>
      <c r="D2636" s="20">
        <f t="shared" si="124"/>
        <v>0.37115387935946603</v>
      </c>
    </row>
    <row r="2637" spans="1:4" hidden="1" x14ac:dyDescent="0.25">
      <c r="A2637" s="20">
        <v>-0.379</v>
      </c>
      <c r="B2637" s="20">
        <f t="shared" si="125"/>
        <v>0.37129475898690145</v>
      </c>
      <c r="C2637" s="21">
        <f t="shared" ca="1" si="126"/>
        <v>-14694.377391878172</v>
      </c>
      <c r="D2637" s="20">
        <f t="shared" si="124"/>
        <v>0.37129475898690145</v>
      </c>
    </row>
    <row r="2638" spans="1:4" hidden="1" x14ac:dyDescent="0.25">
      <c r="A2638" s="20">
        <v>-0.37800000000000011</v>
      </c>
      <c r="B2638" s="20">
        <f t="shared" si="125"/>
        <v>0.37143532065279516</v>
      </c>
      <c r="C2638" s="21">
        <f t="shared" ca="1" si="126"/>
        <v>-14653.277391878177</v>
      </c>
      <c r="D2638" s="20">
        <f t="shared" si="124"/>
        <v>0.37143532065279516</v>
      </c>
    </row>
    <row r="2639" spans="1:4" hidden="1" x14ac:dyDescent="0.25">
      <c r="A2639" s="20">
        <v>-0.37699999999999978</v>
      </c>
      <c r="B2639" s="20">
        <f t="shared" si="125"/>
        <v>0.3715755639555996</v>
      </c>
      <c r="C2639" s="21">
        <f t="shared" ca="1" si="126"/>
        <v>-14612.177391878164</v>
      </c>
      <c r="D2639" s="20">
        <f t="shared" si="124"/>
        <v>0.3715755639555996</v>
      </c>
    </row>
    <row r="2640" spans="1:4" hidden="1" x14ac:dyDescent="0.25">
      <c r="A2640" s="20">
        <v>-0.37599999999999989</v>
      </c>
      <c r="B2640" s="20">
        <f t="shared" si="125"/>
        <v>0.37171548849457042</v>
      </c>
      <c r="C2640" s="21">
        <f t="shared" ca="1" si="126"/>
        <v>-14571.077391878167</v>
      </c>
      <c r="D2640" s="20">
        <f t="shared" ref="D2640:D2703" si="127">IF(ABS(A2640)&lt;=$B$8,_xlfn.NORM.S.DIST(A2640,0),"")</f>
        <v>0.37171548849457042</v>
      </c>
    </row>
    <row r="2641" spans="1:4" hidden="1" x14ac:dyDescent="0.25">
      <c r="A2641" s="20">
        <v>-0.375</v>
      </c>
      <c r="B2641" s="20">
        <f t="shared" ref="B2641:B2704" si="128">_xlfn.NORM.S.DIST(A2641,0)</f>
        <v>0.37185509386976895</v>
      </c>
      <c r="C2641" s="21">
        <f t="shared" ref="C2641:C2704" ca="1" si="129">$B$6+A2641*$B$2</f>
        <v>-14529.977391878172</v>
      </c>
      <c r="D2641" s="20">
        <f t="shared" si="127"/>
        <v>0.37185509386976895</v>
      </c>
    </row>
    <row r="2642" spans="1:4" hidden="1" x14ac:dyDescent="0.25">
      <c r="A2642" s="20">
        <v>-0.37400000000000011</v>
      </c>
      <c r="B2642" s="20">
        <f t="shared" si="128"/>
        <v>0.37199437968206361</v>
      </c>
      <c r="C2642" s="21">
        <f t="shared" ca="1" si="129"/>
        <v>-14488.877391878177</v>
      </c>
      <c r="D2642" s="20">
        <f t="shared" si="127"/>
        <v>0.37199437968206361</v>
      </c>
    </row>
    <row r="2643" spans="1:4" hidden="1" x14ac:dyDescent="0.25">
      <c r="A2643" s="20">
        <v>-0.37299999999999978</v>
      </c>
      <c r="B2643" s="20">
        <f t="shared" si="128"/>
        <v>0.37213334553313204</v>
      </c>
      <c r="C2643" s="21">
        <f t="shared" ca="1" si="129"/>
        <v>-14447.777391878162</v>
      </c>
      <c r="D2643" s="20">
        <f t="shared" si="127"/>
        <v>0.37213334553313204</v>
      </c>
    </row>
    <row r="2644" spans="1:4" hidden="1" x14ac:dyDescent="0.25">
      <c r="A2644" s="20">
        <v>-0.37199999999999989</v>
      </c>
      <c r="B2644" s="20">
        <f t="shared" si="128"/>
        <v>0.37227199102546293</v>
      </c>
      <c r="C2644" s="21">
        <f t="shared" ca="1" si="129"/>
        <v>-14406.677391878167</v>
      </c>
      <c r="D2644" s="20">
        <f t="shared" si="127"/>
        <v>0.37227199102546293</v>
      </c>
    </row>
    <row r="2645" spans="1:4" hidden="1" x14ac:dyDescent="0.25">
      <c r="A2645" s="20">
        <v>-0.371</v>
      </c>
      <c r="B2645" s="20">
        <f t="shared" si="128"/>
        <v>0.37241031576235789</v>
      </c>
      <c r="C2645" s="21">
        <f t="shared" ca="1" si="129"/>
        <v>-14365.577391878172</v>
      </c>
      <c r="D2645" s="20">
        <f t="shared" si="127"/>
        <v>0.37241031576235789</v>
      </c>
    </row>
    <row r="2646" spans="1:4" hidden="1" x14ac:dyDescent="0.25">
      <c r="A2646" s="20">
        <v>-0.37000000000000011</v>
      </c>
      <c r="B2646" s="20">
        <f t="shared" si="128"/>
        <v>0.37254831934793342</v>
      </c>
      <c r="C2646" s="21">
        <f t="shared" ca="1" si="129"/>
        <v>-14324.477391878176</v>
      </c>
      <c r="D2646" s="20">
        <f t="shared" si="127"/>
        <v>0.37254831934793342</v>
      </c>
    </row>
    <row r="2647" spans="1:4" hidden="1" x14ac:dyDescent="0.25">
      <c r="A2647" s="20">
        <v>-0.36899999999999977</v>
      </c>
      <c r="B2647" s="20">
        <f t="shared" si="128"/>
        <v>0.37268600138712277</v>
      </c>
      <c r="C2647" s="21">
        <f t="shared" ca="1" si="129"/>
        <v>-14283.377391878163</v>
      </c>
      <c r="D2647" s="20">
        <f t="shared" si="127"/>
        <v>0.37268600138712277</v>
      </c>
    </row>
    <row r="2648" spans="1:4" hidden="1" x14ac:dyDescent="0.25">
      <c r="A2648" s="20">
        <v>-0.36799999999999988</v>
      </c>
      <c r="B2648" s="20">
        <f t="shared" si="128"/>
        <v>0.37282336148567768</v>
      </c>
      <c r="C2648" s="21">
        <f t="shared" ca="1" si="129"/>
        <v>-14242.277391878168</v>
      </c>
      <c r="D2648" s="20">
        <f t="shared" si="127"/>
        <v>0.37282336148567768</v>
      </c>
    </row>
    <row r="2649" spans="1:4" hidden="1" x14ac:dyDescent="0.25">
      <c r="A2649" s="20">
        <v>-0.36699999999999999</v>
      </c>
      <c r="B2649" s="20">
        <f t="shared" si="128"/>
        <v>0.3729603992501706</v>
      </c>
      <c r="C2649" s="21">
        <f t="shared" ca="1" si="129"/>
        <v>-14201.177391878171</v>
      </c>
      <c r="D2649" s="20">
        <f t="shared" si="127"/>
        <v>0.3729603992501706</v>
      </c>
    </row>
    <row r="2650" spans="1:4" hidden="1" x14ac:dyDescent="0.25">
      <c r="A2650" s="20">
        <v>-0.3660000000000001</v>
      </c>
      <c r="B2650" s="20">
        <f t="shared" si="128"/>
        <v>0.37309711428799608</v>
      </c>
      <c r="C2650" s="21">
        <f t="shared" ca="1" si="129"/>
        <v>-14160.077391878176</v>
      </c>
      <c r="D2650" s="20">
        <f t="shared" si="127"/>
        <v>0.37309711428799608</v>
      </c>
    </row>
    <row r="2651" spans="1:4" hidden="1" x14ac:dyDescent="0.25">
      <c r="A2651" s="20">
        <v>-0.36499999999999977</v>
      </c>
      <c r="B2651" s="20">
        <f t="shared" si="128"/>
        <v>0.37323350620737328</v>
      </c>
      <c r="C2651" s="21">
        <f t="shared" ca="1" si="129"/>
        <v>-14118.977391878163</v>
      </c>
      <c r="D2651" s="20">
        <f t="shared" si="127"/>
        <v>0.37323350620737328</v>
      </c>
    </row>
    <row r="2652" spans="1:4" hidden="1" x14ac:dyDescent="0.25">
      <c r="A2652" s="20">
        <v>-0.36399999999999988</v>
      </c>
      <c r="B2652" s="20">
        <f t="shared" si="128"/>
        <v>0.37336957461734704</v>
      </c>
      <c r="C2652" s="21">
        <f t="shared" ca="1" si="129"/>
        <v>-14077.877391878166</v>
      </c>
      <c r="D2652" s="20">
        <f t="shared" si="127"/>
        <v>0.37336957461734704</v>
      </c>
    </row>
    <row r="2653" spans="1:4" hidden="1" x14ac:dyDescent="0.25">
      <c r="A2653" s="20">
        <v>-0.36299999999999999</v>
      </c>
      <c r="B2653" s="20">
        <f t="shared" si="128"/>
        <v>0.37350531912779056</v>
      </c>
      <c r="C2653" s="21">
        <f t="shared" ca="1" si="129"/>
        <v>-14036.777391878171</v>
      </c>
      <c r="D2653" s="20">
        <f t="shared" si="127"/>
        <v>0.37350531912779056</v>
      </c>
    </row>
    <row r="2654" spans="1:4" hidden="1" x14ac:dyDescent="0.25">
      <c r="A2654" s="20">
        <v>-0.3620000000000001</v>
      </c>
      <c r="B2654" s="20">
        <f t="shared" si="128"/>
        <v>0.37364073934940661</v>
      </c>
      <c r="C2654" s="21">
        <f t="shared" ca="1" si="129"/>
        <v>-13995.677391878176</v>
      </c>
      <c r="D2654" s="20">
        <f t="shared" si="127"/>
        <v>0.37364073934940661</v>
      </c>
    </row>
    <row r="2655" spans="1:4" hidden="1" x14ac:dyDescent="0.25">
      <c r="A2655" s="20">
        <v>-0.36099999999999977</v>
      </c>
      <c r="B2655" s="20">
        <f t="shared" si="128"/>
        <v>0.3737758348937299</v>
      </c>
      <c r="C2655" s="21">
        <f t="shared" ca="1" si="129"/>
        <v>-13954.577391878163</v>
      </c>
      <c r="D2655" s="20">
        <f t="shared" si="127"/>
        <v>0.3737758348937299</v>
      </c>
    </row>
    <row r="2656" spans="1:4" hidden="1" x14ac:dyDescent="0.25">
      <c r="A2656" s="20">
        <v>-0.35999999999999988</v>
      </c>
      <c r="B2656" s="20">
        <f t="shared" si="128"/>
        <v>0.37391060537312842</v>
      </c>
      <c r="C2656" s="21">
        <f t="shared" ca="1" si="129"/>
        <v>-13913.477391878167</v>
      </c>
      <c r="D2656" s="20">
        <f t="shared" si="127"/>
        <v>0.37391060537312842</v>
      </c>
    </row>
    <row r="2657" spans="1:4" hidden="1" x14ac:dyDescent="0.25">
      <c r="A2657" s="20">
        <v>-0.35899999999999999</v>
      </c>
      <c r="B2657" s="20">
        <f t="shared" si="128"/>
        <v>0.37404505040080582</v>
      </c>
      <c r="C2657" s="21">
        <f t="shared" ca="1" si="129"/>
        <v>-13872.377391878172</v>
      </c>
      <c r="D2657" s="20">
        <f t="shared" si="127"/>
        <v>0.37404505040080582</v>
      </c>
    </row>
    <row r="2658" spans="1:4" hidden="1" x14ac:dyDescent="0.25">
      <c r="A2658" s="20">
        <v>-0.3580000000000001</v>
      </c>
      <c r="B2658" s="20">
        <f t="shared" si="128"/>
        <v>0.37417916959080283</v>
      </c>
      <c r="C2658" s="21">
        <f t="shared" ca="1" si="129"/>
        <v>-13831.277391878177</v>
      </c>
      <c r="D2658" s="20">
        <f t="shared" si="127"/>
        <v>0.37417916959080283</v>
      </c>
    </row>
    <row r="2659" spans="1:4" hidden="1" x14ac:dyDescent="0.25">
      <c r="A2659" s="20">
        <v>-0.35699999999999976</v>
      </c>
      <c r="B2659" s="20">
        <f t="shared" si="128"/>
        <v>0.37431296255799951</v>
      </c>
      <c r="C2659" s="21">
        <f t="shared" ca="1" si="129"/>
        <v>-13790.177391878162</v>
      </c>
      <c r="D2659" s="20">
        <f t="shared" si="127"/>
        <v>0.37431296255799951</v>
      </c>
    </row>
    <row r="2660" spans="1:4" hidden="1" x14ac:dyDescent="0.25">
      <c r="A2660" s="20">
        <v>-0.35599999999999987</v>
      </c>
      <c r="B2660" s="20">
        <f t="shared" si="128"/>
        <v>0.37444642891811658</v>
      </c>
      <c r="C2660" s="21">
        <f t="shared" ca="1" si="129"/>
        <v>-13749.077391878167</v>
      </c>
      <c r="D2660" s="20">
        <f t="shared" si="127"/>
        <v>0.37444642891811658</v>
      </c>
    </row>
    <row r="2661" spans="1:4" hidden="1" x14ac:dyDescent="0.25">
      <c r="A2661" s="20">
        <v>-0.35499999999999998</v>
      </c>
      <c r="B2661" s="20">
        <f t="shared" si="128"/>
        <v>0.37457956828771766</v>
      </c>
      <c r="C2661" s="21">
        <f t="shared" ca="1" si="129"/>
        <v>-13707.977391878172</v>
      </c>
      <c r="D2661" s="20">
        <f t="shared" si="127"/>
        <v>0.37457956828771766</v>
      </c>
    </row>
    <row r="2662" spans="1:4" hidden="1" x14ac:dyDescent="0.25">
      <c r="A2662" s="20">
        <v>-0.35400000000000009</v>
      </c>
      <c r="B2662" s="20">
        <f t="shared" si="128"/>
        <v>0.37471238028421117</v>
      </c>
      <c r="C2662" s="21">
        <f t="shared" ca="1" si="129"/>
        <v>-13666.877391878175</v>
      </c>
      <c r="D2662" s="20">
        <f t="shared" si="127"/>
        <v>0.37471238028421117</v>
      </c>
    </row>
    <row r="2663" spans="1:4" hidden="1" x14ac:dyDescent="0.25">
      <c r="A2663" s="20">
        <v>-0.35299999999999976</v>
      </c>
      <c r="B2663" s="20">
        <f t="shared" si="128"/>
        <v>0.37484486452585175</v>
      </c>
      <c r="C2663" s="21">
        <f t="shared" ca="1" si="129"/>
        <v>-13625.777391878162</v>
      </c>
      <c r="D2663" s="20">
        <f t="shared" si="127"/>
        <v>0.37484486452585175</v>
      </c>
    </row>
    <row r="2664" spans="1:4" hidden="1" x14ac:dyDescent="0.25">
      <c r="A2664" s="20">
        <v>-0.35199999999999987</v>
      </c>
      <c r="B2664" s="20">
        <f t="shared" si="128"/>
        <v>0.37497702063174237</v>
      </c>
      <c r="C2664" s="21">
        <f t="shared" ca="1" si="129"/>
        <v>-13584.677391878167</v>
      </c>
      <c r="D2664" s="20">
        <f t="shared" si="127"/>
        <v>0.37497702063174237</v>
      </c>
    </row>
    <row r="2665" spans="1:4" hidden="1" x14ac:dyDescent="0.25">
      <c r="A2665" s="20">
        <v>-0.35099999999999998</v>
      </c>
      <c r="B2665" s="20">
        <f t="shared" si="128"/>
        <v>0.37510884822183604</v>
      </c>
      <c r="C2665" s="21">
        <f t="shared" ca="1" si="129"/>
        <v>-13543.577391878171</v>
      </c>
      <c r="D2665" s="20">
        <f t="shared" si="127"/>
        <v>0.37510884822183604</v>
      </c>
    </row>
    <row r="2666" spans="1:4" hidden="1" x14ac:dyDescent="0.25">
      <c r="A2666" s="20">
        <v>-0.35000000000000009</v>
      </c>
      <c r="B2666" s="20">
        <f t="shared" si="128"/>
        <v>0.37524034691693792</v>
      </c>
      <c r="C2666" s="21">
        <f t="shared" ca="1" si="129"/>
        <v>-13502.477391878176</v>
      </c>
      <c r="D2666" s="20">
        <f t="shared" si="127"/>
        <v>0.37524034691693792</v>
      </c>
    </row>
    <row r="2667" spans="1:4" hidden="1" x14ac:dyDescent="0.25">
      <c r="A2667" s="20">
        <v>-0.34899999999999975</v>
      </c>
      <c r="B2667" s="20">
        <f t="shared" si="128"/>
        <v>0.37537151633870669</v>
      </c>
      <c r="C2667" s="21">
        <f t="shared" ca="1" si="129"/>
        <v>-13461.377391878163</v>
      </c>
      <c r="D2667" s="20">
        <f t="shared" si="127"/>
        <v>0.37537151633870669</v>
      </c>
    </row>
    <row r="2668" spans="1:4" hidden="1" x14ac:dyDescent="0.25">
      <c r="A2668" s="20">
        <v>-0.34799999999999986</v>
      </c>
      <c r="B2668" s="20">
        <f t="shared" si="128"/>
        <v>0.37550235610965654</v>
      </c>
      <c r="C2668" s="21">
        <f t="shared" ca="1" si="129"/>
        <v>-13420.277391878166</v>
      </c>
      <c r="D2668" s="20">
        <f t="shared" si="127"/>
        <v>0.37550235610965654</v>
      </c>
    </row>
    <row r="2669" spans="1:4" hidden="1" x14ac:dyDescent="0.25">
      <c r="A2669" s="20">
        <v>-0.34699999999999998</v>
      </c>
      <c r="B2669" s="20">
        <f t="shared" si="128"/>
        <v>0.37563286585315925</v>
      </c>
      <c r="C2669" s="21">
        <f t="shared" ca="1" si="129"/>
        <v>-13379.177391878171</v>
      </c>
      <c r="D2669" s="20">
        <f t="shared" si="127"/>
        <v>0.37563286585315925</v>
      </c>
    </row>
    <row r="2670" spans="1:4" hidden="1" x14ac:dyDescent="0.25">
      <c r="A2670" s="20">
        <v>-0.34600000000000009</v>
      </c>
      <c r="B2670" s="20">
        <f t="shared" si="128"/>
        <v>0.37576304519344561</v>
      </c>
      <c r="C2670" s="21">
        <f t="shared" ca="1" si="129"/>
        <v>-13338.077391878176</v>
      </c>
      <c r="D2670" s="20">
        <f t="shared" si="127"/>
        <v>0.37576304519344561</v>
      </c>
    </row>
    <row r="2671" spans="1:4" hidden="1" x14ac:dyDescent="0.25">
      <c r="A2671" s="20">
        <v>-0.34499999999999975</v>
      </c>
      <c r="B2671" s="20">
        <f t="shared" si="128"/>
        <v>0.37589289375560742</v>
      </c>
      <c r="C2671" s="21">
        <f t="shared" ca="1" si="129"/>
        <v>-13296.977391878161</v>
      </c>
      <c r="D2671" s="20">
        <f t="shared" si="127"/>
        <v>0.37589289375560742</v>
      </c>
    </row>
    <row r="2672" spans="1:4" hidden="1" x14ac:dyDescent="0.25">
      <c r="A2672" s="20">
        <v>-0.34399999999999986</v>
      </c>
      <c r="B2672" s="20">
        <f t="shared" si="128"/>
        <v>0.37602241116559915</v>
      </c>
      <c r="C2672" s="21">
        <f t="shared" ca="1" si="129"/>
        <v>-13255.877391878166</v>
      </c>
      <c r="D2672" s="20">
        <f t="shared" si="127"/>
        <v>0.37602241116559915</v>
      </c>
    </row>
    <row r="2673" spans="1:4" hidden="1" x14ac:dyDescent="0.25">
      <c r="A2673" s="20">
        <v>-0.34299999999999997</v>
      </c>
      <c r="B2673" s="20">
        <f t="shared" si="128"/>
        <v>0.37615159705023993</v>
      </c>
      <c r="C2673" s="21">
        <f t="shared" ca="1" si="129"/>
        <v>-13214.777391878171</v>
      </c>
      <c r="D2673" s="20">
        <f t="shared" si="127"/>
        <v>0.37615159705023993</v>
      </c>
    </row>
    <row r="2674" spans="1:4" hidden="1" x14ac:dyDescent="0.25">
      <c r="A2674" s="20">
        <v>-0.34200000000000008</v>
      </c>
      <c r="B2674" s="20">
        <f t="shared" si="128"/>
        <v>0.3762804510372153</v>
      </c>
      <c r="C2674" s="21">
        <f t="shared" ca="1" si="129"/>
        <v>-13173.677391878175</v>
      </c>
      <c r="D2674" s="20">
        <f t="shared" si="127"/>
        <v>0.3762804510372153</v>
      </c>
    </row>
    <row r="2675" spans="1:4" hidden="1" x14ac:dyDescent="0.25">
      <c r="A2675" s="20">
        <v>-0.34099999999999975</v>
      </c>
      <c r="B2675" s="20">
        <f t="shared" si="128"/>
        <v>0.37640897275507884</v>
      </c>
      <c r="C2675" s="21">
        <f t="shared" ca="1" si="129"/>
        <v>-13132.577391878162</v>
      </c>
      <c r="D2675" s="20">
        <f t="shared" si="127"/>
        <v>0.37640897275507884</v>
      </c>
    </row>
    <row r="2676" spans="1:4" hidden="1" x14ac:dyDescent="0.25">
      <c r="A2676" s="20">
        <v>-0.33999999999999986</v>
      </c>
      <c r="B2676" s="20">
        <f t="shared" si="128"/>
        <v>0.37653716183325397</v>
      </c>
      <c r="C2676" s="21">
        <f t="shared" ca="1" si="129"/>
        <v>-13091.477391878167</v>
      </c>
      <c r="D2676" s="20">
        <f t="shared" si="127"/>
        <v>0.37653716183325397</v>
      </c>
    </row>
    <row r="2677" spans="1:4" hidden="1" x14ac:dyDescent="0.25">
      <c r="A2677" s="20">
        <v>-0.33899999999999997</v>
      </c>
      <c r="B2677" s="20">
        <f t="shared" si="128"/>
        <v>0.37666501790203594</v>
      </c>
      <c r="C2677" s="21">
        <f t="shared" ca="1" si="129"/>
        <v>-13050.37739187817</v>
      </c>
      <c r="D2677" s="20">
        <f t="shared" si="127"/>
        <v>0.37666501790203594</v>
      </c>
    </row>
    <row r="2678" spans="1:4" hidden="1" x14ac:dyDescent="0.25">
      <c r="A2678" s="20">
        <v>-0.33800000000000008</v>
      </c>
      <c r="B2678" s="20">
        <f t="shared" si="128"/>
        <v>0.37679254059259348</v>
      </c>
      <c r="C2678" s="21">
        <f t="shared" ca="1" si="129"/>
        <v>-13009.277391878175</v>
      </c>
      <c r="D2678" s="20">
        <f t="shared" si="127"/>
        <v>0.37679254059259348</v>
      </c>
    </row>
    <row r="2679" spans="1:4" hidden="1" x14ac:dyDescent="0.25">
      <c r="A2679" s="20">
        <v>-0.33699999999999974</v>
      </c>
      <c r="B2679" s="20">
        <f t="shared" si="128"/>
        <v>0.37691972953697062</v>
      </c>
      <c r="C2679" s="21">
        <f t="shared" ca="1" si="129"/>
        <v>-12968.177391878162</v>
      </c>
      <c r="D2679" s="20">
        <f t="shared" si="127"/>
        <v>0.37691972953697062</v>
      </c>
    </row>
    <row r="2680" spans="1:4" hidden="1" x14ac:dyDescent="0.25">
      <c r="A2680" s="20">
        <v>-0.33599999999999985</v>
      </c>
      <c r="B2680" s="20">
        <f t="shared" si="128"/>
        <v>0.37704658436808813</v>
      </c>
      <c r="C2680" s="21">
        <f t="shared" ca="1" si="129"/>
        <v>-12927.077391878167</v>
      </c>
      <c r="D2680" s="20">
        <f t="shared" si="127"/>
        <v>0.37704658436808813</v>
      </c>
    </row>
    <row r="2681" spans="1:4" hidden="1" x14ac:dyDescent="0.25">
      <c r="A2681" s="20">
        <v>-0.33499999999999996</v>
      </c>
      <c r="B2681" s="20">
        <f t="shared" si="128"/>
        <v>0.37717310471974586</v>
      </c>
      <c r="C2681" s="21">
        <f t="shared" ca="1" si="129"/>
        <v>-12885.97739187817</v>
      </c>
      <c r="D2681" s="20">
        <f t="shared" si="127"/>
        <v>0.37717310471974586</v>
      </c>
    </row>
    <row r="2682" spans="1:4" hidden="1" x14ac:dyDescent="0.25">
      <c r="A2682" s="20">
        <v>-0.33400000000000007</v>
      </c>
      <c r="B2682" s="20">
        <f t="shared" si="128"/>
        <v>0.37729929022662401</v>
      </c>
      <c r="C2682" s="21">
        <f t="shared" ca="1" si="129"/>
        <v>-12844.877391878175</v>
      </c>
      <c r="D2682" s="20">
        <f t="shared" si="127"/>
        <v>0.37729929022662401</v>
      </c>
    </row>
    <row r="2683" spans="1:4" hidden="1" x14ac:dyDescent="0.25">
      <c r="A2683" s="20">
        <v>-0.33299999999999974</v>
      </c>
      <c r="B2683" s="20">
        <f t="shared" si="128"/>
        <v>0.37742514052428527</v>
      </c>
      <c r="C2683" s="21">
        <f t="shared" ca="1" si="129"/>
        <v>-12803.777391878162</v>
      </c>
      <c r="D2683" s="20">
        <f t="shared" si="127"/>
        <v>0.37742514052428527</v>
      </c>
    </row>
    <row r="2684" spans="1:4" hidden="1" x14ac:dyDescent="0.25">
      <c r="A2684" s="20">
        <v>-0.33199999999999985</v>
      </c>
      <c r="B2684" s="20">
        <f t="shared" si="128"/>
        <v>0.37755065524917625</v>
      </c>
      <c r="C2684" s="21">
        <f t="shared" ca="1" si="129"/>
        <v>-12762.677391878166</v>
      </c>
      <c r="D2684" s="20">
        <f t="shared" si="127"/>
        <v>0.37755065524917625</v>
      </c>
    </row>
    <row r="2685" spans="1:4" hidden="1" x14ac:dyDescent="0.25">
      <c r="A2685" s="20">
        <v>-0.33099999999999996</v>
      </c>
      <c r="B2685" s="20">
        <f t="shared" si="128"/>
        <v>0.37767583403862937</v>
      </c>
      <c r="C2685" s="21">
        <f t="shared" ca="1" si="129"/>
        <v>-12721.577391878171</v>
      </c>
      <c r="D2685" s="20">
        <f t="shared" si="127"/>
        <v>0.37767583403862937</v>
      </c>
    </row>
    <row r="2686" spans="1:4" hidden="1" x14ac:dyDescent="0.25">
      <c r="A2686" s="20">
        <v>-0.33000000000000007</v>
      </c>
      <c r="B2686" s="20">
        <f t="shared" si="128"/>
        <v>0.37780067653086458</v>
      </c>
      <c r="C2686" s="21">
        <f t="shared" ca="1" si="129"/>
        <v>-12680.477391878176</v>
      </c>
      <c r="D2686" s="20">
        <f t="shared" si="127"/>
        <v>0.37780067653086458</v>
      </c>
    </row>
    <row r="2687" spans="1:4" hidden="1" x14ac:dyDescent="0.25">
      <c r="A2687" s="20">
        <v>-0.32899999999999974</v>
      </c>
      <c r="B2687" s="20">
        <f t="shared" si="128"/>
        <v>0.37792518236499123</v>
      </c>
      <c r="C2687" s="21">
        <f t="shared" ca="1" si="129"/>
        <v>-12639.377391878161</v>
      </c>
      <c r="D2687" s="20">
        <f t="shared" si="127"/>
        <v>0.37792518236499123</v>
      </c>
    </row>
    <row r="2688" spans="1:4" hidden="1" x14ac:dyDescent="0.25">
      <c r="A2688" s="20">
        <v>-0.32799999999999985</v>
      </c>
      <c r="B2688" s="20">
        <f t="shared" si="128"/>
        <v>0.37804935118100952</v>
      </c>
      <c r="C2688" s="21">
        <f t="shared" ca="1" si="129"/>
        <v>-12598.277391878166</v>
      </c>
      <c r="D2688" s="20">
        <f t="shared" si="127"/>
        <v>0.37804935118100952</v>
      </c>
    </row>
    <row r="2689" spans="1:4" hidden="1" x14ac:dyDescent="0.25">
      <c r="A2689" s="20">
        <v>-0.32699999999999996</v>
      </c>
      <c r="B2689" s="20">
        <f t="shared" si="128"/>
        <v>0.37817318261981259</v>
      </c>
      <c r="C2689" s="21">
        <f t="shared" ca="1" si="129"/>
        <v>-12557.177391878171</v>
      </c>
      <c r="D2689" s="20">
        <f t="shared" si="127"/>
        <v>0.37817318261981259</v>
      </c>
    </row>
    <row r="2690" spans="1:4" hidden="1" x14ac:dyDescent="0.25">
      <c r="A2690" s="20">
        <v>-0.32600000000000007</v>
      </c>
      <c r="B2690" s="20">
        <f t="shared" si="128"/>
        <v>0.37829667632318797</v>
      </c>
      <c r="C2690" s="21">
        <f t="shared" ca="1" si="129"/>
        <v>-12516.077391878174</v>
      </c>
      <c r="D2690" s="20">
        <f t="shared" si="127"/>
        <v>0.37829667632318797</v>
      </c>
    </row>
    <row r="2691" spans="1:4" hidden="1" x14ac:dyDescent="0.25">
      <c r="A2691" s="20">
        <v>-0.32499999999999973</v>
      </c>
      <c r="B2691" s="20">
        <f t="shared" si="128"/>
        <v>0.37841983193381945</v>
      </c>
      <c r="C2691" s="21">
        <f t="shared" ca="1" si="129"/>
        <v>-12474.977391878161</v>
      </c>
      <c r="D2691" s="20">
        <f t="shared" si="127"/>
        <v>0.37841983193381945</v>
      </c>
    </row>
    <row r="2692" spans="1:4" hidden="1" x14ac:dyDescent="0.25">
      <c r="A2692" s="20">
        <v>-0.32399999999999984</v>
      </c>
      <c r="B2692" s="20">
        <f t="shared" si="128"/>
        <v>0.37854264909528873</v>
      </c>
      <c r="C2692" s="21">
        <f t="shared" ca="1" si="129"/>
        <v>-12433.877391878166</v>
      </c>
      <c r="D2692" s="20">
        <f t="shared" si="127"/>
        <v>0.37854264909528873</v>
      </c>
    </row>
    <row r="2693" spans="1:4" hidden="1" x14ac:dyDescent="0.25">
      <c r="A2693" s="20">
        <v>-0.32299999999999995</v>
      </c>
      <c r="B2693" s="20">
        <f t="shared" si="128"/>
        <v>0.37866512745207714</v>
      </c>
      <c r="C2693" s="21">
        <f t="shared" ca="1" si="129"/>
        <v>-12392.77739187817</v>
      </c>
      <c r="D2693" s="20">
        <f t="shared" si="127"/>
        <v>0.37866512745207714</v>
      </c>
    </row>
    <row r="2694" spans="1:4" hidden="1" x14ac:dyDescent="0.25">
      <c r="A2694" s="20">
        <v>-0.32200000000000006</v>
      </c>
      <c r="B2694" s="20">
        <f t="shared" si="128"/>
        <v>0.37878726664956741</v>
      </c>
      <c r="C2694" s="21">
        <f t="shared" ca="1" si="129"/>
        <v>-12351.677391878175</v>
      </c>
      <c r="D2694" s="20">
        <f t="shared" si="127"/>
        <v>0.37878726664956741</v>
      </c>
    </row>
    <row r="2695" spans="1:4" hidden="1" x14ac:dyDescent="0.25">
      <c r="A2695" s="20">
        <v>-0.32099999999999973</v>
      </c>
      <c r="B2695" s="20">
        <f t="shared" si="128"/>
        <v>0.37890906633404542</v>
      </c>
      <c r="C2695" s="21">
        <f t="shared" ca="1" si="129"/>
        <v>-12310.577391878162</v>
      </c>
      <c r="D2695" s="20">
        <f t="shared" si="127"/>
        <v>0.37890906633404542</v>
      </c>
    </row>
    <row r="2696" spans="1:4" hidden="1" x14ac:dyDescent="0.25">
      <c r="A2696" s="20">
        <v>-0.31999999999999984</v>
      </c>
      <c r="B2696" s="20">
        <f t="shared" si="128"/>
        <v>0.37903052615270172</v>
      </c>
      <c r="C2696" s="21">
        <f t="shared" ca="1" si="129"/>
        <v>-12269.477391878165</v>
      </c>
      <c r="D2696" s="20">
        <f t="shared" si="127"/>
        <v>0.37903052615270172</v>
      </c>
    </row>
    <row r="2697" spans="1:4" hidden="1" x14ac:dyDescent="0.25">
      <c r="A2697" s="20">
        <v>-0.31899999999999995</v>
      </c>
      <c r="B2697" s="20">
        <f t="shared" si="128"/>
        <v>0.37915164575363342</v>
      </c>
      <c r="C2697" s="21">
        <f t="shared" ca="1" si="129"/>
        <v>-12228.37739187817</v>
      </c>
      <c r="D2697" s="20">
        <f t="shared" si="127"/>
        <v>0.37915164575363342</v>
      </c>
    </row>
    <row r="2698" spans="1:4" hidden="1" x14ac:dyDescent="0.25">
      <c r="A2698" s="20">
        <v>-0.31800000000000006</v>
      </c>
      <c r="B2698" s="20">
        <f t="shared" si="128"/>
        <v>0.37927242478584583</v>
      </c>
      <c r="C2698" s="21">
        <f t="shared" ca="1" si="129"/>
        <v>-12187.277391878175</v>
      </c>
      <c r="D2698" s="20">
        <f t="shared" si="127"/>
        <v>0.37927242478584583</v>
      </c>
    </row>
    <row r="2699" spans="1:4" hidden="1" x14ac:dyDescent="0.25">
      <c r="A2699" s="20">
        <v>-0.31699999999999973</v>
      </c>
      <c r="B2699" s="20">
        <f t="shared" si="128"/>
        <v>0.37939286289925411</v>
      </c>
      <c r="C2699" s="21">
        <f t="shared" ca="1" si="129"/>
        <v>-12146.17739187816</v>
      </c>
      <c r="D2699" s="20">
        <f t="shared" si="127"/>
        <v>0.37939286289925411</v>
      </c>
    </row>
    <row r="2700" spans="1:4" hidden="1" x14ac:dyDescent="0.25">
      <c r="A2700" s="20">
        <v>-0.31599999999999984</v>
      </c>
      <c r="B2700" s="20">
        <f t="shared" si="128"/>
        <v>0.37951295974468496</v>
      </c>
      <c r="C2700" s="21">
        <f t="shared" ca="1" si="129"/>
        <v>-12105.077391878165</v>
      </c>
      <c r="D2700" s="20">
        <f t="shared" si="127"/>
        <v>0.37951295974468496</v>
      </c>
    </row>
    <row r="2701" spans="1:4" hidden="1" x14ac:dyDescent="0.25">
      <c r="A2701" s="20">
        <v>-0.31499999999999995</v>
      </c>
      <c r="B2701" s="20">
        <f t="shared" si="128"/>
        <v>0.37963271497387846</v>
      </c>
      <c r="C2701" s="21">
        <f t="shared" ca="1" si="129"/>
        <v>-12063.97739187817</v>
      </c>
      <c r="D2701" s="20">
        <f t="shared" si="127"/>
        <v>0.37963271497387846</v>
      </c>
    </row>
    <row r="2702" spans="1:4" hidden="1" x14ac:dyDescent="0.25">
      <c r="A2702" s="20">
        <v>-0.31400000000000006</v>
      </c>
      <c r="B2702" s="20">
        <f t="shared" si="128"/>
        <v>0.37975212823948945</v>
      </c>
      <c r="C2702" s="21">
        <f t="shared" ca="1" si="129"/>
        <v>-12022.877391878174</v>
      </c>
      <c r="D2702" s="20">
        <f t="shared" si="127"/>
        <v>0.37975212823948945</v>
      </c>
    </row>
    <row r="2703" spans="1:4" hidden="1" x14ac:dyDescent="0.25">
      <c r="A2703" s="20">
        <v>-0.31299999999999972</v>
      </c>
      <c r="B2703" s="20">
        <f t="shared" si="128"/>
        <v>0.37987119919508966</v>
      </c>
      <c r="C2703" s="21">
        <f t="shared" ca="1" si="129"/>
        <v>-11981.77739187816</v>
      </c>
      <c r="D2703" s="20">
        <f t="shared" si="127"/>
        <v>0.37987119919508966</v>
      </c>
    </row>
    <row r="2704" spans="1:4" hidden="1" x14ac:dyDescent="0.25">
      <c r="A2704" s="20">
        <v>-0.31199999999999983</v>
      </c>
      <c r="B2704" s="20">
        <f t="shared" si="128"/>
        <v>0.3799899274951688</v>
      </c>
      <c r="C2704" s="21">
        <f t="shared" ca="1" si="129"/>
        <v>-11940.677391878166</v>
      </c>
      <c r="D2704" s="20">
        <f t="shared" ref="D2704:D2767" si="130">IF(ABS(A2704)&lt;=$B$8,_xlfn.NORM.S.DIST(A2704,0),"")</f>
        <v>0.3799899274951688</v>
      </c>
    </row>
    <row r="2705" spans="1:4" hidden="1" x14ac:dyDescent="0.25">
      <c r="A2705" s="20">
        <v>-0.31099999999999994</v>
      </c>
      <c r="B2705" s="20">
        <f t="shared" ref="B2705:B2768" si="131">_xlfn.NORM.S.DIST(A2705,0)</f>
        <v>0.38010831279513674</v>
      </c>
      <c r="C2705" s="21">
        <f t="shared" ref="C2705:C2768" ca="1" si="132">$B$6+A2705*$B$2</f>
        <v>-11899.577391878171</v>
      </c>
      <c r="D2705" s="20">
        <f t="shared" si="130"/>
        <v>0.38010831279513674</v>
      </c>
    </row>
    <row r="2706" spans="1:4" hidden="1" x14ac:dyDescent="0.25">
      <c r="A2706" s="20">
        <v>-0.31000000000000005</v>
      </c>
      <c r="B2706" s="20">
        <f t="shared" si="131"/>
        <v>0.38022635475132494</v>
      </c>
      <c r="C2706" s="21">
        <f t="shared" ca="1" si="132"/>
        <v>-11858.477391878174</v>
      </c>
      <c r="D2706" s="20">
        <f t="shared" si="130"/>
        <v>0.38022635475132494</v>
      </c>
    </row>
    <row r="2707" spans="1:4" hidden="1" x14ac:dyDescent="0.25">
      <c r="A2707" s="20">
        <v>-0.30900000000000016</v>
      </c>
      <c r="B2707" s="20">
        <f t="shared" si="131"/>
        <v>0.38034405302098812</v>
      </c>
      <c r="C2707" s="21">
        <f t="shared" ca="1" si="132"/>
        <v>-11817.377391878179</v>
      </c>
      <c r="D2707" s="20">
        <f t="shared" si="130"/>
        <v>0.38034405302098812</v>
      </c>
    </row>
    <row r="2708" spans="1:4" hidden="1" x14ac:dyDescent="0.25">
      <c r="A2708" s="20">
        <v>-0.30799999999999983</v>
      </c>
      <c r="B2708" s="20">
        <f t="shared" si="131"/>
        <v>0.38046140726230615</v>
      </c>
      <c r="C2708" s="21">
        <f t="shared" ca="1" si="132"/>
        <v>-11776.277391878166</v>
      </c>
      <c r="D2708" s="20">
        <f t="shared" si="130"/>
        <v>0.38046140726230615</v>
      </c>
    </row>
    <row r="2709" spans="1:4" hidden="1" x14ac:dyDescent="0.25">
      <c r="A2709" s="20">
        <v>-0.30699999999999994</v>
      </c>
      <c r="B2709" s="20">
        <f t="shared" si="131"/>
        <v>0.38057841713438512</v>
      </c>
      <c r="C2709" s="21">
        <f t="shared" ca="1" si="132"/>
        <v>-11735.177391878169</v>
      </c>
      <c r="D2709" s="20">
        <f t="shared" si="130"/>
        <v>0.38057841713438512</v>
      </c>
    </row>
    <row r="2710" spans="1:4" hidden="1" x14ac:dyDescent="0.25">
      <c r="A2710" s="20">
        <v>-0.30600000000000005</v>
      </c>
      <c r="B2710" s="20">
        <f t="shared" si="131"/>
        <v>0.38069508229725968</v>
      </c>
      <c r="C2710" s="21">
        <f t="shared" ca="1" si="132"/>
        <v>-11694.077391878174</v>
      </c>
      <c r="D2710" s="20">
        <f t="shared" si="130"/>
        <v>0.38069508229725968</v>
      </c>
    </row>
    <row r="2711" spans="1:4" hidden="1" x14ac:dyDescent="0.25">
      <c r="A2711" s="20">
        <v>-0.30500000000000016</v>
      </c>
      <c r="B2711" s="20">
        <f t="shared" si="131"/>
        <v>0.38081140241189432</v>
      </c>
      <c r="C2711" s="21">
        <f t="shared" ca="1" si="132"/>
        <v>-11652.977391878179</v>
      </c>
      <c r="D2711" s="20">
        <f t="shared" si="130"/>
        <v>0.38081140241189432</v>
      </c>
    </row>
    <row r="2712" spans="1:4" hidden="1" x14ac:dyDescent="0.25">
      <c r="A2712" s="20">
        <v>-0.30399999999999983</v>
      </c>
      <c r="B2712" s="20">
        <f t="shared" si="131"/>
        <v>0.38092737714018504</v>
      </c>
      <c r="C2712" s="21">
        <f t="shared" ca="1" si="132"/>
        <v>-11611.877391878164</v>
      </c>
      <c r="D2712" s="20">
        <f t="shared" si="130"/>
        <v>0.38092737714018504</v>
      </c>
    </row>
    <row r="2713" spans="1:4" hidden="1" x14ac:dyDescent="0.25">
      <c r="A2713" s="20">
        <v>-0.30299999999999994</v>
      </c>
      <c r="B2713" s="20">
        <f t="shared" si="131"/>
        <v>0.38104300614496101</v>
      </c>
      <c r="C2713" s="21">
        <f t="shared" ca="1" si="132"/>
        <v>-11570.77739187817</v>
      </c>
      <c r="D2713" s="20">
        <f t="shared" si="130"/>
        <v>0.38104300614496101</v>
      </c>
    </row>
    <row r="2714" spans="1:4" hidden="1" x14ac:dyDescent="0.25">
      <c r="A2714" s="20">
        <v>-0.30200000000000005</v>
      </c>
      <c r="B2714" s="20">
        <f t="shared" si="131"/>
        <v>0.38115828908998617</v>
      </c>
      <c r="C2714" s="21">
        <f t="shared" ca="1" si="132"/>
        <v>-11529.677391878175</v>
      </c>
      <c r="D2714" s="20">
        <f t="shared" si="130"/>
        <v>0.38115828908998617</v>
      </c>
    </row>
    <row r="2715" spans="1:4" hidden="1" x14ac:dyDescent="0.25">
      <c r="A2715" s="20">
        <v>-0.30100000000000016</v>
      </c>
      <c r="B2715" s="20">
        <f t="shared" si="131"/>
        <v>0.38127322563996102</v>
      </c>
      <c r="C2715" s="21">
        <f t="shared" ca="1" si="132"/>
        <v>-11488.577391878178</v>
      </c>
      <c r="D2715" s="20">
        <f t="shared" si="130"/>
        <v>0.38127322563996102</v>
      </c>
    </row>
    <row r="2716" spans="1:4" hidden="1" x14ac:dyDescent="0.25">
      <c r="A2716" s="20">
        <v>-0.29999999999999982</v>
      </c>
      <c r="B2716" s="20">
        <f t="shared" si="131"/>
        <v>0.38138781546052414</v>
      </c>
      <c r="C2716" s="21">
        <f t="shared" ca="1" si="132"/>
        <v>-11447.477391878165</v>
      </c>
      <c r="D2716" s="20">
        <f t="shared" si="130"/>
        <v>0.38138781546052414</v>
      </c>
    </row>
    <row r="2717" spans="1:4" hidden="1" x14ac:dyDescent="0.25">
      <c r="A2717" s="20">
        <v>-0.29899999999999993</v>
      </c>
      <c r="B2717" s="20">
        <f t="shared" si="131"/>
        <v>0.38150205821825356</v>
      </c>
      <c r="C2717" s="21">
        <f t="shared" ca="1" si="132"/>
        <v>-11406.37739187817</v>
      </c>
      <c r="D2717" s="20">
        <f t="shared" si="130"/>
        <v>0.38150205821825356</v>
      </c>
    </row>
    <row r="2718" spans="1:4" hidden="1" x14ac:dyDescent="0.25">
      <c r="A2718" s="20">
        <v>-0.29800000000000004</v>
      </c>
      <c r="B2718" s="20">
        <f t="shared" si="131"/>
        <v>0.38161595358066885</v>
      </c>
      <c r="C2718" s="21">
        <f t="shared" ca="1" si="132"/>
        <v>-11365.277391878173</v>
      </c>
      <c r="D2718" s="20">
        <f t="shared" si="130"/>
        <v>0.38161595358066885</v>
      </c>
    </row>
    <row r="2719" spans="1:4" hidden="1" x14ac:dyDescent="0.25">
      <c r="A2719" s="20">
        <v>-0.29700000000000015</v>
      </c>
      <c r="B2719" s="20">
        <f t="shared" si="131"/>
        <v>0.38172950121623239</v>
      </c>
      <c r="C2719" s="21">
        <f t="shared" ca="1" si="132"/>
        <v>-11324.177391878178</v>
      </c>
      <c r="D2719" s="20">
        <f t="shared" si="130"/>
        <v>0.38172950121623239</v>
      </c>
    </row>
    <row r="2720" spans="1:4" hidden="1" x14ac:dyDescent="0.25">
      <c r="A2720" s="20">
        <v>-0.29599999999999982</v>
      </c>
      <c r="B2720" s="20">
        <f t="shared" si="131"/>
        <v>0.38184270079435123</v>
      </c>
      <c r="C2720" s="21">
        <f t="shared" ca="1" si="132"/>
        <v>-11283.077391878165</v>
      </c>
      <c r="D2720" s="20">
        <f t="shared" si="130"/>
        <v>0.38184270079435123</v>
      </c>
    </row>
    <row r="2721" spans="1:4" hidden="1" x14ac:dyDescent="0.25">
      <c r="A2721" s="20">
        <v>-0.29499999999999993</v>
      </c>
      <c r="B2721" s="20">
        <f t="shared" si="131"/>
        <v>0.38195555198537817</v>
      </c>
      <c r="C2721" s="21">
        <f t="shared" ca="1" si="132"/>
        <v>-11241.977391878168</v>
      </c>
      <c r="D2721" s="20">
        <f t="shared" si="130"/>
        <v>0.38195555198537817</v>
      </c>
    </row>
    <row r="2722" spans="1:4" hidden="1" x14ac:dyDescent="0.25">
      <c r="A2722" s="20">
        <v>-0.29400000000000004</v>
      </c>
      <c r="B2722" s="20">
        <f t="shared" si="131"/>
        <v>0.38206805446061426</v>
      </c>
      <c r="C2722" s="21">
        <f t="shared" ca="1" si="132"/>
        <v>-11200.877391878174</v>
      </c>
      <c r="D2722" s="20">
        <f t="shared" si="130"/>
        <v>0.38206805446061426</v>
      </c>
    </row>
    <row r="2723" spans="1:4" hidden="1" x14ac:dyDescent="0.25">
      <c r="A2723" s="20">
        <v>-0.29300000000000015</v>
      </c>
      <c r="B2723" s="20">
        <f t="shared" si="131"/>
        <v>0.38218020789230944</v>
      </c>
      <c r="C2723" s="21">
        <f t="shared" ca="1" si="132"/>
        <v>-11159.777391878179</v>
      </c>
      <c r="D2723" s="20">
        <f t="shared" si="130"/>
        <v>0.38218020789230944</v>
      </c>
    </row>
    <row r="2724" spans="1:4" hidden="1" x14ac:dyDescent="0.25">
      <c r="A2724" s="20">
        <v>-0.29199999999999982</v>
      </c>
      <c r="B2724" s="20">
        <f t="shared" si="131"/>
        <v>0.3822920119536648</v>
      </c>
      <c r="C2724" s="21">
        <f t="shared" ca="1" si="132"/>
        <v>-11118.677391878164</v>
      </c>
      <c r="D2724" s="20">
        <f t="shared" si="130"/>
        <v>0.3822920119536648</v>
      </c>
    </row>
    <row r="2725" spans="1:4" hidden="1" x14ac:dyDescent="0.25">
      <c r="A2725" s="20">
        <v>-0.29099999999999993</v>
      </c>
      <c r="B2725" s="20">
        <f t="shared" si="131"/>
        <v>0.38240346631883382</v>
      </c>
      <c r="C2725" s="21">
        <f t="shared" ca="1" si="132"/>
        <v>-11077.577391878169</v>
      </c>
      <c r="D2725" s="20">
        <f t="shared" si="130"/>
        <v>0.38240346631883382</v>
      </c>
    </row>
    <row r="2726" spans="1:4" hidden="1" x14ac:dyDescent="0.25">
      <c r="A2726" s="20">
        <v>-0.29000000000000004</v>
      </c>
      <c r="B2726" s="20">
        <f t="shared" si="131"/>
        <v>0.38251457066292405</v>
      </c>
      <c r="C2726" s="21">
        <f t="shared" ca="1" si="132"/>
        <v>-11036.477391878174</v>
      </c>
      <c r="D2726" s="20">
        <f t="shared" si="130"/>
        <v>0.38251457066292405</v>
      </c>
    </row>
    <row r="2727" spans="1:4" hidden="1" x14ac:dyDescent="0.25">
      <c r="A2727" s="20">
        <v>-0.28900000000000015</v>
      </c>
      <c r="B2727" s="20">
        <f t="shared" si="131"/>
        <v>0.38262532466199878</v>
      </c>
      <c r="C2727" s="21">
        <f t="shared" ca="1" si="132"/>
        <v>-10995.377391878177</v>
      </c>
      <c r="D2727" s="20">
        <f t="shared" si="130"/>
        <v>0.38262532466199878</v>
      </c>
    </row>
    <row r="2728" spans="1:4" hidden="1" x14ac:dyDescent="0.25">
      <c r="A2728" s="20">
        <v>-0.28799999999999981</v>
      </c>
      <c r="B2728" s="20">
        <f t="shared" si="131"/>
        <v>0.38273572799307853</v>
      </c>
      <c r="C2728" s="21">
        <f t="shared" ca="1" si="132"/>
        <v>-10954.277391878164</v>
      </c>
      <c r="D2728" s="20">
        <f t="shared" si="130"/>
        <v>0.38273572799307853</v>
      </c>
    </row>
    <row r="2729" spans="1:4" hidden="1" x14ac:dyDescent="0.25">
      <c r="A2729" s="20">
        <v>-0.28699999999999992</v>
      </c>
      <c r="B2729" s="20">
        <f t="shared" si="131"/>
        <v>0.38284578033414252</v>
      </c>
      <c r="C2729" s="21">
        <f t="shared" ca="1" si="132"/>
        <v>-10913.177391878169</v>
      </c>
      <c r="D2729" s="20">
        <f t="shared" si="130"/>
        <v>0.38284578033414252</v>
      </c>
    </row>
    <row r="2730" spans="1:4" hidden="1" x14ac:dyDescent="0.25">
      <c r="A2730" s="20">
        <v>-0.28600000000000003</v>
      </c>
      <c r="B2730" s="20">
        <f t="shared" si="131"/>
        <v>0.38295548136413043</v>
      </c>
      <c r="C2730" s="21">
        <f t="shared" ca="1" si="132"/>
        <v>-10872.077391878174</v>
      </c>
      <c r="D2730" s="20">
        <f t="shared" si="130"/>
        <v>0.38295548136413043</v>
      </c>
    </row>
    <row r="2731" spans="1:4" hidden="1" x14ac:dyDescent="0.25">
      <c r="A2731" s="20">
        <v>-0.28500000000000014</v>
      </c>
      <c r="B2731" s="20">
        <f t="shared" si="131"/>
        <v>0.38306483076294379</v>
      </c>
      <c r="C2731" s="21">
        <f t="shared" ca="1" si="132"/>
        <v>-10830.977391878178</v>
      </c>
      <c r="D2731" s="20">
        <f t="shared" si="130"/>
        <v>0.38306483076294379</v>
      </c>
    </row>
    <row r="2732" spans="1:4" hidden="1" x14ac:dyDescent="0.25">
      <c r="A2732" s="20">
        <v>-0.28399999999999981</v>
      </c>
      <c r="B2732" s="20">
        <f t="shared" si="131"/>
        <v>0.38317382821144774</v>
      </c>
      <c r="C2732" s="21">
        <f t="shared" ca="1" si="132"/>
        <v>-10789.877391878164</v>
      </c>
      <c r="D2732" s="20">
        <f t="shared" si="130"/>
        <v>0.38317382821144774</v>
      </c>
    </row>
    <row r="2733" spans="1:4" hidden="1" x14ac:dyDescent="0.25">
      <c r="A2733" s="20">
        <v>-0.28299999999999992</v>
      </c>
      <c r="B2733" s="20">
        <f t="shared" si="131"/>
        <v>0.38328247339147231</v>
      </c>
      <c r="C2733" s="21">
        <f t="shared" ca="1" si="132"/>
        <v>-10748.77739187817</v>
      </c>
      <c r="D2733" s="20">
        <f t="shared" si="130"/>
        <v>0.38328247339147231</v>
      </c>
    </row>
    <row r="2734" spans="1:4" hidden="1" x14ac:dyDescent="0.25">
      <c r="A2734" s="20">
        <v>-0.28200000000000003</v>
      </c>
      <c r="B2734" s="20">
        <f t="shared" si="131"/>
        <v>0.38339076598581412</v>
      </c>
      <c r="C2734" s="21">
        <f t="shared" ca="1" si="132"/>
        <v>-10707.677391878173</v>
      </c>
      <c r="D2734" s="20">
        <f t="shared" si="130"/>
        <v>0.38339076598581412</v>
      </c>
    </row>
    <row r="2735" spans="1:4" hidden="1" x14ac:dyDescent="0.25">
      <c r="A2735" s="20">
        <v>-0.28100000000000014</v>
      </c>
      <c r="B2735" s="20">
        <f t="shared" si="131"/>
        <v>0.38349870567823802</v>
      </c>
      <c r="C2735" s="21">
        <f t="shared" ca="1" si="132"/>
        <v>-10666.577391878178</v>
      </c>
      <c r="D2735" s="20">
        <f t="shared" si="130"/>
        <v>0.38349870567823802</v>
      </c>
    </row>
    <row r="2736" spans="1:4" hidden="1" x14ac:dyDescent="0.25">
      <c r="A2736" s="20">
        <v>-0.2799999999999998</v>
      </c>
      <c r="B2736" s="20">
        <f t="shared" si="131"/>
        <v>0.38360629215347858</v>
      </c>
      <c r="C2736" s="21">
        <f t="shared" ca="1" si="132"/>
        <v>-10625.477391878165</v>
      </c>
      <c r="D2736" s="20">
        <f t="shared" si="130"/>
        <v>0.38360629215347858</v>
      </c>
    </row>
    <row r="2737" spans="1:4" hidden="1" x14ac:dyDescent="0.25">
      <c r="A2737" s="20">
        <v>-0.27899999999999991</v>
      </c>
      <c r="B2737" s="20">
        <f t="shared" si="131"/>
        <v>0.38371352509724121</v>
      </c>
      <c r="C2737" s="21">
        <f t="shared" ca="1" si="132"/>
        <v>-10584.377391878168</v>
      </c>
      <c r="D2737" s="20">
        <f t="shared" si="130"/>
        <v>0.38371352509724121</v>
      </c>
    </row>
    <row r="2738" spans="1:4" hidden="1" x14ac:dyDescent="0.25">
      <c r="A2738" s="20">
        <v>-0.27800000000000002</v>
      </c>
      <c r="B2738" s="20">
        <f t="shared" si="131"/>
        <v>0.3838204041962045</v>
      </c>
      <c r="C2738" s="21">
        <f t="shared" ca="1" si="132"/>
        <v>-10543.277391878173</v>
      </c>
      <c r="D2738" s="20">
        <f t="shared" si="130"/>
        <v>0.3838204041962045</v>
      </c>
    </row>
    <row r="2739" spans="1:4" hidden="1" x14ac:dyDescent="0.25">
      <c r="A2739" s="20">
        <v>-0.27700000000000014</v>
      </c>
      <c r="B2739" s="20">
        <f t="shared" si="131"/>
        <v>0.38392692913802107</v>
      </c>
      <c r="C2739" s="21">
        <f t="shared" ca="1" si="132"/>
        <v>-10502.177391878178</v>
      </c>
      <c r="D2739" s="20">
        <f t="shared" si="130"/>
        <v>0.38392692913802107</v>
      </c>
    </row>
    <row r="2740" spans="1:4" hidden="1" x14ac:dyDescent="0.25">
      <c r="A2740" s="20">
        <v>-0.2759999999999998</v>
      </c>
      <c r="B2740" s="20">
        <f t="shared" si="131"/>
        <v>0.38403309961131932</v>
      </c>
      <c r="C2740" s="21">
        <f t="shared" ca="1" si="132"/>
        <v>-10461.077391878163</v>
      </c>
      <c r="D2740" s="20">
        <f t="shared" si="130"/>
        <v>0.38403309961131932</v>
      </c>
    </row>
    <row r="2741" spans="1:4" hidden="1" x14ac:dyDescent="0.25">
      <c r="A2741" s="20">
        <v>-0.27499999999999991</v>
      </c>
      <c r="B2741" s="20">
        <f t="shared" si="131"/>
        <v>0.38413891530570476</v>
      </c>
      <c r="C2741" s="21">
        <f t="shared" ca="1" si="132"/>
        <v>-10419.977391878168</v>
      </c>
      <c r="D2741" s="20">
        <f t="shared" si="130"/>
        <v>0.38413891530570476</v>
      </c>
    </row>
    <row r="2742" spans="1:4" hidden="1" x14ac:dyDescent="0.25">
      <c r="A2742" s="20">
        <v>-0.27400000000000002</v>
      </c>
      <c r="B2742" s="20">
        <f t="shared" si="131"/>
        <v>0.38424437591176214</v>
      </c>
      <c r="C2742" s="21">
        <f t="shared" ca="1" si="132"/>
        <v>-10378.877391878174</v>
      </c>
      <c r="D2742" s="20">
        <f t="shared" si="130"/>
        <v>0.38424437591176214</v>
      </c>
    </row>
    <row r="2743" spans="1:4" hidden="1" x14ac:dyDescent="0.25">
      <c r="A2743" s="20">
        <v>-0.27300000000000013</v>
      </c>
      <c r="B2743" s="20">
        <f t="shared" si="131"/>
        <v>0.38434948112105621</v>
      </c>
      <c r="C2743" s="21">
        <f t="shared" ca="1" si="132"/>
        <v>-10337.777391878177</v>
      </c>
      <c r="D2743" s="20">
        <f t="shared" si="130"/>
        <v>0.38434948112105621</v>
      </c>
    </row>
    <row r="2744" spans="1:4" hidden="1" x14ac:dyDescent="0.25">
      <c r="A2744" s="20">
        <v>-0.2719999999999998</v>
      </c>
      <c r="B2744" s="20">
        <f t="shared" si="131"/>
        <v>0.38445423062613365</v>
      </c>
      <c r="C2744" s="21">
        <f t="shared" ca="1" si="132"/>
        <v>-10296.677391878164</v>
      </c>
      <c r="D2744" s="20">
        <f t="shared" si="130"/>
        <v>0.38445423062613365</v>
      </c>
    </row>
    <row r="2745" spans="1:4" hidden="1" x14ac:dyDescent="0.25">
      <c r="A2745" s="20">
        <v>-0.27099999999999991</v>
      </c>
      <c r="B2745" s="20">
        <f t="shared" si="131"/>
        <v>0.38455862412052422</v>
      </c>
      <c r="C2745" s="21">
        <f t="shared" ca="1" si="132"/>
        <v>-10255.577391878169</v>
      </c>
      <c r="D2745" s="20">
        <f t="shared" si="130"/>
        <v>0.38455862412052422</v>
      </c>
    </row>
    <row r="2746" spans="1:4" hidden="1" x14ac:dyDescent="0.25">
      <c r="A2746" s="20">
        <v>-0.27</v>
      </c>
      <c r="B2746" s="20">
        <f t="shared" si="131"/>
        <v>0.38466266129874283</v>
      </c>
      <c r="C2746" s="21">
        <f t="shared" ca="1" si="132"/>
        <v>-10214.477391878172</v>
      </c>
      <c r="D2746" s="20">
        <f t="shared" si="130"/>
        <v>0.38466266129874283</v>
      </c>
    </row>
    <row r="2747" spans="1:4" hidden="1" x14ac:dyDescent="0.25">
      <c r="A2747" s="20">
        <v>-0.26900000000000013</v>
      </c>
      <c r="B2747" s="20">
        <f t="shared" si="131"/>
        <v>0.38476634185629038</v>
      </c>
      <c r="C2747" s="21">
        <f t="shared" ca="1" si="132"/>
        <v>-10173.377391878177</v>
      </c>
      <c r="D2747" s="20">
        <f t="shared" si="130"/>
        <v>0.38476634185629038</v>
      </c>
    </row>
    <row r="2748" spans="1:4" hidden="1" x14ac:dyDescent="0.25">
      <c r="A2748" s="20">
        <v>-0.26799999999999979</v>
      </c>
      <c r="B2748" s="20">
        <f t="shared" si="131"/>
        <v>0.38486966548965584</v>
      </c>
      <c r="C2748" s="21">
        <f t="shared" ca="1" si="132"/>
        <v>-10132.277391878164</v>
      </c>
      <c r="D2748" s="20">
        <f t="shared" si="130"/>
        <v>0.38486966548965584</v>
      </c>
    </row>
    <row r="2749" spans="1:4" hidden="1" x14ac:dyDescent="0.25">
      <c r="A2749" s="20">
        <v>-0.2669999999999999</v>
      </c>
      <c r="B2749" s="20">
        <f t="shared" si="131"/>
        <v>0.38497263189631725</v>
      </c>
      <c r="C2749" s="21">
        <f t="shared" ca="1" si="132"/>
        <v>-10091.177391878167</v>
      </c>
      <c r="D2749" s="20">
        <f t="shared" si="130"/>
        <v>0.38497263189631725</v>
      </c>
    </row>
    <row r="2750" spans="1:4" hidden="1" x14ac:dyDescent="0.25">
      <c r="A2750" s="20">
        <v>-0.26600000000000001</v>
      </c>
      <c r="B2750" s="20">
        <f t="shared" si="131"/>
        <v>0.38507524077474337</v>
      </c>
      <c r="C2750" s="21">
        <f t="shared" ca="1" si="132"/>
        <v>-10050.077391878172</v>
      </c>
      <c r="D2750" s="20">
        <f t="shared" si="130"/>
        <v>0.38507524077474337</v>
      </c>
    </row>
    <row r="2751" spans="1:4" hidden="1" x14ac:dyDescent="0.25">
      <c r="A2751" s="20">
        <v>-0.26500000000000012</v>
      </c>
      <c r="B2751" s="20">
        <f t="shared" si="131"/>
        <v>0.38517749182439526</v>
      </c>
      <c r="C2751" s="21">
        <f t="shared" ca="1" si="132"/>
        <v>-10008.977391878178</v>
      </c>
      <c r="D2751" s="20">
        <f t="shared" si="130"/>
        <v>0.38517749182439526</v>
      </c>
    </row>
    <row r="2752" spans="1:4" hidden="1" x14ac:dyDescent="0.25">
      <c r="A2752" s="20">
        <v>-0.26399999999999979</v>
      </c>
      <c r="B2752" s="20">
        <f t="shared" si="131"/>
        <v>0.38527938474572765</v>
      </c>
      <c r="C2752" s="21">
        <f t="shared" ca="1" si="132"/>
        <v>-9967.8773918781626</v>
      </c>
      <c r="D2752" s="20">
        <f t="shared" si="130"/>
        <v>0.38527938474572765</v>
      </c>
    </row>
    <row r="2753" spans="1:4" hidden="1" x14ac:dyDescent="0.25">
      <c r="A2753" s="20">
        <v>-0.2629999999999999</v>
      </c>
      <c r="B2753" s="20">
        <f t="shared" si="131"/>
        <v>0.3853809192401903</v>
      </c>
      <c r="C2753" s="21">
        <f t="shared" ca="1" si="132"/>
        <v>-9926.7773918781677</v>
      </c>
      <c r="D2753" s="20">
        <f t="shared" si="130"/>
        <v>0.3853809192401903</v>
      </c>
    </row>
    <row r="2754" spans="1:4" hidden="1" x14ac:dyDescent="0.25">
      <c r="A2754" s="20">
        <v>-0.26200000000000001</v>
      </c>
      <c r="B2754" s="20">
        <f t="shared" si="131"/>
        <v>0.38548209501022968</v>
      </c>
      <c r="C2754" s="21">
        <f t="shared" ca="1" si="132"/>
        <v>-9885.6773918781728</v>
      </c>
      <c r="D2754" s="20">
        <f t="shared" si="130"/>
        <v>0.38548209501022968</v>
      </c>
    </row>
    <row r="2755" spans="1:4" hidden="1" x14ac:dyDescent="0.25">
      <c r="A2755" s="20">
        <v>-0.26100000000000012</v>
      </c>
      <c r="B2755" s="20">
        <f t="shared" si="131"/>
        <v>0.38558291175929027</v>
      </c>
      <c r="C2755" s="21">
        <f t="shared" ca="1" si="132"/>
        <v>-9844.5773918781779</v>
      </c>
      <c r="D2755" s="20">
        <f t="shared" si="130"/>
        <v>0.38558291175929027</v>
      </c>
    </row>
    <row r="2756" spans="1:4" hidden="1" x14ac:dyDescent="0.25">
      <c r="A2756" s="20">
        <v>-0.25999999999999979</v>
      </c>
      <c r="B2756" s="20">
        <f t="shared" si="131"/>
        <v>0.38568336919181612</v>
      </c>
      <c r="C2756" s="21">
        <f t="shared" ca="1" si="132"/>
        <v>-9803.477391878163</v>
      </c>
      <c r="D2756" s="20">
        <f t="shared" si="130"/>
        <v>0.38568336919181612</v>
      </c>
    </row>
    <row r="2757" spans="1:4" hidden="1" x14ac:dyDescent="0.25">
      <c r="A2757" s="20">
        <v>-0.2589999999999999</v>
      </c>
      <c r="B2757" s="20">
        <f t="shared" si="131"/>
        <v>0.385783467013252</v>
      </c>
      <c r="C2757" s="21">
        <f t="shared" ca="1" si="132"/>
        <v>-9762.3773918781681</v>
      </c>
      <c r="D2757" s="20">
        <f t="shared" si="130"/>
        <v>0.385783467013252</v>
      </c>
    </row>
    <row r="2758" spans="1:4" hidden="1" x14ac:dyDescent="0.25">
      <c r="A2758" s="20">
        <v>-0.25800000000000001</v>
      </c>
      <c r="B2758" s="20">
        <f t="shared" si="131"/>
        <v>0.38588320493004524</v>
      </c>
      <c r="C2758" s="21">
        <f t="shared" ca="1" si="132"/>
        <v>-9721.2773918781731</v>
      </c>
      <c r="D2758" s="20">
        <f t="shared" si="130"/>
        <v>0.38588320493004524</v>
      </c>
    </row>
    <row r="2759" spans="1:4" hidden="1" x14ac:dyDescent="0.25">
      <c r="A2759" s="20">
        <v>-0.25700000000000012</v>
      </c>
      <c r="B2759" s="20">
        <f t="shared" si="131"/>
        <v>0.38598258264964702</v>
      </c>
      <c r="C2759" s="21">
        <f t="shared" ca="1" si="132"/>
        <v>-9680.1773918781764</v>
      </c>
      <c r="D2759" s="20">
        <f t="shared" si="130"/>
        <v>0.38598258264964702</v>
      </c>
    </row>
    <row r="2760" spans="1:4" hidden="1" x14ac:dyDescent="0.25">
      <c r="A2760" s="20">
        <v>-0.25599999999999978</v>
      </c>
      <c r="B2760" s="20">
        <f t="shared" si="131"/>
        <v>0.38608159988051366</v>
      </c>
      <c r="C2760" s="21">
        <f t="shared" ca="1" si="132"/>
        <v>-9639.0773918781633</v>
      </c>
      <c r="D2760" s="20">
        <f t="shared" si="130"/>
        <v>0.38608159988051366</v>
      </c>
    </row>
    <row r="2761" spans="1:4" hidden="1" x14ac:dyDescent="0.25">
      <c r="A2761" s="20">
        <v>-0.25499999999999989</v>
      </c>
      <c r="B2761" s="20">
        <f t="shared" si="131"/>
        <v>0.38618025633210812</v>
      </c>
      <c r="C2761" s="21">
        <f t="shared" ca="1" si="132"/>
        <v>-9597.9773918781684</v>
      </c>
      <c r="D2761" s="20">
        <f t="shared" si="130"/>
        <v>0.38618025633210812</v>
      </c>
    </row>
    <row r="2762" spans="1:4" hidden="1" x14ac:dyDescent="0.25">
      <c r="A2762" s="20">
        <v>-0.254</v>
      </c>
      <c r="B2762" s="20">
        <f t="shared" si="131"/>
        <v>0.38627855171490155</v>
      </c>
      <c r="C2762" s="21">
        <f t="shared" ca="1" si="132"/>
        <v>-9556.8773918781717</v>
      </c>
      <c r="D2762" s="20">
        <f t="shared" si="130"/>
        <v>0.38627855171490155</v>
      </c>
    </row>
    <row r="2763" spans="1:4" hidden="1" x14ac:dyDescent="0.25">
      <c r="A2763" s="20">
        <v>-0.25300000000000011</v>
      </c>
      <c r="B2763" s="20">
        <f t="shared" si="131"/>
        <v>0.38637648574037453</v>
      </c>
      <c r="C2763" s="21">
        <f t="shared" ca="1" si="132"/>
        <v>-9515.7773918781768</v>
      </c>
      <c r="D2763" s="20">
        <f t="shared" si="130"/>
        <v>0.38637648574037453</v>
      </c>
    </row>
    <row r="2764" spans="1:4" hidden="1" x14ac:dyDescent="0.25">
      <c r="A2764" s="20">
        <v>-0.25199999999999978</v>
      </c>
      <c r="B2764" s="20">
        <f t="shared" si="131"/>
        <v>0.38647405812101865</v>
      </c>
      <c r="C2764" s="21">
        <f t="shared" ca="1" si="132"/>
        <v>-9474.6773918781637</v>
      </c>
      <c r="D2764" s="20">
        <f t="shared" si="130"/>
        <v>0.38647405812101865</v>
      </c>
    </row>
    <row r="2765" spans="1:4" hidden="1" x14ac:dyDescent="0.25">
      <c r="A2765" s="20">
        <v>-0.25099999999999989</v>
      </c>
      <c r="B2765" s="20">
        <f t="shared" si="131"/>
        <v>0.38657126857033769</v>
      </c>
      <c r="C2765" s="21">
        <f t="shared" ca="1" si="132"/>
        <v>-9433.577391878167</v>
      </c>
      <c r="D2765" s="20">
        <f t="shared" si="130"/>
        <v>0.38657126857033769</v>
      </c>
    </row>
    <row r="2766" spans="1:4" hidden="1" x14ac:dyDescent="0.25">
      <c r="A2766" s="20">
        <v>-0.25</v>
      </c>
      <c r="B2766" s="20">
        <f t="shared" si="131"/>
        <v>0.38666811680284924</v>
      </c>
      <c r="C2766" s="21">
        <f t="shared" ca="1" si="132"/>
        <v>-9392.4773918781721</v>
      </c>
      <c r="D2766" s="20">
        <f t="shared" si="130"/>
        <v>0.38666811680284924</v>
      </c>
    </row>
    <row r="2767" spans="1:4" hidden="1" x14ac:dyDescent="0.25">
      <c r="A2767" s="20">
        <v>-0.24900000000000011</v>
      </c>
      <c r="B2767" s="20">
        <f t="shared" si="131"/>
        <v>0.38676460253408601</v>
      </c>
      <c r="C2767" s="21">
        <f t="shared" ca="1" si="132"/>
        <v>-9351.3773918781771</v>
      </c>
      <c r="D2767" s="20">
        <f t="shared" si="130"/>
        <v>0.38676460253408601</v>
      </c>
    </row>
    <row r="2768" spans="1:4" hidden="1" x14ac:dyDescent="0.25">
      <c r="A2768" s="20">
        <v>-0.24799999999999978</v>
      </c>
      <c r="B2768" s="20">
        <f t="shared" si="131"/>
        <v>0.38686072548059719</v>
      </c>
      <c r="C2768" s="21">
        <f t="shared" ca="1" si="132"/>
        <v>-9310.2773918781622</v>
      </c>
      <c r="D2768" s="20">
        <f t="shared" ref="D2768:D2831" si="133">IF(ABS(A2768)&lt;=$B$8,_xlfn.NORM.S.DIST(A2768,0),"")</f>
        <v>0.38686072548059719</v>
      </c>
    </row>
    <row r="2769" spans="1:4" hidden="1" x14ac:dyDescent="0.25">
      <c r="A2769" s="20">
        <v>-0.24699999999999989</v>
      </c>
      <c r="B2769" s="20">
        <f t="shared" ref="B2769:B2832" si="134">_xlfn.NORM.S.DIST(A2769,0)</f>
        <v>0.38695648535994986</v>
      </c>
      <c r="C2769" s="21">
        <f t="shared" ref="C2769:C2832" ca="1" si="135">$B$6+A2769*$B$2</f>
        <v>-9269.1773918781673</v>
      </c>
      <c r="D2769" s="20">
        <f t="shared" si="133"/>
        <v>0.38695648535994986</v>
      </c>
    </row>
    <row r="2770" spans="1:4" hidden="1" x14ac:dyDescent="0.25">
      <c r="A2770" s="20">
        <v>-0.246</v>
      </c>
      <c r="B2770" s="20">
        <f t="shared" si="134"/>
        <v>0.38705188189073048</v>
      </c>
      <c r="C2770" s="21">
        <f t="shared" ca="1" si="135"/>
        <v>-9228.0773918781724</v>
      </c>
      <c r="D2770" s="20">
        <f t="shared" si="133"/>
        <v>0.38705188189073048</v>
      </c>
    </row>
    <row r="2771" spans="1:4" hidden="1" x14ac:dyDescent="0.25">
      <c r="A2771" s="20">
        <v>-0.24500000000000011</v>
      </c>
      <c r="B2771" s="20">
        <f t="shared" si="134"/>
        <v>0.38714691479254604</v>
      </c>
      <c r="C2771" s="21">
        <f t="shared" ca="1" si="135"/>
        <v>-9186.9773918781757</v>
      </c>
      <c r="D2771" s="20">
        <f t="shared" si="133"/>
        <v>0.38714691479254604</v>
      </c>
    </row>
    <row r="2772" spans="1:4" hidden="1" x14ac:dyDescent="0.25">
      <c r="A2772" s="20">
        <v>-0.24399999999999977</v>
      </c>
      <c r="B2772" s="20">
        <f t="shared" si="134"/>
        <v>0.38724158378602569</v>
      </c>
      <c r="C2772" s="21">
        <f t="shared" ca="1" si="135"/>
        <v>-9145.8773918781626</v>
      </c>
      <c r="D2772" s="20">
        <f t="shared" si="133"/>
        <v>0.38724158378602569</v>
      </c>
    </row>
    <row r="2773" spans="1:4" hidden="1" x14ac:dyDescent="0.25">
      <c r="A2773" s="20">
        <v>-0.24299999999999988</v>
      </c>
      <c r="B2773" s="20">
        <f t="shared" si="134"/>
        <v>0.38733588859282181</v>
      </c>
      <c r="C2773" s="21">
        <f t="shared" ca="1" si="135"/>
        <v>-9104.7773918781677</v>
      </c>
      <c r="D2773" s="20">
        <f t="shared" si="133"/>
        <v>0.38733588859282181</v>
      </c>
    </row>
    <row r="2774" spans="1:4" hidden="1" x14ac:dyDescent="0.25">
      <c r="A2774" s="20">
        <v>-0.24199999999999999</v>
      </c>
      <c r="B2774" s="20">
        <f t="shared" si="134"/>
        <v>0.38742982893561179</v>
      </c>
      <c r="C2774" s="21">
        <f t="shared" ca="1" si="135"/>
        <v>-9063.677391878171</v>
      </c>
      <c r="D2774" s="20">
        <f t="shared" si="133"/>
        <v>0.38742982893561179</v>
      </c>
    </row>
    <row r="2775" spans="1:4" hidden="1" x14ac:dyDescent="0.25">
      <c r="A2775" s="20">
        <v>-0.2410000000000001</v>
      </c>
      <c r="B2775" s="20">
        <f t="shared" si="134"/>
        <v>0.38752340453809891</v>
      </c>
      <c r="C2775" s="21">
        <f t="shared" ca="1" si="135"/>
        <v>-9022.5773918781761</v>
      </c>
      <c r="D2775" s="20">
        <f t="shared" si="133"/>
        <v>0.38752340453809891</v>
      </c>
    </row>
    <row r="2776" spans="1:4" hidden="1" x14ac:dyDescent="0.25">
      <c r="A2776" s="20">
        <v>-0.23999999999999977</v>
      </c>
      <c r="B2776" s="20">
        <f t="shared" si="134"/>
        <v>0.38761661512501416</v>
      </c>
      <c r="C2776" s="21">
        <f t="shared" ca="1" si="135"/>
        <v>-8981.477391878163</v>
      </c>
      <c r="D2776" s="20">
        <f t="shared" si="133"/>
        <v>0.38761661512501416</v>
      </c>
    </row>
    <row r="2777" spans="1:4" hidden="1" x14ac:dyDescent="0.25">
      <c r="A2777" s="20">
        <v>-0.23899999999999988</v>
      </c>
      <c r="B2777" s="20">
        <f t="shared" si="134"/>
        <v>0.38770946042211712</v>
      </c>
      <c r="C2777" s="21">
        <f t="shared" ca="1" si="135"/>
        <v>-8940.3773918781662</v>
      </c>
      <c r="D2777" s="20">
        <f t="shared" si="133"/>
        <v>0.38770946042211712</v>
      </c>
    </row>
    <row r="2778" spans="1:4" hidden="1" x14ac:dyDescent="0.25">
      <c r="A2778" s="20">
        <v>-0.23799999999999999</v>
      </c>
      <c r="B2778" s="20">
        <f t="shared" si="134"/>
        <v>0.38780194015619768</v>
      </c>
      <c r="C2778" s="21">
        <f t="shared" ca="1" si="135"/>
        <v>-8899.2773918781713</v>
      </c>
      <c r="D2778" s="20">
        <f t="shared" si="133"/>
        <v>0.38780194015619768</v>
      </c>
    </row>
    <row r="2779" spans="1:4" hidden="1" x14ac:dyDescent="0.25">
      <c r="A2779" s="20">
        <v>-0.2370000000000001</v>
      </c>
      <c r="B2779" s="20">
        <f t="shared" si="134"/>
        <v>0.38789405405507732</v>
      </c>
      <c r="C2779" s="21">
        <f t="shared" ca="1" si="135"/>
        <v>-8858.1773918781764</v>
      </c>
      <c r="D2779" s="20">
        <f t="shared" si="133"/>
        <v>0.38789405405507732</v>
      </c>
    </row>
    <row r="2780" spans="1:4" hidden="1" x14ac:dyDescent="0.25">
      <c r="A2780" s="20">
        <v>-0.23599999999999977</v>
      </c>
      <c r="B2780" s="20">
        <f t="shared" si="134"/>
        <v>0.38798580184761022</v>
      </c>
      <c r="C2780" s="21">
        <f t="shared" ca="1" si="135"/>
        <v>-8817.0773918781633</v>
      </c>
      <c r="D2780" s="20">
        <f t="shared" si="133"/>
        <v>0.38798580184761022</v>
      </c>
    </row>
    <row r="2781" spans="1:4" hidden="1" x14ac:dyDescent="0.25">
      <c r="A2781" s="20">
        <v>-0.23499999999999988</v>
      </c>
      <c r="B2781" s="20">
        <f t="shared" si="134"/>
        <v>0.38807718326368468</v>
      </c>
      <c r="C2781" s="21">
        <f t="shared" ca="1" si="135"/>
        <v>-8775.9773918781666</v>
      </c>
      <c r="D2781" s="20">
        <f t="shared" si="133"/>
        <v>0.38807718326368468</v>
      </c>
    </row>
    <row r="2782" spans="1:4" hidden="1" x14ac:dyDescent="0.25">
      <c r="A2782" s="20">
        <v>-0.23399999999999999</v>
      </c>
      <c r="B2782" s="20">
        <f t="shared" si="134"/>
        <v>0.38816819803422481</v>
      </c>
      <c r="C2782" s="21">
        <f t="shared" ca="1" si="135"/>
        <v>-8734.8773918781717</v>
      </c>
      <c r="D2782" s="20">
        <f t="shared" si="133"/>
        <v>0.38816819803422481</v>
      </c>
    </row>
    <row r="2783" spans="1:4" hidden="1" x14ac:dyDescent="0.25">
      <c r="A2783" s="20">
        <v>-0.2330000000000001</v>
      </c>
      <c r="B2783" s="20">
        <f t="shared" si="134"/>
        <v>0.38825884589119125</v>
      </c>
      <c r="C2783" s="21">
        <f t="shared" ca="1" si="135"/>
        <v>-8693.7773918781768</v>
      </c>
      <c r="D2783" s="20">
        <f t="shared" si="133"/>
        <v>0.38825884589119125</v>
      </c>
    </row>
    <row r="2784" spans="1:4" hidden="1" x14ac:dyDescent="0.25">
      <c r="A2784" s="20">
        <v>-0.23199999999999976</v>
      </c>
      <c r="B2784" s="20">
        <f t="shared" si="134"/>
        <v>0.38834912656758291</v>
      </c>
      <c r="C2784" s="21">
        <f t="shared" ca="1" si="135"/>
        <v>-8652.6773918781619</v>
      </c>
      <c r="D2784" s="20">
        <f t="shared" si="133"/>
        <v>0.38834912656758291</v>
      </c>
    </row>
    <row r="2785" spans="1:4" hidden="1" x14ac:dyDescent="0.25">
      <c r="A2785" s="20">
        <v>-0.23099999999999987</v>
      </c>
      <c r="B2785" s="20">
        <f t="shared" si="134"/>
        <v>0.38843903979743805</v>
      </c>
      <c r="C2785" s="21">
        <f t="shared" ca="1" si="135"/>
        <v>-8611.577391878167</v>
      </c>
      <c r="D2785" s="20">
        <f t="shared" si="133"/>
        <v>0.38843903979743805</v>
      </c>
    </row>
    <row r="2786" spans="1:4" hidden="1" x14ac:dyDescent="0.25">
      <c r="A2786" s="20">
        <v>-0.22999999999999998</v>
      </c>
      <c r="B2786" s="20">
        <f t="shared" si="134"/>
        <v>0.38852858531583589</v>
      </c>
      <c r="C2786" s="21">
        <f t="shared" ca="1" si="135"/>
        <v>-8570.4773918781721</v>
      </c>
      <c r="D2786" s="20">
        <f t="shared" si="133"/>
        <v>0.38852858531583589</v>
      </c>
    </row>
    <row r="2787" spans="1:4" hidden="1" x14ac:dyDescent="0.25">
      <c r="A2787" s="20">
        <v>-0.22900000000000009</v>
      </c>
      <c r="B2787" s="20">
        <f t="shared" si="134"/>
        <v>0.38861776285889754</v>
      </c>
      <c r="C2787" s="21">
        <f t="shared" ca="1" si="135"/>
        <v>-8529.3773918781753</v>
      </c>
      <c r="D2787" s="20">
        <f t="shared" si="133"/>
        <v>0.38861776285889754</v>
      </c>
    </row>
    <row r="2788" spans="1:4" hidden="1" x14ac:dyDescent="0.25">
      <c r="A2788" s="20">
        <v>-0.22799999999999976</v>
      </c>
      <c r="B2788" s="20">
        <f t="shared" si="134"/>
        <v>0.38870657216378751</v>
      </c>
      <c r="C2788" s="21">
        <f t="shared" ca="1" si="135"/>
        <v>-8488.2773918781622</v>
      </c>
      <c r="D2788" s="20">
        <f t="shared" si="133"/>
        <v>0.38870657216378751</v>
      </c>
    </row>
    <row r="2789" spans="1:4" hidden="1" x14ac:dyDescent="0.25">
      <c r="A2789" s="20">
        <v>-0.22699999999999987</v>
      </c>
      <c r="B2789" s="20">
        <f t="shared" si="134"/>
        <v>0.38879501296871483</v>
      </c>
      <c r="C2789" s="21">
        <f t="shared" ca="1" si="135"/>
        <v>-8447.1773918781673</v>
      </c>
      <c r="D2789" s="20">
        <f t="shared" si="133"/>
        <v>0.38879501296871483</v>
      </c>
    </row>
    <row r="2790" spans="1:4" hidden="1" x14ac:dyDescent="0.25">
      <c r="A2790" s="20">
        <v>-0.22599999999999998</v>
      </c>
      <c r="B2790" s="20">
        <f t="shared" si="134"/>
        <v>0.38888308501293473</v>
      </c>
      <c r="C2790" s="21">
        <f t="shared" ca="1" si="135"/>
        <v>-8406.0773918781706</v>
      </c>
      <c r="D2790" s="20">
        <f t="shared" si="133"/>
        <v>0.38888308501293473</v>
      </c>
    </row>
    <row r="2791" spans="1:4" hidden="1" x14ac:dyDescent="0.25">
      <c r="A2791" s="20">
        <v>-0.22500000000000009</v>
      </c>
      <c r="B2791" s="20">
        <f t="shared" si="134"/>
        <v>0.38897078803674945</v>
      </c>
      <c r="C2791" s="21">
        <f t="shared" ca="1" si="135"/>
        <v>-8364.9773918781757</v>
      </c>
      <c r="D2791" s="20">
        <f t="shared" si="133"/>
        <v>0.38897078803674945</v>
      </c>
    </row>
    <row r="2792" spans="1:4" hidden="1" x14ac:dyDescent="0.25">
      <c r="A2792" s="20">
        <v>-0.22399999999999975</v>
      </c>
      <c r="B2792" s="20">
        <f t="shared" si="134"/>
        <v>0.38905812178150978</v>
      </c>
      <c r="C2792" s="21">
        <f t="shared" ca="1" si="135"/>
        <v>-8323.8773918781626</v>
      </c>
      <c r="D2792" s="20">
        <f t="shared" si="133"/>
        <v>0.38905812178150978</v>
      </c>
    </row>
    <row r="2793" spans="1:4" hidden="1" x14ac:dyDescent="0.25">
      <c r="A2793" s="20">
        <v>-0.22299999999999986</v>
      </c>
      <c r="B2793" s="20">
        <f t="shared" si="134"/>
        <v>0.38914508598961617</v>
      </c>
      <c r="C2793" s="21">
        <f t="shared" ca="1" si="135"/>
        <v>-8282.7773918781659</v>
      </c>
      <c r="D2793" s="20">
        <f t="shared" si="133"/>
        <v>0.38914508598961617</v>
      </c>
    </row>
    <row r="2794" spans="1:4" hidden="1" x14ac:dyDescent="0.25">
      <c r="A2794" s="20">
        <v>-0.22199999999999998</v>
      </c>
      <c r="B2794" s="20">
        <f t="shared" si="134"/>
        <v>0.38923168040452027</v>
      </c>
      <c r="C2794" s="21">
        <f t="shared" ca="1" si="135"/>
        <v>-8241.677391878171</v>
      </c>
      <c r="D2794" s="20">
        <f t="shared" si="133"/>
        <v>0.38923168040452027</v>
      </c>
    </row>
    <row r="2795" spans="1:4" hidden="1" x14ac:dyDescent="0.25">
      <c r="A2795" s="20">
        <v>-0.22100000000000009</v>
      </c>
      <c r="B2795" s="20">
        <f t="shared" si="134"/>
        <v>0.38931790477072586</v>
      </c>
      <c r="C2795" s="21">
        <f t="shared" ca="1" si="135"/>
        <v>-8200.5773918781761</v>
      </c>
      <c r="D2795" s="20">
        <f t="shared" si="133"/>
        <v>0.38931790477072586</v>
      </c>
    </row>
    <row r="2796" spans="1:4" hidden="1" x14ac:dyDescent="0.25">
      <c r="A2796" s="20">
        <v>-0.21999999999999975</v>
      </c>
      <c r="B2796" s="20">
        <f t="shared" si="134"/>
        <v>0.38940375883379047</v>
      </c>
      <c r="C2796" s="21">
        <f t="shared" ca="1" si="135"/>
        <v>-8159.4773918781611</v>
      </c>
      <c r="D2796" s="20">
        <f t="shared" si="133"/>
        <v>0.38940375883379047</v>
      </c>
    </row>
    <row r="2797" spans="1:4" hidden="1" x14ac:dyDescent="0.25">
      <c r="A2797" s="20">
        <v>-0.21899999999999986</v>
      </c>
      <c r="B2797" s="20">
        <f t="shared" si="134"/>
        <v>0.38948924234032611</v>
      </c>
      <c r="C2797" s="21">
        <f t="shared" ca="1" si="135"/>
        <v>-8118.3773918781662</v>
      </c>
      <c r="D2797" s="20">
        <f t="shared" si="133"/>
        <v>0.38948924234032611</v>
      </c>
    </row>
    <row r="2798" spans="1:4" hidden="1" x14ac:dyDescent="0.25">
      <c r="A2798" s="20">
        <v>-0.21799999999999997</v>
      </c>
      <c r="B2798" s="20">
        <f t="shared" si="134"/>
        <v>0.38957435503800103</v>
      </c>
      <c r="C2798" s="21">
        <f t="shared" ca="1" si="135"/>
        <v>-8077.2773918781713</v>
      </c>
      <c r="D2798" s="20">
        <f t="shared" si="133"/>
        <v>0.38957435503800103</v>
      </c>
    </row>
    <row r="2799" spans="1:4" hidden="1" x14ac:dyDescent="0.25">
      <c r="A2799" s="20">
        <v>-0.21700000000000008</v>
      </c>
      <c r="B2799" s="20">
        <f t="shared" si="134"/>
        <v>0.38965909667554077</v>
      </c>
      <c r="C2799" s="21">
        <f t="shared" ca="1" si="135"/>
        <v>-8036.1773918781746</v>
      </c>
      <c r="D2799" s="20">
        <f t="shared" si="133"/>
        <v>0.38965909667554077</v>
      </c>
    </row>
    <row r="2800" spans="1:4" hidden="1" x14ac:dyDescent="0.25">
      <c r="A2800" s="20">
        <v>-0.21599999999999975</v>
      </c>
      <c r="B2800" s="20">
        <f t="shared" si="134"/>
        <v>0.38974346700272949</v>
      </c>
      <c r="C2800" s="21">
        <f t="shared" ca="1" si="135"/>
        <v>-7995.0773918781615</v>
      </c>
      <c r="D2800" s="20">
        <f t="shared" si="133"/>
        <v>0.38974346700272949</v>
      </c>
    </row>
    <row r="2801" spans="1:4" hidden="1" x14ac:dyDescent="0.25">
      <c r="A2801" s="20">
        <v>-0.21499999999999986</v>
      </c>
      <c r="B2801" s="20">
        <f t="shared" si="134"/>
        <v>0.38982746577041066</v>
      </c>
      <c r="C2801" s="21">
        <f t="shared" ca="1" si="135"/>
        <v>-7953.9773918781666</v>
      </c>
      <c r="D2801" s="20">
        <f t="shared" si="133"/>
        <v>0.38982746577041066</v>
      </c>
    </row>
    <row r="2802" spans="1:4" hidden="1" x14ac:dyDescent="0.25">
      <c r="A2802" s="20">
        <v>-0.21399999999999997</v>
      </c>
      <c r="B2802" s="20">
        <f t="shared" si="134"/>
        <v>0.38991109273048924</v>
      </c>
      <c r="C2802" s="21">
        <f t="shared" ca="1" si="135"/>
        <v>-7912.8773918781699</v>
      </c>
      <c r="D2802" s="20">
        <f t="shared" si="133"/>
        <v>0.38991109273048924</v>
      </c>
    </row>
    <row r="2803" spans="1:4" hidden="1" x14ac:dyDescent="0.25">
      <c r="A2803" s="20">
        <v>-0.21300000000000008</v>
      </c>
      <c r="B2803" s="20">
        <f t="shared" si="134"/>
        <v>0.3899943476359321</v>
      </c>
      <c r="C2803" s="21">
        <f t="shared" ca="1" si="135"/>
        <v>-7871.777391878175</v>
      </c>
      <c r="D2803" s="20">
        <f t="shared" si="133"/>
        <v>0.3899943476359321</v>
      </c>
    </row>
    <row r="2804" spans="1:4" hidden="1" x14ac:dyDescent="0.25">
      <c r="A2804" s="20">
        <v>-0.21199999999999974</v>
      </c>
      <c r="B2804" s="20">
        <f t="shared" si="134"/>
        <v>0.39007723024076968</v>
      </c>
      <c r="C2804" s="21">
        <f t="shared" ca="1" si="135"/>
        <v>-7830.6773918781619</v>
      </c>
      <c r="D2804" s="20">
        <f t="shared" si="133"/>
        <v>0.39007723024076968</v>
      </c>
    </row>
    <row r="2805" spans="1:4" hidden="1" x14ac:dyDescent="0.25">
      <c r="A2805" s="20">
        <v>-0.21099999999999985</v>
      </c>
      <c r="B2805" s="20">
        <f t="shared" si="134"/>
        <v>0.39015974030009676</v>
      </c>
      <c r="C2805" s="21">
        <f t="shared" ca="1" si="135"/>
        <v>-7789.577391878167</v>
      </c>
      <c r="D2805" s="20">
        <f t="shared" si="133"/>
        <v>0.39015974030009676</v>
      </c>
    </row>
    <row r="2806" spans="1:4" hidden="1" x14ac:dyDescent="0.25">
      <c r="A2806" s="20">
        <v>-0.20999999999999996</v>
      </c>
      <c r="B2806" s="20">
        <f t="shared" si="134"/>
        <v>0.39024187757007428</v>
      </c>
      <c r="C2806" s="21">
        <f t="shared" ca="1" si="135"/>
        <v>-7748.4773918781702</v>
      </c>
      <c r="D2806" s="20">
        <f t="shared" si="133"/>
        <v>0.39024187757007428</v>
      </c>
    </row>
    <row r="2807" spans="1:4" hidden="1" x14ac:dyDescent="0.25">
      <c r="A2807" s="20">
        <v>-0.20900000000000007</v>
      </c>
      <c r="B2807" s="20">
        <f t="shared" si="134"/>
        <v>0.39032364180793006</v>
      </c>
      <c r="C2807" s="21">
        <f t="shared" ca="1" si="135"/>
        <v>-7707.3773918781753</v>
      </c>
      <c r="D2807" s="20">
        <f t="shared" si="133"/>
        <v>0.39032364180793006</v>
      </c>
    </row>
    <row r="2808" spans="1:4" hidden="1" x14ac:dyDescent="0.25">
      <c r="A2808" s="20">
        <v>-0.20799999999999974</v>
      </c>
      <c r="B2808" s="20">
        <f t="shared" si="134"/>
        <v>0.3904050327719602</v>
      </c>
      <c r="C2808" s="21">
        <f t="shared" ca="1" si="135"/>
        <v>-7666.2773918781622</v>
      </c>
      <c r="D2808" s="20">
        <f t="shared" si="133"/>
        <v>0.3904050327719602</v>
      </c>
    </row>
    <row r="2809" spans="1:4" hidden="1" x14ac:dyDescent="0.25">
      <c r="A2809" s="20">
        <v>-0.20699999999999985</v>
      </c>
      <c r="B2809" s="20">
        <f t="shared" si="134"/>
        <v>0.3904860502215301</v>
      </c>
      <c r="C2809" s="21">
        <f t="shared" ca="1" si="135"/>
        <v>-7625.1773918781655</v>
      </c>
      <c r="D2809" s="20">
        <f t="shared" si="133"/>
        <v>0.3904860502215301</v>
      </c>
    </row>
    <row r="2810" spans="1:4" hidden="1" x14ac:dyDescent="0.25">
      <c r="A2810" s="20">
        <v>-0.20599999999999996</v>
      </c>
      <c r="B2810" s="20">
        <f t="shared" si="134"/>
        <v>0.39056669391707582</v>
      </c>
      <c r="C2810" s="21">
        <f t="shared" ca="1" si="135"/>
        <v>-7584.0773918781706</v>
      </c>
      <c r="D2810" s="20">
        <f t="shared" si="133"/>
        <v>0.39056669391707582</v>
      </c>
    </row>
    <row r="2811" spans="1:4" hidden="1" x14ac:dyDescent="0.25">
      <c r="A2811" s="20">
        <v>-0.20500000000000007</v>
      </c>
      <c r="B2811" s="20">
        <f t="shared" si="134"/>
        <v>0.39064696362010526</v>
      </c>
      <c r="C2811" s="21">
        <f t="shared" ca="1" si="135"/>
        <v>-7542.9773918781757</v>
      </c>
      <c r="D2811" s="20">
        <f t="shared" si="133"/>
        <v>0.39064696362010526</v>
      </c>
    </row>
    <row r="2812" spans="1:4" hidden="1" x14ac:dyDescent="0.25">
      <c r="A2812" s="20">
        <v>-0.20399999999999974</v>
      </c>
      <c r="B2812" s="20">
        <f t="shared" si="134"/>
        <v>0.39072685909319932</v>
      </c>
      <c r="C2812" s="21">
        <f t="shared" ca="1" si="135"/>
        <v>-7501.8773918781608</v>
      </c>
      <c r="D2812" s="20">
        <f t="shared" si="133"/>
        <v>0.39072685909319932</v>
      </c>
    </row>
    <row r="2813" spans="1:4" hidden="1" x14ac:dyDescent="0.25">
      <c r="A2813" s="20">
        <v>-0.20299999999999985</v>
      </c>
      <c r="B2813" s="20">
        <f t="shared" si="134"/>
        <v>0.39080638010001273</v>
      </c>
      <c r="C2813" s="21">
        <f t="shared" ca="1" si="135"/>
        <v>-7460.7773918781659</v>
      </c>
      <c r="D2813" s="20">
        <f t="shared" si="133"/>
        <v>0.39080638010001273</v>
      </c>
    </row>
    <row r="2814" spans="1:4" hidden="1" x14ac:dyDescent="0.25">
      <c r="A2814" s="20">
        <v>-0.20199999999999996</v>
      </c>
      <c r="B2814" s="20">
        <f t="shared" si="134"/>
        <v>0.39088552640527596</v>
      </c>
      <c r="C2814" s="21">
        <f t="shared" ca="1" si="135"/>
        <v>-7419.677391878171</v>
      </c>
      <c r="D2814" s="20">
        <f t="shared" si="133"/>
        <v>0.39088552640527596</v>
      </c>
    </row>
    <row r="2815" spans="1:4" hidden="1" x14ac:dyDescent="0.25">
      <c r="A2815" s="20">
        <v>-0.20100000000000007</v>
      </c>
      <c r="B2815" s="20">
        <f t="shared" si="134"/>
        <v>0.39096429777479558</v>
      </c>
      <c r="C2815" s="21">
        <f t="shared" ca="1" si="135"/>
        <v>-7378.5773918781742</v>
      </c>
      <c r="D2815" s="20">
        <f t="shared" si="133"/>
        <v>0.39096429777479558</v>
      </c>
    </row>
    <row r="2816" spans="1:4" hidden="1" x14ac:dyDescent="0.25">
      <c r="A2816" s="20">
        <v>-0.19999999999999973</v>
      </c>
      <c r="B2816" s="20">
        <f t="shared" si="134"/>
        <v>0.39104269397545594</v>
      </c>
      <c r="C2816" s="21">
        <f t="shared" ca="1" si="135"/>
        <v>-7337.4773918781611</v>
      </c>
      <c r="D2816" s="20">
        <f t="shared" si="133"/>
        <v>0.39104269397545594</v>
      </c>
    </row>
    <row r="2817" spans="1:4" hidden="1" x14ac:dyDescent="0.25">
      <c r="A2817" s="20">
        <v>-0.19899999999999984</v>
      </c>
      <c r="B2817" s="20">
        <f t="shared" si="134"/>
        <v>0.39112071477522004</v>
      </c>
      <c r="C2817" s="21">
        <f t="shared" ca="1" si="135"/>
        <v>-7296.3773918781653</v>
      </c>
      <c r="D2817" s="20">
        <f t="shared" si="133"/>
        <v>0.39112071477522004</v>
      </c>
    </row>
    <row r="2818" spans="1:4" hidden="1" x14ac:dyDescent="0.25">
      <c r="A2818" s="20">
        <v>-0.19799999999999995</v>
      </c>
      <c r="B2818" s="20">
        <f t="shared" si="134"/>
        <v>0.39119835994313085</v>
      </c>
      <c r="C2818" s="21">
        <f t="shared" ca="1" si="135"/>
        <v>-7255.2773918781704</v>
      </c>
      <c r="D2818" s="20">
        <f t="shared" si="133"/>
        <v>0.39119835994313085</v>
      </c>
    </row>
    <row r="2819" spans="1:4" hidden="1" x14ac:dyDescent="0.25">
      <c r="A2819" s="20">
        <v>-0.19700000000000006</v>
      </c>
      <c r="B2819" s="20">
        <f t="shared" si="134"/>
        <v>0.39127562924931242</v>
      </c>
      <c r="C2819" s="21">
        <f t="shared" ca="1" si="135"/>
        <v>-7214.1773918781746</v>
      </c>
      <c r="D2819" s="20">
        <f t="shared" si="133"/>
        <v>0.39127562924931242</v>
      </c>
    </row>
    <row r="2820" spans="1:4" hidden="1" x14ac:dyDescent="0.25">
      <c r="A2820" s="20">
        <v>-0.19599999999999973</v>
      </c>
      <c r="B2820" s="20">
        <f t="shared" si="134"/>
        <v>0.39135252246497099</v>
      </c>
      <c r="C2820" s="21">
        <f t="shared" ca="1" si="135"/>
        <v>-7173.0773918781606</v>
      </c>
      <c r="D2820" s="20">
        <f t="shared" si="133"/>
        <v>0.39135252246497099</v>
      </c>
    </row>
    <row r="2821" spans="1:4" hidden="1" x14ac:dyDescent="0.25">
      <c r="A2821" s="20">
        <v>-0.19499999999999984</v>
      </c>
      <c r="B2821" s="20">
        <f t="shared" si="134"/>
        <v>0.39142903936239593</v>
      </c>
      <c r="C2821" s="21">
        <f t="shared" ca="1" si="135"/>
        <v>-7131.9773918781657</v>
      </c>
      <c r="D2821" s="20">
        <f t="shared" si="133"/>
        <v>0.39142903936239593</v>
      </c>
    </row>
    <row r="2822" spans="1:4" hidden="1" x14ac:dyDescent="0.25">
      <c r="A2822" s="20">
        <v>-0.19399999999999995</v>
      </c>
      <c r="B2822" s="20">
        <f t="shared" si="134"/>
        <v>0.39150517971496113</v>
      </c>
      <c r="C2822" s="21">
        <f t="shared" ca="1" si="135"/>
        <v>-7090.8773918781699</v>
      </c>
      <c r="D2822" s="20">
        <f t="shared" si="133"/>
        <v>0.39150517971496113</v>
      </c>
    </row>
    <row r="2823" spans="1:4" hidden="1" x14ac:dyDescent="0.25">
      <c r="A2823" s="20">
        <v>-0.19300000000000006</v>
      </c>
      <c r="B2823" s="20">
        <f t="shared" si="134"/>
        <v>0.39158094329712612</v>
      </c>
      <c r="C2823" s="21">
        <f t="shared" ca="1" si="135"/>
        <v>-7049.777391878175</v>
      </c>
      <c r="D2823" s="20">
        <f t="shared" si="133"/>
        <v>0.39158094329712612</v>
      </c>
    </row>
    <row r="2824" spans="1:4" hidden="1" x14ac:dyDescent="0.25">
      <c r="A2824" s="20">
        <v>-0.19199999999999973</v>
      </c>
      <c r="B2824" s="20">
        <f t="shared" si="134"/>
        <v>0.3916563298844371</v>
      </c>
      <c r="C2824" s="21">
        <f t="shared" ca="1" si="135"/>
        <v>-7008.677391878161</v>
      </c>
      <c r="D2824" s="20">
        <f t="shared" si="133"/>
        <v>0.3916563298844371</v>
      </c>
    </row>
    <row r="2825" spans="1:4" hidden="1" x14ac:dyDescent="0.25">
      <c r="A2825" s="20">
        <v>-0.19099999999999984</v>
      </c>
      <c r="B2825" s="20">
        <f t="shared" si="134"/>
        <v>0.39173133925352782</v>
      </c>
      <c r="C2825" s="21">
        <f t="shared" ca="1" si="135"/>
        <v>-6967.5773918781651</v>
      </c>
      <c r="D2825" s="20">
        <f t="shared" si="133"/>
        <v>0.39173133925352782</v>
      </c>
    </row>
    <row r="2826" spans="1:4" hidden="1" x14ac:dyDescent="0.25">
      <c r="A2826" s="20">
        <v>-0.18999999999999995</v>
      </c>
      <c r="B2826" s="20">
        <f t="shared" si="134"/>
        <v>0.39180597118212113</v>
      </c>
      <c r="C2826" s="21">
        <f t="shared" ca="1" si="135"/>
        <v>-6926.4773918781702</v>
      </c>
      <c r="D2826" s="20">
        <f t="shared" si="133"/>
        <v>0.39180597118212113</v>
      </c>
    </row>
    <row r="2827" spans="1:4" hidden="1" x14ac:dyDescent="0.25">
      <c r="A2827" s="20">
        <v>-0.18900000000000006</v>
      </c>
      <c r="B2827" s="20">
        <f t="shared" si="134"/>
        <v>0.39188022544902967</v>
      </c>
      <c r="C2827" s="21">
        <f t="shared" ca="1" si="135"/>
        <v>-6885.3773918781744</v>
      </c>
      <c r="D2827" s="20">
        <f t="shared" si="133"/>
        <v>0.39188022544902967</v>
      </c>
    </row>
    <row r="2828" spans="1:4" hidden="1" x14ac:dyDescent="0.25">
      <c r="A2828" s="20">
        <v>-0.18799999999999972</v>
      </c>
      <c r="B2828" s="20">
        <f t="shared" si="134"/>
        <v>0.39195410183415741</v>
      </c>
      <c r="C2828" s="21">
        <f t="shared" ca="1" si="135"/>
        <v>-6844.2773918781604</v>
      </c>
      <c r="D2828" s="20">
        <f t="shared" si="133"/>
        <v>0.39195410183415741</v>
      </c>
    </row>
    <row r="2829" spans="1:4" hidden="1" x14ac:dyDescent="0.25">
      <c r="A2829" s="20">
        <v>-0.18699999999999983</v>
      </c>
      <c r="B2829" s="20">
        <f t="shared" si="134"/>
        <v>0.39202760011850013</v>
      </c>
      <c r="C2829" s="21">
        <f t="shared" ca="1" si="135"/>
        <v>-6803.1773918781655</v>
      </c>
      <c r="D2829" s="20">
        <f t="shared" si="133"/>
        <v>0.39202760011850013</v>
      </c>
    </row>
    <row r="2830" spans="1:4" hidden="1" x14ac:dyDescent="0.25">
      <c r="A2830" s="20">
        <v>-0.18599999999999994</v>
      </c>
      <c r="B2830" s="20">
        <f t="shared" si="134"/>
        <v>0.39210072008414704</v>
      </c>
      <c r="C2830" s="21">
        <f t="shared" ca="1" si="135"/>
        <v>-6762.0773918781697</v>
      </c>
      <c r="D2830" s="20">
        <f t="shared" si="133"/>
        <v>0.39210072008414704</v>
      </c>
    </row>
    <row r="2831" spans="1:4" hidden="1" x14ac:dyDescent="0.25">
      <c r="A2831" s="20">
        <v>-0.18500000000000005</v>
      </c>
      <c r="B2831" s="20">
        <f t="shared" si="134"/>
        <v>0.39217346151428173</v>
      </c>
      <c r="C2831" s="21">
        <f t="shared" ca="1" si="135"/>
        <v>-6720.9773918781739</v>
      </c>
      <c r="D2831" s="20">
        <f t="shared" si="133"/>
        <v>0.39217346151428173</v>
      </c>
    </row>
    <row r="2832" spans="1:4" hidden="1" x14ac:dyDescent="0.25">
      <c r="A2832" s="20">
        <v>-0.18400000000000016</v>
      </c>
      <c r="B2832" s="20">
        <f t="shared" si="134"/>
        <v>0.39224582419318299</v>
      </c>
      <c r="C2832" s="21">
        <f t="shared" ca="1" si="135"/>
        <v>-6679.877391878179</v>
      </c>
      <c r="D2832" s="20">
        <f t="shared" ref="D2832:D2895" si="136">IF(ABS(A2832)&lt;=$B$8,_xlfn.NORM.S.DIST(A2832,0),"")</f>
        <v>0.39224582419318299</v>
      </c>
    </row>
    <row r="2833" spans="1:4" hidden="1" x14ac:dyDescent="0.25">
      <c r="A2833" s="20">
        <v>-0.18299999999999983</v>
      </c>
      <c r="B2833" s="20">
        <f t="shared" ref="B2833:B2896" si="137">_xlfn.NORM.S.DIST(A2833,0)</f>
        <v>0.39231780790622611</v>
      </c>
      <c r="C2833" s="21">
        <f t="shared" ref="C2833:C2896" ca="1" si="138">$B$6+A2833*$B$2</f>
        <v>-6638.777391878165</v>
      </c>
      <c r="D2833" s="20">
        <f t="shared" si="136"/>
        <v>0.39231780790622611</v>
      </c>
    </row>
    <row r="2834" spans="1:4" hidden="1" x14ac:dyDescent="0.25">
      <c r="A2834" s="20">
        <v>-0.18199999999999994</v>
      </c>
      <c r="B2834" s="20">
        <f t="shared" si="137"/>
        <v>0.39238941243988396</v>
      </c>
      <c r="C2834" s="21">
        <f t="shared" ca="1" si="138"/>
        <v>-6597.6773918781691</v>
      </c>
      <c r="D2834" s="20">
        <f t="shared" si="136"/>
        <v>0.39238941243988396</v>
      </c>
    </row>
    <row r="2835" spans="1:4" hidden="1" x14ac:dyDescent="0.25">
      <c r="A2835" s="20">
        <v>-0.18100000000000005</v>
      </c>
      <c r="B2835" s="20">
        <f t="shared" si="137"/>
        <v>0.39246063758172789</v>
      </c>
      <c r="C2835" s="21">
        <f t="shared" ca="1" si="138"/>
        <v>-6556.5773918781742</v>
      </c>
      <c r="D2835" s="20">
        <f t="shared" si="136"/>
        <v>0.39246063758172789</v>
      </c>
    </row>
    <row r="2836" spans="1:4" hidden="1" x14ac:dyDescent="0.25">
      <c r="A2836" s="20">
        <v>-0.18000000000000016</v>
      </c>
      <c r="B2836" s="20">
        <f t="shared" si="137"/>
        <v>0.3925314831204289</v>
      </c>
      <c r="C2836" s="21">
        <f t="shared" ca="1" si="138"/>
        <v>-6515.4773918781784</v>
      </c>
      <c r="D2836" s="20">
        <f t="shared" si="136"/>
        <v>0.3925314831204289</v>
      </c>
    </row>
    <row r="2837" spans="1:4" hidden="1" x14ac:dyDescent="0.25">
      <c r="A2837" s="20">
        <v>-0.17899999999999983</v>
      </c>
      <c r="B2837" s="20">
        <f t="shared" si="137"/>
        <v>0.39260194884575872</v>
      </c>
      <c r="C2837" s="21">
        <f t="shared" ca="1" si="138"/>
        <v>-6474.3773918781653</v>
      </c>
      <c r="D2837" s="20">
        <f t="shared" si="136"/>
        <v>0.39260194884575872</v>
      </c>
    </row>
    <row r="2838" spans="1:4" hidden="1" x14ac:dyDescent="0.25">
      <c r="A2838" s="20">
        <v>-0.17799999999999994</v>
      </c>
      <c r="B2838" s="20">
        <f t="shared" si="137"/>
        <v>0.39267203454859051</v>
      </c>
      <c r="C2838" s="21">
        <f t="shared" ca="1" si="138"/>
        <v>-6433.2773918781695</v>
      </c>
      <c r="D2838" s="20">
        <f t="shared" si="136"/>
        <v>0.39267203454859051</v>
      </c>
    </row>
    <row r="2839" spans="1:4" hidden="1" x14ac:dyDescent="0.25">
      <c r="A2839" s="20">
        <v>-0.17700000000000005</v>
      </c>
      <c r="B2839" s="20">
        <f t="shared" si="137"/>
        <v>0.39274174002090051</v>
      </c>
      <c r="C2839" s="21">
        <f t="shared" ca="1" si="138"/>
        <v>-6392.1773918781737</v>
      </c>
      <c r="D2839" s="20">
        <f t="shared" si="136"/>
        <v>0.39274174002090051</v>
      </c>
    </row>
    <row r="2840" spans="1:4" hidden="1" x14ac:dyDescent="0.25">
      <c r="A2840" s="20">
        <v>-0.17600000000000016</v>
      </c>
      <c r="B2840" s="20">
        <f t="shared" si="137"/>
        <v>0.39281106505576863</v>
      </c>
      <c r="C2840" s="21">
        <f t="shared" ca="1" si="138"/>
        <v>-6351.0773918781788</v>
      </c>
      <c r="D2840" s="20">
        <f t="shared" si="136"/>
        <v>0.39281106505576863</v>
      </c>
    </row>
    <row r="2841" spans="1:4" hidden="1" x14ac:dyDescent="0.25">
      <c r="A2841" s="20">
        <v>-0.17499999999999982</v>
      </c>
      <c r="B2841" s="20">
        <f t="shared" si="137"/>
        <v>0.39288000944737927</v>
      </c>
      <c r="C2841" s="21">
        <f t="shared" ca="1" si="138"/>
        <v>-6309.9773918781648</v>
      </c>
      <c r="D2841" s="20">
        <f t="shared" si="136"/>
        <v>0.39288000944737927</v>
      </c>
    </row>
    <row r="2842" spans="1:4" hidden="1" x14ac:dyDescent="0.25">
      <c r="A2842" s="20">
        <v>-0.17399999999999993</v>
      </c>
      <c r="B2842" s="20">
        <f t="shared" si="137"/>
        <v>0.39294857299102309</v>
      </c>
      <c r="C2842" s="21">
        <f t="shared" ca="1" si="138"/>
        <v>-6268.877391878169</v>
      </c>
      <c r="D2842" s="20">
        <f t="shared" si="136"/>
        <v>0.39294857299102309</v>
      </c>
    </row>
    <row r="2843" spans="1:4" hidden="1" x14ac:dyDescent="0.25">
      <c r="A2843" s="20">
        <v>-0.17300000000000004</v>
      </c>
      <c r="B2843" s="20">
        <f t="shared" si="137"/>
        <v>0.39301675548309717</v>
      </c>
      <c r="C2843" s="21">
        <f t="shared" ca="1" si="138"/>
        <v>-6227.7773918781741</v>
      </c>
      <c r="D2843" s="20">
        <f t="shared" si="136"/>
        <v>0.39301675548309717</v>
      </c>
    </row>
    <row r="2844" spans="1:4" hidden="1" x14ac:dyDescent="0.25">
      <c r="A2844" s="20">
        <v>-0.17200000000000015</v>
      </c>
      <c r="B2844" s="20">
        <f t="shared" si="137"/>
        <v>0.39308455672110665</v>
      </c>
      <c r="C2844" s="21">
        <f t="shared" ca="1" si="138"/>
        <v>-6186.6773918781782</v>
      </c>
      <c r="D2844" s="20">
        <f t="shared" si="136"/>
        <v>0.39308455672110665</v>
      </c>
    </row>
    <row r="2845" spans="1:4" hidden="1" x14ac:dyDescent="0.25">
      <c r="A2845" s="20">
        <v>-0.17099999999999982</v>
      </c>
      <c r="B2845" s="20">
        <f t="shared" si="137"/>
        <v>0.39315197650366546</v>
      </c>
      <c r="C2845" s="21">
        <f t="shared" ca="1" si="138"/>
        <v>-6145.5773918781642</v>
      </c>
      <c r="D2845" s="20">
        <f t="shared" si="136"/>
        <v>0.39315197650366546</v>
      </c>
    </row>
    <row r="2846" spans="1:4" hidden="1" x14ac:dyDescent="0.25">
      <c r="A2846" s="20">
        <v>-0.16999999999999993</v>
      </c>
      <c r="B2846" s="20">
        <f t="shared" si="137"/>
        <v>0.39321901463049719</v>
      </c>
      <c r="C2846" s="21">
        <f t="shared" ca="1" si="138"/>
        <v>-6104.4773918781693</v>
      </c>
      <c r="D2846" s="20">
        <f t="shared" si="136"/>
        <v>0.39321901463049719</v>
      </c>
    </row>
    <row r="2847" spans="1:4" hidden="1" x14ac:dyDescent="0.25">
      <c r="A2847" s="20">
        <v>-0.16900000000000004</v>
      </c>
      <c r="B2847" s="20">
        <f t="shared" si="137"/>
        <v>0.39328567090243655</v>
      </c>
      <c r="C2847" s="21">
        <f t="shared" ca="1" si="138"/>
        <v>-6063.3773918781735</v>
      </c>
      <c r="D2847" s="20">
        <f t="shared" si="136"/>
        <v>0.39328567090243655</v>
      </c>
    </row>
    <row r="2848" spans="1:4" hidden="1" x14ac:dyDescent="0.25">
      <c r="A2848" s="20">
        <v>-0.16800000000000015</v>
      </c>
      <c r="B2848" s="20">
        <f t="shared" si="137"/>
        <v>0.39335194512142974</v>
      </c>
      <c r="C2848" s="21">
        <f t="shared" ca="1" si="138"/>
        <v>-6022.2773918781786</v>
      </c>
      <c r="D2848" s="20">
        <f t="shared" si="136"/>
        <v>0.39335194512142974</v>
      </c>
    </row>
    <row r="2849" spans="1:4" hidden="1" x14ac:dyDescent="0.25">
      <c r="A2849" s="20">
        <v>-0.16699999999999982</v>
      </c>
      <c r="B2849" s="20">
        <f t="shared" si="137"/>
        <v>0.39341783709053596</v>
      </c>
      <c r="C2849" s="21">
        <f t="shared" ca="1" si="138"/>
        <v>-5981.1773918781646</v>
      </c>
      <c r="D2849" s="20">
        <f t="shared" si="136"/>
        <v>0.39341783709053596</v>
      </c>
    </row>
    <row r="2850" spans="1:4" hidden="1" x14ac:dyDescent="0.25">
      <c r="A2850" s="20">
        <v>-0.16599999999999993</v>
      </c>
      <c r="B2850" s="20">
        <f t="shared" si="137"/>
        <v>0.39348334661392803</v>
      </c>
      <c r="C2850" s="21">
        <f t="shared" ca="1" si="138"/>
        <v>-5940.0773918781688</v>
      </c>
      <c r="D2850" s="20">
        <f t="shared" si="136"/>
        <v>0.39348334661392803</v>
      </c>
    </row>
    <row r="2851" spans="1:4" hidden="1" x14ac:dyDescent="0.25">
      <c r="A2851" s="20">
        <v>-0.16500000000000004</v>
      </c>
      <c r="B2851" s="20">
        <f t="shared" si="137"/>
        <v>0.39354847349689354</v>
      </c>
      <c r="C2851" s="21">
        <f t="shared" ca="1" si="138"/>
        <v>-5898.9773918781739</v>
      </c>
      <c r="D2851" s="20">
        <f t="shared" si="136"/>
        <v>0.39354847349689354</v>
      </c>
    </row>
    <row r="2852" spans="1:4" hidden="1" x14ac:dyDescent="0.25">
      <c r="A2852" s="20">
        <v>-0.16400000000000015</v>
      </c>
      <c r="B2852" s="20">
        <f t="shared" si="137"/>
        <v>0.39361321754583578</v>
      </c>
      <c r="C2852" s="21">
        <f t="shared" ca="1" si="138"/>
        <v>-5857.8773918781781</v>
      </c>
      <c r="D2852" s="20">
        <f t="shared" si="136"/>
        <v>0.39361321754583578</v>
      </c>
    </row>
    <row r="2853" spans="1:4" hidden="1" x14ac:dyDescent="0.25">
      <c r="A2853" s="20">
        <v>-0.16299999999999981</v>
      </c>
      <c r="B2853" s="20">
        <f t="shared" si="137"/>
        <v>0.39367757856827473</v>
      </c>
      <c r="C2853" s="21">
        <f t="shared" ca="1" si="138"/>
        <v>-5816.7773918781641</v>
      </c>
      <c r="D2853" s="20">
        <f t="shared" si="136"/>
        <v>0.39367757856827473</v>
      </c>
    </row>
    <row r="2854" spans="1:4" hidden="1" x14ac:dyDescent="0.25">
      <c r="A2854" s="20">
        <v>-0.16199999999999992</v>
      </c>
      <c r="B2854" s="20">
        <f t="shared" si="137"/>
        <v>0.39374155637284791</v>
      </c>
      <c r="C2854" s="21">
        <f t="shared" ca="1" si="138"/>
        <v>-5775.6773918781691</v>
      </c>
      <c r="D2854" s="20">
        <f t="shared" si="136"/>
        <v>0.39374155637284791</v>
      </c>
    </row>
    <row r="2855" spans="1:4" hidden="1" x14ac:dyDescent="0.25">
      <c r="A2855" s="20">
        <v>-0.16100000000000003</v>
      </c>
      <c r="B2855" s="20">
        <f t="shared" si="137"/>
        <v>0.39380515076931139</v>
      </c>
      <c r="C2855" s="21">
        <f t="shared" ca="1" si="138"/>
        <v>-5734.5773918781733</v>
      </c>
      <c r="D2855" s="20">
        <f t="shared" si="136"/>
        <v>0.39380515076931139</v>
      </c>
    </row>
    <row r="2856" spans="1:4" hidden="1" x14ac:dyDescent="0.25">
      <c r="A2856" s="20">
        <v>-0.16000000000000014</v>
      </c>
      <c r="B2856" s="20">
        <f t="shared" si="137"/>
        <v>0.39386836156854083</v>
      </c>
      <c r="C2856" s="21">
        <f t="shared" ca="1" si="138"/>
        <v>-5693.4773918781775</v>
      </c>
      <c r="D2856" s="20">
        <f t="shared" si="136"/>
        <v>0.39386836156854083</v>
      </c>
    </row>
    <row r="2857" spans="1:4" hidden="1" x14ac:dyDescent="0.25">
      <c r="A2857" s="20">
        <v>-0.15899999999999981</v>
      </c>
      <c r="B2857" s="20">
        <f t="shared" si="137"/>
        <v>0.39393118858253218</v>
      </c>
      <c r="C2857" s="21">
        <f t="shared" ca="1" si="138"/>
        <v>-5652.3773918781644</v>
      </c>
      <c r="D2857" s="20">
        <f t="shared" si="136"/>
        <v>0.39393118858253218</v>
      </c>
    </row>
    <row r="2858" spans="1:4" hidden="1" x14ac:dyDescent="0.25">
      <c r="A2858" s="20">
        <v>-0.15799999999999992</v>
      </c>
      <c r="B2858" s="20">
        <f t="shared" si="137"/>
        <v>0.39399363162440287</v>
      </c>
      <c r="C2858" s="21">
        <f t="shared" ca="1" si="138"/>
        <v>-5611.2773918781686</v>
      </c>
      <c r="D2858" s="20">
        <f t="shared" si="136"/>
        <v>0.39399363162440287</v>
      </c>
    </row>
    <row r="2859" spans="1:4" hidden="1" x14ac:dyDescent="0.25">
      <c r="A2859" s="20">
        <v>-0.15700000000000003</v>
      </c>
      <c r="B2859" s="20">
        <f t="shared" si="137"/>
        <v>0.39405569050839251</v>
      </c>
      <c r="C2859" s="21">
        <f t="shared" ca="1" si="138"/>
        <v>-5570.1773918781728</v>
      </c>
      <c r="D2859" s="20">
        <f t="shared" si="136"/>
        <v>0.39405569050839251</v>
      </c>
    </row>
    <row r="2860" spans="1:4" hidden="1" x14ac:dyDescent="0.25">
      <c r="A2860" s="20">
        <v>-0.15600000000000014</v>
      </c>
      <c r="B2860" s="20">
        <f t="shared" si="137"/>
        <v>0.39411736504986405</v>
      </c>
      <c r="C2860" s="21">
        <f t="shared" ca="1" si="138"/>
        <v>-5529.0773918781779</v>
      </c>
      <c r="D2860" s="20">
        <f t="shared" si="136"/>
        <v>0.39411736504986405</v>
      </c>
    </row>
    <row r="2861" spans="1:4" hidden="1" x14ac:dyDescent="0.25">
      <c r="A2861" s="20">
        <v>-0.1549999999999998</v>
      </c>
      <c r="B2861" s="20">
        <f t="shared" si="137"/>
        <v>0.39417865506530458</v>
      </c>
      <c r="C2861" s="21">
        <f t="shared" ca="1" si="138"/>
        <v>-5487.9773918781639</v>
      </c>
      <c r="D2861" s="20">
        <f t="shared" si="136"/>
        <v>0.39417865506530458</v>
      </c>
    </row>
    <row r="2862" spans="1:4" hidden="1" x14ac:dyDescent="0.25">
      <c r="A2862" s="20">
        <v>-0.15399999999999991</v>
      </c>
      <c r="B2862" s="20">
        <f t="shared" si="137"/>
        <v>0.39423956037232594</v>
      </c>
      <c r="C2862" s="21">
        <f t="shared" ca="1" si="138"/>
        <v>-5446.877391878169</v>
      </c>
      <c r="D2862" s="20">
        <f t="shared" si="136"/>
        <v>0.39423956037232594</v>
      </c>
    </row>
    <row r="2863" spans="1:4" hidden="1" x14ac:dyDescent="0.25">
      <c r="A2863" s="20">
        <v>-0.15300000000000002</v>
      </c>
      <c r="B2863" s="20">
        <f t="shared" si="137"/>
        <v>0.39430008078966633</v>
      </c>
      <c r="C2863" s="21">
        <f t="shared" ca="1" si="138"/>
        <v>-5405.7773918781731</v>
      </c>
      <c r="D2863" s="20">
        <f t="shared" si="136"/>
        <v>0.39430008078966633</v>
      </c>
    </row>
    <row r="2864" spans="1:4" hidden="1" x14ac:dyDescent="0.25">
      <c r="A2864" s="20">
        <v>-0.15200000000000014</v>
      </c>
      <c r="B2864" s="20">
        <f t="shared" si="137"/>
        <v>0.39436021613719041</v>
      </c>
      <c r="C2864" s="21">
        <f t="shared" ca="1" si="138"/>
        <v>-5364.6773918781773</v>
      </c>
      <c r="D2864" s="20">
        <f t="shared" si="136"/>
        <v>0.39436021613719041</v>
      </c>
    </row>
    <row r="2865" spans="1:4" hidden="1" x14ac:dyDescent="0.25">
      <c r="A2865" s="20">
        <v>-0.1509999999999998</v>
      </c>
      <c r="B2865" s="20">
        <f t="shared" si="137"/>
        <v>0.39441996623589093</v>
      </c>
      <c r="C2865" s="21">
        <f t="shared" ca="1" si="138"/>
        <v>-5323.5773918781642</v>
      </c>
      <c r="D2865" s="20">
        <f t="shared" si="136"/>
        <v>0.39441996623589093</v>
      </c>
    </row>
    <row r="2866" spans="1:4" hidden="1" x14ac:dyDescent="0.25">
      <c r="A2866" s="20">
        <v>-0.14999999999999991</v>
      </c>
      <c r="B2866" s="20">
        <f t="shared" si="137"/>
        <v>0.39447933090788895</v>
      </c>
      <c r="C2866" s="21">
        <f t="shared" ca="1" si="138"/>
        <v>-5282.4773918781684</v>
      </c>
      <c r="D2866" s="20">
        <f t="shared" si="136"/>
        <v>0.39447933090788895</v>
      </c>
    </row>
    <row r="2867" spans="1:4" hidden="1" x14ac:dyDescent="0.25">
      <c r="A2867" s="20">
        <v>-0.14900000000000002</v>
      </c>
      <c r="B2867" s="20">
        <f t="shared" si="137"/>
        <v>0.39453830997643513</v>
      </c>
      <c r="C2867" s="21">
        <f t="shared" ca="1" si="138"/>
        <v>-5241.3773918781726</v>
      </c>
      <c r="D2867" s="20">
        <f t="shared" si="136"/>
        <v>0.39453830997643513</v>
      </c>
    </row>
    <row r="2868" spans="1:4" hidden="1" x14ac:dyDescent="0.25">
      <c r="A2868" s="20">
        <v>-0.14800000000000013</v>
      </c>
      <c r="B2868" s="20">
        <f t="shared" si="137"/>
        <v>0.39459690326591074</v>
      </c>
      <c r="C2868" s="21">
        <f t="shared" ca="1" si="138"/>
        <v>-5200.2773918781777</v>
      </c>
      <c r="D2868" s="20">
        <f t="shared" si="136"/>
        <v>0.39459690326591074</v>
      </c>
    </row>
    <row r="2869" spans="1:4" hidden="1" x14ac:dyDescent="0.25">
      <c r="A2869" s="20">
        <v>-0.1469999999999998</v>
      </c>
      <c r="B2869" s="20">
        <f t="shared" si="137"/>
        <v>0.39465511060182795</v>
      </c>
      <c r="C2869" s="21">
        <f t="shared" ca="1" si="138"/>
        <v>-5159.1773918781637</v>
      </c>
      <c r="D2869" s="20">
        <f t="shared" si="136"/>
        <v>0.39465511060182795</v>
      </c>
    </row>
    <row r="2870" spans="1:4" hidden="1" x14ac:dyDescent="0.25">
      <c r="A2870" s="20">
        <v>-0.14599999999999991</v>
      </c>
      <c r="B2870" s="20">
        <f t="shared" si="137"/>
        <v>0.39471293181083128</v>
      </c>
      <c r="C2870" s="21">
        <f t="shared" ca="1" si="138"/>
        <v>-5118.0773918781679</v>
      </c>
      <c r="D2870" s="20">
        <f t="shared" si="136"/>
        <v>0.39471293181083128</v>
      </c>
    </row>
    <row r="2871" spans="1:4" hidden="1" x14ac:dyDescent="0.25">
      <c r="A2871" s="20">
        <v>-0.14500000000000002</v>
      </c>
      <c r="B2871" s="20">
        <f t="shared" si="137"/>
        <v>0.39477036672069815</v>
      </c>
      <c r="C2871" s="21">
        <f t="shared" ca="1" si="138"/>
        <v>-5076.977391878173</v>
      </c>
      <c r="D2871" s="20">
        <f t="shared" si="136"/>
        <v>0.39477036672069815</v>
      </c>
    </row>
    <row r="2872" spans="1:4" hidden="1" x14ac:dyDescent="0.25">
      <c r="A2872" s="20">
        <v>-0.14400000000000013</v>
      </c>
      <c r="B2872" s="20">
        <f t="shared" si="137"/>
        <v>0.39482741516033976</v>
      </c>
      <c r="C2872" s="21">
        <f t="shared" ca="1" si="138"/>
        <v>-5035.8773918781771</v>
      </c>
      <c r="D2872" s="20">
        <f t="shared" si="136"/>
        <v>0.39482741516033976</v>
      </c>
    </row>
    <row r="2873" spans="1:4" hidden="1" x14ac:dyDescent="0.25">
      <c r="A2873" s="20">
        <v>-0.14299999999999979</v>
      </c>
      <c r="B2873" s="20">
        <f t="shared" si="137"/>
        <v>0.39488407695980215</v>
      </c>
      <c r="C2873" s="21">
        <f t="shared" ca="1" si="138"/>
        <v>-4994.7773918781631</v>
      </c>
      <c r="D2873" s="20">
        <f t="shared" si="136"/>
        <v>0.39488407695980215</v>
      </c>
    </row>
    <row r="2874" spans="1:4" hidden="1" x14ac:dyDescent="0.25">
      <c r="A2874" s="20">
        <v>-0.1419999999999999</v>
      </c>
      <c r="B2874" s="20">
        <f t="shared" si="137"/>
        <v>0.39494035195026678</v>
      </c>
      <c r="C2874" s="21">
        <f t="shared" ca="1" si="138"/>
        <v>-4953.6773918781682</v>
      </c>
      <c r="D2874" s="20">
        <f t="shared" si="136"/>
        <v>0.39494035195026678</v>
      </c>
    </row>
    <row r="2875" spans="1:4" hidden="1" x14ac:dyDescent="0.25">
      <c r="A2875" s="20">
        <v>-0.14100000000000001</v>
      </c>
      <c r="B2875" s="20">
        <f t="shared" si="137"/>
        <v>0.39499623996405148</v>
      </c>
      <c r="C2875" s="21">
        <f t="shared" ca="1" si="138"/>
        <v>-4912.5773918781724</v>
      </c>
      <c r="D2875" s="20">
        <f t="shared" si="136"/>
        <v>0.39499623996405148</v>
      </c>
    </row>
    <row r="2876" spans="1:4" hidden="1" x14ac:dyDescent="0.25">
      <c r="A2876" s="20">
        <v>-0.14000000000000012</v>
      </c>
      <c r="B2876" s="20">
        <f t="shared" si="137"/>
        <v>0.39505174083461125</v>
      </c>
      <c r="C2876" s="21">
        <f t="shared" ca="1" si="138"/>
        <v>-4871.4773918781775</v>
      </c>
      <c r="D2876" s="20">
        <f t="shared" si="136"/>
        <v>0.39505174083461125</v>
      </c>
    </row>
    <row r="2877" spans="1:4" hidden="1" x14ac:dyDescent="0.25">
      <c r="A2877" s="20">
        <v>-0.13899999999999979</v>
      </c>
      <c r="B2877" s="20">
        <f t="shared" si="137"/>
        <v>0.39510685439653925</v>
      </c>
      <c r="C2877" s="21">
        <f t="shared" ca="1" si="138"/>
        <v>-4830.3773918781635</v>
      </c>
      <c r="D2877" s="20">
        <f t="shared" si="136"/>
        <v>0.39510685439653925</v>
      </c>
    </row>
    <row r="2878" spans="1:4" hidden="1" x14ac:dyDescent="0.25">
      <c r="A2878" s="20">
        <v>-0.1379999999999999</v>
      </c>
      <c r="B2878" s="20">
        <f t="shared" si="137"/>
        <v>0.39516158048556738</v>
      </c>
      <c r="C2878" s="21">
        <f t="shared" ca="1" si="138"/>
        <v>-4789.2773918781677</v>
      </c>
      <c r="D2878" s="20">
        <f t="shared" si="136"/>
        <v>0.39516158048556738</v>
      </c>
    </row>
    <row r="2879" spans="1:4" hidden="1" x14ac:dyDescent="0.25">
      <c r="A2879" s="20">
        <v>-0.13700000000000001</v>
      </c>
      <c r="B2879" s="20">
        <f t="shared" si="137"/>
        <v>0.39521591893856711</v>
      </c>
      <c r="C2879" s="21">
        <f t="shared" ca="1" si="138"/>
        <v>-4748.1773918781728</v>
      </c>
      <c r="D2879" s="20">
        <f t="shared" si="136"/>
        <v>0.39521591893856711</v>
      </c>
    </row>
    <row r="2880" spans="1:4" hidden="1" x14ac:dyDescent="0.25">
      <c r="A2880" s="20">
        <v>-0.13600000000000012</v>
      </c>
      <c r="B2880" s="20">
        <f t="shared" si="137"/>
        <v>0.3952698695935507</v>
      </c>
      <c r="C2880" s="21">
        <f t="shared" ca="1" si="138"/>
        <v>-4707.077391878177</v>
      </c>
      <c r="D2880" s="20">
        <f t="shared" si="136"/>
        <v>0.3952698695935507</v>
      </c>
    </row>
    <row r="2881" spans="1:4" hidden="1" x14ac:dyDescent="0.25">
      <c r="A2881" s="20">
        <v>-0.13499999999999979</v>
      </c>
      <c r="B2881" s="20">
        <f t="shared" si="137"/>
        <v>0.39532343228967132</v>
      </c>
      <c r="C2881" s="21">
        <f t="shared" ca="1" si="138"/>
        <v>-4665.977391878163</v>
      </c>
      <c r="D2881" s="20">
        <f t="shared" si="136"/>
        <v>0.39532343228967132</v>
      </c>
    </row>
    <row r="2882" spans="1:4" hidden="1" x14ac:dyDescent="0.25">
      <c r="A2882" s="20">
        <v>-0.1339999999999999</v>
      </c>
      <c r="B2882" s="20">
        <f t="shared" si="137"/>
        <v>0.39537660686722448</v>
      </c>
      <c r="C2882" s="21">
        <f t="shared" ca="1" si="138"/>
        <v>-4624.8773918781681</v>
      </c>
      <c r="D2882" s="20">
        <f t="shared" si="136"/>
        <v>0.39537660686722448</v>
      </c>
    </row>
    <row r="2883" spans="1:4" hidden="1" x14ac:dyDescent="0.25">
      <c r="A2883" s="20">
        <v>-0.13300000000000001</v>
      </c>
      <c r="B2883" s="20">
        <f t="shared" si="137"/>
        <v>0.39542939316764841</v>
      </c>
      <c r="C2883" s="21">
        <f t="shared" ca="1" si="138"/>
        <v>-4583.7773918781722</v>
      </c>
      <c r="D2883" s="20">
        <f t="shared" si="136"/>
        <v>0.39542939316764841</v>
      </c>
    </row>
    <row r="2884" spans="1:4" hidden="1" x14ac:dyDescent="0.25">
      <c r="A2884" s="20">
        <v>-0.13200000000000012</v>
      </c>
      <c r="B2884" s="20">
        <f t="shared" si="137"/>
        <v>0.3954817910335251</v>
      </c>
      <c r="C2884" s="21">
        <f t="shared" ca="1" si="138"/>
        <v>-4542.6773918781764</v>
      </c>
      <c r="D2884" s="20">
        <f t="shared" si="136"/>
        <v>0.3954817910335251</v>
      </c>
    </row>
    <row r="2885" spans="1:4" hidden="1" x14ac:dyDescent="0.25">
      <c r="A2885" s="20">
        <v>-0.13099999999999978</v>
      </c>
      <c r="B2885" s="20">
        <f t="shared" si="137"/>
        <v>0.39553380030858087</v>
      </c>
      <c r="C2885" s="21">
        <f t="shared" ca="1" si="138"/>
        <v>-4501.5773918781633</v>
      </c>
      <c r="D2885" s="20">
        <f t="shared" si="136"/>
        <v>0.39553380030858087</v>
      </c>
    </row>
    <row r="2886" spans="1:4" hidden="1" x14ac:dyDescent="0.25">
      <c r="A2886" s="20">
        <v>-0.12999999999999989</v>
      </c>
      <c r="B2886" s="20">
        <f t="shared" si="137"/>
        <v>0.39558542083768738</v>
      </c>
      <c r="C2886" s="21">
        <f t="shared" ca="1" si="138"/>
        <v>-4460.4773918781675</v>
      </c>
      <c r="D2886" s="20">
        <f t="shared" si="136"/>
        <v>0.39558542083768738</v>
      </c>
    </row>
    <row r="2887" spans="1:4" hidden="1" x14ac:dyDescent="0.25">
      <c r="A2887" s="20">
        <v>-0.129</v>
      </c>
      <c r="B2887" s="20">
        <f t="shared" si="137"/>
        <v>0.39563665246686225</v>
      </c>
      <c r="C2887" s="21">
        <f t="shared" ca="1" si="138"/>
        <v>-4419.3773918781726</v>
      </c>
      <c r="D2887" s="20">
        <f t="shared" si="136"/>
        <v>0.39563665246686225</v>
      </c>
    </row>
    <row r="2888" spans="1:4" hidden="1" x14ac:dyDescent="0.25">
      <c r="A2888" s="20">
        <v>-0.12800000000000011</v>
      </c>
      <c r="B2888" s="20">
        <f t="shared" si="137"/>
        <v>0.39568749504326983</v>
      </c>
      <c r="C2888" s="21">
        <f t="shared" ca="1" si="138"/>
        <v>-4378.2773918781768</v>
      </c>
      <c r="D2888" s="20">
        <f t="shared" si="136"/>
        <v>0.39568749504326983</v>
      </c>
    </row>
    <row r="2889" spans="1:4" hidden="1" x14ac:dyDescent="0.25">
      <c r="A2889" s="20">
        <v>-0.12699999999999978</v>
      </c>
      <c r="B2889" s="20">
        <f t="shared" si="137"/>
        <v>0.39573794841522197</v>
      </c>
      <c r="C2889" s="21">
        <f t="shared" ca="1" si="138"/>
        <v>-4337.1773918781628</v>
      </c>
      <c r="D2889" s="20">
        <f t="shared" si="136"/>
        <v>0.39573794841522197</v>
      </c>
    </row>
    <row r="2890" spans="1:4" hidden="1" x14ac:dyDescent="0.25">
      <c r="A2890" s="20">
        <v>-0.12599999999999989</v>
      </c>
      <c r="B2890" s="20">
        <f t="shared" si="137"/>
        <v>0.39578801243217882</v>
      </c>
      <c r="C2890" s="21">
        <f t="shared" ca="1" si="138"/>
        <v>-4296.0773918781679</v>
      </c>
      <c r="D2890" s="20">
        <f t="shared" si="136"/>
        <v>0.39578801243217882</v>
      </c>
    </row>
    <row r="2891" spans="1:4" hidden="1" x14ac:dyDescent="0.25">
      <c r="A2891" s="20">
        <v>-0.125</v>
      </c>
      <c r="B2891" s="20">
        <f t="shared" si="137"/>
        <v>0.39583768694474952</v>
      </c>
      <c r="C2891" s="21">
        <f t="shared" ca="1" si="138"/>
        <v>-4254.9773918781721</v>
      </c>
      <c r="D2891" s="20">
        <f t="shared" si="136"/>
        <v>0.39583768694474952</v>
      </c>
    </row>
    <row r="2892" spans="1:4" hidden="1" x14ac:dyDescent="0.25">
      <c r="A2892" s="20">
        <v>-0.12400000000000011</v>
      </c>
      <c r="B2892" s="20">
        <f t="shared" si="137"/>
        <v>0.39588697180469301</v>
      </c>
      <c r="C2892" s="21">
        <f t="shared" ca="1" si="138"/>
        <v>-4213.8773918781762</v>
      </c>
      <c r="D2892" s="20">
        <f t="shared" si="136"/>
        <v>0.39588697180469301</v>
      </c>
    </row>
    <row r="2893" spans="1:4" hidden="1" x14ac:dyDescent="0.25">
      <c r="A2893" s="20">
        <v>-0.12299999999999978</v>
      </c>
      <c r="B2893" s="20">
        <f t="shared" si="137"/>
        <v>0.39593586686491872</v>
      </c>
      <c r="C2893" s="21">
        <f t="shared" ca="1" si="138"/>
        <v>-4172.7773918781631</v>
      </c>
      <c r="D2893" s="20">
        <f t="shared" si="136"/>
        <v>0.39593586686491872</v>
      </c>
    </row>
    <row r="2894" spans="1:4" hidden="1" x14ac:dyDescent="0.25">
      <c r="A2894" s="20">
        <v>-0.12199999999999989</v>
      </c>
      <c r="B2894" s="20">
        <f t="shared" si="137"/>
        <v>0.39598437197948727</v>
      </c>
      <c r="C2894" s="21">
        <f t="shared" ca="1" si="138"/>
        <v>-4131.6773918781673</v>
      </c>
      <c r="D2894" s="20">
        <f t="shared" si="136"/>
        <v>0.39598437197948727</v>
      </c>
    </row>
    <row r="2895" spans="1:4" hidden="1" x14ac:dyDescent="0.25">
      <c r="A2895" s="20">
        <v>-0.121</v>
      </c>
      <c r="B2895" s="20">
        <f t="shared" si="137"/>
        <v>0.39603248700361127</v>
      </c>
      <c r="C2895" s="21">
        <f t="shared" ca="1" si="138"/>
        <v>-4090.5773918781715</v>
      </c>
      <c r="D2895" s="20">
        <f t="shared" si="136"/>
        <v>0.39603248700361127</v>
      </c>
    </row>
    <row r="2896" spans="1:4" hidden="1" x14ac:dyDescent="0.25">
      <c r="A2896" s="20">
        <v>-0.12000000000000011</v>
      </c>
      <c r="B2896" s="20">
        <f t="shared" si="137"/>
        <v>0.3960802117936561</v>
      </c>
      <c r="C2896" s="21">
        <f t="shared" ca="1" si="138"/>
        <v>-4049.4773918781766</v>
      </c>
      <c r="D2896" s="20">
        <f t="shared" ref="D2896:D2959" si="139">IF(ABS(A2896)&lt;=$B$8,_xlfn.NORM.S.DIST(A2896,0),"")</f>
        <v>0.3960802117936561</v>
      </c>
    </row>
    <row r="2897" spans="1:4" hidden="1" x14ac:dyDescent="0.25">
      <c r="A2897" s="20">
        <v>-0.11899999999999977</v>
      </c>
      <c r="B2897" s="20">
        <f t="shared" ref="B2897:B2960" si="140">_xlfn.NORM.S.DIST(A2897,0)</f>
        <v>0.3961275462071403</v>
      </c>
      <c r="C2897" s="21">
        <f t="shared" ref="C2897:C2960" ca="1" si="141">$B$6+A2897*$B$2</f>
        <v>-4008.3773918781626</v>
      </c>
      <c r="D2897" s="20">
        <f t="shared" si="139"/>
        <v>0.3961275462071403</v>
      </c>
    </row>
    <row r="2898" spans="1:4" hidden="1" x14ac:dyDescent="0.25">
      <c r="A2898" s="20">
        <v>-0.11799999999999988</v>
      </c>
      <c r="B2898" s="20">
        <f t="shared" si="140"/>
        <v>0.39617449010273675</v>
      </c>
      <c r="C2898" s="21">
        <f t="shared" ca="1" si="141"/>
        <v>-3967.2773918781677</v>
      </c>
      <c r="D2898" s="20">
        <f t="shared" si="139"/>
        <v>0.39617449010273675</v>
      </c>
    </row>
    <row r="2899" spans="1:4" hidden="1" x14ac:dyDescent="0.25">
      <c r="A2899" s="20">
        <v>-0.11699999999999999</v>
      </c>
      <c r="B2899" s="20">
        <f t="shared" si="140"/>
        <v>0.39622104334027297</v>
      </c>
      <c r="C2899" s="21">
        <f t="shared" ca="1" si="141"/>
        <v>-3926.1773918781719</v>
      </c>
      <c r="D2899" s="20">
        <f t="shared" si="139"/>
        <v>0.39622104334027297</v>
      </c>
    </row>
    <row r="2900" spans="1:4" hidden="1" x14ac:dyDescent="0.25">
      <c r="A2900" s="20">
        <v>-0.1160000000000001</v>
      </c>
      <c r="B2900" s="20">
        <f t="shared" si="140"/>
        <v>0.39626720578073205</v>
      </c>
      <c r="C2900" s="21">
        <f t="shared" ca="1" si="141"/>
        <v>-3885.0773918781761</v>
      </c>
      <c r="D2900" s="20">
        <f t="shared" si="139"/>
        <v>0.39626720578073205</v>
      </c>
    </row>
    <row r="2901" spans="1:4" hidden="1" x14ac:dyDescent="0.25">
      <c r="A2901" s="20">
        <v>-0.11499999999999977</v>
      </c>
      <c r="B2901" s="20">
        <f t="shared" si="140"/>
        <v>0.39631297728625331</v>
      </c>
      <c r="C2901" s="21">
        <f t="shared" ca="1" si="141"/>
        <v>-3843.977391878163</v>
      </c>
      <c r="D2901" s="20">
        <f t="shared" si="139"/>
        <v>0.39631297728625331</v>
      </c>
    </row>
    <row r="2902" spans="1:4" hidden="1" x14ac:dyDescent="0.25">
      <c r="A2902" s="20">
        <v>-0.11399999999999988</v>
      </c>
      <c r="B2902" s="20">
        <f t="shared" si="140"/>
        <v>0.39635835772013284</v>
      </c>
      <c r="C2902" s="21">
        <f t="shared" ca="1" si="141"/>
        <v>-3802.8773918781671</v>
      </c>
      <c r="D2902" s="20">
        <f t="shared" si="139"/>
        <v>0.39635835772013284</v>
      </c>
    </row>
    <row r="2903" spans="1:4" hidden="1" x14ac:dyDescent="0.25">
      <c r="A2903" s="20">
        <v>-0.11299999999999999</v>
      </c>
      <c r="B2903" s="20">
        <f t="shared" si="140"/>
        <v>0.39640334694682439</v>
      </c>
      <c r="C2903" s="21">
        <f t="shared" ca="1" si="141"/>
        <v>-3761.7773918781713</v>
      </c>
      <c r="D2903" s="20">
        <f t="shared" si="139"/>
        <v>0.39640334694682439</v>
      </c>
    </row>
    <row r="2904" spans="1:4" hidden="1" x14ac:dyDescent="0.25">
      <c r="A2904" s="20">
        <v>-0.1120000000000001</v>
      </c>
      <c r="B2904" s="20">
        <f t="shared" si="140"/>
        <v>0.39644794483193985</v>
      </c>
      <c r="C2904" s="21">
        <f t="shared" ca="1" si="141"/>
        <v>-3720.6773918781764</v>
      </c>
      <c r="D2904" s="20">
        <f t="shared" si="139"/>
        <v>0.39644794483193985</v>
      </c>
    </row>
    <row r="2905" spans="1:4" hidden="1" x14ac:dyDescent="0.25">
      <c r="A2905" s="20">
        <v>-0.11099999999999977</v>
      </c>
      <c r="B2905" s="20">
        <f t="shared" si="140"/>
        <v>0.39649215124225023</v>
      </c>
      <c r="C2905" s="21">
        <f t="shared" ca="1" si="141"/>
        <v>-3679.5773918781624</v>
      </c>
      <c r="D2905" s="20">
        <f t="shared" si="139"/>
        <v>0.39649215124225023</v>
      </c>
    </row>
    <row r="2906" spans="1:4" hidden="1" x14ac:dyDescent="0.25">
      <c r="A2906" s="20">
        <v>-0.10999999999999988</v>
      </c>
      <c r="B2906" s="20">
        <f t="shared" si="140"/>
        <v>0.39653596604568581</v>
      </c>
      <c r="C2906" s="21">
        <f t="shared" ca="1" si="141"/>
        <v>-3638.4773918781666</v>
      </c>
      <c r="D2906" s="20">
        <f t="shared" si="139"/>
        <v>0.39653596604568581</v>
      </c>
    </row>
    <row r="2907" spans="1:4" hidden="1" x14ac:dyDescent="0.25">
      <c r="A2907" s="20">
        <v>-0.10899999999999999</v>
      </c>
      <c r="B2907" s="20">
        <f t="shared" si="140"/>
        <v>0.39657938911133728</v>
      </c>
      <c r="C2907" s="21">
        <f t="shared" ca="1" si="141"/>
        <v>-3597.3773918781717</v>
      </c>
      <c r="D2907" s="20">
        <f t="shared" si="139"/>
        <v>0.39657938911133728</v>
      </c>
    </row>
    <row r="2908" spans="1:4" hidden="1" x14ac:dyDescent="0.25">
      <c r="A2908" s="20">
        <v>-0.1080000000000001</v>
      </c>
      <c r="B2908" s="20">
        <f t="shared" si="140"/>
        <v>0.3966224203094561</v>
      </c>
      <c r="C2908" s="21">
        <f t="shared" ca="1" si="141"/>
        <v>-3556.2773918781759</v>
      </c>
      <c r="D2908" s="20">
        <f t="shared" si="139"/>
        <v>0.3966224203094561</v>
      </c>
    </row>
    <row r="2909" spans="1:4" hidden="1" x14ac:dyDescent="0.25">
      <c r="A2909" s="20">
        <v>-0.10699999999999976</v>
      </c>
      <c r="B2909" s="20">
        <f t="shared" si="140"/>
        <v>0.39666505951145542</v>
      </c>
      <c r="C2909" s="21">
        <f t="shared" ca="1" si="141"/>
        <v>-3515.1773918781619</v>
      </c>
      <c r="D2909" s="20">
        <f t="shared" si="139"/>
        <v>0.39666505951145542</v>
      </c>
    </row>
    <row r="2910" spans="1:4" hidden="1" x14ac:dyDescent="0.25">
      <c r="A2910" s="20">
        <v>-0.10599999999999987</v>
      </c>
      <c r="B2910" s="20">
        <f t="shared" si="140"/>
        <v>0.39670730658991044</v>
      </c>
      <c r="C2910" s="21">
        <f t="shared" ca="1" si="141"/>
        <v>-3474.077391878167</v>
      </c>
      <c r="D2910" s="20">
        <f t="shared" si="139"/>
        <v>0.39670730658991044</v>
      </c>
    </row>
    <row r="2911" spans="1:4" hidden="1" x14ac:dyDescent="0.25">
      <c r="A2911" s="20">
        <v>-0.10499999999999998</v>
      </c>
      <c r="B2911" s="20">
        <f t="shared" si="140"/>
        <v>0.39674916141855904</v>
      </c>
      <c r="C2911" s="21">
        <f t="shared" ca="1" si="141"/>
        <v>-3432.9773918781711</v>
      </c>
      <c r="D2911" s="20">
        <f t="shared" si="139"/>
        <v>0.39674916141855904</v>
      </c>
    </row>
    <row r="2912" spans="1:4" hidden="1" x14ac:dyDescent="0.25">
      <c r="A2912" s="20">
        <v>-0.10400000000000009</v>
      </c>
      <c r="B2912" s="20">
        <f t="shared" si="140"/>
        <v>0.39679062387230274</v>
      </c>
      <c r="C2912" s="21">
        <f t="shared" ca="1" si="141"/>
        <v>-3391.8773918781762</v>
      </c>
      <c r="D2912" s="20">
        <f t="shared" si="139"/>
        <v>0.39679062387230274</v>
      </c>
    </row>
    <row r="2913" spans="1:4" hidden="1" x14ac:dyDescent="0.25">
      <c r="A2913" s="20">
        <v>-0.10299999999999976</v>
      </c>
      <c r="B2913" s="20">
        <f t="shared" si="140"/>
        <v>0.39683169382720701</v>
      </c>
      <c r="C2913" s="21">
        <f t="shared" ca="1" si="141"/>
        <v>-3350.7773918781622</v>
      </c>
      <c r="D2913" s="20">
        <f t="shared" si="139"/>
        <v>0.39683169382720701</v>
      </c>
    </row>
    <row r="2914" spans="1:4" hidden="1" x14ac:dyDescent="0.25">
      <c r="A2914" s="20">
        <v>-0.10199999999999987</v>
      </c>
      <c r="B2914" s="20">
        <f t="shared" si="140"/>
        <v>0.396872371160502</v>
      </c>
      <c r="C2914" s="21">
        <f t="shared" ca="1" si="141"/>
        <v>-3309.6773918781664</v>
      </c>
      <c r="D2914" s="20">
        <f t="shared" si="139"/>
        <v>0.396872371160502</v>
      </c>
    </row>
    <row r="2915" spans="1:4" hidden="1" x14ac:dyDescent="0.25">
      <c r="A2915" s="20">
        <v>-0.10099999999999998</v>
      </c>
      <c r="B2915" s="20">
        <f t="shared" si="140"/>
        <v>0.39691265575058315</v>
      </c>
      <c r="C2915" s="21">
        <f t="shared" ca="1" si="141"/>
        <v>-3268.5773918781715</v>
      </c>
      <c r="D2915" s="20">
        <f t="shared" si="139"/>
        <v>0.39691265575058315</v>
      </c>
    </row>
    <row r="2916" spans="1:4" hidden="1" x14ac:dyDescent="0.25">
      <c r="A2916" s="20">
        <v>-0.10000000000000009</v>
      </c>
      <c r="B2916" s="20">
        <f t="shared" si="140"/>
        <v>0.39695254747701181</v>
      </c>
      <c r="C2916" s="21">
        <f t="shared" ca="1" si="141"/>
        <v>-3227.4773918781757</v>
      </c>
      <c r="D2916" s="20">
        <f t="shared" si="139"/>
        <v>0.39695254747701181</v>
      </c>
    </row>
    <row r="2917" spans="1:4" hidden="1" x14ac:dyDescent="0.25">
      <c r="A2917" s="20">
        <v>-9.8999999999999755E-2</v>
      </c>
      <c r="B2917" s="20">
        <f t="shared" si="140"/>
        <v>0.39699204622051565</v>
      </c>
      <c r="C2917" s="21">
        <f t="shared" ca="1" si="141"/>
        <v>-3186.3773918781617</v>
      </c>
      <c r="D2917" s="20">
        <f t="shared" si="139"/>
        <v>0.39699204622051565</v>
      </c>
    </row>
    <row r="2918" spans="1:4" hidden="1" x14ac:dyDescent="0.25">
      <c r="A2918" s="20">
        <v>-9.7999999999999865E-2</v>
      </c>
      <c r="B2918" s="20">
        <f t="shared" si="140"/>
        <v>0.39703115186298965</v>
      </c>
      <c r="C2918" s="21">
        <f t="shared" ca="1" si="141"/>
        <v>-3145.2773918781659</v>
      </c>
      <c r="D2918" s="20">
        <f t="shared" si="139"/>
        <v>0.39703115186298965</v>
      </c>
    </row>
    <row r="2919" spans="1:4" hidden="1" x14ac:dyDescent="0.25">
      <c r="A2919" s="20">
        <v>-9.6999999999999975E-2</v>
      </c>
      <c r="B2919" s="20">
        <f t="shared" si="140"/>
        <v>0.3970698642874963</v>
      </c>
      <c r="C2919" s="21">
        <f t="shared" ca="1" si="141"/>
        <v>-3104.177391878171</v>
      </c>
      <c r="D2919" s="20">
        <f t="shared" si="139"/>
        <v>0.3970698642874963</v>
      </c>
    </row>
    <row r="2920" spans="1:4" hidden="1" x14ac:dyDescent="0.25">
      <c r="A2920" s="20">
        <v>-9.6000000000000085E-2</v>
      </c>
      <c r="B2920" s="20">
        <f t="shared" si="140"/>
        <v>0.39710818337826648</v>
      </c>
      <c r="C2920" s="21">
        <f t="shared" ca="1" si="141"/>
        <v>-3063.0773918781751</v>
      </c>
      <c r="D2920" s="20">
        <f t="shared" si="139"/>
        <v>0.39710818337826648</v>
      </c>
    </row>
    <row r="2921" spans="1:4" hidden="1" x14ac:dyDescent="0.25">
      <c r="A2921" s="20">
        <v>-9.4999999999999751E-2</v>
      </c>
      <c r="B2921" s="20">
        <f t="shared" si="140"/>
        <v>0.39714610902069969</v>
      </c>
      <c r="C2921" s="21">
        <f t="shared" ca="1" si="141"/>
        <v>-3021.9773918781621</v>
      </c>
      <c r="D2921" s="20">
        <f t="shared" si="139"/>
        <v>0.39714610902069969</v>
      </c>
    </row>
    <row r="2922" spans="1:4" hidden="1" x14ac:dyDescent="0.25">
      <c r="A2922" s="20">
        <v>-9.3999999999999861E-2</v>
      </c>
      <c r="B2922" s="20">
        <f t="shared" si="140"/>
        <v>0.39718364110136506</v>
      </c>
      <c r="C2922" s="21">
        <f t="shared" ca="1" si="141"/>
        <v>-2980.8773918781662</v>
      </c>
      <c r="D2922" s="20">
        <f t="shared" si="139"/>
        <v>0.39718364110136506</v>
      </c>
    </row>
    <row r="2923" spans="1:4" hidden="1" x14ac:dyDescent="0.25">
      <c r="A2923" s="20">
        <v>-9.2999999999999972E-2</v>
      </c>
      <c r="B2923" s="20">
        <f t="shared" si="140"/>
        <v>0.39722077950800144</v>
      </c>
      <c r="C2923" s="21">
        <f t="shared" ca="1" si="141"/>
        <v>-2939.7773918781704</v>
      </c>
      <c r="D2923" s="20">
        <f t="shared" si="139"/>
        <v>0.39722077950800144</v>
      </c>
    </row>
    <row r="2924" spans="1:4" hidden="1" x14ac:dyDescent="0.25">
      <c r="A2924" s="20">
        <v>-9.2000000000000082E-2</v>
      </c>
      <c r="B2924" s="20">
        <f t="shared" si="140"/>
        <v>0.39725752412951848</v>
      </c>
      <c r="C2924" s="21">
        <f t="shared" ca="1" si="141"/>
        <v>-2898.6773918781755</v>
      </c>
      <c r="D2924" s="20">
        <f t="shared" si="139"/>
        <v>0.39725752412951848</v>
      </c>
    </row>
    <row r="2925" spans="1:4" hidden="1" x14ac:dyDescent="0.25">
      <c r="A2925" s="20">
        <v>-9.0999999999999748E-2</v>
      </c>
      <c r="B2925" s="20">
        <f t="shared" si="140"/>
        <v>0.39729387485599671</v>
      </c>
      <c r="C2925" s="21">
        <f t="shared" ca="1" si="141"/>
        <v>-2857.5773918781615</v>
      </c>
      <c r="D2925" s="20">
        <f t="shared" si="139"/>
        <v>0.39729387485599671</v>
      </c>
    </row>
    <row r="2926" spans="1:4" hidden="1" x14ac:dyDescent="0.25">
      <c r="A2926" s="20">
        <v>-8.9999999999999858E-2</v>
      </c>
      <c r="B2926" s="20">
        <f t="shared" si="140"/>
        <v>0.39732983157868834</v>
      </c>
      <c r="C2926" s="21">
        <f t="shared" ca="1" si="141"/>
        <v>-2816.4773918781657</v>
      </c>
      <c r="D2926" s="20">
        <f t="shared" si="139"/>
        <v>0.39732983157868834</v>
      </c>
    </row>
    <row r="2927" spans="1:4" hidden="1" x14ac:dyDescent="0.25">
      <c r="A2927" s="20">
        <v>-8.8999999999999968E-2</v>
      </c>
      <c r="B2927" s="20">
        <f t="shared" si="140"/>
        <v>0.39736539419001776</v>
      </c>
      <c r="C2927" s="21">
        <f t="shared" ca="1" si="141"/>
        <v>-2775.3773918781708</v>
      </c>
      <c r="D2927" s="20">
        <f t="shared" si="139"/>
        <v>0.39736539419001776</v>
      </c>
    </row>
    <row r="2928" spans="1:4" hidden="1" x14ac:dyDescent="0.25">
      <c r="A2928" s="20">
        <v>-8.8000000000000078E-2</v>
      </c>
      <c r="B2928" s="20">
        <f t="shared" si="140"/>
        <v>0.39740056258358203</v>
      </c>
      <c r="C2928" s="21">
        <f t="shared" ca="1" si="141"/>
        <v>-2734.277391878175</v>
      </c>
      <c r="D2928" s="20">
        <f t="shared" si="139"/>
        <v>0.39740056258358203</v>
      </c>
    </row>
    <row r="2929" spans="1:4" hidden="1" x14ac:dyDescent="0.25">
      <c r="A2929" s="20">
        <v>-8.6999999999999744E-2</v>
      </c>
      <c r="B2929" s="20">
        <f t="shared" si="140"/>
        <v>0.39743533665415148</v>
      </c>
      <c r="C2929" s="21">
        <f t="shared" ca="1" si="141"/>
        <v>-2693.177391878161</v>
      </c>
      <c r="D2929" s="20">
        <f t="shared" si="139"/>
        <v>0.39743533665415148</v>
      </c>
    </row>
    <row r="2930" spans="1:4" hidden="1" x14ac:dyDescent="0.25">
      <c r="A2930" s="20">
        <v>-8.5999999999999854E-2</v>
      </c>
      <c r="B2930" s="20">
        <f t="shared" si="140"/>
        <v>0.39746971629767025</v>
      </c>
      <c r="C2930" s="21">
        <f t="shared" ca="1" si="141"/>
        <v>-2652.0773918781661</v>
      </c>
      <c r="D2930" s="20">
        <f t="shared" si="139"/>
        <v>0.39746971629767025</v>
      </c>
    </row>
    <row r="2931" spans="1:4" hidden="1" x14ac:dyDescent="0.25">
      <c r="A2931" s="20">
        <v>-8.4999999999999964E-2</v>
      </c>
      <c r="B2931" s="20">
        <f t="shared" si="140"/>
        <v>0.39750370141125657</v>
      </c>
      <c r="C2931" s="21">
        <f t="shared" ca="1" si="141"/>
        <v>-2610.9773918781702</v>
      </c>
      <c r="D2931" s="20">
        <f t="shared" si="139"/>
        <v>0.39750370141125657</v>
      </c>
    </row>
    <row r="2932" spans="1:4" hidden="1" x14ac:dyDescent="0.25">
      <c r="A2932" s="20">
        <v>-8.4000000000000075E-2</v>
      </c>
      <c r="B2932" s="20">
        <f t="shared" si="140"/>
        <v>0.39753729189320369</v>
      </c>
      <c r="C2932" s="21">
        <f t="shared" ca="1" si="141"/>
        <v>-2569.8773918781753</v>
      </c>
      <c r="D2932" s="20">
        <f t="shared" si="139"/>
        <v>0.39753729189320369</v>
      </c>
    </row>
    <row r="2933" spans="1:4" hidden="1" x14ac:dyDescent="0.25">
      <c r="A2933" s="20">
        <v>-8.2999999999999741E-2</v>
      </c>
      <c r="B2933" s="20">
        <f t="shared" si="140"/>
        <v>0.39757048764298009</v>
      </c>
      <c r="C2933" s="21">
        <f t="shared" ca="1" si="141"/>
        <v>-2528.7773918781613</v>
      </c>
      <c r="D2933" s="20">
        <f t="shared" si="139"/>
        <v>0.39757048764298009</v>
      </c>
    </row>
    <row r="2934" spans="1:4" hidden="1" x14ac:dyDescent="0.25">
      <c r="A2934" s="20">
        <v>-8.1999999999999851E-2</v>
      </c>
      <c r="B2934" s="20">
        <f t="shared" si="140"/>
        <v>0.3976032885612299</v>
      </c>
      <c r="C2934" s="21">
        <f t="shared" ca="1" si="141"/>
        <v>-2487.6773918781655</v>
      </c>
      <c r="D2934" s="20">
        <f t="shared" si="139"/>
        <v>0.3976032885612299</v>
      </c>
    </row>
    <row r="2935" spans="1:4" hidden="1" x14ac:dyDescent="0.25">
      <c r="A2935" s="20">
        <v>-8.0999999999999961E-2</v>
      </c>
      <c r="B2935" s="20">
        <f t="shared" si="140"/>
        <v>0.39763569454977371</v>
      </c>
      <c r="C2935" s="21">
        <f t="shared" ca="1" si="141"/>
        <v>-2446.5773918781706</v>
      </c>
      <c r="D2935" s="20">
        <f t="shared" si="139"/>
        <v>0.39763569454977371</v>
      </c>
    </row>
    <row r="2936" spans="1:4" hidden="1" x14ac:dyDescent="0.25">
      <c r="A2936" s="20">
        <v>-8.0000000000000071E-2</v>
      </c>
      <c r="B2936" s="20">
        <f t="shared" si="140"/>
        <v>0.39766770551160885</v>
      </c>
      <c r="C2936" s="21">
        <f t="shared" ca="1" si="141"/>
        <v>-2405.4773918781748</v>
      </c>
      <c r="D2936" s="20">
        <f t="shared" si="139"/>
        <v>0.39766770551160885</v>
      </c>
    </row>
    <row r="2937" spans="1:4" hidden="1" x14ac:dyDescent="0.25">
      <c r="A2937" s="20">
        <v>-7.8999999999999737E-2</v>
      </c>
      <c r="B2937" s="20">
        <f t="shared" si="140"/>
        <v>0.39769932135091007</v>
      </c>
      <c r="C2937" s="21">
        <f t="shared" ca="1" si="141"/>
        <v>-2364.3773918781608</v>
      </c>
      <c r="D2937" s="20">
        <f t="shared" si="139"/>
        <v>0.39769932135091007</v>
      </c>
    </row>
    <row r="2938" spans="1:4" hidden="1" x14ac:dyDescent="0.25">
      <c r="A2938" s="20">
        <v>-7.7999999999999847E-2</v>
      </c>
      <c r="B2938" s="20">
        <f t="shared" si="140"/>
        <v>0.39773054197302948</v>
      </c>
      <c r="C2938" s="21">
        <f t="shared" ca="1" si="141"/>
        <v>-2323.2773918781659</v>
      </c>
      <c r="D2938" s="20">
        <f t="shared" si="139"/>
        <v>0.39773054197302948</v>
      </c>
    </row>
    <row r="2939" spans="1:4" hidden="1" x14ac:dyDescent="0.25">
      <c r="A2939" s="20">
        <v>-7.6999999999999957E-2</v>
      </c>
      <c r="B2939" s="20">
        <f t="shared" si="140"/>
        <v>0.39776136728449779</v>
      </c>
      <c r="C2939" s="21">
        <f t="shared" ca="1" si="141"/>
        <v>-2282.1773918781701</v>
      </c>
      <c r="D2939" s="20">
        <f t="shared" si="139"/>
        <v>0.39776136728449779</v>
      </c>
    </row>
    <row r="2940" spans="1:4" hidden="1" x14ac:dyDescent="0.25">
      <c r="A2940" s="20">
        <v>-7.6000000000000068E-2</v>
      </c>
      <c r="B2940" s="20">
        <f t="shared" si="140"/>
        <v>0.39779179719302415</v>
      </c>
      <c r="C2940" s="21">
        <f t="shared" ca="1" si="141"/>
        <v>-2241.0773918781742</v>
      </c>
      <c r="D2940" s="20">
        <f t="shared" si="139"/>
        <v>0.39779179719302415</v>
      </c>
    </row>
    <row r="2941" spans="1:4" hidden="1" x14ac:dyDescent="0.25">
      <c r="A2941" s="20">
        <v>-7.4999999999999734E-2</v>
      </c>
      <c r="B2941" s="20">
        <f t="shared" si="140"/>
        <v>0.39782183160749712</v>
      </c>
      <c r="C2941" s="21">
        <f t="shared" ca="1" si="141"/>
        <v>-2199.9773918781611</v>
      </c>
      <c r="D2941" s="20">
        <f t="shared" si="139"/>
        <v>0.39782183160749712</v>
      </c>
    </row>
    <row r="2942" spans="1:4" hidden="1" x14ac:dyDescent="0.25">
      <c r="A2942" s="20">
        <v>-7.3999999999999844E-2</v>
      </c>
      <c r="B2942" s="20">
        <f t="shared" si="140"/>
        <v>0.39785147043798463</v>
      </c>
      <c r="C2942" s="21">
        <f t="shared" ca="1" si="141"/>
        <v>-2158.8773918781653</v>
      </c>
      <c r="D2942" s="20">
        <f t="shared" si="139"/>
        <v>0.39785147043798463</v>
      </c>
    </row>
    <row r="2943" spans="1:4" hidden="1" x14ac:dyDescent="0.25">
      <c r="A2943" s="20">
        <v>-7.2999999999999954E-2</v>
      </c>
      <c r="B2943" s="20">
        <f t="shared" si="140"/>
        <v>0.39788071359573468</v>
      </c>
      <c r="C2943" s="21">
        <f t="shared" ca="1" si="141"/>
        <v>-2117.7773918781695</v>
      </c>
      <c r="D2943" s="20">
        <f t="shared" si="139"/>
        <v>0.39788071359573468</v>
      </c>
    </row>
    <row r="2944" spans="1:4" hidden="1" x14ac:dyDescent="0.25">
      <c r="A2944" s="20">
        <v>-7.2000000000000064E-2</v>
      </c>
      <c r="B2944" s="20">
        <f t="shared" si="140"/>
        <v>0.39790956099317593</v>
      </c>
      <c r="C2944" s="21">
        <f t="shared" ca="1" si="141"/>
        <v>-2076.6773918781746</v>
      </c>
      <c r="D2944" s="20">
        <f t="shared" si="139"/>
        <v>0.39790956099317593</v>
      </c>
    </row>
    <row r="2945" spans="1:4" hidden="1" x14ac:dyDescent="0.25">
      <c r="A2945" s="20">
        <v>-7.099999999999973E-2</v>
      </c>
      <c r="B2945" s="20">
        <f t="shared" si="140"/>
        <v>0.39793801254391775</v>
      </c>
      <c r="C2945" s="21">
        <f t="shared" ca="1" si="141"/>
        <v>-2035.5773918781608</v>
      </c>
      <c r="D2945" s="20">
        <f t="shared" si="139"/>
        <v>0.39793801254391775</v>
      </c>
    </row>
    <row r="2946" spans="1:4" hidden="1" x14ac:dyDescent="0.25">
      <c r="A2946" s="20">
        <v>-6.999999999999984E-2</v>
      </c>
      <c r="B2946" s="20">
        <f t="shared" si="140"/>
        <v>0.39796606816275104</v>
      </c>
      <c r="C2946" s="21">
        <f t="shared" ca="1" si="141"/>
        <v>-1994.4773918781655</v>
      </c>
      <c r="D2946" s="20">
        <f t="shared" si="139"/>
        <v>0.39796606816275104</v>
      </c>
    </row>
    <row r="2947" spans="1:4" hidden="1" x14ac:dyDescent="0.25">
      <c r="A2947" s="20">
        <v>-6.899999999999995E-2</v>
      </c>
      <c r="B2947" s="20">
        <f t="shared" si="140"/>
        <v>0.3979937277656484</v>
      </c>
      <c r="C2947" s="21">
        <f t="shared" ca="1" si="141"/>
        <v>-1953.3773918781696</v>
      </c>
      <c r="D2947" s="20">
        <f t="shared" si="139"/>
        <v>0.3979937277656484</v>
      </c>
    </row>
    <row r="2948" spans="1:4" hidden="1" x14ac:dyDescent="0.25">
      <c r="A2948" s="20">
        <v>-6.800000000000006E-2</v>
      </c>
      <c r="B2948" s="20">
        <f t="shared" si="140"/>
        <v>0.3980209912697647</v>
      </c>
      <c r="C2948" s="21">
        <f t="shared" ca="1" si="141"/>
        <v>-1912.2773918781743</v>
      </c>
      <c r="D2948" s="20">
        <f t="shared" si="139"/>
        <v>0.3980209912697647</v>
      </c>
    </row>
    <row r="2949" spans="1:4" hidden="1" x14ac:dyDescent="0.25">
      <c r="A2949" s="20">
        <v>-6.6999999999999726E-2</v>
      </c>
      <c r="B2949" s="20">
        <f t="shared" si="140"/>
        <v>0.39804785859343739</v>
      </c>
      <c r="C2949" s="21">
        <f t="shared" ca="1" si="141"/>
        <v>-1871.1773918781607</v>
      </c>
      <c r="D2949" s="20">
        <f t="shared" si="139"/>
        <v>0.39804785859343739</v>
      </c>
    </row>
    <row r="2950" spans="1:4" hidden="1" x14ac:dyDescent="0.25">
      <c r="A2950" s="20">
        <v>-6.5999999999999837E-2</v>
      </c>
      <c r="B2950" s="20">
        <f t="shared" si="140"/>
        <v>0.39807432965618694</v>
      </c>
      <c r="C2950" s="21">
        <f t="shared" ca="1" si="141"/>
        <v>-1830.0773918781649</v>
      </c>
      <c r="D2950" s="20">
        <f t="shared" si="139"/>
        <v>0.39807432965618694</v>
      </c>
    </row>
    <row r="2951" spans="1:4" hidden="1" x14ac:dyDescent="0.25">
      <c r="A2951" s="20">
        <v>-6.4999999999999947E-2</v>
      </c>
      <c r="B2951" s="20">
        <f t="shared" si="140"/>
        <v>0.39810040437871724</v>
      </c>
      <c r="C2951" s="21">
        <f t="shared" ca="1" si="141"/>
        <v>-1788.9773918781696</v>
      </c>
      <c r="D2951" s="20">
        <f t="shared" si="139"/>
        <v>0.39810040437871724</v>
      </c>
    </row>
    <row r="2952" spans="1:4" hidden="1" x14ac:dyDescent="0.25">
      <c r="A2952" s="20">
        <v>-6.4000000000000057E-2</v>
      </c>
      <c r="B2952" s="20">
        <f t="shared" si="140"/>
        <v>0.3981260826829161</v>
      </c>
      <c r="C2952" s="21">
        <f t="shared" ca="1" si="141"/>
        <v>-1747.8773918781742</v>
      </c>
      <c r="D2952" s="20">
        <f t="shared" si="139"/>
        <v>0.3981260826829161</v>
      </c>
    </row>
    <row r="2953" spans="1:4" hidden="1" x14ac:dyDescent="0.25">
      <c r="A2953" s="20">
        <v>-6.2999999999999723E-2</v>
      </c>
      <c r="B2953" s="20">
        <f t="shared" si="140"/>
        <v>0.3981513644918554</v>
      </c>
      <c r="C2953" s="21">
        <f t="shared" ca="1" si="141"/>
        <v>-1706.7773918781606</v>
      </c>
      <c r="D2953" s="20">
        <f t="shared" si="139"/>
        <v>0.3981513644918554</v>
      </c>
    </row>
    <row r="2954" spans="1:4" hidden="1" x14ac:dyDescent="0.25">
      <c r="A2954" s="20">
        <v>-6.1999999999999833E-2</v>
      </c>
      <c r="B2954" s="20">
        <f t="shared" si="140"/>
        <v>0.39817624972979171</v>
      </c>
      <c r="C2954" s="21">
        <f t="shared" ca="1" si="141"/>
        <v>-1665.6773918781648</v>
      </c>
      <c r="D2954" s="20">
        <f t="shared" si="139"/>
        <v>0.39817624972979171</v>
      </c>
    </row>
    <row r="2955" spans="1:4" hidden="1" x14ac:dyDescent="0.25">
      <c r="A2955" s="20">
        <v>-6.0999999999999943E-2</v>
      </c>
      <c r="B2955" s="20">
        <f t="shared" si="140"/>
        <v>0.39820073832216657</v>
      </c>
      <c r="C2955" s="21">
        <f t="shared" ca="1" si="141"/>
        <v>-1624.5773918781695</v>
      </c>
      <c r="D2955" s="20">
        <f t="shared" si="139"/>
        <v>0.39820073832216657</v>
      </c>
    </row>
    <row r="2956" spans="1:4" hidden="1" x14ac:dyDescent="0.25">
      <c r="A2956" s="20">
        <v>-6.0000000000000053E-2</v>
      </c>
      <c r="B2956" s="20">
        <f t="shared" si="140"/>
        <v>0.39822483019560695</v>
      </c>
      <c r="C2956" s="21">
        <f t="shared" ca="1" si="141"/>
        <v>-1583.4773918781741</v>
      </c>
      <c r="D2956" s="20">
        <f t="shared" si="139"/>
        <v>0.39822483019560695</v>
      </c>
    </row>
    <row r="2957" spans="1:4" hidden="1" x14ac:dyDescent="0.25">
      <c r="A2957" s="20">
        <v>-5.8999999999999719E-2</v>
      </c>
      <c r="B2957" s="20">
        <f t="shared" si="140"/>
        <v>0.39824852527792526</v>
      </c>
      <c r="C2957" s="21">
        <f t="shared" ca="1" si="141"/>
        <v>-1542.3773918781601</v>
      </c>
      <c r="D2957" s="20">
        <f t="shared" si="139"/>
        <v>0.39824852527792526</v>
      </c>
    </row>
    <row r="2958" spans="1:4" hidden="1" x14ac:dyDescent="0.25">
      <c r="A2958" s="20">
        <v>-5.7999999999999829E-2</v>
      </c>
      <c r="B2958" s="20">
        <f t="shared" si="140"/>
        <v>0.39827182349812029</v>
      </c>
      <c r="C2958" s="21">
        <f t="shared" ca="1" si="141"/>
        <v>-1501.2773918781647</v>
      </c>
      <c r="D2958" s="20">
        <f t="shared" si="139"/>
        <v>0.39827182349812029</v>
      </c>
    </row>
    <row r="2959" spans="1:4" hidden="1" x14ac:dyDescent="0.25">
      <c r="A2959" s="20">
        <v>-5.699999999999994E-2</v>
      </c>
      <c r="B2959" s="20">
        <f t="shared" si="140"/>
        <v>0.39829472478637717</v>
      </c>
      <c r="C2959" s="21">
        <f t="shared" ca="1" si="141"/>
        <v>-1460.1773918781694</v>
      </c>
      <c r="D2959" s="20">
        <f t="shared" si="139"/>
        <v>0.39829472478637717</v>
      </c>
    </row>
    <row r="2960" spans="1:4" hidden="1" x14ac:dyDescent="0.25">
      <c r="A2960" s="20">
        <v>-5.600000000000005E-2</v>
      </c>
      <c r="B2960" s="20">
        <f t="shared" si="140"/>
        <v>0.39831722907406775</v>
      </c>
      <c r="C2960" s="21">
        <f t="shared" ca="1" si="141"/>
        <v>-1419.077391878174</v>
      </c>
      <c r="D2960" s="20">
        <f t="shared" ref="D2960:D3023" si="142">IF(ABS(A2960)&lt;=$B$8,_xlfn.NORM.S.DIST(A2960,0),"")</f>
        <v>0.39831722907406775</v>
      </c>
    </row>
    <row r="2961" spans="1:4" hidden="1" x14ac:dyDescent="0.25">
      <c r="A2961" s="20">
        <v>-5.500000000000016E-2</v>
      </c>
      <c r="B2961" s="20">
        <f t="shared" ref="B2961:B3024" si="143">_xlfn.NORM.S.DIST(A2961,0)</f>
        <v>0.39833933629375101</v>
      </c>
      <c r="C2961" s="21">
        <f t="shared" ref="C2961:C3024" ca="1" si="144">$B$6+A2961*$B$2</f>
        <v>-1377.9773918781782</v>
      </c>
      <c r="D2961" s="20">
        <f t="shared" si="142"/>
        <v>0.39833933629375101</v>
      </c>
    </row>
    <row r="2962" spans="1:4" hidden="1" x14ac:dyDescent="0.25">
      <c r="A2962" s="20">
        <v>-5.3999999999999826E-2</v>
      </c>
      <c r="B2962" s="20">
        <f t="shared" si="143"/>
        <v>0.39836104637917352</v>
      </c>
      <c r="C2962" s="21">
        <f t="shared" ca="1" si="144"/>
        <v>-1336.8773918781646</v>
      </c>
      <c r="D2962" s="20">
        <f t="shared" si="142"/>
        <v>0.39836104637917352</v>
      </c>
    </row>
    <row r="2963" spans="1:4" hidden="1" x14ac:dyDescent="0.25">
      <c r="A2963" s="20">
        <v>-5.2999999999999936E-2</v>
      </c>
      <c r="B2963" s="20">
        <f t="shared" si="143"/>
        <v>0.39838235926526938</v>
      </c>
      <c r="C2963" s="21">
        <f t="shared" ca="1" si="144"/>
        <v>-1295.7773918781693</v>
      </c>
      <c r="D2963" s="20">
        <f t="shared" si="142"/>
        <v>0.39838235926526938</v>
      </c>
    </row>
    <row r="2964" spans="1:4" hidden="1" x14ac:dyDescent="0.25">
      <c r="A2964" s="20">
        <v>-5.2000000000000046E-2</v>
      </c>
      <c r="B2964" s="20">
        <f t="shared" si="143"/>
        <v>0.39840327488816113</v>
      </c>
      <c r="C2964" s="21">
        <f t="shared" ca="1" si="144"/>
        <v>-1254.6773918781739</v>
      </c>
      <c r="D2964" s="20">
        <f t="shared" si="142"/>
        <v>0.39840327488816113</v>
      </c>
    </row>
    <row r="2965" spans="1:4" hidden="1" x14ac:dyDescent="0.25">
      <c r="A2965" s="20">
        <v>-5.1000000000000156E-2</v>
      </c>
      <c r="B2965" s="20">
        <f t="shared" si="143"/>
        <v>0.39842379318515947</v>
      </c>
      <c r="C2965" s="21">
        <f t="shared" ca="1" si="144"/>
        <v>-1213.5773918781781</v>
      </c>
      <c r="D2965" s="20">
        <f t="shared" si="142"/>
        <v>0.39842379318515947</v>
      </c>
    </row>
    <row r="2966" spans="1:4" hidden="1" x14ac:dyDescent="0.25">
      <c r="A2966" s="20">
        <v>-4.9999999999999822E-2</v>
      </c>
      <c r="B2966" s="20">
        <f t="shared" si="143"/>
        <v>0.39844391409476404</v>
      </c>
      <c r="C2966" s="21">
        <f t="shared" ca="1" si="144"/>
        <v>-1172.4773918781646</v>
      </c>
      <c r="D2966" s="20">
        <f t="shared" si="142"/>
        <v>0.39844391409476404</v>
      </c>
    </row>
    <row r="2967" spans="1:4" hidden="1" x14ac:dyDescent="0.25">
      <c r="A2967" s="20">
        <v>-4.8999999999999932E-2</v>
      </c>
      <c r="B2967" s="20">
        <f t="shared" si="143"/>
        <v>0.39846363755666336</v>
      </c>
      <c r="C2967" s="21">
        <f t="shared" ca="1" si="144"/>
        <v>-1131.377391878169</v>
      </c>
      <c r="D2967" s="20">
        <f t="shared" si="142"/>
        <v>0.39846363755666336</v>
      </c>
    </row>
    <row r="2968" spans="1:4" hidden="1" x14ac:dyDescent="0.25">
      <c r="A2968" s="20">
        <v>-4.8000000000000043E-2</v>
      </c>
      <c r="B2968" s="20">
        <f t="shared" si="143"/>
        <v>0.39848296351173551</v>
      </c>
      <c r="C2968" s="21">
        <f t="shared" ca="1" si="144"/>
        <v>-1090.2773918781736</v>
      </c>
      <c r="D2968" s="20">
        <f t="shared" si="142"/>
        <v>0.39848296351173551</v>
      </c>
    </row>
    <row r="2969" spans="1:4" hidden="1" x14ac:dyDescent="0.25">
      <c r="A2969" s="20">
        <v>-4.7000000000000153E-2</v>
      </c>
      <c r="B2969" s="20">
        <f t="shared" si="143"/>
        <v>0.39850189190204804</v>
      </c>
      <c r="C2969" s="21">
        <f t="shared" ca="1" si="144"/>
        <v>-1049.177391878178</v>
      </c>
      <c r="D2969" s="20">
        <f t="shared" si="142"/>
        <v>0.39850189190204804</v>
      </c>
    </row>
    <row r="2970" spans="1:4" hidden="1" x14ac:dyDescent="0.25">
      <c r="A2970" s="20">
        <v>-4.5999999999999819E-2</v>
      </c>
      <c r="B2970" s="20">
        <f t="shared" si="143"/>
        <v>0.39852042267085852</v>
      </c>
      <c r="C2970" s="21">
        <f t="shared" ca="1" si="144"/>
        <v>-1008.0773918781645</v>
      </c>
      <c r="D2970" s="20">
        <f t="shared" si="142"/>
        <v>0.39852042267085852</v>
      </c>
    </row>
    <row r="2971" spans="1:4" hidden="1" x14ac:dyDescent="0.25">
      <c r="A2971" s="20">
        <v>-4.4999999999999929E-2</v>
      </c>
      <c r="B2971" s="20">
        <f t="shared" si="143"/>
        <v>0.39853855576261471</v>
      </c>
      <c r="C2971" s="21">
        <f t="shared" ca="1" si="144"/>
        <v>-966.97739187816887</v>
      </c>
      <c r="D2971" s="20">
        <f t="shared" si="142"/>
        <v>0.39853855576261471</v>
      </c>
    </row>
    <row r="2972" spans="1:4" hidden="1" x14ac:dyDescent="0.25">
      <c r="A2972" s="20">
        <v>-4.4000000000000039E-2</v>
      </c>
      <c r="B2972" s="20">
        <f t="shared" si="143"/>
        <v>0.39855629112295499</v>
      </c>
      <c r="C2972" s="21">
        <f t="shared" ca="1" si="144"/>
        <v>-925.87739187817351</v>
      </c>
      <c r="D2972" s="20">
        <f t="shared" si="142"/>
        <v>0.39855629112295499</v>
      </c>
    </row>
    <row r="2973" spans="1:4" hidden="1" x14ac:dyDescent="0.25">
      <c r="A2973" s="20">
        <v>-4.3000000000000149E-2</v>
      </c>
      <c r="B2973" s="20">
        <f t="shared" si="143"/>
        <v>0.39857362869870838</v>
      </c>
      <c r="C2973" s="21">
        <f t="shared" ca="1" si="144"/>
        <v>-884.77739187817792</v>
      </c>
      <c r="D2973" s="20">
        <f t="shared" si="142"/>
        <v>0.39857362869870838</v>
      </c>
    </row>
    <row r="2974" spans="1:4" hidden="1" x14ac:dyDescent="0.25">
      <c r="A2974" s="20">
        <v>-4.1999999999999815E-2</v>
      </c>
      <c r="B2974" s="20">
        <f t="shared" si="143"/>
        <v>0.39859056843789498</v>
      </c>
      <c r="C2974" s="21">
        <f t="shared" ca="1" si="144"/>
        <v>-843.67739187816414</v>
      </c>
      <c r="D2974" s="20">
        <f t="shared" si="142"/>
        <v>0.39859056843789498</v>
      </c>
    </row>
    <row r="2975" spans="1:4" hidden="1" x14ac:dyDescent="0.25">
      <c r="A2975" s="20">
        <v>-4.0999999999999925E-2</v>
      </c>
      <c r="B2975" s="20">
        <f t="shared" si="143"/>
        <v>0.39860711028972623</v>
      </c>
      <c r="C2975" s="21">
        <f t="shared" ca="1" si="144"/>
        <v>-802.57739187816878</v>
      </c>
      <c r="D2975" s="20">
        <f t="shared" si="142"/>
        <v>0.39860711028972623</v>
      </c>
    </row>
    <row r="2976" spans="1:4" hidden="1" x14ac:dyDescent="0.25">
      <c r="A2976" s="20">
        <v>-4.0000000000000036E-2</v>
      </c>
      <c r="B2976" s="20">
        <f t="shared" si="143"/>
        <v>0.39862325420460504</v>
      </c>
      <c r="C2976" s="21">
        <f t="shared" ca="1" si="144"/>
        <v>-761.47739187817319</v>
      </c>
      <c r="D2976" s="20">
        <f t="shared" si="142"/>
        <v>0.39862325420460504</v>
      </c>
    </row>
    <row r="2977" spans="1:4" hidden="1" x14ac:dyDescent="0.25">
      <c r="A2977" s="20">
        <v>-3.9000000000000146E-2</v>
      </c>
      <c r="B2977" s="20">
        <f t="shared" si="143"/>
        <v>0.39863900013412618</v>
      </c>
      <c r="C2977" s="21">
        <f t="shared" ca="1" si="144"/>
        <v>-720.37739187817783</v>
      </c>
      <c r="D2977" s="20">
        <f t="shared" si="142"/>
        <v>0.39863900013412618</v>
      </c>
    </row>
    <row r="2978" spans="1:4" hidden="1" x14ac:dyDescent="0.25">
      <c r="A2978" s="20">
        <v>-3.7999999999999812E-2</v>
      </c>
      <c r="B2978" s="20">
        <f t="shared" si="143"/>
        <v>0.39865434803107647</v>
      </c>
      <c r="C2978" s="21">
        <f t="shared" ca="1" si="144"/>
        <v>-679.27739187816405</v>
      </c>
      <c r="D2978" s="20">
        <f t="shared" si="142"/>
        <v>0.39865434803107647</v>
      </c>
    </row>
    <row r="2979" spans="1:4" hidden="1" x14ac:dyDescent="0.25">
      <c r="A2979" s="20">
        <v>-3.6999999999999922E-2</v>
      </c>
      <c r="B2979" s="20">
        <f t="shared" si="143"/>
        <v>0.39866929784943494</v>
      </c>
      <c r="C2979" s="21">
        <f t="shared" ca="1" si="144"/>
        <v>-638.17739187816869</v>
      </c>
      <c r="D2979" s="20">
        <f t="shared" si="142"/>
        <v>0.39866929784943494</v>
      </c>
    </row>
    <row r="2980" spans="1:4" hidden="1" x14ac:dyDescent="0.25">
      <c r="A2980" s="20">
        <v>-3.6000000000000032E-2</v>
      </c>
      <c r="B2980" s="20">
        <f t="shared" si="143"/>
        <v>0.3986838495443733</v>
      </c>
      <c r="C2980" s="21">
        <f t="shared" ca="1" si="144"/>
        <v>-597.0773918781731</v>
      </c>
      <c r="D2980" s="20">
        <f t="shared" si="142"/>
        <v>0.3986838495443733</v>
      </c>
    </row>
    <row r="2981" spans="1:4" hidden="1" x14ac:dyDescent="0.25">
      <c r="A2981" s="20">
        <v>-3.5000000000000142E-2</v>
      </c>
      <c r="B2981" s="20">
        <f t="shared" si="143"/>
        <v>0.39869800307225572</v>
      </c>
      <c r="C2981" s="21">
        <f t="shared" ca="1" si="144"/>
        <v>-555.97739187817774</v>
      </c>
      <c r="D2981" s="20">
        <f t="shared" si="142"/>
        <v>0.39869800307225572</v>
      </c>
    </row>
    <row r="2982" spans="1:4" hidden="1" x14ac:dyDescent="0.25">
      <c r="A2982" s="20">
        <v>-3.3999999999999808E-2</v>
      </c>
      <c r="B2982" s="20">
        <f t="shared" si="143"/>
        <v>0.3987117583906396</v>
      </c>
      <c r="C2982" s="21">
        <f t="shared" ca="1" si="144"/>
        <v>-514.87739187816396</v>
      </c>
      <c r="D2982" s="20">
        <f t="shared" si="142"/>
        <v>0.3987117583906396</v>
      </c>
    </row>
    <row r="2983" spans="1:4" hidden="1" x14ac:dyDescent="0.25">
      <c r="A2983" s="20">
        <v>-3.2999999999999918E-2</v>
      </c>
      <c r="B2983" s="20">
        <f t="shared" si="143"/>
        <v>0.39872511545827533</v>
      </c>
      <c r="C2983" s="21">
        <f t="shared" ca="1" si="144"/>
        <v>-473.77739187816837</v>
      </c>
      <c r="D2983" s="20">
        <f t="shared" si="142"/>
        <v>0.39872511545827533</v>
      </c>
    </row>
    <row r="2984" spans="1:4" hidden="1" x14ac:dyDescent="0.25">
      <c r="A2984" s="20">
        <v>-3.2000000000000028E-2</v>
      </c>
      <c r="B2984" s="20">
        <f t="shared" si="143"/>
        <v>0.39873807423510665</v>
      </c>
      <c r="C2984" s="21">
        <f t="shared" ca="1" si="144"/>
        <v>-432.67739187817301</v>
      </c>
      <c r="D2984" s="20">
        <f t="shared" si="142"/>
        <v>0.39873807423510665</v>
      </c>
    </row>
    <row r="2985" spans="1:4" hidden="1" x14ac:dyDescent="0.25">
      <c r="A2985" s="20">
        <v>-3.1000000000000139E-2</v>
      </c>
      <c r="B2985" s="20">
        <f t="shared" si="143"/>
        <v>0.39875063468227112</v>
      </c>
      <c r="C2985" s="21">
        <f t="shared" ca="1" si="144"/>
        <v>-391.57739187817742</v>
      </c>
      <c r="D2985" s="20">
        <f t="shared" si="142"/>
        <v>0.39875063468227112</v>
      </c>
    </row>
    <row r="2986" spans="1:4" hidden="1" x14ac:dyDescent="0.25">
      <c r="A2986" s="20">
        <v>-2.9999999999999805E-2</v>
      </c>
      <c r="B2986" s="20">
        <f t="shared" si="143"/>
        <v>0.39876279676209969</v>
      </c>
      <c r="C2986" s="21">
        <f t="shared" ca="1" si="144"/>
        <v>-350.47739187816387</v>
      </c>
      <c r="D2986" s="20">
        <f t="shared" si="142"/>
        <v>0.39876279676209969</v>
      </c>
    </row>
    <row r="2987" spans="1:4" hidden="1" x14ac:dyDescent="0.25">
      <c r="A2987" s="20">
        <v>-2.8999999999999915E-2</v>
      </c>
      <c r="B2987" s="20">
        <f t="shared" si="143"/>
        <v>0.39877456043811754</v>
      </c>
      <c r="C2987" s="21">
        <f t="shared" ca="1" si="144"/>
        <v>-309.37739187816828</v>
      </c>
      <c r="D2987" s="20">
        <f t="shared" si="142"/>
        <v>0.39877456043811754</v>
      </c>
    </row>
    <row r="2988" spans="1:4" hidden="1" x14ac:dyDescent="0.25">
      <c r="A2988" s="20">
        <v>-2.8000000000000025E-2</v>
      </c>
      <c r="B2988" s="20">
        <f t="shared" si="143"/>
        <v>0.3987859256750439</v>
      </c>
      <c r="C2988" s="21">
        <f t="shared" ca="1" si="144"/>
        <v>-268.27739187817292</v>
      </c>
      <c r="D2988" s="20">
        <f t="shared" si="142"/>
        <v>0.3987859256750439</v>
      </c>
    </row>
    <row r="2989" spans="1:4" hidden="1" x14ac:dyDescent="0.25">
      <c r="A2989" s="20">
        <v>-2.7000000000000135E-2</v>
      </c>
      <c r="B2989" s="20">
        <f t="shared" si="143"/>
        <v>0.39879689243879224</v>
      </c>
      <c r="C2989" s="21">
        <f t="shared" ca="1" si="144"/>
        <v>-227.17739187817733</v>
      </c>
      <c r="D2989" s="20">
        <f t="shared" si="142"/>
        <v>0.39879689243879224</v>
      </c>
    </row>
    <row r="2990" spans="1:4" hidden="1" x14ac:dyDescent="0.25">
      <c r="A2990" s="20">
        <v>-2.5999999999999801E-2</v>
      </c>
      <c r="B2990" s="20">
        <f t="shared" si="143"/>
        <v>0.39880746069647066</v>
      </c>
      <c r="C2990" s="21">
        <f t="shared" ca="1" si="144"/>
        <v>-186.07739187816355</v>
      </c>
      <c r="D2990" s="20">
        <f t="shared" si="142"/>
        <v>0.39880746069647066</v>
      </c>
    </row>
    <row r="2991" spans="1:4" hidden="1" x14ac:dyDescent="0.25">
      <c r="A2991" s="20">
        <v>-2.4999999999999911E-2</v>
      </c>
      <c r="B2991" s="20">
        <f t="shared" si="143"/>
        <v>0.3988176304163818</v>
      </c>
      <c r="C2991" s="21">
        <f t="shared" ca="1" si="144"/>
        <v>-144.97739187816819</v>
      </c>
      <c r="D2991" s="20">
        <f t="shared" si="142"/>
        <v>0.3988176304163818</v>
      </c>
    </row>
    <row r="2992" spans="1:4" hidden="1" x14ac:dyDescent="0.25">
      <c r="A2992" s="20">
        <v>-2.4000000000000021E-2</v>
      </c>
      <c r="B2992" s="20">
        <f t="shared" si="143"/>
        <v>0.39882740156802315</v>
      </c>
      <c r="C2992" s="21">
        <f t="shared" ca="1" si="144"/>
        <v>-103.87739187817272</v>
      </c>
      <c r="D2992" s="20">
        <f t="shared" si="142"/>
        <v>0.39882740156802315</v>
      </c>
    </row>
    <row r="2993" spans="1:4" hidden="1" x14ac:dyDescent="0.25">
      <c r="A2993" s="20">
        <v>-2.3000000000000131E-2</v>
      </c>
      <c r="B2993" s="20">
        <f t="shared" si="143"/>
        <v>0.39883677412208707</v>
      </c>
      <c r="C2993" s="21">
        <f t="shared" ca="1" si="144"/>
        <v>-62.777391878177241</v>
      </c>
      <c r="D2993" s="20">
        <f t="shared" si="142"/>
        <v>0.39883677412208707</v>
      </c>
    </row>
    <row r="2994" spans="1:4" hidden="1" x14ac:dyDescent="0.25">
      <c r="A2994" s="20">
        <v>-2.1999999999999797E-2</v>
      </c>
      <c r="B2994" s="20">
        <f t="shared" si="143"/>
        <v>0.39884574805046114</v>
      </c>
      <c r="C2994" s="21">
        <f t="shared" ca="1" si="144"/>
        <v>-21.677391878163462</v>
      </c>
      <c r="D2994" s="20">
        <f t="shared" si="142"/>
        <v>0.39884574805046114</v>
      </c>
    </row>
    <row r="2995" spans="1:4" hidden="1" x14ac:dyDescent="0.25">
      <c r="A2995" s="20">
        <v>-2.0999999999999908E-2</v>
      </c>
      <c r="B2995" s="20">
        <f t="shared" si="143"/>
        <v>0.39885432332622811</v>
      </c>
      <c r="C2995" s="21">
        <f t="shared" ca="1" si="144"/>
        <v>19.422608121832013</v>
      </c>
      <c r="D2995" s="20">
        <f t="shared" si="142"/>
        <v>0.39885432332622811</v>
      </c>
    </row>
    <row r="2996" spans="1:4" hidden="1" x14ac:dyDescent="0.25">
      <c r="A2996" s="20">
        <v>-2.0000000000000018E-2</v>
      </c>
      <c r="B2996" s="20">
        <f t="shared" si="143"/>
        <v>0.39886249992366613</v>
      </c>
      <c r="C2996" s="21">
        <f t="shared" ca="1" si="144"/>
        <v>60.522608121827489</v>
      </c>
      <c r="D2996" s="20">
        <f t="shared" si="142"/>
        <v>0.39886249992366613</v>
      </c>
    </row>
    <row r="2997" spans="1:4" hidden="1" x14ac:dyDescent="0.25">
      <c r="A2997" s="20">
        <v>-1.9000000000000128E-2</v>
      </c>
      <c r="B2997" s="20">
        <f t="shared" si="143"/>
        <v>0.39887027781824885</v>
      </c>
      <c r="C2997" s="21">
        <f t="shared" ca="1" si="144"/>
        <v>101.62260812182296</v>
      </c>
      <c r="D2997" s="20">
        <f t="shared" si="142"/>
        <v>0.39887027781824885</v>
      </c>
    </row>
    <row r="2998" spans="1:4" hidden="1" x14ac:dyDescent="0.25">
      <c r="A2998" s="20">
        <v>-1.7999999999999794E-2</v>
      </c>
      <c r="B2998" s="20">
        <f t="shared" si="143"/>
        <v>0.39887765698664557</v>
      </c>
      <c r="C2998" s="21">
        <f t="shared" ca="1" si="144"/>
        <v>142.72260812183663</v>
      </c>
      <c r="D2998" s="20">
        <f t="shared" si="142"/>
        <v>0.39887765698664557</v>
      </c>
    </row>
    <row r="2999" spans="1:4" hidden="1" x14ac:dyDescent="0.25">
      <c r="A2999" s="20">
        <v>-1.6999999999999904E-2</v>
      </c>
      <c r="B2999" s="20">
        <f t="shared" si="143"/>
        <v>0.39888463740672137</v>
      </c>
      <c r="C2999" s="21">
        <f t="shared" ca="1" si="144"/>
        <v>183.8226081218321</v>
      </c>
      <c r="D2999" s="20">
        <f t="shared" si="142"/>
        <v>0.39888463740672137</v>
      </c>
    </row>
    <row r="3000" spans="1:4" hidden="1" x14ac:dyDescent="0.25">
      <c r="A3000" s="20">
        <v>-1.6000000000000014E-2</v>
      </c>
      <c r="B3000" s="20">
        <f t="shared" si="143"/>
        <v>0.39889121905753705</v>
      </c>
      <c r="C3000" s="21">
        <f t="shared" ca="1" si="144"/>
        <v>224.92260812182758</v>
      </c>
      <c r="D3000" s="20">
        <f t="shared" si="142"/>
        <v>0.39889121905753705</v>
      </c>
    </row>
    <row r="3001" spans="1:4" hidden="1" x14ac:dyDescent="0.25">
      <c r="A3001" s="20">
        <v>-1.5000000000000124E-2</v>
      </c>
      <c r="B3001" s="20">
        <f t="shared" si="143"/>
        <v>0.39889740191934947</v>
      </c>
      <c r="C3001" s="21">
        <f t="shared" ca="1" si="144"/>
        <v>266.02260812182305</v>
      </c>
      <c r="D3001" s="20">
        <f t="shared" si="142"/>
        <v>0.39889740191934947</v>
      </c>
    </row>
    <row r="3002" spans="1:4" hidden="1" x14ac:dyDescent="0.25">
      <c r="A3002" s="20">
        <v>-1.399999999999979E-2</v>
      </c>
      <c r="B3002" s="20">
        <f t="shared" si="143"/>
        <v>0.39890318597361157</v>
      </c>
      <c r="C3002" s="21">
        <f t="shared" ca="1" si="144"/>
        <v>307.12260812183683</v>
      </c>
      <c r="D3002" s="20">
        <f t="shared" si="142"/>
        <v>0.39890318597361157</v>
      </c>
    </row>
    <row r="3003" spans="1:4" hidden="1" x14ac:dyDescent="0.25">
      <c r="A3003" s="20">
        <v>-1.2999999999999901E-2</v>
      </c>
      <c r="B3003" s="20">
        <f t="shared" si="143"/>
        <v>0.39890857120297246</v>
      </c>
      <c r="C3003" s="21">
        <f t="shared" ca="1" si="144"/>
        <v>348.22260812183231</v>
      </c>
      <c r="D3003" s="20">
        <f t="shared" si="142"/>
        <v>0.39890857120297246</v>
      </c>
    </row>
    <row r="3004" spans="1:4" hidden="1" x14ac:dyDescent="0.25">
      <c r="A3004" s="20">
        <v>-1.2000000000000011E-2</v>
      </c>
      <c r="B3004" s="20">
        <f t="shared" si="143"/>
        <v>0.39891355759127739</v>
      </c>
      <c r="C3004" s="21">
        <f t="shared" ca="1" si="144"/>
        <v>389.32260812182773</v>
      </c>
      <c r="D3004" s="20">
        <f t="shared" si="142"/>
        <v>0.39891355759127739</v>
      </c>
    </row>
    <row r="3005" spans="1:4" hidden="1" x14ac:dyDescent="0.25">
      <c r="A3005" s="20">
        <v>-1.1000000000000121E-2</v>
      </c>
      <c r="B3005" s="20">
        <f t="shared" si="143"/>
        <v>0.39891814512356794</v>
      </c>
      <c r="C3005" s="21">
        <f t="shared" ca="1" si="144"/>
        <v>430.4226081218232</v>
      </c>
      <c r="D3005" s="20">
        <f t="shared" si="142"/>
        <v>0.39891814512356794</v>
      </c>
    </row>
    <row r="3006" spans="1:4" hidden="1" x14ac:dyDescent="0.25">
      <c r="A3006" s="20">
        <v>-9.9999999999997868E-3</v>
      </c>
      <c r="B3006" s="20">
        <f t="shared" si="143"/>
        <v>0.39892233378608216</v>
      </c>
      <c r="C3006" s="21">
        <f t="shared" ca="1" si="144"/>
        <v>471.52260812183692</v>
      </c>
      <c r="D3006" s="20">
        <f t="shared" si="142"/>
        <v>0.39892233378608216</v>
      </c>
    </row>
    <row r="3007" spans="1:4" hidden="1" x14ac:dyDescent="0.25">
      <c r="A3007" s="20">
        <v>-8.999999999999897E-3</v>
      </c>
      <c r="B3007" s="20">
        <f t="shared" si="143"/>
        <v>0.39892612356625456</v>
      </c>
      <c r="C3007" s="21">
        <f t="shared" ca="1" si="144"/>
        <v>512.6226081218324</v>
      </c>
      <c r="D3007" s="20">
        <f t="shared" si="142"/>
        <v>0.39892612356625456</v>
      </c>
    </row>
    <row r="3008" spans="1:4" hidden="1" x14ac:dyDescent="0.25">
      <c r="A3008" s="20">
        <v>-8.0000000000000071E-3</v>
      </c>
      <c r="B3008" s="20">
        <f t="shared" si="143"/>
        <v>0.39892951445271613</v>
      </c>
      <c r="C3008" s="21">
        <f t="shared" ca="1" si="144"/>
        <v>553.72260812182788</v>
      </c>
      <c r="D3008" s="20">
        <f t="shared" si="142"/>
        <v>0.39892951445271613</v>
      </c>
    </row>
    <row r="3009" spans="1:4" hidden="1" x14ac:dyDescent="0.25">
      <c r="A3009" s="20">
        <v>-7.0000000000001172E-3</v>
      </c>
      <c r="B3009" s="20">
        <f t="shared" si="143"/>
        <v>0.39893250643529443</v>
      </c>
      <c r="C3009" s="21">
        <f t="shared" ca="1" si="144"/>
        <v>594.82260812182335</v>
      </c>
      <c r="D3009" s="20">
        <f t="shared" si="142"/>
        <v>0.39893250643529443</v>
      </c>
    </row>
    <row r="3010" spans="1:4" hidden="1" x14ac:dyDescent="0.25">
      <c r="A3010" s="20">
        <v>-5.9999999999997833E-3</v>
      </c>
      <c r="B3010" s="20">
        <f t="shared" si="143"/>
        <v>0.39893509950501371</v>
      </c>
      <c r="C3010" s="21">
        <f t="shared" ca="1" si="144"/>
        <v>635.92260812183713</v>
      </c>
      <c r="D3010" s="20">
        <f t="shared" si="142"/>
        <v>0.39893509950501371</v>
      </c>
    </row>
    <row r="3011" spans="1:4" hidden="1" x14ac:dyDescent="0.25">
      <c r="A3011" s="20">
        <v>-4.9999999999998934E-3</v>
      </c>
      <c r="B3011" s="20">
        <f t="shared" si="143"/>
        <v>0.39893729365409492</v>
      </c>
      <c r="C3011" s="21">
        <f t="shared" ca="1" si="144"/>
        <v>677.02260812183249</v>
      </c>
      <c r="D3011" s="20">
        <f t="shared" si="142"/>
        <v>0.39893729365409492</v>
      </c>
    </row>
    <row r="3012" spans="1:4" hidden="1" x14ac:dyDescent="0.25">
      <c r="A3012" s="20">
        <v>-4.0000000000000036E-3</v>
      </c>
      <c r="B3012" s="20">
        <f t="shared" si="143"/>
        <v>0.39893908887595564</v>
      </c>
      <c r="C3012" s="21">
        <f t="shared" ca="1" si="144"/>
        <v>718.12260812182808</v>
      </c>
      <c r="D3012" s="20">
        <f t="shared" si="142"/>
        <v>0.39893908887595564</v>
      </c>
    </row>
    <row r="3013" spans="1:4" hidden="1" x14ac:dyDescent="0.25">
      <c r="A3013" s="20">
        <v>-3.0000000000001137E-3</v>
      </c>
      <c r="B3013" s="20">
        <f t="shared" si="143"/>
        <v>0.39894048516521013</v>
      </c>
      <c r="C3013" s="21">
        <f t="shared" ca="1" si="144"/>
        <v>759.22260812182344</v>
      </c>
      <c r="D3013" s="20">
        <f t="shared" si="142"/>
        <v>0.39894048516521013</v>
      </c>
    </row>
    <row r="3014" spans="1:4" hidden="1" x14ac:dyDescent="0.25">
      <c r="A3014" s="20">
        <v>-1.9999999999997797E-3</v>
      </c>
      <c r="B3014" s="20">
        <f t="shared" si="143"/>
        <v>0.39894148251766981</v>
      </c>
      <c r="C3014" s="21">
        <f t="shared" ca="1" si="144"/>
        <v>800.32260812183722</v>
      </c>
      <c r="D3014" s="20">
        <f t="shared" si="142"/>
        <v>0.39894148251766981</v>
      </c>
    </row>
    <row r="3015" spans="1:4" hidden="1" x14ac:dyDescent="0.25">
      <c r="A3015" s="20">
        <v>-9.9999999999988987E-4</v>
      </c>
      <c r="B3015" s="20">
        <f t="shared" si="143"/>
        <v>0.39894208093034239</v>
      </c>
      <c r="C3015" s="21">
        <f t="shared" ca="1" si="144"/>
        <v>841.4226081218327</v>
      </c>
      <c r="D3015" s="20">
        <f t="shared" si="142"/>
        <v>0.39894208093034239</v>
      </c>
    </row>
    <row r="3016" spans="1:4" hidden="1" x14ac:dyDescent="0.25">
      <c r="A3016" s="20">
        <v>0</v>
      </c>
      <c r="B3016" s="20">
        <f t="shared" si="143"/>
        <v>0.3989422804014327</v>
      </c>
      <c r="C3016" s="21">
        <f t="shared" ca="1" si="144"/>
        <v>882.52260812182817</v>
      </c>
      <c r="D3016" s="20">
        <f t="shared" si="142"/>
        <v>0.3989422804014327</v>
      </c>
    </row>
    <row r="3017" spans="1:4" hidden="1" x14ac:dyDescent="0.25">
      <c r="A3017" s="20">
        <v>9.9999999999988987E-4</v>
      </c>
      <c r="B3017" s="20">
        <f t="shared" si="143"/>
        <v>0.39894208093034239</v>
      </c>
      <c r="C3017" s="21">
        <f t="shared" ca="1" si="144"/>
        <v>923.62260812182365</v>
      </c>
      <c r="D3017" s="20">
        <f t="shared" si="142"/>
        <v>0.39894208093034239</v>
      </c>
    </row>
    <row r="3018" spans="1:4" hidden="1" x14ac:dyDescent="0.25">
      <c r="A3018" s="20">
        <v>2.0000000000002238E-3</v>
      </c>
      <c r="B3018" s="20">
        <f t="shared" si="143"/>
        <v>0.39894148251766981</v>
      </c>
      <c r="C3018" s="21">
        <f t="shared" ca="1" si="144"/>
        <v>964.72260812183731</v>
      </c>
      <c r="D3018" s="20">
        <f t="shared" si="142"/>
        <v>0.39894148251766981</v>
      </c>
    </row>
    <row r="3019" spans="1:4" hidden="1" x14ac:dyDescent="0.25">
      <c r="A3019" s="20">
        <v>3.0000000000001137E-3</v>
      </c>
      <c r="B3019" s="20">
        <f t="shared" si="143"/>
        <v>0.39894048516521013</v>
      </c>
      <c r="C3019" s="21">
        <f t="shared" ca="1" si="144"/>
        <v>1005.8226081218329</v>
      </c>
      <c r="D3019" s="20">
        <f t="shared" si="142"/>
        <v>0.39894048516521013</v>
      </c>
    </row>
    <row r="3020" spans="1:4" hidden="1" x14ac:dyDescent="0.25">
      <c r="A3020" s="20">
        <v>4.0000000000000036E-3</v>
      </c>
      <c r="B3020" s="20">
        <f t="shared" si="143"/>
        <v>0.39893908887595564</v>
      </c>
      <c r="C3020" s="21">
        <f t="shared" ca="1" si="144"/>
        <v>1046.9226081218283</v>
      </c>
      <c r="D3020" s="20">
        <f t="shared" si="142"/>
        <v>0.39893908887595564</v>
      </c>
    </row>
    <row r="3021" spans="1:4" hidden="1" x14ac:dyDescent="0.25">
      <c r="A3021" s="20">
        <v>4.9999999999998934E-3</v>
      </c>
      <c r="B3021" s="20">
        <f t="shared" si="143"/>
        <v>0.39893729365409492</v>
      </c>
      <c r="C3021" s="21">
        <f t="shared" ca="1" si="144"/>
        <v>1088.0226081218239</v>
      </c>
      <c r="D3021" s="20">
        <f t="shared" si="142"/>
        <v>0.39893729365409492</v>
      </c>
    </row>
    <row r="3022" spans="1:4" hidden="1" x14ac:dyDescent="0.25">
      <c r="A3022" s="20">
        <v>6.0000000000002274E-3</v>
      </c>
      <c r="B3022" s="20">
        <f t="shared" si="143"/>
        <v>0.39893509950501371</v>
      </c>
      <c r="C3022" s="21">
        <f t="shared" ca="1" si="144"/>
        <v>1129.1226081218374</v>
      </c>
      <c r="D3022" s="20">
        <f t="shared" si="142"/>
        <v>0.39893509950501371</v>
      </c>
    </row>
    <row r="3023" spans="1:4" hidden="1" x14ac:dyDescent="0.25">
      <c r="A3023" s="20">
        <v>7.0000000000001172E-3</v>
      </c>
      <c r="B3023" s="20">
        <f t="shared" si="143"/>
        <v>0.39893250643529443</v>
      </c>
      <c r="C3023" s="21">
        <f t="shared" ca="1" si="144"/>
        <v>1170.222608121833</v>
      </c>
      <c r="D3023" s="20">
        <f t="shared" si="142"/>
        <v>0.39893250643529443</v>
      </c>
    </row>
    <row r="3024" spans="1:4" hidden="1" x14ac:dyDescent="0.25">
      <c r="A3024" s="20">
        <v>8.0000000000000071E-3</v>
      </c>
      <c r="B3024" s="20">
        <f t="shared" si="143"/>
        <v>0.39892951445271613</v>
      </c>
      <c r="C3024" s="21">
        <f t="shared" ca="1" si="144"/>
        <v>1211.3226081218286</v>
      </c>
      <c r="D3024" s="20">
        <f t="shared" ref="D3024:D3087" si="145">IF(ABS(A3024)&lt;=$B$8,_xlfn.NORM.S.DIST(A3024,0),"")</f>
        <v>0.39892951445271613</v>
      </c>
    </row>
    <row r="3025" spans="1:4" hidden="1" x14ac:dyDescent="0.25">
      <c r="A3025" s="20">
        <v>8.999999999999897E-3</v>
      </c>
      <c r="B3025" s="20">
        <f t="shared" ref="B3025:B3088" si="146">_xlfn.NORM.S.DIST(A3025,0)</f>
        <v>0.39892612356625456</v>
      </c>
      <c r="C3025" s="21">
        <f t="shared" ref="C3025:C3088" ca="1" si="147">$B$6+A3025*$B$2</f>
        <v>1252.4226081218239</v>
      </c>
      <c r="D3025" s="20">
        <f t="shared" si="145"/>
        <v>0.39892612356625456</v>
      </c>
    </row>
    <row r="3026" spans="1:4" hidden="1" x14ac:dyDescent="0.25">
      <c r="A3026" s="20">
        <v>1.0000000000000231E-2</v>
      </c>
      <c r="B3026" s="20">
        <f t="shared" si="146"/>
        <v>0.39892233378608216</v>
      </c>
      <c r="C3026" s="21">
        <f t="shared" ca="1" si="147"/>
        <v>1293.5226081218377</v>
      </c>
      <c r="D3026" s="20">
        <f t="shared" si="145"/>
        <v>0.39892233378608216</v>
      </c>
    </row>
    <row r="3027" spans="1:4" hidden="1" x14ac:dyDescent="0.25">
      <c r="A3027" s="20">
        <v>1.1000000000000121E-2</v>
      </c>
      <c r="B3027" s="20">
        <f t="shared" si="146"/>
        <v>0.39891814512356794</v>
      </c>
      <c r="C3027" s="21">
        <f t="shared" ca="1" si="147"/>
        <v>1334.6226081218331</v>
      </c>
      <c r="D3027" s="20">
        <f t="shared" si="145"/>
        <v>0.39891814512356794</v>
      </c>
    </row>
    <row r="3028" spans="1:4" hidden="1" x14ac:dyDescent="0.25">
      <c r="A3028" s="20">
        <v>1.2000000000000011E-2</v>
      </c>
      <c r="B3028" s="20">
        <f t="shared" si="146"/>
        <v>0.39891355759127739</v>
      </c>
      <c r="C3028" s="21">
        <f t="shared" ca="1" si="147"/>
        <v>1375.7226081218287</v>
      </c>
      <c r="D3028" s="20">
        <f t="shared" si="145"/>
        <v>0.39891355759127739</v>
      </c>
    </row>
    <row r="3029" spans="1:4" hidden="1" x14ac:dyDescent="0.25">
      <c r="A3029" s="20">
        <v>1.2999999999999901E-2</v>
      </c>
      <c r="B3029" s="20">
        <f t="shared" si="146"/>
        <v>0.39890857120297246</v>
      </c>
      <c r="C3029" s="21">
        <f t="shared" ca="1" si="147"/>
        <v>1416.822608121824</v>
      </c>
      <c r="D3029" s="20">
        <f t="shared" si="145"/>
        <v>0.39890857120297246</v>
      </c>
    </row>
    <row r="3030" spans="1:4" hidden="1" x14ac:dyDescent="0.25">
      <c r="A3030" s="20">
        <v>1.4000000000000234E-2</v>
      </c>
      <c r="B3030" s="20">
        <f t="shared" si="146"/>
        <v>0.39890318597361157</v>
      </c>
      <c r="C3030" s="21">
        <f t="shared" ca="1" si="147"/>
        <v>1457.9226081218378</v>
      </c>
      <c r="D3030" s="20">
        <f t="shared" si="145"/>
        <v>0.39890318597361157</v>
      </c>
    </row>
    <row r="3031" spans="1:4" hidden="1" x14ac:dyDescent="0.25">
      <c r="A3031" s="20">
        <v>1.5000000000000124E-2</v>
      </c>
      <c r="B3031" s="20">
        <f t="shared" si="146"/>
        <v>0.39889740191934947</v>
      </c>
      <c r="C3031" s="21">
        <f t="shared" ca="1" si="147"/>
        <v>1499.0226081218334</v>
      </c>
      <c r="D3031" s="20">
        <f t="shared" si="145"/>
        <v>0.39889740191934947</v>
      </c>
    </row>
    <row r="3032" spans="1:4" hidden="1" x14ac:dyDescent="0.25">
      <c r="A3032" s="20">
        <v>1.6000000000000014E-2</v>
      </c>
      <c r="B3032" s="20">
        <f t="shared" si="146"/>
        <v>0.39889121905753705</v>
      </c>
      <c r="C3032" s="21">
        <f t="shared" ca="1" si="147"/>
        <v>1540.1226081218288</v>
      </c>
      <c r="D3032" s="20">
        <f t="shared" si="145"/>
        <v>0.39889121905753705</v>
      </c>
    </row>
    <row r="3033" spans="1:4" hidden="1" x14ac:dyDescent="0.25">
      <c r="A3033" s="20">
        <v>1.6999999999999904E-2</v>
      </c>
      <c r="B3033" s="20">
        <f t="shared" si="146"/>
        <v>0.39888463740672137</v>
      </c>
      <c r="C3033" s="21">
        <f t="shared" ca="1" si="147"/>
        <v>1581.2226081218241</v>
      </c>
      <c r="D3033" s="20">
        <f t="shared" si="145"/>
        <v>0.39888463740672137</v>
      </c>
    </row>
    <row r="3034" spans="1:4" hidden="1" x14ac:dyDescent="0.25">
      <c r="A3034" s="20">
        <v>1.8000000000000238E-2</v>
      </c>
      <c r="B3034" s="20">
        <f t="shared" si="146"/>
        <v>0.39887765698664557</v>
      </c>
      <c r="C3034" s="21">
        <f t="shared" ca="1" si="147"/>
        <v>1622.3226081218379</v>
      </c>
      <c r="D3034" s="20">
        <f t="shared" si="145"/>
        <v>0.39887765698664557</v>
      </c>
    </row>
    <row r="3035" spans="1:4" hidden="1" x14ac:dyDescent="0.25">
      <c r="A3035" s="20">
        <v>1.9000000000000128E-2</v>
      </c>
      <c r="B3035" s="20">
        <f t="shared" si="146"/>
        <v>0.39887027781824885</v>
      </c>
      <c r="C3035" s="21">
        <f t="shared" ca="1" si="147"/>
        <v>1663.4226081218335</v>
      </c>
      <c r="D3035" s="20">
        <f t="shared" si="145"/>
        <v>0.39887027781824885</v>
      </c>
    </row>
    <row r="3036" spans="1:4" hidden="1" x14ac:dyDescent="0.25">
      <c r="A3036" s="20">
        <v>2.0000000000000018E-2</v>
      </c>
      <c r="B3036" s="20">
        <f t="shared" si="146"/>
        <v>0.39886249992366613</v>
      </c>
      <c r="C3036" s="21">
        <f t="shared" ca="1" si="147"/>
        <v>1704.5226081218289</v>
      </c>
      <c r="D3036" s="20">
        <f t="shared" si="145"/>
        <v>0.39886249992366613</v>
      </c>
    </row>
    <row r="3037" spans="1:4" hidden="1" x14ac:dyDescent="0.25">
      <c r="A3037" s="20">
        <v>2.0999999999999908E-2</v>
      </c>
      <c r="B3037" s="20">
        <f t="shared" si="146"/>
        <v>0.39885432332622811</v>
      </c>
      <c r="C3037" s="21">
        <f t="shared" ca="1" si="147"/>
        <v>1745.6226081218242</v>
      </c>
      <c r="D3037" s="20">
        <f t="shared" si="145"/>
        <v>0.39885432332622811</v>
      </c>
    </row>
    <row r="3038" spans="1:4" hidden="1" x14ac:dyDescent="0.25">
      <c r="A3038" s="20">
        <v>2.2000000000000242E-2</v>
      </c>
      <c r="B3038" s="20">
        <f t="shared" si="146"/>
        <v>0.39884574805046114</v>
      </c>
      <c r="C3038" s="21">
        <f t="shared" ca="1" si="147"/>
        <v>1786.7226081218382</v>
      </c>
      <c r="D3038" s="20">
        <f t="shared" si="145"/>
        <v>0.39884574805046114</v>
      </c>
    </row>
    <row r="3039" spans="1:4" hidden="1" x14ac:dyDescent="0.25">
      <c r="A3039" s="20">
        <v>2.3000000000000131E-2</v>
      </c>
      <c r="B3039" s="20">
        <f t="shared" si="146"/>
        <v>0.39883677412208707</v>
      </c>
      <c r="C3039" s="21">
        <f t="shared" ca="1" si="147"/>
        <v>1827.8226081218336</v>
      </c>
      <c r="D3039" s="20">
        <f t="shared" si="145"/>
        <v>0.39883677412208707</v>
      </c>
    </row>
    <row r="3040" spans="1:4" hidden="1" x14ac:dyDescent="0.25">
      <c r="A3040" s="20">
        <v>2.4000000000000021E-2</v>
      </c>
      <c r="B3040" s="20">
        <f t="shared" si="146"/>
        <v>0.39882740156802315</v>
      </c>
      <c r="C3040" s="21">
        <f t="shared" ca="1" si="147"/>
        <v>1868.9226081218289</v>
      </c>
      <c r="D3040" s="20">
        <f t="shared" si="145"/>
        <v>0.39882740156802315</v>
      </c>
    </row>
    <row r="3041" spans="1:4" hidden="1" x14ac:dyDescent="0.25">
      <c r="A3041" s="20">
        <v>2.4999999999999911E-2</v>
      </c>
      <c r="B3041" s="20">
        <f t="shared" si="146"/>
        <v>0.3988176304163818</v>
      </c>
      <c r="C3041" s="21">
        <f t="shared" ca="1" si="147"/>
        <v>1910.0226081218245</v>
      </c>
      <c r="D3041" s="20">
        <f t="shared" si="145"/>
        <v>0.3988176304163818</v>
      </c>
    </row>
    <row r="3042" spans="1:4" hidden="1" x14ac:dyDescent="0.25">
      <c r="A3042" s="20">
        <v>2.6000000000000245E-2</v>
      </c>
      <c r="B3042" s="20">
        <f t="shared" si="146"/>
        <v>0.39880746069647066</v>
      </c>
      <c r="C3042" s="21">
        <f t="shared" ca="1" si="147"/>
        <v>1951.1226081218383</v>
      </c>
      <c r="D3042" s="20">
        <f t="shared" si="145"/>
        <v>0.39880746069647066</v>
      </c>
    </row>
    <row r="3043" spans="1:4" hidden="1" x14ac:dyDescent="0.25">
      <c r="A3043" s="20">
        <v>2.7000000000000135E-2</v>
      </c>
      <c r="B3043" s="20">
        <f t="shared" si="146"/>
        <v>0.39879689243879224</v>
      </c>
      <c r="C3043" s="21">
        <f t="shared" ca="1" si="147"/>
        <v>1992.2226081218337</v>
      </c>
      <c r="D3043" s="20">
        <f t="shared" si="145"/>
        <v>0.39879689243879224</v>
      </c>
    </row>
    <row r="3044" spans="1:4" hidden="1" x14ac:dyDescent="0.25">
      <c r="A3044" s="20">
        <v>2.8000000000000025E-2</v>
      </c>
      <c r="B3044" s="20">
        <f t="shared" si="146"/>
        <v>0.3987859256750439</v>
      </c>
      <c r="C3044" s="21">
        <f t="shared" ca="1" si="147"/>
        <v>2033.3226081218293</v>
      </c>
      <c r="D3044" s="20">
        <f t="shared" si="145"/>
        <v>0.3987859256750439</v>
      </c>
    </row>
    <row r="3045" spans="1:4" hidden="1" x14ac:dyDescent="0.25">
      <c r="A3045" s="20">
        <v>2.8999999999999915E-2</v>
      </c>
      <c r="B3045" s="20">
        <f t="shared" si="146"/>
        <v>0.39877456043811754</v>
      </c>
      <c r="C3045" s="21">
        <f t="shared" ca="1" si="147"/>
        <v>2074.4226081218249</v>
      </c>
      <c r="D3045" s="20">
        <f t="shared" si="145"/>
        <v>0.39877456043811754</v>
      </c>
    </row>
    <row r="3046" spans="1:4" hidden="1" x14ac:dyDescent="0.25">
      <c r="A3046" s="20">
        <v>3.0000000000000249E-2</v>
      </c>
      <c r="B3046" s="20">
        <f t="shared" si="146"/>
        <v>0.39876279676209969</v>
      </c>
      <c r="C3046" s="21">
        <f t="shared" ca="1" si="147"/>
        <v>2115.5226081218384</v>
      </c>
      <c r="D3046" s="20">
        <f t="shared" si="145"/>
        <v>0.39876279676209969</v>
      </c>
    </row>
    <row r="3047" spans="1:4" hidden="1" x14ac:dyDescent="0.25">
      <c r="A3047" s="20">
        <v>3.1000000000000139E-2</v>
      </c>
      <c r="B3047" s="20">
        <f t="shared" si="146"/>
        <v>0.39875063468227112</v>
      </c>
      <c r="C3047" s="21">
        <f t="shared" ca="1" si="147"/>
        <v>2156.6226081218338</v>
      </c>
      <c r="D3047" s="20">
        <f t="shared" si="145"/>
        <v>0.39875063468227112</v>
      </c>
    </row>
    <row r="3048" spans="1:4" hidden="1" x14ac:dyDescent="0.25">
      <c r="A3048" s="20">
        <v>3.2000000000000028E-2</v>
      </c>
      <c r="B3048" s="20">
        <f t="shared" si="146"/>
        <v>0.39873807423510665</v>
      </c>
      <c r="C3048" s="21">
        <f t="shared" ca="1" si="147"/>
        <v>2197.7226081218296</v>
      </c>
      <c r="D3048" s="20">
        <f t="shared" si="145"/>
        <v>0.39873807423510665</v>
      </c>
    </row>
    <row r="3049" spans="1:4" hidden="1" x14ac:dyDescent="0.25">
      <c r="A3049" s="20">
        <v>3.2999999999999918E-2</v>
      </c>
      <c r="B3049" s="20">
        <f t="shared" si="146"/>
        <v>0.39872511545827533</v>
      </c>
      <c r="C3049" s="21">
        <f t="shared" ca="1" si="147"/>
        <v>2238.8226081218245</v>
      </c>
      <c r="D3049" s="20">
        <f t="shared" si="145"/>
        <v>0.39872511545827533</v>
      </c>
    </row>
    <row r="3050" spans="1:4" hidden="1" x14ac:dyDescent="0.25">
      <c r="A3050" s="20">
        <v>3.4000000000000252E-2</v>
      </c>
      <c r="B3050" s="20">
        <f t="shared" si="146"/>
        <v>0.3987117583906396</v>
      </c>
      <c r="C3050" s="21">
        <f t="shared" ca="1" si="147"/>
        <v>2279.9226081218385</v>
      </c>
      <c r="D3050" s="20">
        <f t="shared" si="145"/>
        <v>0.3987117583906396</v>
      </c>
    </row>
    <row r="3051" spans="1:4" hidden="1" x14ac:dyDescent="0.25">
      <c r="A3051" s="20">
        <v>3.5000000000000142E-2</v>
      </c>
      <c r="B3051" s="20">
        <f t="shared" si="146"/>
        <v>0.39869800307225572</v>
      </c>
      <c r="C3051" s="21">
        <f t="shared" ca="1" si="147"/>
        <v>2321.0226081218343</v>
      </c>
      <c r="D3051" s="20">
        <f t="shared" si="145"/>
        <v>0.39869800307225572</v>
      </c>
    </row>
    <row r="3052" spans="1:4" hidden="1" x14ac:dyDescent="0.25">
      <c r="A3052" s="20">
        <v>3.6000000000000032E-2</v>
      </c>
      <c r="B3052" s="20">
        <f t="shared" si="146"/>
        <v>0.3986838495443733</v>
      </c>
      <c r="C3052" s="21">
        <f t="shared" ca="1" si="147"/>
        <v>2362.1226081218292</v>
      </c>
      <c r="D3052" s="20">
        <f t="shared" si="145"/>
        <v>0.3986838495443733</v>
      </c>
    </row>
    <row r="3053" spans="1:4" hidden="1" x14ac:dyDescent="0.25">
      <c r="A3053" s="20">
        <v>3.6999999999999922E-2</v>
      </c>
      <c r="B3053" s="20">
        <f t="shared" si="146"/>
        <v>0.39866929784943494</v>
      </c>
      <c r="C3053" s="21">
        <f t="shared" ca="1" si="147"/>
        <v>2403.222608121825</v>
      </c>
      <c r="D3053" s="20">
        <f t="shared" si="145"/>
        <v>0.39866929784943494</v>
      </c>
    </row>
    <row r="3054" spans="1:4" hidden="1" x14ac:dyDescent="0.25">
      <c r="A3054" s="20">
        <v>3.8000000000000256E-2</v>
      </c>
      <c r="B3054" s="20">
        <f t="shared" si="146"/>
        <v>0.39865434803107647</v>
      </c>
      <c r="C3054" s="21">
        <f t="shared" ca="1" si="147"/>
        <v>2444.3226081218386</v>
      </c>
      <c r="D3054" s="20">
        <f t="shared" si="145"/>
        <v>0.39865434803107647</v>
      </c>
    </row>
    <row r="3055" spans="1:4" hidden="1" x14ac:dyDescent="0.25">
      <c r="A3055" s="20">
        <v>3.9000000000000146E-2</v>
      </c>
      <c r="B3055" s="20">
        <f t="shared" si="146"/>
        <v>0.39863900013412618</v>
      </c>
      <c r="C3055" s="21">
        <f t="shared" ca="1" si="147"/>
        <v>2485.4226081218339</v>
      </c>
      <c r="D3055" s="20">
        <f t="shared" si="145"/>
        <v>0.39863900013412618</v>
      </c>
    </row>
    <row r="3056" spans="1:4" hidden="1" x14ac:dyDescent="0.25">
      <c r="A3056" s="20">
        <v>4.0000000000000036E-2</v>
      </c>
      <c r="B3056" s="20">
        <f t="shared" si="146"/>
        <v>0.39862325420460504</v>
      </c>
      <c r="C3056" s="21">
        <f t="shared" ca="1" si="147"/>
        <v>2526.5226081218298</v>
      </c>
      <c r="D3056" s="20">
        <f t="shared" si="145"/>
        <v>0.39862325420460504</v>
      </c>
    </row>
    <row r="3057" spans="1:4" hidden="1" x14ac:dyDescent="0.25">
      <c r="A3057" s="20">
        <v>4.0999999999999925E-2</v>
      </c>
      <c r="B3057" s="20">
        <f t="shared" si="146"/>
        <v>0.39860711028972623</v>
      </c>
      <c r="C3057" s="21">
        <f t="shared" ca="1" si="147"/>
        <v>2567.6226081218251</v>
      </c>
      <c r="D3057" s="20">
        <f t="shared" si="145"/>
        <v>0.39860711028972623</v>
      </c>
    </row>
    <row r="3058" spans="1:4" hidden="1" x14ac:dyDescent="0.25">
      <c r="A3058" s="20">
        <v>4.2000000000000259E-2</v>
      </c>
      <c r="B3058" s="20">
        <f t="shared" si="146"/>
        <v>0.39859056843789498</v>
      </c>
      <c r="C3058" s="21">
        <f t="shared" ca="1" si="147"/>
        <v>2608.7226081218387</v>
      </c>
      <c r="D3058" s="20">
        <f t="shared" si="145"/>
        <v>0.39859056843789498</v>
      </c>
    </row>
    <row r="3059" spans="1:4" hidden="1" x14ac:dyDescent="0.25">
      <c r="A3059" s="20">
        <v>4.3000000000000149E-2</v>
      </c>
      <c r="B3059" s="20">
        <f t="shared" si="146"/>
        <v>0.39857362869870838</v>
      </c>
      <c r="C3059" s="21">
        <f t="shared" ca="1" si="147"/>
        <v>2649.8226081218345</v>
      </c>
      <c r="D3059" s="20">
        <f t="shared" si="145"/>
        <v>0.39857362869870838</v>
      </c>
    </row>
    <row r="3060" spans="1:4" hidden="1" x14ac:dyDescent="0.25">
      <c r="A3060" s="20">
        <v>4.4000000000000039E-2</v>
      </c>
      <c r="B3060" s="20">
        <f t="shared" si="146"/>
        <v>0.39855629112295499</v>
      </c>
      <c r="C3060" s="21">
        <f t="shared" ca="1" si="147"/>
        <v>2690.9226081218299</v>
      </c>
      <c r="D3060" s="20">
        <f t="shared" si="145"/>
        <v>0.39855629112295499</v>
      </c>
    </row>
    <row r="3061" spans="1:4" hidden="1" x14ac:dyDescent="0.25">
      <c r="A3061" s="20">
        <v>4.4999999999999929E-2</v>
      </c>
      <c r="B3061" s="20">
        <f t="shared" si="146"/>
        <v>0.39853855576261471</v>
      </c>
      <c r="C3061" s="21">
        <f t="shared" ca="1" si="147"/>
        <v>2732.0226081218252</v>
      </c>
      <c r="D3061" s="20">
        <f t="shared" si="145"/>
        <v>0.39853855576261471</v>
      </c>
    </row>
    <row r="3062" spans="1:4" hidden="1" x14ac:dyDescent="0.25">
      <c r="A3062" s="20">
        <v>4.6000000000000263E-2</v>
      </c>
      <c r="B3062" s="20">
        <f t="shared" si="146"/>
        <v>0.39852042267085852</v>
      </c>
      <c r="C3062" s="21">
        <f t="shared" ca="1" si="147"/>
        <v>2773.1226081218392</v>
      </c>
      <c r="D3062" s="20">
        <f t="shared" si="145"/>
        <v>0.39852042267085852</v>
      </c>
    </row>
    <row r="3063" spans="1:4" hidden="1" x14ac:dyDescent="0.25">
      <c r="A3063" s="20">
        <v>4.7000000000000153E-2</v>
      </c>
      <c r="B3063" s="20">
        <f t="shared" si="146"/>
        <v>0.39850189190204804</v>
      </c>
      <c r="C3063" s="21">
        <f t="shared" ca="1" si="147"/>
        <v>2814.2226081218341</v>
      </c>
      <c r="D3063" s="20">
        <f t="shared" si="145"/>
        <v>0.39850189190204804</v>
      </c>
    </row>
    <row r="3064" spans="1:4" hidden="1" x14ac:dyDescent="0.25">
      <c r="A3064" s="20">
        <v>4.8000000000000043E-2</v>
      </c>
      <c r="B3064" s="20">
        <f t="shared" si="146"/>
        <v>0.39848296351173551</v>
      </c>
      <c r="C3064" s="21">
        <f t="shared" ca="1" si="147"/>
        <v>2855.3226081218299</v>
      </c>
      <c r="D3064" s="20">
        <f t="shared" si="145"/>
        <v>0.39848296351173551</v>
      </c>
    </row>
    <row r="3065" spans="1:4" hidden="1" x14ac:dyDescent="0.25">
      <c r="A3065" s="20">
        <v>4.8999999999999932E-2</v>
      </c>
      <c r="B3065" s="20">
        <f t="shared" si="146"/>
        <v>0.39846363755666336</v>
      </c>
      <c r="C3065" s="21">
        <f t="shared" ca="1" si="147"/>
        <v>2896.4226081218253</v>
      </c>
      <c r="D3065" s="20">
        <f t="shared" si="145"/>
        <v>0.39846363755666336</v>
      </c>
    </row>
    <row r="3066" spans="1:4" hidden="1" x14ac:dyDescent="0.25">
      <c r="A3066" s="20">
        <v>5.0000000000000266E-2</v>
      </c>
      <c r="B3066" s="20">
        <f t="shared" si="146"/>
        <v>0.39844391409476398</v>
      </c>
      <c r="C3066" s="21">
        <f t="shared" ca="1" si="147"/>
        <v>2937.5226081218389</v>
      </c>
      <c r="D3066" s="20">
        <f t="shared" si="145"/>
        <v>0.39844391409476398</v>
      </c>
    </row>
    <row r="3067" spans="1:4" hidden="1" x14ac:dyDescent="0.25">
      <c r="A3067" s="20">
        <v>5.1000000000000156E-2</v>
      </c>
      <c r="B3067" s="20">
        <f t="shared" si="146"/>
        <v>0.39842379318515947</v>
      </c>
      <c r="C3067" s="21">
        <f t="shared" ca="1" si="147"/>
        <v>2978.6226081218347</v>
      </c>
      <c r="D3067" s="20">
        <f t="shared" si="145"/>
        <v>0.39842379318515947</v>
      </c>
    </row>
    <row r="3068" spans="1:4" hidden="1" x14ac:dyDescent="0.25">
      <c r="A3068" s="20">
        <v>5.2000000000000046E-2</v>
      </c>
      <c r="B3068" s="20">
        <f t="shared" si="146"/>
        <v>0.39840327488816113</v>
      </c>
      <c r="C3068" s="21">
        <f t="shared" ca="1" si="147"/>
        <v>3019.7226081218305</v>
      </c>
      <c r="D3068" s="20">
        <f t="shared" si="145"/>
        <v>0.39840327488816113</v>
      </c>
    </row>
    <row r="3069" spans="1:4" hidden="1" x14ac:dyDescent="0.25">
      <c r="A3069" s="20">
        <v>5.2999999999999936E-2</v>
      </c>
      <c r="B3069" s="20">
        <f t="shared" si="146"/>
        <v>0.39838235926526938</v>
      </c>
      <c r="C3069" s="21">
        <f t="shared" ca="1" si="147"/>
        <v>3060.8226081218254</v>
      </c>
      <c r="D3069" s="20">
        <f t="shared" si="145"/>
        <v>0.39838235926526938</v>
      </c>
    </row>
    <row r="3070" spans="1:4" hidden="1" x14ac:dyDescent="0.25">
      <c r="A3070" s="20">
        <v>5.400000000000027E-2</v>
      </c>
      <c r="B3070" s="20">
        <f t="shared" si="146"/>
        <v>0.39836104637917347</v>
      </c>
      <c r="C3070" s="21">
        <f t="shared" ca="1" si="147"/>
        <v>3101.9226081218394</v>
      </c>
      <c r="D3070" s="20">
        <f t="shared" si="145"/>
        <v>0.39836104637917347</v>
      </c>
    </row>
    <row r="3071" spans="1:4" hidden="1" x14ac:dyDescent="0.25">
      <c r="A3071" s="20">
        <v>5.500000000000016E-2</v>
      </c>
      <c r="B3071" s="20">
        <f t="shared" si="146"/>
        <v>0.39833933629375101</v>
      </c>
      <c r="C3071" s="21">
        <f t="shared" ca="1" si="147"/>
        <v>3143.0226081218343</v>
      </c>
      <c r="D3071" s="20">
        <f t="shared" si="145"/>
        <v>0.39833933629375101</v>
      </c>
    </row>
    <row r="3072" spans="1:4" hidden="1" x14ac:dyDescent="0.25">
      <c r="A3072" s="20">
        <v>5.600000000000005E-2</v>
      </c>
      <c r="B3072" s="20">
        <f t="shared" si="146"/>
        <v>0.39831722907406775</v>
      </c>
      <c r="C3072" s="21">
        <f t="shared" ca="1" si="147"/>
        <v>3184.1226081218301</v>
      </c>
      <c r="D3072" s="20">
        <f t="shared" si="145"/>
        <v>0.39831722907406775</v>
      </c>
    </row>
    <row r="3073" spans="1:4" hidden="1" x14ac:dyDescent="0.25">
      <c r="A3073" s="20">
        <v>5.699999999999994E-2</v>
      </c>
      <c r="B3073" s="20">
        <f t="shared" si="146"/>
        <v>0.39829472478637717</v>
      </c>
      <c r="C3073" s="21">
        <f t="shared" ca="1" si="147"/>
        <v>3225.2226081218259</v>
      </c>
      <c r="D3073" s="20">
        <f t="shared" si="145"/>
        <v>0.39829472478637717</v>
      </c>
    </row>
    <row r="3074" spans="1:4" hidden="1" x14ac:dyDescent="0.25">
      <c r="A3074" s="20">
        <v>5.8000000000000274E-2</v>
      </c>
      <c r="B3074" s="20">
        <f t="shared" si="146"/>
        <v>0.39827182349812029</v>
      </c>
      <c r="C3074" s="21">
        <f t="shared" ca="1" si="147"/>
        <v>3266.322608121839</v>
      </c>
      <c r="D3074" s="20">
        <f t="shared" si="145"/>
        <v>0.39827182349812029</v>
      </c>
    </row>
    <row r="3075" spans="1:4" hidden="1" x14ac:dyDescent="0.25">
      <c r="A3075" s="20">
        <v>5.9000000000000163E-2</v>
      </c>
      <c r="B3075" s="20">
        <f t="shared" si="146"/>
        <v>0.39824852527792526</v>
      </c>
      <c r="C3075" s="21">
        <f t="shared" ca="1" si="147"/>
        <v>3307.4226081218349</v>
      </c>
      <c r="D3075" s="20">
        <f t="shared" si="145"/>
        <v>0.39824852527792526</v>
      </c>
    </row>
    <row r="3076" spans="1:4" hidden="1" x14ac:dyDescent="0.25">
      <c r="A3076" s="20">
        <v>6.0000000000000053E-2</v>
      </c>
      <c r="B3076" s="20">
        <f t="shared" si="146"/>
        <v>0.39822483019560695</v>
      </c>
      <c r="C3076" s="21">
        <f t="shared" ca="1" si="147"/>
        <v>3348.5226081218307</v>
      </c>
      <c r="D3076" s="20">
        <f t="shared" si="145"/>
        <v>0.39822483019560695</v>
      </c>
    </row>
    <row r="3077" spans="1:4" hidden="1" x14ac:dyDescent="0.25">
      <c r="A3077" s="20">
        <v>6.0999999999999943E-2</v>
      </c>
      <c r="B3077" s="20">
        <f t="shared" si="146"/>
        <v>0.39820073832216657</v>
      </c>
      <c r="C3077" s="21">
        <f t="shared" ca="1" si="147"/>
        <v>3389.6226081218256</v>
      </c>
      <c r="D3077" s="20">
        <f t="shared" si="145"/>
        <v>0.39820073832216657</v>
      </c>
    </row>
    <row r="3078" spans="1:4" hidden="1" x14ac:dyDescent="0.25">
      <c r="A3078" s="20">
        <v>6.2000000000000277E-2</v>
      </c>
      <c r="B3078" s="20">
        <f t="shared" si="146"/>
        <v>0.39817624972979171</v>
      </c>
      <c r="C3078" s="21">
        <f t="shared" ca="1" si="147"/>
        <v>3430.7226081218396</v>
      </c>
      <c r="D3078" s="20">
        <f t="shared" si="145"/>
        <v>0.39817624972979171</v>
      </c>
    </row>
    <row r="3079" spans="1:4" hidden="1" x14ac:dyDescent="0.25">
      <c r="A3079" s="20">
        <v>6.3000000000000167E-2</v>
      </c>
      <c r="B3079" s="20">
        <f t="shared" si="146"/>
        <v>0.3981513644918554</v>
      </c>
      <c r="C3079" s="21">
        <f t="shared" ca="1" si="147"/>
        <v>3471.8226081218354</v>
      </c>
      <c r="D3079" s="20">
        <f t="shared" si="145"/>
        <v>0.3981513644918554</v>
      </c>
    </row>
    <row r="3080" spans="1:4" hidden="1" x14ac:dyDescent="0.25">
      <c r="A3080" s="20">
        <v>6.4000000000000057E-2</v>
      </c>
      <c r="B3080" s="20">
        <f t="shared" si="146"/>
        <v>0.3981260826829161</v>
      </c>
      <c r="C3080" s="21">
        <f t="shared" ca="1" si="147"/>
        <v>3512.9226081218303</v>
      </c>
      <c r="D3080" s="20">
        <f t="shared" si="145"/>
        <v>0.3981260826829161</v>
      </c>
    </row>
    <row r="3081" spans="1:4" hidden="1" x14ac:dyDescent="0.25">
      <c r="A3081" s="20">
        <v>6.4999999999999947E-2</v>
      </c>
      <c r="B3081" s="20">
        <f t="shared" si="146"/>
        <v>0.39810040437871724</v>
      </c>
      <c r="C3081" s="21">
        <f t="shared" ca="1" si="147"/>
        <v>3554.0226081218261</v>
      </c>
      <c r="D3081" s="20">
        <f t="shared" si="145"/>
        <v>0.39810040437871724</v>
      </c>
    </row>
    <row r="3082" spans="1:4" hidden="1" x14ac:dyDescent="0.25">
      <c r="A3082" s="20">
        <v>6.6000000000000281E-2</v>
      </c>
      <c r="B3082" s="20">
        <f t="shared" si="146"/>
        <v>0.39807432965618694</v>
      </c>
      <c r="C3082" s="21">
        <f t="shared" ca="1" si="147"/>
        <v>3595.1226081218401</v>
      </c>
      <c r="D3082" s="20">
        <f t="shared" si="145"/>
        <v>0.39807432965618694</v>
      </c>
    </row>
    <row r="3083" spans="1:4" hidden="1" x14ac:dyDescent="0.25">
      <c r="A3083" s="20">
        <v>6.7000000000000171E-2</v>
      </c>
      <c r="B3083" s="20">
        <f t="shared" si="146"/>
        <v>0.39804785859343739</v>
      </c>
      <c r="C3083" s="21">
        <f t="shared" ca="1" si="147"/>
        <v>3636.222608121835</v>
      </c>
      <c r="D3083" s="20">
        <f t="shared" si="145"/>
        <v>0.39804785859343739</v>
      </c>
    </row>
    <row r="3084" spans="1:4" hidden="1" x14ac:dyDescent="0.25">
      <c r="A3084" s="20">
        <v>6.800000000000006E-2</v>
      </c>
      <c r="B3084" s="20">
        <f t="shared" si="146"/>
        <v>0.3980209912697647</v>
      </c>
      <c r="C3084" s="21">
        <f t="shared" ca="1" si="147"/>
        <v>3677.3226081218309</v>
      </c>
      <c r="D3084" s="20">
        <f t="shared" si="145"/>
        <v>0.3980209912697647</v>
      </c>
    </row>
    <row r="3085" spans="1:4" hidden="1" x14ac:dyDescent="0.25">
      <c r="A3085" s="20">
        <v>6.899999999999995E-2</v>
      </c>
      <c r="B3085" s="20">
        <f t="shared" si="146"/>
        <v>0.3979937277656484</v>
      </c>
      <c r="C3085" s="21">
        <f t="shared" ca="1" si="147"/>
        <v>3718.4226081218258</v>
      </c>
      <c r="D3085" s="20">
        <f t="shared" si="145"/>
        <v>0.3979937277656484</v>
      </c>
    </row>
    <row r="3086" spans="1:4" hidden="1" x14ac:dyDescent="0.25">
      <c r="A3086" s="20">
        <v>7.0000000000000284E-2</v>
      </c>
      <c r="B3086" s="20">
        <f t="shared" si="146"/>
        <v>0.39796606816275104</v>
      </c>
      <c r="C3086" s="21">
        <f t="shared" ca="1" si="147"/>
        <v>3759.5226081218398</v>
      </c>
      <c r="D3086" s="20">
        <f t="shared" si="145"/>
        <v>0.39796606816275104</v>
      </c>
    </row>
    <row r="3087" spans="1:4" hidden="1" x14ac:dyDescent="0.25">
      <c r="A3087" s="20">
        <v>7.1000000000000174E-2</v>
      </c>
      <c r="B3087" s="20">
        <f t="shared" si="146"/>
        <v>0.39793801254391775</v>
      </c>
      <c r="C3087" s="21">
        <f t="shared" ca="1" si="147"/>
        <v>3800.6226081218356</v>
      </c>
      <c r="D3087" s="20">
        <f t="shared" si="145"/>
        <v>0.39793801254391775</v>
      </c>
    </row>
    <row r="3088" spans="1:4" hidden="1" x14ac:dyDescent="0.25">
      <c r="A3088" s="20">
        <v>7.2000000000000064E-2</v>
      </c>
      <c r="B3088" s="20">
        <f t="shared" si="146"/>
        <v>0.39790956099317593</v>
      </c>
      <c r="C3088" s="21">
        <f t="shared" ca="1" si="147"/>
        <v>3841.7226081218305</v>
      </c>
      <c r="D3088" s="20">
        <f t="shared" ref="D3088:D3151" si="148">IF(ABS(A3088)&lt;=$B$8,_xlfn.NORM.S.DIST(A3088,0),"")</f>
        <v>0.39790956099317593</v>
      </c>
    </row>
    <row r="3089" spans="1:4" hidden="1" x14ac:dyDescent="0.25">
      <c r="A3089" s="20">
        <v>7.2999999999999954E-2</v>
      </c>
      <c r="B3089" s="20">
        <f t="shared" ref="B3089:B3152" si="149">_xlfn.NORM.S.DIST(A3089,0)</f>
        <v>0.39788071359573468</v>
      </c>
      <c r="C3089" s="21">
        <f t="shared" ref="C3089:C3152" ca="1" si="150">$B$6+A3089*$B$2</f>
        <v>3882.8226081218263</v>
      </c>
      <c r="D3089" s="20">
        <f t="shared" si="148"/>
        <v>0.39788071359573468</v>
      </c>
    </row>
    <row r="3090" spans="1:4" hidden="1" x14ac:dyDescent="0.25">
      <c r="A3090" s="20">
        <v>7.3999999999999844E-2</v>
      </c>
      <c r="B3090" s="20">
        <f t="shared" si="149"/>
        <v>0.39785147043798463</v>
      </c>
      <c r="C3090" s="21">
        <f t="shared" ca="1" si="150"/>
        <v>3923.9226081218221</v>
      </c>
      <c r="D3090" s="20">
        <f t="shared" si="148"/>
        <v>0.39785147043798463</v>
      </c>
    </row>
    <row r="3091" spans="1:4" hidden="1" x14ac:dyDescent="0.25">
      <c r="A3091" s="20">
        <v>7.5000000000000178E-2</v>
      </c>
      <c r="B3091" s="20">
        <f t="shared" si="149"/>
        <v>0.39782183160749712</v>
      </c>
      <c r="C3091" s="21">
        <f t="shared" ca="1" si="150"/>
        <v>3965.0226081218352</v>
      </c>
      <c r="D3091" s="20">
        <f t="shared" si="148"/>
        <v>0.39782183160749712</v>
      </c>
    </row>
    <row r="3092" spans="1:4" hidden="1" x14ac:dyDescent="0.25">
      <c r="A3092" s="20">
        <v>7.6000000000000068E-2</v>
      </c>
      <c r="B3092" s="20">
        <f t="shared" si="149"/>
        <v>0.39779179719302415</v>
      </c>
      <c r="C3092" s="21">
        <f t="shared" ca="1" si="150"/>
        <v>4006.122608121831</v>
      </c>
      <c r="D3092" s="20">
        <f t="shared" si="148"/>
        <v>0.39779179719302415</v>
      </c>
    </row>
    <row r="3093" spans="1:4" hidden="1" x14ac:dyDescent="0.25">
      <c r="A3093" s="20">
        <v>7.6999999999999957E-2</v>
      </c>
      <c r="B3093" s="20">
        <f t="shared" si="149"/>
        <v>0.39776136728449779</v>
      </c>
      <c r="C3093" s="21">
        <f t="shared" ca="1" si="150"/>
        <v>4047.2226081218269</v>
      </c>
      <c r="D3093" s="20">
        <f t="shared" si="148"/>
        <v>0.39776136728449779</v>
      </c>
    </row>
    <row r="3094" spans="1:4" hidden="1" x14ac:dyDescent="0.25">
      <c r="A3094" s="20">
        <v>7.7999999999999847E-2</v>
      </c>
      <c r="B3094" s="20">
        <f t="shared" si="149"/>
        <v>0.39773054197302948</v>
      </c>
      <c r="C3094" s="21">
        <f t="shared" ca="1" si="150"/>
        <v>4088.3226081218218</v>
      </c>
      <c r="D3094" s="20">
        <f t="shared" si="148"/>
        <v>0.39773054197302948</v>
      </c>
    </row>
    <row r="3095" spans="1:4" hidden="1" x14ac:dyDescent="0.25">
      <c r="A3095" s="20">
        <v>7.9000000000000181E-2</v>
      </c>
      <c r="B3095" s="20">
        <f t="shared" si="149"/>
        <v>0.39769932135091002</v>
      </c>
      <c r="C3095" s="21">
        <f t="shared" ca="1" si="150"/>
        <v>4129.4226081218358</v>
      </c>
      <c r="D3095" s="20">
        <f t="shared" si="148"/>
        <v>0.39769932135091002</v>
      </c>
    </row>
    <row r="3096" spans="1:4" hidden="1" x14ac:dyDescent="0.25">
      <c r="A3096" s="20">
        <v>8.0000000000000071E-2</v>
      </c>
      <c r="B3096" s="20">
        <f t="shared" si="149"/>
        <v>0.39766770551160885</v>
      </c>
      <c r="C3096" s="21">
        <f t="shared" ca="1" si="150"/>
        <v>4170.5226081218307</v>
      </c>
      <c r="D3096" s="20">
        <f t="shared" si="148"/>
        <v>0.39766770551160885</v>
      </c>
    </row>
    <row r="3097" spans="1:4" hidden="1" x14ac:dyDescent="0.25">
      <c r="A3097" s="20">
        <v>8.0999999999999961E-2</v>
      </c>
      <c r="B3097" s="20">
        <f t="shared" si="149"/>
        <v>0.39763569454977371</v>
      </c>
      <c r="C3097" s="21">
        <f t="shared" ca="1" si="150"/>
        <v>4211.6226081218265</v>
      </c>
      <c r="D3097" s="20">
        <f t="shared" si="148"/>
        <v>0.39763569454977371</v>
      </c>
    </row>
    <row r="3098" spans="1:4" hidden="1" x14ac:dyDescent="0.25">
      <c r="A3098" s="20">
        <v>8.1999999999999851E-2</v>
      </c>
      <c r="B3098" s="20">
        <f t="shared" si="149"/>
        <v>0.3976032885612299</v>
      </c>
      <c r="C3098" s="21">
        <f t="shared" ca="1" si="150"/>
        <v>4252.7226081218223</v>
      </c>
      <c r="D3098" s="20">
        <f t="shared" si="148"/>
        <v>0.3976032885612299</v>
      </c>
    </row>
    <row r="3099" spans="1:4" hidden="1" x14ac:dyDescent="0.25">
      <c r="A3099" s="20">
        <v>8.3000000000000185E-2</v>
      </c>
      <c r="B3099" s="20">
        <f t="shared" si="149"/>
        <v>0.39757048764298003</v>
      </c>
      <c r="C3099" s="21">
        <f t="shared" ca="1" si="150"/>
        <v>4293.8226081218354</v>
      </c>
      <c r="D3099" s="20">
        <f t="shared" si="148"/>
        <v>0.39757048764298003</v>
      </c>
    </row>
    <row r="3100" spans="1:4" hidden="1" x14ac:dyDescent="0.25">
      <c r="A3100" s="20">
        <v>8.4000000000000075E-2</v>
      </c>
      <c r="B3100" s="20">
        <f t="shared" si="149"/>
        <v>0.39753729189320369</v>
      </c>
      <c r="C3100" s="21">
        <f t="shared" ca="1" si="150"/>
        <v>4334.9226081218312</v>
      </c>
      <c r="D3100" s="20">
        <f t="shared" si="148"/>
        <v>0.39753729189320369</v>
      </c>
    </row>
    <row r="3101" spans="1:4" hidden="1" x14ac:dyDescent="0.25">
      <c r="A3101" s="20">
        <v>8.4999999999999964E-2</v>
      </c>
      <c r="B3101" s="20">
        <f t="shared" si="149"/>
        <v>0.39750370141125657</v>
      </c>
      <c r="C3101" s="21">
        <f t="shared" ca="1" si="150"/>
        <v>4376.022608121827</v>
      </c>
      <c r="D3101" s="20">
        <f t="shared" si="148"/>
        <v>0.39750370141125657</v>
      </c>
    </row>
    <row r="3102" spans="1:4" hidden="1" x14ac:dyDescent="0.25">
      <c r="A3102" s="20">
        <v>8.5999999999999854E-2</v>
      </c>
      <c r="B3102" s="20">
        <f t="shared" si="149"/>
        <v>0.39746971629767025</v>
      </c>
      <c r="C3102" s="21">
        <f t="shared" ca="1" si="150"/>
        <v>4417.1226081218219</v>
      </c>
      <c r="D3102" s="20">
        <f t="shared" si="148"/>
        <v>0.39746971629767025</v>
      </c>
    </row>
    <row r="3103" spans="1:4" hidden="1" x14ac:dyDescent="0.25">
      <c r="A3103" s="20">
        <v>8.7000000000000188E-2</v>
      </c>
      <c r="B3103" s="20">
        <f t="shared" si="149"/>
        <v>0.39743533665415148</v>
      </c>
      <c r="C3103" s="21">
        <f t="shared" ca="1" si="150"/>
        <v>4458.2226081218359</v>
      </c>
      <c r="D3103" s="20">
        <f t="shared" si="148"/>
        <v>0.39743533665415148</v>
      </c>
    </row>
    <row r="3104" spans="1:4" hidden="1" x14ac:dyDescent="0.25">
      <c r="A3104" s="20">
        <v>8.8000000000000078E-2</v>
      </c>
      <c r="B3104" s="20">
        <f t="shared" si="149"/>
        <v>0.39740056258358203</v>
      </c>
      <c r="C3104" s="21">
        <f t="shared" ca="1" si="150"/>
        <v>4499.3226081218318</v>
      </c>
      <c r="D3104" s="20">
        <f t="shared" si="148"/>
        <v>0.39740056258358203</v>
      </c>
    </row>
    <row r="3105" spans="1:4" hidden="1" x14ac:dyDescent="0.25">
      <c r="A3105" s="20">
        <v>8.8999999999999968E-2</v>
      </c>
      <c r="B3105" s="20">
        <f t="shared" si="149"/>
        <v>0.39736539419001776</v>
      </c>
      <c r="C3105" s="21">
        <f t="shared" ca="1" si="150"/>
        <v>4540.4226081218267</v>
      </c>
      <c r="D3105" s="20">
        <f t="shared" si="148"/>
        <v>0.39736539419001776</v>
      </c>
    </row>
    <row r="3106" spans="1:4" hidden="1" x14ac:dyDescent="0.25">
      <c r="A3106" s="20">
        <v>8.9999999999999858E-2</v>
      </c>
      <c r="B3106" s="20">
        <f t="shared" si="149"/>
        <v>0.39732983157868834</v>
      </c>
      <c r="C3106" s="21">
        <f t="shared" ca="1" si="150"/>
        <v>4581.5226081218225</v>
      </c>
      <c r="D3106" s="20">
        <f t="shared" si="148"/>
        <v>0.39732983157868834</v>
      </c>
    </row>
    <row r="3107" spans="1:4" hidden="1" x14ac:dyDescent="0.25">
      <c r="A3107" s="20">
        <v>9.1000000000000192E-2</v>
      </c>
      <c r="B3107" s="20">
        <f t="shared" si="149"/>
        <v>0.39729387485599671</v>
      </c>
      <c r="C3107" s="21">
        <f t="shared" ca="1" si="150"/>
        <v>4622.6226081218365</v>
      </c>
      <c r="D3107" s="20">
        <f t="shared" si="148"/>
        <v>0.39729387485599671</v>
      </c>
    </row>
    <row r="3108" spans="1:4" hidden="1" x14ac:dyDescent="0.25">
      <c r="A3108" s="20">
        <v>9.2000000000000082E-2</v>
      </c>
      <c r="B3108" s="20">
        <f t="shared" si="149"/>
        <v>0.39725752412951848</v>
      </c>
      <c r="C3108" s="21">
        <f t="shared" ca="1" si="150"/>
        <v>4663.7226081218314</v>
      </c>
      <c r="D3108" s="20">
        <f t="shared" si="148"/>
        <v>0.39725752412951848</v>
      </c>
    </row>
    <row r="3109" spans="1:4" hidden="1" x14ac:dyDescent="0.25">
      <c r="A3109" s="20">
        <v>9.2999999999999972E-2</v>
      </c>
      <c r="B3109" s="20">
        <f t="shared" si="149"/>
        <v>0.39722077950800144</v>
      </c>
      <c r="C3109" s="21">
        <f t="shared" ca="1" si="150"/>
        <v>4704.8226081218272</v>
      </c>
      <c r="D3109" s="20">
        <f t="shared" si="148"/>
        <v>0.39722077950800144</v>
      </c>
    </row>
    <row r="3110" spans="1:4" hidden="1" x14ac:dyDescent="0.25">
      <c r="A3110" s="20">
        <v>9.3999999999999861E-2</v>
      </c>
      <c r="B3110" s="20">
        <f t="shared" si="149"/>
        <v>0.39718364110136506</v>
      </c>
      <c r="C3110" s="21">
        <f t="shared" ca="1" si="150"/>
        <v>4745.9226081218221</v>
      </c>
      <c r="D3110" s="20">
        <f t="shared" si="148"/>
        <v>0.39718364110136506</v>
      </c>
    </row>
    <row r="3111" spans="1:4" hidden="1" x14ac:dyDescent="0.25">
      <c r="A3111" s="20">
        <v>9.5000000000000195E-2</v>
      </c>
      <c r="B3111" s="20">
        <f t="shared" si="149"/>
        <v>0.39714610902069969</v>
      </c>
      <c r="C3111" s="21">
        <f t="shared" ca="1" si="150"/>
        <v>4787.0226081218361</v>
      </c>
      <c r="D3111" s="20">
        <f t="shared" si="148"/>
        <v>0.39714610902069969</v>
      </c>
    </row>
    <row r="3112" spans="1:4" hidden="1" x14ac:dyDescent="0.25">
      <c r="A3112" s="20">
        <v>9.6000000000000085E-2</v>
      </c>
      <c r="B3112" s="20">
        <f t="shared" si="149"/>
        <v>0.39710818337826648</v>
      </c>
      <c r="C3112" s="21">
        <f t="shared" ca="1" si="150"/>
        <v>4828.1226081218319</v>
      </c>
      <c r="D3112" s="20">
        <f t="shared" si="148"/>
        <v>0.39710818337826648</v>
      </c>
    </row>
    <row r="3113" spans="1:4" hidden="1" x14ac:dyDescent="0.25">
      <c r="A3113" s="20">
        <v>9.6999999999999975E-2</v>
      </c>
      <c r="B3113" s="20">
        <f t="shared" si="149"/>
        <v>0.3970698642874963</v>
      </c>
      <c r="C3113" s="21">
        <f t="shared" ca="1" si="150"/>
        <v>4869.2226081218269</v>
      </c>
      <c r="D3113" s="20">
        <f t="shared" si="148"/>
        <v>0.3970698642874963</v>
      </c>
    </row>
    <row r="3114" spans="1:4" hidden="1" x14ac:dyDescent="0.25">
      <c r="A3114" s="20">
        <v>9.7999999999999865E-2</v>
      </c>
      <c r="B3114" s="20">
        <f t="shared" si="149"/>
        <v>0.39703115186298965</v>
      </c>
      <c r="C3114" s="21">
        <f t="shared" ca="1" si="150"/>
        <v>4910.3226081218227</v>
      </c>
      <c r="D3114" s="20">
        <f t="shared" si="148"/>
        <v>0.39703115186298965</v>
      </c>
    </row>
    <row r="3115" spans="1:4" hidden="1" x14ac:dyDescent="0.25">
      <c r="A3115" s="20">
        <v>9.9000000000000199E-2</v>
      </c>
      <c r="B3115" s="20">
        <f t="shared" si="149"/>
        <v>0.39699204622051565</v>
      </c>
      <c r="C3115" s="21">
        <f t="shared" ca="1" si="150"/>
        <v>4951.4226081218367</v>
      </c>
      <c r="D3115" s="20">
        <f t="shared" si="148"/>
        <v>0.39699204622051565</v>
      </c>
    </row>
    <row r="3116" spans="1:4" hidden="1" x14ac:dyDescent="0.25">
      <c r="A3116" s="20">
        <v>0.10000000000000009</v>
      </c>
      <c r="B3116" s="20">
        <f t="shared" si="149"/>
        <v>0.39695254747701181</v>
      </c>
      <c r="C3116" s="21">
        <f t="shared" ca="1" si="150"/>
        <v>4992.5226081218316</v>
      </c>
      <c r="D3116" s="20">
        <f t="shared" si="148"/>
        <v>0.39695254747701181</v>
      </c>
    </row>
    <row r="3117" spans="1:4" hidden="1" x14ac:dyDescent="0.25">
      <c r="A3117" s="20">
        <v>0.10099999999999998</v>
      </c>
      <c r="B3117" s="20">
        <f t="shared" si="149"/>
        <v>0.39691265575058315</v>
      </c>
      <c r="C3117" s="21">
        <f t="shared" ca="1" si="150"/>
        <v>5033.6226081218274</v>
      </c>
      <c r="D3117" s="20">
        <f t="shared" si="148"/>
        <v>0.39691265575058315</v>
      </c>
    </row>
    <row r="3118" spans="1:4" hidden="1" x14ac:dyDescent="0.25">
      <c r="A3118" s="20">
        <v>0.10199999999999987</v>
      </c>
      <c r="B3118" s="20">
        <f t="shared" si="149"/>
        <v>0.396872371160502</v>
      </c>
      <c r="C3118" s="21">
        <f t="shared" ca="1" si="150"/>
        <v>5074.7226081218223</v>
      </c>
      <c r="D3118" s="20">
        <f t="shared" si="148"/>
        <v>0.396872371160502</v>
      </c>
    </row>
    <row r="3119" spans="1:4" hidden="1" x14ac:dyDescent="0.25">
      <c r="A3119" s="20">
        <v>0.1030000000000002</v>
      </c>
      <c r="B3119" s="20">
        <f t="shared" si="149"/>
        <v>0.39683169382720701</v>
      </c>
      <c r="C3119" s="21">
        <f t="shared" ca="1" si="150"/>
        <v>5115.8226081218363</v>
      </c>
      <c r="D3119" s="20">
        <f t="shared" si="148"/>
        <v>0.39683169382720701</v>
      </c>
    </row>
    <row r="3120" spans="1:4" hidden="1" x14ac:dyDescent="0.25">
      <c r="A3120" s="20">
        <v>0.10400000000000009</v>
      </c>
      <c r="B3120" s="20">
        <f t="shared" si="149"/>
        <v>0.39679062387230274</v>
      </c>
      <c r="C3120" s="21">
        <f t="shared" ca="1" si="150"/>
        <v>5156.9226081218321</v>
      </c>
      <c r="D3120" s="20">
        <f t="shared" si="148"/>
        <v>0.39679062387230274</v>
      </c>
    </row>
    <row r="3121" spans="1:4" hidden="1" x14ac:dyDescent="0.25">
      <c r="A3121" s="20">
        <v>0.10499999999999998</v>
      </c>
      <c r="B3121" s="20">
        <f t="shared" si="149"/>
        <v>0.39674916141855904</v>
      </c>
      <c r="C3121" s="21">
        <f t="shared" ca="1" si="150"/>
        <v>5198.022608121827</v>
      </c>
      <c r="D3121" s="20">
        <f t="shared" si="148"/>
        <v>0.39674916141855904</v>
      </c>
    </row>
    <row r="3122" spans="1:4" hidden="1" x14ac:dyDescent="0.25">
      <c r="A3122" s="20">
        <v>0.10599999999999987</v>
      </c>
      <c r="B3122" s="20">
        <f t="shared" si="149"/>
        <v>0.39670730658991044</v>
      </c>
      <c r="C3122" s="21">
        <f t="shared" ca="1" si="150"/>
        <v>5239.1226081218229</v>
      </c>
      <c r="D3122" s="20">
        <f t="shared" si="148"/>
        <v>0.39670730658991044</v>
      </c>
    </row>
    <row r="3123" spans="1:4" hidden="1" x14ac:dyDescent="0.25">
      <c r="A3123" s="20">
        <v>0.10700000000000021</v>
      </c>
      <c r="B3123" s="20">
        <f t="shared" si="149"/>
        <v>0.39666505951145542</v>
      </c>
      <c r="C3123" s="21">
        <f t="shared" ca="1" si="150"/>
        <v>5280.2226081218369</v>
      </c>
      <c r="D3123" s="20">
        <f t="shared" si="148"/>
        <v>0.39666505951145542</v>
      </c>
    </row>
    <row r="3124" spans="1:4" hidden="1" x14ac:dyDescent="0.25">
      <c r="A3124" s="20">
        <v>0.1080000000000001</v>
      </c>
      <c r="B3124" s="20">
        <f t="shared" si="149"/>
        <v>0.3966224203094561</v>
      </c>
      <c r="C3124" s="21">
        <f t="shared" ca="1" si="150"/>
        <v>5321.3226081218318</v>
      </c>
      <c r="D3124" s="20">
        <f t="shared" si="148"/>
        <v>0.3966224203094561</v>
      </c>
    </row>
    <row r="3125" spans="1:4" hidden="1" x14ac:dyDescent="0.25">
      <c r="A3125" s="20">
        <v>0.10899999999999999</v>
      </c>
      <c r="B3125" s="20">
        <f t="shared" si="149"/>
        <v>0.39657938911133728</v>
      </c>
      <c r="C3125" s="21">
        <f t="shared" ca="1" si="150"/>
        <v>5362.4226081218276</v>
      </c>
      <c r="D3125" s="20">
        <f t="shared" si="148"/>
        <v>0.39657938911133728</v>
      </c>
    </row>
    <row r="3126" spans="1:4" hidden="1" x14ac:dyDescent="0.25">
      <c r="A3126" s="20">
        <v>0.10999999999999988</v>
      </c>
      <c r="B3126" s="20">
        <f t="shared" si="149"/>
        <v>0.39653596604568581</v>
      </c>
      <c r="C3126" s="21">
        <f t="shared" ca="1" si="150"/>
        <v>5403.5226081218225</v>
      </c>
      <c r="D3126" s="20">
        <f t="shared" si="148"/>
        <v>0.39653596604568581</v>
      </c>
    </row>
    <row r="3127" spans="1:4" hidden="1" x14ac:dyDescent="0.25">
      <c r="A3127" s="20">
        <v>0.11100000000000021</v>
      </c>
      <c r="B3127" s="20">
        <f t="shared" si="149"/>
        <v>0.39649215124225023</v>
      </c>
      <c r="C3127" s="21">
        <f t="shared" ca="1" si="150"/>
        <v>5444.6226081218365</v>
      </c>
      <c r="D3127" s="20">
        <f t="shared" si="148"/>
        <v>0.39649215124225023</v>
      </c>
    </row>
    <row r="3128" spans="1:4" hidden="1" x14ac:dyDescent="0.25">
      <c r="A3128" s="20">
        <v>0.1120000000000001</v>
      </c>
      <c r="B3128" s="20">
        <f t="shared" si="149"/>
        <v>0.39644794483193985</v>
      </c>
      <c r="C3128" s="21">
        <f t="shared" ca="1" si="150"/>
        <v>5485.7226081218323</v>
      </c>
      <c r="D3128" s="20">
        <f t="shared" si="148"/>
        <v>0.39644794483193985</v>
      </c>
    </row>
    <row r="3129" spans="1:4" hidden="1" x14ac:dyDescent="0.25">
      <c r="A3129" s="20">
        <v>0.11299999999999999</v>
      </c>
      <c r="B3129" s="20">
        <f t="shared" si="149"/>
        <v>0.39640334694682439</v>
      </c>
      <c r="C3129" s="21">
        <f t="shared" ca="1" si="150"/>
        <v>5526.8226081218272</v>
      </c>
      <c r="D3129" s="20">
        <f t="shared" si="148"/>
        <v>0.39640334694682439</v>
      </c>
    </row>
    <row r="3130" spans="1:4" hidden="1" x14ac:dyDescent="0.25">
      <c r="A3130" s="20">
        <v>0.11399999999999988</v>
      </c>
      <c r="B3130" s="20">
        <f t="shared" si="149"/>
        <v>0.39635835772013284</v>
      </c>
      <c r="C3130" s="21">
        <f t="shared" ca="1" si="150"/>
        <v>5567.922608121823</v>
      </c>
      <c r="D3130" s="20">
        <f t="shared" si="148"/>
        <v>0.39635835772013284</v>
      </c>
    </row>
    <row r="3131" spans="1:4" hidden="1" x14ac:dyDescent="0.25">
      <c r="A3131" s="20">
        <v>0.11500000000000021</v>
      </c>
      <c r="B3131" s="20">
        <f t="shared" si="149"/>
        <v>0.39631297728625331</v>
      </c>
      <c r="C3131" s="21">
        <f t="shared" ca="1" si="150"/>
        <v>5609.022608121837</v>
      </c>
      <c r="D3131" s="20">
        <f t="shared" si="148"/>
        <v>0.39631297728625331</v>
      </c>
    </row>
    <row r="3132" spans="1:4" hidden="1" x14ac:dyDescent="0.25">
      <c r="A3132" s="20">
        <v>0.1160000000000001</v>
      </c>
      <c r="B3132" s="20">
        <f t="shared" si="149"/>
        <v>0.39626720578073205</v>
      </c>
      <c r="C3132" s="21">
        <f t="shared" ca="1" si="150"/>
        <v>5650.1226081218319</v>
      </c>
      <c r="D3132" s="20">
        <f t="shared" si="148"/>
        <v>0.39626720578073205</v>
      </c>
    </row>
    <row r="3133" spans="1:4" hidden="1" x14ac:dyDescent="0.25">
      <c r="A3133" s="20">
        <v>0.11699999999999999</v>
      </c>
      <c r="B3133" s="20">
        <f t="shared" si="149"/>
        <v>0.39622104334027297</v>
      </c>
      <c r="C3133" s="21">
        <f t="shared" ca="1" si="150"/>
        <v>5691.2226081218278</v>
      </c>
      <c r="D3133" s="20">
        <f t="shared" si="148"/>
        <v>0.39622104334027297</v>
      </c>
    </row>
    <row r="3134" spans="1:4" hidden="1" x14ac:dyDescent="0.25">
      <c r="A3134" s="20">
        <v>0.11799999999999988</v>
      </c>
      <c r="B3134" s="20">
        <f t="shared" si="149"/>
        <v>0.39617449010273675</v>
      </c>
      <c r="C3134" s="21">
        <f t="shared" ca="1" si="150"/>
        <v>5732.3226081218236</v>
      </c>
      <c r="D3134" s="20">
        <f t="shared" si="148"/>
        <v>0.39617449010273675</v>
      </c>
    </row>
    <row r="3135" spans="1:4" hidden="1" x14ac:dyDescent="0.25">
      <c r="A3135" s="20">
        <v>0.11900000000000022</v>
      </c>
      <c r="B3135" s="20">
        <f t="shared" si="149"/>
        <v>0.3961275462071403</v>
      </c>
      <c r="C3135" s="21">
        <f t="shared" ca="1" si="150"/>
        <v>5773.4226081218367</v>
      </c>
      <c r="D3135" s="20">
        <f t="shared" si="148"/>
        <v>0.3961275462071403</v>
      </c>
    </row>
    <row r="3136" spans="1:4" hidden="1" x14ac:dyDescent="0.25">
      <c r="A3136" s="20">
        <v>0.12000000000000011</v>
      </c>
      <c r="B3136" s="20">
        <f t="shared" si="149"/>
        <v>0.3960802117936561</v>
      </c>
      <c r="C3136" s="21">
        <f t="shared" ca="1" si="150"/>
        <v>5814.5226081218325</v>
      </c>
      <c r="D3136" s="20">
        <f t="shared" si="148"/>
        <v>0.3960802117936561</v>
      </c>
    </row>
    <row r="3137" spans="1:4" hidden="1" x14ac:dyDescent="0.25">
      <c r="A3137" s="20">
        <v>0.121</v>
      </c>
      <c r="B3137" s="20">
        <f t="shared" si="149"/>
        <v>0.39603248700361127</v>
      </c>
      <c r="C3137" s="21">
        <f t="shared" ca="1" si="150"/>
        <v>5855.6226081218274</v>
      </c>
      <c r="D3137" s="20">
        <f t="shared" si="148"/>
        <v>0.39603248700361127</v>
      </c>
    </row>
    <row r="3138" spans="1:4" hidden="1" x14ac:dyDescent="0.25">
      <c r="A3138" s="20">
        <v>0.12199999999999989</v>
      </c>
      <c r="B3138" s="20">
        <f t="shared" si="149"/>
        <v>0.39598437197948727</v>
      </c>
      <c r="C3138" s="21">
        <f t="shared" ca="1" si="150"/>
        <v>5896.7226081218232</v>
      </c>
      <c r="D3138" s="20">
        <f t="shared" si="148"/>
        <v>0.39598437197948727</v>
      </c>
    </row>
    <row r="3139" spans="1:4" hidden="1" x14ac:dyDescent="0.25">
      <c r="A3139" s="20">
        <v>0.12300000000000022</v>
      </c>
      <c r="B3139" s="20">
        <f t="shared" si="149"/>
        <v>0.39593586686491866</v>
      </c>
      <c r="C3139" s="21">
        <f t="shared" ca="1" si="150"/>
        <v>5937.8226081218372</v>
      </c>
      <c r="D3139" s="20">
        <f t="shared" si="148"/>
        <v>0.39593586686491866</v>
      </c>
    </row>
    <row r="3140" spans="1:4" hidden="1" x14ac:dyDescent="0.25">
      <c r="A3140" s="20">
        <v>0.12400000000000011</v>
      </c>
      <c r="B3140" s="20">
        <f t="shared" si="149"/>
        <v>0.39588697180469301</v>
      </c>
      <c r="C3140" s="21">
        <f t="shared" ca="1" si="150"/>
        <v>5978.9226081218321</v>
      </c>
      <c r="D3140" s="20">
        <f t="shared" si="148"/>
        <v>0.39588697180469301</v>
      </c>
    </row>
    <row r="3141" spans="1:4" hidden="1" x14ac:dyDescent="0.25">
      <c r="A3141" s="20">
        <v>0.125</v>
      </c>
      <c r="B3141" s="20">
        <f t="shared" si="149"/>
        <v>0.39583768694474952</v>
      </c>
      <c r="C3141" s="21">
        <f t="shared" ca="1" si="150"/>
        <v>6020.0226081218279</v>
      </c>
      <c r="D3141" s="20">
        <f t="shared" si="148"/>
        <v>0.39583768694474952</v>
      </c>
    </row>
    <row r="3142" spans="1:4" hidden="1" x14ac:dyDescent="0.25">
      <c r="A3142" s="20">
        <v>0.12599999999999989</v>
      </c>
      <c r="B3142" s="20">
        <f t="shared" si="149"/>
        <v>0.39578801243217882</v>
      </c>
      <c r="C3142" s="21">
        <f t="shared" ca="1" si="150"/>
        <v>6061.1226081218238</v>
      </c>
      <c r="D3142" s="20">
        <f t="shared" si="148"/>
        <v>0.39578801243217882</v>
      </c>
    </row>
    <row r="3143" spans="1:4" hidden="1" x14ac:dyDescent="0.25">
      <c r="A3143" s="20">
        <v>0.12700000000000022</v>
      </c>
      <c r="B3143" s="20">
        <f t="shared" si="149"/>
        <v>0.39573794841522192</v>
      </c>
      <c r="C3143" s="21">
        <f t="shared" ca="1" si="150"/>
        <v>6102.2226081218369</v>
      </c>
      <c r="D3143" s="20">
        <f t="shared" si="148"/>
        <v>0.39573794841522192</v>
      </c>
    </row>
    <row r="3144" spans="1:4" hidden="1" x14ac:dyDescent="0.25">
      <c r="A3144" s="20">
        <v>0.12800000000000011</v>
      </c>
      <c r="B3144" s="20">
        <f t="shared" si="149"/>
        <v>0.39568749504326983</v>
      </c>
      <c r="C3144" s="21">
        <f t="shared" ca="1" si="150"/>
        <v>6143.3226081218327</v>
      </c>
      <c r="D3144" s="20">
        <f t="shared" si="148"/>
        <v>0.39568749504326983</v>
      </c>
    </row>
    <row r="3145" spans="1:4" hidden="1" x14ac:dyDescent="0.25">
      <c r="A3145" s="20">
        <v>0.129</v>
      </c>
      <c r="B3145" s="20">
        <f t="shared" si="149"/>
        <v>0.39563665246686225</v>
      </c>
      <c r="C3145" s="21">
        <f t="shared" ca="1" si="150"/>
        <v>6184.4226081218285</v>
      </c>
      <c r="D3145" s="20">
        <f t="shared" si="148"/>
        <v>0.39563665246686225</v>
      </c>
    </row>
    <row r="3146" spans="1:4" hidden="1" x14ac:dyDescent="0.25">
      <c r="A3146" s="20">
        <v>0.12999999999999989</v>
      </c>
      <c r="B3146" s="20">
        <f t="shared" si="149"/>
        <v>0.39558542083768738</v>
      </c>
      <c r="C3146" s="21">
        <f t="shared" ca="1" si="150"/>
        <v>6225.5226081218234</v>
      </c>
      <c r="D3146" s="20">
        <f t="shared" si="148"/>
        <v>0.39558542083768738</v>
      </c>
    </row>
    <row r="3147" spans="1:4" hidden="1" x14ac:dyDescent="0.25">
      <c r="A3147" s="20">
        <v>0.13100000000000023</v>
      </c>
      <c r="B3147" s="20">
        <f t="shared" si="149"/>
        <v>0.39553380030858087</v>
      </c>
      <c r="C3147" s="21">
        <f t="shared" ca="1" si="150"/>
        <v>6266.6226081218374</v>
      </c>
      <c r="D3147" s="20">
        <f t="shared" si="148"/>
        <v>0.39553380030858087</v>
      </c>
    </row>
    <row r="3148" spans="1:4" hidden="1" x14ac:dyDescent="0.25">
      <c r="A3148" s="20">
        <v>0.13200000000000012</v>
      </c>
      <c r="B3148" s="20">
        <f t="shared" si="149"/>
        <v>0.3954817910335251</v>
      </c>
      <c r="C3148" s="21">
        <f t="shared" ca="1" si="150"/>
        <v>6307.7226081218323</v>
      </c>
      <c r="D3148" s="20">
        <f t="shared" si="148"/>
        <v>0.3954817910335251</v>
      </c>
    </row>
    <row r="3149" spans="1:4" hidden="1" x14ac:dyDescent="0.25">
      <c r="A3149" s="20">
        <v>0.13300000000000001</v>
      </c>
      <c r="B3149" s="20">
        <f t="shared" si="149"/>
        <v>0.39542939316764841</v>
      </c>
      <c r="C3149" s="21">
        <f t="shared" ca="1" si="150"/>
        <v>6348.8226081218281</v>
      </c>
      <c r="D3149" s="20">
        <f t="shared" si="148"/>
        <v>0.39542939316764841</v>
      </c>
    </row>
    <row r="3150" spans="1:4" hidden="1" x14ac:dyDescent="0.25">
      <c r="A3150" s="20">
        <v>0.1339999999999999</v>
      </c>
      <c r="B3150" s="20">
        <f t="shared" si="149"/>
        <v>0.39537660686722448</v>
      </c>
      <c r="C3150" s="21">
        <f t="shared" ca="1" si="150"/>
        <v>6389.9226081218239</v>
      </c>
      <c r="D3150" s="20">
        <f t="shared" si="148"/>
        <v>0.39537660686722448</v>
      </c>
    </row>
    <row r="3151" spans="1:4" hidden="1" x14ac:dyDescent="0.25">
      <c r="A3151" s="20">
        <v>0.13500000000000023</v>
      </c>
      <c r="B3151" s="20">
        <f t="shared" si="149"/>
        <v>0.39532343228967132</v>
      </c>
      <c r="C3151" s="21">
        <f t="shared" ca="1" si="150"/>
        <v>6431.022608121837</v>
      </c>
      <c r="D3151" s="20">
        <f t="shared" si="148"/>
        <v>0.39532343228967132</v>
      </c>
    </row>
    <row r="3152" spans="1:4" hidden="1" x14ac:dyDescent="0.25">
      <c r="A3152" s="20">
        <v>0.13600000000000012</v>
      </c>
      <c r="B3152" s="20">
        <f t="shared" si="149"/>
        <v>0.3952698695935507</v>
      </c>
      <c r="C3152" s="21">
        <f t="shared" ca="1" si="150"/>
        <v>6472.1226081218329</v>
      </c>
      <c r="D3152" s="20">
        <f t="shared" ref="D3152:D3215" si="151">IF(ABS(A3152)&lt;=$B$8,_xlfn.NORM.S.DIST(A3152,0),"")</f>
        <v>0.3952698695935507</v>
      </c>
    </row>
    <row r="3153" spans="1:4" hidden="1" x14ac:dyDescent="0.25">
      <c r="A3153" s="20">
        <v>0.13700000000000001</v>
      </c>
      <c r="B3153" s="20">
        <f t="shared" ref="B3153:B3216" si="152">_xlfn.NORM.S.DIST(A3153,0)</f>
        <v>0.39521591893856711</v>
      </c>
      <c r="C3153" s="21">
        <f t="shared" ref="C3153:C3216" ca="1" si="153">$B$6+A3153*$B$2</f>
        <v>6513.2226081218287</v>
      </c>
      <c r="D3153" s="20">
        <f t="shared" si="151"/>
        <v>0.39521591893856711</v>
      </c>
    </row>
    <row r="3154" spans="1:4" hidden="1" x14ac:dyDescent="0.25">
      <c r="A3154" s="20">
        <v>0.1379999999999999</v>
      </c>
      <c r="B3154" s="20">
        <f t="shared" si="152"/>
        <v>0.39516158048556738</v>
      </c>
      <c r="C3154" s="21">
        <f t="shared" ca="1" si="153"/>
        <v>6554.3226081218236</v>
      </c>
      <c r="D3154" s="20">
        <f t="shared" si="151"/>
        <v>0.39516158048556738</v>
      </c>
    </row>
    <row r="3155" spans="1:4" hidden="1" x14ac:dyDescent="0.25">
      <c r="A3155" s="20">
        <v>0.13900000000000023</v>
      </c>
      <c r="B3155" s="20">
        <f t="shared" si="152"/>
        <v>0.39510685439653925</v>
      </c>
      <c r="C3155" s="21">
        <f t="shared" ca="1" si="153"/>
        <v>6595.4226081218376</v>
      </c>
      <c r="D3155" s="20">
        <f t="shared" si="151"/>
        <v>0.39510685439653925</v>
      </c>
    </row>
    <row r="3156" spans="1:4" hidden="1" x14ac:dyDescent="0.25">
      <c r="A3156" s="20">
        <v>0.14000000000000012</v>
      </c>
      <c r="B3156" s="20">
        <f t="shared" si="152"/>
        <v>0.39505174083461125</v>
      </c>
      <c r="C3156" s="21">
        <f t="shared" ca="1" si="153"/>
        <v>6636.5226081218334</v>
      </c>
      <c r="D3156" s="20">
        <f t="shared" si="151"/>
        <v>0.39505174083461125</v>
      </c>
    </row>
    <row r="3157" spans="1:4" hidden="1" x14ac:dyDescent="0.25">
      <c r="A3157" s="20">
        <v>0.14100000000000001</v>
      </c>
      <c r="B3157" s="20">
        <f t="shared" si="152"/>
        <v>0.39499623996405148</v>
      </c>
      <c r="C3157" s="21">
        <f t="shared" ca="1" si="153"/>
        <v>6677.6226081218283</v>
      </c>
      <c r="D3157" s="20">
        <f t="shared" si="151"/>
        <v>0.39499623996405148</v>
      </c>
    </row>
    <row r="3158" spans="1:4" hidden="1" x14ac:dyDescent="0.25">
      <c r="A3158" s="20">
        <v>0.1419999999999999</v>
      </c>
      <c r="B3158" s="20">
        <f t="shared" si="152"/>
        <v>0.39494035195026678</v>
      </c>
      <c r="C3158" s="21">
        <f t="shared" ca="1" si="153"/>
        <v>6718.7226081218241</v>
      </c>
      <c r="D3158" s="20">
        <f t="shared" si="151"/>
        <v>0.39494035195026678</v>
      </c>
    </row>
    <row r="3159" spans="1:4" hidden="1" x14ac:dyDescent="0.25">
      <c r="A3159" s="20">
        <v>0.14300000000000024</v>
      </c>
      <c r="B3159" s="20">
        <f t="shared" si="152"/>
        <v>0.39488407695980215</v>
      </c>
      <c r="C3159" s="21">
        <f t="shared" ca="1" si="153"/>
        <v>6759.8226081218381</v>
      </c>
      <c r="D3159" s="20">
        <f t="shared" si="151"/>
        <v>0.39488407695980215</v>
      </c>
    </row>
    <row r="3160" spans="1:4" hidden="1" x14ac:dyDescent="0.25">
      <c r="A3160" s="20">
        <v>0.14400000000000013</v>
      </c>
      <c r="B3160" s="20">
        <f t="shared" si="152"/>
        <v>0.39482741516033976</v>
      </c>
      <c r="C3160" s="21">
        <f t="shared" ca="1" si="153"/>
        <v>6800.922608121833</v>
      </c>
      <c r="D3160" s="20">
        <f t="shared" si="151"/>
        <v>0.39482741516033976</v>
      </c>
    </row>
    <row r="3161" spans="1:4" hidden="1" x14ac:dyDescent="0.25">
      <c r="A3161" s="20">
        <v>0.14500000000000002</v>
      </c>
      <c r="B3161" s="20">
        <f t="shared" si="152"/>
        <v>0.39477036672069815</v>
      </c>
      <c r="C3161" s="21">
        <f t="shared" ca="1" si="153"/>
        <v>6842.0226081218289</v>
      </c>
      <c r="D3161" s="20">
        <f t="shared" si="151"/>
        <v>0.39477036672069815</v>
      </c>
    </row>
    <row r="3162" spans="1:4" hidden="1" x14ac:dyDescent="0.25">
      <c r="A3162" s="20">
        <v>0.14599999999999991</v>
      </c>
      <c r="B3162" s="20">
        <f t="shared" si="152"/>
        <v>0.39471293181083128</v>
      </c>
      <c r="C3162" s="21">
        <f t="shared" ca="1" si="153"/>
        <v>6883.1226081218238</v>
      </c>
      <c r="D3162" s="20">
        <f t="shared" si="151"/>
        <v>0.39471293181083128</v>
      </c>
    </row>
    <row r="3163" spans="1:4" hidden="1" x14ac:dyDescent="0.25">
      <c r="A3163" s="20">
        <v>0.14700000000000024</v>
      </c>
      <c r="B3163" s="20">
        <f t="shared" si="152"/>
        <v>0.39465511060182795</v>
      </c>
      <c r="C3163" s="21">
        <f t="shared" ca="1" si="153"/>
        <v>6924.2226081218378</v>
      </c>
      <c r="D3163" s="20">
        <f t="shared" si="151"/>
        <v>0.39465511060182795</v>
      </c>
    </row>
    <row r="3164" spans="1:4" hidden="1" x14ac:dyDescent="0.25">
      <c r="A3164" s="20">
        <v>0.14800000000000013</v>
      </c>
      <c r="B3164" s="20">
        <f t="shared" si="152"/>
        <v>0.39459690326591074</v>
      </c>
      <c r="C3164" s="21">
        <f t="shared" ca="1" si="153"/>
        <v>6965.3226081218336</v>
      </c>
      <c r="D3164" s="20">
        <f t="shared" si="151"/>
        <v>0.39459690326591074</v>
      </c>
    </row>
    <row r="3165" spans="1:4" hidden="1" x14ac:dyDescent="0.25">
      <c r="A3165" s="20">
        <v>0.14900000000000002</v>
      </c>
      <c r="B3165" s="20">
        <f t="shared" si="152"/>
        <v>0.39453830997643513</v>
      </c>
      <c r="C3165" s="21">
        <f t="shared" ca="1" si="153"/>
        <v>7006.4226081218285</v>
      </c>
      <c r="D3165" s="20">
        <f t="shared" si="151"/>
        <v>0.39453830997643513</v>
      </c>
    </row>
    <row r="3166" spans="1:4" hidden="1" x14ac:dyDescent="0.25">
      <c r="A3166" s="20">
        <v>0.14999999999999991</v>
      </c>
      <c r="B3166" s="20">
        <f t="shared" si="152"/>
        <v>0.39447933090788895</v>
      </c>
      <c r="C3166" s="21">
        <f t="shared" ca="1" si="153"/>
        <v>7047.5226081218243</v>
      </c>
      <c r="D3166" s="20">
        <f t="shared" si="151"/>
        <v>0.39447933090788895</v>
      </c>
    </row>
    <row r="3167" spans="1:4" hidden="1" x14ac:dyDescent="0.25">
      <c r="A3167" s="20">
        <v>0.15100000000000025</v>
      </c>
      <c r="B3167" s="20">
        <f t="shared" si="152"/>
        <v>0.39441996623589087</v>
      </c>
      <c r="C3167" s="21">
        <f t="shared" ca="1" si="153"/>
        <v>7088.6226081218383</v>
      </c>
      <c r="D3167" s="20">
        <f t="shared" si="151"/>
        <v>0.39441996623589087</v>
      </c>
    </row>
    <row r="3168" spans="1:4" hidden="1" x14ac:dyDescent="0.25">
      <c r="A3168" s="20">
        <v>0.15200000000000014</v>
      </c>
      <c r="B3168" s="20">
        <f t="shared" si="152"/>
        <v>0.39436021613719041</v>
      </c>
      <c r="C3168" s="21">
        <f t="shared" ca="1" si="153"/>
        <v>7129.7226081218332</v>
      </c>
      <c r="D3168" s="20">
        <f t="shared" si="151"/>
        <v>0.39436021613719041</v>
      </c>
    </row>
    <row r="3169" spans="1:4" hidden="1" x14ac:dyDescent="0.25">
      <c r="A3169" s="20">
        <v>0.15300000000000002</v>
      </c>
      <c r="B3169" s="20">
        <f t="shared" si="152"/>
        <v>0.39430008078966633</v>
      </c>
      <c r="C3169" s="21">
        <f t="shared" ca="1" si="153"/>
        <v>7170.822608121829</v>
      </c>
      <c r="D3169" s="20">
        <f t="shared" si="151"/>
        <v>0.39430008078966633</v>
      </c>
    </row>
    <row r="3170" spans="1:4" hidden="1" x14ac:dyDescent="0.25">
      <c r="A3170" s="20">
        <v>0.15399999999999991</v>
      </c>
      <c r="B3170" s="20">
        <f t="shared" si="152"/>
        <v>0.39423956037232594</v>
      </c>
      <c r="C3170" s="21">
        <f t="shared" ca="1" si="153"/>
        <v>7211.9226081218249</v>
      </c>
      <c r="D3170" s="20">
        <f t="shared" si="151"/>
        <v>0.39423956037232594</v>
      </c>
    </row>
    <row r="3171" spans="1:4" hidden="1" x14ac:dyDescent="0.25">
      <c r="A3171" s="20">
        <v>0.15500000000000025</v>
      </c>
      <c r="B3171" s="20">
        <f t="shared" si="152"/>
        <v>0.39417865506530453</v>
      </c>
      <c r="C3171" s="21">
        <f t="shared" ca="1" si="153"/>
        <v>7253.0226081218379</v>
      </c>
      <c r="D3171" s="20">
        <f t="shared" si="151"/>
        <v>0.39417865506530453</v>
      </c>
    </row>
    <row r="3172" spans="1:4" hidden="1" x14ac:dyDescent="0.25">
      <c r="A3172" s="20">
        <v>0.15600000000000014</v>
      </c>
      <c r="B3172" s="20">
        <f t="shared" si="152"/>
        <v>0.39411736504986405</v>
      </c>
      <c r="C3172" s="21">
        <f t="shared" ca="1" si="153"/>
        <v>7294.1226081218338</v>
      </c>
      <c r="D3172" s="20">
        <f t="shared" si="151"/>
        <v>0.39411736504986405</v>
      </c>
    </row>
    <row r="3173" spans="1:4" hidden="1" x14ac:dyDescent="0.25">
      <c r="A3173" s="20">
        <v>0.15700000000000003</v>
      </c>
      <c r="B3173" s="20">
        <f t="shared" si="152"/>
        <v>0.39405569050839251</v>
      </c>
      <c r="C3173" s="21">
        <f t="shared" ca="1" si="153"/>
        <v>7335.2226081218287</v>
      </c>
      <c r="D3173" s="20">
        <f t="shared" si="151"/>
        <v>0.39405569050839251</v>
      </c>
    </row>
    <row r="3174" spans="1:4" hidden="1" x14ac:dyDescent="0.25">
      <c r="A3174" s="20">
        <v>0.15799999999999992</v>
      </c>
      <c r="B3174" s="20">
        <f t="shared" si="152"/>
        <v>0.39399363162440287</v>
      </c>
      <c r="C3174" s="21">
        <f t="shared" ca="1" si="153"/>
        <v>7376.3226081218245</v>
      </c>
      <c r="D3174" s="20">
        <f t="shared" si="151"/>
        <v>0.39399363162440287</v>
      </c>
    </row>
    <row r="3175" spans="1:4" hidden="1" x14ac:dyDescent="0.25">
      <c r="A3175" s="20">
        <v>0.15900000000000025</v>
      </c>
      <c r="B3175" s="20">
        <f t="shared" si="152"/>
        <v>0.39393118858253218</v>
      </c>
      <c r="C3175" s="21">
        <f t="shared" ca="1" si="153"/>
        <v>7417.4226081218385</v>
      </c>
      <c r="D3175" s="20">
        <f t="shared" si="151"/>
        <v>0.39393118858253218</v>
      </c>
    </row>
    <row r="3176" spans="1:4" hidden="1" x14ac:dyDescent="0.25">
      <c r="A3176" s="20">
        <v>0.16000000000000014</v>
      </c>
      <c r="B3176" s="20">
        <f t="shared" si="152"/>
        <v>0.39386836156854083</v>
      </c>
      <c r="C3176" s="21">
        <f t="shared" ca="1" si="153"/>
        <v>7458.5226081218334</v>
      </c>
      <c r="D3176" s="20">
        <f t="shared" si="151"/>
        <v>0.39386836156854083</v>
      </c>
    </row>
    <row r="3177" spans="1:4" hidden="1" x14ac:dyDescent="0.25">
      <c r="A3177" s="20">
        <v>0.16100000000000003</v>
      </c>
      <c r="B3177" s="20">
        <f t="shared" si="152"/>
        <v>0.39380515076931139</v>
      </c>
      <c r="C3177" s="21">
        <f t="shared" ca="1" si="153"/>
        <v>7499.6226081218292</v>
      </c>
      <c r="D3177" s="20">
        <f t="shared" si="151"/>
        <v>0.39380515076931139</v>
      </c>
    </row>
    <row r="3178" spans="1:4" hidden="1" x14ac:dyDescent="0.25">
      <c r="A3178" s="20">
        <v>0.16199999999999992</v>
      </c>
      <c r="B3178" s="20">
        <f t="shared" si="152"/>
        <v>0.39374155637284791</v>
      </c>
      <c r="C3178" s="21">
        <f t="shared" ca="1" si="153"/>
        <v>7540.722608121825</v>
      </c>
      <c r="D3178" s="20">
        <f t="shared" si="151"/>
        <v>0.39374155637284791</v>
      </c>
    </row>
    <row r="3179" spans="1:4" hidden="1" x14ac:dyDescent="0.25">
      <c r="A3179" s="20">
        <v>0.16300000000000026</v>
      </c>
      <c r="B3179" s="20">
        <f t="shared" si="152"/>
        <v>0.39367757856827468</v>
      </c>
      <c r="C3179" s="21">
        <f t="shared" ca="1" si="153"/>
        <v>7581.8226081218381</v>
      </c>
      <c r="D3179" s="20">
        <f t="shared" si="151"/>
        <v>0.39367757856827468</v>
      </c>
    </row>
    <row r="3180" spans="1:4" hidden="1" x14ac:dyDescent="0.25">
      <c r="A3180" s="20">
        <v>0.16400000000000015</v>
      </c>
      <c r="B3180" s="20">
        <f t="shared" si="152"/>
        <v>0.39361321754583578</v>
      </c>
      <c r="C3180" s="21">
        <f t="shared" ca="1" si="153"/>
        <v>7622.9226081218339</v>
      </c>
      <c r="D3180" s="20">
        <f t="shared" si="151"/>
        <v>0.39361321754583578</v>
      </c>
    </row>
    <row r="3181" spans="1:4" hidden="1" x14ac:dyDescent="0.25">
      <c r="A3181" s="20">
        <v>0.16500000000000004</v>
      </c>
      <c r="B3181" s="20">
        <f t="shared" si="152"/>
        <v>0.39354847349689354</v>
      </c>
      <c r="C3181" s="21">
        <f t="shared" ca="1" si="153"/>
        <v>7664.0226081218298</v>
      </c>
      <c r="D3181" s="20">
        <f t="shared" si="151"/>
        <v>0.39354847349689354</v>
      </c>
    </row>
    <row r="3182" spans="1:4" hidden="1" x14ac:dyDescent="0.25">
      <c r="A3182" s="20">
        <v>0.16599999999999993</v>
      </c>
      <c r="B3182" s="20">
        <f t="shared" si="152"/>
        <v>0.39348334661392803</v>
      </c>
      <c r="C3182" s="21">
        <f t="shared" ca="1" si="153"/>
        <v>7705.1226081218247</v>
      </c>
      <c r="D3182" s="20">
        <f t="shared" si="151"/>
        <v>0.39348334661392803</v>
      </c>
    </row>
    <row r="3183" spans="1:4" hidden="1" x14ac:dyDescent="0.25">
      <c r="A3183" s="20">
        <v>0.16700000000000026</v>
      </c>
      <c r="B3183" s="20">
        <f t="shared" si="152"/>
        <v>0.3934178370905359</v>
      </c>
      <c r="C3183" s="21">
        <f t="shared" ca="1" si="153"/>
        <v>7746.2226081218387</v>
      </c>
      <c r="D3183" s="20">
        <f t="shared" si="151"/>
        <v>0.3934178370905359</v>
      </c>
    </row>
    <row r="3184" spans="1:4" hidden="1" x14ac:dyDescent="0.25">
      <c r="A3184" s="20">
        <v>0.16800000000000015</v>
      </c>
      <c r="B3184" s="20">
        <f t="shared" si="152"/>
        <v>0.39335194512142974</v>
      </c>
      <c r="C3184" s="21">
        <f t="shared" ca="1" si="153"/>
        <v>7787.3226081218345</v>
      </c>
      <c r="D3184" s="20">
        <f t="shared" si="151"/>
        <v>0.39335194512142974</v>
      </c>
    </row>
    <row r="3185" spans="1:4" hidden="1" x14ac:dyDescent="0.25">
      <c r="A3185" s="20">
        <v>0.16900000000000004</v>
      </c>
      <c r="B3185" s="20">
        <f t="shared" si="152"/>
        <v>0.39328567090243655</v>
      </c>
      <c r="C3185" s="21">
        <f t="shared" ca="1" si="153"/>
        <v>7828.4226081218294</v>
      </c>
      <c r="D3185" s="20">
        <f t="shared" si="151"/>
        <v>0.39328567090243655</v>
      </c>
    </row>
    <row r="3186" spans="1:4" hidden="1" x14ac:dyDescent="0.25">
      <c r="A3186" s="20">
        <v>0.16999999999999993</v>
      </c>
      <c r="B3186" s="20">
        <f t="shared" si="152"/>
        <v>0.39321901463049719</v>
      </c>
      <c r="C3186" s="21">
        <f t="shared" ca="1" si="153"/>
        <v>7869.5226081218252</v>
      </c>
      <c r="D3186" s="20">
        <f t="shared" si="151"/>
        <v>0.39321901463049719</v>
      </c>
    </row>
    <row r="3187" spans="1:4" hidden="1" x14ac:dyDescent="0.25">
      <c r="A3187" s="20">
        <v>0.17100000000000026</v>
      </c>
      <c r="B3187" s="20">
        <f t="shared" si="152"/>
        <v>0.3931519765036654</v>
      </c>
      <c r="C3187" s="21">
        <f t="shared" ca="1" si="153"/>
        <v>7910.6226081218383</v>
      </c>
      <c r="D3187" s="20">
        <f t="shared" si="151"/>
        <v>0.3931519765036654</v>
      </c>
    </row>
    <row r="3188" spans="1:4" hidden="1" x14ac:dyDescent="0.25">
      <c r="A3188" s="20">
        <v>0.17200000000000015</v>
      </c>
      <c r="B3188" s="20">
        <f t="shared" si="152"/>
        <v>0.39308455672110665</v>
      </c>
      <c r="C3188" s="21">
        <f t="shared" ca="1" si="153"/>
        <v>7951.7226081218341</v>
      </c>
      <c r="D3188" s="20">
        <f t="shared" si="151"/>
        <v>0.39308455672110665</v>
      </c>
    </row>
    <row r="3189" spans="1:4" hidden="1" x14ac:dyDescent="0.25">
      <c r="A3189" s="20">
        <v>0.17300000000000004</v>
      </c>
      <c r="B3189" s="20">
        <f t="shared" si="152"/>
        <v>0.39301675548309717</v>
      </c>
      <c r="C3189" s="21">
        <f t="shared" ca="1" si="153"/>
        <v>7992.8226081218299</v>
      </c>
      <c r="D3189" s="20">
        <f t="shared" si="151"/>
        <v>0.39301675548309717</v>
      </c>
    </row>
    <row r="3190" spans="1:4" hidden="1" x14ac:dyDescent="0.25">
      <c r="A3190" s="20">
        <v>0.17399999999999993</v>
      </c>
      <c r="B3190" s="20">
        <f t="shared" si="152"/>
        <v>0.39294857299102309</v>
      </c>
      <c r="C3190" s="21">
        <f t="shared" ca="1" si="153"/>
        <v>8033.9226081218249</v>
      </c>
      <c r="D3190" s="20">
        <f t="shared" si="151"/>
        <v>0.39294857299102309</v>
      </c>
    </row>
    <row r="3191" spans="1:4" hidden="1" x14ac:dyDescent="0.25">
      <c r="A3191" s="20">
        <v>0.17500000000000027</v>
      </c>
      <c r="B3191" s="20">
        <f t="shared" si="152"/>
        <v>0.39288000944737927</v>
      </c>
      <c r="C3191" s="21">
        <f t="shared" ca="1" si="153"/>
        <v>8075.0226081218389</v>
      </c>
      <c r="D3191" s="20">
        <f t="shared" si="151"/>
        <v>0.39288000944737927</v>
      </c>
    </row>
    <row r="3192" spans="1:4" hidden="1" x14ac:dyDescent="0.25">
      <c r="A3192" s="20">
        <v>0.17600000000000016</v>
      </c>
      <c r="B3192" s="20">
        <f t="shared" si="152"/>
        <v>0.39281106505576863</v>
      </c>
      <c r="C3192" s="21">
        <f t="shared" ca="1" si="153"/>
        <v>8116.1226081218347</v>
      </c>
      <c r="D3192" s="20">
        <f t="shared" si="151"/>
        <v>0.39281106505576863</v>
      </c>
    </row>
    <row r="3193" spans="1:4" hidden="1" x14ac:dyDescent="0.25">
      <c r="A3193" s="20">
        <v>0.17700000000000005</v>
      </c>
      <c r="B3193" s="20">
        <f t="shared" si="152"/>
        <v>0.39274174002090051</v>
      </c>
      <c r="C3193" s="21">
        <f t="shared" ca="1" si="153"/>
        <v>8157.2226081218296</v>
      </c>
      <c r="D3193" s="20">
        <f t="shared" si="151"/>
        <v>0.39274174002090051</v>
      </c>
    </row>
    <row r="3194" spans="1:4" hidden="1" x14ac:dyDescent="0.25">
      <c r="A3194" s="20">
        <v>0.17799999999999994</v>
      </c>
      <c r="B3194" s="20">
        <f t="shared" si="152"/>
        <v>0.39267203454859051</v>
      </c>
      <c r="C3194" s="21">
        <f t="shared" ca="1" si="153"/>
        <v>8198.3226081218254</v>
      </c>
      <c r="D3194" s="20">
        <f t="shared" si="151"/>
        <v>0.39267203454859051</v>
      </c>
    </row>
    <row r="3195" spans="1:4" hidden="1" x14ac:dyDescent="0.25">
      <c r="A3195" s="20">
        <v>0.17900000000000027</v>
      </c>
      <c r="B3195" s="20">
        <f t="shared" si="152"/>
        <v>0.39260194884575866</v>
      </c>
      <c r="C3195" s="21">
        <f t="shared" ca="1" si="153"/>
        <v>8239.4226081218403</v>
      </c>
      <c r="D3195" s="20">
        <f t="shared" si="151"/>
        <v>0.39260194884575866</v>
      </c>
    </row>
    <row r="3196" spans="1:4" hidden="1" x14ac:dyDescent="0.25">
      <c r="A3196" s="20">
        <v>0.18000000000000016</v>
      </c>
      <c r="B3196" s="20">
        <f t="shared" si="152"/>
        <v>0.3925314831204289</v>
      </c>
      <c r="C3196" s="21">
        <f t="shared" ca="1" si="153"/>
        <v>8280.5226081218352</v>
      </c>
      <c r="D3196" s="20">
        <f t="shared" si="151"/>
        <v>0.3925314831204289</v>
      </c>
    </row>
    <row r="3197" spans="1:4" hidden="1" x14ac:dyDescent="0.25">
      <c r="A3197" s="20">
        <v>0.18100000000000005</v>
      </c>
      <c r="B3197" s="20">
        <f t="shared" si="152"/>
        <v>0.39246063758172789</v>
      </c>
      <c r="C3197" s="21">
        <f t="shared" ca="1" si="153"/>
        <v>8321.6226081218301</v>
      </c>
      <c r="D3197" s="20">
        <f t="shared" si="151"/>
        <v>0.39246063758172789</v>
      </c>
    </row>
    <row r="3198" spans="1:4" hidden="1" x14ac:dyDescent="0.25">
      <c r="A3198" s="20">
        <v>0.18199999999999994</v>
      </c>
      <c r="B3198" s="20">
        <f t="shared" si="152"/>
        <v>0.39238941243988396</v>
      </c>
      <c r="C3198" s="21">
        <f t="shared" ca="1" si="153"/>
        <v>8362.722608121825</v>
      </c>
      <c r="D3198" s="20">
        <f t="shared" si="151"/>
        <v>0.39238941243988396</v>
      </c>
    </row>
    <row r="3199" spans="1:4" hidden="1" x14ac:dyDescent="0.25">
      <c r="A3199" s="20">
        <v>0.18300000000000027</v>
      </c>
      <c r="B3199" s="20">
        <f t="shared" si="152"/>
        <v>0.39231780790622606</v>
      </c>
      <c r="C3199" s="21">
        <f t="shared" ca="1" si="153"/>
        <v>8403.8226081218399</v>
      </c>
      <c r="D3199" s="20">
        <f t="shared" si="151"/>
        <v>0.39231780790622606</v>
      </c>
    </row>
    <row r="3200" spans="1:4" hidden="1" x14ac:dyDescent="0.25">
      <c r="A3200" s="20">
        <v>0.18400000000000016</v>
      </c>
      <c r="B3200" s="20">
        <f t="shared" si="152"/>
        <v>0.39224582419318299</v>
      </c>
      <c r="C3200" s="21">
        <f t="shared" ca="1" si="153"/>
        <v>8444.9226081218349</v>
      </c>
      <c r="D3200" s="20">
        <f t="shared" si="151"/>
        <v>0.39224582419318299</v>
      </c>
    </row>
    <row r="3201" spans="1:4" hidden="1" x14ac:dyDescent="0.25">
      <c r="A3201" s="20">
        <v>0.18500000000000005</v>
      </c>
      <c r="B3201" s="20">
        <f t="shared" si="152"/>
        <v>0.39217346151428173</v>
      </c>
      <c r="C3201" s="21">
        <f t="shared" ca="1" si="153"/>
        <v>8486.0226081218298</v>
      </c>
      <c r="D3201" s="20">
        <f t="shared" si="151"/>
        <v>0.39217346151428173</v>
      </c>
    </row>
    <row r="3202" spans="1:4" hidden="1" x14ac:dyDescent="0.25">
      <c r="A3202" s="20">
        <v>0.18599999999999994</v>
      </c>
      <c r="B3202" s="20">
        <f t="shared" si="152"/>
        <v>0.39210072008414704</v>
      </c>
      <c r="C3202" s="21">
        <f t="shared" ca="1" si="153"/>
        <v>8527.1226081218265</v>
      </c>
      <c r="D3202" s="20">
        <f t="shared" si="151"/>
        <v>0.39210072008414704</v>
      </c>
    </row>
    <row r="3203" spans="1:4" hidden="1" x14ac:dyDescent="0.25">
      <c r="A3203" s="20">
        <v>0.18700000000000028</v>
      </c>
      <c r="B3203" s="20">
        <f t="shared" si="152"/>
        <v>0.39202760011850007</v>
      </c>
      <c r="C3203" s="21">
        <f t="shared" ca="1" si="153"/>
        <v>8568.2226081218396</v>
      </c>
      <c r="D3203" s="20">
        <f t="shared" si="151"/>
        <v>0.39202760011850007</v>
      </c>
    </row>
    <row r="3204" spans="1:4" hidden="1" x14ac:dyDescent="0.25">
      <c r="A3204" s="20">
        <v>0.18800000000000017</v>
      </c>
      <c r="B3204" s="20">
        <f t="shared" si="152"/>
        <v>0.39195410183415735</v>
      </c>
      <c r="C3204" s="21">
        <f t="shared" ca="1" si="153"/>
        <v>8609.3226081218345</v>
      </c>
      <c r="D3204" s="20">
        <f t="shared" si="151"/>
        <v>0.39195410183415735</v>
      </c>
    </row>
    <row r="3205" spans="1:4" hidden="1" x14ac:dyDescent="0.25">
      <c r="A3205" s="20">
        <v>0.18900000000000006</v>
      </c>
      <c r="B3205" s="20">
        <f t="shared" si="152"/>
        <v>0.39188022544902967</v>
      </c>
      <c r="C3205" s="21">
        <f t="shared" ca="1" si="153"/>
        <v>8650.4226081218312</v>
      </c>
      <c r="D3205" s="20">
        <f t="shared" si="151"/>
        <v>0.39188022544902967</v>
      </c>
    </row>
    <row r="3206" spans="1:4" hidden="1" x14ac:dyDescent="0.25">
      <c r="A3206" s="20">
        <v>0.18999999999999995</v>
      </c>
      <c r="B3206" s="20">
        <f t="shared" si="152"/>
        <v>0.39180597118212113</v>
      </c>
      <c r="C3206" s="21">
        <f t="shared" ca="1" si="153"/>
        <v>8691.5226081218261</v>
      </c>
      <c r="D3206" s="20">
        <f t="shared" si="151"/>
        <v>0.39180597118212113</v>
      </c>
    </row>
    <row r="3207" spans="1:4" hidden="1" x14ac:dyDescent="0.25">
      <c r="A3207" s="20">
        <v>0.19100000000000028</v>
      </c>
      <c r="B3207" s="20">
        <f t="shared" si="152"/>
        <v>0.39173133925352777</v>
      </c>
      <c r="C3207" s="21">
        <f t="shared" ca="1" si="153"/>
        <v>8732.6226081218392</v>
      </c>
      <c r="D3207" s="20">
        <f t="shared" si="151"/>
        <v>0.39173133925352777</v>
      </c>
    </row>
    <row r="3208" spans="1:4" hidden="1" x14ac:dyDescent="0.25">
      <c r="A3208" s="20">
        <v>0.19200000000000017</v>
      </c>
      <c r="B3208" s="20">
        <f t="shared" si="152"/>
        <v>0.39165632988443705</v>
      </c>
      <c r="C3208" s="21">
        <f t="shared" ca="1" si="153"/>
        <v>8773.7226081218359</v>
      </c>
      <c r="D3208" s="20">
        <f t="shared" si="151"/>
        <v>0.39165632988443705</v>
      </c>
    </row>
    <row r="3209" spans="1:4" hidden="1" x14ac:dyDescent="0.25">
      <c r="A3209" s="20">
        <v>0.19300000000000006</v>
      </c>
      <c r="B3209" s="20">
        <f t="shared" si="152"/>
        <v>0.39158094329712612</v>
      </c>
      <c r="C3209" s="21">
        <f t="shared" ca="1" si="153"/>
        <v>8814.8226081218309</v>
      </c>
      <c r="D3209" s="20">
        <f t="shared" si="151"/>
        <v>0.39158094329712612</v>
      </c>
    </row>
    <row r="3210" spans="1:4" hidden="1" x14ac:dyDescent="0.25">
      <c r="A3210" s="20">
        <v>0.19399999999999995</v>
      </c>
      <c r="B3210" s="20">
        <f t="shared" si="152"/>
        <v>0.39150517971496113</v>
      </c>
      <c r="C3210" s="21">
        <f t="shared" ca="1" si="153"/>
        <v>8855.9226081218258</v>
      </c>
      <c r="D3210" s="20">
        <f t="shared" si="151"/>
        <v>0.39150517971496113</v>
      </c>
    </row>
    <row r="3211" spans="1:4" hidden="1" x14ac:dyDescent="0.25">
      <c r="A3211" s="20">
        <v>0.19500000000000028</v>
      </c>
      <c r="B3211" s="20">
        <f t="shared" si="152"/>
        <v>0.39142903936239587</v>
      </c>
      <c r="C3211" s="21">
        <f t="shared" ca="1" si="153"/>
        <v>8897.0226081218407</v>
      </c>
      <c r="D3211" s="20">
        <f t="shared" si="151"/>
        <v>0.39142903936239587</v>
      </c>
    </row>
    <row r="3212" spans="1:4" hidden="1" x14ac:dyDescent="0.25">
      <c r="A3212" s="20">
        <v>0.19600000000000017</v>
      </c>
      <c r="B3212" s="20">
        <f t="shared" si="152"/>
        <v>0.39135252246497093</v>
      </c>
      <c r="C3212" s="21">
        <f t="shared" ca="1" si="153"/>
        <v>8938.1226081218356</v>
      </c>
      <c r="D3212" s="20">
        <f t="shared" si="151"/>
        <v>0.39135252246497093</v>
      </c>
    </row>
    <row r="3213" spans="1:4" hidden="1" x14ac:dyDescent="0.25">
      <c r="A3213" s="20">
        <v>0.19700000000000006</v>
      </c>
      <c r="B3213" s="20">
        <f t="shared" si="152"/>
        <v>0.39127562924931242</v>
      </c>
      <c r="C3213" s="21">
        <f t="shared" ca="1" si="153"/>
        <v>8979.2226081218305</v>
      </c>
      <c r="D3213" s="20">
        <f t="shared" si="151"/>
        <v>0.39127562924931242</v>
      </c>
    </row>
    <row r="3214" spans="1:4" hidden="1" x14ac:dyDescent="0.25">
      <c r="A3214" s="20">
        <v>0.19799999999999995</v>
      </c>
      <c r="B3214" s="20">
        <f t="shared" si="152"/>
        <v>0.39119835994313085</v>
      </c>
      <c r="C3214" s="21">
        <f t="shared" ca="1" si="153"/>
        <v>9020.3226081218272</v>
      </c>
      <c r="D3214" s="20">
        <f t="shared" si="151"/>
        <v>0.39119835994313085</v>
      </c>
    </row>
    <row r="3215" spans="1:4" hidden="1" x14ac:dyDescent="0.25">
      <c r="A3215" s="20">
        <v>0.19900000000000029</v>
      </c>
      <c r="B3215" s="20">
        <f t="shared" si="152"/>
        <v>0.39112071477521998</v>
      </c>
      <c r="C3215" s="21">
        <f t="shared" ca="1" si="153"/>
        <v>9061.4226081218403</v>
      </c>
      <c r="D3215" s="20">
        <f t="shared" si="151"/>
        <v>0.39112071477521998</v>
      </c>
    </row>
    <row r="3216" spans="1:4" hidden="1" x14ac:dyDescent="0.25">
      <c r="A3216" s="20">
        <v>0.20000000000000018</v>
      </c>
      <c r="B3216" s="20">
        <f t="shared" si="152"/>
        <v>0.39104269397545588</v>
      </c>
      <c r="C3216" s="21">
        <f t="shared" ca="1" si="153"/>
        <v>9102.5226081218352</v>
      </c>
      <c r="D3216" s="20">
        <f t="shared" ref="D3216:D3279" si="154">IF(ABS(A3216)&lt;=$B$8,_xlfn.NORM.S.DIST(A3216,0),"")</f>
        <v>0.39104269397545588</v>
      </c>
    </row>
    <row r="3217" spans="1:4" hidden="1" x14ac:dyDescent="0.25">
      <c r="A3217" s="20">
        <v>0.20100000000000007</v>
      </c>
      <c r="B3217" s="20">
        <f t="shared" ref="B3217:B3280" si="155">_xlfn.NORM.S.DIST(A3217,0)</f>
        <v>0.39096429777479558</v>
      </c>
      <c r="C3217" s="21">
        <f t="shared" ref="C3217:C3280" ca="1" si="156">$B$6+A3217*$B$2</f>
        <v>9143.6226081218301</v>
      </c>
      <c r="D3217" s="20">
        <f t="shared" si="154"/>
        <v>0.39096429777479558</v>
      </c>
    </row>
    <row r="3218" spans="1:4" hidden="1" x14ac:dyDescent="0.25">
      <c r="A3218" s="20">
        <v>0.20199999999999996</v>
      </c>
      <c r="B3218" s="20">
        <f t="shared" si="155"/>
        <v>0.39088552640527596</v>
      </c>
      <c r="C3218" s="21">
        <f t="shared" ca="1" si="156"/>
        <v>9184.7226081218269</v>
      </c>
      <c r="D3218" s="20">
        <f t="shared" si="154"/>
        <v>0.39088552640527596</v>
      </c>
    </row>
    <row r="3219" spans="1:4" hidden="1" x14ac:dyDescent="0.25">
      <c r="A3219" s="20">
        <v>0.20299999999999985</v>
      </c>
      <c r="B3219" s="20">
        <f t="shared" si="155"/>
        <v>0.39080638010001273</v>
      </c>
      <c r="C3219" s="21">
        <f t="shared" ca="1" si="156"/>
        <v>9225.8226081218218</v>
      </c>
      <c r="D3219" s="20">
        <f t="shared" si="154"/>
        <v>0.39080638010001273</v>
      </c>
    </row>
    <row r="3220" spans="1:4" hidden="1" x14ac:dyDescent="0.25">
      <c r="A3220" s="20">
        <v>0.20400000000000018</v>
      </c>
      <c r="B3220" s="20">
        <f t="shared" si="155"/>
        <v>0.39072685909319926</v>
      </c>
      <c r="C3220" s="21">
        <f t="shared" ca="1" si="156"/>
        <v>9266.9226081218349</v>
      </c>
      <c r="D3220" s="20">
        <f t="shared" si="154"/>
        <v>0.39072685909319926</v>
      </c>
    </row>
    <row r="3221" spans="1:4" hidden="1" x14ac:dyDescent="0.25">
      <c r="A3221" s="20">
        <v>0.20500000000000007</v>
      </c>
      <c r="B3221" s="20">
        <f t="shared" si="155"/>
        <v>0.39064696362010526</v>
      </c>
      <c r="C3221" s="21">
        <f t="shared" ca="1" si="156"/>
        <v>9308.0226081218316</v>
      </c>
      <c r="D3221" s="20">
        <f t="shared" si="154"/>
        <v>0.39064696362010526</v>
      </c>
    </row>
    <row r="3222" spans="1:4" hidden="1" x14ac:dyDescent="0.25">
      <c r="A3222" s="20">
        <v>0.20599999999999996</v>
      </c>
      <c r="B3222" s="20">
        <f t="shared" si="155"/>
        <v>0.39056669391707582</v>
      </c>
      <c r="C3222" s="21">
        <f t="shared" ca="1" si="156"/>
        <v>9349.1226081218265</v>
      </c>
      <c r="D3222" s="20">
        <f t="shared" si="154"/>
        <v>0.39056669391707582</v>
      </c>
    </row>
    <row r="3223" spans="1:4" hidden="1" x14ac:dyDescent="0.25">
      <c r="A3223" s="20">
        <v>0.20699999999999985</v>
      </c>
      <c r="B3223" s="20">
        <f t="shared" si="155"/>
        <v>0.3904860502215301</v>
      </c>
      <c r="C3223" s="21">
        <f t="shared" ca="1" si="156"/>
        <v>9390.2226081218214</v>
      </c>
      <c r="D3223" s="20">
        <f t="shared" si="154"/>
        <v>0.3904860502215301</v>
      </c>
    </row>
    <row r="3224" spans="1:4" hidden="1" x14ac:dyDescent="0.25">
      <c r="A3224" s="20">
        <v>0.20800000000000018</v>
      </c>
      <c r="B3224" s="20">
        <f t="shared" si="155"/>
        <v>0.3904050327719602</v>
      </c>
      <c r="C3224" s="21">
        <f t="shared" ca="1" si="156"/>
        <v>9431.3226081218363</v>
      </c>
      <c r="D3224" s="20">
        <f t="shared" si="154"/>
        <v>0.3904050327719602</v>
      </c>
    </row>
    <row r="3225" spans="1:4" hidden="1" x14ac:dyDescent="0.25">
      <c r="A3225" s="20">
        <v>0.20900000000000007</v>
      </c>
      <c r="B3225" s="20">
        <f t="shared" si="155"/>
        <v>0.39032364180793006</v>
      </c>
      <c r="C3225" s="21">
        <f t="shared" ca="1" si="156"/>
        <v>9472.4226081218312</v>
      </c>
      <c r="D3225" s="20">
        <f t="shared" si="154"/>
        <v>0.39032364180793006</v>
      </c>
    </row>
    <row r="3226" spans="1:4" hidden="1" x14ac:dyDescent="0.25">
      <c r="A3226" s="20">
        <v>0.20999999999999996</v>
      </c>
      <c r="B3226" s="20">
        <f t="shared" si="155"/>
        <v>0.39024187757007428</v>
      </c>
      <c r="C3226" s="21">
        <f t="shared" ca="1" si="156"/>
        <v>9513.5226081218261</v>
      </c>
      <c r="D3226" s="20">
        <f t="shared" si="154"/>
        <v>0.39024187757007428</v>
      </c>
    </row>
    <row r="3227" spans="1:4" hidden="1" x14ac:dyDescent="0.25">
      <c r="A3227" s="20">
        <v>0.21099999999999985</v>
      </c>
      <c r="B3227" s="20">
        <f t="shared" si="155"/>
        <v>0.39015974030009676</v>
      </c>
      <c r="C3227" s="21">
        <f t="shared" ca="1" si="156"/>
        <v>9554.6226081218229</v>
      </c>
      <c r="D3227" s="20">
        <f t="shared" si="154"/>
        <v>0.39015974030009676</v>
      </c>
    </row>
    <row r="3228" spans="1:4" hidden="1" x14ac:dyDescent="0.25">
      <c r="A3228" s="20">
        <v>0.21200000000000019</v>
      </c>
      <c r="B3228" s="20">
        <f t="shared" si="155"/>
        <v>0.39007723024076962</v>
      </c>
      <c r="C3228" s="21">
        <f t="shared" ca="1" si="156"/>
        <v>9595.7226081218359</v>
      </c>
      <c r="D3228" s="20">
        <f t="shared" si="154"/>
        <v>0.39007723024076962</v>
      </c>
    </row>
    <row r="3229" spans="1:4" hidden="1" x14ac:dyDescent="0.25">
      <c r="A3229" s="20">
        <v>0.21300000000000008</v>
      </c>
      <c r="B3229" s="20">
        <f t="shared" si="155"/>
        <v>0.3899943476359321</v>
      </c>
      <c r="C3229" s="21">
        <f t="shared" ca="1" si="156"/>
        <v>9636.8226081218309</v>
      </c>
      <c r="D3229" s="20">
        <f t="shared" si="154"/>
        <v>0.3899943476359321</v>
      </c>
    </row>
    <row r="3230" spans="1:4" hidden="1" x14ac:dyDescent="0.25">
      <c r="A3230" s="20">
        <v>0.21399999999999997</v>
      </c>
      <c r="B3230" s="20">
        <f t="shared" si="155"/>
        <v>0.38991109273048924</v>
      </c>
      <c r="C3230" s="21">
        <f t="shared" ca="1" si="156"/>
        <v>9677.9226081218258</v>
      </c>
      <c r="D3230" s="20">
        <f t="shared" si="154"/>
        <v>0.38991109273048924</v>
      </c>
    </row>
    <row r="3231" spans="1:4" hidden="1" x14ac:dyDescent="0.25">
      <c r="A3231" s="20">
        <v>0.21499999999999986</v>
      </c>
      <c r="B3231" s="20">
        <f t="shared" si="155"/>
        <v>0.38982746577041066</v>
      </c>
      <c r="C3231" s="21">
        <f t="shared" ca="1" si="156"/>
        <v>9719.0226081218225</v>
      </c>
      <c r="D3231" s="20">
        <f t="shared" si="154"/>
        <v>0.38982746577041066</v>
      </c>
    </row>
    <row r="3232" spans="1:4" hidden="1" x14ac:dyDescent="0.25">
      <c r="A3232" s="20">
        <v>0.21600000000000019</v>
      </c>
      <c r="B3232" s="20">
        <f t="shared" si="155"/>
        <v>0.38974346700272944</v>
      </c>
      <c r="C3232" s="21">
        <f t="shared" ca="1" si="156"/>
        <v>9760.1226081218356</v>
      </c>
      <c r="D3232" s="20">
        <f t="shared" si="154"/>
        <v>0.38974346700272944</v>
      </c>
    </row>
    <row r="3233" spans="1:4" hidden="1" x14ac:dyDescent="0.25">
      <c r="A3233" s="20">
        <v>0.21700000000000008</v>
      </c>
      <c r="B3233" s="20">
        <f t="shared" si="155"/>
        <v>0.38965909667554077</v>
      </c>
      <c r="C3233" s="21">
        <f t="shared" ca="1" si="156"/>
        <v>9801.2226081218305</v>
      </c>
      <c r="D3233" s="20">
        <f t="shared" si="154"/>
        <v>0.38965909667554077</v>
      </c>
    </row>
    <row r="3234" spans="1:4" hidden="1" x14ac:dyDescent="0.25">
      <c r="A3234" s="20">
        <v>0.21799999999999997</v>
      </c>
      <c r="B3234" s="20">
        <f t="shared" si="155"/>
        <v>0.38957435503800103</v>
      </c>
      <c r="C3234" s="21">
        <f t="shared" ca="1" si="156"/>
        <v>9842.3226081218272</v>
      </c>
      <c r="D3234" s="20">
        <f t="shared" si="154"/>
        <v>0.38957435503800103</v>
      </c>
    </row>
    <row r="3235" spans="1:4" hidden="1" x14ac:dyDescent="0.25">
      <c r="A3235" s="20">
        <v>0.21899999999999986</v>
      </c>
      <c r="B3235" s="20">
        <f t="shared" si="155"/>
        <v>0.38948924234032611</v>
      </c>
      <c r="C3235" s="21">
        <f t="shared" ca="1" si="156"/>
        <v>9883.4226081218221</v>
      </c>
      <c r="D3235" s="20">
        <f t="shared" si="154"/>
        <v>0.38948924234032611</v>
      </c>
    </row>
    <row r="3236" spans="1:4" hidden="1" x14ac:dyDescent="0.25">
      <c r="A3236" s="20">
        <v>0.2200000000000002</v>
      </c>
      <c r="B3236" s="20">
        <f t="shared" si="155"/>
        <v>0.38940375883379041</v>
      </c>
      <c r="C3236" s="21">
        <f t="shared" ca="1" si="156"/>
        <v>9924.5226081218352</v>
      </c>
      <c r="D3236" s="20">
        <f t="shared" si="154"/>
        <v>0.38940375883379041</v>
      </c>
    </row>
    <row r="3237" spans="1:4" hidden="1" x14ac:dyDescent="0.25">
      <c r="A3237" s="20">
        <v>0.22100000000000009</v>
      </c>
      <c r="B3237" s="20">
        <f t="shared" si="155"/>
        <v>0.38931790477072586</v>
      </c>
      <c r="C3237" s="21">
        <f t="shared" ca="1" si="156"/>
        <v>9965.6226081218319</v>
      </c>
      <c r="D3237" s="20">
        <f t="shared" si="154"/>
        <v>0.38931790477072586</v>
      </c>
    </row>
    <row r="3238" spans="1:4" hidden="1" x14ac:dyDescent="0.25">
      <c r="A3238" s="20">
        <v>0.22199999999999998</v>
      </c>
      <c r="B3238" s="20">
        <f t="shared" si="155"/>
        <v>0.38923168040452027</v>
      </c>
      <c r="C3238" s="21">
        <f t="shared" ca="1" si="156"/>
        <v>10006.722608121827</v>
      </c>
      <c r="D3238" s="20">
        <f t="shared" si="154"/>
        <v>0.38923168040452027</v>
      </c>
    </row>
    <row r="3239" spans="1:4" hidden="1" x14ac:dyDescent="0.25">
      <c r="A3239" s="20">
        <v>0.22299999999999986</v>
      </c>
      <c r="B3239" s="20">
        <f t="shared" si="155"/>
        <v>0.38914508598961617</v>
      </c>
      <c r="C3239" s="21">
        <f t="shared" ca="1" si="156"/>
        <v>10047.822608121822</v>
      </c>
      <c r="D3239" s="20">
        <f t="shared" si="154"/>
        <v>0.38914508598961617</v>
      </c>
    </row>
    <row r="3240" spans="1:4" hidden="1" x14ac:dyDescent="0.25">
      <c r="A3240" s="20">
        <v>0.2240000000000002</v>
      </c>
      <c r="B3240" s="20">
        <f t="shared" si="155"/>
        <v>0.38905812178150972</v>
      </c>
      <c r="C3240" s="21">
        <f t="shared" ca="1" si="156"/>
        <v>10088.922608121837</v>
      </c>
      <c r="D3240" s="20">
        <f t="shared" si="154"/>
        <v>0.38905812178150972</v>
      </c>
    </row>
    <row r="3241" spans="1:4" hidden="1" x14ac:dyDescent="0.25">
      <c r="A3241" s="20">
        <v>0.22500000000000009</v>
      </c>
      <c r="B3241" s="20">
        <f t="shared" si="155"/>
        <v>0.38897078803674945</v>
      </c>
      <c r="C3241" s="21">
        <f t="shared" ca="1" si="156"/>
        <v>10130.022608121832</v>
      </c>
      <c r="D3241" s="20">
        <f t="shared" si="154"/>
        <v>0.38897078803674945</v>
      </c>
    </row>
    <row r="3242" spans="1:4" hidden="1" x14ac:dyDescent="0.25">
      <c r="A3242" s="20">
        <v>0.22599999999999998</v>
      </c>
      <c r="B3242" s="20">
        <f t="shared" si="155"/>
        <v>0.38888308501293473</v>
      </c>
      <c r="C3242" s="21">
        <f t="shared" ca="1" si="156"/>
        <v>10171.122608121826</v>
      </c>
      <c r="D3242" s="20">
        <f t="shared" si="154"/>
        <v>0.38888308501293473</v>
      </c>
    </row>
    <row r="3243" spans="1:4" hidden="1" x14ac:dyDescent="0.25">
      <c r="A3243" s="20">
        <v>0.22699999999999987</v>
      </c>
      <c r="B3243" s="20">
        <f t="shared" si="155"/>
        <v>0.38879501296871483</v>
      </c>
      <c r="C3243" s="21">
        <f t="shared" ca="1" si="156"/>
        <v>10212.222608121823</v>
      </c>
      <c r="D3243" s="20">
        <f t="shared" si="154"/>
        <v>0.38879501296871483</v>
      </c>
    </row>
    <row r="3244" spans="1:4" hidden="1" x14ac:dyDescent="0.25">
      <c r="A3244" s="20">
        <v>0.2280000000000002</v>
      </c>
      <c r="B3244" s="20">
        <f t="shared" si="155"/>
        <v>0.38870657216378746</v>
      </c>
      <c r="C3244" s="21">
        <f t="shared" ca="1" si="156"/>
        <v>10253.322608121836</v>
      </c>
      <c r="D3244" s="20">
        <f t="shared" si="154"/>
        <v>0.38870657216378746</v>
      </c>
    </row>
    <row r="3245" spans="1:4" hidden="1" x14ac:dyDescent="0.25">
      <c r="A3245" s="20">
        <v>0.22900000000000009</v>
      </c>
      <c r="B3245" s="20">
        <f t="shared" si="155"/>
        <v>0.38861776285889754</v>
      </c>
      <c r="C3245" s="21">
        <f t="shared" ca="1" si="156"/>
        <v>10294.422608121831</v>
      </c>
      <c r="D3245" s="20">
        <f t="shared" si="154"/>
        <v>0.38861776285889754</v>
      </c>
    </row>
    <row r="3246" spans="1:4" hidden="1" x14ac:dyDescent="0.25">
      <c r="A3246" s="20">
        <v>0.22999999999999998</v>
      </c>
      <c r="B3246" s="20">
        <f t="shared" si="155"/>
        <v>0.38852858531583589</v>
      </c>
      <c r="C3246" s="21">
        <f t="shared" ca="1" si="156"/>
        <v>10335.522608121828</v>
      </c>
      <c r="D3246" s="20">
        <f t="shared" si="154"/>
        <v>0.38852858531583589</v>
      </c>
    </row>
    <row r="3247" spans="1:4" hidden="1" x14ac:dyDescent="0.25">
      <c r="A3247" s="20">
        <v>0.23099999999999987</v>
      </c>
      <c r="B3247" s="20">
        <f t="shared" si="155"/>
        <v>0.38843903979743805</v>
      </c>
      <c r="C3247" s="21">
        <f t="shared" ca="1" si="156"/>
        <v>10376.622608121823</v>
      </c>
      <c r="D3247" s="20">
        <f t="shared" si="154"/>
        <v>0.38843903979743805</v>
      </c>
    </row>
    <row r="3248" spans="1:4" hidden="1" x14ac:dyDescent="0.25">
      <c r="A3248" s="20">
        <v>0.23200000000000021</v>
      </c>
      <c r="B3248" s="20">
        <f t="shared" si="155"/>
        <v>0.38834912656758286</v>
      </c>
      <c r="C3248" s="21">
        <f t="shared" ca="1" si="156"/>
        <v>10417.722608121836</v>
      </c>
      <c r="D3248" s="20">
        <f t="shared" si="154"/>
        <v>0.38834912656758286</v>
      </c>
    </row>
    <row r="3249" spans="1:4" hidden="1" x14ac:dyDescent="0.25">
      <c r="A3249" s="20">
        <v>0.2330000000000001</v>
      </c>
      <c r="B3249" s="20">
        <f t="shared" si="155"/>
        <v>0.38825884589119125</v>
      </c>
      <c r="C3249" s="21">
        <f t="shared" ca="1" si="156"/>
        <v>10458.822608121833</v>
      </c>
      <c r="D3249" s="20">
        <f t="shared" si="154"/>
        <v>0.38825884589119125</v>
      </c>
    </row>
    <row r="3250" spans="1:4" hidden="1" x14ac:dyDescent="0.25">
      <c r="A3250" s="20">
        <v>0.23399999999999999</v>
      </c>
      <c r="B3250" s="20">
        <f t="shared" si="155"/>
        <v>0.38816819803422481</v>
      </c>
      <c r="C3250" s="21">
        <f t="shared" ca="1" si="156"/>
        <v>10499.922608121828</v>
      </c>
      <c r="D3250" s="20">
        <f t="shared" si="154"/>
        <v>0.38816819803422481</v>
      </c>
    </row>
    <row r="3251" spans="1:4" hidden="1" x14ac:dyDescent="0.25">
      <c r="A3251" s="20">
        <v>0.23499999999999988</v>
      </c>
      <c r="B3251" s="20">
        <f t="shared" si="155"/>
        <v>0.38807718326368468</v>
      </c>
      <c r="C3251" s="21">
        <f t="shared" ca="1" si="156"/>
        <v>10541.022608121822</v>
      </c>
      <c r="D3251" s="20">
        <f t="shared" si="154"/>
        <v>0.38807718326368468</v>
      </c>
    </row>
    <row r="3252" spans="1:4" hidden="1" x14ac:dyDescent="0.25">
      <c r="A3252" s="20">
        <v>0.23600000000000021</v>
      </c>
      <c r="B3252" s="20">
        <f t="shared" si="155"/>
        <v>0.38798580184761017</v>
      </c>
      <c r="C3252" s="21">
        <f t="shared" ca="1" si="156"/>
        <v>10582.122608121837</v>
      </c>
      <c r="D3252" s="20">
        <f t="shared" si="154"/>
        <v>0.38798580184761017</v>
      </c>
    </row>
    <row r="3253" spans="1:4" hidden="1" x14ac:dyDescent="0.25">
      <c r="A3253" s="20">
        <v>0.2370000000000001</v>
      </c>
      <c r="B3253" s="20">
        <f t="shared" si="155"/>
        <v>0.38789405405507732</v>
      </c>
      <c r="C3253" s="21">
        <f t="shared" ca="1" si="156"/>
        <v>10623.222608121832</v>
      </c>
      <c r="D3253" s="20">
        <f t="shared" si="154"/>
        <v>0.38789405405507732</v>
      </c>
    </row>
    <row r="3254" spans="1:4" hidden="1" x14ac:dyDescent="0.25">
      <c r="A3254" s="20">
        <v>0.23799999999999999</v>
      </c>
      <c r="B3254" s="20">
        <f t="shared" si="155"/>
        <v>0.38780194015619768</v>
      </c>
      <c r="C3254" s="21">
        <f t="shared" ca="1" si="156"/>
        <v>10664.322608121827</v>
      </c>
      <c r="D3254" s="20">
        <f t="shared" si="154"/>
        <v>0.38780194015619768</v>
      </c>
    </row>
    <row r="3255" spans="1:4" hidden="1" x14ac:dyDescent="0.25">
      <c r="A3255" s="20">
        <v>0.23899999999999988</v>
      </c>
      <c r="B3255" s="20">
        <f t="shared" si="155"/>
        <v>0.38770946042211712</v>
      </c>
      <c r="C3255" s="21">
        <f t="shared" ca="1" si="156"/>
        <v>10705.422608121822</v>
      </c>
      <c r="D3255" s="20">
        <f t="shared" si="154"/>
        <v>0.38770946042211712</v>
      </c>
    </row>
    <row r="3256" spans="1:4" hidden="1" x14ac:dyDescent="0.25">
      <c r="A3256" s="20">
        <v>0.24000000000000021</v>
      </c>
      <c r="B3256" s="20">
        <f t="shared" si="155"/>
        <v>0.38761661512501411</v>
      </c>
      <c r="C3256" s="21">
        <f t="shared" ca="1" si="156"/>
        <v>10746.522608121837</v>
      </c>
      <c r="D3256" s="20">
        <f t="shared" si="154"/>
        <v>0.38761661512501411</v>
      </c>
    </row>
    <row r="3257" spans="1:4" hidden="1" x14ac:dyDescent="0.25">
      <c r="A3257" s="20">
        <v>0.2410000000000001</v>
      </c>
      <c r="B3257" s="20">
        <f t="shared" si="155"/>
        <v>0.38752340453809891</v>
      </c>
      <c r="C3257" s="21">
        <f t="shared" ca="1" si="156"/>
        <v>10787.622608121832</v>
      </c>
      <c r="D3257" s="20">
        <f t="shared" si="154"/>
        <v>0.38752340453809891</v>
      </c>
    </row>
    <row r="3258" spans="1:4" hidden="1" x14ac:dyDescent="0.25">
      <c r="A3258" s="20">
        <v>0.24199999999999999</v>
      </c>
      <c r="B3258" s="20">
        <f t="shared" si="155"/>
        <v>0.38742982893561179</v>
      </c>
      <c r="C3258" s="21">
        <f t="shared" ca="1" si="156"/>
        <v>10828.722608121827</v>
      </c>
      <c r="D3258" s="20">
        <f t="shared" si="154"/>
        <v>0.38742982893561179</v>
      </c>
    </row>
    <row r="3259" spans="1:4" hidden="1" x14ac:dyDescent="0.25">
      <c r="A3259" s="20">
        <v>0.24299999999999988</v>
      </c>
      <c r="B3259" s="20">
        <f t="shared" si="155"/>
        <v>0.38733588859282181</v>
      </c>
      <c r="C3259" s="21">
        <f t="shared" ca="1" si="156"/>
        <v>10869.822608121824</v>
      </c>
      <c r="D3259" s="20">
        <f t="shared" si="154"/>
        <v>0.38733588859282181</v>
      </c>
    </row>
    <row r="3260" spans="1:4" hidden="1" x14ac:dyDescent="0.25">
      <c r="A3260" s="20">
        <v>0.24400000000000022</v>
      </c>
      <c r="B3260" s="20">
        <f t="shared" si="155"/>
        <v>0.38724158378602563</v>
      </c>
      <c r="C3260" s="21">
        <f t="shared" ca="1" si="156"/>
        <v>10910.922608121837</v>
      </c>
      <c r="D3260" s="20">
        <f t="shared" si="154"/>
        <v>0.38724158378602563</v>
      </c>
    </row>
    <row r="3261" spans="1:4" hidden="1" x14ac:dyDescent="0.25">
      <c r="A3261" s="20">
        <v>0.24500000000000011</v>
      </c>
      <c r="B3261" s="20">
        <f t="shared" si="155"/>
        <v>0.38714691479254604</v>
      </c>
      <c r="C3261" s="21">
        <f t="shared" ca="1" si="156"/>
        <v>10952.022608121832</v>
      </c>
      <c r="D3261" s="20">
        <f t="shared" si="154"/>
        <v>0.38714691479254604</v>
      </c>
    </row>
    <row r="3262" spans="1:4" hidden="1" x14ac:dyDescent="0.25">
      <c r="A3262" s="20">
        <v>0.246</v>
      </c>
      <c r="B3262" s="20">
        <f t="shared" si="155"/>
        <v>0.38705188189073048</v>
      </c>
      <c r="C3262" s="21">
        <f t="shared" ca="1" si="156"/>
        <v>10993.122608121828</v>
      </c>
      <c r="D3262" s="20">
        <f t="shared" si="154"/>
        <v>0.38705188189073048</v>
      </c>
    </row>
    <row r="3263" spans="1:4" hidden="1" x14ac:dyDescent="0.25">
      <c r="A3263" s="20">
        <v>0.24699999999999989</v>
      </c>
      <c r="B3263" s="20">
        <f t="shared" si="155"/>
        <v>0.38695648535994986</v>
      </c>
      <c r="C3263" s="21">
        <f t="shared" ca="1" si="156"/>
        <v>11034.222608121823</v>
      </c>
      <c r="D3263" s="20">
        <f t="shared" si="154"/>
        <v>0.38695648535994986</v>
      </c>
    </row>
    <row r="3264" spans="1:4" hidden="1" x14ac:dyDescent="0.25">
      <c r="A3264" s="20">
        <v>0.24800000000000022</v>
      </c>
      <c r="B3264" s="20">
        <f t="shared" si="155"/>
        <v>0.38686072548059713</v>
      </c>
      <c r="C3264" s="21">
        <f t="shared" ca="1" si="156"/>
        <v>11075.322608121836</v>
      </c>
      <c r="D3264" s="20">
        <f t="shared" si="154"/>
        <v>0.38686072548059713</v>
      </c>
    </row>
    <row r="3265" spans="1:4" hidden="1" x14ac:dyDescent="0.25">
      <c r="A3265" s="20">
        <v>0.24900000000000011</v>
      </c>
      <c r="B3265" s="20">
        <f t="shared" si="155"/>
        <v>0.38676460253408601</v>
      </c>
      <c r="C3265" s="21">
        <f t="shared" ca="1" si="156"/>
        <v>11116.422608121833</v>
      </c>
      <c r="D3265" s="20">
        <f t="shared" si="154"/>
        <v>0.38676460253408601</v>
      </c>
    </row>
    <row r="3266" spans="1:4" hidden="1" x14ac:dyDescent="0.25">
      <c r="A3266" s="20">
        <v>0.25</v>
      </c>
      <c r="B3266" s="20">
        <f t="shared" si="155"/>
        <v>0.38666811680284924</v>
      </c>
      <c r="C3266" s="21">
        <f t="shared" ca="1" si="156"/>
        <v>11157.522608121828</v>
      </c>
      <c r="D3266" s="20">
        <f t="shared" si="154"/>
        <v>0.38666811680284924</v>
      </c>
    </row>
    <row r="3267" spans="1:4" hidden="1" x14ac:dyDescent="0.25">
      <c r="A3267" s="20">
        <v>0.25099999999999989</v>
      </c>
      <c r="B3267" s="20">
        <f t="shared" si="155"/>
        <v>0.38657126857033769</v>
      </c>
      <c r="C3267" s="21">
        <f t="shared" ca="1" si="156"/>
        <v>11198.622608121823</v>
      </c>
      <c r="D3267" s="20">
        <f t="shared" si="154"/>
        <v>0.38657126857033769</v>
      </c>
    </row>
    <row r="3268" spans="1:4" hidden="1" x14ac:dyDescent="0.25">
      <c r="A3268" s="20">
        <v>0.25200000000000022</v>
      </c>
      <c r="B3268" s="20">
        <f t="shared" si="155"/>
        <v>0.38647405812101859</v>
      </c>
      <c r="C3268" s="21">
        <f t="shared" ca="1" si="156"/>
        <v>11239.722608121838</v>
      </c>
      <c r="D3268" s="20">
        <f t="shared" si="154"/>
        <v>0.38647405812101859</v>
      </c>
    </row>
    <row r="3269" spans="1:4" hidden="1" x14ac:dyDescent="0.25">
      <c r="A3269" s="20">
        <v>0.25300000000000011</v>
      </c>
      <c r="B3269" s="20">
        <f t="shared" si="155"/>
        <v>0.38637648574037453</v>
      </c>
      <c r="C3269" s="21">
        <f t="shared" ca="1" si="156"/>
        <v>11280.822608121833</v>
      </c>
      <c r="D3269" s="20">
        <f t="shared" si="154"/>
        <v>0.38637648574037453</v>
      </c>
    </row>
    <row r="3270" spans="1:4" hidden="1" x14ac:dyDescent="0.25">
      <c r="A3270" s="20">
        <v>0.254</v>
      </c>
      <c r="B3270" s="20">
        <f t="shared" si="155"/>
        <v>0.38627855171490155</v>
      </c>
      <c r="C3270" s="21">
        <f t="shared" ca="1" si="156"/>
        <v>11321.922608121828</v>
      </c>
      <c r="D3270" s="20">
        <f t="shared" si="154"/>
        <v>0.38627855171490155</v>
      </c>
    </row>
    <row r="3271" spans="1:4" hidden="1" x14ac:dyDescent="0.25">
      <c r="A3271" s="20">
        <v>0.25499999999999989</v>
      </c>
      <c r="B3271" s="20">
        <f t="shared" si="155"/>
        <v>0.38618025633210812</v>
      </c>
      <c r="C3271" s="21">
        <f t="shared" ca="1" si="156"/>
        <v>11363.022608121824</v>
      </c>
      <c r="D3271" s="20">
        <f t="shared" si="154"/>
        <v>0.38618025633210812</v>
      </c>
    </row>
    <row r="3272" spans="1:4" hidden="1" x14ac:dyDescent="0.25">
      <c r="A3272" s="20">
        <v>0.25600000000000023</v>
      </c>
      <c r="B3272" s="20">
        <f t="shared" si="155"/>
        <v>0.38608159988051366</v>
      </c>
      <c r="C3272" s="21">
        <f t="shared" ca="1" si="156"/>
        <v>11404.122608121837</v>
      </c>
      <c r="D3272" s="20">
        <f t="shared" si="154"/>
        <v>0.38608159988051366</v>
      </c>
    </row>
    <row r="3273" spans="1:4" hidden="1" x14ac:dyDescent="0.25">
      <c r="A3273" s="20">
        <v>0.25700000000000012</v>
      </c>
      <c r="B3273" s="20">
        <f t="shared" si="155"/>
        <v>0.38598258264964702</v>
      </c>
      <c r="C3273" s="21">
        <f t="shared" ca="1" si="156"/>
        <v>11445.222608121832</v>
      </c>
      <c r="D3273" s="20">
        <f t="shared" si="154"/>
        <v>0.38598258264964702</v>
      </c>
    </row>
    <row r="3274" spans="1:4" hidden="1" x14ac:dyDescent="0.25">
      <c r="A3274" s="20">
        <v>0.25800000000000001</v>
      </c>
      <c r="B3274" s="20">
        <f t="shared" si="155"/>
        <v>0.38588320493004524</v>
      </c>
      <c r="C3274" s="21">
        <f t="shared" ca="1" si="156"/>
        <v>11486.322608121829</v>
      </c>
      <c r="D3274" s="20">
        <f t="shared" si="154"/>
        <v>0.38588320493004524</v>
      </c>
    </row>
    <row r="3275" spans="1:4" hidden="1" x14ac:dyDescent="0.25">
      <c r="A3275" s="20">
        <v>0.2589999999999999</v>
      </c>
      <c r="B3275" s="20">
        <f t="shared" si="155"/>
        <v>0.385783467013252</v>
      </c>
      <c r="C3275" s="21">
        <f t="shared" ca="1" si="156"/>
        <v>11527.422608121824</v>
      </c>
      <c r="D3275" s="20">
        <f t="shared" si="154"/>
        <v>0.385783467013252</v>
      </c>
    </row>
    <row r="3276" spans="1:4" hidden="1" x14ac:dyDescent="0.25">
      <c r="A3276" s="20">
        <v>0.26000000000000023</v>
      </c>
      <c r="B3276" s="20">
        <f t="shared" si="155"/>
        <v>0.38568336919181606</v>
      </c>
      <c r="C3276" s="21">
        <f t="shared" ca="1" si="156"/>
        <v>11568.522608121837</v>
      </c>
      <c r="D3276" s="20">
        <f t="shared" si="154"/>
        <v>0.38568336919181606</v>
      </c>
    </row>
    <row r="3277" spans="1:4" hidden="1" x14ac:dyDescent="0.25">
      <c r="A3277" s="20">
        <v>0.26100000000000012</v>
      </c>
      <c r="B3277" s="20">
        <f t="shared" si="155"/>
        <v>0.38558291175929027</v>
      </c>
      <c r="C3277" s="21">
        <f t="shared" ca="1" si="156"/>
        <v>11609.622608121834</v>
      </c>
      <c r="D3277" s="20">
        <f t="shared" si="154"/>
        <v>0.38558291175929027</v>
      </c>
    </row>
    <row r="3278" spans="1:4" hidden="1" x14ac:dyDescent="0.25">
      <c r="A3278" s="20">
        <v>0.26200000000000001</v>
      </c>
      <c r="B3278" s="20">
        <f t="shared" si="155"/>
        <v>0.38548209501022968</v>
      </c>
      <c r="C3278" s="21">
        <f t="shared" ca="1" si="156"/>
        <v>11650.722608121829</v>
      </c>
      <c r="D3278" s="20">
        <f t="shared" si="154"/>
        <v>0.38548209501022968</v>
      </c>
    </row>
    <row r="3279" spans="1:4" hidden="1" x14ac:dyDescent="0.25">
      <c r="A3279" s="20">
        <v>0.2629999999999999</v>
      </c>
      <c r="B3279" s="20">
        <f t="shared" si="155"/>
        <v>0.3853809192401903</v>
      </c>
      <c r="C3279" s="21">
        <f t="shared" ca="1" si="156"/>
        <v>11691.822608121824</v>
      </c>
      <c r="D3279" s="20">
        <f t="shared" si="154"/>
        <v>0.3853809192401903</v>
      </c>
    </row>
    <row r="3280" spans="1:4" hidden="1" x14ac:dyDescent="0.25">
      <c r="A3280" s="20">
        <v>0.26400000000000023</v>
      </c>
      <c r="B3280" s="20">
        <f t="shared" si="155"/>
        <v>0.38527938474572759</v>
      </c>
      <c r="C3280" s="21">
        <f t="shared" ca="1" si="156"/>
        <v>11732.922608121837</v>
      </c>
      <c r="D3280" s="20">
        <f t="shared" ref="D3280:D3343" si="157">IF(ABS(A3280)&lt;=$B$8,_xlfn.NORM.S.DIST(A3280,0),"")</f>
        <v>0.38527938474572759</v>
      </c>
    </row>
    <row r="3281" spans="1:4" hidden="1" x14ac:dyDescent="0.25">
      <c r="A3281" s="20">
        <v>0.26500000000000012</v>
      </c>
      <c r="B3281" s="20">
        <f t="shared" ref="B3281:B3344" si="158">_xlfn.NORM.S.DIST(A3281,0)</f>
        <v>0.38517749182439526</v>
      </c>
      <c r="C3281" s="21">
        <f t="shared" ref="C3281:C3344" ca="1" si="159">$B$6+A3281*$B$2</f>
        <v>11774.022608121833</v>
      </c>
      <c r="D3281" s="20">
        <f t="shared" si="157"/>
        <v>0.38517749182439526</v>
      </c>
    </row>
    <row r="3282" spans="1:4" hidden="1" x14ac:dyDescent="0.25">
      <c r="A3282" s="20">
        <v>0.26600000000000001</v>
      </c>
      <c r="B3282" s="20">
        <f t="shared" si="158"/>
        <v>0.38507524077474337</v>
      </c>
      <c r="C3282" s="21">
        <f t="shared" ca="1" si="159"/>
        <v>11815.122608121828</v>
      </c>
      <c r="D3282" s="20">
        <f t="shared" si="157"/>
        <v>0.38507524077474337</v>
      </c>
    </row>
    <row r="3283" spans="1:4" hidden="1" x14ac:dyDescent="0.25">
      <c r="A3283" s="20">
        <v>0.2669999999999999</v>
      </c>
      <c r="B3283" s="20">
        <f t="shared" si="158"/>
        <v>0.38497263189631725</v>
      </c>
      <c r="C3283" s="21">
        <f t="shared" ca="1" si="159"/>
        <v>11856.222608121823</v>
      </c>
      <c r="D3283" s="20">
        <f t="shared" si="157"/>
        <v>0.38497263189631725</v>
      </c>
    </row>
    <row r="3284" spans="1:4" hidden="1" x14ac:dyDescent="0.25">
      <c r="A3284" s="20">
        <v>0.26800000000000024</v>
      </c>
      <c r="B3284" s="20">
        <f t="shared" si="158"/>
        <v>0.38486966548965584</v>
      </c>
      <c r="C3284" s="21">
        <f t="shared" ca="1" si="159"/>
        <v>11897.322608121838</v>
      </c>
      <c r="D3284" s="20">
        <f t="shared" si="157"/>
        <v>0.38486966548965584</v>
      </c>
    </row>
    <row r="3285" spans="1:4" hidden="1" x14ac:dyDescent="0.25">
      <c r="A3285" s="20">
        <v>0.26900000000000013</v>
      </c>
      <c r="B3285" s="20">
        <f t="shared" si="158"/>
        <v>0.38476634185629038</v>
      </c>
      <c r="C3285" s="21">
        <f t="shared" ca="1" si="159"/>
        <v>11938.422608121833</v>
      </c>
      <c r="D3285" s="20">
        <f t="shared" si="157"/>
        <v>0.38476634185629038</v>
      </c>
    </row>
    <row r="3286" spans="1:4" hidden="1" x14ac:dyDescent="0.25">
      <c r="A3286" s="20">
        <v>0.27</v>
      </c>
      <c r="B3286" s="20">
        <f t="shared" si="158"/>
        <v>0.38466266129874283</v>
      </c>
      <c r="C3286" s="21">
        <f t="shared" ca="1" si="159"/>
        <v>11979.522608121828</v>
      </c>
      <c r="D3286" s="20">
        <f t="shared" si="157"/>
        <v>0.38466266129874283</v>
      </c>
    </row>
    <row r="3287" spans="1:4" hidden="1" x14ac:dyDescent="0.25">
      <c r="A3287" s="20">
        <v>0.27099999999999991</v>
      </c>
      <c r="B3287" s="20">
        <f t="shared" si="158"/>
        <v>0.38455862412052422</v>
      </c>
      <c r="C3287" s="21">
        <f t="shared" ca="1" si="159"/>
        <v>12020.622608121825</v>
      </c>
      <c r="D3287" s="20">
        <f t="shared" si="157"/>
        <v>0.38455862412052422</v>
      </c>
    </row>
    <row r="3288" spans="1:4" hidden="1" x14ac:dyDescent="0.25">
      <c r="A3288" s="20">
        <v>0.27200000000000024</v>
      </c>
      <c r="B3288" s="20">
        <f t="shared" si="158"/>
        <v>0.3844542306261336</v>
      </c>
      <c r="C3288" s="21">
        <f t="shared" ca="1" si="159"/>
        <v>12061.722608121838</v>
      </c>
      <c r="D3288" s="20">
        <f t="shared" si="157"/>
        <v>0.3844542306261336</v>
      </c>
    </row>
    <row r="3289" spans="1:4" hidden="1" x14ac:dyDescent="0.25">
      <c r="A3289" s="20">
        <v>0.27300000000000013</v>
      </c>
      <c r="B3289" s="20">
        <f t="shared" si="158"/>
        <v>0.38434948112105621</v>
      </c>
      <c r="C3289" s="21">
        <f t="shared" ca="1" si="159"/>
        <v>12102.822608121833</v>
      </c>
      <c r="D3289" s="20">
        <f t="shared" si="157"/>
        <v>0.38434948112105621</v>
      </c>
    </row>
    <row r="3290" spans="1:4" hidden="1" x14ac:dyDescent="0.25">
      <c r="A3290" s="20">
        <v>0.27400000000000002</v>
      </c>
      <c r="B3290" s="20">
        <f t="shared" si="158"/>
        <v>0.38424437591176214</v>
      </c>
      <c r="C3290" s="21">
        <f t="shared" ca="1" si="159"/>
        <v>12143.922608121829</v>
      </c>
      <c r="D3290" s="20">
        <f t="shared" si="157"/>
        <v>0.38424437591176214</v>
      </c>
    </row>
    <row r="3291" spans="1:4" hidden="1" x14ac:dyDescent="0.25">
      <c r="A3291" s="20">
        <v>0.27499999999999991</v>
      </c>
      <c r="B3291" s="20">
        <f t="shared" si="158"/>
        <v>0.38413891530570476</v>
      </c>
      <c r="C3291" s="21">
        <f t="shared" ca="1" si="159"/>
        <v>12185.022608121824</v>
      </c>
      <c r="D3291" s="20">
        <f t="shared" si="157"/>
        <v>0.38413891530570476</v>
      </c>
    </row>
    <row r="3292" spans="1:4" hidden="1" x14ac:dyDescent="0.25">
      <c r="A3292" s="20">
        <v>0.27600000000000025</v>
      </c>
      <c r="B3292" s="20">
        <f t="shared" si="158"/>
        <v>0.38403309961131926</v>
      </c>
      <c r="C3292" s="21">
        <f t="shared" ca="1" si="159"/>
        <v>12226.122608121837</v>
      </c>
      <c r="D3292" s="20">
        <f t="shared" si="157"/>
        <v>0.38403309961131926</v>
      </c>
    </row>
    <row r="3293" spans="1:4" hidden="1" x14ac:dyDescent="0.25">
      <c r="A3293" s="20">
        <v>0.27700000000000014</v>
      </c>
      <c r="B3293" s="20">
        <f t="shared" si="158"/>
        <v>0.38392692913802107</v>
      </c>
      <c r="C3293" s="21">
        <f t="shared" ca="1" si="159"/>
        <v>12267.222608121834</v>
      </c>
      <c r="D3293" s="20">
        <f t="shared" si="157"/>
        <v>0.38392692913802107</v>
      </c>
    </row>
    <row r="3294" spans="1:4" hidden="1" x14ac:dyDescent="0.25">
      <c r="A3294" s="20">
        <v>0.27800000000000002</v>
      </c>
      <c r="B3294" s="20">
        <f t="shared" si="158"/>
        <v>0.3838204041962045</v>
      </c>
      <c r="C3294" s="21">
        <f t="shared" ca="1" si="159"/>
        <v>12308.322608121829</v>
      </c>
      <c r="D3294" s="20">
        <f t="shared" si="157"/>
        <v>0.3838204041962045</v>
      </c>
    </row>
    <row r="3295" spans="1:4" hidden="1" x14ac:dyDescent="0.25">
      <c r="A3295" s="20">
        <v>0.27899999999999991</v>
      </c>
      <c r="B3295" s="20">
        <f t="shared" si="158"/>
        <v>0.38371352509724121</v>
      </c>
      <c r="C3295" s="21">
        <f t="shared" ca="1" si="159"/>
        <v>12349.422608121824</v>
      </c>
      <c r="D3295" s="20">
        <f t="shared" si="157"/>
        <v>0.38371352509724121</v>
      </c>
    </row>
    <row r="3296" spans="1:4" hidden="1" x14ac:dyDescent="0.25">
      <c r="A3296" s="20">
        <v>0.28000000000000025</v>
      </c>
      <c r="B3296" s="20">
        <f t="shared" si="158"/>
        <v>0.38360629215347852</v>
      </c>
      <c r="C3296" s="21">
        <f t="shared" ca="1" si="159"/>
        <v>12390.522608121839</v>
      </c>
      <c r="D3296" s="20">
        <f t="shared" si="157"/>
        <v>0.38360629215347852</v>
      </c>
    </row>
    <row r="3297" spans="1:4" hidden="1" x14ac:dyDescent="0.25">
      <c r="A3297" s="20">
        <v>0.28100000000000014</v>
      </c>
      <c r="B3297" s="20">
        <f t="shared" si="158"/>
        <v>0.38349870567823802</v>
      </c>
      <c r="C3297" s="21">
        <f t="shared" ca="1" si="159"/>
        <v>12431.622608121834</v>
      </c>
      <c r="D3297" s="20">
        <f t="shared" si="157"/>
        <v>0.38349870567823802</v>
      </c>
    </row>
    <row r="3298" spans="1:4" hidden="1" x14ac:dyDescent="0.25">
      <c r="A3298" s="20">
        <v>0.28200000000000003</v>
      </c>
      <c r="B3298" s="20">
        <f t="shared" si="158"/>
        <v>0.38339076598581412</v>
      </c>
      <c r="C3298" s="21">
        <f t="shared" ca="1" si="159"/>
        <v>12472.722608121829</v>
      </c>
      <c r="D3298" s="20">
        <f t="shared" si="157"/>
        <v>0.38339076598581412</v>
      </c>
    </row>
    <row r="3299" spans="1:4" hidden="1" x14ac:dyDescent="0.25">
      <c r="A3299" s="20">
        <v>0.28299999999999992</v>
      </c>
      <c r="B3299" s="20">
        <f t="shared" si="158"/>
        <v>0.38328247339147231</v>
      </c>
      <c r="C3299" s="21">
        <f t="shared" ca="1" si="159"/>
        <v>12513.822608121825</v>
      </c>
      <c r="D3299" s="20">
        <f t="shared" si="157"/>
        <v>0.38328247339147231</v>
      </c>
    </row>
    <row r="3300" spans="1:4" hidden="1" x14ac:dyDescent="0.25">
      <c r="A3300" s="20">
        <v>0.28400000000000025</v>
      </c>
      <c r="B3300" s="20">
        <f t="shared" si="158"/>
        <v>0.38317382821144769</v>
      </c>
      <c r="C3300" s="21">
        <f t="shared" ca="1" si="159"/>
        <v>12554.922608121838</v>
      </c>
      <c r="D3300" s="20">
        <f t="shared" si="157"/>
        <v>0.38317382821144769</v>
      </c>
    </row>
    <row r="3301" spans="1:4" hidden="1" x14ac:dyDescent="0.25">
      <c r="A3301" s="20">
        <v>0.28500000000000014</v>
      </c>
      <c r="B3301" s="20">
        <f t="shared" si="158"/>
        <v>0.38306483076294379</v>
      </c>
      <c r="C3301" s="21">
        <f t="shared" ca="1" si="159"/>
        <v>12596.022608121833</v>
      </c>
      <c r="D3301" s="20">
        <f t="shared" si="157"/>
        <v>0.38306483076294379</v>
      </c>
    </row>
    <row r="3302" spans="1:4" hidden="1" x14ac:dyDescent="0.25">
      <c r="A3302" s="20">
        <v>0.28600000000000003</v>
      </c>
      <c r="B3302" s="20">
        <f t="shared" si="158"/>
        <v>0.38295548136413043</v>
      </c>
      <c r="C3302" s="21">
        <f t="shared" ca="1" si="159"/>
        <v>12637.12260812183</v>
      </c>
      <c r="D3302" s="20">
        <f t="shared" si="157"/>
        <v>0.38295548136413043</v>
      </c>
    </row>
    <row r="3303" spans="1:4" hidden="1" x14ac:dyDescent="0.25">
      <c r="A3303" s="20">
        <v>0.28699999999999992</v>
      </c>
      <c r="B3303" s="20">
        <f t="shared" si="158"/>
        <v>0.38284578033414252</v>
      </c>
      <c r="C3303" s="21">
        <f t="shared" ca="1" si="159"/>
        <v>12678.222608121825</v>
      </c>
      <c r="D3303" s="20">
        <f t="shared" si="157"/>
        <v>0.38284578033414252</v>
      </c>
    </row>
    <row r="3304" spans="1:4" hidden="1" x14ac:dyDescent="0.25">
      <c r="A3304" s="20">
        <v>0.28800000000000026</v>
      </c>
      <c r="B3304" s="20">
        <f t="shared" si="158"/>
        <v>0.38273572799307848</v>
      </c>
      <c r="C3304" s="21">
        <f t="shared" ca="1" si="159"/>
        <v>12719.322608121838</v>
      </c>
      <c r="D3304" s="20">
        <f t="shared" si="157"/>
        <v>0.38273572799307848</v>
      </c>
    </row>
    <row r="3305" spans="1:4" hidden="1" x14ac:dyDescent="0.25">
      <c r="A3305" s="20">
        <v>0.28900000000000015</v>
      </c>
      <c r="B3305" s="20">
        <f t="shared" si="158"/>
        <v>0.38262532466199878</v>
      </c>
      <c r="C3305" s="21">
        <f t="shared" ca="1" si="159"/>
        <v>12760.422608121833</v>
      </c>
      <c r="D3305" s="20">
        <f t="shared" si="157"/>
        <v>0.38262532466199878</v>
      </c>
    </row>
    <row r="3306" spans="1:4" hidden="1" x14ac:dyDescent="0.25">
      <c r="A3306" s="20">
        <v>0.29000000000000004</v>
      </c>
      <c r="B3306" s="20">
        <f t="shared" si="158"/>
        <v>0.38251457066292405</v>
      </c>
      <c r="C3306" s="21">
        <f t="shared" ca="1" si="159"/>
        <v>12801.52260812183</v>
      </c>
      <c r="D3306" s="20">
        <f t="shared" si="157"/>
        <v>0.38251457066292405</v>
      </c>
    </row>
    <row r="3307" spans="1:4" hidden="1" x14ac:dyDescent="0.25">
      <c r="A3307" s="20">
        <v>0.29099999999999993</v>
      </c>
      <c r="B3307" s="20">
        <f t="shared" si="158"/>
        <v>0.38240346631883382</v>
      </c>
      <c r="C3307" s="21">
        <f t="shared" ca="1" si="159"/>
        <v>12842.622608121825</v>
      </c>
      <c r="D3307" s="20">
        <f t="shared" si="157"/>
        <v>0.38240346631883382</v>
      </c>
    </row>
    <row r="3308" spans="1:4" hidden="1" x14ac:dyDescent="0.25">
      <c r="A3308" s="20">
        <v>0.29200000000000026</v>
      </c>
      <c r="B3308" s="20">
        <f t="shared" si="158"/>
        <v>0.38229201195366475</v>
      </c>
      <c r="C3308" s="21">
        <f t="shared" ca="1" si="159"/>
        <v>12883.722608121838</v>
      </c>
      <c r="D3308" s="20">
        <f t="shared" si="157"/>
        <v>0.38229201195366475</v>
      </c>
    </row>
    <row r="3309" spans="1:4" hidden="1" x14ac:dyDescent="0.25">
      <c r="A3309" s="20">
        <v>0.29300000000000015</v>
      </c>
      <c r="B3309" s="20">
        <f t="shared" si="158"/>
        <v>0.38218020789230944</v>
      </c>
      <c r="C3309" s="21">
        <f t="shared" ca="1" si="159"/>
        <v>12924.822608121834</v>
      </c>
      <c r="D3309" s="20">
        <f t="shared" si="157"/>
        <v>0.38218020789230944</v>
      </c>
    </row>
    <row r="3310" spans="1:4" hidden="1" x14ac:dyDescent="0.25">
      <c r="A3310" s="20">
        <v>0.29400000000000004</v>
      </c>
      <c r="B3310" s="20">
        <f t="shared" si="158"/>
        <v>0.38206805446061426</v>
      </c>
      <c r="C3310" s="21">
        <f t="shared" ca="1" si="159"/>
        <v>12965.922608121829</v>
      </c>
      <c r="D3310" s="20">
        <f t="shared" si="157"/>
        <v>0.38206805446061426</v>
      </c>
    </row>
    <row r="3311" spans="1:4" hidden="1" x14ac:dyDescent="0.25">
      <c r="A3311" s="20">
        <v>0.29499999999999993</v>
      </c>
      <c r="B3311" s="20">
        <f t="shared" si="158"/>
        <v>0.38195555198537817</v>
      </c>
      <c r="C3311" s="21">
        <f t="shared" ca="1" si="159"/>
        <v>13007.022608121824</v>
      </c>
      <c r="D3311" s="20">
        <f t="shared" si="157"/>
        <v>0.38195555198537817</v>
      </c>
    </row>
    <row r="3312" spans="1:4" hidden="1" x14ac:dyDescent="0.25">
      <c r="A3312" s="20">
        <v>0.29600000000000026</v>
      </c>
      <c r="B3312" s="20">
        <f t="shared" si="158"/>
        <v>0.38184270079435112</v>
      </c>
      <c r="C3312" s="21">
        <f t="shared" ca="1" si="159"/>
        <v>13048.122608121839</v>
      </c>
      <c r="D3312" s="20">
        <f t="shared" si="157"/>
        <v>0.38184270079435112</v>
      </c>
    </row>
    <row r="3313" spans="1:4" hidden="1" x14ac:dyDescent="0.25">
      <c r="A3313" s="20">
        <v>0.29700000000000015</v>
      </c>
      <c r="B3313" s="20">
        <f t="shared" si="158"/>
        <v>0.38172950121623239</v>
      </c>
      <c r="C3313" s="21">
        <f t="shared" ca="1" si="159"/>
        <v>13089.222608121834</v>
      </c>
      <c r="D3313" s="20">
        <f t="shared" si="157"/>
        <v>0.38172950121623239</v>
      </c>
    </row>
    <row r="3314" spans="1:4" hidden="1" x14ac:dyDescent="0.25">
      <c r="A3314" s="20">
        <v>0.29800000000000004</v>
      </c>
      <c r="B3314" s="20">
        <f t="shared" si="158"/>
        <v>0.38161595358066885</v>
      </c>
      <c r="C3314" s="21">
        <f t="shared" ca="1" si="159"/>
        <v>13130.322608121829</v>
      </c>
      <c r="D3314" s="20">
        <f t="shared" si="157"/>
        <v>0.38161595358066885</v>
      </c>
    </row>
    <row r="3315" spans="1:4" hidden="1" x14ac:dyDescent="0.25">
      <c r="A3315" s="20">
        <v>0.29899999999999993</v>
      </c>
      <c r="B3315" s="20">
        <f t="shared" si="158"/>
        <v>0.38150205821825356</v>
      </c>
      <c r="C3315" s="21">
        <f t="shared" ca="1" si="159"/>
        <v>13171.422608121826</v>
      </c>
      <c r="D3315" s="20">
        <f t="shared" si="157"/>
        <v>0.38150205821825356</v>
      </c>
    </row>
    <row r="3316" spans="1:4" hidden="1" x14ac:dyDescent="0.25">
      <c r="A3316" s="20">
        <v>0.30000000000000027</v>
      </c>
      <c r="B3316" s="20">
        <f t="shared" si="158"/>
        <v>0.38138781546052408</v>
      </c>
      <c r="C3316" s="21">
        <f t="shared" ca="1" si="159"/>
        <v>13212.522608121839</v>
      </c>
      <c r="D3316" s="20">
        <f t="shared" si="157"/>
        <v>0.38138781546052408</v>
      </c>
    </row>
    <row r="3317" spans="1:4" hidden="1" x14ac:dyDescent="0.25">
      <c r="A3317" s="20">
        <v>0.30100000000000016</v>
      </c>
      <c r="B3317" s="20">
        <f t="shared" si="158"/>
        <v>0.38127322563996102</v>
      </c>
      <c r="C3317" s="21">
        <f t="shared" ca="1" si="159"/>
        <v>13253.622608121834</v>
      </c>
      <c r="D3317" s="20">
        <f t="shared" si="157"/>
        <v>0.38127322563996102</v>
      </c>
    </row>
    <row r="3318" spans="1:4" hidden="1" x14ac:dyDescent="0.25">
      <c r="A3318" s="20">
        <v>0.30200000000000005</v>
      </c>
      <c r="B3318" s="20">
        <f t="shared" si="158"/>
        <v>0.38115828908998617</v>
      </c>
      <c r="C3318" s="21">
        <f t="shared" ca="1" si="159"/>
        <v>13294.72260812183</v>
      </c>
      <c r="D3318" s="20">
        <f t="shared" si="157"/>
        <v>0.38115828908998617</v>
      </c>
    </row>
    <row r="3319" spans="1:4" hidden="1" x14ac:dyDescent="0.25">
      <c r="A3319" s="20">
        <v>0.30299999999999994</v>
      </c>
      <c r="B3319" s="20">
        <f t="shared" si="158"/>
        <v>0.38104300614496101</v>
      </c>
      <c r="C3319" s="21">
        <f t="shared" ca="1" si="159"/>
        <v>13335.822608121825</v>
      </c>
      <c r="D3319" s="20">
        <f t="shared" si="157"/>
        <v>0.38104300614496101</v>
      </c>
    </row>
    <row r="3320" spans="1:4" hidden="1" x14ac:dyDescent="0.25">
      <c r="A3320" s="20">
        <v>0.30400000000000027</v>
      </c>
      <c r="B3320" s="20">
        <f t="shared" si="158"/>
        <v>0.38092737714018499</v>
      </c>
      <c r="C3320" s="21">
        <f t="shared" ca="1" si="159"/>
        <v>13376.922608121838</v>
      </c>
      <c r="D3320" s="20">
        <f t="shared" si="157"/>
        <v>0.38092737714018499</v>
      </c>
    </row>
    <row r="3321" spans="1:4" hidden="1" x14ac:dyDescent="0.25">
      <c r="A3321" s="20">
        <v>0.30500000000000016</v>
      </c>
      <c r="B3321" s="20">
        <f t="shared" si="158"/>
        <v>0.38081140241189432</v>
      </c>
      <c r="C3321" s="21">
        <f t="shared" ca="1" si="159"/>
        <v>13418.022608121835</v>
      </c>
      <c r="D3321" s="20">
        <f t="shared" si="157"/>
        <v>0.38081140241189432</v>
      </c>
    </row>
    <row r="3322" spans="1:4" hidden="1" x14ac:dyDescent="0.25">
      <c r="A3322" s="20">
        <v>0.30600000000000005</v>
      </c>
      <c r="B3322" s="20">
        <f t="shared" si="158"/>
        <v>0.38069508229725968</v>
      </c>
      <c r="C3322" s="21">
        <f t="shared" ca="1" si="159"/>
        <v>13459.12260812183</v>
      </c>
      <c r="D3322" s="20">
        <f t="shared" si="157"/>
        <v>0.38069508229725968</v>
      </c>
    </row>
    <row r="3323" spans="1:4" hidden="1" x14ac:dyDescent="0.25">
      <c r="A3323" s="20">
        <v>0.30699999999999994</v>
      </c>
      <c r="B3323" s="20">
        <f t="shared" si="158"/>
        <v>0.38057841713438512</v>
      </c>
      <c r="C3323" s="21">
        <f t="shared" ca="1" si="159"/>
        <v>13500.222608121825</v>
      </c>
      <c r="D3323" s="20">
        <f t="shared" si="157"/>
        <v>0.38057841713438512</v>
      </c>
    </row>
    <row r="3324" spans="1:4" hidden="1" x14ac:dyDescent="0.25">
      <c r="A3324" s="20">
        <v>0.30800000000000027</v>
      </c>
      <c r="B3324" s="20">
        <f t="shared" si="158"/>
        <v>0.38046140726230609</v>
      </c>
      <c r="C3324" s="21">
        <f t="shared" ca="1" si="159"/>
        <v>13541.32260812184</v>
      </c>
      <c r="D3324" s="20">
        <f t="shared" si="157"/>
        <v>0.38046140726230609</v>
      </c>
    </row>
    <row r="3325" spans="1:4" hidden="1" x14ac:dyDescent="0.25">
      <c r="A3325" s="20">
        <v>0.30900000000000016</v>
      </c>
      <c r="B3325" s="20">
        <f t="shared" si="158"/>
        <v>0.38034405302098812</v>
      </c>
      <c r="C3325" s="21">
        <f t="shared" ca="1" si="159"/>
        <v>13582.422608121835</v>
      </c>
      <c r="D3325" s="20">
        <f t="shared" si="157"/>
        <v>0.38034405302098812</v>
      </c>
    </row>
    <row r="3326" spans="1:4" hidden="1" x14ac:dyDescent="0.25">
      <c r="A3326" s="20">
        <v>0.31000000000000005</v>
      </c>
      <c r="B3326" s="20">
        <f t="shared" si="158"/>
        <v>0.38022635475132494</v>
      </c>
      <c r="C3326" s="21">
        <f t="shared" ca="1" si="159"/>
        <v>13623.52260812183</v>
      </c>
      <c r="D3326" s="20">
        <f t="shared" si="157"/>
        <v>0.38022635475132494</v>
      </c>
    </row>
    <row r="3327" spans="1:4" hidden="1" x14ac:dyDescent="0.25">
      <c r="A3327" s="20">
        <v>0.31099999999999994</v>
      </c>
      <c r="B3327" s="20">
        <f t="shared" si="158"/>
        <v>0.38010831279513674</v>
      </c>
      <c r="C3327" s="21">
        <f t="shared" ca="1" si="159"/>
        <v>13664.622608121826</v>
      </c>
      <c r="D3327" s="20">
        <f t="shared" si="157"/>
        <v>0.38010831279513674</v>
      </c>
    </row>
    <row r="3328" spans="1:4" hidden="1" x14ac:dyDescent="0.25">
      <c r="A3328" s="20">
        <v>0.31200000000000028</v>
      </c>
      <c r="B3328" s="20">
        <f t="shared" si="158"/>
        <v>0.37998992749516874</v>
      </c>
      <c r="C3328" s="21">
        <f t="shared" ca="1" si="159"/>
        <v>13705.72260812184</v>
      </c>
      <c r="D3328" s="20">
        <f t="shared" si="157"/>
        <v>0.37998992749516874</v>
      </c>
    </row>
    <row r="3329" spans="1:4" hidden="1" x14ac:dyDescent="0.25">
      <c r="A3329" s="20">
        <v>0.31300000000000017</v>
      </c>
      <c r="B3329" s="20">
        <f t="shared" si="158"/>
        <v>0.3798711991950896</v>
      </c>
      <c r="C3329" s="21">
        <f t="shared" ca="1" si="159"/>
        <v>13746.822608121834</v>
      </c>
      <c r="D3329" s="20">
        <f t="shared" si="157"/>
        <v>0.3798711991950896</v>
      </c>
    </row>
    <row r="3330" spans="1:4" hidden="1" x14ac:dyDescent="0.25">
      <c r="A3330" s="20">
        <v>0.31400000000000006</v>
      </c>
      <c r="B3330" s="20">
        <f t="shared" si="158"/>
        <v>0.37975212823948945</v>
      </c>
      <c r="C3330" s="21">
        <f t="shared" ca="1" si="159"/>
        <v>13787.922608121829</v>
      </c>
      <c r="D3330" s="20">
        <f t="shared" si="157"/>
        <v>0.37975212823948945</v>
      </c>
    </row>
    <row r="3331" spans="1:4" hidden="1" x14ac:dyDescent="0.25">
      <c r="A3331" s="20">
        <v>0.31499999999999995</v>
      </c>
      <c r="B3331" s="20">
        <f t="shared" si="158"/>
        <v>0.37963271497387846</v>
      </c>
      <c r="C3331" s="21">
        <f t="shared" ca="1" si="159"/>
        <v>13829.022608121826</v>
      </c>
      <c r="D3331" s="20">
        <f t="shared" si="157"/>
        <v>0.37963271497387846</v>
      </c>
    </row>
    <row r="3332" spans="1:4" hidden="1" x14ac:dyDescent="0.25">
      <c r="A3332" s="20">
        <v>0.31600000000000028</v>
      </c>
      <c r="B3332" s="20">
        <f t="shared" si="158"/>
        <v>0.37951295974468491</v>
      </c>
      <c r="C3332" s="21">
        <f t="shared" ca="1" si="159"/>
        <v>13870.122608121839</v>
      </c>
      <c r="D3332" s="20">
        <f t="shared" si="157"/>
        <v>0.37951295974468491</v>
      </c>
    </row>
    <row r="3333" spans="1:4" hidden="1" x14ac:dyDescent="0.25">
      <c r="A3333" s="20">
        <v>0.31700000000000017</v>
      </c>
      <c r="B3333" s="20">
        <f t="shared" si="158"/>
        <v>0.37939286289925406</v>
      </c>
      <c r="C3333" s="21">
        <f t="shared" ca="1" si="159"/>
        <v>13911.222608121834</v>
      </c>
      <c r="D3333" s="20">
        <f t="shared" si="157"/>
        <v>0.37939286289925406</v>
      </c>
    </row>
    <row r="3334" spans="1:4" hidden="1" x14ac:dyDescent="0.25">
      <c r="A3334" s="20">
        <v>0.31800000000000006</v>
      </c>
      <c r="B3334" s="20">
        <f t="shared" si="158"/>
        <v>0.37927242478584583</v>
      </c>
      <c r="C3334" s="21">
        <f t="shared" ca="1" si="159"/>
        <v>13952.322608121831</v>
      </c>
      <c r="D3334" s="20">
        <f t="shared" si="157"/>
        <v>0.37927242478584583</v>
      </c>
    </row>
    <row r="3335" spans="1:4" hidden="1" x14ac:dyDescent="0.25">
      <c r="A3335" s="20">
        <v>0.31899999999999995</v>
      </c>
      <c r="B3335" s="20">
        <f t="shared" si="158"/>
        <v>0.37915164575363342</v>
      </c>
      <c r="C3335" s="21">
        <f t="shared" ca="1" si="159"/>
        <v>13993.422608121826</v>
      </c>
      <c r="D3335" s="20">
        <f t="shared" si="157"/>
        <v>0.37915164575363342</v>
      </c>
    </row>
    <row r="3336" spans="1:4" hidden="1" x14ac:dyDescent="0.25">
      <c r="A3336" s="20">
        <v>0.32000000000000028</v>
      </c>
      <c r="B3336" s="20">
        <f t="shared" si="158"/>
        <v>0.37903052615270166</v>
      </c>
      <c r="C3336" s="21">
        <f t="shared" ca="1" si="159"/>
        <v>14034.522608121839</v>
      </c>
      <c r="D3336" s="20">
        <f t="shared" si="157"/>
        <v>0.37903052615270166</v>
      </c>
    </row>
    <row r="3337" spans="1:4" hidden="1" x14ac:dyDescent="0.25">
      <c r="A3337" s="20">
        <v>0.32100000000000017</v>
      </c>
      <c r="B3337" s="20">
        <f t="shared" si="158"/>
        <v>0.37890906633404536</v>
      </c>
      <c r="C3337" s="21">
        <f t="shared" ca="1" si="159"/>
        <v>14075.622608121836</v>
      </c>
      <c r="D3337" s="20">
        <f t="shared" si="157"/>
        <v>0.37890906633404536</v>
      </c>
    </row>
    <row r="3338" spans="1:4" hidden="1" x14ac:dyDescent="0.25">
      <c r="A3338" s="20">
        <v>0.32200000000000006</v>
      </c>
      <c r="B3338" s="20">
        <f t="shared" si="158"/>
        <v>0.37878726664956741</v>
      </c>
      <c r="C3338" s="21">
        <f t="shared" ca="1" si="159"/>
        <v>14116.72260812183</v>
      </c>
      <c r="D3338" s="20">
        <f t="shared" si="157"/>
        <v>0.37878726664956741</v>
      </c>
    </row>
    <row r="3339" spans="1:4" hidden="1" x14ac:dyDescent="0.25">
      <c r="A3339" s="20">
        <v>0.32299999999999995</v>
      </c>
      <c r="B3339" s="20">
        <f t="shared" si="158"/>
        <v>0.37866512745207714</v>
      </c>
      <c r="C3339" s="21">
        <f t="shared" ca="1" si="159"/>
        <v>14157.822608121825</v>
      </c>
      <c r="D3339" s="20">
        <f t="shared" si="157"/>
        <v>0.37866512745207714</v>
      </c>
    </row>
    <row r="3340" spans="1:4" hidden="1" x14ac:dyDescent="0.25">
      <c r="A3340" s="20">
        <v>0.32400000000000029</v>
      </c>
      <c r="B3340" s="20">
        <f t="shared" si="158"/>
        <v>0.37854264909528867</v>
      </c>
      <c r="C3340" s="21">
        <f t="shared" ca="1" si="159"/>
        <v>14198.92260812184</v>
      </c>
      <c r="D3340" s="20">
        <f t="shared" si="157"/>
        <v>0.37854264909528867</v>
      </c>
    </row>
    <row r="3341" spans="1:4" hidden="1" x14ac:dyDescent="0.25">
      <c r="A3341" s="20">
        <v>0.32500000000000018</v>
      </c>
      <c r="B3341" s="20">
        <f t="shared" si="158"/>
        <v>0.37841983193381945</v>
      </c>
      <c r="C3341" s="21">
        <f t="shared" ca="1" si="159"/>
        <v>14240.022608121835</v>
      </c>
      <c r="D3341" s="20">
        <f t="shared" si="157"/>
        <v>0.37841983193381945</v>
      </c>
    </row>
    <row r="3342" spans="1:4" hidden="1" x14ac:dyDescent="0.25">
      <c r="A3342" s="20">
        <v>0.32600000000000007</v>
      </c>
      <c r="B3342" s="20">
        <f t="shared" si="158"/>
        <v>0.37829667632318797</v>
      </c>
      <c r="C3342" s="21">
        <f t="shared" ca="1" si="159"/>
        <v>14281.12260812183</v>
      </c>
      <c r="D3342" s="20">
        <f t="shared" si="157"/>
        <v>0.37829667632318797</v>
      </c>
    </row>
    <row r="3343" spans="1:4" hidden="1" x14ac:dyDescent="0.25">
      <c r="A3343" s="20">
        <v>0.32699999999999996</v>
      </c>
      <c r="B3343" s="20">
        <f t="shared" si="158"/>
        <v>0.37817318261981259</v>
      </c>
      <c r="C3343" s="21">
        <f t="shared" ca="1" si="159"/>
        <v>14322.222608121827</v>
      </c>
      <c r="D3343" s="20">
        <f t="shared" si="157"/>
        <v>0.37817318261981259</v>
      </c>
    </row>
    <row r="3344" spans="1:4" hidden="1" x14ac:dyDescent="0.25">
      <c r="A3344" s="20">
        <v>0.32800000000000029</v>
      </c>
      <c r="B3344" s="20">
        <f t="shared" si="158"/>
        <v>0.37804935118100946</v>
      </c>
      <c r="C3344" s="21">
        <f t="shared" ca="1" si="159"/>
        <v>14363.32260812184</v>
      </c>
      <c r="D3344" s="20">
        <f t="shared" ref="D3344:D3407" si="160">IF(ABS(A3344)&lt;=$B$8,_xlfn.NORM.S.DIST(A3344,0),"")</f>
        <v>0.37804935118100946</v>
      </c>
    </row>
    <row r="3345" spans="1:4" hidden="1" x14ac:dyDescent="0.25">
      <c r="A3345" s="20">
        <v>0.32900000000000018</v>
      </c>
      <c r="B3345" s="20">
        <f t="shared" ref="B3345:B3408" si="161">_xlfn.NORM.S.DIST(A3345,0)</f>
        <v>0.37792518236499123</v>
      </c>
      <c r="C3345" s="21">
        <f t="shared" ref="C3345:C3408" ca="1" si="162">$B$6+A3345*$B$2</f>
        <v>14404.422608121835</v>
      </c>
      <c r="D3345" s="20">
        <f t="shared" si="160"/>
        <v>0.37792518236499123</v>
      </c>
    </row>
    <row r="3346" spans="1:4" hidden="1" x14ac:dyDescent="0.25">
      <c r="A3346" s="20">
        <v>0.33000000000000007</v>
      </c>
      <c r="B3346" s="20">
        <f t="shared" si="161"/>
        <v>0.37780067653086458</v>
      </c>
      <c r="C3346" s="21">
        <f t="shared" ca="1" si="162"/>
        <v>14445.522608121832</v>
      </c>
      <c r="D3346" s="20">
        <f t="shared" si="160"/>
        <v>0.37780067653086458</v>
      </c>
    </row>
    <row r="3347" spans="1:4" hidden="1" x14ac:dyDescent="0.25">
      <c r="A3347" s="20">
        <v>0.33099999999999996</v>
      </c>
      <c r="B3347" s="20">
        <f t="shared" si="161"/>
        <v>0.37767583403862937</v>
      </c>
      <c r="C3347" s="21">
        <f t="shared" ca="1" si="162"/>
        <v>14486.622608121826</v>
      </c>
      <c r="D3347" s="20">
        <f t="shared" si="160"/>
        <v>0.37767583403862937</v>
      </c>
    </row>
    <row r="3348" spans="1:4" hidden="1" x14ac:dyDescent="0.25">
      <c r="A3348" s="20">
        <v>0.33199999999999985</v>
      </c>
      <c r="B3348" s="20">
        <f t="shared" si="161"/>
        <v>0.37755065524917625</v>
      </c>
      <c r="C3348" s="21">
        <f t="shared" ca="1" si="162"/>
        <v>14527.722608121821</v>
      </c>
      <c r="D3348" s="20">
        <f t="shared" si="160"/>
        <v>0.37755065524917625</v>
      </c>
    </row>
    <row r="3349" spans="1:4" hidden="1" x14ac:dyDescent="0.25">
      <c r="A3349" s="20">
        <v>0.33300000000000018</v>
      </c>
      <c r="B3349" s="20">
        <f t="shared" si="161"/>
        <v>0.37742514052428527</v>
      </c>
      <c r="C3349" s="21">
        <f t="shared" ca="1" si="162"/>
        <v>14568.822608121836</v>
      </c>
      <c r="D3349" s="20">
        <f t="shared" si="160"/>
        <v>0.37742514052428527</v>
      </c>
    </row>
    <row r="3350" spans="1:4" hidden="1" x14ac:dyDescent="0.25">
      <c r="A3350" s="20">
        <v>0.33400000000000007</v>
      </c>
      <c r="B3350" s="20">
        <f t="shared" si="161"/>
        <v>0.37729929022662401</v>
      </c>
      <c r="C3350" s="21">
        <f t="shared" ca="1" si="162"/>
        <v>14609.922608121831</v>
      </c>
      <c r="D3350" s="20">
        <f t="shared" si="160"/>
        <v>0.37729929022662401</v>
      </c>
    </row>
    <row r="3351" spans="1:4" hidden="1" x14ac:dyDescent="0.25">
      <c r="A3351" s="20">
        <v>0.33499999999999996</v>
      </c>
      <c r="B3351" s="20">
        <f t="shared" si="161"/>
        <v>0.37717310471974586</v>
      </c>
      <c r="C3351" s="21">
        <f t="shared" ca="1" si="162"/>
        <v>14651.022608121826</v>
      </c>
      <c r="D3351" s="20">
        <f t="shared" si="160"/>
        <v>0.37717310471974586</v>
      </c>
    </row>
    <row r="3352" spans="1:4" hidden="1" x14ac:dyDescent="0.25">
      <c r="A3352" s="20">
        <v>0.33599999999999985</v>
      </c>
      <c r="B3352" s="20">
        <f t="shared" si="161"/>
        <v>0.37704658436808813</v>
      </c>
      <c r="C3352" s="21">
        <f t="shared" ca="1" si="162"/>
        <v>14692.122608121823</v>
      </c>
      <c r="D3352" s="20">
        <f t="shared" si="160"/>
        <v>0.37704658436808813</v>
      </c>
    </row>
    <row r="3353" spans="1:4" hidden="1" x14ac:dyDescent="0.25">
      <c r="A3353" s="20">
        <v>0.33700000000000019</v>
      </c>
      <c r="B3353" s="20">
        <f t="shared" si="161"/>
        <v>0.37691972953697056</v>
      </c>
      <c r="C3353" s="21">
        <f t="shared" ca="1" si="162"/>
        <v>14733.222608121836</v>
      </c>
      <c r="D3353" s="20">
        <f t="shared" si="160"/>
        <v>0.37691972953697056</v>
      </c>
    </row>
    <row r="3354" spans="1:4" hidden="1" x14ac:dyDescent="0.25">
      <c r="A3354" s="20">
        <v>0.33800000000000008</v>
      </c>
      <c r="B3354" s="20">
        <f t="shared" si="161"/>
        <v>0.37679254059259348</v>
      </c>
      <c r="C3354" s="21">
        <f t="shared" ca="1" si="162"/>
        <v>14774.322608121831</v>
      </c>
      <c r="D3354" s="20">
        <f t="shared" si="160"/>
        <v>0.37679254059259348</v>
      </c>
    </row>
    <row r="3355" spans="1:4" hidden="1" x14ac:dyDescent="0.25">
      <c r="A3355" s="20">
        <v>0.33899999999999997</v>
      </c>
      <c r="B3355" s="20">
        <f t="shared" si="161"/>
        <v>0.37666501790203594</v>
      </c>
      <c r="C3355" s="21">
        <f t="shared" ca="1" si="162"/>
        <v>14815.422608121826</v>
      </c>
      <c r="D3355" s="20">
        <f t="shared" si="160"/>
        <v>0.37666501790203594</v>
      </c>
    </row>
    <row r="3356" spans="1:4" hidden="1" x14ac:dyDescent="0.25">
      <c r="A3356" s="20">
        <v>0.33999999999999986</v>
      </c>
      <c r="B3356" s="20">
        <f t="shared" si="161"/>
        <v>0.37653716183325397</v>
      </c>
      <c r="C3356" s="21">
        <f t="shared" ca="1" si="162"/>
        <v>14856.522608121822</v>
      </c>
      <c r="D3356" s="20">
        <f t="shared" si="160"/>
        <v>0.37653716183325397</v>
      </c>
    </row>
    <row r="3357" spans="1:4" hidden="1" x14ac:dyDescent="0.25">
      <c r="A3357" s="20">
        <v>0.34100000000000019</v>
      </c>
      <c r="B3357" s="20">
        <f t="shared" si="161"/>
        <v>0.37640897275507879</v>
      </c>
      <c r="C3357" s="21">
        <f t="shared" ca="1" si="162"/>
        <v>14897.622608121836</v>
      </c>
      <c r="D3357" s="20">
        <f t="shared" si="160"/>
        <v>0.37640897275507879</v>
      </c>
    </row>
    <row r="3358" spans="1:4" hidden="1" x14ac:dyDescent="0.25">
      <c r="A3358" s="20">
        <v>0.34200000000000008</v>
      </c>
      <c r="B3358" s="20">
        <f t="shared" si="161"/>
        <v>0.3762804510372153</v>
      </c>
      <c r="C3358" s="21">
        <f t="shared" ca="1" si="162"/>
        <v>14938.72260812183</v>
      </c>
      <c r="D3358" s="20">
        <f t="shared" si="160"/>
        <v>0.3762804510372153</v>
      </c>
    </row>
    <row r="3359" spans="1:4" hidden="1" x14ac:dyDescent="0.25">
      <c r="A3359" s="20">
        <v>0.34299999999999997</v>
      </c>
      <c r="B3359" s="20">
        <f t="shared" si="161"/>
        <v>0.37615159705023993</v>
      </c>
      <c r="C3359" s="21">
        <f t="shared" ca="1" si="162"/>
        <v>14979.822608121827</v>
      </c>
      <c r="D3359" s="20">
        <f t="shared" si="160"/>
        <v>0.37615159705023993</v>
      </c>
    </row>
    <row r="3360" spans="1:4" hidden="1" x14ac:dyDescent="0.25">
      <c r="A3360" s="20">
        <v>0.34399999999999986</v>
      </c>
      <c r="B3360" s="20">
        <f t="shared" si="161"/>
        <v>0.37602241116559915</v>
      </c>
      <c r="C3360" s="21">
        <f t="shared" ca="1" si="162"/>
        <v>15020.922608121822</v>
      </c>
      <c r="D3360" s="20">
        <f t="shared" si="160"/>
        <v>0.37602241116559915</v>
      </c>
    </row>
    <row r="3361" spans="1:4" hidden="1" x14ac:dyDescent="0.25">
      <c r="A3361" s="20">
        <v>0.3450000000000002</v>
      </c>
      <c r="B3361" s="20">
        <f t="shared" si="161"/>
        <v>0.37589289375560736</v>
      </c>
      <c r="C3361" s="21">
        <f t="shared" ca="1" si="162"/>
        <v>15062.022608121835</v>
      </c>
      <c r="D3361" s="20">
        <f t="shared" si="160"/>
        <v>0.37589289375560736</v>
      </c>
    </row>
    <row r="3362" spans="1:4" hidden="1" x14ac:dyDescent="0.25">
      <c r="A3362" s="20">
        <v>0.34600000000000009</v>
      </c>
      <c r="B3362" s="20">
        <f t="shared" si="161"/>
        <v>0.37576304519344561</v>
      </c>
      <c r="C3362" s="21">
        <f t="shared" ca="1" si="162"/>
        <v>15103.122608121832</v>
      </c>
      <c r="D3362" s="20">
        <f t="shared" si="160"/>
        <v>0.37576304519344561</v>
      </c>
    </row>
    <row r="3363" spans="1:4" hidden="1" x14ac:dyDescent="0.25">
      <c r="A3363" s="20">
        <v>0.34699999999999998</v>
      </c>
      <c r="B3363" s="20">
        <f t="shared" si="161"/>
        <v>0.37563286585315925</v>
      </c>
      <c r="C3363" s="21">
        <f t="shared" ca="1" si="162"/>
        <v>15144.222608121827</v>
      </c>
      <c r="D3363" s="20">
        <f t="shared" si="160"/>
        <v>0.37563286585315925</v>
      </c>
    </row>
    <row r="3364" spans="1:4" hidden="1" x14ac:dyDescent="0.25">
      <c r="A3364" s="20">
        <v>0.34799999999999986</v>
      </c>
      <c r="B3364" s="20">
        <f t="shared" si="161"/>
        <v>0.37550235610965654</v>
      </c>
      <c r="C3364" s="21">
        <f t="shared" ca="1" si="162"/>
        <v>15185.322608121822</v>
      </c>
      <c r="D3364" s="20">
        <f t="shared" si="160"/>
        <v>0.37550235610965654</v>
      </c>
    </row>
    <row r="3365" spans="1:4" hidden="1" x14ac:dyDescent="0.25">
      <c r="A3365" s="20">
        <v>0.3490000000000002</v>
      </c>
      <c r="B3365" s="20">
        <f t="shared" si="161"/>
        <v>0.37537151633870663</v>
      </c>
      <c r="C3365" s="21">
        <f t="shared" ca="1" si="162"/>
        <v>15226.422608121837</v>
      </c>
      <c r="D3365" s="20">
        <f t="shared" si="160"/>
        <v>0.37537151633870663</v>
      </c>
    </row>
    <row r="3366" spans="1:4" hidden="1" x14ac:dyDescent="0.25">
      <c r="A3366" s="20">
        <v>0.35000000000000009</v>
      </c>
      <c r="B3366" s="20">
        <f t="shared" si="161"/>
        <v>0.37524034691693792</v>
      </c>
      <c r="C3366" s="21">
        <f t="shared" ca="1" si="162"/>
        <v>15267.522608121832</v>
      </c>
      <c r="D3366" s="20">
        <f t="shared" si="160"/>
        <v>0.37524034691693792</v>
      </c>
    </row>
    <row r="3367" spans="1:4" hidden="1" x14ac:dyDescent="0.25">
      <c r="A3367" s="20">
        <v>0.35099999999999998</v>
      </c>
      <c r="B3367" s="20">
        <f t="shared" si="161"/>
        <v>0.37510884822183604</v>
      </c>
      <c r="C3367" s="21">
        <f t="shared" ca="1" si="162"/>
        <v>15308.622608121826</v>
      </c>
      <c r="D3367" s="20">
        <f t="shared" si="160"/>
        <v>0.37510884822183604</v>
      </c>
    </row>
    <row r="3368" spans="1:4" hidden="1" x14ac:dyDescent="0.25">
      <c r="A3368" s="20">
        <v>0.35199999999999987</v>
      </c>
      <c r="B3368" s="20">
        <f t="shared" si="161"/>
        <v>0.37497702063174237</v>
      </c>
      <c r="C3368" s="21">
        <f t="shared" ca="1" si="162"/>
        <v>15349.722608121823</v>
      </c>
      <c r="D3368" s="20">
        <f t="shared" si="160"/>
        <v>0.37497702063174237</v>
      </c>
    </row>
    <row r="3369" spans="1:4" hidden="1" x14ac:dyDescent="0.25">
      <c r="A3369" s="20">
        <v>0.3530000000000002</v>
      </c>
      <c r="B3369" s="20">
        <f t="shared" si="161"/>
        <v>0.37484486452585175</v>
      </c>
      <c r="C3369" s="21">
        <f t="shared" ca="1" si="162"/>
        <v>15390.822608121836</v>
      </c>
      <c r="D3369" s="20">
        <f t="shared" si="160"/>
        <v>0.37484486452585175</v>
      </c>
    </row>
    <row r="3370" spans="1:4" hidden="1" x14ac:dyDescent="0.25">
      <c r="A3370" s="20">
        <v>0.35400000000000009</v>
      </c>
      <c r="B3370" s="20">
        <f t="shared" si="161"/>
        <v>0.37471238028421117</v>
      </c>
      <c r="C3370" s="21">
        <f t="shared" ca="1" si="162"/>
        <v>15431.922608121831</v>
      </c>
      <c r="D3370" s="20">
        <f t="shared" si="160"/>
        <v>0.37471238028421117</v>
      </c>
    </row>
    <row r="3371" spans="1:4" hidden="1" x14ac:dyDescent="0.25">
      <c r="A3371" s="20">
        <v>0.35499999999999998</v>
      </c>
      <c r="B3371" s="20">
        <f t="shared" si="161"/>
        <v>0.37457956828771766</v>
      </c>
      <c r="C3371" s="21">
        <f t="shared" ca="1" si="162"/>
        <v>15473.022608121828</v>
      </c>
      <c r="D3371" s="20">
        <f t="shared" si="160"/>
        <v>0.37457956828771766</v>
      </c>
    </row>
    <row r="3372" spans="1:4" hidden="1" x14ac:dyDescent="0.25">
      <c r="A3372" s="20">
        <v>0.35599999999999987</v>
      </c>
      <c r="B3372" s="20">
        <f t="shared" si="161"/>
        <v>0.37444642891811658</v>
      </c>
      <c r="C3372" s="21">
        <f t="shared" ca="1" si="162"/>
        <v>15514.122608121823</v>
      </c>
      <c r="D3372" s="20">
        <f t="shared" si="160"/>
        <v>0.37444642891811658</v>
      </c>
    </row>
    <row r="3373" spans="1:4" hidden="1" x14ac:dyDescent="0.25">
      <c r="A3373" s="20">
        <v>0.35700000000000021</v>
      </c>
      <c r="B3373" s="20">
        <f t="shared" si="161"/>
        <v>0.3743129625579994</v>
      </c>
      <c r="C3373" s="21">
        <f t="shared" ca="1" si="162"/>
        <v>15555.222608121836</v>
      </c>
      <c r="D3373" s="20">
        <f t="shared" si="160"/>
        <v>0.3743129625579994</v>
      </c>
    </row>
    <row r="3374" spans="1:4" hidden="1" x14ac:dyDescent="0.25">
      <c r="A3374" s="20">
        <v>0.3580000000000001</v>
      </c>
      <c r="B3374" s="20">
        <f t="shared" si="161"/>
        <v>0.37417916959080283</v>
      </c>
      <c r="C3374" s="21">
        <f t="shared" ca="1" si="162"/>
        <v>15596.322608121833</v>
      </c>
      <c r="D3374" s="20">
        <f t="shared" si="160"/>
        <v>0.37417916959080283</v>
      </c>
    </row>
    <row r="3375" spans="1:4" hidden="1" x14ac:dyDescent="0.25">
      <c r="A3375" s="20">
        <v>0.35899999999999999</v>
      </c>
      <c r="B3375" s="20">
        <f t="shared" si="161"/>
        <v>0.37404505040080582</v>
      </c>
      <c r="C3375" s="21">
        <f t="shared" ca="1" si="162"/>
        <v>15637.422608121828</v>
      </c>
      <c r="D3375" s="20">
        <f t="shared" si="160"/>
        <v>0.37404505040080582</v>
      </c>
    </row>
    <row r="3376" spans="1:4" hidden="1" x14ac:dyDescent="0.25">
      <c r="A3376" s="20">
        <v>0.35999999999999988</v>
      </c>
      <c r="B3376" s="20">
        <f t="shared" si="161"/>
        <v>0.37391060537312842</v>
      </c>
      <c r="C3376" s="21">
        <f t="shared" ca="1" si="162"/>
        <v>15678.522608121822</v>
      </c>
      <c r="D3376" s="20">
        <f t="shared" si="160"/>
        <v>0.37391060537312842</v>
      </c>
    </row>
    <row r="3377" spans="1:4" hidden="1" x14ac:dyDescent="0.25">
      <c r="A3377" s="20">
        <v>0.36100000000000021</v>
      </c>
      <c r="B3377" s="20">
        <f t="shared" si="161"/>
        <v>0.37377583489372984</v>
      </c>
      <c r="C3377" s="21">
        <f t="shared" ca="1" si="162"/>
        <v>15719.622608121837</v>
      </c>
      <c r="D3377" s="20">
        <f t="shared" si="160"/>
        <v>0.37377583489372984</v>
      </c>
    </row>
    <row r="3378" spans="1:4" hidden="1" x14ac:dyDescent="0.25">
      <c r="A3378" s="20">
        <v>0.3620000000000001</v>
      </c>
      <c r="B3378" s="20">
        <f t="shared" si="161"/>
        <v>0.37364073934940661</v>
      </c>
      <c r="C3378" s="21">
        <f t="shared" ca="1" si="162"/>
        <v>15760.722608121832</v>
      </c>
      <c r="D3378" s="20">
        <f t="shared" si="160"/>
        <v>0.37364073934940661</v>
      </c>
    </row>
    <row r="3379" spans="1:4" hidden="1" x14ac:dyDescent="0.25">
      <c r="A3379" s="20">
        <v>0.36299999999999999</v>
      </c>
      <c r="B3379" s="20">
        <f t="shared" si="161"/>
        <v>0.37350531912779056</v>
      </c>
      <c r="C3379" s="21">
        <f t="shared" ca="1" si="162"/>
        <v>15801.822608121827</v>
      </c>
      <c r="D3379" s="20">
        <f t="shared" si="160"/>
        <v>0.37350531912779056</v>
      </c>
    </row>
    <row r="3380" spans="1:4" hidden="1" x14ac:dyDescent="0.25">
      <c r="A3380" s="20">
        <v>0.36399999999999988</v>
      </c>
      <c r="B3380" s="20">
        <f t="shared" si="161"/>
        <v>0.37336957461734704</v>
      </c>
      <c r="C3380" s="21">
        <f t="shared" ca="1" si="162"/>
        <v>15842.922608121822</v>
      </c>
      <c r="D3380" s="20">
        <f t="shared" si="160"/>
        <v>0.37336957461734704</v>
      </c>
    </row>
    <row r="3381" spans="1:4" hidden="1" x14ac:dyDescent="0.25">
      <c r="A3381" s="20">
        <v>0.36500000000000021</v>
      </c>
      <c r="B3381" s="20">
        <f t="shared" si="161"/>
        <v>0.37323350620737322</v>
      </c>
      <c r="C3381" s="21">
        <f t="shared" ca="1" si="162"/>
        <v>15884.022608121837</v>
      </c>
      <c r="D3381" s="20">
        <f t="shared" si="160"/>
        <v>0.37323350620737322</v>
      </c>
    </row>
    <row r="3382" spans="1:4" hidden="1" x14ac:dyDescent="0.25">
      <c r="A3382" s="20">
        <v>0.3660000000000001</v>
      </c>
      <c r="B3382" s="20">
        <f t="shared" si="161"/>
        <v>0.37309711428799608</v>
      </c>
      <c r="C3382" s="21">
        <f t="shared" ca="1" si="162"/>
        <v>15925.122608121832</v>
      </c>
      <c r="D3382" s="20">
        <f t="shared" si="160"/>
        <v>0.37309711428799608</v>
      </c>
    </row>
    <row r="3383" spans="1:4" hidden="1" x14ac:dyDescent="0.25">
      <c r="A3383" s="20">
        <v>0.36699999999999999</v>
      </c>
      <c r="B3383" s="20">
        <f t="shared" si="161"/>
        <v>0.3729603992501706</v>
      </c>
      <c r="C3383" s="21">
        <f t="shared" ca="1" si="162"/>
        <v>15966.222608121827</v>
      </c>
      <c r="D3383" s="20">
        <f t="shared" si="160"/>
        <v>0.3729603992501706</v>
      </c>
    </row>
    <row r="3384" spans="1:4" hidden="1" x14ac:dyDescent="0.25">
      <c r="A3384" s="20">
        <v>0.36799999999999988</v>
      </c>
      <c r="B3384" s="20">
        <f t="shared" si="161"/>
        <v>0.37282336148567768</v>
      </c>
      <c r="C3384" s="21">
        <f t="shared" ca="1" si="162"/>
        <v>16007.322608121824</v>
      </c>
      <c r="D3384" s="20">
        <f t="shared" si="160"/>
        <v>0.37282336148567768</v>
      </c>
    </row>
    <row r="3385" spans="1:4" hidden="1" x14ac:dyDescent="0.25">
      <c r="A3385" s="20">
        <v>0.36900000000000022</v>
      </c>
      <c r="B3385" s="20">
        <f t="shared" si="161"/>
        <v>0.37268600138712271</v>
      </c>
      <c r="C3385" s="21">
        <f t="shared" ca="1" si="162"/>
        <v>16048.422608121837</v>
      </c>
      <c r="D3385" s="20">
        <f t="shared" si="160"/>
        <v>0.37268600138712271</v>
      </c>
    </row>
    <row r="3386" spans="1:4" hidden="1" x14ac:dyDescent="0.25">
      <c r="A3386" s="20">
        <v>0.37000000000000011</v>
      </c>
      <c r="B3386" s="20">
        <f t="shared" si="161"/>
        <v>0.37254831934793342</v>
      </c>
      <c r="C3386" s="21">
        <f t="shared" ca="1" si="162"/>
        <v>16089.522608121832</v>
      </c>
      <c r="D3386" s="20">
        <f t="shared" si="160"/>
        <v>0.37254831934793342</v>
      </c>
    </row>
    <row r="3387" spans="1:4" hidden="1" x14ac:dyDescent="0.25">
      <c r="A3387" s="20">
        <v>0.371</v>
      </c>
      <c r="B3387" s="20">
        <f t="shared" si="161"/>
        <v>0.37241031576235789</v>
      </c>
      <c r="C3387" s="21">
        <f t="shared" ca="1" si="162"/>
        <v>16130.622608121828</v>
      </c>
      <c r="D3387" s="20">
        <f t="shared" si="160"/>
        <v>0.37241031576235789</v>
      </c>
    </row>
    <row r="3388" spans="1:4" hidden="1" x14ac:dyDescent="0.25">
      <c r="A3388" s="20">
        <v>0.37199999999999989</v>
      </c>
      <c r="B3388" s="20">
        <f t="shared" si="161"/>
        <v>0.37227199102546293</v>
      </c>
      <c r="C3388" s="21">
        <f t="shared" ca="1" si="162"/>
        <v>16171.722608121823</v>
      </c>
      <c r="D3388" s="20">
        <f t="shared" si="160"/>
        <v>0.37227199102546293</v>
      </c>
    </row>
    <row r="3389" spans="1:4" hidden="1" x14ac:dyDescent="0.25">
      <c r="A3389" s="20">
        <v>0.37300000000000022</v>
      </c>
      <c r="B3389" s="20">
        <f t="shared" si="161"/>
        <v>0.37213334553313204</v>
      </c>
      <c r="C3389" s="21">
        <f t="shared" ca="1" si="162"/>
        <v>16212.822608121836</v>
      </c>
      <c r="D3389" s="20">
        <f t="shared" si="160"/>
        <v>0.37213334553313204</v>
      </c>
    </row>
    <row r="3390" spans="1:4" hidden="1" x14ac:dyDescent="0.25">
      <c r="A3390" s="20">
        <v>0.37400000000000011</v>
      </c>
      <c r="B3390" s="20">
        <f t="shared" si="161"/>
        <v>0.37199437968206361</v>
      </c>
      <c r="C3390" s="21">
        <f t="shared" ca="1" si="162"/>
        <v>16253.922608121833</v>
      </c>
      <c r="D3390" s="20">
        <f t="shared" si="160"/>
        <v>0.37199437968206361</v>
      </c>
    </row>
    <row r="3391" spans="1:4" hidden="1" x14ac:dyDescent="0.25">
      <c r="A3391" s="20">
        <v>0.375</v>
      </c>
      <c r="B3391" s="20">
        <f t="shared" si="161"/>
        <v>0.37185509386976895</v>
      </c>
      <c r="C3391" s="21">
        <f t="shared" ca="1" si="162"/>
        <v>16295.022608121828</v>
      </c>
      <c r="D3391" s="20">
        <f t="shared" si="160"/>
        <v>0.37185509386976895</v>
      </c>
    </row>
    <row r="3392" spans="1:4" hidden="1" x14ac:dyDescent="0.25">
      <c r="A3392" s="20">
        <v>0.37599999999999989</v>
      </c>
      <c r="B3392" s="20">
        <f t="shared" si="161"/>
        <v>0.37171548849457042</v>
      </c>
      <c r="C3392" s="21">
        <f t="shared" ca="1" si="162"/>
        <v>16336.122608121823</v>
      </c>
      <c r="D3392" s="20">
        <f t="shared" si="160"/>
        <v>0.37171548849457042</v>
      </c>
    </row>
    <row r="3393" spans="1:4" hidden="1" x14ac:dyDescent="0.25">
      <c r="A3393" s="20">
        <v>0.37700000000000022</v>
      </c>
      <c r="B3393" s="20">
        <f t="shared" si="161"/>
        <v>0.37157556395559949</v>
      </c>
      <c r="C3393" s="21">
        <f t="shared" ca="1" si="162"/>
        <v>16377.222608121838</v>
      </c>
      <c r="D3393" s="20">
        <f t="shared" si="160"/>
        <v>0.37157556395559949</v>
      </c>
    </row>
    <row r="3394" spans="1:4" hidden="1" x14ac:dyDescent="0.25">
      <c r="A3394" s="20">
        <v>0.37800000000000011</v>
      </c>
      <c r="B3394" s="20">
        <f t="shared" si="161"/>
        <v>0.37143532065279516</v>
      </c>
      <c r="C3394" s="21">
        <f t="shared" ca="1" si="162"/>
        <v>16418.322608121834</v>
      </c>
      <c r="D3394" s="20">
        <f t="shared" si="160"/>
        <v>0.37143532065279516</v>
      </c>
    </row>
    <row r="3395" spans="1:4" hidden="1" x14ac:dyDescent="0.25">
      <c r="A3395" s="20">
        <v>0.379</v>
      </c>
      <c r="B3395" s="20">
        <f t="shared" si="161"/>
        <v>0.37129475898690145</v>
      </c>
      <c r="C3395" s="21">
        <f t="shared" ca="1" si="162"/>
        <v>16459.422608121829</v>
      </c>
      <c r="D3395" s="20">
        <f t="shared" si="160"/>
        <v>0.37129475898690145</v>
      </c>
    </row>
    <row r="3396" spans="1:4" hidden="1" x14ac:dyDescent="0.25">
      <c r="A3396" s="20">
        <v>0.37999999999999989</v>
      </c>
      <c r="B3396" s="20">
        <f t="shared" si="161"/>
        <v>0.37115387935946603</v>
      </c>
      <c r="C3396" s="21">
        <f t="shared" ca="1" si="162"/>
        <v>16500.522608121824</v>
      </c>
      <c r="D3396" s="20">
        <f t="shared" si="160"/>
        <v>0.37115387935946603</v>
      </c>
    </row>
    <row r="3397" spans="1:4" hidden="1" x14ac:dyDescent="0.25">
      <c r="A3397" s="20">
        <v>0.38100000000000023</v>
      </c>
      <c r="B3397" s="20">
        <f t="shared" si="161"/>
        <v>0.371012682172838</v>
      </c>
      <c r="C3397" s="21">
        <f t="shared" ca="1" si="162"/>
        <v>16541.622608121837</v>
      </c>
      <c r="D3397" s="20">
        <f t="shared" si="160"/>
        <v>0.371012682172838</v>
      </c>
    </row>
    <row r="3398" spans="1:4" hidden="1" x14ac:dyDescent="0.25">
      <c r="A3398" s="20">
        <v>0.38200000000000012</v>
      </c>
      <c r="B3398" s="20">
        <f t="shared" si="161"/>
        <v>0.37087116783016633</v>
      </c>
      <c r="C3398" s="21">
        <f t="shared" ca="1" si="162"/>
        <v>16582.722608121832</v>
      </c>
      <c r="D3398" s="20">
        <f t="shared" si="160"/>
        <v>0.37087116783016633</v>
      </c>
    </row>
    <row r="3399" spans="1:4" hidden="1" x14ac:dyDescent="0.25">
      <c r="A3399" s="20">
        <v>0.38300000000000001</v>
      </c>
      <c r="B3399" s="20">
        <f t="shared" si="161"/>
        <v>0.37072933673539743</v>
      </c>
      <c r="C3399" s="21">
        <f t="shared" ca="1" si="162"/>
        <v>16623.822608121831</v>
      </c>
      <c r="D3399" s="20">
        <f t="shared" si="160"/>
        <v>0.37072933673539743</v>
      </c>
    </row>
    <row r="3400" spans="1:4" hidden="1" x14ac:dyDescent="0.25">
      <c r="A3400" s="20">
        <v>0.3839999999999999</v>
      </c>
      <c r="B3400" s="20">
        <f t="shared" si="161"/>
        <v>0.37058718929327361</v>
      </c>
      <c r="C3400" s="21">
        <f t="shared" ca="1" si="162"/>
        <v>16664.922608121826</v>
      </c>
      <c r="D3400" s="20">
        <f t="shared" si="160"/>
        <v>0.37058718929327361</v>
      </c>
    </row>
    <row r="3401" spans="1:4" hidden="1" x14ac:dyDescent="0.25">
      <c r="A3401" s="20">
        <v>0.38500000000000023</v>
      </c>
      <c r="B3401" s="20">
        <f t="shared" si="161"/>
        <v>0.37044472590933097</v>
      </c>
      <c r="C3401" s="21">
        <f t="shared" ca="1" si="162"/>
        <v>16706.022608121839</v>
      </c>
      <c r="D3401" s="20">
        <f t="shared" si="160"/>
        <v>0.37044472590933097</v>
      </c>
    </row>
    <row r="3402" spans="1:4" hidden="1" x14ac:dyDescent="0.25">
      <c r="A3402" s="20">
        <v>0.38600000000000012</v>
      </c>
      <c r="B3402" s="20">
        <f t="shared" si="161"/>
        <v>0.37030194698989788</v>
      </c>
      <c r="C3402" s="21">
        <f t="shared" ca="1" si="162"/>
        <v>16747.122608121834</v>
      </c>
      <c r="D3402" s="20">
        <f t="shared" si="160"/>
        <v>0.37030194698989788</v>
      </c>
    </row>
    <row r="3403" spans="1:4" hidden="1" x14ac:dyDescent="0.25">
      <c r="A3403" s="20">
        <v>0.38700000000000001</v>
      </c>
      <c r="B3403" s="20">
        <f t="shared" si="161"/>
        <v>0.37015885294209233</v>
      </c>
      <c r="C3403" s="21">
        <f t="shared" ca="1" si="162"/>
        <v>16788.222608121829</v>
      </c>
      <c r="D3403" s="20">
        <f t="shared" si="160"/>
        <v>0.37015885294209233</v>
      </c>
    </row>
    <row r="3404" spans="1:4" hidden="1" x14ac:dyDescent="0.25">
      <c r="A3404" s="20">
        <v>0.3879999999999999</v>
      </c>
      <c r="B3404" s="20">
        <f t="shared" si="161"/>
        <v>0.3700154441738206</v>
      </c>
      <c r="C3404" s="21">
        <f t="shared" ca="1" si="162"/>
        <v>16829.322608121824</v>
      </c>
      <c r="D3404" s="20">
        <f t="shared" si="160"/>
        <v>0.3700154441738206</v>
      </c>
    </row>
    <row r="3405" spans="1:4" hidden="1" x14ac:dyDescent="0.25">
      <c r="A3405" s="20">
        <v>0.38900000000000023</v>
      </c>
      <c r="B3405" s="20">
        <f t="shared" si="161"/>
        <v>0.36987172109377509</v>
      </c>
      <c r="C3405" s="21">
        <f t="shared" ca="1" si="162"/>
        <v>16870.422608121837</v>
      </c>
      <c r="D3405" s="20">
        <f t="shared" si="160"/>
        <v>0.36987172109377509</v>
      </c>
    </row>
    <row r="3406" spans="1:4" hidden="1" x14ac:dyDescent="0.25">
      <c r="A3406" s="20">
        <v>0.39000000000000012</v>
      </c>
      <c r="B3406" s="20">
        <f t="shared" si="161"/>
        <v>0.36972768411143231</v>
      </c>
      <c r="C3406" s="21">
        <f t="shared" ca="1" si="162"/>
        <v>16911.522608121835</v>
      </c>
      <c r="D3406" s="20">
        <f t="shared" si="160"/>
        <v>0.36972768411143231</v>
      </c>
    </row>
    <row r="3407" spans="1:4" hidden="1" x14ac:dyDescent="0.25">
      <c r="A3407" s="20">
        <v>0.39100000000000001</v>
      </c>
      <c r="B3407" s="20">
        <f t="shared" si="161"/>
        <v>0.36958333363705126</v>
      </c>
      <c r="C3407" s="21">
        <f t="shared" ca="1" si="162"/>
        <v>16952.62260812183</v>
      </c>
      <c r="D3407" s="20">
        <f t="shared" si="160"/>
        <v>0.36958333363705126</v>
      </c>
    </row>
    <row r="3408" spans="1:4" hidden="1" x14ac:dyDescent="0.25">
      <c r="A3408" s="20">
        <v>0.3919999999999999</v>
      </c>
      <c r="B3408" s="20">
        <f t="shared" si="161"/>
        <v>0.36943867008167114</v>
      </c>
      <c r="C3408" s="21">
        <f t="shared" ca="1" si="162"/>
        <v>16993.722608121825</v>
      </c>
      <c r="D3408" s="20">
        <f t="shared" ref="D3408:D3471" si="163">IF(ABS(A3408)&lt;=$B$8,_xlfn.NORM.S.DIST(A3408,0),"")</f>
        <v>0.36943867008167114</v>
      </c>
    </row>
    <row r="3409" spans="1:4" hidden="1" x14ac:dyDescent="0.25">
      <c r="A3409" s="20">
        <v>0.39300000000000024</v>
      </c>
      <c r="B3409" s="20">
        <f t="shared" ref="B3409:B3472" si="164">_xlfn.NORM.S.DIST(A3409,0)</f>
        <v>0.36929369385710931</v>
      </c>
      <c r="C3409" s="21">
        <f t="shared" ref="C3409:C3472" ca="1" si="165">$B$6+A3409*$B$2</f>
        <v>17034.822608121838</v>
      </c>
      <c r="D3409" s="20">
        <f t="shared" si="163"/>
        <v>0.36929369385710931</v>
      </c>
    </row>
    <row r="3410" spans="1:4" hidden="1" x14ac:dyDescent="0.25">
      <c r="A3410" s="20">
        <v>0.39400000000000013</v>
      </c>
      <c r="B3410" s="20">
        <f t="shared" si="164"/>
        <v>0.36914840537595994</v>
      </c>
      <c r="C3410" s="21">
        <f t="shared" ca="1" si="165"/>
        <v>17075.922608121833</v>
      </c>
      <c r="D3410" s="20">
        <f t="shared" si="163"/>
        <v>0.36914840537595994</v>
      </c>
    </row>
    <row r="3411" spans="1:4" hidden="1" x14ac:dyDescent="0.25">
      <c r="A3411" s="20">
        <v>0.39500000000000002</v>
      </c>
      <c r="B3411" s="20">
        <f t="shared" si="164"/>
        <v>0.36900280505159144</v>
      </c>
      <c r="C3411" s="21">
        <f t="shared" ca="1" si="165"/>
        <v>17117.022608121828</v>
      </c>
      <c r="D3411" s="20">
        <f t="shared" si="163"/>
        <v>0.36900280505159144</v>
      </c>
    </row>
    <row r="3412" spans="1:4" hidden="1" x14ac:dyDescent="0.25">
      <c r="A3412" s="20">
        <v>0.39599999999999991</v>
      </c>
      <c r="B3412" s="20">
        <f t="shared" si="164"/>
        <v>0.36885689329814475</v>
      </c>
      <c r="C3412" s="21">
        <f t="shared" ca="1" si="165"/>
        <v>17158.122608121826</v>
      </c>
      <c r="D3412" s="20">
        <f t="shared" si="163"/>
        <v>0.36885689329814475</v>
      </c>
    </row>
    <row r="3413" spans="1:4" hidden="1" x14ac:dyDescent="0.25">
      <c r="A3413" s="20">
        <v>0.39700000000000024</v>
      </c>
      <c r="B3413" s="20">
        <f t="shared" si="164"/>
        <v>0.3687106705305313</v>
      </c>
      <c r="C3413" s="21">
        <f t="shared" ca="1" si="165"/>
        <v>17199.22260812184</v>
      </c>
      <c r="D3413" s="20">
        <f t="shared" si="163"/>
        <v>0.3687106705305313</v>
      </c>
    </row>
    <row r="3414" spans="1:4" hidden="1" x14ac:dyDescent="0.25">
      <c r="A3414" s="20">
        <v>0.39800000000000013</v>
      </c>
      <c r="B3414" s="20">
        <f t="shared" si="164"/>
        <v>0.36856413716443143</v>
      </c>
      <c r="C3414" s="21">
        <f t="shared" ca="1" si="165"/>
        <v>17240.322608121834</v>
      </c>
      <c r="D3414" s="20">
        <f t="shared" si="163"/>
        <v>0.36856413716443143</v>
      </c>
    </row>
    <row r="3415" spans="1:4" hidden="1" x14ac:dyDescent="0.25">
      <c r="A3415" s="20">
        <v>0.39900000000000002</v>
      </c>
      <c r="B3415" s="20">
        <f t="shared" si="164"/>
        <v>0.36841729361629166</v>
      </c>
      <c r="C3415" s="21">
        <f t="shared" ca="1" si="165"/>
        <v>17281.422608121829</v>
      </c>
      <c r="D3415" s="20">
        <f t="shared" si="163"/>
        <v>0.36841729361629166</v>
      </c>
    </row>
    <row r="3416" spans="1:4" hidden="1" x14ac:dyDescent="0.25">
      <c r="A3416" s="20">
        <v>0.39999999999999991</v>
      </c>
      <c r="B3416" s="20">
        <f t="shared" si="164"/>
        <v>0.36827014030332339</v>
      </c>
      <c r="C3416" s="21">
        <f t="shared" ca="1" si="165"/>
        <v>17322.522608121824</v>
      </c>
      <c r="D3416" s="20">
        <f t="shared" si="163"/>
        <v>0.36827014030332339</v>
      </c>
    </row>
    <row r="3417" spans="1:4" hidden="1" x14ac:dyDescent="0.25">
      <c r="A3417" s="20">
        <v>0.40100000000000025</v>
      </c>
      <c r="B3417" s="20">
        <f t="shared" si="164"/>
        <v>0.36812267764350054</v>
      </c>
      <c r="C3417" s="21">
        <f t="shared" ca="1" si="165"/>
        <v>17363.622608121837</v>
      </c>
      <c r="D3417" s="20">
        <f t="shared" si="163"/>
        <v>0.36812267764350054</v>
      </c>
    </row>
    <row r="3418" spans="1:4" hidden="1" x14ac:dyDescent="0.25">
      <c r="A3418" s="20">
        <v>0.40200000000000014</v>
      </c>
      <c r="B3418" s="20">
        <f t="shared" si="164"/>
        <v>0.36797490605555805</v>
      </c>
      <c r="C3418" s="21">
        <f t="shared" ca="1" si="165"/>
        <v>17404.722608121832</v>
      </c>
      <c r="D3418" s="20">
        <f t="shared" si="163"/>
        <v>0.36797490605555805</v>
      </c>
    </row>
    <row r="3419" spans="1:4" hidden="1" x14ac:dyDescent="0.25">
      <c r="A3419" s="20">
        <v>0.40300000000000002</v>
      </c>
      <c r="B3419" s="20">
        <f t="shared" si="164"/>
        <v>0.3678268259589893</v>
      </c>
      <c r="C3419" s="21">
        <f t="shared" ca="1" si="165"/>
        <v>17445.822608121827</v>
      </c>
      <c r="D3419" s="20">
        <f t="shared" si="163"/>
        <v>0.3678268259589893</v>
      </c>
    </row>
    <row r="3420" spans="1:4" hidden="1" x14ac:dyDescent="0.25">
      <c r="A3420" s="20">
        <v>0.40399999999999991</v>
      </c>
      <c r="B3420" s="20">
        <f t="shared" si="164"/>
        <v>0.36767843777404446</v>
      </c>
      <c r="C3420" s="21">
        <f t="shared" ca="1" si="165"/>
        <v>17486.922608121826</v>
      </c>
      <c r="D3420" s="20">
        <f t="shared" si="163"/>
        <v>0.36767843777404446</v>
      </c>
    </row>
    <row r="3421" spans="1:4" hidden="1" x14ac:dyDescent="0.25">
      <c r="A3421" s="20">
        <v>0.40500000000000025</v>
      </c>
      <c r="B3421" s="20">
        <f t="shared" si="164"/>
        <v>0.36752974192172838</v>
      </c>
      <c r="C3421" s="21">
        <f t="shared" ca="1" si="165"/>
        <v>17528.022608121839</v>
      </c>
      <c r="D3421" s="20">
        <f t="shared" si="163"/>
        <v>0.36752974192172838</v>
      </c>
    </row>
    <row r="3422" spans="1:4" hidden="1" x14ac:dyDescent="0.25">
      <c r="A3422" s="20">
        <v>0.40600000000000014</v>
      </c>
      <c r="B3422" s="20">
        <f t="shared" si="164"/>
        <v>0.36738073882379901</v>
      </c>
      <c r="C3422" s="21">
        <f t="shared" ca="1" si="165"/>
        <v>17569.122608121834</v>
      </c>
      <c r="D3422" s="20">
        <f t="shared" si="163"/>
        <v>0.36738073882379901</v>
      </c>
    </row>
    <row r="3423" spans="1:4" hidden="1" x14ac:dyDescent="0.25">
      <c r="A3423" s="20">
        <v>0.40700000000000003</v>
      </c>
      <c r="B3423" s="20">
        <f t="shared" si="164"/>
        <v>0.36723142890276461</v>
      </c>
      <c r="C3423" s="21">
        <f t="shared" ca="1" si="165"/>
        <v>17610.222608121829</v>
      </c>
      <c r="D3423" s="20">
        <f t="shared" si="163"/>
        <v>0.36723142890276461</v>
      </c>
    </row>
    <row r="3424" spans="1:4" hidden="1" x14ac:dyDescent="0.25">
      <c r="A3424" s="20">
        <v>0.40799999999999992</v>
      </c>
      <c r="B3424" s="20">
        <f t="shared" si="164"/>
        <v>0.36708181258188249</v>
      </c>
      <c r="C3424" s="21">
        <f t="shared" ca="1" si="165"/>
        <v>17651.322608121824</v>
      </c>
      <c r="D3424" s="20">
        <f t="shared" si="163"/>
        <v>0.36708181258188249</v>
      </c>
    </row>
    <row r="3425" spans="1:4" hidden="1" x14ac:dyDescent="0.25">
      <c r="A3425" s="20">
        <v>0.40900000000000025</v>
      </c>
      <c r="B3425" s="20">
        <f t="shared" si="164"/>
        <v>0.36693189028515671</v>
      </c>
      <c r="C3425" s="21">
        <f t="shared" ca="1" si="165"/>
        <v>17692.422608121837</v>
      </c>
      <c r="D3425" s="20">
        <f t="shared" si="163"/>
        <v>0.36693189028515671</v>
      </c>
    </row>
    <row r="3426" spans="1:4" hidden="1" x14ac:dyDescent="0.25">
      <c r="A3426" s="20">
        <v>0.41000000000000014</v>
      </c>
      <c r="B3426" s="20">
        <f t="shared" si="164"/>
        <v>0.36678166243733612</v>
      </c>
      <c r="C3426" s="21">
        <f t="shared" ca="1" si="165"/>
        <v>17733.522608121835</v>
      </c>
      <c r="D3426" s="20">
        <f t="shared" si="163"/>
        <v>0.36678166243733612</v>
      </c>
    </row>
    <row r="3427" spans="1:4" hidden="1" x14ac:dyDescent="0.25">
      <c r="A3427" s="20">
        <v>0.41100000000000003</v>
      </c>
      <c r="B3427" s="20">
        <f t="shared" si="164"/>
        <v>0.36663112946391224</v>
      </c>
      <c r="C3427" s="21">
        <f t="shared" ca="1" si="165"/>
        <v>17774.62260812183</v>
      </c>
      <c r="D3427" s="20">
        <f t="shared" si="163"/>
        <v>0.36663112946391224</v>
      </c>
    </row>
    <row r="3428" spans="1:4" hidden="1" x14ac:dyDescent="0.25">
      <c r="A3428" s="20">
        <v>0.41199999999999992</v>
      </c>
      <c r="B3428" s="20">
        <f t="shared" si="164"/>
        <v>0.36648029179111752</v>
      </c>
      <c r="C3428" s="21">
        <f t="shared" ca="1" si="165"/>
        <v>17815.722608121825</v>
      </c>
      <c r="D3428" s="20">
        <f t="shared" si="163"/>
        <v>0.36648029179111752</v>
      </c>
    </row>
    <row r="3429" spans="1:4" hidden="1" x14ac:dyDescent="0.25">
      <c r="A3429" s="20">
        <v>0.41300000000000026</v>
      </c>
      <c r="B3429" s="20">
        <f t="shared" si="164"/>
        <v>0.36632914984592296</v>
      </c>
      <c r="C3429" s="21">
        <f t="shared" ca="1" si="165"/>
        <v>17856.822608121838</v>
      </c>
      <c r="D3429" s="20">
        <f t="shared" si="163"/>
        <v>0.36632914984592296</v>
      </c>
    </row>
    <row r="3430" spans="1:4" hidden="1" x14ac:dyDescent="0.25">
      <c r="A3430" s="20">
        <v>0.41400000000000015</v>
      </c>
      <c r="B3430" s="20">
        <f t="shared" si="164"/>
        <v>0.36617770405603661</v>
      </c>
      <c r="C3430" s="21">
        <f t="shared" ca="1" si="165"/>
        <v>17897.922608121833</v>
      </c>
      <c r="D3430" s="20">
        <f t="shared" si="163"/>
        <v>0.36617770405603661</v>
      </c>
    </row>
    <row r="3431" spans="1:4" hidden="1" x14ac:dyDescent="0.25">
      <c r="A3431" s="20">
        <v>0.41500000000000004</v>
      </c>
      <c r="B3431" s="20">
        <f t="shared" si="164"/>
        <v>0.36602595484990108</v>
      </c>
      <c r="C3431" s="21">
        <f t="shared" ca="1" si="165"/>
        <v>17939.022608121828</v>
      </c>
      <c r="D3431" s="20">
        <f t="shared" si="163"/>
        <v>0.36602595484990108</v>
      </c>
    </row>
    <row r="3432" spans="1:4" hidden="1" x14ac:dyDescent="0.25">
      <c r="A3432" s="20">
        <v>0.41599999999999993</v>
      </c>
      <c r="B3432" s="20">
        <f t="shared" si="164"/>
        <v>0.36587390265669162</v>
      </c>
      <c r="C3432" s="21">
        <f t="shared" ca="1" si="165"/>
        <v>17980.122608121826</v>
      </c>
      <c r="D3432" s="20">
        <f t="shared" si="163"/>
        <v>0.36587390265669162</v>
      </c>
    </row>
    <row r="3433" spans="1:4" hidden="1" x14ac:dyDescent="0.25">
      <c r="A3433" s="20">
        <v>0.41700000000000026</v>
      </c>
      <c r="B3433" s="20">
        <f t="shared" si="164"/>
        <v>0.36572154790631428</v>
      </c>
      <c r="C3433" s="21">
        <f t="shared" ca="1" si="165"/>
        <v>18021.22260812184</v>
      </c>
      <c r="D3433" s="20">
        <f t="shared" si="163"/>
        <v>0.36572154790631428</v>
      </c>
    </row>
    <row r="3434" spans="1:4" hidden="1" x14ac:dyDescent="0.25">
      <c r="A3434" s="20">
        <v>0.41800000000000015</v>
      </c>
      <c r="B3434" s="20">
        <f t="shared" si="164"/>
        <v>0.36556889102940388</v>
      </c>
      <c r="C3434" s="21">
        <f t="shared" ca="1" si="165"/>
        <v>18062.322608121834</v>
      </c>
      <c r="D3434" s="20">
        <f t="shared" si="163"/>
        <v>0.36556889102940388</v>
      </c>
    </row>
    <row r="3435" spans="1:4" hidden="1" x14ac:dyDescent="0.25">
      <c r="A3435" s="20">
        <v>0.41900000000000004</v>
      </c>
      <c r="B3435" s="20">
        <f t="shared" si="164"/>
        <v>0.36541593245732173</v>
      </c>
      <c r="C3435" s="21">
        <f t="shared" ca="1" si="165"/>
        <v>18103.422608121829</v>
      </c>
      <c r="D3435" s="20">
        <f t="shared" si="163"/>
        <v>0.36541593245732173</v>
      </c>
    </row>
    <row r="3436" spans="1:4" hidden="1" x14ac:dyDescent="0.25">
      <c r="A3436" s="20">
        <v>0.41999999999999993</v>
      </c>
      <c r="B3436" s="20">
        <f t="shared" si="164"/>
        <v>0.36526267262215389</v>
      </c>
      <c r="C3436" s="21">
        <f t="shared" ca="1" si="165"/>
        <v>18144.522608121824</v>
      </c>
      <c r="D3436" s="20">
        <f t="shared" si="163"/>
        <v>0.36526267262215389</v>
      </c>
    </row>
    <row r="3437" spans="1:4" hidden="1" x14ac:dyDescent="0.25">
      <c r="A3437" s="20">
        <v>0.42100000000000026</v>
      </c>
      <c r="B3437" s="20">
        <f t="shared" si="164"/>
        <v>0.36510911195670886</v>
      </c>
      <c r="C3437" s="21">
        <f t="shared" ca="1" si="165"/>
        <v>18185.622608121837</v>
      </c>
      <c r="D3437" s="20">
        <f t="shared" si="163"/>
        <v>0.36510911195670886</v>
      </c>
    </row>
    <row r="3438" spans="1:4" hidden="1" x14ac:dyDescent="0.25">
      <c r="A3438" s="20">
        <v>0.42200000000000015</v>
      </c>
      <c r="B3438" s="20">
        <f t="shared" si="164"/>
        <v>0.36495525089451591</v>
      </c>
      <c r="C3438" s="21">
        <f t="shared" ca="1" si="165"/>
        <v>18226.722608121836</v>
      </c>
      <c r="D3438" s="20">
        <f t="shared" si="163"/>
        <v>0.36495525089451591</v>
      </c>
    </row>
    <row r="3439" spans="1:4" hidden="1" x14ac:dyDescent="0.25">
      <c r="A3439" s="20">
        <v>0.42300000000000004</v>
      </c>
      <c r="B3439" s="20">
        <f t="shared" si="164"/>
        <v>0.36480108986982268</v>
      </c>
      <c r="C3439" s="21">
        <f t="shared" ca="1" si="165"/>
        <v>18267.822608121831</v>
      </c>
      <c r="D3439" s="20">
        <f t="shared" si="163"/>
        <v>0.36480108986982268</v>
      </c>
    </row>
    <row r="3440" spans="1:4" hidden="1" x14ac:dyDescent="0.25">
      <c r="A3440" s="20">
        <v>0.42399999999999993</v>
      </c>
      <c r="B3440" s="20">
        <f t="shared" si="164"/>
        <v>0.36464662931759334</v>
      </c>
      <c r="C3440" s="21">
        <f t="shared" ca="1" si="165"/>
        <v>18308.922608121826</v>
      </c>
      <c r="D3440" s="20">
        <f t="shared" si="163"/>
        <v>0.36464662931759334</v>
      </c>
    </row>
    <row r="3441" spans="1:4" hidden="1" x14ac:dyDescent="0.25">
      <c r="A3441" s="20">
        <v>0.42500000000000027</v>
      </c>
      <c r="B3441" s="20">
        <f t="shared" si="164"/>
        <v>0.36449186967350644</v>
      </c>
      <c r="C3441" s="21">
        <f t="shared" ca="1" si="165"/>
        <v>18350.022608121839</v>
      </c>
      <c r="D3441" s="20">
        <f t="shared" si="163"/>
        <v>0.36449186967350644</v>
      </c>
    </row>
    <row r="3442" spans="1:4" hidden="1" x14ac:dyDescent="0.25">
      <c r="A3442" s="20">
        <v>0.42600000000000016</v>
      </c>
      <c r="B3442" s="20">
        <f t="shared" si="164"/>
        <v>0.36433681137395302</v>
      </c>
      <c r="C3442" s="21">
        <f t="shared" ca="1" si="165"/>
        <v>18391.122608121834</v>
      </c>
      <c r="D3442" s="20">
        <f t="shared" si="163"/>
        <v>0.36433681137395302</v>
      </c>
    </row>
    <row r="3443" spans="1:4" hidden="1" x14ac:dyDescent="0.25">
      <c r="A3443" s="20">
        <v>0.42700000000000005</v>
      </c>
      <c r="B3443" s="20">
        <f t="shared" si="164"/>
        <v>0.36418145485603448</v>
      </c>
      <c r="C3443" s="21">
        <f t="shared" ca="1" si="165"/>
        <v>18432.222608121829</v>
      </c>
      <c r="D3443" s="20">
        <f t="shared" si="163"/>
        <v>0.36418145485603448</v>
      </c>
    </row>
    <row r="3444" spans="1:4" hidden="1" x14ac:dyDescent="0.25">
      <c r="A3444" s="20">
        <v>0.42799999999999994</v>
      </c>
      <c r="B3444" s="20">
        <f t="shared" si="164"/>
        <v>0.3640258005575604</v>
      </c>
      <c r="C3444" s="21">
        <f t="shared" ca="1" si="165"/>
        <v>18473.322608121824</v>
      </c>
      <c r="D3444" s="20">
        <f t="shared" si="163"/>
        <v>0.3640258005575604</v>
      </c>
    </row>
    <row r="3445" spans="1:4" hidden="1" x14ac:dyDescent="0.25">
      <c r="A3445" s="20">
        <v>0.42900000000000027</v>
      </c>
      <c r="B3445" s="20">
        <f t="shared" si="164"/>
        <v>0.36386984891704666</v>
      </c>
      <c r="C3445" s="21">
        <f t="shared" ca="1" si="165"/>
        <v>18514.42260812184</v>
      </c>
      <c r="D3445" s="20">
        <f t="shared" si="163"/>
        <v>0.36386984891704666</v>
      </c>
    </row>
    <row r="3446" spans="1:4" hidden="1" x14ac:dyDescent="0.25">
      <c r="A3446" s="20">
        <v>0.43000000000000016</v>
      </c>
      <c r="B3446" s="20">
        <f t="shared" si="164"/>
        <v>0.36371360037371336</v>
      </c>
      <c r="C3446" s="21">
        <f t="shared" ca="1" si="165"/>
        <v>18555.522608121835</v>
      </c>
      <c r="D3446" s="20">
        <f t="shared" si="163"/>
        <v>0.36371360037371336</v>
      </c>
    </row>
    <row r="3447" spans="1:4" hidden="1" x14ac:dyDescent="0.25">
      <c r="A3447" s="20">
        <v>0.43100000000000005</v>
      </c>
      <c r="B3447" s="20">
        <f t="shared" si="164"/>
        <v>0.36355705536748284</v>
      </c>
      <c r="C3447" s="21">
        <f t="shared" ca="1" si="165"/>
        <v>18596.62260812183</v>
      </c>
      <c r="D3447" s="20">
        <f t="shared" si="163"/>
        <v>0.36355705536748284</v>
      </c>
    </row>
    <row r="3448" spans="1:4" hidden="1" x14ac:dyDescent="0.25">
      <c r="A3448" s="20">
        <v>0.43199999999999994</v>
      </c>
      <c r="B3448" s="20">
        <f t="shared" si="164"/>
        <v>0.36340021433897723</v>
      </c>
      <c r="C3448" s="21">
        <f t="shared" ca="1" si="165"/>
        <v>18637.722608121825</v>
      </c>
      <c r="D3448" s="20">
        <f t="shared" si="163"/>
        <v>0.36340021433897723</v>
      </c>
    </row>
    <row r="3449" spans="1:4" hidden="1" x14ac:dyDescent="0.25">
      <c r="A3449" s="20">
        <v>0.43300000000000027</v>
      </c>
      <c r="B3449" s="20">
        <f t="shared" si="164"/>
        <v>0.36324307772951681</v>
      </c>
      <c r="C3449" s="21">
        <f t="shared" ca="1" si="165"/>
        <v>18678.822608121838</v>
      </c>
      <c r="D3449" s="20">
        <f t="shared" si="163"/>
        <v>0.36324307772951681</v>
      </c>
    </row>
    <row r="3450" spans="1:4" hidden="1" x14ac:dyDescent="0.25">
      <c r="A3450" s="20">
        <v>0.43400000000000016</v>
      </c>
      <c r="B3450" s="20">
        <f t="shared" si="164"/>
        <v>0.36308564598111798</v>
      </c>
      <c r="C3450" s="21">
        <f t="shared" ca="1" si="165"/>
        <v>18719.922608121833</v>
      </c>
      <c r="D3450" s="20">
        <f t="shared" si="163"/>
        <v>0.36308564598111798</v>
      </c>
    </row>
    <row r="3451" spans="1:4" hidden="1" x14ac:dyDescent="0.25">
      <c r="A3451" s="20">
        <v>0.43500000000000005</v>
      </c>
      <c r="B3451" s="20">
        <f t="shared" si="164"/>
        <v>0.36292791953649073</v>
      </c>
      <c r="C3451" s="21">
        <f t="shared" ca="1" si="165"/>
        <v>18761.022608121832</v>
      </c>
      <c r="D3451" s="20">
        <f t="shared" si="163"/>
        <v>0.36292791953649073</v>
      </c>
    </row>
    <row r="3452" spans="1:4" hidden="1" x14ac:dyDescent="0.25">
      <c r="A3452" s="20">
        <v>0.43599999999999994</v>
      </c>
      <c r="B3452" s="20">
        <f t="shared" si="164"/>
        <v>0.36276989883903699</v>
      </c>
      <c r="C3452" s="21">
        <f t="shared" ca="1" si="165"/>
        <v>18802.122608121826</v>
      </c>
      <c r="D3452" s="20">
        <f t="shared" si="163"/>
        <v>0.36276989883903699</v>
      </c>
    </row>
    <row r="3453" spans="1:4" hidden="1" x14ac:dyDescent="0.25">
      <c r="A3453" s="20">
        <v>0.43700000000000028</v>
      </c>
      <c r="B3453" s="20">
        <f t="shared" si="164"/>
        <v>0.36261158433284835</v>
      </c>
      <c r="C3453" s="21">
        <f t="shared" ca="1" si="165"/>
        <v>18843.22260812184</v>
      </c>
      <c r="D3453" s="20">
        <f t="shared" si="163"/>
        <v>0.36261158433284835</v>
      </c>
    </row>
    <row r="3454" spans="1:4" hidden="1" x14ac:dyDescent="0.25">
      <c r="A3454" s="20">
        <v>0.43800000000000017</v>
      </c>
      <c r="B3454" s="20">
        <f t="shared" si="164"/>
        <v>0.36245297646270419</v>
      </c>
      <c r="C3454" s="21">
        <f t="shared" ca="1" si="165"/>
        <v>18884.322608121834</v>
      </c>
      <c r="D3454" s="20">
        <f t="shared" si="163"/>
        <v>0.36245297646270419</v>
      </c>
    </row>
    <row r="3455" spans="1:4" hidden="1" x14ac:dyDescent="0.25">
      <c r="A3455" s="20">
        <v>0.43900000000000006</v>
      </c>
      <c r="B3455" s="20">
        <f t="shared" si="164"/>
        <v>0.3622940756740694</v>
      </c>
      <c r="C3455" s="21">
        <f t="shared" ca="1" si="165"/>
        <v>18925.422608121829</v>
      </c>
      <c r="D3455" s="20">
        <f t="shared" si="163"/>
        <v>0.3622940756740694</v>
      </c>
    </row>
    <row r="3456" spans="1:4" hidden="1" x14ac:dyDescent="0.25">
      <c r="A3456" s="20">
        <v>0.43999999999999995</v>
      </c>
      <c r="B3456" s="20">
        <f t="shared" si="164"/>
        <v>0.36213488241309222</v>
      </c>
      <c r="C3456" s="21">
        <f t="shared" ca="1" si="165"/>
        <v>18966.522608121824</v>
      </c>
      <c r="D3456" s="20">
        <f t="shared" si="163"/>
        <v>0.36213488241309222</v>
      </c>
    </row>
    <row r="3457" spans="1:4" hidden="1" x14ac:dyDescent="0.25">
      <c r="A3457" s="20">
        <v>0.44100000000000028</v>
      </c>
      <c r="B3457" s="20">
        <f t="shared" si="164"/>
        <v>0.36197539712660243</v>
      </c>
      <c r="C3457" s="21">
        <f t="shared" ca="1" si="165"/>
        <v>19007.622608121841</v>
      </c>
      <c r="D3457" s="20">
        <f t="shared" si="163"/>
        <v>0.36197539712660243</v>
      </c>
    </row>
    <row r="3458" spans="1:4" hidden="1" x14ac:dyDescent="0.25">
      <c r="A3458" s="20">
        <v>0.44200000000000017</v>
      </c>
      <c r="B3458" s="20">
        <f t="shared" si="164"/>
        <v>0.36181562026210923</v>
      </c>
      <c r="C3458" s="21">
        <f t="shared" ca="1" si="165"/>
        <v>19048.722608121836</v>
      </c>
      <c r="D3458" s="20">
        <f t="shared" si="163"/>
        <v>0.36181562026210923</v>
      </c>
    </row>
    <row r="3459" spans="1:4" hidden="1" x14ac:dyDescent="0.25">
      <c r="A3459" s="20">
        <v>0.44300000000000006</v>
      </c>
      <c r="B3459" s="20">
        <f t="shared" si="164"/>
        <v>0.36165555226779889</v>
      </c>
      <c r="C3459" s="21">
        <f t="shared" ca="1" si="165"/>
        <v>19089.822608121831</v>
      </c>
      <c r="D3459" s="20">
        <f t="shared" si="163"/>
        <v>0.36165555226779889</v>
      </c>
    </row>
    <row r="3460" spans="1:4" hidden="1" x14ac:dyDescent="0.25">
      <c r="A3460" s="20">
        <v>0.44399999999999995</v>
      </c>
      <c r="B3460" s="20">
        <f t="shared" si="164"/>
        <v>0.36149519359253279</v>
      </c>
      <c r="C3460" s="21">
        <f t="shared" ca="1" si="165"/>
        <v>19130.922608121826</v>
      </c>
      <c r="D3460" s="20">
        <f t="shared" si="163"/>
        <v>0.36149519359253279</v>
      </c>
    </row>
    <row r="3461" spans="1:4" hidden="1" x14ac:dyDescent="0.25">
      <c r="A3461" s="20">
        <v>0.44500000000000028</v>
      </c>
      <c r="B3461" s="20">
        <f t="shared" si="164"/>
        <v>0.36133454468584547</v>
      </c>
      <c r="C3461" s="21">
        <f t="shared" ca="1" si="165"/>
        <v>19172.022608121839</v>
      </c>
      <c r="D3461" s="20">
        <f t="shared" si="163"/>
        <v>0.36133454468584547</v>
      </c>
    </row>
    <row r="3462" spans="1:4" hidden="1" x14ac:dyDescent="0.25">
      <c r="A3462" s="20">
        <v>0.44600000000000017</v>
      </c>
      <c r="B3462" s="20">
        <f t="shared" si="164"/>
        <v>0.36117360599794252</v>
      </c>
      <c r="C3462" s="21">
        <f t="shared" ca="1" si="165"/>
        <v>19213.122608121834</v>
      </c>
      <c r="D3462" s="20">
        <f t="shared" si="163"/>
        <v>0.36117360599794252</v>
      </c>
    </row>
    <row r="3463" spans="1:4" hidden="1" x14ac:dyDescent="0.25">
      <c r="A3463" s="20">
        <v>0.44700000000000006</v>
      </c>
      <c r="B3463" s="20">
        <f t="shared" si="164"/>
        <v>0.3610123779796981</v>
      </c>
      <c r="C3463" s="21">
        <f t="shared" ca="1" si="165"/>
        <v>19254.222608121832</v>
      </c>
      <c r="D3463" s="20">
        <f t="shared" si="163"/>
        <v>0.3610123779796981</v>
      </c>
    </row>
    <row r="3464" spans="1:4" hidden="1" x14ac:dyDescent="0.25">
      <c r="A3464" s="20">
        <v>0.44799999999999995</v>
      </c>
      <c r="B3464" s="20">
        <f t="shared" si="164"/>
        <v>0.36085086108265324</v>
      </c>
      <c r="C3464" s="21">
        <f t="shared" ca="1" si="165"/>
        <v>19295.322608121827</v>
      </c>
      <c r="D3464" s="20">
        <f t="shared" si="163"/>
        <v>0.36085086108265324</v>
      </c>
    </row>
    <row r="3465" spans="1:4" hidden="1" x14ac:dyDescent="0.25">
      <c r="A3465" s="20">
        <v>0.44900000000000029</v>
      </c>
      <c r="B3465" s="20">
        <f t="shared" si="164"/>
        <v>0.36068905575901378</v>
      </c>
      <c r="C3465" s="21">
        <f t="shared" ca="1" si="165"/>
        <v>19336.42260812184</v>
      </c>
      <c r="D3465" s="20">
        <f t="shared" si="163"/>
        <v>0.36068905575901378</v>
      </c>
    </row>
    <row r="3466" spans="1:4" hidden="1" x14ac:dyDescent="0.25">
      <c r="A3466" s="20">
        <v>0.45000000000000018</v>
      </c>
      <c r="B3466" s="20">
        <f t="shared" si="164"/>
        <v>0.36052696246164795</v>
      </c>
      <c r="C3466" s="21">
        <f t="shared" ca="1" si="165"/>
        <v>19377.522608121835</v>
      </c>
      <c r="D3466" s="20">
        <f t="shared" si="163"/>
        <v>0.36052696246164795</v>
      </c>
    </row>
    <row r="3467" spans="1:4" hidden="1" x14ac:dyDescent="0.25">
      <c r="A3467" s="20">
        <v>0.45100000000000007</v>
      </c>
      <c r="B3467" s="20">
        <f t="shared" si="164"/>
        <v>0.36036458164408436</v>
      </c>
      <c r="C3467" s="21">
        <f t="shared" ca="1" si="165"/>
        <v>19418.62260812183</v>
      </c>
      <c r="D3467" s="20">
        <f t="shared" si="163"/>
        <v>0.36036458164408436</v>
      </c>
    </row>
    <row r="3468" spans="1:4" hidden="1" x14ac:dyDescent="0.25">
      <c r="A3468" s="20">
        <v>0.45199999999999996</v>
      </c>
      <c r="B3468" s="20">
        <f t="shared" si="164"/>
        <v>0.3602019137605102</v>
      </c>
      <c r="C3468" s="21">
        <f t="shared" ca="1" si="165"/>
        <v>19459.722608121825</v>
      </c>
      <c r="D3468" s="20">
        <f t="shared" si="163"/>
        <v>0.3602019137605102</v>
      </c>
    </row>
    <row r="3469" spans="1:4" hidden="1" x14ac:dyDescent="0.25">
      <c r="A3469" s="20">
        <v>0.45300000000000029</v>
      </c>
      <c r="B3469" s="20">
        <f t="shared" si="164"/>
        <v>0.3600389592657684</v>
      </c>
      <c r="C3469" s="21">
        <f t="shared" ca="1" si="165"/>
        <v>19500.822608121838</v>
      </c>
      <c r="D3469" s="20">
        <f t="shared" si="163"/>
        <v>0.3600389592657684</v>
      </c>
    </row>
    <row r="3470" spans="1:4" hidden="1" x14ac:dyDescent="0.25">
      <c r="A3470" s="20">
        <v>0.45400000000000018</v>
      </c>
      <c r="B3470" s="20">
        <f t="shared" si="164"/>
        <v>0.35987571861535661</v>
      </c>
      <c r="C3470" s="21">
        <f t="shared" ca="1" si="165"/>
        <v>19541.922608121837</v>
      </c>
      <c r="D3470" s="20">
        <f t="shared" si="163"/>
        <v>0.35987571861535661</v>
      </c>
    </row>
    <row r="3471" spans="1:4" hidden="1" x14ac:dyDescent="0.25">
      <c r="A3471" s="20">
        <v>0.45500000000000007</v>
      </c>
      <c r="B3471" s="20">
        <f t="shared" si="164"/>
        <v>0.35971219226542389</v>
      </c>
      <c r="C3471" s="21">
        <f t="shared" ca="1" si="165"/>
        <v>19583.022608121832</v>
      </c>
      <c r="D3471" s="20">
        <f t="shared" si="163"/>
        <v>0.35971219226542389</v>
      </c>
    </row>
    <row r="3472" spans="1:4" hidden="1" x14ac:dyDescent="0.25">
      <c r="A3472" s="20">
        <v>0.45599999999999996</v>
      </c>
      <c r="B3472" s="20">
        <f t="shared" si="164"/>
        <v>0.35954838067276956</v>
      </c>
      <c r="C3472" s="21">
        <f t="shared" ca="1" si="165"/>
        <v>19624.122608121826</v>
      </c>
      <c r="D3472" s="20">
        <f t="shared" ref="D3472:D3535" si="166">IF(ABS(A3472)&lt;=$B$8,_xlfn.NORM.S.DIST(A3472,0),"")</f>
        <v>0.35954838067276956</v>
      </c>
    </row>
    <row r="3473" spans="1:4" hidden="1" x14ac:dyDescent="0.25">
      <c r="A3473" s="20">
        <v>0.45699999999999985</v>
      </c>
      <c r="B3473" s="20">
        <f t="shared" ref="B3473:B3536" si="167">_xlfn.NORM.S.DIST(A3473,0)</f>
        <v>0.35938428429484043</v>
      </c>
      <c r="C3473" s="21">
        <f t="shared" ref="C3473:C3536" ca="1" si="168">$B$6+A3473*$B$2</f>
        <v>19665.222608121821</v>
      </c>
      <c r="D3473" s="20">
        <f t="shared" si="166"/>
        <v>0.35938428429484043</v>
      </c>
    </row>
    <row r="3474" spans="1:4" hidden="1" x14ac:dyDescent="0.25">
      <c r="A3474" s="20">
        <v>0.45800000000000018</v>
      </c>
      <c r="B3474" s="20">
        <f t="shared" si="167"/>
        <v>0.35921990358972894</v>
      </c>
      <c r="C3474" s="21">
        <f t="shared" ca="1" si="168"/>
        <v>19706.322608121834</v>
      </c>
      <c r="D3474" s="20">
        <f t="shared" si="166"/>
        <v>0.35921990358972894</v>
      </c>
    </row>
    <row r="3475" spans="1:4" hidden="1" x14ac:dyDescent="0.25">
      <c r="A3475" s="20">
        <v>0.45900000000000007</v>
      </c>
      <c r="B3475" s="20">
        <f t="shared" si="167"/>
        <v>0.35905523901617126</v>
      </c>
      <c r="C3475" s="21">
        <f t="shared" ca="1" si="168"/>
        <v>19747.422608121829</v>
      </c>
      <c r="D3475" s="20">
        <f t="shared" si="166"/>
        <v>0.35905523901617126</v>
      </c>
    </row>
    <row r="3476" spans="1:4" hidden="1" x14ac:dyDescent="0.25">
      <c r="A3476" s="20">
        <v>0.45999999999999996</v>
      </c>
      <c r="B3476" s="20">
        <f t="shared" si="167"/>
        <v>0.35889029103354464</v>
      </c>
      <c r="C3476" s="21">
        <f t="shared" ca="1" si="168"/>
        <v>19788.522608121828</v>
      </c>
      <c r="D3476" s="20">
        <f t="shared" si="166"/>
        <v>0.35889029103354464</v>
      </c>
    </row>
    <row r="3477" spans="1:4" hidden="1" x14ac:dyDescent="0.25">
      <c r="A3477" s="20">
        <v>0.46099999999999985</v>
      </c>
      <c r="B3477" s="20">
        <f t="shared" si="167"/>
        <v>0.35872506010186561</v>
      </c>
      <c r="C3477" s="21">
        <f t="shared" ca="1" si="168"/>
        <v>19829.622608121823</v>
      </c>
      <c r="D3477" s="20">
        <f t="shared" si="166"/>
        <v>0.35872506010186561</v>
      </c>
    </row>
    <row r="3478" spans="1:4" hidden="1" x14ac:dyDescent="0.25">
      <c r="A3478" s="20">
        <v>0.46200000000000019</v>
      </c>
      <c r="B3478" s="20">
        <f t="shared" si="167"/>
        <v>0.35855954668178786</v>
      </c>
      <c r="C3478" s="21">
        <f t="shared" ca="1" si="168"/>
        <v>19870.722608121836</v>
      </c>
      <c r="D3478" s="20">
        <f t="shared" si="166"/>
        <v>0.35855954668178786</v>
      </c>
    </row>
    <row r="3479" spans="1:4" hidden="1" x14ac:dyDescent="0.25">
      <c r="A3479" s="20">
        <v>0.46300000000000008</v>
      </c>
      <c r="B3479" s="20">
        <f t="shared" si="167"/>
        <v>0.3583937512346001</v>
      </c>
      <c r="C3479" s="21">
        <f t="shared" ca="1" si="168"/>
        <v>19911.822608121831</v>
      </c>
      <c r="D3479" s="20">
        <f t="shared" si="166"/>
        <v>0.3583937512346001</v>
      </c>
    </row>
    <row r="3480" spans="1:4" hidden="1" x14ac:dyDescent="0.25">
      <c r="A3480" s="20">
        <v>0.46399999999999997</v>
      </c>
      <c r="B3480" s="20">
        <f t="shared" si="167"/>
        <v>0.35822767422222374</v>
      </c>
      <c r="C3480" s="21">
        <f t="shared" ca="1" si="168"/>
        <v>19952.922608121826</v>
      </c>
      <c r="D3480" s="20">
        <f t="shared" si="166"/>
        <v>0.35822767422222374</v>
      </c>
    </row>
    <row r="3481" spans="1:4" hidden="1" x14ac:dyDescent="0.25">
      <c r="A3481" s="20">
        <v>0.46499999999999986</v>
      </c>
      <c r="B3481" s="20">
        <f t="shared" si="167"/>
        <v>0.35806131610721081</v>
      </c>
      <c r="C3481" s="21">
        <f t="shared" ca="1" si="168"/>
        <v>19994.022608121821</v>
      </c>
      <c r="D3481" s="20">
        <f t="shared" si="166"/>
        <v>0.35806131610721081</v>
      </c>
    </row>
    <row r="3482" spans="1:4" hidden="1" x14ac:dyDescent="0.25">
      <c r="A3482" s="20">
        <v>0.46600000000000019</v>
      </c>
      <c r="B3482" s="20">
        <f t="shared" si="167"/>
        <v>0.35789467735274205</v>
      </c>
      <c r="C3482" s="21">
        <f t="shared" ca="1" si="168"/>
        <v>20035.122608121837</v>
      </c>
      <c r="D3482" s="20">
        <f t="shared" si="166"/>
        <v>0.35789467735274205</v>
      </c>
    </row>
    <row r="3483" spans="1:4" hidden="1" x14ac:dyDescent="0.25">
      <c r="A3483" s="20">
        <v>0.46700000000000008</v>
      </c>
      <c r="B3483" s="20">
        <f t="shared" si="167"/>
        <v>0.35772775842262455</v>
      </c>
      <c r="C3483" s="21">
        <f t="shared" ca="1" si="168"/>
        <v>20076.222608121832</v>
      </c>
      <c r="D3483" s="20">
        <f t="shared" si="166"/>
        <v>0.35772775842262455</v>
      </c>
    </row>
    <row r="3484" spans="1:4" hidden="1" x14ac:dyDescent="0.25">
      <c r="A3484" s="20">
        <v>0.46799999999999997</v>
      </c>
      <c r="B3484" s="20">
        <f t="shared" si="167"/>
        <v>0.35756055978128964</v>
      </c>
      <c r="C3484" s="21">
        <f t="shared" ca="1" si="168"/>
        <v>20117.322608121827</v>
      </c>
      <c r="D3484" s="20">
        <f t="shared" si="166"/>
        <v>0.35756055978128964</v>
      </c>
    </row>
    <row r="3485" spans="1:4" hidden="1" x14ac:dyDescent="0.25">
      <c r="A3485" s="20">
        <v>0.46899999999999986</v>
      </c>
      <c r="B3485" s="20">
        <f t="shared" si="167"/>
        <v>0.3573930818937906</v>
      </c>
      <c r="C3485" s="21">
        <f t="shared" ca="1" si="168"/>
        <v>20158.422608121822</v>
      </c>
      <c r="D3485" s="20">
        <f t="shared" si="166"/>
        <v>0.3573930818937906</v>
      </c>
    </row>
    <row r="3486" spans="1:4" hidden="1" x14ac:dyDescent="0.25">
      <c r="A3486" s="20">
        <v>0.4700000000000002</v>
      </c>
      <c r="B3486" s="20">
        <f t="shared" si="167"/>
        <v>0.3572253252258008</v>
      </c>
      <c r="C3486" s="21">
        <f t="shared" ca="1" si="168"/>
        <v>20199.522608121835</v>
      </c>
      <c r="D3486" s="20">
        <f t="shared" si="166"/>
        <v>0.3572253252258008</v>
      </c>
    </row>
    <row r="3487" spans="1:4" hidden="1" x14ac:dyDescent="0.25">
      <c r="A3487" s="20">
        <v>0.47100000000000009</v>
      </c>
      <c r="B3487" s="20">
        <f t="shared" si="167"/>
        <v>0.35705729024361144</v>
      </c>
      <c r="C3487" s="21">
        <f t="shared" ca="1" si="168"/>
        <v>20240.62260812183</v>
      </c>
      <c r="D3487" s="20">
        <f t="shared" si="166"/>
        <v>0.35705729024361144</v>
      </c>
    </row>
    <row r="3488" spans="1:4" hidden="1" x14ac:dyDescent="0.25">
      <c r="A3488" s="20">
        <v>0.47199999999999998</v>
      </c>
      <c r="B3488" s="20">
        <f t="shared" si="167"/>
        <v>0.35688897741412928</v>
      </c>
      <c r="C3488" s="21">
        <f t="shared" ca="1" si="168"/>
        <v>20281.722608121829</v>
      </c>
      <c r="D3488" s="20">
        <f t="shared" si="166"/>
        <v>0.35688897741412928</v>
      </c>
    </row>
    <row r="3489" spans="1:4" hidden="1" x14ac:dyDescent="0.25">
      <c r="A3489" s="20">
        <v>0.47299999999999986</v>
      </c>
      <c r="B3489" s="20">
        <f t="shared" si="167"/>
        <v>0.35672038720487464</v>
      </c>
      <c r="C3489" s="21">
        <f t="shared" ca="1" si="168"/>
        <v>20322.822608121824</v>
      </c>
      <c r="D3489" s="20">
        <f t="shared" si="166"/>
        <v>0.35672038720487464</v>
      </c>
    </row>
    <row r="3490" spans="1:4" hidden="1" x14ac:dyDescent="0.25">
      <c r="A3490" s="20">
        <v>0.4740000000000002</v>
      </c>
      <c r="B3490" s="20">
        <f t="shared" si="167"/>
        <v>0.356551520083979</v>
      </c>
      <c r="C3490" s="21">
        <f t="shared" ca="1" si="168"/>
        <v>20363.922608121837</v>
      </c>
      <c r="D3490" s="20">
        <f t="shared" si="166"/>
        <v>0.356551520083979</v>
      </c>
    </row>
    <row r="3491" spans="1:4" hidden="1" x14ac:dyDescent="0.25">
      <c r="A3491" s="20">
        <v>0.47500000000000009</v>
      </c>
      <c r="B3491" s="20">
        <f t="shared" si="167"/>
        <v>0.35638237652018323</v>
      </c>
      <c r="C3491" s="21">
        <f t="shared" ca="1" si="168"/>
        <v>20405.022608121832</v>
      </c>
      <c r="D3491" s="20">
        <f t="shared" si="166"/>
        <v>0.35638237652018323</v>
      </c>
    </row>
    <row r="3492" spans="1:4" hidden="1" x14ac:dyDescent="0.25">
      <c r="A3492" s="20">
        <v>0.47599999999999998</v>
      </c>
      <c r="B3492" s="20">
        <f t="shared" si="167"/>
        <v>0.35621295698283506</v>
      </c>
      <c r="C3492" s="21">
        <f t="shared" ca="1" si="168"/>
        <v>20446.122608121826</v>
      </c>
      <c r="D3492" s="20">
        <f t="shared" si="166"/>
        <v>0.35621295698283506</v>
      </c>
    </row>
    <row r="3493" spans="1:4" hidden="1" x14ac:dyDescent="0.25">
      <c r="A3493" s="20">
        <v>0.47699999999999987</v>
      </c>
      <c r="B3493" s="20">
        <f t="shared" si="167"/>
        <v>0.35604326194188707</v>
      </c>
      <c r="C3493" s="21">
        <f t="shared" ca="1" si="168"/>
        <v>20487.222608121821</v>
      </c>
      <c r="D3493" s="20">
        <f t="shared" si="166"/>
        <v>0.35604326194188707</v>
      </c>
    </row>
    <row r="3494" spans="1:4" hidden="1" x14ac:dyDescent="0.25">
      <c r="A3494" s="20">
        <v>0.4780000000000002</v>
      </c>
      <c r="B3494" s="20">
        <f t="shared" si="167"/>
        <v>0.35587329186789446</v>
      </c>
      <c r="C3494" s="21">
        <f t="shared" ca="1" si="168"/>
        <v>20528.322608121834</v>
      </c>
      <c r="D3494" s="20">
        <f t="shared" si="166"/>
        <v>0.35587329186789446</v>
      </c>
    </row>
    <row r="3495" spans="1:4" hidden="1" x14ac:dyDescent="0.25">
      <c r="A3495" s="20">
        <v>0.47900000000000009</v>
      </c>
      <c r="B3495" s="20">
        <f t="shared" si="167"/>
        <v>0.35570304723201313</v>
      </c>
      <c r="C3495" s="21">
        <f t="shared" ca="1" si="168"/>
        <v>20569.422608121833</v>
      </c>
      <c r="D3495" s="20">
        <f t="shared" si="166"/>
        <v>0.35570304723201313</v>
      </c>
    </row>
    <row r="3496" spans="1:4" hidden="1" x14ac:dyDescent="0.25">
      <c r="A3496" s="20">
        <v>0.48</v>
      </c>
      <c r="B3496" s="20">
        <f t="shared" si="167"/>
        <v>0.35553252850599709</v>
      </c>
      <c r="C3496" s="21">
        <f t="shared" ca="1" si="168"/>
        <v>20610.522608121828</v>
      </c>
      <c r="D3496" s="20">
        <f t="shared" si="166"/>
        <v>0.35553252850599709</v>
      </c>
    </row>
    <row r="3497" spans="1:4" hidden="1" x14ac:dyDescent="0.25">
      <c r="A3497" s="20">
        <v>0.48099999999999987</v>
      </c>
      <c r="B3497" s="20">
        <f t="shared" si="167"/>
        <v>0.35536173616219663</v>
      </c>
      <c r="C3497" s="21">
        <f t="shared" ca="1" si="168"/>
        <v>20651.622608121823</v>
      </c>
      <c r="D3497" s="20">
        <f t="shared" si="166"/>
        <v>0.35536173616219663</v>
      </c>
    </row>
    <row r="3498" spans="1:4" hidden="1" x14ac:dyDescent="0.25">
      <c r="A3498" s="20">
        <v>0.48200000000000021</v>
      </c>
      <c r="B3498" s="20">
        <f t="shared" si="167"/>
        <v>0.35519067067355586</v>
      </c>
      <c r="C3498" s="21">
        <f t="shared" ca="1" si="168"/>
        <v>20692.722608121836</v>
      </c>
      <c r="D3498" s="20">
        <f t="shared" si="166"/>
        <v>0.35519067067355586</v>
      </c>
    </row>
    <row r="3499" spans="1:4" hidden="1" x14ac:dyDescent="0.25">
      <c r="A3499" s="20">
        <v>0.4830000000000001</v>
      </c>
      <c r="B3499" s="20">
        <f t="shared" si="167"/>
        <v>0.35501933251361106</v>
      </c>
      <c r="C3499" s="21">
        <f t="shared" ca="1" si="168"/>
        <v>20733.822608121831</v>
      </c>
      <c r="D3499" s="20">
        <f t="shared" si="166"/>
        <v>0.35501933251361106</v>
      </c>
    </row>
    <row r="3500" spans="1:4" hidden="1" x14ac:dyDescent="0.25">
      <c r="A3500" s="20">
        <v>0.48399999999999999</v>
      </c>
      <c r="B3500" s="20">
        <f t="shared" si="167"/>
        <v>0.35484772215648769</v>
      </c>
      <c r="C3500" s="21">
        <f t="shared" ca="1" si="168"/>
        <v>20774.922608121826</v>
      </c>
      <c r="D3500" s="20">
        <f t="shared" si="166"/>
        <v>0.35484772215648769</v>
      </c>
    </row>
    <row r="3501" spans="1:4" hidden="1" x14ac:dyDescent="0.25">
      <c r="A3501" s="20">
        <v>0.48499999999999988</v>
      </c>
      <c r="B3501" s="20">
        <f t="shared" si="167"/>
        <v>0.35467584007689901</v>
      </c>
      <c r="C3501" s="21">
        <f t="shared" ca="1" si="168"/>
        <v>20816.022608121824</v>
      </c>
      <c r="D3501" s="20">
        <f t="shared" si="166"/>
        <v>0.35467584007689901</v>
      </c>
    </row>
    <row r="3502" spans="1:4" hidden="1" x14ac:dyDescent="0.25">
      <c r="A3502" s="20">
        <v>0.48600000000000021</v>
      </c>
      <c r="B3502" s="20">
        <f t="shared" si="167"/>
        <v>0.35450368675014321</v>
      </c>
      <c r="C3502" s="21">
        <f t="shared" ca="1" si="168"/>
        <v>20857.122608121837</v>
      </c>
      <c r="D3502" s="20">
        <f t="shared" si="166"/>
        <v>0.35450368675014321</v>
      </c>
    </row>
    <row r="3503" spans="1:4" hidden="1" x14ac:dyDescent="0.25">
      <c r="A3503" s="20">
        <v>0.4870000000000001</v>
      </c>
      <c r="B3503" s="20">
        <f t="shared" si="167"/>
        <v>0.35433126265210196</v>
      </c>
      <c r="C3503" s="21">
        <f t="shared" ca="1" si="168"/>
        <v>20898.222608121832</v>
      </c>
      <c r="D3503" s="20">
        <f t="shared" si="166"/>
        <v>0.35433126265210196</v>
      </c>
    </row>
    <row r="3504" spans="1:4" hidden="1" x14ac:dyDescent="0.25">
      <c r="A3504" s="20">
        <v>0.48799999999999999</v>
      </c>
      <c r="B3504" s="20">
        <f t="shared" si="167"/>
        <v>0.35415856825923747</v>
      </c>
      <c r="C3504" s="21">
        <f t="shared" ca="1" si="168"/>
        <v>20939.322608121827</v>
      </c>
      <c r="D3504" s="20">
        <f t="shared" si="166"/>
        <v>0.35415856825923747</v>
      </c>
    </row>
    <row r="3505" spans="1:4" hidden="1" x14ac:dyDescent="0.25">
      <c r="A3505" s="20">
        <v>0.48899999999999988</v>
      </c>
      <c r="B3505" s="20">
        <f t="shared" si="167"/>
        <v>0.35398560404859086</v>
      </c>
      <c r="C3505" s="21">
        <f t="shared" ca="1" si="168"/>
        <v>20980.422608121822</v>
      </c>
      <c r="D3505" s="20">
        <f t="shared" si="166"/>
        <v>0.35398560404859086</v>
      </c>
    </row>
    <row r="3506" spans="1:4" hidden="1" x14ac:dyDescent="0.25">
      <c r="A3506" s="20">
        <v>0.49000000000000021</v>
      </c>
      <c r="B3506" s="20">
        <f t="shared" si="167"/>
        <v>0.35381237049777964</v>
      </c>
      <c r="C3506" s="21">
        <f t="shared" ca="1" si="168"/>
        <v>21021.522608121835</v>
      </c>
      <c r="D3506" s="20">
        <f t="shared" si="166"/>
        <v>0.35381237049777964</v>
      </c>
    </row>
    <row r="3507" spans="1:4" hidden="1" x14ac:dyDescent="0.25">
      <c r="A3507" s="20">
        <v>0.4910000000000001</v>
      </c>
      <c r="B3507" s="20">
        <f t="shared" si="167"/>
        <v>0.35363886808499584</v>
      </c>
      <c r="C3507" s="21">
        <f t="shared" ca="1" si="168"/>
        <v>21062.622608121834</v>
      </c>
      <c r="D3507" s="20">
        <f t="shared" si="166"/>
        <v>0.35363886808499584</v>
      </c>
    </row>
    <row r="3508" spans="1:4" hidden="1" x14ac:dyDescent="0.25">
      <c r="A3508" s="20">
        <v>0.49199999999999999</v>
      </c>
      <c r="B3508" s="20">
        <f t="shared" si="167"/>
        <v>0.35346509728900333</v>
      </c>
      <c r="C3508" s="21">
        <f t="shared" ca="1" si="168"/>
        <v>21103.722608121829</v>
      </c>
      <c r="D3508" s="20">
        <f t="shared" si="166"/>
        <v>0.35346509728900333</v>
      </c>
    </row>
    <row r="3509" spans="1:4" hidden="1" x14ac:dyDescent="0.25">
      <c r="A3509" s="20">
        <v>0.49299999999999988</v>
      </c>
      <c r="B3509" s="20">
        <f t="shared" si="167"/>
        <v>0.35329105858913623</v>
      </c>
      <c r="C3509" s="21">
        <f t="shared" ca="1" si="168"/>
        <v>21144.822608121824</v>
      </c>
      <c r="D3509" s="20">
        <f t="shared" si="166"/>
        <v>0.35329105858913623</v>
      </c>
    </row>
    <row r="3510" spans="1:4" hidden="1" x14ac:dyDescent="0.25">
      <c r="A3510" s="20">
        <v>0.49400000000000022</v>
      </c>
      <c r="B3510" s="20">
        <f t="shared" si="167"/>
        <v>0.35311675246529606</v>
      </c>
      <c r="C3510" s="21">
        <f t="shared" ca="1" si="168"/>
        <v>21185.922608121837</v>
      </c>
      <c r="D3510" s="20">
        <f t="shared" si="166"/>
        <v>0.35311675246529606</v>
      </c>
    </row>
    <row r="3511" spans="1:4" hidden="1" x14ac:dyDescent="0.25">
      <c r="A3511" s="20">
        <v>0.49500000000000011</v>
      </c>
      <c r="B3511" s="20">
        <f t="shared" si="167"/>
        <v>0.35294217939795031</v>
      </c>
      <c r="C3511" s="21">
        <f t="shared" ca="1" si="168"/>
        <v>21227.022608121832</v>
      </c>
      <c r="D3511" s="20">
        <f t="shared" si="166"/>
        <v>0.35294217939795031</v>
      </c>
    </row>
    <row r="3512" spans="1:4" hidden="1" x14ac:dyDescent="0.25">
      <c r="A3512" s="20">
        <v>0.496</v>
      </c>
      <c r="B3512" s="20">
        <f t="shared" si="167"/>
        <v>0.3527673398681293</v>
      </c>
      <c r="C3512" s="21">
        <f t="shared" ca="1" si="168"/>
        <v>21268.122608121826</v>
      </c>
      <c r="D3512" s="20">
        <f t="shared" si="166"/>
        <v>0.3527673398681293</v>
      </c>
    </row>
    <row r="3513" spans="1:4" hidden="1" x14ac:dyDescent="0.25">
      <c r="A3513" s="20">
        <v>0.49699999999999989</v>
      </c>
      <c r="B3513" s="20">
        <f t="shared" si="167"/>
        <v>0.35259223435742498</v>
      </c>
      <c r="C3513" s="21">
        <f t="shared" ca="1" si="168"/>
        <v>21309.222608121825</v>
      </c>
      <c r="D3513" s="20">
        <f t="shared" si="166"/>
        <v>0.35259223435742498</v>
      </c>
    </row>
    <row r="3514" spans="1:4" hidden="1" x14ac:dyDescent="0.25">
      <c r="A3514" s="20">
        <v>0.49800000000000022</v>
      </c>
      <c r="B3514" s="20">
        <f t="shared" si="167"/>
        <v>0.35241686334798783</v>
      </c>
      <c r="C3514" s="21">
        <f t="shared" ca="1" si="168"/>
        <v>21350.322608121838</v>
      </c>
      <c r="D3514" s="20">
        <f t="shared" si="166"/>
        <v>0.35241686334798783</v>
      </c>
    </row>
    <row r="3515" spans="1:4" hidden="1" x14ac:dyDescent="0.25">
      <c r="A3515" s="20">
        <v>0.49900000000000011</v>
      </c>
      <c r="B3515" s="20">
        <f t="shared" si="167"/>
        <v>0.35224122732252544</v>
      </c>
      <c r="C3515" s="21">
        <f t="shared" ca="1" si="168"/>
        <v>21391.422608121833</v>
      </c>
      <c r="D3515" s="20">
        <f t="shared" si="166"/>
        <v>0.35224122732252544</v>
      </c>
    </row>
    <row r="3516" spans="1:4" hidden="1" x14ac:dyDescent="0.25">
      <c r="A3516" s="20">
        <v>0.5</v>
      </c>
      <c r="B3516" s="20">
        <f t="shared" si="167"/>
        <v>0.35206532676429952</v>
      </c>
      <c r="C3516" s="21">
        <f t="shared" ca="1" si="168"/>
        <v>21432.522608121828</v>
      </c>
      <c r="D3516" s="20">
        <f t="shared" si="166"/>
        <v>0.35206532676429952</v>
      </c>
    </row>
    <row r="3517" spans="1:4" hidden="1" x14ac:dyDescent="0.25">
      <c r="A3517" s="20">
        <v>0.50099999999999989</v>
      </c>
      <c r="B3517" s="20">
        <f t="shared" si="167"/>
        <v>0.35188916215712435</v>
      </c>
      <c r="C3517" s="21">
        <f t="shared" ca="1" si="168"/>
        <v>21473.622608121823</v>
      </c>
      <c r="D3517" s="20">
        <f t="shared" si="166"/>
        <v>0.35188916215712435</v>
      </c>
    </row>
    <row r="3518" spans="1:4" hidden="1" x14ac:dyDescent="0.25">
      <c r="A3518" s="20">
        <v>0.50200000000000022</v>
      </c>
      <c r="B3518" s="20">
        <f t="shared" si="167"/>
        <v>0.35171273398536429</v>
      </c>
      <c r="C3518" s="21">
        <f t="shared" ca="1" si="168"/>
        <v>21514.722608121836</v>
      </c>
      <c r="D3518" s="20">
        <f t="shared" si="166"/>
        <v>0.35171273398536429</v>
      </c>
    </row>
    <row r="3519" spans="1:4" hidden="1" x14ac:dyDescent="0.25">
      <c r="A3519" s="20">
        <v>0.50300000000000011</v>
      </c>
      <c r="B3519" s="20">
        <f t="shared" si="167"/>
        <v>0.35153604273393152</v>
      </c>
      <c r="C3519" s="21">
        <f t="shared" ca="1" si="168"/>
        <v>21555.822608121831</v>
      </c>
      <c r="D3519" s="20">
        <f t="shared" si="166"/>
        <v>0.35153604273393152</v>
      </c>
    </row>
    <row r="3520" spans="1:4" hidden="1" x14ac:dyDescent="0.25">
      <c r="A3520" s="20">
        <v>0.504</v>
      </c>
      <c r="B3520" s="20">
        <f t="shared" si="167"/>
        <v>0.35135908888828399</v>
      </c>
      <c r="C3520" s="21">
        <f t="shared" ca="1" si="168"/>
        <v>21596.922608121829</v>
      </c>
      <c r="D3520" s="20">
        <f t="shared" si="166"/>
        <v>0.35135908888828399</v>
      </c>
    </row>
    <row r="3521" spans="1:4" hidden="1" x14ac:dyDescent="0.25">
      <c r="A3521" s="20">
        <v>0.50499999999999989</v>
      </c>
      <c r="B3521" s="20">
        <f t="shared" si="167"/>
        <v>0.35118187293442299</v>
      </c>
      <c r="C3521" s="21">
        <f t="shared" ca="1" si="168"/>
        <v>21638.022608121824</v>
      </c>
      <c r="D3521" s="20">
        <f t="shared" si="166"/>
        <v>0.35118187293442299</v>
      </c>
    </row>
    <row r="3522" spans="1:4" hidden="1" x14ac:dyDescent="0.25">
      <c r="A3522" s="20">
        <v>0.50600000000000023</v>
      </c>
      <c r="B3522" s="20">
        <f t="shared" si="167"/>
        <v>0.35100439535889105</v>
      </c>
      <c r="C3522" s="21">
        <f t="shared" ca="1" si="168"/>
        <v>21679.122608121837</v>
      </c>
      <c r="D3522" s="20">
        <f t="shared" si="166"/>
        <v>0.35100439535889105</v>
      </c>
    </row>
    <row r="3523" spans="1:4" hidden="1" x14ac:dyDescent="0.25">
      <c r="A3523" s="20">
        <v>0.50700000000000012</v>
      </c>
      <c r="B3523" s="20">
        <f t="shared" si="167"/>
        <v>0.35082665664876989</v>
      </c>
      <c r="C3523" s="21">
        <f t="shared" ca="1" si="168"/>
        <v>21720.222608121832</v>
      </c>
      <c r="D3523" s="20">
        <f t="shared" si="166"/>
        <v>0.35082665664876989</v>
      </c>
    </row>
    <row r="3524" spans="1:4" hidden="1" x14ac:dyDescent="0.25">
      <c r="A3524" s="20">
        <v>0.50800000000000001</v>
      </c>
      <c r="B3524" s="20">
        <f t="shared" si="167"/>
        <v>0.35064865729167793</v>
      </c>
      <c r="C3524" s="21">
        <f t="shared" ca="1" si="168"/>
        <v>21761.322608121827</v>
      </c>
      <c r="D3524" s="20">
        <f t="shared" si="166"/>
        <v>0.35064865729167793</v>
      </c>
    </row>
    <row r="3525" spans="1:4" hidden="1" x14ac:dyDescent="0.25">
      <c r="A3525" s="20">
        <v>0.5089999999999999</v>
      </c>
      <c r="B3525" s="20">
        <f t="shared" si="167"/>
        <v>0.35047039777576811</v>
      </c>
      <c r="C3525" s="21">
        <f t="shared" ca="1" si="168"/>
        <v>21802.422608121822</v>
      </c>
      <c r="D3525" s="20">
        <f t="shared" si="166"/>
        <v>0.35047039777576811</v>
      </c>
    </row>
    <row r="3526" spans="1:4" hidden="1" x14ac:dyDescent="0.25">
      <c r="A3526" s="20">
        <v>0.51000000000000023</v>
      </c>
      <c r="B3526" s="20">
        <f t="shared" si="167"/>
        <v>0.35029187858972577</v>
      </c>
      <c r="C3526" s="21">
        <f t="shared" ca="1" si="168"/>
        <v>21843.522608121839</v>
      </c>
      <c r="D3526" s="20">
        <f t="shared" si="166"/>
        <v>0.35029187858972577</v>
      </c>
    </row>
    <row r="3527" spans="1:4" hidden="1" x14ac:dyDescent="0.25">
      <c r="A3527" s="20">
        <v>0.51100000000000012</v>
      </c>
      <c r="B3527" s="20">
        <f t="shared" si="167"/>
        <v>0.35011310022276654</v>
      </c>
      <c r="C3527" s="21">
        <f t="shared" ca="1" si="168"/>
        <v>21884.622608121834</v>
      </c>
      <c r="D3527" s="20">
        <f t="shared" si="166"/>
        <v>0.35011310022276654</v>
      </c>
    </row>
    <row r="3528" spans="1:4" hidden="1" x14ac:dyDescent="0.25">
      <c r="A3528" s="20">
        <v>0.51200000000000001</v>
      </c>
      <c r="B3528" s="20">
        <f t="shared" si="167"/>
        <v>0.34993406316463371</v>
      </c>
      <c r="C3528" s="21">
        <f t="shared" ca="1" si="168"/>
        <v>21925.722608121829</v>
      </c>
      <c r="D3528" s="20">
        <f t="shared" si="166"/>
        <v>0.34993406316463371</v>
      </c>
    </row>
    <row r="3529" spans="1:4" hidden="1" x14ac:dyDescent="0.25">
      <c r="A3529" s="20">
        <v>0.5129999999999999</v>
      </c>
      <c r="B3529" s="20">
        <f t="shared" si="167"/>
        <v>0.34975476790559645</v>
      </c>
      <c r="C3529" s="21">
        <f t="shared" ca="1" si="168"/>
        <v>21966.822608121824</v>
      </c>
      <c r="D3529" s="20">
        <f t="shared" si="166"/>
        <v>0.34975476790559645</v>
      </c>
    </row>
    <row r="3530" spans="1:4" hidden="1" x14ac:dyDescent="0.25">
      <c r="A3530" s="20">
        <v>0.51400000000000023</v>
      </c>
      <c r="B3530" s="20">
        <f t="shared" si="167"/>
        <v>0.34957521493644705</v>
      </c>
      <c r="C3530" s="21">
        <f t="shared" ca="1" si="168"/>
        <v>22007.922608121837</v>
      </c>
      <c r="D3530" s="20">
        <f t="shared" si="166"/>
        <v>0.34957521493644705</v>
      </c>
    </row>
    <row r="3531" spans="1:4" hidden="1" x14ac:dyDescent="0.25">
      <c r="A3531" s="20">
        <v>0.51500000000000012</v>
      </c>
      <c r="B3531" s="20">
        <f t="shared" si="167"/>
        <v>0.34939540474849956</v>
      </c>
      <c r="C3531" s="21">
        <f t="shared" ca="1" si="168"/>
        <v>22049.022608121832</v>
      </c>
      <c r="D3531" s="20">
        <f t="shared" si="166"/>
        <v>0.34939540474849956</v>
      </c>
    </row>
    <row r="3532" spans="1:4" hidden="1" x14ac:dyDescent="0.25">
      <c r="A3532" s="20">
        <v>0.51600000000000001</v>
      </c>
      <c r="B3532" s="20">
        <f t="shared" si="167"/>
        <v>0.34921533783358666</v>
      </c>
      <c r="C3532" s="21">
        <f t="shared" ca="1" si="168"/>
        <v>22090.12260812183</v>
      </c>
      <c r="D3532" s="20">
        <f t="shared" si="166"/>
        <v>0.34921533783358666</v>
      </c>
    </row>
    <row r="3533" spans="1:4" hidden="1" x14ac:dyDescent="0.25">
      <c r="A3533" s="20">
        <v>0.5169999999999999</v>
      </c>
      <c r="B3533" s="20">
        <f t="shared" si="167"/>
        <v>0.34903501468405779</v>
      </c>
      <c r="C3533" s="21">
        <f t="shared" ca="1" si="168"/>
        <v>22131.222608121825</v>
      </c>
      <c r="D3533" s="20">
        <f t="shared" si="166"/>
        <v>0.34903501468405779</v>
      </c>
    </row>
    <row r="3534" spans="1:4" hidden="1" x14ac:dyDescent="0.25">
      <c r="A3534" s="20">
        <v>0.51800000000000024</v>
      </c>
      <c r="B3534" s="20">
        <f t="shared" si="167"/>
        <v>0.34885443579277686</v>
      </c>
      <c r="C3534" s="21">
        <f t="shared" ca="1" si="168"/>
        <v>22172.322608121838</v>
      </c>
      <c r="D3534" s="20">
        <f t="shared" si="166"/>
        <v>0.34885443579277686</v>
      </c>
    </row>
    <row r="3535" spans="1:4" hidden="1" x14ac:dyDescent="0.25">
      <c r="A3535" s="20">
        <v>0.51900000000000013</v>
      </c>
      <c r="B3535" s="20">
        <f t="shared" si="167"/>
        <v>0.34867360165312034</v>
      </c>
      <c r="C3535" s="21">
        <f t="shared" ca="1" si="168"/>
        <v>22213.422608121833</v>
      </c>
      <c r="D3535" s="20">
        <f t="shared" si="166"/>
        <v>0.34867360165312034</v>
      </c>
    </row>
    <row r="3536" spans="1:4" hidden="1" x14ac:dyDescent="0.25">
      <c r="A3536" s="20">
        <v>0.52</v>
      </c>
      <c r="B3536" s="20">
        <f t="shared" si="167"/>
        <v>0.34849251275897447</v>
      </c>
      <c r="C3536" s="21">
        <f t="shared" ca="1" si="168"/>
        <v>22254.522608121828</v>
      </c>
      <c r="D3536" s="20">
        <f t="shared" ref="D3536:D3599" si="169">IF(ABS(A3536)&lt;=$B$8,_xlfn.NORM.S.DIST(A3536,0),"")</f>
        <v>0.34849251275897447</v>
      </c>
    </row>
    <row r="3537" spans="1:4" hidden="1" x14ac:dyDescent="0.25">
      <c r="A3537" s="20">
        <v>0.52099999999999991</v>
      </c>
      <c r="B3537" s="20">
        <f t="shared" ref="B3537:B3600" si="170">_xlfn.NORM.S.DIST(A3537,0)</f>
        <v>0.34831116960473346</v>
      </c>
      <c r="C3537" s="21">
        <f t="shared" ref="C3537:C3600" ca="1" si="171">$B$6+A3537*$B$2</f>
        <v>22295.622608121823</v>
      </c>
      <c r="D3537" s="20">
        <f t="shared" si="169"/>
        <v>0.34831116960473346</v>
      </c>
    </row>
    <row r="3538" spans="1:4" hidden="1" x14ac:dyDescent="0.25">
      <c r="A3538" s="20">
        <v>0.52200000000000024</v>
      </c>
      <c r="B3538" s="20">
        <f t="shared" si="170"/>
        <v>0.34812957268529698</v>
      </c>
      <c r="C3538" s="21">
        <f t="shared" ca="1" si="171"/>
        <v>22336.72260812184</v>
      </c>
      <c r="D3538" s="20">
        <f t="shared" si="169"/>
        <v>0.34812957268529698</v>
      </c>
    </row>
    <row r="3539" spans="1:4" hidden="1" x14ac:dyDescent="0.25">
      <c r="A3539" s="20">
        <v>0.52300000000000013</v>
      </c>
      <c r="B3539" s="20">
        <f t="shared" si="170"/>
        <v>0.34794772249606803</v>
      </c>
      <c r="C3539" s="21">
        <f t="shared" ca="1" si="171"/>
        <v>22377.822608121834</v>
      </c>
      <c r="D3539" s="20">
        <f t="shared" si="169"/>
        <v>0.34794772249606803</v>
      </c>
    </row>
    <row r="3540" spans="1:4" hidden="1" x14ac:dyDescent="0.25">
      <c r="A3540" s="20">
        <v>0.52400000000000002</v>
      </c>
      <c r="B3540" s="20">
        <f t="shared" si="170"/>
        <v>0.34776561953295076</v>
      </c>
      <c r="C3540" s="21">
        <f t="shared" ca="1" si="171"/>
        <v>22418.922608121829</v>
      </c>
      <c r="D3540" s="20">
        <f t="shared" si="169"/>
        <v>0.34776561953295076</v>
      </c>
    </row>
    <row r="3541" spans="1:4" hidden="1" x14ac:dyDescent="0.25">
      <c r="A3541" s="20">
        <v>0.52499999999999991</v>
      </c>
      <c r="B3541" s="20">
        <f t="shared" si="170"/>
        <v>0.34758326429234809</v>
      </c>
      <c r="C3541" s="21">
        <f t="shared" ca="1" si="171"/>
        <v>22460.022608121824</v>
      </c>
      <c r="D3541" s="20">
        <f t="shared" si="169"/>
        <v>0.34758326429234809</v>
      </c>
    </row>
    <row r="3542" spans="1:4" hidden="1" x14ac:dyDescent="0.25">
      <c r="A3542" s="20">
        <v>0.52600000000000025</v>
      </c>
      <c r="B3542" s="20">
        <f t="shared" si="170"/>
        <v>0.34740065727115943</v>
      </c>
      <c r="C3542" s="21">
        <f t="shared" ca="1" si="171"/>
        <v>22501.122608121837</v>
      </c>
      <c r="D3542" s="20">
        <f t="shared" si="169"/>
        <v>0.34740065727115943</v>
      </c>
    </row>
    <row r="3543" spans="1:4" hidden="1" x14ac:dyDescent="0.25">
      <c r="A3543" s="20">
        <v>0.52700000000000014</v>
      </c>
      <c r="B3543" s="20">
        <f t="shared" si="170"/>
        <v>0.3472177989667789</v>
      </c>
      <c r="C3543" s="21">
        <f t="shared" ca="1" si="171"/>
        <v>22542.222608121832</v>
      </c>
      <c r="D3543" s="20">
        <f t="shared" si="169"/>
        <v>0.3472177989667789</v>
      </c>
    </row>
    <row r="3544" spans="1:4" hidden="1" x14ac:dyDescent="0.25">
      <c r="A3544" s="20">
        <v>0.52800000000000002</v>
      </c>
      <c r="B3544" s="20">
        <f t="shared" si="170"/>
        <v>0.34703468987709229</v>
      </c>
      <c r="C3544" s="21">
        <f t="shared" ca="1" si="171"/>
        <v>22583.322608121827</v>
      </c>
      <c r="D3544" s="20">
        <f t="shared" si="169"/>
        <v>0.34703468987709229</v>
      </c>
    </row>
    <row r="3545" spans="1:4" hidden="1" x14ac:dyDescent="0.25">
      <c r="A3545" s="20">
        <v>0.52899999999999991</v>
      </c>
      <c r="B3545" s="20">
        <f t="shared" si="170"/>
        <v>0.3468513305004754</v>
      </c>
      <c r="C3545" s="21">
        <f t="shared" ca="1" si="171"/>
        <v>22624.422608121826</v>
      </c>
      <c r="D3545" s="20">
        <f t="shared" si="169"/>
        <v>0.3468513305004754</v>
      </c>
    </row>
    <row r="3546" spans="1:4" hidden="1" x14ac:dyDescent="0.25">
      <c r="A3546" s="20">
        <v>0.53000000000000025</v>
      </c>
      <c r="B3546" s="20">
        <f t="shared" si="170"/>
        <v>0.3466677213357916</v>
      </c>
      <c r="C3546" s="21">
        <f t="shared" ca="1" si="171"/>
        <v>22665.522608121839</v>
      </c>
      <c r="D3546" s="20">
        <f t="shared" si="169"/>
        <v>0.3466677213357916</v>
      </c>
    </row>
    <row r="3547" spans="1:4" hidden="1" x14ac:dyDescent="0.25">
      <c r="A3547" s="20">
        <v>0.53100000000000014</v>
      </c>
      <c r="B3547" s="20">
        <f t="shared" si="170"/>
        <v>0.34648386288238969</v>
      </c>
      <c r="C3547" s="21">
        <f t="shared" ca="1" si="171"/>
        <v>22706.622608121834</v>
      </c>
      <c r="D3547" s="20">
        <f t="shared" si="169"/>
        <v>0.34648386288238969</v>
      </c>
    </row>
    <row r="3548" spans="1:4" hidden="1" x14ac:dyDescent="0.25">
      <c r="A3548" s="20">
        <v>0.53200000000000003</v>
      </c>
      <c r="B3548" s="20">
        <f t="shared" si="170"/>
        <v>0.3462997556401014</v>
      </c>
      <c r="C3548" s="21">
        <f t="shared" ca="1" si="171"/>
        <v>22747.722608121829</v>
      </c>
      <c r="D3548" s="20">
        <f t="shared" si="169"/>
        <v>0.3462997556401014</v>
      </c>
    </row>
    <row r="3549" spans="1:4" hidden="1" x14ac:dyDescent="0.25">
      <c r="A3549" s="20">
        <v>0.53299999999999992</v>
      </c>
      <c r="B3549" s="20">
        <f t="shared" si="170"/>
        <v>0.34611540010923941</v>
      </c>
      <c r="C3549" s="21">
        <f t="shared" ca="1" si="171"/>
        <v>22788.822608121824</v>
      </c>
      <c r="D3549" s="20">
        <f t="shared" si="169"/>
        <v>0.34611540010923941</v>
      </c>
    </row>
    <row r="3550" spans="1:4" hidden="1" x14ac:dyDescent="0.25">
      <c r="A3550" s="20">
        <v>0.53400000000000025</v>
      </c>
      <c r="B3550" s="20">
        <f t="shared" si="170"/>
        <v>0.34593079679059485</v>
      </c>
      <c r="C3550" s="21">
        <f t="shared" ca="1" si="171"/>
        <v>22829.922608121837</v>
      </c>
      <c r="D3550" s="20">
        <f t="shared" si="169"/>
        <v>0.34593079679059485</v>
      </c>
    </row>
    <row r="3551" spans="1:4" hidden="1" x14ac:dyDescent="0.25">
      <c r="A3551" s="20">
        <v>0.53500000000000014</v>
      </c>
      <c r="B3551" s="20">
        <f t="shared" si="170"/>
        <v>0.34574594618543536</v>
      </c>
      <c r="C3551" s="21">
        <f t="shared" ca="1" si="171"/>
        <v>22871.022608121835</v>
      </c>
      <c r="D3551" s="20">
        <f t="shared" si="169"/>
        <v>0.34574594618543536</v>
      </c>
    </row>
    <row r="3552" spans="1:4" hidden="1" x14ac:dyDescent="0.25">
      <c r="A3552" s="20">
        <v>0.53600000000000003</v>
      </c>
      <c r="B3552" s="20">
        <f t="shared" si="170"/>
        <v>0.34556084879550247</v>
      </c>
      <c r="C3552" s="21">
        <f t="shared" ca="1" si="171"/>
        <v>22912.12260812183</v>
      </c>
      <c r="D3552" s="20">
        <f t="shared" si="169"/>
        <v>0.34556084879550247</v>
      </c>
    </row>
    <row r="3553" spans="1:4" hidden="1" x14ac:dyDescent="0.25">
      <c r="A3553" s="20">
        <v>0.53699999999999992</v>
      </c>
      <c r="B3553" s="20">
        <f t="shared" si="170"/>
        <v>0.34537550512300952</v>
      </c>
      <c r="C3553" s="21">
        <f t="shared" ca="1" si="171"/>
        <v>22953.222608121825</v>
      </c>
      <c r="D3553" s="20">
        <f t="shared" si="169"/>
        <v>0.34537550512300952</v>
      </c>
    </row>
    <row r="3554" spans="1:4" hidden="1" x14ac:dyDescent="0.25">
      <c r="A3554" s="20">
        <v>0.53800000000000026</v>
      </c>
      <c r="B3554" s="20">
        <f t="shared" si="170"/>
        <v>0.34518991567063928</v>
      </c>
      <c r="C3554" s="21">
        <f t="shared" ca="1" si="171"/>
        <v>22994.322608121838</v>
      </c>
      <c r="D3554" s="20">
        <f t="shared" si="169"/>
        <v>0.34518991567063928</v>
      </c>
    </row>
    <row r="3555" spans="1:4" hidden="1" x14ac:dyDescent="0.25">
      <c r="A3555" s="20">
        <v>0.53900000000000015</v>
      </c>
      <c r="B3555" s="20">
        <f t="shared" si="170"/>
        <v>0.34500408094154222</v>
      </c>
      <c r="C3555" s="21">
        <f t="shared" ca="1" si="171"/>
        <v>23035.422608121833</v>
      </c>
      <c r="D3555" s="20">
        <f t="shared" si="169"/>
        <v>0.34500408094154222</v>
      </c>
    </row>
    <row r="3556" spans="1:4" hidden="1" x14ac:dyDescent="0.25">
      <c r="A3556" s="20">
        <v>0.54</v>
      </c>
      <c r="B3556" s="20">
        <f t="shared" si="170"/>
        <v>0.34481800143933333</v>
      </c>
      <c r="C3556" s="21">
        <f t="shared" ca="1" si="171"/>
        <v>23076.522608121828</v>
      </c>
      <c r="D3556" s="20">
        <f t="shared" si="169"/>
        <v>0.34481800143933333</v>
      </c>
    </row>
    <row r="3557" spans="1:4" hidden="1" x14ac:dyDescent="0.25">
      <c r="A3557" s="20">
        <v>0.54099999999999993</v>
      </c>
      <c r="B3557" s="20">
        <f t="shared" si="170"/>
        <v>0.34463167766809066</v>
      </c>
      <c r="C3557" s="21">
        <f t="shared" ca="1" si="171"/>
        <v>23117.622608121826</v>
      </c>
      <c r="D3557" s="20">
        <f t="shared" si="169"/>
        <v>0.34463167766809066</v>
      </c>
    </row>
    <row r="3558" spans="1:4" hidden="1" x14ac:dyDescent="0.25">
      <c r="A3558" s="20">
        <v>0.54200000000000026</v>
      </c>
      <c r="B3558" s="20">
        <f t="shared" si="170"/>
        <v>0.34444511013235241</v>
      </c>
      <c r="C3558" s="21">
        <f t="shared" ca="1" si="171"/>
        <v>23158.72260812184</v>
      </c>
      <c r="D3558" s="20">
        <f t="shared" si="169"/>
        <v>0.34444511013235241</v>
      </c>
    </row>
    <row r="3559" spans="1:4" hidden="1" x14ac:dyDescent="0.25">
      <c r="A3559" s="20">
        <v>0.54300000000000015</v>
      </c>
      <c r="B3559" s="20">
        <f t="shared" si="170"/>
        <v>0.34425829933711549</v>
      </c>
      <c r="C3559" s="21">
        <f t="shared" ca="1" si="171"/>
        <v>23199.822608121834</v>
      </c>
      <c r="D3559" s="20">
        <f t="shared" si="169"/>
        <v>0.34425829933711549</v>
      </c>
    </row>
    <row r="3560" spans="1:4" hidden="1" x14ac:dyDescent="0.25">
      <c r="A3560" s="20">
        <v>0.54400000000000004</v>
      </c>
      <c r="B3560" s="20">
        <f t="shared" si="170"/>
        <v>0.34407124578783232</v>
      </c>
      <c r="C3560" s="21">
        <f t="shared" ca="1" si="171"/>
        <v>23240.922608121829</v>
      </c>
      <c r="D3560" s="20">
        <f t="shared" si="169"/>
        <v>0.34407124578783232</v>
      </c>
    </row>
    <row r="3561" spans="1:4" hidden="1" x14ac:dyDescent="0.25">
      <c r="A3561" s="20">
        <v>0.54499999999999993</v>
      </c>
      <c r="B3561" s="20">
        <f t="shared" si="170"/>
        <v>0.34388394999040917</v>
      </c>
      <c r="C3561" s="21">
        <f t="shared" ca="1" si="171"/>
        <v>23282.022608121824</v>
      </c>
      <c r="D3561" s="20">
        <f t="shared" si="169"/>
        <v>0.34388394999040917</v>
      </c>
    </row>
    <row r="3562" spans="1:4" hidden="1" x14ac:dyDescent="0.25">
      <c r="A3562" s="20">
        <v>0.54600000000000026</v>
      </c>
      <c r="B3562" s="20">
        <f t="shared" si="170"/>
        <v>0.34369641245120369</v>
      </c>
      <c r="C3562" s="21">
        <f t="shared" ca="1" si="171"/>
        <v>23323.122608121837</v>
      </c>
      <c r="D3562" s="20">
        <f t="shared" si="169"/>
        <v>0.34369641245120369</v>
      </c>
    </row>
    <row r="3563" spans="1:4" hidden="1" x14ac:dyDescent="0.25">
      <c r="A3563" s="20">
        <v>0.54700000000000015</v>
      </c>
      <c r="B3563" s="20">
        <f t="shared" si="170"/>
        <v>0.34350863367702267</v>
      </c>
      <c r="C3563" s="21">
        <f t="shared" ca="1" si="171"/>
        <v>23364.222608121836</v>
      </c>
      <c r="D3563" s="20">
        <f t="shared" si="169"/>
        <v>0.34350863367702267</v>
      </c>
    </row>
    <row r="3564" spans="1:4" hidden="1" x14ac:dyDescent="0.25">
      <c r="A3564" s="20">
        <v>0.54800000000000004</v>
      </c>
      <c r="B3564" s="20">
        <f t="shared" si="170"/>
        <v>0.34332061417511983</v>
      </c>
      <c r="C3564" s="21">
        <f t="shared" ca="1" si="171"/>
        <v>23405.322608121831</v>
      </c>
      <c r="D3564" s="20">
        <f t="shared" si="169"/>
        <v>0.34332061417511983</v>
      </c>
    </row>
    <row r="3565" spans="1:4" hidden="1" x14ac:dyDescent="0.25">
      <c r="A3565" s="20">
        <v>0.54899999999999993</v>
      </c>
      <c r="B3565" s="20">
        <f t="shared" si="170"/>
        <v>0.3431323544531934</v>
      </c>
      <c r="C3565" s="21">
        <f t="shared" ca="1" si="171"/>
        <v>23446.422608121826</v>
      </c>
      <c r="D3565" s="20">
        <f t="shared" si="169"/>
        <v>0.3431323544531934</v>
      </c>
    </row>
    <row r="3566" spans="1:4" hidden="1" x14ac:dyDescent="0.25">
      <c r="A3566" s="20">
        <v>0.55000000000000027</v>
      </c>
      <c r="B3566" s="20">
        <f t="shared" si="170"/>
        <v>0.3429438550193839</v>
      </c>
      <c r="C3566" s="21">
        <f t="shared" ca="1" si="171"/>
        <v>23487.522608121839</v>
      </c>
      <c r="D3566" s="20">
        <f t="shared" si="169"/>
        <v>0.3429438550193839</v>
      </c>
    </row>
    <row r="3567" spans="1:4" hidden="1" x14ac:dyDescent="0.25">
      <c r="A3567" s="20">
        <v>0.55100000000000016</v>
      </c>
      <c r="B3567" s="20">
        <f t="shared" si="170"/>
        <v>0.34275511638227202</v>
      </c>
      <c r="C3567" s="21">
        <f t="shared" ca="1" si="171"/>
        <v>23528.622608121834</v>
      </c>
      <c r="D3567" s="20">
        <f t="shared" si="169"/>
        <v>0.34275511638227202</v>
      </c>
    </row>
    <row r="3568" spans="1:4" hidden="1" x14ac:dyDescent="0.25">
      <c r="A3568" s="20">
        <v>0.55200000000000005</v>
      </c>
      <c r="B3568" s="20">
        <f t="shared" si="170"/>
        <v>0.34256613905087618</v>
      </c>
      <c r="C3568" s="21">
        <f t="shared" ca="1" si="171"/>
        <v>23569.722608121829</v>
      </c>
      <c r="D3568" s="20">
        <f t="shared" si="169"/>
        <v>0.34256613905087618</v>
      </c>
    </row>
    <row r="3569" spans="1:4" hidden="1" x14ac:dyDescent="0.25">
      <c r="A3569" s="20">
        <v>0.55299999999999994</v>
      </c>
      <c r="B3569" s="20">
        <f t="shared" si="170"/>
        <v>0.34237692353465021</v>
      </c>
      <c r="C3569" s="21">
        <f t="shared" ca="1" si="171"/>
        <v>23610.822608121824</v>
      </c>
      <c r="D3569" s="20">
        <f t="shared" si="169"/>
        <v>0.34237692353465021</v>
      </c>
    </row>
    <row r="3570" spans="1:4" hidden="1" x14ac:dyDescent="0.25">
      <c r="A3570" s="20">
        <v>0.55400000000000027</v>
      </c>
      <c r="B3570" s="20">
        <f t="shared" si="170"/>
        <v>0.34218747034348113</v>
      </c>
      <c r="C3570" s="21">
        <f t="shared" ca="1" si="171"/>
        <v>23651.92260812184</v>
      </c>
      <c r="D3570" s="20">
        <f t="shared" si="169"/>
        <v>0.34218747034348113</v>
      </c>
    </row>
    <row r="3571" spans="1:4" hidden="1" x14ac:dyDescent="0.25">
      <c r="A3571" s="20">
        <v>0.55500000000000016</v>
      </c>
      <c r="B3571" s="20">
        <f t="shared" si="170"/>
        <v>0.34199777998768721</v>
      </c>
      <c r="C3571" s="21">
        <f t="shared" ca="1" si="171"/>
        <v>23693.022608121835</v>
      </c>
      <c r="D3571" s="20">
        <f t="shared" si="169"/>
        <v>0.34199777998768721</v>
      </c>
    </row>
    <row r="3572" spans="1:4" hidden="1" x14ac:dyDescent="0.25">
      <c r="A3572" s="20">
        <v>0.55600000000000005</v>
      </c>
      <c r="B3572" s="20">
        <f t="shared" si="170"/>
        <v>0.34180785297801497</v>
      </c>
      <c r="C3572" s="21">
        <f t="shared" ca="1" si="171"/>
        <v>23734.12260812183</v>
      </c>
      <c r="D3572" s="20">
        <f t="shared" si="169"/>
        <v>0.34180785297801497</v>
      </c>
    </row>
    <row r="3573" spans="1:4" hidden="1" x14ac:dyDescent="0.25">
      <c r="A3573" s="20">
        <v>0.55699999999999994</v>
      </c>
      <c r="B3573" s="20">
        <f t="shared" si="170"/>
        <v>0.34161768982563756</v>
      </c>
      <c r="C3573" s="21">
        <f t="shared" ca="1" si="171"/>
        <v>23775.222608121825</v>
      </c>
      <c r="D3573" s="20">
        <f t="shared" si="169"/>
        <v>0.34161768982563756</v>
      </c>
    </row>
    <row r="3574" spans="1:4" hidden="1" x14ac:dyDescent="0.25">
      <c r="A3574" s="20">
        <v>0.55800000000000027</v>
      </c>
      <c r="B3574" s="20">
        <f t="shared" si="170"/>
        <v>0.34142729104215203</v>
      </c>
      <c r="C3574" s="21">
        <f t="shared" ca="1" si="171"/>
        <v>23816.322608121838</v>
      </c>
      <c r="D3574" s="20">
        <f t="shared" si="169"/>
        <v>0.34142729104215203</v>
      </c>
    </row>
    <row r="3575" spans="1:4" hidden="1" x14ac:dyDescent="0.25">
      <c r="A3575" s="20">
        <v>0.55900000000000016</v>
      </c>
      <c r="B3575" s="20">
        <f t="shared" si="170"/>
        <v>0.34123665713957751</v>
      </c>
      <c r="C3575" s="21">
        <f t="shared" ca="1" si="171"/>
        <v>23857.422608121833</v>
      </c>
      <c r="D3575" s="20">
        <f t="shared" si="169"/>
        <v>0.34123665713957751</v>
      </c>
    </row>
    <row r="3576" spans="1:4" hidden="1" x14ac:dyDescent="0.25">
      <c r="A3576" s="20">
        <v>0.56000000000000005</v>
      </c>
      <c r="B3576" s="20">
        <f t="shared" si="170"/>
        <v>0.34104578863035256</v>
      </c>
      <c r="C3576" s="21">
        <f t="shared" ca="1" si="171"/>
        <v>23898.522608121832</v>
      </c>
      <c r="D3576" s="20">
        <f t="shared" si="169"/>
        <v>0.34104578863035256</v>
      </c>
    </row>
    <row r="3577" spans="1:4" hidden="1" x14ac:dyDescent="0.25">
      <c r="A3577" s="20">
        <v>0.56099999999999994</v>
      </c>
      <c r="B3577" s="20">
        <f t="shared" si="170"/>
        <v>0.34085468602733282</v>
      </c>
      <c r="C3577" s="21">
        <f t="shared" ca="1" si="171"/>
        <v>23939.622608121826</v>
      </c>
      <c r="D3577" s="20">
        <f t="shared" si="169"/>
        <v>0.34085468602733282</v>
      </c>
    </row>
    <row r="3578" spans="1:4" hidden="1" x14ac:dyDescent="0.25">
      <c r="A3578" s="20">
        <v>0.56200000000000028</v>
      </c>
      <c r="B3578" s="20">
        <f t="shared" si="170"/>
        <v>0.34066334984378899</v>
      </c>
      <c r="C3578" s="21">
        <f t="shared" ca="1" si="171"/>
        <v>23980.72260812184</v>
      </c>
      <c r="D3578" s="20">
        <f t="shared" si="169"/>
        <v>0.34066334984378899</v>
      </c>
    </row>
    <row r="3579" spans="1:4" hidden="1" x14ac:dyDescent="0.25">
      <c r="A3579" s="20">
        <v>0.56300000000000017</v>
      </c>
      <c r="B3579" s="20">
        <f t="shared" si="170"/>
        <v>0.34047178059340472</v>
      </c>
      <c r="C3579" s="21">
        <f t="shared" ca="1" si="171"/>
        <v>24021.822608121834</v>
      </c>
      <c r="D3579" s="20">
        <f t="shared" si="169"/>
        <v>0.34047178059340472</v>
      </c>
    </row>
    <row r="3580" spans="1:4" hidden="1" x14ac:dyDescent="0.25">
      <c r="A3580" s="20">
        <v>0.56400000000000006</v>
      </c>
      <c r="B3580" s="20">
        <f t="shared" si="170"/>
        <v>0.34027997879027366</v>
      </c>
      <c r="C3580" s="21">
        <f t="shared" ca="1" si="171"/>
        <v>24062.922608121829</v>
      </c>
      <c r="D3580" s="20">
        <f t="shared" si="169"/>
        <v>0.34027997879027366</v>
      </c>
    </row>
    <row r="3581" spans="1:4" hidden="1" x14ac:dyDescent="0.25">
      <c r="A3581" s="20">
        <v>0.56499999999999995</v>
      </c>
      <c r="B3581" s="20">
        <f t="shared" si="170"/>
        <v>0.34008794494889777</v>
      </c>
      <c r="C3581" s="21">
        <f t="shared" ca="1" si="171"/>
        <v>24104.022608121824</v>
      </c>
      <c r="D3581" s="20">
        <f t="shared" si="169"/>
        <v>0.34008794494889777</v>
      </c>
    </row>
    <row r="3582" spans="1:4" hidden="1" x14ac:dyDescent="0.25">
      <c r="A3582" s="20">
        <v>0.56600000000000028</v>
      </c>
      <c r="B3582" s="20">
        <f t="shared" si="170"/>
        <v>0.33989567958418465</v>
      </c>
      <c r="C3582" s="21">
        <f t="shared" ca="1" si="171"/>
        <v>24145.122608121841</v>
      </c>
      <c r="D3582" s="20">
        <f t="shared" si="169"/>
        <v>0.33989567958418465</v>
      </c>
    </row>
    <row r="3583" spans="1:4" hidden="1" x14ac:dyDescent="0.25">
      <c r="A3583" s="20">
        <v>0.56700000000000017</v>
      </c>
      <c r="B3583" s="20">
        <f t="shared" si="170"/>
        <v>0.33970318321144582</v>
      </c>
      <c r="C3583" s="21">
        <f t="shared" ca="1" si="171"/>
        <v>24186.222608121836</v>
      </c>
      <c r="D3583" s="20">
        <f t="shared" si="169"/>
        <v>0.33970318321144582</v>
      </c>
    </row>
    <row r="3584" spans="1:4" hidden="1" x14ac:dyDescent="0.25">
      <c r="A3584" s="20">
        <v>0.56800000000000006</v>
      </c>
      <c r="B3584" s="20">
        <f t="shared" si="170"/>
        <v>0.33951045634639376</v>
      </c>
      <c r="C3584" s="21">
        <f t="shared" ca="1" si="171"/>
        <v>24227.322608121831</v>
      </c>
      <c r="D3584" s="20">
        <f t="shared" si="169"/>
        <v>0.33951045634639376</v>
      </c>
    </row>
    <row r="3585" spans="1:4" hidden="1" x14ac:dyDescent="0.25">
      <c r="A3585" s="20">
        <v>0.56899999999999995</v>
      </c>
      <c r="B3585" s="20">
        <f t="shared" si="170"/>
        <v>0.33931749950513984</v>
      </c>
      <c r="C3585" s="21">
        <f t="shared" ca="1" si="171"/>
        <v>24268.422608121826</v>
      </c>
      <c r="D3585" s="20">
        <f t="shared" si="169"/>
        <v>0.33931749950513984</v>
      </c>
    </row>
    <row r="3586" spans="1:4" hidden="1" x14ac:dyDescent="0.25">
      <c r="A3586" s="20">
        <v>0.57000000000000028</v>
      </c>
      <c r="B3586" s="20">
        <f t="shared" si="170"/>
        <v>0.33912431320419212</v>
      </c>
      <c r="C3586" s="21">
        <f t="shared" ca="1" si="171"/>
        <v>24309.522608121839</v>
      </c>
      <c r="D3586" s="20">
        <f t="shared" si="169"/>
        <v>0.33912431320419212</v>
      </c>
    </row>
    <row r="3587" spans="1:4" hidden="1" x14ac:dyDescent="0.25">
      <c r="A3587" s="20">
        <v>0.57100000000000017</v>
      </c>
      <c r="B3587" s="20">
        <f t="shared" si="170"/>
        <v>0.33893089796045334</v>
      </c>
      <c r="C3587" s="21">
        <f t="shared" ca="1" si="171"/>
        <v>24350.622608121834</v>
      </c>
      <c r="D3587" s="20">
        <f t="shared" si="169"/>
        <v>0.33893089796045334</v>
      </c>
    </row>
    <row r="3588" spans="1:4" hidden="1" x14ac:dyDescent="0.25">
      <c r="A3588" s="20">
        <v>0.57200000000000006</v>
      </c>
      <c r="B3588" s="20">
        <f t="shared" si="170"/>
        <v>0.33873725429121798</v>
      </c>
      <c r="C3588" s="21">
        <f t="shared" ca="1" si="171"/>
        <v>24391.722608121832</v>
      </c>
      <c r="D3588" s="20">
        <f t="shared" si="169"/>
        <v>0.33873725429121798</v>
      </c>
    </row>
    <row r="3589" spans="1:4" hidden="1" x14ac:dyDescent="0.25">
      <c r="A3589" s="20">
        <v>0.57299999999999995</v>
      </c>
      <c r="B3589" s="20">
        <f t="shared" si="170"/>
        <v>0.33854338271417045</v>
      </c>
      <c r="C3589" s="21">
        <f t="shared" ca="1" si="171"/>
        <v>24432.822608121827</v>
      </c>
      <c r="D3589" s="20">
        <f t="shared" si="169"/>
        <v>0.33854338271417045</v>
      </c>
    </row>
    <row r="3590" spans="1:4" hidden="1" x14ac:dyDescent="0.25">
      <c r="A3590" s="20">
        <v>0.57400000000000029</v>
      </c>
      <c r="B3590" s="20">
        <f t="shared" si="170"/>
        <v>0.33834928374738249</v>
      </c>
      <c r="C3590" s="21">
        <f t="shared" ca="1" si="171"/>
        <v>24473.92260812184</v>
      </c>
      <c r="D3590" s="20">
        <f t="shared" si="169"/>
        <v>0.33834928374738249</v>
      </c>
    </row>
    <row r="3591" spans="1:4" hidden="1" x14ac:dyDescent="0.25">
      <c r="A3591" s="20">
        <v>0.57500000000000018</v>
      </c>
      <c r="B3591" s="20">
        <f t="shared" si="170"/>
        <v>0.33815495790931138</v>
      </c>
      <c r="C3591" s="21">
        <f t="shared" ca="1" si="171"/>
        <v>24515.022608121835</v>
      </c>
      <c r="D3591" s="20">
        <f t="shared" si="169"/>
        <v>0.33815495790931138</v>
      </c>
    </row>
    <row r="3592" spans="1:4" hidden="1" x14ac:dyDescent="0.25">
      <c r="A3592" s="20">
        <v>0.57600000000000007</v>
      </c>
      <c r="B3592" s="20">
        <f t="shared" si="170"/>
        <v>0.3379604057187971</v>
      </c>
      <c r="C3592" s="21">
        <f t="shared" ca="1" si="171"/>
        <v>24556.12260812183</v>
      </c>
      <c r="D3592" s="20">
        <f t="shared" si="169"/>
        <v>0.3379604057187971</v>
      </c>
    </row>
    <row r="3593" spans="1:4" hidden="1" x14ac:dyDescent="0.25">
      <c r="A3593" s="20">
        <v>0.57699999999999996</v>
      </c>
      <c r="B3593" s="20">
        <f t="shared" si="170"/>
        <v>0.33776562769506013</v>
      </c>
      <c r="C3593" s="21">
        <f t="shared" ca="1" si="171"/>
        <v>24597.222608121825</v>
      </c>
      <c r="D3593" s="20">
        <f t="shared" si="169"/>
        <v>0.33776562769506013</v>
      </c>
    </row>
    <row r="3594" spans="1:4" hidden="1" x14ac:dyDescent="0.25">
      <c r="A3594" s="20">
        <v>0.57800000000000029</v>
      </c>
      <c r="B3594" s="20">
        <f t="shared" si="170"/>
        <v>0.33757062435769936</v>
      </c>
      <c r="C3594" s="21">
        <f t="shared" ca="1" si="171"/>
        <v>24638.322608121838</v>
      </c>
      <c r="D3594" s="20">
        <f t="shared" si="169"/>
        <v>0.33757062435769936</v>
      </c>
    </row>
    <row r="3595" spans="1:4" hidden="1" x14ac:dyDescent="0.25">
      <c r="A3595" s="20">
        <v>0.57900000000000018</v>
      </c>
      <c r="B3595" s="20">
        <f t="shared" si="170"/>
        <v>0.33737539622668999</v>
      </c>
      <c r="C3595" s="21">
        <f t="shared" ca="1" si="171"/>
        <v>24679.422608121837</v>
      </c>
      <c r="D3595" s="20">
        <f t="shared" si="169"/>
        <v>0.33737539622668999</v>
      </c>
    </row>
    <row r="3596" spans="1:4" hidden="1" x14ac:dyDescent="0.25">
      <c r="A3596" s="20">
        <v>0.58000000000000007</v>
      </c>
      <c r="B3596" s="20">
        <f t="shared" si="170"/>
        <v>0.33717994382238053</v>
      </c>
      <c r="C3596" s="21">
        <f t="shared" ca="1" si="171"/>
        <v>24720.522608121832</v>
      </c>
      <c r="D3596" s="20">
        <f t="shared" si="169"/>
        <v>0.33717994382238053</v>
      </c>
    </row>
    <row r="3597" spans="1:4" hidden="1" x14ac:dyDescent="0.25">
      <c r="A3597" s="20">
        <v>0.58099999999999996</v>
      </c>
      <c r="B3597" s="20">
        <f t="shared" si="170"/>
        <v>0.33698426766549111</v>
      </c>
      <c r="C3597" s="21">
        <f t="shared" ca="1" si="171"/>
        <v>24761.622608121826</v>
      </c>
      <c r="D3597" s="20">
        <f t="shared" si="169"/>
        <v>0.33698426766549111</v>
      </c>
    </row>
    <row r="3598" spans="1:4" hidden="1" x14ac:dyDescent="0.25">
      <c r="A3598" s="20">
        <v>0.58200000000000029</v>
      </c>
      <c r="B3598" s="20">
        <f t="shared" si="170"/>
        <v>0.33678836827711089</v>
      </c>
      <c r="C3598" s="21">
        <f t="shared" ca="1" si="171"/>
        <v>24802.72260812184</v>
      </c>
      <c r="D3598" s="20">
        <f t="shared" si="169"/>
        <v>0.33678836827711089</v>
      </c>
    </row>
    <row r="3599" spans="1:4" hidden="1" x14ac:dyDescent="0.25">
      <c r="A3599" s="20">
        <v>0.58300000000000018</v>
      </c>
      <c r="B3599" s="20">
        <f t="shared" si="170"/>
        <v>0.3365922461786961</v>
      </c>
      <c r="C3599" s="21">
        <f t="shared" ca="1" si="171"/>
        <v>24843.822608121834</v>
      </c>
      <c r="D3599" s="20">
        <f t="shared" si="169"/>
        <v>0.3365922461786961</v>
      </c>
    </row>
    <row r="3600" spans="1:4" hidden="1" x14ac:dyDescent="0.25">
      <c r="A3600" s="20">
        <v>0.58400000000000007</v>
      </c>
      <c r="B3600" s="20">
        <f t="shared" si="170"/>
        <v>0.33639590189206731</v>
      </c>
      <c r="C3600" s="21">
        <f t="shared" ca="1" si="171"/>
        <v>24884.922608121829</v>
      </c>
      <c r="D3600" s="20">
        <f t="shared" ref="D3600:D3663" si="172">IF(ABS(A3600)&lt;=$B$8,_xlfn.NORM.S.DIST(A3600,0),"")</f>
        <v>0.33639590189206731</v>
      </c>
    </row>
    <row r="3601" spans="1:4" hidden="1" x14ac:dyDescent="0.25">
      <c r="A3601" s="20">
        <v>0.58499999999999996</v>
      </c>
      <c r="B3601" s="20">
        <f t="shared" ref="B3601:B3664" si="173">_xlfn.NORM.S.DIST(A3601,0)</f>
        <v>0.33619933593940737</v>
      </c>
      <c r="C3601" s="21">
        <f t="shared" ref="C3601:C3664" ca="1" si="174">$B$6+A3601*$B$2</f>
        <v>24926.022608121828</v>
      </c>
      <c r="D3601" s="20">
        <f t="shared" si="172"/>
        <v>0.33619933593940737</v>
      </c>
    </row>
    <row r="3602" spans="1:4" hidden="1" x14ac:dyDescent="0.25">
      <c r="A3602" s="20">
        <v>0.58599999999999985</v>
      </c>
      <c r="B3602" s="20">
        <f t="shared" si="173"/>
        <v>0.33600254884325897</v>
      </c>
      <c r="C3602" s="21">
        <f t="shared" ca="1" si="174"/>
        <v>24967.122608121823</v>
      </c>
      <c r="D3602" s="20">
        <f t="shared" si="172"/>
        <v>0.33600254884325897</v>
      </c>
    </row>
    <row r="3603" spans="1:4" hidden="1" x14ac:dyDescent="0.25">
      <c r="A3603" s="20">
        <v>0.58700000000000019</v>
      </c>
      <c r="B3603" s="20">
        <f t="shared" si="173"/>
        <v>0.3358055411265225</v>
      </c>
      <c r="C3603" s="21">
        <f t="shared" ca="1" si="174"/>
        <v>25008.222608121836</v>
      </c>
      <c r="D3603" s="20">
        <f t="shared" si="172"/>
        <v>0.3358055411265225</v>
      </c>
    </row>
    <row r="3604" spans="1:4" hidden="1" x14ac:dyDescent="0.25">
      <c r="A3604" s="20">
        <v>0.58800000000000008</v>
      </c>
      <c r="B3604" s="20">
        <f t="shared" si="173"/>
        <v>0.33560831331245394</v>
      </c>
      <c r="C3604" s="21">
        <f t="shared" ca="1" si="174"/>
        <v>25049.322608121831</v>
      </c>
      <c r="D3604" s="20">
        <f t="shared" si="172"/>
        <v>0.33560831331245394</v>
      </c>
    </row>
    <row r="3605" spans="1:4" hidden="1" x14ac:dyDescent="0.25">
      <c r="A3605" s="20">
        <v>0.58899999999999997</v>
      </c>
      <c r="B3605" s="20">
        <f t="shared" si="173"/>
        <v>0.33541086592466196</v>
      </c>
      <c r="C3605" s="21">
        <f t="shared" ca="1" si="174"/>
        <v>25090.422608121826</v>
      </c>
      <c r="D3605" s="20">
        <f t="shared" si="172"/>
        <v>0.33541086592466196</v>
      </c>
    </row>
    <row r="3606" spans="1:4" hidden="1" x14ac:dyDescent="0.25">
      <c r="A3606" s="20">
        <v>0.58999999999999986</v>
      </c>
      <c r="B3606" s="20">
        <f t="shared" si="173"/>
        <v>0.33521319948710615</v>
      </c>
      <c r="C3606" s="21">
        <f t="shared" ca="1" si="174"/>
        <v>25131.522608121821</v>
      </c>
      <c r="D3606" s="20">
        <f t="shared" si="172"/>
        <v>0.33521319948710615</v>
      </c>
    </row>
    <row r="3607" spans="1:4" hidden="1" x14ac:dyDescent="0.25">
      <c r="A3607" s="20">
        <v>0.59100000000000019</v>
      </c>
      <c r="B3607" s="20">
        <f t="shared" si="173"/>
        <v>0.33501531452409433</v>
      </c>
      <c r="C3607" s="21">
        <f t="shared" ca="1" si="174"/>
        <v>25172.622608121837</v>
      </c>
      <c r="D3607" s="20">
        <f t="shared" si="172"/>
        <v>0.33501531452409433</v>
      </c>
    </row>
    <row r="3608" spans="1:4" hidden="1" x14ac:dyDescent="0.25">
      <c r="A3608" s="20">
        <v>0.59200000000000008</v>
      </c>
      <c r="B3608" s="20">
        <f t="shared" si="173"/>
        <v>0.33481721156028077</v>
      </c>
      <c r="C3608" s="21">
        <f t="shared" ca="1" si="174"/>
        <v>25213.722608121832</v>
      </c>
      <c r="D3608" s="20">
        <f t="shared" si="172"/>
        <v>0.33481721156028077</v>
      </c>
    </row>
    <row r="3609" spans="1:4" hidden="1" x14ac:dyDescent="0.25">
      <c r="A3609" s="20">
        <v>0.59299999999999997</v>
      </c>
      <c r="B3609" s="20">
        <f t="shared" si="173"/>
        <v>0.33461889112066334</v>
      </c>
      <c r="C3609" s="21">
        <f t="shared" ca="1" si="174"/>
        <v>25254.822608121827</v>
      </c>
      <c r="D3609" s="20">
        <f t="shared" si="172"/>
        <v>0.33461889112066334</v>
      </c>
    </row>
    <row r="3610" spans="1:4" hidden="1" x14ac:dyDescent="0.25">
      <c r="A3610" s="20">
        <v>0.59399999999999986</v>
      </c>
      <c r="B3610" s="20">
        <f t="shared" si="173"/>
        <v>0.33442035373058154</v>
      </c>
      <c r="C3610" s="21">
        <f t="shared" ca="1" si="174"/>
        <v>25295.922608121822</v>
      </c>
      <c r="D3610" s="20">
        <f t="shared" si="172"/>
        <v>0.33442035373058154</v>
      </c>
    </row>
    <row r="3611" spans="1:4" hidden="1" x14ac:dyDescent="0.25">
      <c r="A3611" s="20">
        <v>0.5950000000000002</v>
      </c>
      <c r="B3611" s="20">
        <f t="shared" si="173"/>
        <v>0.33422159991571393</v>
      </c>
      <c r="C3611" s="21">
        <f t="shared" ca="1" si="174"/>
        <v>25337.022608121835</v>
      </c>
      <c r="D3611" s="20">
        <f t="shared" si="172"/>
        <v>0.33422159991571393</v>
      </c>
    </row>
    <row r="3612" spans="1:4" hidden="1" x14ac:dyDescent="0.25">
      <c r="A3612" s="20">
        <v>0.59600000000000009</v>
      </c>
      <c r="B3612" s="20">
        <f t="shared" si="173"/>
        <v>0.33402263020207623</v>
      </c>
      <c r="C3612" s="21">
        <f t="shared" ca="1" si="174"/>
        <v>25378.12260812183</v>
      </c>
      <c r="D3612" s="20">
        <f t="shared" si="172"/>
        <v>0.33402263020207623</v>
      </c>
    </row>
    <row r="3613" spans="1:4" hidden="1" x14ac:dyDescent="0.25">
      <c r="A3613" s="20">
        <v>0.59699999999999998</v>
      </c>
      <c r="B3613" s="20">
        <f t="shared" si="173"/>
        <v>0.33382344511601869</v>
      </c>
      <c r="C3613" s="21">
        <f t="shared" ca="1" si="174"/>
        <v>25419.222608121829</v>
      </c>
      <c r="D3613" s="20">
        <f t="shared" si="172"/>
        <v>0.33382344511601869</v>
      </c>
    </row>
    <row r="3614" spans="1:4" hidden="1" x14ac:dyDescent="0.25">
      <c r="A3614" s="20">
        <v>0.59799999999999986</v>
      </c>
      <c r="B3614" s="20">
        <f t="shared" si="173"/>
        <v>0.33362404518422378</v>
      </c>
      <c r="C3614" s="21">
        <f t="shared" ca="1" si="174"/>
        <v>25460.322608121824</v>
      </c>
      <c r="D3614" s="20">
        <f t="shared" si="172"/>
        <v>0.33362404518422378</v>
      </c>
    </row>
    <row r="3615" spans="1:4" hidden="1" x14ac:dyDescent="0.25">
      <c r="A3615" s="20">
        <v>0.5990000000000002</v>
      </c>
      <c r="B3615" s="20">
        <f t="shared" si="173"/>
        <v>0.33342443093370394</v>
      </c>
      <c r="C3615" s="21">
        <f t="shared" ca="1" si="174"/>
        <v>25501.422608121837</v>
      </c>
      <c r="D3615" s="20">
        <f t="shared" si="172"/>
        <v>0.33342443093370394</v>
      </c>
    </row>
    <row r="3616" spans="1:4" hidden="1" x14ac:dyDescent="0.25">
      <c r="A3616" s="20">
        <v>0.60000000000000009</v>
      </c>
      <c r="B3616" s="20">
        <f t="shared" si="173"/>
        <v>0.33322460289179967</v>
      </c>
      <c r="C3616" s="21">
        <f t="shared" ca="1" si="174"/>
        <v>25542.522608121832</v>
      </c>
      <c r="D3616" s="20">
        <f t="shared" si="172"/>
        <v>0.33322460289179967</v>
      </c>
    </row>
    <row r="3617" spans="1:4" hidden="1" x14ac:dyDescent="0.25">
      <c r="A3617" s="20">
        <v>0.60099999999999998</v>
      </c>
      <c r="B3617" s="20">
        <f t="shared" si="173"/>
        <v>0.33302456158617638</v>
      </c>
      <c r="C3617" s="21">
        <f t="shared" ca="1" si="174"/>
        <v>25583.622608121826</v>
      </c>
      <c r="D3617" s="20">
        <f t="shared" si="172"/>
        <v>0.33302456158617638</v>
      </c>
    </row>
    <row r="3618" spans="1:4" hidden="1" x14ac:dyDescent="0.25">
      <c r="A3618" s="20">
        <v>0.60199999999999987</v>
      </c>
      <c r="B3618" s="20">
        <f t="shared" si="173"/>
        <v>0.33282430754482295</v>
      </c>
      <c r="C3618" s="21">
        <f t="shared" ca="1" si="174"/>
        <v>25624.722608121821</v>
      </c>
      <c r="D3618" s="20">
        <f t="shared" si="172"/>
        <v>0.33282430754482295</v>
      </c>
    </row>
    <row r="3619" spans="1:4" hidden="1" x14ac:dyDescent="0.25">
      <c r="A3619" s="20">
        <v>0.6030000000000002</v>
      </c>
      <c r="B3619" s="20">
        <f t="shared" si="173"/>
        <v>0.33262384129604877</v>
      </c>
      <c r="C3619" s="21">
        <f t="shared" ca="1" si="174"/>
        <v>25665.822608121834</v>
      </c>
      <c r="D3619" s="20">
        <f t="shared" si="172"/>
        <v>0.33262384129604877</v>
      </c>
    </row>
    <row r="3620" spans="1:4" hidden="1" x14ac:dyDescent="0.25">
      <c r="A3620" s="20">
        <v>0.60400000000000009</v>
      </c>
      <c r="B3620" s="20">
        <f t="shared" si="173"/>
        <v>0.3324231633684821</v>
      </c>
      <c r="C3620" s="21">
        <f t="shared" ca="1" si="174"/>
        <v>25706.922608121833</v>
      </c>
      <c r="D3620" s="20">
        <f t="shared" si="172"/>
        <v>0.3324231633684821</v>
      </c>
    </row>
    <row r="3621" spans="1:4" hidden="1" x14ac:dyDescent="0.25">
      <c r="A3621" s="20">
        <v>0.60499999999999998</v>
      </c>
      <c r="B3621" s="20">
        <f t="shared" si="173"/>
        <v>0.33222227429106688</v>
      </c>
      <c r="C3621" s="21">
        <f t="shared" ca="1" si="174"/>
        <v>25748.022608121828</v>
      </c>
      <c r="D3621" s="20">
        <f t="shared" si="172"/>
        <v>0.33222227429106688</v>
      </c>
    </row>
    <row r="3622" spans="1:4" hidden="1" x14ac:dyDescent="0.25">
      <c r="A3622" s="20">
        <v>0.60599999999999987</v>
      </c>
      <c r="B3622" s="20">
        <f t="shared" si="173"/>
        <v>0.33202117459306135</v>
      </c>
      <c r="C3622" s="21">
        <f t="shared" ca="1" si="174"/>
        <v>25789.122608121823</v>
      </c>
      <c r="D3622" s="20">
        <f t="shared" si="172"/>
        <v>0.33202117459306135</v>
      </c>
    </row>
    <row r="3623" spans="1:4" hidden="1" x14ac:dyDescent="0.25">
      <c r="A3623" s="20">
        <v>0.60700000000000021</v>
      </c>
      <c r="B3623" s="20">
        <f t="shared" si="173"/>
        <v>0.33181986480403497</v>
      </c>
      <c r="C3623" s="21">
        <f t="shared" ca="1" si="174"/>
        <v>25830.222608121836</v>
      </c>
      <c r="D3623" s="20">
        <f t="shared" si="172"/>
        <v>0.33181986480403497</v>
      </c>
    </row>
    <row r="3624" spans="1:4" hidden="1" x14ac:dyDescent="0.25">
      <c r="A3624" s="20">
        <v>0.6080000000000001</v>
      </c>
      <c r="B3624" s="20">
        <f t="shared" si="173"/>
        <v>0.33161834545386687</v>
      </c>
      <c r="C3624" s="21">
        <f t="shared" ca="1" si="174"/>
        <v>25871.322608121831</v>
      </c>
      <c r="D3624" s="20">
        <f t="shared" si="172"/>
        <v>0.33161834545386687</v>
      </c>
    </row>
    <row r="3625" spans="1:4" hidden="1" x14ac:dyDescent="0.25">
      <c r="A3625" s="20">
        <v>0.60899999999999999</v>
      </c>
      <c r="B3625" s="20">
        <f t="shared" si="173"/>
        <v>0.33141661707274267</v>
      </c>
      <c r="C3625" s="21">
        <f t="shared" ca="1" si="174"/>
        <v>25912.422608121826</v>
      </c>
      <c r="D3625" s="20">
        <f t="shared" si="172"/>
        <v>0.33141661707274267</v>
      </c>
    </row>
    <row r="3626" spans="1:4" hidden="1" x14ac:dyDescent="0.25">
      <c r="A3626" s="20">
        <v>0.60999999999999988</v>
      </c>
      <c r="B3626" s="20">
        <f t="shared" si="173"/>
        <v>0.33121468019115297</v>
      </c>
      <c r="C3626" s="21">
        <f t="shared" ca="1" si="174"/>
        <v>25953.522608121824</v>
      </c>
      <c r="D3626" s="20">
        <f t="shared" si="172"/>
        <v>0.33121468019115297</v>
      </c>
    </row>
    <row r="3627" spans="1:4" hidden="1" x14ac:dyDescent="0.25">
      <c r="A3627" s="20">
        <v>0.61100000000000021</v>
      </c>
      <c r="B3627" s="20">
        <f t="shared" si="173"/>
        <v>0.3310125353398905</v>
      </c>
      <c r="C3627" s="21">
        <f t="shared" ca="1" si="174"/>
        <v>25994.622608121837</v>
      </c>
      <c r="D3627" s="20">
        <f t="shared" si="172"/>
        <v>0.3310125353398905</v>
      </c>
    </row>
    <row r="3628" spans="1:4" hidden="1" x14ac:dyDescent="0.25">
      <c r="A3628" s="20">
        <v>0.6120000000000001</v>
      </c>
      <c r="B3628" s="20">
        <f t="shared" si="173"/>
        <v>0.33081018305004833</v>
      </c>
      <c r="C3628" s="21">
        <f t="shared" ca="1" si="174"/>
        <v>26035.722608121832</v>
      </c>
      <c r="D3628" s="20">
        <f t="shared" si="172"/>
        <v>0.33081018305004833</v>
      </c>
    </row>
    <row r="3629" spans="1:4" hidden="1" x14ac:dyDescent="0.25">
      <c r="A3629" s="20">
        <v>0.61299999999999999</v>
      </c>
      <c r="B3629" s="20">
        <f t="shared" si="173"/>
        <v>0.3306076238530169</v>
      </c>
      <c r="C3629" s="21">
        <f t="shared" ca="1" si="174"/>
        <v>26076.822608121827</v>
      </c>
      <c r="D3629" s="20">
        <f t="shared" si="172"/>
        <v>0.3306076238530169</v>
      </c>
    </row>
    <row r="3630" spans="1:4" hidden="1" x14ac:dyDescent="0.25">
      <c r="A3630" s="20">
        <v>0.61399999999999988</v>
      </c>
      <c r="B3630" s="20">
        <f t="shared" si="173"/>
        <v>0.33040485828048227</v>
      </c>
      <c r="C3630" s="21">
        <f t="shared" ca="1" si="174"/>
        <v>26117.922608121822</v>
      </c>
      <c r="D3630" s="20">
        <f t="shared" si="172"/>
        <v>0.33040485828048227</v>
      </c>
    </row>
    <row r="3631" spans="1:4" hidden="1" x14ac:dyDescent="0.25">
      <c r="A3631" s="20">
        <v>0.61500000000000021</v>
      </c>
      <c r="B3631" s="20">
        <f t="shared" si="173"/>
        <v>0.33020188686442337</v>
      </c>
      <c r="C3631" s="21">
        <f t="shared" ca="1" si="174"/>
        <v>26159.022608121835</v>
      </c>
      <c r="D3631" s="20">
        <f t="shared" si="172"/>
        <v>0.33020188686442337</v>
      </c>
    </row>
    <row r="3632" spans="1:4" hidden="1" x14ac:dyDescent="0.25">
      <c r="A3632" s="20">
        <v>0.6160000000000001</v>
      </c>
      <c r="B3632" s="20">
        <f t="shared" si="173"/>
        <v>0.32999871013711052</v>
      </c>
      <c r="C3632" s="21">
        <f t="shared" ca="1" si="174"/>
        <v>26200.122608121834</v>
      </c>
      <c r="D3632" s="20">
        <f t="shared" si="172"/>
        <v>0.32999871013711052</v>
      </c>
    </row>
    <row r="3633" spans="1:4" hidden="1" x14ac:dyDescent="0.25">
      <c r="A3633" s="20">
        <v>0.61699999999999999</v>
      </c>
      <c r="B3633" s="20">
        <f t="shared" si="173"/>
        <v>0.32979532863110184</v>
      </c>
      <c r="C3633" s="21">
        <f t="shared" ca="1" si="174"/>
        <v>26241.222608121829</v>
      </c>
      <c r="D3633" s="20">
        <f t="shared" si="172"/>
        <v>0.32979532863110184</v>
      </c>
    </row>
    <row r="3634" spans="1:4" hidden="1" x14ac:dyDescent="0.25">
      <c r="A3634" s="20">
        <v>0.61799999999999988</v>
      </c>
      <c r="B3634" s="20">
        <f t="shared" si="173"/>
        <v>0.32959174287924209</v>
      </c>
      <c r="C3634" s="21">
        <f t="shared" ca="1" si="174"/>
        <v>26282.322608121824</v>
      </c>
      <c r="D3634" s="20">
        <f t="shared" si="172"/>
        <v>0.32959174287924209</v>
      </c>
    </row>
    <row r="3635" spans="1:4" hidden="1" x14ac:dyDescent="0.25">
      <c r="A3635" s="20">
        <v>0.61900000000000022</v>
      </c>
      <c r="B3635" s="20">
        <f t="shared" si="173"/>
        <v>0.32938795341465971</v>
      </c>
      <c r="C3635" s="21">
        <f t="shared" ca="1" si="174"/>
        <v>26323.422608121837</v>
      </c>
      <c r="D3635" s="20">
        <f t="shared" si="172"/>
        <v>0.32938795341465971</v>
      </c>
    </row>
    <row r="3636" spans="1:4" hidden="1" x14ac:dyDescent="0.25">
      <c r="A3636" s="20">
        <v>0.62000000000000011</v>
      </c>
      <c r="B3636" s="20">
        <f t="shared" si="173"/>
        <v>0.32918396077076478</v>
      </c>
      <c r="C3636" s="21">
        <f t="shared" ca="1" si="174"/>
        <v>26364.522608121832</v>
      </c>
      <c r="D3636" s="20">
        <f t="shared" si="172"/>
        <v>0.32918396077076478</v>
      </c>
    </row>
    <row r="3637" spans="1:4" hidden="1" x14ac:dyDescent="0.25">
      <c r="A3637" s="20">
        <v>0.621</v>
      </c>
      <c r="B3637" s="20">
        <f t="shared" si="173"/>
        <v>0.32897976548124674</v>
      </c>
      <c r="C3637" s="21">
        <f t="shared" ca="1" si="174"/>
        <v>26405.622608121826</v>
      </c>
      <c r="D3637" s="20">
        <f t="shared" si="172"/>
        <v>0.32897976548124674</v>
      </c>
    </row>
    <row r="3638" spans="1:4" hidden="1" x14ac:dyDescent="0.25">
      <c r="A3638" s="20">
        <v>0.62199999999999989</v>
      </c>
      <c r="B3638" s="20">
        <f t="shared" si="173"/>
        <v>0.32877536808007185</v>
      </c>
      <c r="C3638" s="21">
        <f t="shared" ca="1" si="174"/>
        <v>26446.722608121825</v>
      </c>
      <c r="D3638" s="20">
        <f t="shared" si="172"/>
        <v>0.32877536808007185</v>
      </c>
    </row>
    <row r="3639" spans="1:4" hidden="1" x14ac:dyDescent="0.25">
      <c r="A3639" s="20">
        <v>0.62300000000000022</v>
      </c>
      <c r="B3639" s="20">
        <f t="shared" si="173"/>
        <v>0.32857076910148092</v>
      </c>
      <c r="C3639" s="21">
        <f t="shared" ca="1" si="174"/>
        <v>26487.822608121838</v>
      </c>
      <c r="D3639" s="20">
        <f t="shared" si="172"/>
        <v>0.32857076910148092</v>
      </c>
    </row>
    <row r="3640" spans="1:4" hidden="1" x14ac:dyDescent="0.25">
      <c r="A3640" s="20">
        <v>0.62400000000000011</v>
      </c>
      <c r="B3640" s="20">
        <f t="shared" si="173"/>
        <v>0.32836596907998755</v>
      </c>
      <c r="C3640" s="21">
        <f t="shared" ca="1" si="174"/>
        <v>26528.922608121833</v>
      </c>
      <c r="D3640" s="20">
        <f t="shared" si="172"/>
        <v>0.32836596907998755</v>
      </c>
    </row>
    <row r="3641" spans="1:4" hidden="1" x14ac:dyDescent="0.25">
      <c r="A3641" s="20">
        <v>0.625</v>
      </c>
      <c r="B3641" s="20">
        <f t="shared" si="173"/>
        <v>0.32816096855037508</v>
      </c>
      <c r="C3641" s="21">
        <f t="shared" ca="1" si="174"/>
        <v>26570.022608121828</v>
      </c>
      <c r="D3641" s="20">
        <f t="shared" si="172"/>
        <v>0.32816096855037508</v>
      </c>
    </row>
    <row r="3642" spans="1:4" hidden="1" x14ac:dyDescent="0.25">
      <c r="A3642" s="20">
        <v>0.62599999999999989</v>
      </c>
      <c r="B3642" s="20">
        <f t="shared" si="173"/>
        <v>0.32795576804769444</v>
      </c>
      <c r="C3642" s="21">
        <f t="shared" ca="1" si="174"/>
        <v>26611.122608121823</v>
      </c>
      <c r="D3642" s="20">
        <f t="shared" si="172"/>
        <v>0.32795576804769444</v>
      </c>
    </row>
    <row r="3643" spans="1:4" hidden="1" x14ac:dyDescent="0.25">
      <c r="A3643" s="20">
        <v>0.62700000000000022</v>
      </c>
      <c r="B3643" s="20">
        <f t="shared" si="173"/>
        <v>0.3277503681072621</v>
      </c>
      <c r="C3643" s="21">
        <f t="shared" ca="1" si="174"/>
        <v>26652.222608121836</v>
      </c>
      <c r="D3643" s="20">
        <f t="shared" si="172"/>
        <v>0.3277503681072621</v>
      </c>
    </row>
    <row r="3644" spans="1:4" hidden="1" x14ac:dyDescent="0.25">
      <c r="A3644" s="20">
        <v>0.62800000000000011</v>
      </c>
      <c r="B3644" s="20">
        <f t="shared" si="173"/>
        <v>0.32754476926465803</v>
      </c>
      <c r="C3644" s="21">
        <f t="shared" ca="1" si="174"/>
        <v>26693.322608121831</v>
      </c>
      <c r="D3644" s="20">
        <f t="shared" si="172"/>
        <v>0.32754476926465803</v>
      </c>
    </row>
    <row r="3645" spans="1:4" hidden="1" x14ac:dyDescent="0.25">
      <c r="A3645" s="20">
        <v>0.629</v>
      </c>
      <c r="B3645" s="20">
        <f t="shared" si="173"/>
        <v>0.32733897205572249</v>
      </c>
      <c r="C3645" s="21">
        <f t="shared" ca="1" si="174"/>
        <v>26734.422608121829</v>
      </c>
      <c r="D3645" s="20">
        <f t="shared" si="172"/>
        <v>0.32733897205572249</v>
      </c>
    </row>
    <row r="3646" spans="1:4" hidden="1" x14ac:dyDescent="0.25">
      <c r="A3646" s="20">
        <v>0.62999999999999989</v>
      </c>
      <c r="B3646" s="20">
        <f t="shared" si="173"/>
        <v>0.32713297701655447</v>
      </c>
      <c r="C3646" s="21">
        <f t="shared" ca="1" si="174"/>
        <v>26775.522608121824</v>
      </c>
      <c r="D3646" s="20">
        <f t="shared" si="172"/>
        <v>0.32713297701655447</v>
      </c>
    </row>
    <row r="3647" spans="1:4" hidden="1" x14ac:dyDescent="0.25">
      <c r="A3647" s="20">
        <v>0.63100000000000023</v>
      </c>
      <c r="B3647" s="20">
        <f t="shared" si="173"/>
        <v>0.32692678468350911</v>
      </c>
      <c r="C3647" s="21">
        <f t="shared" ca="1" si="174"/>
        <v>26816.622608121837</v>
      </c>
      <c r="D3647" s="20">
        <f t="shared" si="172"/>
        <v>0.32692678468350911</v>
      </c>
    </row>
    <row r="3648" spans="1:4" hidden="1" x14ac:dyDescent="0.25">
      <c r="A3648" s="20">
        <v>0.63200000000000012</v>
      </c>
      <c r="B3648" s="20">
        <f t="shared" si="173"/>
        <v>0.32672039559319566</v>
      </c>
      <c r="C3648" s="21">
        <f t="shared" ca="1" si="174"/>
        <v>26857.722608121832</v>
      </c>
      <c r="D3648" s="20">
        <f t="shared" si="172"/>
        <v>0.32672039559319566</v>
      </c>
    </row>
    <row r="3649" spans="1:4" hidden="1" x14ac:dyDescent="0.25">
      <c r="A3649" s="20">
        <v>0.63300000000000001</v>
      </c>
      <c r="B3649" s="20">
        <f t="shared" si="173"/>
        <v>0.32651381028247461</v>
      </c>
      <c r="C3649" s="21">
        <f t="shared" ca="1" si="174"/>
        <v>26898.822608121827</v>
      </c>
      <c r="D3649" s="20">
        <f t="shared" si="172"/>
        <v>0.32651381028247461</v>
      </c>
    </row>
    <row r="3650" spans="1:4" hidden="1" x14ac:dyDescent="0.25">
      <c r="A3650" s="20">
        <v>0.6339999999999999</v>
      </c>
      <c r="B3650" s="20">
        <f t="shared" si="173"/>
        <v>0.32630702928845606</v>
      </c>
      <c r="C3650" s="21">
        <f t="shared" ca="1" si="174"/>
        <v>26939.922608121822</v>
      </c>
      <c r="D3650" s="20">
        <f t="shared" si="172"/>
        <v>0.32630702928845606</v>
      </c>
    </row>
    <row r="3651" spans="1:4" hidden="1" x14ac:dyDescent="0.25">
      <c r="A3651" s="20">
        <v>0.63500000000000023</v>
      </c>
      <c r="B3651" s="20">
        <f t="shared" si="173"/>
        <v>0.32610005314849677</v>
      </c>
      <c r="C3651" s="21">
        <f t="shared" ca="1" si="174"/>
        <v>26981.022608121839</v>
      </c>
      <c r="D3651" s="20">
        <f t="shared" si="172"/>
        <v>0.32610005314849677</v>
      </c>
    </row>
    <row r="3652" spans="1:4" hidden="1" x14ac:dyDescent="0.25">
      <c r="A3652" s="20">
        <v>0.63600000000000012</v>
      </c>
      <c r="B3652" s="20">
        <f t="shared" si="173"/>
        <v>0.32589288240019854</v>
      </c>
      <c r="C3652" s="21">
        <f t="shared" ca="1" si="174"/>
        <v>27022.122608121834</v>
      </c>
      <c r="D3652" s="20">
        <f t="shared" si="172"/>
        <v>0.32589288240019854</v>
      </c>
    </row>
    <row r="3653" spans="1:4" hidden="1" x14ac:dyDescent="0.25">
      <c r="A3653" s="20">
        <v>0.63700000000000001</v>
      </c>
      <c r="B3653" s="20">
        <f t="shared" si="173"/>
        <v>0.32568551758140524</v>
      </c>
      <c r="C3653" s="21">
        <f t="shared" ca="1" si="174"/>
        <v>27063.222608121829</v>
      </c>
      <c r="D3653" s="20">
        <f t="shared" si="172"/>
        <v>0.32568551758140524</v>
      </c>
    </row>
    <row r="3654" spans="1:4" hidden="1" x14ac:dyDescent="0.25">
      <c r="A3654" s="20">
        <v>0.6379999999999999</v>
      </c>
      <c r="B3654" s="20">
        <f t="shared" si="173"/>
        <v>0.32547795923020101</v>
      </c>
      <c r="C3654" s="21">
        <f t="shared" ca="1" si="174"/>
        <v>27104.322608121824</v>
      </c>
      <c r="D3654" s="20">
        <f t="shared" si="172"/>
        <v>0.32547795923020101</v>
      </c>
    </row>
    <row r="3655" spans="1:4" hidden="1" x14ac:dyDescent="0.25">
      <c r="A3655" s="20">
        <v>0.63900000000000023</v>
      </c>
      <c r="B3655" s="20">
        <f t="shared" si="173"/>
        <v>0.32527020788490746</v>
      </c>
      <c r="C3655" s="21">
        <f t="shared" ca="1" si="174"/>
        <v>27145.422608121837</v>
      </c>
      <c r="D3655" s="20">
        <f t="shared" si="172"/>
        <v>0.32527020788490746</v>
      </c>
    </row>
    <row r="3656" spans="1:4" hidden="1" x14ac:dyDescent="0.25">
      <c r="A3656" s="20">
        <v>0.64000000000000012</v>
      </c>
      <c r="B3656" s="20">
        <f t="shared" si="173"/>
        <v>0.32506226408408212</v>
      </c>
      <c r="C3656" s="21">
        <f t="shared" ca="1" si="174"/>
        <v>27186.522608121832</v>
      </c>
      <c r="D3656" s="20">
        <f t="shared" si="172"/>
        <v>0.32506226408408212</v>
      </c>
    </row>
    <row r="3657" spans="1:4" hidden="1" x14ac:dyDescent="0.25">
      <c r="A3657" s="20">
        <v>0.64100000000000001</v>
      </c>
      <c r="B3657" s="20">
        <f t="shared" si="173"/>
        <v>0.32485412836651534</v>
      </c>
      <c r="C3657" s="21">
        <f t="shared" ca="1" si="174"/>
        <v>27227.62260812183</v>
      </c>
      <c r="D3657" s="20">
        <f t="shared" si="172"/>
        <v>0.32485412836651534</v>
      </c>
    </row>
    <row r="3658" spans="1:4" hidden="1" x14ac:dyDescent="0.25">
      <c r="A3658" s="20">
        <v>0.6419999999999999</v>
      </c>
      <c r="B3658" s="20">
        <f t="shared" si="173"/>
        <v>0.32464580127122833</v>
      </c>
      <c r="C3658" s="21">
        <f t="shared" ca="1" si="174"/>
        <v>27268.722608121825</v>
      </c>
      <c r="D3658" s="20">
        <f t="shared" si="172"/>
        <v>0.32464580127122833</v>
      </c>
    </row>
    <row r="3659" spans="1:4" hidden="1" x14ac:dyDescent="0.25">
      <c r="A3659" s="20">
        <v>0.64300000000000024</v>
      </c>
      <c r="B3659" s="20">
        <f t="shared" si="173"/>
        <v>0.32443728333747079</v>
      </c>
      <c r="C3659" s="21">
        <f t="shared" ca="1" si="174"/>
        <v>27309.822608121838</v>
      </c>
      <c r="D3659" s="20">
        <f t="shared" si="172"/>
        <v>0.32443728333747079</v>
      </c>
    </row>
    <row r="3660" spans="1:4" hidden="1" x14ac:dyDescent="0.25">
      <c r="A3660" s="20">
        <v>0.64400000000000013</v>
      </c>
      <c r="B3660" s="20">
        <f t="shared" si="173"/>
        <v>0.32422857510471909</v>
      </c>
      <c r="C3660" s="21">
        <f t="shared" ca="1" si="174"/>
        <v>27350.922608121833</v>
      </c>
      <c r="D3660" s="20">
        <f t="shared" si="172"/>
        <v>0.32422857510471909</v>
      </c>
    </row>
    <row r="3661" spans="1:4" hidden="1" x14ac:dyDescent="0.25">
      <c r="A3661" s="20">
        <v>0.64500000000000002</v>
      </c>
      <c r="B3661" s="20">
        <f t="shared" si="173"/>
        <v>0.32401967711267304</v>
      </c>
      <c r="C3661" s="21">
        <f t="shared" ca="1" si="174"/>
        <v>27392.022608121828</v>
      </c>
      <c r="D3661" s="20">
        <f t="shared" si="172"/>
        <v>0.32401967711267304</v>
      </c>
    </row>
    <row r="3662" spans="1:4" hidden="1" x14ac:dyDescent="0.25">
      <c r="A3662" s="20">
        <v>0.64599999999999991</v>
      </c>
      <c r="B3662" s="20">
        <f t="shared" si="173"/>
        <v>0.32381058990125439</v>
      </c>
      <c r="C3662" s="21">
        <f t="shared" ca="1" si="174"/>
        <v>27433.122608121823</v>
      </c>
      <c r="D3662" s="20">
        <f t="shared" si="172"/>
        <v>0.32381058990125439</v>
      </c>
    </row>
    <row r="3663" spans="1:4" hidden="1" x14ac:dyDescent="0.25">
      <c r="A3663" s="20">
        <v>0.64700000000000024</v>
      </c>
      <c r="B3663" s="20">
        <f t="shared" si="173"/>
        <v>0.32360131401060394</v>
      </c>
      <c r="C3663" s="21">
        <f t="shared" ca="1" si="174"/>
        <v>27474.22260812184</v>
      </c>
      <c r="D3663" s="20">
        <f t="shared" si="172"/>
        <v>0.32360131401060394</v>
      </c>
    </row>
    <row r="3664" spans="1:4" hidden="1" x14ac:dyDescent="0.25">
      <c r="A3664" s="20">
        <v>0.64800000000000013</v>
      </c>
      <c r="B3664" s="20">
        <f t="shared" si="173"/>
        <v>0.32339184998107989</v>
      </c>
      <c r="C3664" s="21">
        <f t="shared" ca="1" si="174"/>
        <v>27515.322608121834</v>
      </c>
      <c r="D3664" s="20">
        <f t="shared" ref="D3664:D3727" si="175">IF(ABS(A3664)&lt;=$B$8,_xlfn.NORM.S.DIST(A3664,0),"")</f>
        <v>0.32339184998107989</v>
      </c>
    </row>
    <row r="3665" spans="1:4" hidden="1" x14ac:dyDescent="0.25">
      <c r="A3665" s="20">
        <v>0.64900000000000002</v>
      </c>
      <c r="B3665" s="20">
        <f t="shared" ref="B3665:B3728" si="176">_xlfn.NORM.S.DIST(A3665,0)</f>
        <v>0.32318219835325496</v>
      </c>
      <c r="C3665" s="21">
        <f t="shared" ref="C3665:C3728" ca="1" si="177">$B$6+A3665*$B$2</f>
        <v>27556.422608121829</v>
      </c>
      <c r="D3665" s="20">
        <f t="shared" si="175"/>
        <v>0.32318219835325496</v>
      </c>
    </row>
    <row r="3666" spans="1:4" hidden="1" x14ac:dyDescent="0.25">
      <c r="A3666" s="20">
        <v>0.64999999999999991</v>
      </c>
      <c r="B3666" s="20">
        <f t="shared" si="176"/>
        <v>0.32297235966791432</v>
      </c>
      <c r="C3666" s="21">
        <f t="shared" ca="1" si="177"/>
        <v>27597.522608121824</v>
      </c>
      <c r="D3666" s="20">
        <f t="shared" si="175"/>
        <v>0.32297235966791432</v>
      </c>
    </row>
    <row r="3667" spans="1:4" hidden="1" x14ac:dyDescent="0.25">
      <c r="A3667" s="20">
        <v>0.65100000000000025</v>
      </c>
      <c r="B3667" s="20">
        <f t="shared" si="176"/>
        <v>0.32276233446605318</v>
      </c>
      <c r="C3667" s="21">
        <f t="shared" ca="1" si="177"/>
        <v>27638.622608121837</v>
      </c>
      <c r="D3667" s="20">
        <f t="shared" si="175"/>
        <v>0.32276233446605318</v>
      </c>
    </row>
    <row r="3668" spans="1:4" hidden="1" x14ac:dyDescent="0.25">
      <c r="A3668" s="20">
        <v>0.65200000000000014</v>
      </c>
      <c r="B3668" s="20">
        <f t="shared" si="176"/>
        <v>0.32255212328887495</v>
      </c>
      <c r="C3668" s="21">
        <f t="shared" ca="1" si="177"/>
        <v>27679.722608121832</v>
      </c>
      <c r="D3668" s="20">
        <f t="shared" si="175"/>
        <v>0.32255212328887495</v>
      </c>
    </row>
    <row r="3669" spans="1:4" hidden="1" x14ac:dyDescent="0.25">
      <c r="A3669" s="20">
        <v>0.65300000000000002</v>
      </c>
      <c r="B3669" s="20">
        <f t="shared" si="176"/>
        <v>0.32234172667778815</v>
      </c>
      <c r="C3669" s="21">
        <f t="shared" ca="1" si="177"/>
        <v>27720.822608121827</v>
      </c>
      <c r="D3669" s="20">
        <f t="shared" si="175"/>
        <v>0.32234172667778815</v>
      </c>
    </row>
    <row r="3670" spans="1:4" hidden="1" x14ac:dyDescent="0.25">
      <c r="A3670" s="20">
        <v>0.65399999999999991</v>
      </c>
      <c r="B3670" s="20">
        <f t="shared" si="176"/>
        <v>0.32213114517440472</v>
      </c>
      <c r="C3670" s="21">
        <f t="shared" ca="1" si="177"/>
        <v>27761.922608121826</v>
      </c>
      <c r="D3670" s="20">
        <f t="shared" si="175"/>
        <v>0.32213114517440472</v>
      </c>
    </row>
    <row r="3671" spans="1:4" hidden="1" x14ac:dyDescent="0.25">
      <c r="A3671" s="20">
        <v>0.65500000000000025</v>
      </c>
      <c r="B3671" s="20">
        <f t="shared" si="176"/>
        <v>0.32192037932053752</v>
      </c>
      <c r="C3671" s="21">
        <f t="shared" ca="1" si="177"/>
        <v>27803.022608121839</v>
      </c>
      <c r="D3671" s="20">
        <f t="shared" si="175"/>
        <v>0.32192037932053752</v>
      </c>
    </row>
    <row r="3672" spans="1:4" hidden="1" x14ac:dyDescent="0.25">
      <c r="A3672" s="20">
        <v>0.65600000000000014</v>
      </c>
      <c r="B3672" s="20">
        <f t="shared" si="176"/>
        <v>0.32170942965819821</v>
      </c>
      <c r="C3672" s="21">
        <f t="shared" ca="1" si="177"/>
        <v>27844.122608121834</v>
      </c>
      <c r="D3672" s="20">
        <f t="shared" si="175"/>
        <v>0.32170942965819821</v>
      </c>
    </row>
    <row r="3673" spans="1:4" hidden="1" x14ac:dyDescent="0.25">
      <c r="A3673" s="20">
        <v>0.65700000000000003</v>
      </c>
      <c r="B3673" s="20">
        <f t="shared" si="176"/>
        <v>0.32149829672959446</v>
      </c>
      <c r="C3673" s="21">
        <f t="shared" ca="1" si="177"/>
        <v>27885.222608121829</v>
      </c>
      <c r="D3673" s="20">
        <f t="shared" si="175"/>
        <v>0.32149829672959446</v>
      </c>
    </row>
    <row r="3674" spans="1:4" hidden="1" x14ac:dyDescent="0.25">
      <c r="A3674" s="20">
        <v>0.65799999999999992</v>
      </c>
      <c r="B3674" s="20">
        <f t="shared" si="176"/>
        <v>0.32128698107712828</v>
      </c>
      <c r="C3674" s="21">
        <f t="shared" ca="1" si="177"/>
        <v>27926.322608121824</v>
      </c>
      <c r="D3674" s="20">
        <f t="shared" si="175"/>
        <v>0.32128698107712828</v>
      </c>
    </row>
    <row r="3675" spans="1:4" hidden="1" x14ac:dyDescent="0.25">
      <c r="A3675" s="20">
        <v>0.65900000000000025</v>
      </c>
      <c r="B3675" s="20">
        <f t="shared" si="176"/>
        <v>0.32107548324339319</v>
      </c>
      <c r="C3675" s="21">
        <f t="shared" ca="1" si="177"/>
        <v>27967.422608121837</v>
      </c>
      <c r="D3675" s="20">
        <f t="shared" si="175"/>
        <v>0.32107548324339319</v>
      </c>
    </row>
    <row r="3676" spans="1:4" hidden="1" x14ac:dyDescent="0.25">
      <c r="A3676" s="20">
        <v>0.66000000000000014</v>
      </c>
      <c r="B3676" s="20">
        <f t="shared" si="176"/>
        <v>0.32086380377117246</v>
      </c>
      <c r="C3676" s="21">
        <f t="shared" ca="1" si="177"/>
        <v>28008.522608121835</v>
      </c>
      <c r="D3676" s="20">
        <f t="shared" si="175"/>
        <v>0.32086380377117246</v>
      </c>
    </row>
    <row r="3677" spans="1:4" hidden="1" x14ac:dyDescent="0.25">
      <c r="A3677" s="20">
        <v>0.66100000000000003</v>
      </c>
      <c r="B3677" s="20">
        <f t="shared" si="176"/>
        <v>0.32065194320343637</v>
      </c>
      <c r="C3677" s="21">
        <f t="shared" ca="1" si="177"/>
        <v>28049.62260812183</v>
      </c>
      <c r="D3677" s="20">
        <f t="shared" si="175"/>
        <v>0.32065194320343637</v>
      </c>
    </row>
    <row r="3678" spans="1:4" hidden="1" x14ac:dyDescent="0.25">
      <c r="A3678" s="20">
        <v>0.66199999999999992</v>
      </c>
      <c r="B3678" s="20">
        <f t="shared" si="176"/>
        <v>0.32043990208333983</v>
      </c>
      <c r="C3678" s="21">
        <f t="shared" ca="1" si="177"/>
        <v>28090.722608121825</v>
      </c>
      <c r="D3678" s="20">
        <f t="shared" si="175"/>
        <v>0.32043990208333983</v>
      </c>
    </row>
    <row r="3679" spans="1:4" hidden="1" x14ac:dyDescent="0.25">
      <c r="A3679" s="20">
        <v>0.66300000000000026</v>
      </c>
      <c r="B3679" s="20">
        <f t="shared" si="176"/>
        <v>0.32022768095422072</v>
      </c>
      <c r="C3679" s="21">
        <f t="shared" ca="1" si="177"/>
        <v>28131.822608121838</v>
      </c>
      <c r="D3679" s="20">
        <f t="shared" si="175"/>
        <v>0.32022768095422072</v>
      </c>
    </row>
    <row r="3680" spans="1:4" hidden="1" x14ac:dyDescent="0.25">
      <c r="A3680" s="20">
        <v>0.66400000000000015</v>
      </c>
      <c r="B3680" s="20">
        <f t="shared" si="176"/>
        <v>0.32001528035959703</v>
      </c>
      <c r="C3680" s="21">
        <f t="shared" ca="1" si="177"/>
        <v>28172.922608121833</v>
      </c>
      <c r="D3680" s="20">
        <f t="shared" si="175"/>
        <v>0.32001528035959703</v>
      </c>
    </row>
    <row r="3681" spans="1:4" hidden="1" x14ac:dyDescent="0.25">
      <c r="A3681" s="20">
        <v>0.66500000000000004</v>
      </c>
      <c r="B3681" s="20">
        <f t="shared" si="176"/>
        <v>0.31980270084316464</v>
      </c>
      <c r="C3681" s="21">
        <f t="shared" ca="1" si="177"/>
        <v>28214.022608121828</v>
      </c>
      <c r="D3681" s="20">
        <f t="shared" si="175"/>
        <v>0.31980270084316464</v>
      </c>
    </row>
    <row r="3682" spans="1:4" hidden="1" x14ac:dyDescent="0.25">
      <c r="A3682" s="20">
        <v>0.66599999999999993</v>
      </c>
      <c r="B3682" s="20">
        <f t="shared" si="176"/>
        <v>0.31958994294879528</v>
      </c>
      <c r="C3682" s="21">
        <f t="shared" ca="1" si="177"/>
        <v>28255.122608121826</v>
      </c>
      <c r="D3682" s="20">
        <f t="shared" si="175"/>
        <v>0.31958994294879528</v>
      </c>
    </row>
    <row r="3683" spans="1:4" hidden="1" x14ac:dyDescent="0.25">
      <c r="A3683" s="20">
        <v>0.66700000000000026</v>
      </c>
      <c r="B3683" s="20">
        <f t="shared" si="176"/>
        <v>0.3193770072205338</v>
      </c>
      <c r="C3683" s="21">
        <f t="shared" ca="1" si="177"/>
        <v>28296.22260812184</v>
      </c>
      <c r="D3683" s="20">
        <f t="shared" si="175"/>
        <v>0.3193770072205338</v>
      </c>
    </row>
    <row r="3684" spans="1:4" hidden="1" x14ac:dyDescent="0.25">
      <c r="A3684" s="20">
        <v>0.66800000000000015</v>
      </c>
      <c r="B3684" s="20">
        <f t="shared" si="176"/>
        <v>0.31916389420259672</v>
      </c>
      <c r="C3684" s="21">
        <f t="shared" ca="1" si="177"/>
        <v>28337.322608121834</v>
      </c>
      <c r="D3684" s="20">
        <f t="shared" si="175"/>
        <v>0.31916389420259672</v>
      </c>
    </row>
    <row r="3685" spans="1:4" hidden="1" x14ac:dyDescent="0.25">
      <c r="A3685" s="20">
        <v>0.66900000000000004</v>
      </c>
      <c r="B3685" s="20">
        <f t="shared" si="176"/>
        <v>0.31895060443936879</v>
      </c>
      <c r="C3685" s="21">
        <f t="shared" ca="1" si="177"/>
        <v>28378.422608121829</v>
      </c>
      <c r="D3685" s="20">
        <f t="shared" si="175"/>
        <v>0.31895060443936879</v>
      </c>
    </row>
    <row r="3686" spans="1:4" hidden="1" x14ac:dyDescent="0.25">
      <c r="A3686" s="20">
        <v>0.66999999999999993</v>
      </c>
      <c r="B3686" s="20">
        <f t="shared" si="176"/>
        <v>0.31873713847540158</v>
      </c>
      <c r="C3686" s="21">
        <f t="shared" ca="1" si="177"/>
        <v>28419.522608121824</v>
      </c>
      <c r="D3686" s="20">
        <f t="shared" si="175"/>
        <v>0.31873713847540158</v>
      </c>
    </row>
    <row r="3687" spans="1:4" hidden="1" x14ac:dyDescent="0.25">
      <c r="A3687" s="20">
        <v>0.67100000000000026</v>
      </c>
      <c r="B3687" s="20">
        <f t="shared" si="176"/>
        <v>0.31852349685541076</v>
      </c>
      <c r="C3687" s="21">
        <f t="shared" ca="1" si="177"/>
        <v>28460.622608121837</v>
      </c>
      <c r="D3687" s="20">
        <f t="shared" si="175"/>
        <v>0.31852349685541076</v>
      </c>
    </row>
    <row r="3688" spans="1:4" hidden="1" x14ac:dyDescent="0.25">
      <c r="A3688" s="20">
        <v>0.67200000000000015</v>
      </c>
      <c r="B3688" s="20">
        <f t="shared" si="176"/>
        <v>0.31830968012427424</v>
      </c>
      <c r="C3688" s="21">
        <f t="shared" ca="1" si="177"/>
        <v>28501.722608121836</v>
      </c>
      <c r="D3688" s="20">
        <f t="shared" si="175"/>
        <v>0.31830968012427424</v>
      </c>
    </row>
    <row r="3689" spans="1:4" hidden="1" x14ac:dyDescent="0.25">
      <c r="A3689" s="20">
        <v>0.67300000000000004</v>
      </c>
      <c r="B3689" s="20">
        <f t="shared" si="176"/>
        <v>0.31809568882702932</v>
      </c>
      <c r="C3689" s="21">
        <f t="shared" ca="1" si="177"/>
        <v>28542.822608121831</v>
      </c>
      <c r="D3689" s="20">
        <f t="shared" si="175"/>
        <v>0.31809568882702932</v>
      </c>
    </row>
    <row r="3690" spans="1:4" hidden="1" x14ac:dyDescent="0.25">
      <c r="A3690" s="20">
        <v>0.67399999999999993</v>
      </c>
      <c r="B3690" s="20">
        <f t="shared" si="176"/>
        <v>0.31788152350887067</v>
      </c>
      <c r="C3690" s="21">
        <f t="shared" ca="1" si="177"/>
        <v>28583.922608121826</v>
      </c>
      <c r="D3690" s="20">
        <f t="shared" si="175"/>
        <v>0.31788152350887067</v>
      </c>
    </row>
    <row r="3691" spans="1:4" hidden="1" x14ac:dyDescent="0.25">
      <c r="A3691" s="20">
        <v>0.67500000000000027</v>
      </c>
      <c r="B3691" s="20">
        <f t="shared" si="176"/>
        <v>0.31766718471514821</v>
      </c>
      <c r="C3691" s="21">
        <f t="shared" ca="1" si="177"/>
        <v>28625.022608121839</v>
      </c>
      <c r="D3691" s="20">
        <f t="shared" si="175"/>
        <v>0.31766718471514821</v>
      </c>
    </row>
    <row r="3692" spans="1:4" hidden="1" x14ac:dyDescent="0.25">
      <c r="A3692" s="20">
        <v>0.67600000000000016</v>
      </c>
      <c r="B3692" s="20">
        <f t="shared" si="176"/>
        <v>0.31745267299136465</v>
      </c>
      <c r="C3692" s="21">
        <f t="shared" ca="1" si="177"/>
        <v>28666.122608121834</v>
      </c>
      <c r="D3692" s="20">
        <f t="shared" si="175"/>
        <v>0.31745267299136465</v>
      </c>
    </row>
    <row r="3693" spans="1:4" hidden="1" x14ac:dyDescent="0.25">
      <c r="A3693" s="20">
        <v>0.67700000000000005</v>
      </c>
      <c r="B3693" s="20">
        <f t="shared" si="176"/>
        <v>0.31723798888317317</v>
      </c>
      <c r="C3693" s="21">
        <f t="shared" ca="1" si="177"/>
        <v>28707.222608121829</v>
      </c>
      <c r="D3693" s="20">
        <f t="shared" si="175"/>
        <v>0.31723798888317317</v>
      </c>
    </row>
    <row r="3694" spans="1:4" hidden="1" x14ac:dyDescent="0.25">
      <c r="A3694" s="20">
        <v>0.67799999999999994</v>
      </c>
      <c r="B3694" s="20">
        <f t="shared" si="176"/>
        <v>0.31702313293637513</v>
      </c>
      <c r="C3694" s="21">
        <f t="shared" ca="1" si="177"/>
        <v>28748.322608121824</v>
      </c>
      <c r="D3694" s="20">
        <f t="shared" si="175"/>
        <v>0.31702313293637513</v>
      </c>
    </row>
    <row r="3695" spans="1:4" hidden="1" x14ac:dyDescent="0.25">
      <c r="A3695" s="20">
        <v>0.67900000000000027</v>
      </c>
      <c r="B3695" s="20">
        <f t="shared" si="176"/>
        <v>0.31680810569691797</v>
      </c>
      <c r="C3695" s="21">
        <f t="shared" ca="1" si="177"/>
        <v>28789.42260812184</v>
      </c>
      <c r="D3695" s="20">
        <f t="shared" si="175"/>
        <v>0.31680810569691797</v>
      </c>
    </row>
    <row r="3696" spans="1:4" hidden="1" x14ac:dyDescent="0.25">
      <c r="A3696" s="20">
        <v>0.68000000000000016</v>
      </c>
      <c r="B3696" s="20">
        <f t="shared" si="176"/>
        <v>0.31659290771089277</v>
      </c>
      <c r="C3696" s="21">
        <f t="shared" ca="1" si="177"/>
        <v>28830.522608121835</v>
      </c>
      <c r="D3696" s="20">
        <f t="shared" si="175"/>
        <v>0.31659290771089277</v>
      </c>
    </row>
    <row r="3697" spans="1:4" hidden="1" x14ac:dyDescent="0.25">
      <c r="A3697" s="20">
        <v>0.68100000000000005</v>
      </c>
      <c r="B3697" s="20">
        <f t="shared" si="176"/>
        <v>0.31637753952453201</v>
      </c>
      <c r="C3697" s="21">
        <f t="shared" ca="1" si="177"/>
        <v>28871.62260812183</v>
      </c>
      <c r="D3697" s="20">
        <f t="shared" si="175"/>
        <v>0.31637753952453201</v>
      </c>
    </row>
    <row r="3698" spans="1:4" hidden="1" x14ac:dyDescent="0.25">
      <c r="A3698" s="20">
        <v>0.68199999999999994</v>
      </c>
      <c r="B3698" s="20">
        <f t="shared" si="176"/>
        <v>0.31616200168420722</v>
      </c>
      <c r="C3698" s="21">
        <f t="shared" ca="1" si="177"/>
        <v>28912.722608121825</v>
      </c>
      <c r="D3698" s="20">
        <f t="shared" si="175"/>
        <v>0.31616200168420722</v>
      </c>
    </row>
    <row r="3699" spans="1:4" hidden="1" x14ac:dyDescent="0.25">
      <c r="A3699" s="20">
        <v>0.68300000000000027</v>
      </c>
      <c r="B3699" s="20">
        <f t="shared" si="176"/>
        <v>0.31594629473642677</v>
      </c>
      <c r="C3699" s="21">
        <f t="shared" ca="1" si="177"/>
        <v>28953.822608121838</v>
      </c>
      <c r="D3699" s="20">
        <f t="shared" si="175"/>
        <v>0.31594629473642677</v>
      </c>
    </row>
    <row r="3700" spans="1:4" hidden="1" x14ac:dyDescent="0.25">
      <c r="A3700" s="20">
        <v>0.68400000000000016</v>
      </c>
      <c r="B3700" s="20">
        <f t="shared" si="176"/>
        <v>0.31573041922783374</v>
      </c>
      <c r="C3700" s="21">
        <f t="shared" ca="1" si="177"/>
        <v>28994.922608121833</v>
      </c>
      <c r="D3700" s="20">
        <f t="shared" si="175"/>
        <v>0.31573041922783374</v>
      </c>
    </row>
    <row r="3701" spans="1:4" hidden="1" x14ac:dyDescent="0.25">
      <c r="A3701" s="20">
        <v>0.68500000000000005</v>
      </c>
      <c r="B3701" s="20">
        <f t="shared" si="176"/>
        <v>0.31551437570520335</v>
      </c>
      <c r="C3701" s="21">
        <f t="shared" ca="1" si="177"/>
        <v>29036.022608121832</v>
      </c>
      <c r="D3701" s="20">
        <f t="shared" si="175"/>
        <v>0.31551437570520335</v>
      </c>
    </row>
    <row r="3702" spans="1:4" hidden="1" x14ac:dyDescent="0.25">
      <c r="A3702" s="20">
        <v>0.68599999999999994</v>
      </c>
      <c r="B3702" s="20">
        <f t="shared" si="176"/>
        <v>0.31529816471544081</v>
      </c>
      <c r="C3702" s="21">
        <f t="shared" ca="1" si="177"/>
        <v>29077.122608121826</v>
      </c>
      <c r="D3702" s="20">
        <f t="shared" si="175"/>
        <v>0.31529816471544081</v>
      </c>
    </row>
    <row r="3703" spans="1:4" hidden="1" x14ac:dyDescent="0.25">
      <c r="A3703" s="20">
        <v>0.68700000000000028</v>
      </c>
      <c r="B3703" s="20">
        <f t="shared" si="176"/>
        <v>0.31508178680557913</v>
      </c>
      <c r="C3703" s="21">
        <f t="shared" ca="1" si="177"/>
        <v>29118.22260812184</v>
      </c>
      <c r="D3703" s="20">
        <f t="shared" si="175"/>
        <v>0.31508178680557913</v>
      </c>
    </row>
    <row r="3704" spans="1:4" hidden="1" x14ac:dyDescent="0.25">
      <c r="A3704" s="20">
        <v>0.68800000000000017</v>
      </c>
      <c r="B3704" s="20">
        <f t="shared" si="176"/>
        <v>0.31486524252277676</v>
      </c>
      <c r="C3704" s="21">
        <f t="shared" ca="1" si="177"/>
        <v>29159.322608121834</v>
      </c>
      <c r="D3704" s="20">
        <f t="shared" si="175"/>
        <v>0.31486524252277676</v>
      </c>
    </row>
    <row r="3705" spans="1:4" hidden="1" x14ac:dyDescent="0.25">
      <c r="A3705" s="20">
        <v>0.68900000000000006</v>
      </c>
      <c r="B3705" s="20">
        <f t="shared" si="176"/>
        <v>0.31464853241431534</v>
      </c>
      <c r="C3705" s="21">
        <f t="shared" ca="1" si="177"/>
        <v>29200.422608121829</v>
      </c>
      <c r="D3705" s="20">
        <f t="shared" si="175"/>
        <v>0.31464853241431534</v>
      </c>
    </row>
    <row r="3706" spans="1:4" hidden="1" x14ac:dyDescent="0.25">
      <c r="A3706" s="20">
        <v>0.69</v>
      </c>
      <c r="B3706" s="20">
        <f t="shared" si="176"/>
        <v>0.31443165702759734</v>
      </c>
      <c r="C3706" s="21">
        <f t="shared" ca="1" si="177"/>
        <v>29241.522608121824</v>
      </c>
      <c r="D3706" s="20">
        <f t="shared" si="175"/>
        <v>0.31443165702759734</v>
      </c>
    </row>
    <row r="3707" spans="1:4" hidden="1" x14ac:dyDescent="0.25">
      <c r="A3707" s="20">
        <v>0.69100000000000028</v>
      </c>
      <c r="B3707" s="20">
        <f t="shared" si="176"/>
        <v>0.3142146169101438</v>
      </c>
      <c r="C3707" s="21">
        <f t="shared" ca="1" si="177"/>
        <v>29282.622608121841</v>
      </c>
      <c r="D3707" s="20">
        <f t="shared" si="175"/>
        <v>0.3142146169101438</v>
      </c>
    </row>
    <row r="3708" spans="1:4" hidden="1" x14ac:dyDescent="0.25">
      <c r="A3708" s="20">
        <v>0.69200000000000017</v>
      </c>
      <c r="B3708" s="20">
        <f t="shared" si="176"/>
        <v>0.31399741260959246</v>
      </c>
      <c r="C3708" s="21">
        <f t="shared" ca="1" si="177"/>
        <v>29323.722608121836</v>
      </c>
      <c r="D3708" s="20">
        <f t="shared" si="175"/>
        <v>0.31399741260959246</v>
      </c>
    </row>
    <row r="3709" spans="1:4" hidden="1" x14ac:dyDescent="0.25">
      <c r="A3709" s="20">
        <v>0.69300000000000006</v>
      </c>
      <c r="B3709" s="20">
        <f t="shared" si="176"/>
        <v>0.3137800446736948</v>
      </c>
      <c r="C3709" s="21">
        <f t="shared" ca="1" si="177"/>
        <v>29364.822608121831</v>
      </c>
      <c r="D3709" s="20">
        <f t="shared" si="175"/>
        <v>0.3137800446736948</v>
      </c>
    </row>
    <row r="3710" spans="1:4" hidden="1" x14ac:dyDescent="0.25">
      <c r="A3710" s="20">
        <v>0.69399999999999995</v>
      </c>
      <c r="B3710" s="20">
        <f t="shared" si="176"/>
        <v>0.31356251365031429</v>
      </c>
      <c r="C3710" s="21">
        <f t="shared" ca="1" si="177"/>
        <v>29405.922608121826</v>
      </c>
      <c r="D3710" s="20">
        <f t="shared" si="175"/>
        <v>0.31356251365031429</v>
      </c>
    </row>
    <row r="3711" spans="1:4" hidden="1" x14ac:dyDescent="0.25">
      <c r="A3711" s="20">
        <v>0.69500000000000028</v>
      </c>
      <c r="B3711" s="20">
        <f t="shared" si="176"/>
        <v>0.31334482008742387</v>
      </c>
      <c r="C3711" s="21">
        <f t="shared" ca="1" si="177"/>
        <v>29447.022608121839</v>
      </c>
      <c r="D3711" s="20">
        <f t="shared" si="175"/>
        <v>0.31334482008742387</v>
      </c>
    </row>
    <row r="3712" spans="1:4" hidden="1" x14ac:dyDescent="0.25">
      <c r="A3712" s="20">
        <v>0.69600000000000017</v>
      </c>
      <c r="B3712" s="20">
        <f t="shared" si="176"/>
        <v>0.31312696453310379</v>
      </c>
      <c r="C3712" s="21">
        <f t="shared" ca="1" si="177"/>
        <v>29488.122608121834</v>
      </c>
      <c r="D3712" s="20">
        <f t="shared" si="175"/>
        <v>0.31312696453310379</v>
      </c>
    </row>
    <row r="3713" spans="1:4" hidden="1" x14ac:dyDescent="0.25">
      <c r="A3713" s="20">
        <v>0.69700000000000006</v>
      </c>
      <c r="B3713" s="20">
        <f t="shared" si="176"/>
        <v>0.31290894753553949</v>
      </c>
      <c r="C3713" s="21">
        <f t="shared" ca="1" si="177"/>
        <v>29529.222608121832</v>
      </c>
      <c r="D3713" s="20">
        <f t="shared" si="175"/>
        <v>0.31290894753553949</v>
      </c>
    </row>
    <row r="3714" spans="1:4" hidden="1" x14ac:dyDescent="0.25">
      <c r="A3714" s="20">
        <v>0.69799999999999995</v>
      </c>
      <c r="B3714" s="20">
        <f t="shared" si="176"/>
        <v>0.31269076964301895</v>
      </c>
      <c r="C3714" s="21">
        <f t="shared" ca="1" si="177"/>
        <v>29570.322608121827</v>
      </c>
      <c r="D3714" s="20">
        <f t="shared" si="175"/>
        <v>0.31269076964301895</v>
      </c>
    </row>
    <row r="3715" spans="1:4" hidden="1" x14ac:dyDescent="0.25">
      <c r="A3715" s="20">
        <v>0.69900000000000029</v>
      </c>
      <c r="B3715" s="20">
        <f t="shared" si="176"/>
        <v>0.3124724314039305</v>
      </c>
      <c r="C3715" s="21">
        <f t="shared" ca="1" si="177"/>
        <v>29611.42260812184</v>
      </c>
      <c r="D3715" s="20">
        <f t="shared" si="175"/>
        <v>0.3124724314039305</v>
      </c>
    </row>
    <row r="3716" spans="1:4" hidden="1" x14ac:dyDescent="0.25">
      <c r="A3716" s="20">
        <v>0.70000000000000018</v>
      </c>
      <c r="B3716" s="20">
        <f t="shared" si="176"/>
        <v>0.31225393336676122</v>
      </c>
      <c r="C3716" s="21">
        <f t="shared" ca="1" si="177"/>
        <v>29652.522608121835</v>
      </c>
      <c r="D3716" s="20">
        <f t="shared" si="175"/>
        <v>0.31225393336676122</v>
      </c>
    </row>
    <row r="3717" spans="1:4" hidden="1" x14ac:dyDescent="0.25">
      <c r="A3717" s="20">
        <v>0.70100000000000007</v>
      </c>
      <c r="B3717" s="20">
        <f t="shared" si="176"/>
        <v>0.31203527608009374</v>
      </c>
      <c r="C3717" s="21">
        <f t="shared" ca="1" si="177"/>
        <v>29693.62260812183</v>
      </c>
      <c r="D3717" s="20">
        <f t="shared" si="175"/>
        <v>0.31203527608009374</v>
      </c>
    </row>
    <row r="3718" spans="1:4" hidden="1" x14ac:dyDescent="0.25">
      <c r="A3718" s="20">
        <v>0.70199999999999996</v>
      </c>
      <c r="B3718" s="20">
        <f t="shared" si="176"/>
        <v>0.31181646009260455</v>
      </c>
      <c r="C3718" s="21">
        <f t="shared" ca="1" si="177"/>
        <v>29734.722608121825</v>
      </c>
      <c r="D3718" s="20">
        <f t="shared" si="175"/>
        <v>0.31181646009260455</v>
      </c>
    </row>
    <row r="3719" spans="1:4" hidden="1" x14ac:dyDescent="0.25">
      <c r="A3719" s="20">
        <v>0.70300000000000029</v>
      </c>
      <c r="B3719" s="20">
        <f t="shared" si="176"/>
        <v>0.31159748595306136</v>
      </c>
      <c r="C3719" s="21">
        <f t="shared" ca="1" si="177"/>
        <v>29775.822608121838</v>
      </c>
      <c r="D3719" s="20">
        <f t="shared" si="175"/>
        <v>0.31159748595306136</v>
      </c>
    </row>
    <row r="3720" spans="1:4" hidden="1" x14ac:dyDescent="0.25">
      <c r="A3720" s="20">
        <v>0.70400000000000018</v>
      </c>
      <c r="B3720" s="20">
        <f t="shared" si="176"/>
        <v>0.31137835421032145</v>
      </c>
      <c r="C3720" s="21">
        <f t="shared" ca="1" si="177"/>
        <v>29816.922608121837</v>
      </c>
      <c r="D3720" s="20">
        <f t="shared" si="175"/>
        <v>0.31137835421032145</v>
      </c>
    </row>
    <row r="3721" spans="1:4" hidden="1" x14ac:dyDescent="0.25">
      <c r="A3721" s="20">
        <v>0.70500000000000007</v>
      </c>
      <c r="B3721" s="20">
        <f t="shared" si="176"/>
        <v>0.31115906541332883</v>
      </c>
      <c r="C3721" s="21">
        <f t="shared" ca="1" si="177"/>
        <v>29858.022608121832</v>
      </c>
      <c r="D3721" s="20">
        <f t="shared" si="175"/>
        <v>0.31115906541332883</v>
      </c>
    </row>
    <row r="3722" spans="1:4" hidden="1" x14ac:dyDescent="0.25">
      <c r="A3722" s="20">
        <v>0.70599999999999996</v>
      </c>
      <c r="B3722" s="20">
        <f t="shared" si="176"/>
        <v>0.3109396201111122</v>
      </c>
      <c r="C3722" s="21">
        <f t="shared" ca="1" si="177"/>
        <v>29899.122608121826</v>
      </c>
      <c r="D3722" s="20">
        <f t="shared" si="175"/>
        <v>0.3109396201111122</v>
      </c>
    </row>
    <row r="3723" spans="1:4" hidden="1" x14ac:dyDescent="0.25">
      <c r="A3723" s="20">
        <v>0.70700000000000029</v>
      </c>
      <c r="B3723" s="20">
        <f t="shared" si="176"/>
        <v>0.3107200188527825</v>
      </c>
      <c r="C3723" s="21">
        <f t="shared" ca="1" si="177"/>
        <v>29940.22260812184</v>
      </c>
      <c r="D3723" s="20">
        <f t="shared" si="175"/>
        <v>0.3107200188527825</v>
      </c>
    </row>
    <row r="3724" spans="1:4" hidden="1" x14ac:dyDescent="0.25">
      <c r="A3724" s="20">
        <v>0.70800000000000018</v>
      </c>
      <c r="B3724" s="20">
        <f t="shared" si="176"/>
        <v>0.31050026218753124</v>
      </c>
      <c r="C3724" s="21">
        <f t="shared" ca="1" si="177"/>
        <v>29981.322608121834</v>
      </c>
      <c r="D3724" s="20">
        <f t="shared" si="175"/>
        <v>0.31050026218753124</v>
      </c>
    </row>
    <row r="3725" spans="1:4" hidden="1" x14ac:dyDescent="0.25">
      <c r="A3725" s="20">
        <v>0.70900000000000007</v>
      </c>
      <c r="B3725" s="20">
        <f t="shared" si="176"/>
        <v>0.3102803506646275</v>
      </c>
      <c r="C3725" s="21">
        <f t="shared" ca="1" si="177"/>
        <v>30022.422608121829</v>
      </c>
      <c r="D3725" s="20">
        <f t="shared" si="175"/>
        <v>0.3102803506646275</v>
      </c>
    </row>
    <row r="3726" spans="1:4" hidden="1" x14ac:dyDescent="0.25">
      <c r="A3726" s="20">
        <v>0.71</v>
      </c>
      <c r="B3726" s="20">
        <f t="shared" si="176"/>
        <v>0.31006028483341613</v>
      </c>
      <c r="C3726" s="21">
        <f t="shared" ca="1" si="177"/>
        <v>30063.522608121828</v>
      </c>
      <c r="D3726" s="20">
        <f t="shared" si="175"/>
        <v>0.31006028483341613</v>
      </c>
    </row>
    <row r="3727" spans="1:4" hidden="1" x14ac:dyDescent="0.25">
      <c r="A3727" s="20">
        <v>0.7110000000000003</v>
      </c>
      <c r="B3727" s="20">
        <f t="shared" si="176"/>
        <v>0.30984006524331542</v>
      </c>
      <c r="C3727" s="21">
        <f t="shared" ca="1" si="177"/>
        <v>30104.622608121841</v>
      </c>
      <c r="D3727" s="20">
        <f t="shared" si="175"/>
        <v>0.30984006524331542</v>
      </c>
    </row>
    <row r="3728" spans="1:4" hidden="1" x14ac:dyDescent="0.25">
      <c r="A3728" s="20">
        <v>0.71200000000000019</v>
      </c>
      <c r="B3728" s="20">
        <f t="shared" si="176"/>
        <v>0.30961969244381488</v>
      </c>
      <c r="C3728" s="21">
        <f t="shared" ca="1" si="177"/>
        <v>30145.722608121836</v>
      </c>
      <c r="D3728" s="20">
        <f t="shared" ref="D3728:D3791" si="178">IF(ABS(A3728)&lt;=$B$8,_xlfn.NORM.S.DIST(A3728,0),"")</f>
        <v>0.30961969244381488</v>
      </c>
    </row>
    <row r="3729" spans="1:4" hidden="1" x14ac:dyDescent="0.25">
      <c r="A3729" s="20">
        <v>0.71300000000000008</v>
      </c>
      <c r="B3729" s="20">
        <f t="shared" ref="B3729:B3792" si="179">_xlfn.NORM.S.DIST(A3729,0)</f>
        <v>0.30939916698447284</v>
      </c>
      <c r="C3729" s="21">
        <f t="shared" ref="C3729:C3792" ca="1" si="180">$B$6+A3729*$B$2</f>
        <v>30186.822608121831</v>
      </c>
      <c r="D3729" s="20">
        <f t="shared" si="178"/>
        <v>0.30939916698447284</v>
      </c>
    </row>
    <row r="3730" spans="1:4" hidden="1" x14ac:dyDescent="0.25">
      <c r="A3730" s="20">
        <v>0.71399999999999997</v>
      </c>
      <c r="B3730" s="20">
        <f t="shared" si="179"/>
        <v>0.30917848941491433</v>
      </c>
      <c r="C3730" s="21">
        <f t="shared" ca="1" si="180"/>
        <v>30227.922608121826</v>
      </c>
      <c r="D3730" s="20">
        <f t="shared" si="178"/>
        <v>0.30917848941491433</v>
      </c>
    </row>
    <row r="3731" spans="1:4" hidden="1" x14ac:dyDescent="0.25">
      <c r="A3731" s="20">
        <v>0.71499999999999986</v>
      </c>
      <c r="B3731" s="20">
        <f t="shared" si="179"/>
        <v>0.30895766028482874</v>
      </c>
      <c r="C3731" s="21">
        <f t="shared" ca="1" si="180"/>
        <v>30269.022608121821</v>
      </c>
      <c r="D3731" s="20">
        <f t="shared" si="178"/>
        <v>0.30895766028482874</v>
      </c>
    </row>
    <row r="3732" spans="1:4" hidden="1" x14ac:dyDescent="0.25">
      <c r="A3732" s="20">
        <v>0.71600000000000019</v>
      </c>
      <c r="B3732" s="20">
        <f t="shared" si="179"/>
        <v>0.30873668014396766</v>
      </c>
      <c r="C3732" s="21">
        <f t="shared" ca="1" si="180"/>
        <v>30310.122608121837</v>
      </c>
      <c r="D3732" s="20">
        <f t="shared" si="178"/>
        <v>0.30873668014396766</v>
      </c>
    </row>
    <row r="3733" spans="1:4" hidden="1" x14ac:dyDescent="0.25">
      <c r="A3733" s="20">
        <v>0.71700000000000008</v>
      </c>
      <c r="B3733" s="20">
        <f t="shared" si="179"/>
        <v>0.30851554954214278</v>
      </c>
      <c r="C3733" s="21">
        <f t="shared" ca="1" si="180"/>
        <v>30351.222608121832</v>
      </c>
      <c r="D3733" s="20">
        <f t="shared" si="178"/>
        <v>0.30851554954214278</v>
      </c>
    </row>
    <row r="3734" spans="1:4" hidden="1" x14ac:dyDescent="0.25">
      <c r="A3734" s="20">
        <v>0.71799999999999997</v>
      </c>
      <c r="B3734" s="20">
        <f t="shared" si="179"/>
        <v>0.30829426902922341</v>
      </c>
      <c r="C3734" s="21">
        <f t="shared" ca="1" si="180"/>
        <v>30392.322608121827</v>
      </c>
      <c r="D3734" s="20">
        <f t="shared" si="178"/>
        <v>0.30829426902922341</v>
      </c>
    </row>
    <row r="3735" spans="1:4" hidden="1" x14ac:dyDescent="0.25">
      <c r="A3735" s="20">
        <v>0.71899999999999986</v>
      </c>
      <c r="B3735" s="20">
        <f t="shared" si="179"/>
        <v>0.30807283915513417</v>
      </c>
      <c r="C3735" s="21">
        <f t="shared" ca="1" si="180"/>
        <v>30433.422608121822</v>
      </c>
      <c r="D3735" s="20">
        <f t="shared" si="178"/>
        <v>0.30807283915513417</v>
      </c>
    </row>
    <row r="3736" spans="1:4" hidden="1" x14ac:dyDescent="0.25">
      <c r="A3736" s="20">
        <v>0.7200000000000002</v>
      </c>
      <c r="B3736" s="20">
        <f t="shared" si="179"/>
        <v>0.30785126046985289</v>
      </c>
      <c r="C3736" s="21">
        <f t="shared" ca="1" si="180"/>
        <v>30474.522608121835</v>
      </c>
      <c r="D3736" s="20">
        <f t="shared" si="178"/>
        <v>0.30785126046985289</v>
      </c>
    </row>
    <row r="3737" spans="1:4" hidden="1" x14ac:dyDescent="0.25">
      <c r="A3737" s="20">
        <v>0.72100000000000009</v>
      </c>
      <c r="B3737" s="20">
        <f t="shared" si="179"/>
        <v>0.30762953352340877</v>
      </c>
      <c r="C3737" s="21">
        <f t="shared" ca="1" si="180"/>
        <v>30515.62260812183</v>
      </c>
      <c r="D3737" s="20">
        <f t="shared" si="178"/>
        <v>0.30762953352340877</v>
      </c>
    </row>
    <row r="3738" spans="1:4" hidden="1" x14ac:dyDescent="0.25">
      <c r="A3738" s="20">
        <v>0.72199999999999998</v>
      </c>
      <c r="B3738" s="20">
        <f t="shared" si="179"/>
        <v>0.30740765886587934</v>
      </c>
      <c r="C3738" s="21">
        <f t="shared" ca="1" si="180"/>
        <v>30556.722608121829</v>
      </c>
      <c r="D3738" s="20">
        <f t="shared" si="178"/>
        <v>0.30740765886587934</v>
      </c>
    </row>
    <row r="3739" spans="1:4" hidden="1" x14ac:dyDescent="0.25">
      <c r="A3739" s="20">
        <v>0.72299999999999986</v>
      </c>
      <c r="B3739" s="20">
        <f t="shared" si="179"/>
        <v>0.30718563704738872</v>
      </c>
      <c r="C3739" s="21">
        <f t="shared" ca="1" si="180"/>
        <v>30597.822608121824</v>
      </c>
      <c r="D3739" s="20">
        <f t="shared" si="178"/>
        <v>0.30718563704738872</v>
      </c>
    </row>
    <row r="3740" spans="1:4" hidden="1" x14ac:dyDescent="0.25">
      <c r="A3740" s="20">
        <v>0.7240000000000002</v>
      </c>
      <c r="B3740" s="20">
        <f t="shared" si="179"/>
        <v>0.30696346861810542</v>
      </c>
      <c r="C3740" s="21">
        <f t="shared" ca="1" si="180"/>
        <v>30638.922608121837</v>
      </c>
      <c r="D3740" s="20">
        <f t="shared" si="178"/>
        <v>0.30696346861810542</v>
      </c>
    </row>
    <row r="3741" spans="1:4" hidden="1" x14ac:dyDescent="0.25">
      <c r="A3741" s="20">
        <v>0.72500000000000009</v>
      </c>
      <c r="B3741" s="20">
        <f t="shared" si="179"/>
        <v>0.30674115412823999</v>
      </c>
      <c r="C3741" s="21">
        <f t="shared" ca="1" si="180"/>
        <v>30680.022608121832</v>
      </c>
      <c r="D3741" s="20">
        <f t="shared" si="178"/>
        <v>0.30674115412823999</v>
      </c>
    </row>
    <row r="3742" spans="1:4" hidden="1" x14ac:dyDescent="0.25">
      <c r="A3742" s="20">
        <v>0.72599999999999998</v>
      </c>
      <c r="B3742" s="20">
        <f t="shared" si="179"/>
        <v>0.30651869412804267</v>
      </c>
      <c r="C3742" s="21">
        <f t="shared" ca="1" si="180"/>
        <v>30721.122608121826</v>
      </c>
      <c r="D3742" s="20">
        <f t="shared" si="178"/>
        <v>0.30651869412804267</v>
      </c>
    </row>
    <row r="3743" spans="1:4" hidden="1" x14ac:dyDescent="0.25">
      <c r="A3743" s="20">
        <v>0.72699999999999987</v>
      </c>
      <c r="B3743" s="20">
        <f t="shared" si="179"/>
        <v>0.30629608916780143</v>
      </c>
      <c r="C3743" s="21">
        <f t="shared" ca="1" si="180"/>
        <v>30762.222608121821</v>
      </c>
      <c r="D3743" s="20">
        <f t="shared" si="178"/>
        <v>0.30629608916780143</v>
      </c>
    </row>
    <row r="3744" spans="1:4" hidden="1" x14ac:dyDescent="0.25">
      <c r="A3744" s="20">
        <v>0.7280000000000002</v>
      </c>
      <c r="B3744" s="20">
        <f t="shared" si="179"/>
        <v>0.30607333979783941</v>
      </c>
      <c r="C3744" s="21">
        <f t="shared" ca="1" si="180"/>
        <v>30803.322608121834</v>
      </c>
      <c r="D3744" s="20">
        <f t="shared" si="178"/>
        <v>0.30607333979783941</v>
      </c>
    </row>
    <row r="3745" spans="1:4" hidden="1" x14ac:dyDescent="0.25">
      <c r="A3745" s="20">
        <v>0.72900000000000009</v>
      </c>
      <c r="B3745" s="20">
        <f t="shared" si="179"/>
        <v>0.30585044656851318</v>
      </c>
      <c r="C3745" s="21">
        <f t="shared" ca="1" si="180"/>
        <v>30844.422608121833</v>
      </c>
      <c r="D3745" s="20">
        <f t="shared" si="178"/>
        <v>0.30585044656851318</v>
      </c>
    </row>
    <row r="3746" spans="1:4" hidden="1" x14ac:dyDescent="0.25">
      <c r="A3746" s="20">
        <v>0.73</v>
      </c>
      <c r="B3746" s="20">
        <f t="shared" si="179"/>
        <v>0.30562741003020988</v>
      </c>
      <c r="C3746" s="21">
        <f t="shared" ca="1" si="180"/>
        <v>30885.522608121828</v>
      </c>
      <c r="D3746" s="20">
        <f t="shared" si="178"/>
        <v>0.30562741003020988</v>
      </c>
    </row>
    <row r="3747" spans="1:4" hidden="1" x14ac:dyDescent="0.25">
      <c r="A3747" s="20">
        <v>0.73099999999999987</v>
      </c>
      <c r="B3747" s="20">
        <f t="shared" si="179"/>
        <v>0.30540423073334561</v>
      </c>
      <c r="C3747" s="21">
        <f t="shared" ca="1" si="180"/>
        <v>30926.622608121823</v>
      </c>
      <c r="D3747" s="20">
        <f t="shared" si="178"/>
        <v>0.30540423073334561</v>
      </c>
    </row>
    <row r="3748" spans="1:4" hidden="1" x14ac:dyDescent="0.25">
      <c r="A3748" s="20">
        <v>0.73200000000000021</v>
      </c>
      <c r="B3748" s="20">
        <f t="shared" si="179"/>
        <v>0.30518090922836272</v>
      </c>
      <c r="C3748" s="21">
        <f t="shared" ca="1" si="180"/>
        <v>30967.722608121836</v>
      </c>
      <c r="D3748" s="20">
        <f t="shared" si="178"/>
        <v>0.30518090922836272</v>
      </c>
    </row>
    <row r="3749" spans="1:4" hidden="1" x14ac:dyDescent="0.25">
      <c r="A3749" s="20">
        <v>0.7330000000000001</v>
      </c>
      <c r="B3749" s="20">
        <f t="shared" si="179"/>
        <v>0.304957446065728</v>
      </c>
      <c r="C3749" s="21">
        <f t="shared" ca="1" si="180"/>
        <v>31008.822608121831</v>
      </c>
      <c r="D3749" s="20">
        <f t="shared" si="178"/>
        <v>0.304957446065728</v>
      </c>
    </row>
    <row r="3750" spans="1:4" hidden="1" x14ac:dyDescent="0.25">
      <c r="A3750" s="20">
        <v>0.73399999999999999</v>
      </c>
      <c r="B3750" s="20">
        <f t="shared" si="179"/>
        <v>0.3047338417959301</v>
      </c>
      <c r="C3750" s="21">
        <f t="shared" ca="1" si="180"/>
        <v>31049.922608121826</v>
      </c>
      <c r="D3750" s="20">
        <f t="shared" si="178"/>
        <v>0.3047338417959301</v>
      </c>
    </row>
    <row r="3751" spans="1:4" hidden="1" x14ac:dyDescent="0.25">
      <c r="A3751" s="20">
        <v>0.73499999999999988</v>
      </c>
      <c r="B3751" s="20">
        <f t="shared" si="179"/>
        <v>0.30451009696947751</v>
      </c>
      <c r="C3751" s="21">
        <f t="shared" ca="1" si="180"/>
        <v>31091.022608121824</v>
      </c>
      <c r="D3751" s="20">
        <f t="shared" si="178"/>
        <v>0.30451009696947751</v>
      </c>
    </row>
    <row r="3752" spans="1:4" hidden="1" x14ac:dyDescent="0.25">
      <c r="A3752" s="20">
        <v>0.73600000000000021</v>
      </c>
      <c r="B3752" s="20">
        <f t="shared" si="179"/>
        <v>0.30428621213689633</v>
      </c>
      <c r="C3752" s="21">
        <f t="shared" ca="1" si="180"/>
        <v>31132.122608121837</v>
      </c>
      <c r="D3752" s="20">
        <f t="shared" si="178"/>
        <v>0.30428621213689633</v>
      </c>
    </row>
    <row r="3753" spans="1:4" hidden="1" x14ac:dyDescent="0.25">
      <c r="A3753" s="20">
        <v>0.7370000000000001</v>
      </c>
      <c r="B3753" s="20">
        <f t="shared" si="179"/>
        <v>0.30406218784872813</v>
      </c>
      <c r="C3753" s="21">
        <f t="shared" ca="1" si="180"/>
        <v>31173.222608121832</v>
      </c>
      <c r="D3753" s="20">
        <f t="shared" si="178"/>
        <v>0.30406218784872813</v>
      </c>
    </row>
    <row r="3754" spans="1:4" hidden="1" x14ac:dyDescent="0.25">
      <c r="A3754" s="20">
        <v>0.73799999999999999</v>
      </c>
      <c r="B3754" s="20">
        <f t="shared" si="179"/>
        <v>0.30383802465552751</v>
      </c>
      <c r="C3754" s="21">
        <f t="shared" ca="1" si="180"/>
        <v>31214.322608121827</v>
      </c>
      <c r="D3754" s="20">
        <f t="shared" si="178"/>
        <v>0.30383802465552751</v>
      </c>
    </row>
    <row r="3755" spans="1:4" hidden="1" x14ac:dyDescent="0.25">
      <c r="A3755" s="20">
        <v>0.73899999999999988</v>
      </c>
      <c r="B3755" s="20">
        <f t="shared" si="179"/>
        <v>0.30361372310786011</v>
      </c>
      <c r="C3755" s="21">
        <f t="shared" ca="1" si="180"/>
        <v>31255.422608121822</v>
      </c>
      <c r="D3755" s="20">
        <f t="shared" si="178"/>
        <v>0.30361372310786011</v>
      </c>
    </row>
    <row r="3756" spans="1:4" hidden="1" x14ac:dyDescent="0.25">
      <c r="A3756" s="20">
        <v>0.74000000000000021</v>
      </c>
      <c r="B3756" s="20">
        <f t="shared" si="179"/>
        <v>0.30338928375630009</v>
      </c>
      <c r="C3756" s="21">
        <f t="shared" ca="1" si="180"/>
        <v>31296.522608121835</v>
      </c>
      <c r="D3756" s="20">
        <f t="shared" si="178"/>
        <v>0.30338928375630009</v>
      </c>
    </row>
    <row r="3757" spans="1:4" hidden="1" x14ac:dyDescent="0.25">
      <c r="A3757" s="20">
        <v>0.7410000000000001</v>
      </c>
      <c r="B3757" s="20">
        <f t="shared" si="179"/>
        <v>0.30316470715142857</v>
      </c>
      <c r="C3757" s="21">
        <f t="shared" ca="1" si="180"/>
        <v>31337.622608121834</v>
      </c>
      <c r="D3757" s="20">
        <f t="shared" si="178"/>
        <v>0.30316470715142857</v>
      </c>
    </row>
    <row r="3758" spans="1:4" hidden="1" x14ac:dyDescent="0.25">
      <c r="A3758" s="20">
        <v>0.74199999999999999</v>
      </c>
      <c r="B3758" s="20">
        <f t="shared" si="179"/>
        <v>0.30293999384383064</v>
      </c>
      <c r="C3758" s="21">
        <f t="shared" ca="1" si="180"/>
        <v>31378.722608121829</v>
      </c>
      <c r="D3758" s="20">
        <f t="shared" si="178"/>
        <v>0.30293999384383064</v>
      </c>
    </row>
    <row r="3759" spans="1:4" hidden="1" x14ac:dyDescent="0.25">
      <c r="A3759" s="20">
        <v>0.74299999999999988</v>
      </c>
      <c r="B3759" s="20">
        <f t="shared" si="179"/>
        <v>0.30271514438409364</v>
      </c>
      <c r="C3759" s="21">
        <f t="shared" ca="1" si="180"/>
        <v>31419.822608121824</v>
      </c>
      <c r="D3759" s="20">
        <f t="shared" si="178"/>
        <v>0.30271514438409364</v>
      </c>
    </row>
    <row r="3760" spans="1:4" hidden="1" x14ac:dyDescent="0.25">
      <c r="A3760" s="20">
        <v>0.74400000000000022</v>
      </c>
      <c r="B3760" s="20">
        <f t="shared" si="179"/>
        <v>0.30249015932280465</v>
      </c>
      <c r="C3760" s="21">
        <f t="shared" ca="1" si="180"/>
        <v>31460.922608121837</v>
      </c>
      <c r="D3760" s="20">
        <f t="shared" si="178"/>
        <v>0.30249015932280465</v>
      </c>
    </row>
    <row r="3761" spans="1:4" hidden="1" x14ac:dyDescent="0.25">
      <c r="A3761" s="20">
        <v>0.74500000000000011</v>
      </c>
      <c r="B3761" s="20">
        <f t="shared" si="179"/>
        <v>0.30226503921054892</v>
      </c>
      <c r="C3761" s="21">
        <f t="shared" ca="1" si="180"/>
        <v>31502.022608121832</v>
      </c>
      <c r="D3761" s="20">
        <f t="shared" si="178"/>
        <v>0.30226503921054892</v>
      </c>
    </row>
    <row r="3762" spans="1:4" hidden="1" x14ac:dyDescent="0.25">
      <c r="A3762" s="20">
        <v>0.746</v>
      </c>
      <c r="B3762" s="20">
        <f t="shared" si="179"/>
        <v>0.30203978459790681</v>
      </c>
      <c r="C3762" s="21">
        <f t="shared" ca="1" si="180"/>
        <v>31543.122608121826</v>
      </c>
      <c r="D3762" s="20">
        <f t="shared" si="178"/>
        <v>0.30203978459790681</v>
      </c>
    </row>
    <row r="3763" spans="1:4" hidden="1" x14ac:dyDescent="0.25">
      <c r="A3763" s="20">
        <v>0.74699999999999989</v>
      </c>
      <c r="B3763" s="20">
        <f t="shared" si="179"/>
        <v>0.30181439603545218</v>
      </c>
      <c r="C3763" s="21">
        <f t="shared" ca="1" si="180"/>
        <v>31584.222608121825</v>
      </c>
      <c r="D3763" s="20">
        <f t="shared" si="178"/>
        <v>0.30181439603545218</v>
      </c>
    </row>
    <row r="3764" spans="1:4" hidden="1" x14ac:dyDescent="0.25">
      <c r="A3764" s="20">
        <v>0.74800000000000022</v>
      </c>
      <c r="B3764" s="20">
        <f t="shared" si="179"/>
        <v>0.30158887407374979</v>
      </c>
      <c r="C3764" s="21">
        <f t="shared" ca="1" si="180"/>
        <v>31625.322608121838</v>
      </c>
      <c r="D3764" s="20">
        <f t="shared" si="178"/>
        <v>0.30158887407374979</v>
      </c>
    </row>
    <row r="3765" spans="1:4" hidden="1" x14ac:dyDescent="0.25">
      <c r="A3765" s="20">
        <v>0.74900000000000011</v>
      </c>
      <c r="B3765" s="20">
        <f t="shared" si="179"/>
        <v>0.30136321926335369</v>
      </c>
      <c r="C3765" s="21">
        <f t="shared" ca="1" si="180"/>
        <v>31666.422608121833</v>
      </c>
      <c r="D3765" s="20">
        <f t="shared" si="178"/>
        <v>0.30136321926335369</v>
      </c>
    </row>
    <row r="3766" spans="1:4" hidden="1" x14ac:dyDescent="0.25">
      <c r="A3766" s="20">
        <v>0.75</v>
      </c>
      <c r="B3766" s="20">
        <f t="shared" si="179"/>
        <v>0.30113743215480443</v>
      </c>
      <c r="C3766" s="21">
        <f t="shared" ca="1" si="180"/>
        <v>31707.522608121828</v>
      </c>
      <c r="D3766" s="20">
        <f t="shared" si="178"/>
        <v>0.30113743215480443</v>
      </c>
    </row>
    <row r="3767" spans="1:4" hidden="1" x14ac:dyDescent="0.25">
      <c r="A3767" s="20">
        <v>0.75099999999999989</v>
      </c>
      <c r="B3767" s="20">
        <f t="shared" si="179"/>
        <v>0.30091151329862714</v>
      </c>
      <c r="C3767" s="21">
        <f t="shared" ca="1" si="180"/>
        <v>31748.622608121823</v>
      </c>
      <c r="D3767" s="20">
        <f t="shared" si="178"/>
        <v>0.30091151329862714</v>
      </c>
    </row>
    <row r="3768" spans="1:4" hidden="1" x14ac:dyDescent="0.25">
      <c r="A3768" s="20">
        <v>0.75200000000000022</v>
      </c>
      <c r="B3768" s="20">
        <f t="shared" si="179"/>
        <v>0.30068546324532913</v>
      </c>
      <c r="C3768" s="21">
        <f t="shared" ca="1" si="180"/>
        <v>31789.722608121836</v>
      </c>
      <c r="D3768" s="20">
        <f t="shared" si="178"/>
        <v>0.30068546324532913</v>
      </c>
    </row>
    <row r="3769" spans="1:4" hidden="1" x14ac:dyDescent="0.25">
      <c r="A3769" s="20">
        <v>0.75300000000000011</v>
      </c>
      <c r="B3769" s="20">
        <f t="shared" si="179"/>
        <v>0.30045928254539844</v>
      </c>
      <c r="C3769" s="21">
        <f t="shared" ca="1" si="180"/>
        <v>31830.822608121831</v>
      </c>
      <c r="D3769" s="20">
        <f t="shared" si="178"/>
        <v>0.30045928254539844</v>
      </c>
    </row>
    <row r="3770" spans="1:4" hidden="1" x14ac:dyDescent="0.25">
      <c r="A3770" s="20">
        <v>0.754</v>
      </c>
      <c r="B3770" s="20">
        <f t="shared" si="179"/>
        <v>0.30023297174930053</v>
      </c>
      <c r="C3770" s="21">
        <f t="shared" ca="1" si="180"/>
        <v>31871.922608121829</v>
      </c>
      <c r="D3770" s="20">
        <f t="shared" si="178"/>
        <v>0.30023297174930053</v>
      </c>
    </row>
    <row r="3771" spans="1:4" hidden="1" x14ac:dyDescent="0.25">
      <c r="A3771" s="20">
        <v>0.75499999999999989</v>
      </c>
      <c r="B3771" s="20">
        <f t="shared" si="179"/>
        <v>0.3000065314074768</v>
      </c>
      <c r="C3771" s="21">
        <f t="shared" ca="1" si="180"/>
        <v>31913.022608121824</v>
      </c>
      <c r="D3771" s="20">
        <f t="shared" si="178"/>
        <v>0.3000065314074768</v>
      </c>
    </row>
    <row r="3772" spans="1:4" hidden="1" x14ac:dyDescent="0.25">
      <c r="A3772" s="20">
        <v>0.75600000000000023</v>
      </c>
      <c r="B3772" s="20">
        <f t="shared" si="179"/>
        <v>0.29977996207034224</v>
      </c>
      <c r="C3772" s="21">
        <f t="shared" ca="1" si="180"/>
        <v>31954.122608121837</v>
      </c>
      <c r="D3772" s="20">
        <f t="shared" si="178"/>
        <v>0.29977996207034224</v>
      </c>
    </row>
    <row r="3773" spans="1:4" hidden="1" x14ac:dyDescent="0.25">
      <c r="A3773" s="20">
        <v>0.75700000000000012</v>
      </c>
      <c r="B3773" s="20">
        <f t="shared" si="179"/>
        <v>0.29955326428828355</v>
      </c>
      <c r="C3773" s="21">
        <f t="shared" ca="1" si="180"/>
        <v>31995.222608121832</v>
      </c>
      <c r="D3773" s="20">
        <f t="shared" si="178"/>
        <v>0.29955326428828355</v>
      </c>
    </row>
    <row r="3774" spans="1:4" hidden="1" x14ac:dyDescent="0.25">
      <c r="A3774" s="20">
        <v>0.75800000000000001</v>
      </c>
      <c r="B3774" s="20">
        <f t="shared" si="179"/>
        <v>0.29932643861165642</v>
      </c>
      <c r="C3774" s="21">
        <f t="shared" ca="1" si="180"/>
        <v>32036.322608121827</v>
      </c>
      <c r="D3774" s="20">
        <f t="shared" si="178"/>
        <v>0.29932643861165642</v>
      </c>
    </row>
    <row r="3775" spans="1:4" hidden="1" x14ac:dyDescent="0.25">
      <c r="A3775" s="20">
        <v>0.7589999999999999</v>
      </c>
      <c r="B3775" s="20">
        <f t="shared" si="179"/>
        <v>0.29909948559078359</v>
      </c>
      <c r="C3775" s="21">
        <f t="shared" ca="1" si="180"/>
        <v>32077.422608121822</v>
      </c>
      <c r="D3775" s="20">
        <f t="shared" si="178"/>
        <v>0.29909948559078359</v>
      </c>
    </row>
    <row r="3776" spans="1:4" hidden="1" x14ac:dyDescent="0.25">
      <c r="A3776" s="20">
        <v>0.76000000000000023</v>
      </c>
      <c r="B3776" s="20">
        <f t="shared" si="179"/>
        <v>0.2988724057759527</v>
      </c>
      <c r="C3776" s="21">
        <f t="shared" ca="1" si="180"/>
        <v>32118.522608121839</v>
      </c>
      <c r="D3776" s="20">
        <f t="shared" si="178"/>
        <v>0.2988724057759527</v>
      </c>
    </row>
    <row r="3777" spans="1:4" hidden="1" x14ac:dyDescent="0.25">
      <c r="A3777" s="20">
        <v>0.76100000000000012</v>
      </c>
      <c r="B3777" s="20">
        <f t="shared" si="179"/>
        <v>0.29864519971741443</v>
      </c>
      <c r="C3777" s="21">
        <f t="shared" ca="1" si="180"/>
        <v>32159.622608121834</v>
      </c>
      <c r="D3777" s="20">
        <f t="shared" si="178"/>
        <v>0.29864519971741443</v>
      </c>
    </row>
    <row r="3778" spans="1:4" hidden="1" x14ac:dyDescent="0.25">
      <c r="A3778" s="20">
        <v>0.76200000000000001</v>
      </c>
      <c r="B3778" s="20">
        <f t="shared" si="179"/>
        <v>0.29841786796537972</v>
      </c>
      <c r="C3778" s="21">
        <f t="shared" ca="1" si="180"/>
        <v>32200.722608121829</v>
      </c>
      <c r="D3778" s="20">
        <f t="shared" si="178"/>
        <v>0.29841786796537972</v>
      </c>
    </row>
    <row r="3779" spans="1:4" hidden="1" x14ac:dyDescent="0.25">
      <c r="A3779" s="20">
        <v>0.7629999999999999</v>
      </c>
      <c r="B3779" s="20">
        <f t="shared" si="179"/>
        <v>0.29819041107001792</v>
      </c>
      <c r="C3779" s="21">
        <f t="shared" ca="1" si="180"/>
        <v>32241.822608121824</v>
      </c>
      <c r="D3779" s="20">
        <f t="shared" si="178"/>
        <v>0.29819041107001792</v>
      </c>
    </row>
    <row r="3780" spans="1:4" hidden="1" x14ac:dyDescent="0.25">
      <c r="A3780" s="20">
        <v>0.76400000000000023</v>
      </c>
      <c r="B3780" s="20">
        <f t="shared" si="179"/>
        <v>0.29796282958145454</v>
      </c>
      <c r="C3780" s="21">
        <f t="shared" ca="1" si="180"/>
        <v>32282.922608121837</v>
      </c>
      <c r="D3780" s="20">
        <f t="shared" si="178"/>
        <v>0.29796282958145454</v>
      </c>
    </row>
    <row r="3781" spans="1:4" hidden="1" x14ac:dyDescent="0.25">
      <c r="A3781" s="20">
        <v>0.76500000000000012</v>
      </c>
      <c r="B3781" s="20">
        <f t="shared" si="179"/>
        <v>0.29773512404976943</v>
      </c>
      <c r="C3781" s="21">
        <f t="shared" ca="1" si="180"/>
        <v>32324.022608121832</v>
      </c>
      <c r="D3781" s="20">
        <f t="shared" si="178"/>
        <v>0.29773512404976943</v>
      </c>
    </row>
    <row r="3782" spans="1:4" hidden="1" x14ac:dyDescent="0.25">
      <c r="A3782" s="20">
        <v>0.76600000000000001</v>
      </c>
      <c r="B3782" s="20">
        <f t="shared" si="179"/>
        <v>0.29750729502499407</v>
      </c>
      <c r="C3782" s="21">
        <f t="shared" ca="1" si="180"/>
        <v>32365.12260812183</v>
      </c>
      <c r="D3782" s="20">
        <f t="shared" si="178"/>
        <v>0.29750729502499407</v>
      </c>
    </row>
    <row r="3783" spans="1:4" hidden="1" x14ac:dyDescent="0.25">
      <c r="A3783" s="20">
        <v>0.7669999999999999</v>
      </c>
      <c r="B3783" s="20">
        <f t="shared" si="179"/>
        <v>0.29727934305710968</v>
      </c>
      <c r="C3783" s="21">
        <f t="shared" ca="1" si="180"/>
        <v>32406.222608121825</v>
      </c>
      <c r="D3783" s="20">
        <f t="shared" si="178"/>
        <v>0.29727934305710968</v>
      </c>
    </row>
    <row r="3784" spans="1:4" hidden="1" x14ac:dyDescent="0.25">
      <c r="A3784" s="20">
        <v>0.76800000000000024</v>
      </c>
      <c r="B3784" s="20">
        <f t="shared" si="179"/>
        <v>0.29705126869604503</v>
      </c>
      <c r="C3784" s="21">
        <f t="shared" ca="1" si="180"/>
        <v>32447.322608121838</v>
      </c>
      <c r="D3784" s="20">
        <f t="shared" si="178"/>
        <v>0.29705126869604503</v>
      </c>
    </row>
    <row r="3785" spans="1:4" hidden="1" x14ac:dyDescent="0.25">
      <c r="A3785" s="20">
        <v>0.76900000000000013</v>
      </c>
      <c r="B3785" s="20">
        <f t="shared" si="179"/>
        <v>0.29682307249167461</v>
      </c>
      <c r="C3785" s="21">
        <f t="shared" ca="1" si="180"/>
        <v>32488.422608121833</v>
      </c>
      <c r="D3785" s="20">
        <f t="shared" si="178"/>
        <v>0.29682307249167461</v>
      </c>
    </row>
    <row r="3786" spans="1:4" hidden="1" x14ac:dyDescent="0.25">
      <c r="A3786" s="20">
        <v>0.77</v>
      </c>
      <c r="B3786" s="20">
        <f t="shared" si="179"/>
        <v>0.29659475499381571</v>
      </c>
      <c r="C3786" s="21">
        <f t="shared" ca="1" si="180"/>
        <v>32529.522608121828</v>
      </c>
      <c r="D3786" s="20">
        <f t="shared" si="178"/>
        <v>0.29659475499381571</v>
      </c>
    </row>
    <row r="3787" spans="1:4" hidden="1" x14ac:dyDescent="0.25">
      <c r="A3787" s="20">
        <v>0.77099999999999991</v>
      </c>
      <c r="B3787" s="20">
        <f t="shared" si="179"/>
        <v>0.29636631675222697</v>
      </c>
      <c r="C3787" s="21">
        <f t="shared" ca="1" si="180"/>
        <v>32570.622608121823</v>
      </c>
      <c r="D3787" s="20">
        <f t="shared" si="178"/>
        <v>0.29636631675222697</v>
      </c>
    </row>
    <row r="3788" spans="1:4" hidden="1" x14ac:dyDescent="0.25">
      <c r="A3788" s="20">
        <v>0.77200000000000024</v>
      </c>
      <c r="B3788" s="20">
        <f t="shared" si="179"/>
        <v>0.29613775831660588</v>
      </c>
      <c r="C3788" s="21">
        <f t="shared" ca="1" si="180"/>
        <v>32611.72260812184</v>
      </c>
      <c r="D3788" s="20">
        <f t="shared" si="178"/>
        <v>0.29613775831660588</v>
      </c>
    </row>
    <row r="3789" spans="1:4" hidden="1" x14ac:dyDescent="0.25">
      <c r="A3789" s="20">
        <v>0.77300000000000013</v>
      </c>
      <c r="B3789" s="20">
        <f t="shared" si="179"/>
        <v>0.2959090802365868</v>
      </c>
      <c r="C3789" s="21">
        <f t="shared" ca="1" si="180"/>
        <v>32652.822608121834</v>
      </c>
      <c r="D3789" s="20">
        <f t="shared" si="178"/>
        <v>0.2959090802365868</v>
      </c>
    </row>
    <row r="3790" spans="1:4" hidden="1" x14ac:dyDescent="0.25">
      <c r="A3790" s="20">
        <v>0.77400000000000002</v>
      </c>
      <c r="B3790" s="20">
        <f t="shared" si="179"/>
        <v>0.29568028306173866</v>
      </c>
      <c r="C3790" s="21">
        <f t="shared" ca="1" si="180"/>
        <v>32693.922608121829</v>
      </c>
      <c r="D3790" s="20">
        <f t="shared" si="178"/>
        <v>0.29568028306173866</v>
      </c>
    </row>
    <row r="3791" spans="1:4" hidden="1" x14ac:dyDescent="0.25">
      <c r="A3791" s="20">
        <v>0.77499999999999991</v>
      </c>
      <c r="B3791" s="20">
        <f t="shared" si="179"/>
        <v>0.29545136734156296</v>
      </c>
      <c r="C3791" s="21">
        <f t="shared" ca="1" si="180"/>
        <v>32735.022608121824</v>
      </c>
      <c r="D3791" s="20">
        <f t="shared" si="178"/>
        <v>0.29545136734156296</v>
      </c>
    </row>
    <row r="3792" spans="1:4" hidden="1" x14ac:dyDescent="0.25">
      <c r="A3792" s="20">
        <v>0.77600000000000025</v>
      </c>
      <c r="B3792" s="20">
        <f t="shared" si="179"/>
        <v>0.29522233362549133</v>
      </c>
      <c r="C3792" s="21">
        <f t="shared" ca="1" si="180"/>
        <v>32776.122608121841</v>
      </c>
      <c r="D3792" s="20">
        <f t="shared" ref="D3792:D3855" si="181">IF(ABS(A3792)&lt;=$B$8,_xlfn.NORM.S.DIST(A3792,0),"")</f>
        <v>0.29522233362549133</v>
      </c>
    </row>
    <row r="3793" spans="1:4" hidden="1" x14ac:dyDescent="0.25">
      <c r="A3793" s="20">
        <v>0.77700000000000014</v>
      </c>
      <c r="B3793" s="20">
        <f t="shared" ref="B3793:B3856" si="182">_xlfn.NORM.S.DIST(A3793,0)</f>
        <v>0.29499318246288397</v>
      </c>
      <c r="C3793" s="21">
        <f t="shared" ref="C3793:C3856" ca="1" si="183">$B$6+A3793*$B$2</f>
        <v>32817.222608121832</v>
      </c>
      <c r="D3793" s="20">
        <f t="shared" si="181"/>
        <v>0.29499318246288397</v>
      </c>
    </row>
    <row r="3794" spans="1:4" hidden="1" x14ac:dyDescent="0.25">
      <c r="A3794" s="20">
        <v>0.77800000000000002</v>
      </c>
      <c r="B3794" s="20">
        <f t="shared" si="182"/>
        <v>0.29476391440302685</v>
      </c>
      <c r="C3794" s="21">
        <f t="shared" ca="1" si="183"/>
        <v>32858.322608121831</v>
      </c>
      <c r="D3794" s="20">
        <f t="shared" si="181"/>
        <v>0.29476391440302685</v>
      </c>
    </row>
    <row r="3795" spans="1:4" hidden="1" x14ac:dyDescent="0.25">
      <c r="A3795" s="20">
        <v>0.77899999999999991</v>
      </c>
      <c r="B3795" s="20">
        <f t="shared" si="182"/>
        <v>0.29453452999513002</v>
      </c>
      <c r="C3795" s="21">
        <f t="shared" ca="1" si="183"/>
        <v>32899.422608121829</v>
      </c>
      <c r="D3795" s="20">
        <f t="shared" si="181"/>
        <v>0.29453452999513002</v>
      </c>
    </row>
    <row r="3796" spans="1:4" hidden="1" x14ac:dyDescent="0.25">
      <c r="A3796" s="20">
        <v>0.78000000000000025</v>
      </c>
      <c r="B3796" s="20">
        <f t="shared" si="182"/>
        <v>0.29430502978832507</v>
      </c>
      <c r="C3796" s="21">
        <f t="shared" ca="1" si="183"/>
        <v>32940.522608121842</v>
      </c>
      <c r="D3796" s="20">
        <f t="shared" si="181"/>
        <v>0.29430502978832507</v>
      </c>
    </row>
    <row r="3797" spans="1:4" hidden="1" x14ac:dyDescent="0.25">
      <c r="A3797" s="20">
        <v>0.78100000000000014</v>
      </c>
      <c r="B3797" s="20">
        <f t="shared" si="182"/>
        <v>0.29407541433166368</v>
      </c>
      <c r="C3797" s="21">
        <f t="shared" ca="1" si="183"/>
        <v>32981.622608121834</v>
      </c>
      <c r="D3797" s="20">
        <f t="shared" si="181"/>
        <v>0.29407541433166368</v>
      </c>
    </row>
    <row r="3798" spans="1:4" hidden="1" x14ac:dyDescent="0.25">
      <c r="A3798" s="20">
        <v>0.78200000000000003</v>
      </c>
      <c r="B3798" s="20">
        <f t="shared" si="182"/>
        <v>0.29384568417411477</v>
      </c>
      <c r="C3798" s="21">
        <f t="shared" ca="1" si="183"/>
        <v>33022.722608121832</v>
      </c>
      <c r="D3798" s="20">
        <f t="shared" si="181"/>
        <v>0.29384568417411477</v>
      </c>
    </row>
    <row r="3799" spans="1:4" hidden="1" x14ac:dyDescent="0.25">
      <c r="A3799" s="20">
        <v>0.78299999999999992</v>
      </c>
      <c r="B3799" s="20">
        <f t="shared" si="182"/>
        <v>0.29361583986456258</v>
      </c>
      <c r="C3799" s="21">
        <f t="shared" ca="1" si="183"/>
        <v>33063.822608121824</v>
      </c>
      <c r="D3799" s="20">
        <f t="shared" si="181"/>
        <v>0.29361583986456258</v>
      </c>
    </row>
    <row r="3800" spans="1:4" hidden="1" x14ac:dyDescent="0.25">
      <c r="A3800" s="20">
        <v>0.78400000000000025</v>
      </c>
      <c r="B3800" s="20">
        <f t="shared" si="182"/>
        <v>0.29338588195180465</v>
      </c>
      <c r="C3800" s="21">
        <f t="shared" ca="1" si="183"/>
        <v>33104.922608121837</v>
      </c>
      <c r="D3800" s="20">
        <f t="shared" si="181"/>
        <v>0.29338588195180465</v>
      </c>
    </row>
    <row r="3801" spans="1:4" hidden="1" x14ac:dyDescent="0.25">
      <c r="A3801" s="20">
        <v>0.78500000000000014</v>
      </c>
      <c r="B3801" s="20">
        <f t="shared" si="182"/>
        <v>0.29315581098455001</v>
      </c>
      <c r="C3801" s="21">
        <f t="shared" ca="1" si="183"/>
        <v>33146.022608121835</v>
      </c>
      <c r="D3801" s="20">
        <f t="shared" si="181"/>
        <v>0.29315581098455001</v>
      </c>
    </row>
    <row r="3802" spans="1:4" hidden="1" x14ac:dyDescent="0.25">
      <c r="A3802" s="20">
        <v>0.78600000000000003</v>
      </c>
      <c r="B3802" s="20">
        <f t="shared" si="182"/>
        <v>0.29292562751141621</v>
      </c>
      <c r="C3802" s="21">
        <f t="shared" ca="1" si="183"/>
        <v>33187.122608121834</v>
      </c>
      <c r="D3802" s="20">
        <f t="shared" si="181"/>
        <v>0.29292562751141621</v>
      </c>
    </row>
    <row r="3803" spans="1:4" hidden="1" x14ac:dyDescent="0.25">
      <c r="A3803" s="20">
        <v>0.78699999999999992</v>
      </c>
      <c r="B3803" s="20">
        <f t="shared" si="182"/>
        <v>0.29269533208092796</v>
      </c>
      <c r="C3803" s="21">
        <f t="shared" ca="1" si="183"/>
        <v>33228.222608121825</v>
      </c>
      <c r="D3803" s="20">
        <f t="shared" si="181"/>
        <v>0.29269533208092796</v>
      </c>
    </row>
    <row r="3804" spans="1:4" hidden="1" x14ac:dyDescent="0.25">
      <c r="A3804" s="20">
        <v>0.78800000000000026</v>
      </c>
      <c r="B3804" s="20">
        <f t="shared" si="182"/>
        <v>0.29246492524151452</v>
      </c>
      <c r="C3804" s="21">
        <f t="shared" ca="1" si="183"/>
        <v>33269.322608121838</v>
      </c>
      <c r="D3804" s="20">
        <f t="shared" si="181"/>
        <v>0.29246492524151452</v>
      </c>
    </row>
    <row r="3805" spans="1:4" hidden="1" x14ac:dyDescent="0.25">
      <c r="A3805" s="20">
        <v>0.78900000000000015</v>
      </c>
      <c r="B3805" s="20">
        <f t="shared" si="182"/>
        <v>0.29223440754150815</v>
      </c>
      <c r="C3805" s="21">
        <f t="shared" ca="1" si="183"/>
        <v>33310.422608121837</v>
      </c>
      <c r="D3805" s="20">
        <f t="shared" si="181"/>
        <v>0.29223440754150815</v>
      </c>
    </row>
    <row r="3806" spans="1:4" hidden="1" x14ac:dyDescent="0.25">
      <c r="A3806" s="20">
        <v>0.79</v>
      </c>
      <c r="B3806" s="20">
        <f t="shared" si="182"/>
        <v>0.29200377952914142</v>
      </c>
      <c r="C3806" s="21">
        <f t="shared" ca="1" si="183"/>
        <v>33351.522608121828</v>
      </c>
      <c r="D3806" s="20">
        <f t="shared" si="181"/>
        <v>0.29200377952914142</v>
      </c>
    </row>
    <row r="3807" spans="1:4" hidden="1" x14ac:dyDescent="0.25">
      <c r="A3807" s="20">
        <v>0.79099999999999993</v>
      </c>
      <c r="B3807" s="20">
        <f t="shared" si="182"/>
        <v>0.29177304175254537</v>
      </c>
      <c r="C3807" s="21">
        <f t="shared" ca="1" si="183"/>
        <v>33392.622608121826</v>
      </c>
      <c r="D3807" s="20">
        <f t="shared" si="181"/>
        <v>0.29177304175254537</v>
      </c>
    </row>
    <row r="3808" spans="1:4" hidden="1" x14ac:dyDescent="0.25">
      <c r="A3808" s="20">
        <v>0.79200000000000026</v>
      </c>
      <c r="B3808" s="20">
        <f t="shared" si="182"/>
        <v>0.29154219475974719</v>
      </c>
      <c r="C3808" s="21">
        <f t="shared" ca="1" si="183"/>
        <v>33433.72260812184</v>
      </c>
      <c r="D3808" s="20">
        <f t="shared" si="181"/>
        <v>0.29154219475974719</v>
      </c>
    </row>
    <row r="3809" spans="1:4" hidden="1" x14ac:dyDescent="0.25">
      <c r="A3809" s="20">
        <v>0.79300000000000015</v>
      </c>
      <c r="B3809" s="20">
        <f t="shared" si="182"/>
        <v>0.29131123909866857</v>
      </c>
      <c r="C3809" s="21">
        <f t="shared" ca="1" si="183"/>
        <v>33474.822608121838</v>
      </c>
      <c r="D3809" s="20">
        <f t="shared" si="181"/>
        <v>0.29131123909866857</v>
      </c>
    </row>
    <row r="3810" spans="1:4" hidden="1" x14ac:dyDescent="0.25">
      <c r="A3810" s="20">
        <v>0.79400000000000004</v>
      </c>
      <c r="B3810" s="20">
        <f t="shared" si="182"/>
        <v>0.29108017531712305</v>
      </c>
      <c r="C3810" s="21">
        <f t="shared" ca="1" si="183"/>
        <v>33515.922608121829</v>
      </c>
      <c r="D3810" s="20">
        <f t="shared" si="181"/>
        <v>0.29108017531712305</v>
      </c>
    </row>
    <row r="3811" spans="1:4" hidden="1" x14ac:dyDescent="0.25">
      <c r="A3811" s="20">
        <v>0.79499999999999993</v>
      </c>
      <c r="B3811" s="20">
        <f t="shared" si="182"/>
        <v>0.29084900396281432</v>
      </c>
      <c r="C3811" s="21">
        <f t="shared" ca="1" si="183"/>
        <v>33557.022608121828</v>
      </c>
      <c r="D3811" s="20">
        <f t="shared" si="181"/>
        <v>0.29084900396281432</v>
      </c>
    </row>
    <row r="3812" spans="1:4" hidden="1" x14ac:dyDescent="0.25">
      <c r="A3812" s="20">
        <v>0.79600000000000026</v>
      </c>
      <c r="B3812" s="20">
        <f t="shared" si="182"/>
        <v>0.29061772558333376</v>
      </c>
      <c r="C3812" s="21">
        <f t="shared" ca="1" si="183"/>
        <v>33598.122608121841</v>
      </c>
      <c r="D3812" s="20">
        <f t="shared" si="181"/>
        <v>0.29061772558333376</v>
      </c>
    </row>
    <row r="3813" spans="1:4" hidden="1" x14ac:dyDescent="0.25">
      <c r="A3813" s="20">
        <v>0.79700000000000015</v>
      </c>
      <c r="B3813" s="20">
        <f t="shared" si="182"/>
        <v>0.29038634072615876</v>
      </c>
      <c r="C3813" s="21">
        <f t="shared" ca="1" si="183"/>
        <v>33639.22260812184</v>
      </c>
      <c r="D3813" s="20">
        <f t="shared" si="181"/>
        <v>0.29038634072615876</v>
      </c>
    </row>
    <row r="3814" spans="1:4" hidden="1" x14ac:dyDescent="0.25">
      <c r="A3814" s="20">
        <v>0.79800000000000004</v>
      </c>
      <c r="B3814" s="20">
        <f t="shared" si="182"/>
        <v>0.29015484993865037</v>
      </c>
      <c r="C3814" s="21">
        <f t="shared" ca="1" si="183"/>
        <v>33680.322608121831</v>
      </c>
      <c r="D3814" s="20">
        <f t="shared" si="181"/>
        <v>0.29015484993865037</v>
      </c>
    </row>
    <row r="3815" spans="1:4" hidden="1" x14ac:dyDescent="0.25">
      <c r="A3815" s="20">
        <v>0.79899999999999993</v>
      </c>
      <c r="B3815" s="20">
        <f t="shared" si="182"/>
        <v>0.289923253768051</v>
      </c>
      <c r="C3815" s="21">
        <f t="shared" ca="1" si="183"/>
        <v>33721.422608121822</v>
      </c>
      <c r="D3815" s="20">
        <f t="shared" si="181"/>
        <v>0.289923253768051</v>
      </c>
    </row>
    <row r="3816" spans="1:4" hidden="1" x14ac:dyDescent="0.25">
      <c r="A3816" s="20">
        <v>0.80000000000000027</v>
      </c>
      <c r="B3816" s="20">
        <f t="shared" si="182"/>
        <v>0.28969155276148267</v>
      </c>
      <c r="C3816" s="21">
        <f t="shared" ca="1" si="183"/>
        <v>33762.522608121842</v>
      </c>
      <c r="D3816" s="20">
        <f t="shared" si="181"/>
        <v>0.28969155276148267</v>
      </c>
    </row>
    <row r="3817" spans="1:4" hidden="1" x14ac:dyDescent="0.25">
      <c r="A3817" s="20">
        <v>0.80100000000000016</v>
      </c>
      <c r="B3817" s="20">
        <f t="shared" si="182"/>
        <v>0.28945974746594511</v>
      </c>
      <c r="C3817" s="21">
        <f t="shared" ca="1" si="183"/>
        <v>33803.622608121834</v>
      </c>
      <c r="D3817" s="20">
        <f t="shared" si="181"/>
        <v>0.28945974746594511</v>
      </c>
    </row>
    <row r="3818" spans="1:4" hidden="1" x14ac:dyDescent="0.25">
      <c r="A3818" s="20">
        <v>0.80200000000000005</v>
      </c>
      <c r="B3818" s="20">
        <f t="shared" si="182"/>
        <v>0.2892278384283129</v>
      </c>
      <c r="C3818" s="21">
        <f t="shared" ca="1" si="183"/>
        <v>33844.722608121832</v>
      </c>
      <c r="D3818" s="20">
        <f t="shared" si="181"/>
        <v>0.2892278384283129</v>
      </c>
    </row>
    <row r="3819" spans="1:4" hidden="1" x14ac:dyDescent="0.25">
      <c r="A3819" s="20">
        <v>0.80299999999999994</v>
      </c>
      <c r="B3819" s="20">
        <f t="shared" si="182"/>
        <v>0.28899582619533415</v>
      </c>
      <c r="C3819" s="21">
        <f t="shared" ca="1" si="183"/>
        <v>33885.822608121824</v>
      </c>
      <c r="D3819" s="20">
        <f t="shared" si="181"/>
        <v>0.28899582619533415</v>
      </c>
    </row>
    <row r="3820" spans="1:4" hidden="1" x14ac:dyDescent="0.25">
      <c r="A3820" s="20">
        <v>0.80400000000000027</v>
      </c>
      <c r="B3820" s="20">
        <f t="shared" si="182"/>
        <v>0.28876371131362782</v>
      </c>
      <c r="C3820" s="21">
        <f t="shared" ca="1" si="183"/>
        <v>33926.922608121837</v>
      </c>
      <c r="D3820" s="20">
        <f t="shared" si="181"/>
        <v>0.28876371131362782</v>
      </c>
    </row>
    <row r="3821" spans="1:4" hidden="1" x14ac:dyDescent="0.25">
      <c r="A3821" s="20">
        <v>0.80500000000000016</v>
      </c>
      <c r="B3821" s="20">
        <f t="shared" si="182"/>
        <v>0.2885314943296825</v>
      </c>
      <c r="C3821" s="21">
        <f t="shared" ca="1" si="183"/>
        <v>33968.022608121835</v>
      </c>
      <c r="D3821" s="20">
        <f t="shared" si="181"/>
        <v>0.2885314943296825</v>
      </c>
    </row>
    <row r="3822" spans="1:4" hidden="1" x14ac:dyDescent="0.25">
      <c r="A3822" s="20">
        <v>0.80600000000000005</v>
      </c>
      <c r="B3822" s="20">
        <f t="shared" si="182"/>
        <v>0.28829917578985315</v>
      </c>
      <c r="C3822" s="21">
        <f t="shared" ca="1" si="183"/>
        <v>34009.122608121826</v>
      </c>
      <c r="D3822" s="20">
        <f t="shared" si="181"/>
        <v>0.28829917578985315</v>
      </c>
    </row>
    <row r="3823" spans="1:4" hidden="1" x14ac:dyDescent="0.25">
      <c r="A3823" s="20">
        <v>0.80699999999999994</v>
      </c>
      <c r="B3823" s="20">
        <f t="shared" si="182"/>
        <v>0.28806675624035993</v>
      </c>
      <c r="C3823" s="21">
        <f t="shared" ca="1" si="183"/>
        <v>34050.222608121825</v>
      </c>
      <c r="D3823" s="20">
        <f t="shared" si="181"/>
        <v>0.28806675624035993</v>
      </c>
    </row>
    <row r="3824" spans="1:4" hidden="1" x14ac:dyDescent="0.25">
      <c r="A3824" s="20">
        <v>0.80800000000000027</v>
      </c>
      <c r="B3824" s="20">
        <f t="shared" si="182"/>
        <v>0.28783423622728571</v>
      </c>
      <c r="C3824" s="21">
        <f t="shared" ca="1" si="183"/>
        <v>34091.322608121838</v>
      </c>
      <c r="D3824" s="20">
        <f t="shared" si="181"/>
        <v>0.28783423622728571</v>
      </c>
    </row>
    <row r="3825" spans="1:4" hidden="1" x14ac:dyDescent="0.25">
      <c r="A3825" s="20">
        <v>0.80900000000000016</v>
      </c>
      <c r="B3825" s="20">
        <f t="shared" si="182"/>
        <v>0.28760161629657438</v>
      </c>
      <c r="C3825" s="21">
        <f t="shared" ca="1" si="183"/>
        <v>34132.422608121837</v>
      </c>
      <c r="D3825" s="20">
        <f t="shared" si="181"/>
        <v>0.28760161629657438</v>
      </c>
    </row>
    <row r="3826" spans="1:4" hidden="1" x14ac:dyDescent="0.25">
      <c r="A3826" s="20">
        <v>0.81</v>
      </c>
      <c r="B3826" s="20">
        <f t="shared" si="182"/>
        <v>0.28736889699402829</v>
      </c>
      <c r="C3826" s="21">
        <f t="shared" ca="1" si="183"/>
        <v>34173.522608121828</v>
      </c>
      <c r="D3826" s="20">
        <f t="shared" si="181"/>
        <v>0.28736889699402829</v>
      </c>
    </row>
    <row r="3827" spans="1:4" hidden="1" x14ac:dyDescent="0.25">
      <c r="A3827" s="20">
        <v>0.81099999999999994</v>
      </c>
      <c r="B3827" s="20">
        <f t="shared" si="182"/>
        <v>0.2871360788653064</v>
      </c>
      <c r="C3827" s="21">
        <f t="shared" ca="1" si="183"/>
        <v>34214.622608121826</v>
      </c>
      <c r="D3827" s="20">
        <f t="shared" si="181"/>
        <v>0.2871360788653064</v>
      </c>
    </row>
    <row r="3828" spans="1:4" hidden="1" x14ac:dyDescent="0.25">
      <c r="A3828" s="20">
        <v>0.81200000000000028</v>
      </c>
      <c r="B3828" s="20">
        <f t="shared" si="182"/>
        <v>0.28690316245592212</v>
      </c>
      <c r="C3828" s="21">
        <f t="shared" ca="1" si="183"/>
        <v>34255.72260812184</v>
      </c>
      <c r="D3828" s="20">
        <f t="shared" si="181"/>
        <v>0.28690316245592212</v>
      </c>
    </row>
    <row r="3829" spans="1:4" hidden="1" x14ac:dyDescent="0.25">
      <c r="A3829" s="20">
        <v>0.81300000000000017</v>
      </c>
      <c r="B3829" s="20">
        <f t="shared" si="182"/>
        <v>0.28667014831124182</v>
      </c>
      <c r="C3829" s="21">
        <f t="shared" ca="1" si="183"/>
        <v>34296.822608121838</v>
      </c>
      <c r="D3829" s="20">
        <f t="shared" si="181"/>
        <v>0.28667014831124182</v>
      </c>
    </row>
    <row r="3830" spans="1:4" hidden="1" x14ac:dyDescent="0.25">
      <c r="A3830" s="20">
        <v>0.81400000000000006</v>
      </c>
      <c r="B3830" s="20">
        <f t="shared" si="182"/>
        <v>0.28643703697648182</v>
      </c>
      <c r="C3830" s="21">
        <f t="shared" ca="1" si="183"/>
        <v>34337.922608121829</v>
      </c>
      <c r="D3830" s="20">
        <f t="shared" si="181"/>
        <v>0.28643703697648182</v>
      </c>
    </row>
    <row r="3831" spans="1:4" hidden="1" x14ac:dyDescent="0.25">
      <c r="A3831" s="20">
        <v>0.81499999999999995</v>
      </c>
      <c r="B3831" s="20">
        <f t="shared" si="182"/>
        <v>0.28620382899670693</v>
      </c>
      <c r="C3831" s="21">
        <f t="shared" ca="1" si="183"/>
        <v>34379.022608121828</v>
      </c>
      <c r="D3831" s="20">
        <f t="shared" si="181"/>
        <v>0.28620382899670693</v>
      </c>
    </row>
    <row r="3832" spans="1:4" hidden="1" x14ac:dyDescent="0.25">
      <c r="A3832" s="20">
        <v>0.81600000000000028</v>
      </c>
      <c r="B3832" s="20">
        <f t="shared" si="182"/>
        <v>0.28597052491682834</v>
      </c>
      <c r="C3832" s="21">
        <f t="shared" ca="1" si="183"/>
        <v>34420.122608121841</v>
      </c>
      <c r="D3832" s="20">
        <f t="shared" si="181"/>
        <v>0.28597052491682834</v>
      </c>
    </row>
    <row r="3833" spans="1:4" hidden="1" x14ac:dyDescent="0.25">
      <c r="A3833" s="20">
        <v>0.81700000000000017</v>
      </c>
      <c r="B3833" s="20">
        <f t="shared" si="182"/>
        <v>0.28573712528160161</v>
      </c>
      <c r="C3833" s="21">
        <f t="shared" ca="1" si="183"/>
        <v>34461.222608121832</v>
      </c>
      <c r="D3833" s="20">
        <f t="shared" si="181"/>
        <v>0.28573712528160161</v>
      </c>
    </row>
    <row r="3834" spans="1:4" hidden="1" x14ac:dyDescent="0.25">
      <c r="A3834" s="20">
        <v>0.81800000000000006</v>
      </c>
      <c r="B3834" s="20">
        <f t="shared" si="182"/>
        <v>0.28550363063562428</v>
      </c>
      <c r="C3834" s="21">
        <f t="shared" ca="1" si="183"/>
        <v>34502.322608121831</v>
      </c>
      <c r="D3834" s="20">
        <f t="shared" si="181"/>
        <v>0.28550363063562428</v>
      </c>
    </row>
    <row r="3835" spans="1:4" hidden="1" x14ac:dyDescent="0.25">
      <c r="A3835" s="20">
        <v>0.81899999999999995</v>
      </c>
      <c r="B3835" s="20">
        <f t="shared" si="182"/>
        <v>0.28527004152333424</v>
      </c>
      <c r="C3835" s="21">
        <f t="shared" ca="1" si="183"/>
        <v>34543.422608121829</v>
      </c>
      <c r="D3835" s="20">
        <f t="shared" si="181"/>
        <v>0.28527004152333424</v>
      </c>
    </row>
    <row r="3836" spans="1:4" hidden="1" x14ac:dyDescent="0.25">
      <c r="A3836" s="20">
        <v>0.82000000000000028</v>
      </c>
      <c r="B3836" s="20">
        <f t="shared" si="182"/>
        <v>0.28503635848900716</v>
      </c>
      <c r="C3836" s="21">
        <f t="shared" ca="1" si="183"/>
        <v>34584.522608121842</v>
      </c>
      <c r="D3836" s="20">
        <f t="shared" si="181"/>
        <v>0.28503635848900716</v>
      </c>
    </row>
    <row r="3837" spans="1:4" hidden="1" x14ac:dyDescent="0.25">
      <c r="A3837" s="20">
        <v>0.82100000000000017</v>
      </c>
      <c r="B3837" s="20">
        <f t="shared" si="182"/>
        <v>0.2848025820767553</v>
      </c>
      <c r="C3837" s="21">
        <f t="shared" ca="1" si="183"/>
        <v>34625.622608121834</v>
      </c>
      <c r="D3837" s="20">
        <f t="shared" si="181"/>
        <v>0.2848025820767553</v>
      </c>
    </row>
    <row r="3838" spans="1:4" hidden="1" x14ac:dyDescent="0.25">
      <c r="A3838" s="20">
        <v>0.82200000000000006</v>
      </c>
      <c r="B3838" s="20">
        <f t="shared" si="182"/>
        <v>0.28456871283052465</v>
      </c>
      <c r="C3838" s="21">
        <f t="shared" ca="1" si="183"/>
        <v>34666.722608121832</v>
      </c>
      <c r="D3838" s="20">
        <f t="shared" si="181"/>
        <v>0.28456871283052465</v>
      </c>
    </row>
    <row r="3839" spans="1:4" hidden="1" x14ac:dyDescent="0.25">
      <c r="A3839" s="20">
        <v>0.82299999999999995</v>
      </c>
      <c r="B3839" s="20">
        <f t="shared" si="182"/>
        <v>0.28433475129409314</v>
      </c>
      <c r="C3839" s="21">
        <f t="shared" ca="1" si="183"/>
        <v>34707.822608121824</v>
      </c>
      <c r="D3839" s="20">
        <f t="shared" si="181"/>
        <v>0.28433475129409314</v>
      </c>
    </row>
    <row r="3840" spans="1:4" hidden="1" x14ac:dyDescent="0.25">
      <c r="A3840" s="20">
        <v>0.82400000000000029</v>
      </c>
      <c r="B3840" s="20">
        <f t="shared" si="182"/>
        <v>0.28410069801106863</v>
      </c>
      <c r="C3840" s="21">
        <f t="shared" ca="1" si="183"/>
        <v>34748.922608121837</v>
      </c>
      <c r="D3840" s="20">
        <f t="shared" si="181"/>
        <v>0.28410069801106863</v>
      </c>
    </row>
    <row r="3841" spans="1:4" hidden="1" x14ac:dyDescent="0.25">
      <c r="A3841" s="20">
        <v>0.82500000000000018</v>
      </c>
      <c r="B3841" s="20">
        <f t="shared" si="182"/>
        <v>0.28386655352488727</v>
      </c>
      <c r="C3841" s="21">
        <f t="shared" ca="1" si="183"/>
        <v>34790.022608121835</v>
      </c>
      <c r="D3841" s="20">
        <f t="shared" si="181"/>
        <v>0.28386655352488727</v>
      </c>
    </row>
    <row r="3842" spans="1:4" hidden="1" x14ac:dyDescent="0.25">
      <c r="A3842" s="20">
        <v>0.82600000000000007</v>
      </c>
      <c r="B3842" s="20">
        <f t="shared" si="182"/>
        <v>0.28363231837881064</v>
      </c>
      <c r="C3842" s="21">
        <f t="shared" ca="1" si="183"/>
        <v>34831.122608121834</v>
      </c>
      <c r="D3842" s="20">
        <f t="shared" si="181"/>
        <v>0.28363231837881064</v>
      </c>
    </row>
    <row r="3843" spans="1:4" hidden="1" x14ac:dyDescent="0.25">
      <c r="A3843" s="20">
        <v>0.82699999999999996</v>
      </c>
      <c r="B3843" s="20">
        <f t="shared" si="182"/>
        <v>0.28339799311592451</v>
      </c>
      <c r="C3843" s="21">
        <f t="shared" ca="1" si="183"/>
        <v>34872.222608121825</v>
      </c>
      <c r="D3843" s="20">
        <f t="shared" si="181"/>
        <v>0.28339799311592451</v>
      </c>
    </row>
    <row r="3844" spans="1:4" hidden="1" x14ac:dyDescent="0.25">
      <c r="A3844" s="20">
        <v>0.82800000000000029</v>
      </c>
      <c r="B3844" s="20">
        <f t="shared" si="182"/>
        <v>0.28316357827913613</v>
      </c>
      <c r="C3844" s="21">
        <f t="shared" ca="1" si="183"/>
        <v>34913.322608121838</v>
      </c>
      <c r="D3844" s="20">
        <f t="shared" si="181"/>
        <v>0.28316357827913613</v>
      </c>
    </row>
    <row r="3845" spans="1:4" hidden="1" x14ac:dyDescent="0.25">
      <c r="A3845" s="20">
        <v>0.82900000000000018</v>
      </c>
      <c r="B3845" s="20">
        <f t="shared" si="182"/>
        <v>0.28292907441117304</v>
      </c>
      <c r="C3845" s="21">
        <f t="shared" ca="1" si="183"/>
        <v>34954.422608121837</v>
      </c>
      <c r="D3845" s="20">
        <f t="shared" si="181"/>
        <v>0.28292907441117304</v>
      </c>
    </row>
    <row r="3846" spans="1:4" hidden="1" x14ac:dyDescent="0.25">
      <c r="A3846" s="20">
        <v>0.83000000000000007</v>
      </c>
      <c r="B3846" s="20">
        <f t="shared" si="182"/>
        <v>0.28269448205458025</v>
      </c>
      <c r="C3846" s="21">
        <f t="shared" ca="1" si="183"/>
        <v>34995.522608121828</v>
      </c>
      <c r="D3846" s="20">
        <f t="shared" si="181"/>
        <v>0.28269448205458025</v>
      </c>
    </row>
    <row r="3847" spans="1:4" hidden="1" x14ac:dyDescent="0.25">
      <c r="A3847" s="20">
        <v>0.83099999999999996</v>
      </c>
      <c r="B3847" s="20">
        <f t="shared" si="182"/>
        <v>0.28245980175171853</v>
      </c>
      <c r="C3847" s="21">
        <f t="shared" ca="1" si="183"/>
        <v>35036.622608121826</v>
      </c>
      <c r="D3847" s="20">
        <f t="shared" si="181"/>
        <v>0.28245980175171853</v>
      </c>
    </row>
    <row r="3848" spans="1:4" hidden="1" x14ac:dyDescent="0.25">
      <c r="A3848" s="20">
        <v>0.83200000000000029</v>
      </c>
      <c r="B3848" s="20">
        <f t="shared" si="182"/>
        <v>0.28222503404476246</v>
      </c>
      <c r="C3848" s="21">
        <f t="shared" ca="1" si="183"/>
        <v>35077.72260812184</v>
      </c>
      <c r="D3848" s="20">
        <f t="shared" si="181"/>
        <v>0.28222503404476246</v>
      </c>
    </row>
    <row r="3849" spans="1:4" hidden="1" x14ac:dyDescent="0.25">
      <c r="A3849" s="20">
        <v>0.83300000000000018</v>
      </c>
      <c r="B3849" s="20">
        <f t="shared" si="182"/>
        <v>0.28199017947569854</v>
      </c>
      <c r="C3849" s="21">
        <f t="shared" ca="1" si="183"/>
        <v>35118.822608121838</v>
      </c>
      <c r="D3849" s="20">
        <f t="shared" si="181"/>
        <v>0.28199017947569854</v>
      </c>
    </row>
    <row r="3850" spans="1:4" hidden="1" x14ac:dyDescent="0.25">
      <c r="A3850" s="20">
        <v>0.83400000000000007</v>
      </c>
      <c r="B3850" s="20">
        <f t="shared" si="182"/>
        <v>0.28175523858632279</v>
      </c>
      <c r="C3850" s="21">
        <f t="shared" ca="1" si="183"/>
        <v>35159.922608121829</v>
      </c>
      <c r="D3850" s="20">
        <f t="shared" si="181"/>
        <v>0.28175523858632279</v>
      </c>
    </row>
    <row r="3851" spans="1:4" hidden="1" x14ac:dyDescent="0.25">
      <c r="A3851" s="20">
        <v>0.83499999999999996</v>
      </c>
      <c r="B3851" s="20">
        <f t="shared" si="182"/>
        <v>0.28152021191823895</v>
      </c>
      <c r="C3851" s="21">
        <f t="shared" ca="1" si="183"/>
        <v>35201.022608121828</v>
      </c>
      <c r="D3851" s="20">
        <f t="shared" si="181"/>
        <v>0.28152021191823895</v>
      </c>
    </row>
    <row r="3852" spans="1:4" hidden="1" x14ac:dyDescent="0.25">
      <c r="A3852" s="20">
        <v>0.8360000000000003</v>
      </c>
      <c r="B3852" s="20">
        <f t="shared" si="182"/>
        <v>0.2812851000128565</v>
      </c>
      <c r="C3852" s="21">
        <f t="shared" ca="1" si="183"/>
        <v>35242.122608121841</v>
      </c>
      <c r="D3852" s="20">
        <f t="shared" si="181"/>
        <v>0.2812851000128565</v>
      </c>
    </row>
    <row r="3853" spans="1:4" hidden="1" x14ac:dyDescent="0.25">
      <c r="A3853" s="20">
        <v>0.83700000000000019</v>
      </c>
      <c r="B3853" s="20">
        <f t="shared" si="182"/>
        <v>0.28104990341138891</v>
      </c>
      <c r="C3853" s="21">
        <f t="shared" ca="1" si="183"/>
        <v>35283.222608121832</v>
      </c>
      <c r="D3853" s="20">
        <f t="shared" si="181"/>
        <v>0.28104990341138891</v>
      </c>
    </row>
    <row r="3854" spans="1:4" hidden="1" x14ac:dyDescent="0.25">
      <c r="A3854" s="20">
        <v>0.83800000000000008</v>
      </c>
      <c r="B3854" s="20">
        <f t="shared" si="182"/>
        <v>0.28081462265485096</v>
      </c>
      <c r="C3854" s="21">
        <f t="shared" ca="1" si="183"/>
        <v>35324.322608121831</v>
      </c>
      <c r="D3854" s="20">
        <f t="shared" si="181"/>
        <v>0.28081462265485096</v>
      </c>
    </row>
    <row r="3855" spans="1:4" hidden="1" x14ac:dyDescent="0.25">
      <c r="A3855" s="20">
        <v>0.83899999999999997</v>
      </c>
      <c r="B3855" s="20">
        <f t="shared" si="182"/>
        <v>0.28057925828405739</v>
      </c>
      <c r="C3855" s="21">
        <f t="shared" ca="1" si="183"/>
        <v>35365.422608121829</v>
      </c>
      <c r="D3855" s="20">
        <f t="shared" si="181"/>
        <v>0.28057925828405739</v>
      </c>
    </row>
    <row r="3856" spans="1:4" hidden="1" x14ac:dyDescent="0.25">
      <c r="A3856" s="20">
        <v>0.83999999999999986</v>
      </c>
      <c r="B3856" s="20">
        <f t="shared" si="182"/>
        <v>0.28034381083962062</v>
      </c>
      <c r="C3856" s="21">
        <f t="shared" ca="1" si="183"/>
        <v>35406.522608121821</v>
      </c>
      <c r="D3856" s="20">
        <f t="shared" ref="D3856:D3919" si="184">IF(ABS(A3856)&lt;=$B$8,_xlfn.NORM.S.DIST(A3856,0),"")</f>
        <v>0.28034381083962062</v>
      </c>
    </row>
    <row r="3857" spans="1:4" hidden="1" x14ac:dyDescent="0.25">
      <c r="A3857" s="20">
        <v>0.84100000000000019</v>
      </c>
      <c r="B3857" s="20">
        <f t="shared" ref="B3857:B3920" si="185">_xlfn.NORM.S.DIST(A3857,0)</f>
        <v>0.28010828086194861</v>
      </c>
      <c r="C3857" s="21">
        <f t="shared" ref="C3857:C3920" ca="1" si="186">$B$6+A3857*$B$2</f>
        <v>35447.622608121834</v>
      </c>
      <c r="D3857" s="20">
        <f t="shared" si="184"/>
        <v>0.28010828086194861</v>
      </c>
    </row>
    <row r="3858" spans="1:4" hidden="1" x14ac:dyDescent="0.25">
      <c r="A3858" s="20">
        <v>0.84200000000000008</v>
      </c>
      <c r="B3858" s="20">
        <f t="shared" si="185"/>
        <v>0.27987266889124351</v>
      </c>
      <c r="C3858" s="21">
        <f t="shared" ca="1" si="186"/>
        <v>35488.722608121832</v>
      </c>
      <c r="D3858" s="20">
        <f t="shared" si="184"/>
        <v>0.27987266889124351</v>
      </c>
    </row>
    <row r="3859" spans="1:4" hidden="1" x14ac:dyDescent="0.25">
      <c r="A3859" s="20">
        <v>0.84299999999999997</v>
      </c>
      <c r="B3859" s="20">
        <f t="shared" si="185"/>
        <v>0.27963697546749877</v>
      </c>
      <c r="C3859" s="21">
        <f t="shared" ca="1" si="186"/>
        <v>35529.822608121824</v>
      </c>
      <c r="D3859" s="20">
        <f t="shared" si="184"/>
        <v>0.27963697546749877</v>
      </c>
    </row>
    <row r="3860" spans="1:4" hidden="1" x14ac:dyDescent="0.25">
      <c r="A3860" s="20">
        <v>0.84399999999999986</v>
      </c>
      <c r="B3860" s="20">
        <f t="shared" si="185"/>
        <v>0.27940120113049788</v>
      </c>
      <c r="C3860" s="21">
        <f t="shared" ca="1" si="186"/>
        <v>35570.922608121822</v>
      </c>
      <c r="D3860" s="20">
        <f t="shared" si="184"/>
        <v>0.27940120113049788</v>
      </c>
    </row>
    <row r="3861" spans="1:4" hidden="1" x14ac:dyDescent="0.25">
      <c r="A3861" s="20">
        <v>0.8450000000000002</v>
      </c>
      <c r="B3861" s="20">
        <f t="shared" si="185"/>
        <v>0.27916534641981194</v>
      </c>
      <c r="C3861" s="21">
        <f t="shared" ca="1" si="186"/>
        <v>35612.022608121835</v>
      </c>
      <c r="D3861" s="20">
        <f t="shared" si="184"/>
        <v>0.27916534641981194</v>
      </c>
    </row>
    <row r="3862" spans="1:4" hidden="1" x14ac:dyDescent="0.25">
      <c r="A3862" s="20">
        <v>0.84600000000000009</v>
      </c>
      <c r="B3862" s="20">
        <f t="shared" si="185"/>
        <v>0.27892941187479814</v>
      </c>
      <c r="C3862" s="21">
        <f t="shared" ca="1" si="186"/>
        <v>35653.122608121834</v>
      </c>
      <c r="D3862" s="20">
        <f t="shared" si="184"/>
        <v>0.27892941187479814</v>
      </c>
    </row>
    <row r="3863" spans="1:4" hidden="1" x14ac:dyDescent="0.25">
      <c r="A3863" s="20">
        <v>0.84699999999999998</v>
      </c>
      <c r="B3863" s="20">
        <f t="shared" si="185"/>
        <v>0.27869339803459725</v>
      </c>
      <c r="C3863" s="21">
        <f t="shared" ca="1" si="186"/>
        <v>35694.222608121825</v>
      </c>
      <c r="D3863" s="20">
        <f t="shared" si="184"/>
        <v>0.27869339803459725</v>
      </c>
    </row>
    <row r="3864" spans="1:4" hidden="1" x14ac:dyDescent="0.25">
      <c r="A3864" s="20">
        <v>0.84799999999999986</v>
      </c>
      <c r="B3864" s="20">
        <f t="shared" si="185"/>
        <v>0.27845730543813191</v>
      </c>
      <c r="C3864" s="21">
        <f t="shared" ca="1" si="186"/>
        <v>35735.322608121824</v>
      </c>
      <c r="D3864" s="20">
        <f t="shared" si="184"/>
        <v>0.27845730543813191</v>
      </c>
    </row>
    <row r="3865" spans="1:4" hidden="1" x14ac:dyDescent="0.25">
      <c r="A3865" s="20">
        <v>0.8490000000000002</v>
      </c>
      <c r="B3865" s="20">
        <f t="shared" si="185"/>
        <v>0.27822113462410475</v>
      </c>
      <c r="C3865" s="21">
        <f t="shared" ca="1" si="186"/>
        <v>35776.422608121837</v>
      </c>
      <c r="D3865" s="20">
        <f t="shared" si="184"/>
        <v>0.27822113462410475</v>
      </c>
    </row>
    <row r="3866" spans="1:4" hidden="1" x14ac:dyDescent="0.25">
      <c r="A3866" s="20">
        <v>0.85000000000000009</v>
      </c>
      <c r="B3866" s="20">
        <f t="shared" si="185"/>
        <v>0.27798488613099642</v>
      </c>
      <c r="C3866" s="21">
        <f t="shared" ca="1" si="186"/>
        <v>35817.522608121835</v>
      </c>
      <c r="D3866" s="20">
        <f t="shared" si="184"/>
        <v>0.27798488613099642</v>
      </c>
    </row>
    <row r="3867" spans="1:4" hidden="1" x14ac:dyDescent="0.25">
      <c r="A3867" s="20">
        <v>0.85099999999999998</v>
      </c>
      <c r="B3867" s="20">
        <f t="shared" si="185"/>
        <v>0.27774856049706342</v>
      </c>
      <c r="C3867" s="21">
        <f t="shared" ca="1" si="186"/>
        <v>35858.622608121826</v>
      </c>
      <c r="D3867" s="20">
        <f t="shared" si="184"/>
        <v>0.27774856049706342</v>
      </c>
    </row>
    <row r="3868" spans="1:4" hidden="1" x14ac:dyDescent="0.25">
      <c r="A3868" s="20">
        <v>0.85199999999999987</v>
      </c>
      <c r="B3868" s="20">
        <f t="shared" si="185"/>
        <v>0.27751215826033615</v>
      </c>
      <c r="C3868" s="21">
        <f t="shared" ca="1" si="186"/>
        <v>35899.722608121825</v>
      </c>
      <c r="D3868" s="20">
        <f t="shared" si="184"/>
        <v>0.27751215826033615</v>
      </c>
    </row>
    <row r="3869" spans="1:4" hidden="1" x14ac:dyDescent="0.25">
      <c r="A3869" s="20">
        <v>0.8530000000000002</v>
      </c>
      <c r="B3869" s="20">
        <f t="shared" si="185"/>
        <v>0.27727567995861707</v>
      </c>
      <c r="C3869" s="21">
        <f t="shared" ca="1" si="186"/>
        <v>35940.822608121838</v>
      </c>
      <c r="D3869" s="20">
        <f t="shared" si="184"/>
        <v>0.27727567995861707</v>
      </c>
    </row>
    <row r="3870" spans="1:4" hidden="1" x14ac:dyDescent="0.25">
      <c r="A3870" s="20">
        <v>0.85400000000000009</v>
      </c>
      <c r="B3870" s="20">
        <f t="shared" si="185"/>
        <v>0.27703912612947901</v>
      </c>
      <c r="C3870" s="21">
        <f t="shared" ca="1" si="186"/>
        <v>35981.922608121829</v>
      </c>
      <c r="D3870" s="20">
        <f t="shared" si="184"/>
        <v>0.27703912612947901</v>
      </c>
    </row>
    <row r="3871" spans="1:4" hidden="1" x14ac:dyDescent="0.25">
      <c r="A3871" s="20">
        <v>0.85499999999999998</v>
      </c>
      <c r="B3871" s="20">
        <f t="shared" si="185"/>
        <v>0.27680249731026269</v>
      </c>
      <c r="C3871" s="21">
        <f t="shared" ca="1" si="186"/>
        <v>36023.022608121828</v>
      </c>
      <c r="D3871" s="20">
        <f t="shared" si="184"/>
        <v>0.27680249731026269</v>
      </c>
    </row>
    <row r="3872" spans="1:4" hidden="1" x14ac:dyDescent="0.25">
      <c r="A3872" s="20">
        <v>0.85599999999999987</v>
      </c>
      <c r="B3872" s="20">
        <f t="shared" si="185"/>
        <v>0.27656579403807502</v>
      </c>
      <c r="C3872" s="21">
        <f t="shared" ca="1" si="186"/>
        <v>36064.122608121819</v>
      </c>
      <c r="D3872" s="20">
        <f t="shared" si="184"/>
        <v>0.27656579403807502</v>
      </c>
    </row>
    <row r="3873" spans="1:4" hidden="1" x14ac:dyDescent="0.25">
      <c r="A3873" s="20">
        <v>0.85700000000000021</v>
      </c>
      <c r="B3873" s="20">
        <f t="shared" si="185"/>
        <v>0.27632901684978706</v>
      </c>
      <c r="C3873" s="21">
        <f t="shared" ca="1" si="186"/>
        <v>36105.22260812184</v>
      </c>
      <c r="D3873" s="20">
        <f t="shared" si="184"/>
        <v>0.27632901684978706</v>
      </c>
    </row>
    <row r="3874" spans="1:4" hidden="1" x14ac:dyDescent="0.25">
      <c r="A3874" s="20">
        <v>0.8580000000000001</v>
      </c>
      <c r="B3874" s="20">
        <f t="shared" si="185"/>
        <v>0.27609216628203248</v>
      </c>
      <c r="C3874" s="21">
        <f t="shared" ca="1" si="186"/>
        <v>36146.322608121831</v>
      </c>
      <c r="D3874" s="20">
        <f t="shared" si="184"/>
        <v>0.27609216628203248</v>
      </c>
    </row>
    <row r="3875" spans="1:4" hidden="1" x14ac:dyDescent="0.25">
      <c r="A3875" s="20">
        <v>0.85899999999999999</v>
      </c>
      <c r="B3875" s="20">
        <f t="shared" si="185"/>
        <v>0.27585524287120494</v>
      </c>
      <c r="C3875" s="21">
        <f t="shared" ca="1" si="186"/>
        <v>36187.422608121829</v>
      </c>
      <c r="D3875" s="20">
        <f t="shared" si="184"/>
        <v>0.27585524287120494</v>
      </c>
    </row>
    <row r="3876" spans="1:4" hidden="1" x14ac:dyDescent="0.25">
      <c r="A3876" s="20">
        <v>0.85999999999999988</v>
      </c>
      <c r="B3876" s="20">
        <f t="shared" si="185"/>
        <v>0.27561824715345667</v>
      </c>
      <c r="C3876" s="21">
        <f t="shared" ca="1" si="186"/>
        <v>36228.522608121821</v>
      </c>
      <c r="D3876" s="20">
        <f t="shared" si="184"/>
        <v>0.27561824715345667</v>
      </c>
    </row>
    <row r="3877" spans="1:4" hidden="1" x14ac:dyDescent="0.25">
      <c r="A3877" s="20">
        <v>0.86100000000000021</v>
      </c>
      <c r="B3877" s="20">
        <f t="shared" si="185"/>
        <v>0.27538117966469638</v>
      </c>
      <c r="C3877" s="21">
        <f t="shared" ca="1" si="186"/>
        <v>36269.622608121834</v>
      </c>
      <c r="D3877" s="20">
        <f t="shared" si="184"/>
        <v>0.27538117966469638</v>
      </c>
    </row>
    <row r="3878" spans="1:4" hidden="1" x14ac:dyDescent="0.25">
      <c r="A3878" s="20">
        <v>0.8620000000000001</v>
      </c>
      <c r="B3878" s="20">
        <f t="shared" si="185"/>
        <v>0.27514404094058736</v>
      </c>
      <c r="C3878" s="21">
        <f t="shared" ca="1" si="186"/>
        <v>36310.722608121832</v>
      </c>
      <c r="D3878" s="20">
        <f t="shared" si="184"/>
        <v>0.27514404094058736</v>
      </c>
    </row>
    <row r="3879" spans="1:4" hidden="1" x14ac:dyDescent="0.25">
      <c r="A3879" s="20">
        <v>0.86299999999999999</v>
      </c>
      <c r="B3879" s="20">
        <f t="shared" si="185"/>
        <v>0.27490683151654538</v>
      </c>
      <c r="C3879" s="21">
        <f t="shared" ca="1" si="186"/>
        <v>36351.822608121831</v>
      </c>
      <c r="D3879" s="20">
        <f t="shared" si="184"/>
        <v>0.27490683151654538</v>
      </c>
    </row>
    <row r="3880" spans="1:4" hidden="1" x14ac:dyDescent="0.25">
      <c r="A3880" s="20">
        <v>0.86399999999999988</v>
      </c>
      <c r="B3880" s="20">
        <f t="shared" si="185"/>
        <v>0.27466955192773695</v>
      </c>
      <c r="C3880" s="21">
        <f t="shared" ca="1" si="186"/>
        <v>36392.922608121822</v>
      </c>
      <c r="D3880" s="20">
        <f t="shared" si="184"/>
        <v>0.27466955192773695</v>
      </c>
    </row>
    <row r="3881" spans="1:4" hidden="1" x14ac:dyDescent="0.25">
      <c r="A3881" s="20">
        <v>0.86500000000000021</v>
      </c>
      <c r="B3881" s="20">
        <f t="shared" si="185"/>
        <v>0.2744322027090772</v>
      </c>
      <c r="C3881" s="21">
        <f t="shared" ca="1" si="186"/>
        <v>36434.022608121835</v>
      </c>
      <c r="D3881" s="20">
        <f t="shared" si="184"/>
        <v>0.2744322027090772</v>
      </c>
    </row>
    <row r="3882" spans="1:4" hidden="1" x14ac:dyDescent="0.25">
      <c r="A3882" s="20">
        <v>0.8660000000000001</v>
      </c>
      <c r="B3882" s="20">
        <f t="shared" si="185"/>
        <v>0.27419478439522849</v>
      </c>
      <c r="C3882" s="21">
        <f t="shared" ca="1" si="186"/>
        <v>36475.122608121834</v>
      </c>
      <c r="D3882" s="20">
        <f t="shared" si="184"/>
        <v>0.27419478439522849</v>
      </c>
    </row>
    <row r="3883" spans="1:4" hidden="1" x14ac:dyDescent="0.25">
      <c r="A3883" s="20">
        <v>0.86699999999999999</v>
      </c>
      <c r="B3883" s="20">
        <f t="shared" si="185"/>
        <v>0.27395729752059772</v>
      </c>
      <c r="C3883" s="21">
        <f t="shared" ca="1" si="186"/>
        <v>36516.222608121825</v>
      </c>
      <c r="D3883" s="20">
        <f t="shared" si="184"/>
        <v>0.27395729752059772</v>
      </c>
    </row>
    <row r="3884" spans="1:4" hidden="1" x14ac:dyDescent="0.25">
      <c r="A3884" s="20">
        <v>0.86799999999999988</v>
      </c>
      <c r="B3884" s="20">
        <f t="shared" si="185"/>
        <v>0.27371974261933485</v>
      </c>
      <c r="C3884" s="21">
        <f t="shared" ca="1" si="186"/>
        <v>36557.322608121824</v>
      </c>
      <c r="D3884" s="20">
        <f t="shared" si="184"/>
        <v>0.27371974261933485</v>
      </c>
    </row>
    <row r="3885" spans="1:4" hidden="1" x14ac:dyDescent="0.25">
      <c r="A3885" s="20">
        <v>0.86900000000000022</v>
      </c>
      <c r="B3885" s="20">
        <f t="shared" si="185"/>
        <v>0.2734821202253308</v>
      </c>
      <c r="C3885" s="21">
        <f t="shared" ca="1" si="186"/>
        <v>36598.422608121837</v>
      </c>
      <c r="D3885" s="20">
        <f t="shared" si="184"/>
        <v>0.2734821202253308</v>
      </c>
    </row>
    <row r="3886" spans="1:4" hidden="1" x14ac:dyDescent="0.25">
      <c r="A3886" s="20">
        <v>0.87000000000000011</v>
      </c>
      <c r="B3886" s="20">
        <f t="shared" si="185"/>
        <v>0.27324443087221623</v>
      </c>
      <c r="C3886" s="21">
        <f t="shared" ca="1" si="186"/>
        <v>36639.522608121835</v>
      </c>
      <c r="D3886" s="20">
        <f t="shared" si="184"/>
        <v>0.27324443087221623</v>
      </c>
    </row>
    <row r="3887" spans="1:4" hidden="1" x14ac:dyDescent="0.25">
      <c r="A3887" s="20">
        <v>0.871</v>
      </c>
      <c r="B3887" s="20">
        <f t="shared" si="185"/>
        <v>0.27300667509335846</v>
      </c>
      <c r="C3887" s="21">
        <f t="shared" ca="1" si="186"/>
        <v>36680.622608121826</v>
      </c>
      <c r="D3887" s="20">
        <f t="shared" si="184"/>
        <v>0.27300667509335846</v>
      </c>
    </row>
    <row r="3888" spans="1:4" hidden="1" x14ac:dyDescent="0.25">
      <c r="A3888" s="20">
        <v>0.87199999999999989</v>
      </c>
      <c r="B3888" s="20">
        <f t="shared" si="185"/>
        <v>0.2727688534218603</v>
      </c>
      <c r="C3888" s="21">
        <f t="shared" ca="1" si="186"/>
        <v>36721.722608121825</v>
      </c>
      <c r="D3888" s="20">
        <f t="shared" si="184"/>
        <v>0.2727688534218603</v>
      </c>
    </row>
    <row r="3889" spans="1:4" hidden="1" x14ac:dyDescent="0.25">
      <c r="A3889" s="20">
        <v>0.87300000000000022</v>
      </c>
      <c r="B3889" s="20">
        <f t="shared" si="185"/>
        <v>0.27253096639055818</v>
      </c>
      <c r="C3889" s="21">
        <f t="shared" ca="1" si="186"/>
        <v>36762.822608121838</v>
      </c>
      <c r="D3889" s="20">
        <f t="shared" si="184"/>
        <v>0.27253096639055818</v>
      </c>
    </row>
    <row r="3890" spans="1:4" hidden="1" x14ac:dyDescent="0.25">
      <c r="A3890" s="20">
        <v>0.87400000000000011</v>
      </c>
      <c r="B3890" s="20">
        <f t="shared" si="185"/>
        <v>0.27229301453202009</v>
      </c>
      <c r="C3890" s="21">
        <f t="shared" ca="1" si="186"/>
        <v>36803.922608121829</v>
      </c>
      <c r="D3890" s="20">
        <f t="shared" si="184"/>
        <v>0.27229301453202009</v>
      </c>
    </row>
    <row r="3891" spans="1:4" hidden="1" x14ac:dyDescent="0.25">
      <c r="A3891" s="20">
        <v>0.875</v>
      </c>
      <c r="B3891" s="20">
        <f t="shared" si="185"/>
        <v>0.27205499837854352</v>
      </c>
      <c r="C3891" s="21">
        <f t="shared" ca="1" si="186"/>
        <v>36845.022608121828</v>
      </c>
      <c r="D3891" s="20">
        <f t="shared" si="184"/>
        <v>0.27205499837854352</v>
      </c>
    </row>
    <row r="3892" spans="1:4" hidden="1" x14ac:dyDescent="0.25">
      <c r="A3892" s="20">
        <v>0.87599999999999989</v>
      </c>
      <c r="B3892" s="20">
        <f t="shared" si="185"/>
        <v>0.27181691846215389</v>
      </c>
      <c r="C3892" s="21">
        <f t="shared" ca="1" si="186"/>
        <v>36886.122608121826</v>
      </c>
      <c r="D3892" s="20">
        <f t="shared" si="184"/>
        <v>0.27181691846215389</v>
      </c>
    </row>
    <row r="3893" spans="1:4" hidden="1" x14ac:dyDescent="0.25">
      <c r="A3893" s="20">
        <v>0.87700000000000022</v>
      </c>
      <c r="B3893" s="20">
        <f t="shared" si="185"/>
        <v>0.27157877531460228</v>
      </c>
      <c r="C3893" s="21">
        <f t="shared" ca="1" si="186"/>
        <v>36927.22260812184</v>
      </c>
      <c r="D3893" s="20">
        <f t="shared" si="184"/>
        <v>0.27157877531460228</v>
      </c>
    </row>
    <row r="3894" spans="1:4" hidden="1" x14ac:dyDescent="0.25">
      <c r="A3894" s="20">
        <v>0.87800000000000011</v>
      </c>
      <c r="B3894" s="20">
        <f t="shared" si="185"/>
        <v>0.27134056946736423</v>
      </c>
      <c r="C3894" s="21">
        <f t="shared" ca="1" si="186"/>
        <v>36968.322608121831</v>
      </c>
      <c r="D3894" s="20">
        <f t="shared" si="184"/>
        <v>0.27134056946736423</v>
      </c>
    </row>
    <row r="3895" spans="1:4" hidden="1" x14ac:dyDescent="0.25">
      <c r="A3895" s="20">
        <v>0.879</v>
      </c>
      <c r="B3895" s="20">
        <f t="shared" si="185"/>
        <v>0.27110230145163694</v>
      </c>
      <c r="C3895" s="21">
        <f t="shared" ca="1" si="186"/>
        <v>37009.422608121829</v>
      </c>
      <c r="D3895" s="20">
        <f t="shared" si="184"/>
        <v>0.27110230145163694</v>
      </c>
    </row>
    <row r="3896" spans="1:4" hidden="1" x14ac:dyDescent="0.25">
      <c r="A3896" s="20">
        <v>0.87999999999999989</v>
      </c>
      <c r="B3896" s="20">
        <f t="shared" si="185"/>
        <v>0.27086397179833804</v>
      </c>
      <c r="C3896" s="21">
        <f t="shared" ca="1" si="186"/>
        <v>37050.522608121821</v>
      </c>
      <c r="D3896" s="20">
        <f t="shared" si="184"/>
        <v>0.27086397179833804</v>
      </c>
    </row>
    <row r="3897" spans="1:4" hidden="1" x14ac:dyDescent="0.25">
      <c r="A3897" s="20">
        <v>0.88100000000000023</v>
      </c>
      <c r="B3897" s="20">
        <f t="shared" si="185"/>
        <v>0.27062558103810336</v>
      </c>
      <c r="C3897" s="21">
        <f t="shared" ca="1" si="186"/>
        <v>37091.622608121834</v>
      </c>
      <c r="D3897" s="20">
        <f t="shared" si="184"/>
        <v>0.27062558103810336</v>
      </c>
    </row>
    <row r="3898" spans="1:4" hidden="1" x14ac:dyDescent="0.25">
      <c r="A3898" s="20">
        <v>0.88200000000000012</v>
      </c>
      <c r="B3898" s="20">
        <f t="shared" si="185"/>
        <v>0.27038712970128553</v>
      </c>
      <c r="C3898" s="21">
        <f t="shared" ca="1" si="186"/>
        <v>37132.722608121832</v>
      </c>
      <c r="D3898" s="20">
        <f t="shared" si="184"/>
        <v>0.27038712970128553</v>
      </c>
    </row>
    <row r="3899" spans="1:4" hidden="1" x14ac:dyDescent="0.25">
      <c r="A3899" s="20">
        <v>0.88300000000000001</v>
      </c>
      <c r="B3899" s="20">
        <f t="shared" si="185"/>
        <v>0.27014861831795162</v>
      </c>
      <c r="C3899" s="21">
        <f t="shared" ca="1" si="186"/>
        <v>37173.822608121831</v>
      </c>
      <c r="D3899" s="20">
        <f t="shared" si="184"/>
        <v>0.27014861831795162</v>
      </c>
    </row>
    <row r="3900" spans="1:4" hidden="1" x14ac:dyDescent="0.25">
      <c r="A3900" s="20">
        <v>0.8839999999999999</v>
      </c>
      <c r="B3900" s="20">
        <f t="shared" si="185"/>
        <v>0.26991004741788133</v>
      </c>
      <c r="C3900" s="21">
        <f t="shared" ca="1" si="186"/>
        <v>37214.922608121822</v>
      </c>
      <c r="D3900" s="20">
        <f t="shared" si="184"/>
        <v>0.26991004741788133</v>
      </c>
    </row>
    <row r="3901" spans="1:4" hidden="1" x14ac:dyDescent="0.25">
      <c r="A3901" s="20">
        <v>0.88500000000000023</v>
      </c>
      <c r="B3901" s="20">
        <f t="shared" si="185"/>
        <v>0.26967141753056528</v>
      </c>
      <c r="C3901" s="21">
        <f t="shared" ca="1" si="186"/>
        <v>37256.022608121835</v>
      </c>
      <c r="D3901" s="20">
        <f t="shared" si="184"/>
        <v>0.26967141753056528</v>
      </c>
    </row>
    <row r="3902" spans="1:4" hidden="1" x14ac:dyDescent="0.25">
      <c r="A3902" s="20">
        <v>0.88600000000000012</v>
      </c>
      <c r="B3902" s="20">
        <f t="shared" si="185"/>
        <v>0.26943272918520339</v>
      </c>
      <c r="C3902" s="21">
        <f t="shared" ca="1" si="186"/>
        <v>37297.122608121834</v>
      </c>
      <c r="D3902" s="20">
        <f t="shared" si="184"/>
        <v>0.26943272918520339</v>
      </c>
    </row>
    <row r="3903" spans="1:4" hidden="1" x14ac:dyDescent="0.25">
      <c r="A3903" s="20">
        <v>0.88700000000000001</v>
      </c>
      <c r="B3903" s="20">
        <f t="shared" si="185"/>
        <v>0.26919398291070246</v>
      </c>
      <c r="C3903" s="21">
        <f t="shared" ca="1" si="186"/>
        <v>37338.222608121825</v>
      </c>
      <c r="D3903" s="20">
        <f t="shared" si="184"/>
        <v>0.26919398291070246</v>
      </c>
    </row>
    <row r="3904" spans="1:4" hidden="1" x14ac:dyDescent="0.25">
      <c r="A3904" s="20">
        <v>0.8879999999999999</v>
      </c>
      <c r="B3904" s="20">
        <f t="shared" si="185"/>
        <v>0.26895517923567464</v>
      </c>
      <c r="C3904" s="21">
        <f t="shared" ca="1" si="186"/>
        <v>37379.322608121824</v>
      </c>
      <c r="D3904" s="20">
        <f t="shared" si="184"/>
        <v>0.26895517923567464</v>
      </c>
    </row>
    <row r="3905" spans="1:4" hidden="1" x14ac:dyDescent="0.25">
      <c r="A3905" s="20">
        <v>0.88900000000000023</v>
      </c>
      <c r="B3905" s="20">
        <f t="shared" si="185"/>
        <v>0.26871631868843543</v>
      </c>
      <c r="C3905" s="21">
        <f t="shared" ca="1" si="186"/>
        <v>37420.422608121837</v>
      </c>
      <c r="D3905" s="20">
        <f t="shared" si="184"/>
        <v>0.26871631868843543</v>
      </c>
    </row>
    <row r="3906" spans="1:4" hidden="1" x14ac:dyDescent="0.25">
      <c r="A3906" s="20">
        <v>0.89000000000000012</v>
      </c>
      <c r="B3906" s="20">
        <f t="shared" si="185"/>
        <v>0.26847740179700236</v>
      </c>
      <c r="C3906" s="21">
        <f t="shared" ca="1" si="186"/>
        <v>37461.522608121835</v>
      </c>
      <c r="D3906" s="20">
        <f t="shared" si="184"/>
        <v>0.26847740179700236</v>
      </c>
    </row>
    <row r="3907" spans="1:4" hidden="1" x14ac:dyDescent="0.25">
      <c r="A3907" s="20">
        <v>0.89100000000000001</v>
      </c>
      <c r="B3907" s="20">
        <f t="shared" si="185"/>
        <v>0.26823842908909223</v>
      </c>
      <c r="C3907" s="21">
        <f t="shared" ca="1" si="186"/>
        <v>37502.622608121826</v>
      </c>
      <c r="D3907" s="20">
        <f t="shared" si="184"/>
        <v>0.26823842908909223</v>
      </c>
    </row>
    <row r="3908" spans="1:4" hidden="1" x14ac:dyDescent="0.25">
      <c r="A3908" s="20">
        <v>0.8919999999999999</v>
      </c>
      <c r="B3908" s="20">
        <f t="shared" si="185"/>
        <v>0.26799940109212012</v>
      </c>
      <c r="C3908" s="21">
        <f t="shared" ca="1" si="186"/>
        <v>37543.722608121825</v>
      </c>
      <c r="D3908" s="20">
        <f t="shared" si="184"/>
        <v>0.26799940109212012</v>
      </c>
    </row>
    <row r="3909" spans="1:4" hidden="1" x14ac:dyDescent="0.25">
      <c r="A3909" s="20">
        <v>0.89300000000000024</v>
      </c>
      <c r="B3909" s="20">
        <f t="shared" si="185"/>
        <v>0.26776031833319669</v>
      </c>
      <c r="C3909" s="21">
        <f t="shared" ca="1" si="186"/>
        <v>37584.822608121838</v>
      </c>
      <c r="D3909" s="20">
        <f t="shared" si="184"/>
        <v>0.26776031833319669</v>
      </c>
    </row>
    <row r="3910" spans="1:4" hidden="1" x14ac:dyDescent="0.25">
      <c r="A3910" s="20">
        <v>0.89400000000000013</v>
      </c>
      <c r="B3910" s="20">
        <f t="shared" si="185"/>
        <v>0.26752118133912756</v>
      </c>
      <c r="C3910" s="21">
        <f t="shared" ca="1" si="186"/>
        <v>37625.922608121837</v>
      </c>
      <c r="D3910" s="20">
        <f t="shared" si="184"/>
        <v>0.26752118133912756</v>
      </c>
    </row>
    <row r="3911" spans="1:4" hidden="1" x14ac:dyDescent="0.25">
      <c r="A3911" s="20">
        <v>0.89500000000000002</v>
      </c>
      <c r="B3911" s="20">
        <f t="shared" si="185"/>
        <v>0.26728199063641017</v>
      </c>
      <c r="C3911" s="21">
        <f t="shared" ca="1" si="186"/>
        <v>37667.022608121828</v>
      </c>
      <c r="D3911" s="20">
        <f t="shared" si="184"/>
        <v>0.26728199063641017</v>
      </c>
    </row>
    <row r="3912" spans="1:4" hidden="1" x14ac:dyDescent="0.25">
      <c r="A3912" s="20">
        <v>0.89599999999999991</v>
      </c>
      <c r="B3912" s="20">
        <f t="shared" si="185"/>
        <v>0.26704274675123274</v>
      </c>
      <c r="C3912" s="21">
        <f t="shared" ca="1" si="186"/>
        <v>37708.122608121826</v>
      </c>
      <c r="D3912" s="20">
        <f t="shared" si="184"/>
        <v>0.26704274675123274</v>
      </c>
    </row>
    <row r="3913" spans="1:4" hidden="1" x14ac:dyDescent="0.25">
      <c r="A3913" s="20">
        <v>0.89700000000000024</v>
      </c>
      <c r="B3913" s="20">
        <f t="shared" si="185"/>
        <v>0.26680345020947216</v>
      </c>
      <c r="C3913" s="21">
        <f t="shared" ca="1" si="186"/>
        <v>37749.22260812184</v>
      </c>
      <c r="D3913" s="20">
        <f t="shared" si="184"/>
        <v>0.26680345020947216</v>
      </c>
    </row>
    <row r="3914" spans="1:4" hidden="1" x14ac:dyDescent="0.25">
      <c r="A3914" s="20">
        <v>0.89800000000000013</v>
      </c>
      <c r="B3914" s="20">
        <f t="shared" si="185"/>
        <v>0.26656410153669252</v>
      </c>
      <c r="C3914" s="21">
        <f t="shared" ca="1" si="186"/>
        <v>37790.322608121831</v>
      </c>
      <c r="D3914" s="20">
        <f t="shared" si="184"/>
        <v>0.26656410153669252</v>
      </c>
    </row>
    <row r="3915" spans="1:4" hidden="1" x14ac:dyDescent="0.25">
      <c r="A3915" s="20">
        <v>0.89900000000000002</v>
      </c>
      <c r="B3915" s="20">
        <f t="shared" si="185"/>
        <v>0.26632470125814262</v>
      </c>
      <c r="C3915" s="21">
        <f t="shared" ca="1" si="186"/>
        <v>37831.422608121829</v>
      </c>
      <c r="D3915" s="20">
        <f t="shared" si="184"/>
        <v>0.26632470125814262</v>
      </c>
    </row>
    <row r="3916" spans="1:4" hidden="1" x14ac:dyDescent="0.25">
      <c r="A3916" s="20">
        <v>0.89999999999999991</v>
      </c>
      <c r="B3916" s="20">
        <f t="shared" si="185"/>
        <v>0.26608524989875487</v>
      </c>
      <c r="C3916" s="21">
        <f t="shared" ca="1" si="186"/>
        <v>37872.522608121821</v>
      </c>
      <c r="D3916" s="20">
        <f t="shared" si="184"/>
        <v>0.26608524989875487</v>
      </c>
    </row>
    <row r="3917" spans="1:4" hidden="1" x14ac:dyDescent="0.25">
      <c r="A3917" s="20">
        <v>0.90100000000000025</v>
      </c>
      <c r="B3917" s="20">
        <f t="shared" si="185"/>
        <v>0.26584574798314281</v>
      </c>
      <c r="C3917" s="21">
        <f t="shared" ca="1" si="186"/>
        <v>37913.622608121841</v>
      </c>
      <c r="D3917" s="20">
        <f t="shared" si="184"/>
        <v>0.26584574798314281</v>
      </c>
    </row>
    <row r="3918" spans="1:4" hidden="1" x14ac:dyDescent="0.25">
      <c r="A3918" s="20">
        <v>0.90200000000000014</v>
      </c>
      <c r="B3918" s="20">
        <f t="shared" si="185"/>
        <v>0.2656061960356001</v>
      </c>
      <c r="C3918" s="21">
        <f t="shared" ca="1" si="186"/>
        <v>37954.722608121832</v>
      </c>
      <c r="D3918" s="20">
        <f t="shared" si="184"/>
        <v>0.2656061960356001</v>
      </c>
    </row>
    <row r="3919" spans="1:4" hidden="1" x14ac:dyDescent="0.25">
      <c r="A3919" s="20">
        <v>0.90300000000000002</v>
      </c>
      <c r="B3919" s="20">
        <f t="shared" si="185"/>
        <v>0.26536659458009781</v>
      </c>
      <c r="C3919" s="21">
        <f t="shared" ca="1" si="186"/>
        <v>37995.822608121831</v>
      </c>
      <c r="D3919" s="20">
        <f t="shared" si="184"/>
        <v>0.26536659458009781</v>
      </c>
    </row>
    <row r="3920" spans="1:4" hidden="1" x14ac:dyDescent="0.25">
      <c r="A3920" s="20">
        <v>0.90399999999999991</v>
      </c>
      <c r="B3920" s="20">
        <f t="shared" si="185"/>
        <v>0.26512694414028343</v>
      </c>
      <c r="C3920" s="21">
        <f t="shared" ca="1" si="186"/>
        <v>38036.922608121822</v>
      </c>
      <c r="D3920" s="20">
        <f t="shared" ref="D3920:D3983" si="187">IF(ABS(A3920)&lt;=$B$8,_xlfn.NORM.S.DIST(A3920,0),"")</f>
        <v>0.26512694414028343</v>
      </c>
    </row>
    <row r="3921" spans="1:4" hidden="1" x14ac:dyDescent="0.25">
      <c r="A3921" s="20">
        <v>0.90500000000000025</v>
      </c>
      <c r="B3921" s="20">
        <f t="shared" ref="B3921:B3984" si="188">_xlfn.NORM.S.DIST(A3921,0)</f>
        <v>0.26488724523947821</v>
      </c>
      <c r="C3921" s="21">
        <f t="shared" ref="C3921:C3984" ca="1" si="189">$B$6+A3921*$B$2</f>
        <v>38078.022608121835</v>
      </c>
      <c r="D3921" s="20">
        <f t="shared" si="187"/>
        <v>0.26488724523947821</v>
      </c>
    </row>
    <row r="3922" spans="1:4" hidden="1" x14ac:dyDescent="0.25">
      <c r="A3922" s="20">
        <v>0.90600000000000014</v>
      </c>
      <c r="B3922" s="20">
        <f t="shared" si="188"/>
        <v>0.26464749840067647</v>
      </c>
      <c r="C3922" s="21">
        <f t="shared" ca="1" si="189"/>
        <v>38119.122608121834</v>
      </c>
      <c r="D3922" s="20">
        <f t="shared" si="187"/>
        <v>0.26464749840067647</v>
      </c>
    </row>
    <row r="3923" spans="1:4" hidden="1" x14ac:dyDescent="0.25">
      <c r="A3923" s="20">
        <v>0.90700000000000003</v>
      </c>
      <c r="B3923" s="20">
        <f t="shared" si="188"/>
        <v>0.26440770414654269</v>
      </c>
      <c r="C3923" s="21">
        <f t="shared" ca="1" si="189"/>
        <v>38160.222608121832</v>
      </c>
      <c r="D3923" s="20">
        <f t="shared" si="187"/>
        <v>0.26440770414654269</v>
      </c>
    </row>
    <row r="3924" spans="1:4" hidden="1" x14ac:dyDescent="0.25">
      <c r="A3924" s="20">
        <v>0.90799999999999992</v>
      </c>
      <c r="B3924" s="20">
        <f t="shared" si="188"/>
        <v>0.26416786299941053</v>
      </c>
      <c r="C3924" s="21">
        <f t="shared" ca="1" si="189"/>
        <v>38201.322608121824</v>
      </c>
      <c r="D3924" s="20">
        <f t="shared" si="187"/>
        <v>0.26416786299941053</v>
      </c>
    </row>
    <row r="3925" spans="1:4" hidden="1" x14ac:dyDescent="0.25">
      <c r="A3925" s="20">
        <v>0.90900000000000025</v>
      </c>
      <c r="B3925" s="20">
        <f t="shared" si="188"/>
        <v>0.26392797548128027</v>
      </c>
      <c r="C3925" s="21">
        <f t="shared" ca="1" si="189"/>
        <v>38242.422608121837</v>
      </c>
      <c r="D3925" s="20">
        <f t="shared" si="187"/>
        <v>0.26392797548128027</v>
      </c>
    </row>
    <row r="3926" spans="1:4" hidden="1" x14ac:dyDescent="0.25">
      <c r="A3926" s="20">
        <v>0.91000000000000014</v>
      </c>
      <c r="B3926" s="20">
        <f t="shared" si="188"/>
        <v>0.26368804211381813</v>
      </c>
      <c r="C3926" s="21">
        <f t="shared" ca="1" si="189"/>
        <v>38283.522608121835</v>
      </c>
      <c r="D3926" s="20">
        <f t="shared" si="187"/>
        <v>0.26368804211381813</v>
      </c>
    </row>
    <row r="3927" spans="1:4" hidden="1" x14ac:dyDescent="0.25">
      <c r="A3927" s="20">
        <v>0.91100000000000003</v>
      </c>
      <c r="B3927" s="20">
        <f t="shared" si="188"/>
        <v>0.26344806341835336</v>
      </c>
      <c r="C3927" s="21">
        <f t="shared" ca="1" si="189"/>
        <v>38324.622608121826</v>
      </c>
      <c r="D3927" s="20">
        <f t="shared" si="187"/>
        <v>0.26344806341835336</v>
      </c>
    </row>
    <row r="3928" spans="1:4" hidden="1" x14ac:dyDescent="0.25">
      <c r="A3928" s="20">
        <v>0.91199999999999992</v>
      </c>
      <c r="B3928" s="20">
        <f t="shared" si="188"/>
        <v>0.2632080399158771</v>
      </c>
      <c r="C3928" s="21">
        <f t="shared" ca="1" si="189"/>
        <v>38365.722608121825</v>
      </c>
      <c r="D3928" s="20">
        <f t="shared" si="187"/>
        <v>0.2632080399158771</v>
      </c>
    </row>
    <row r="3929" spans="1:4" hidden="1" x14ac:dyDescent="0.25">
      <c r="A3929" s="20">
        <v>0.91300000000000026</v>
      </c>
      <c r="B3929" s="20">
        <f t="shared" si="188"/>
        <v>0.26296797212704026</v>
      </c>
      <c r="C3929" s="21">
        <f t="shared" ca="1" si="189"/>
        <v>38406.822608121838</v>
      </c>
      <c r="D3929" s="20">
        <f t="shared" si="187"/>
        <v>0.26296797212704026</v>
      </c>
    </row>
    <row r="3930" spans="1:4" hidden="1" x14ac:dyDescent="0.25">
      <c r="A3930" s="20">
        <v>0.91400000000000015</v>
      </c>
      <c r="B3930" s="20">
        <f t="shared" si="188"/>
        <v>0.26272786057215236</v>
      </c>
      <c r="C3930" s="21">
        <f t="shared" ca="1" si="189"/>
        <v>38447.922608121837</v>
      </c>
      <c r="D3930" s="20">
        <f t="shared" si="187"/>
        <v>0.26272786057215236</v>
      </c>
    </row>
    <row r="3931" spans="1:4" hidden="1" x14ac:dyDescent="0.25">
      <c r="A3931" s="20">
        <v>0.91500000000000004</v>
      </c>
      <c r="B3931" s="20">
        <f t="shared" si="188"/>
        <v>0.26248770577117886</v>
      </c>
      <c r="C3931" s="21">
        <f t="shared" ca="1" si="189"/>
        <v>38489.022608121828</v>
      </c>
      <c r="D3931" s="20">
        <f t="shared" si="187"/>
        <v>0.26248770577117886</v>
      </c>
    </row>
    <row r="3932" spans="1:4" hidden="1" x14ac:dyDescent="0.25">
      <c r="A3932" s="20">
        <v>0.91599999999999993</v>
      </c>
      <c r="B3932" s="20">
        <f t="shared" si="188"/>
        <v>0.26224750824374016</v>
      </c>
      <c r="C3932" s="21">
        <f t="shared" ca="1" si="189"/>
        <v>38530.122608121826</v>
      </c>
      <c r="D3932" s="20">
        <f t="shared" si="187"/>
        <v>0.26224750824374016</v>
      </c>
    </row>
    <row r="3933" spans="1:4" hidden="1" x14ac:dyDescent="0.25">
      <c r="A3933" s="20">
        <v>0.91700000000000026</v>
      </c>
      <c r="B3933" s="20">
        <f t="shared" si="188"/>
        <v>0.26200726850910933</v>
      </c>
      <c r="C3933" s="21">
        <f t="shared" ca="1" si="189"/>
        <v>38571.22260812184</v>
      </c>
      <c r="D3933" s="20">
        <f t="shared" si="187"/>
        <v>0.26200726850910933</v>
      </c>
    </row>
    <row r="3934" spans="1:4" hidden="1" x14ac:dyDescent="0.25">
      <c r="A3934" s="20">
        <v>0.91800000000000015</v>
      </c>
      <c r="B3934" s="20">
        <f t="shared" si="188"/>
        <v>0.26176698708621088</v>
      </c>
      <c r="C3934" s="21">
        <f t="shared" ca="1" si="189"/>
        <v>38612.322608121831</v>
      </c>
      <c r="D3934" s="20">
        <f t="shared" si="187"/>
        <v>0.26176698708621088</v>
      </c>
    </row>
    <row r="3935" spans="1:4" hidden="1" x14ac:dyDescent="0.25">
      <c r="A3935" s="20">
        <v>0.91900000000000004</v>
      </c>
      <c r="B3935" s="20">
        <f t="shared" si="188"/>
        <v>0.26152666449361833</v>
      </c>
      <c r="C3935" s="21">
        <f t="shared" ca="1" si="189"/>
        <v>38653.422608121829</v>
      </c>
      <c r="D3935" s="20">
        <f t="shared" si="187"/>
        <v>0.26152666449361833</v>
      </c>
    </row>
    <row r="3936" spans="1:4" hidden="1" x14ac:dyDescent="0.25">
      <c r="A3936" s="20">
        <v>0.91999999999999993</v>
      </c>
      <c r="B3936" s="20">
        <f t="shared" si="188"/>
        <v>0.26128630124955315</v>
      </c>
      <c r="C3936" s="21">
        <f t="shared" ca="1" si="189"/>
        <v>38694.522608121828</v>
      </c>
      <c r="D3936" s="20">
        <f t="shared" si="187"/>
        <v>0.26128630124955315</v>
      </c>
    </row>
    <row r="3937" spans="1:4" hidden="1" x14ac:dyDescent="0.25">
      <c r="A3937" s="20">
        <v>0.92100000000000026</v>
      </c>
      <c r="B3937" s="20">
        <f t="shared" si="188"/>
        <v>0.26104589787188232</v>
      </c>
      <c r="C3937" s="21">
        <f t="shared" ca="1" si="189"/>
        <v>38735.622608121841</v>
      </c>
      <c r="D3937" s="20">
        <f t="shared" si="187"/>
        <v>0.26104589787188232</v>
      </c>
    </row>
    <row r="3938" spans="1:4" hidden="1" x14ac:dyDescent="0.25">
      <c r="A3938" s="20">
        <v>0.92200000000000015</v>
      </c>
      <c r="B3938" s="20">
        <f t="shared" si="188"/>
        <v>0.2608054548781174</v>
      </c>
      <c r="C3938" s="21">
        <f t="shared" ca="1" si="189"/>
        <v>38776.722608121832</v>
      </c>
      <c r="D3938" s="20">
        <f t="shared" si="187"/>
        <v>0.2608054548781174</v>
      </c>
    </row>
    <row r="3939" spans="1:4" hidden="1" x14ac:dyDescent="0.25">
      <c r="A3939" s="20">
        <v>0.92300000000000004</v>
      </c>
      <c r="B3939" s="20">
        <f t="shared" si="188"/>
        <v>0.26056497278541191</v>
      </c>
      <c r="C3939" s="21">
        <f t="shared" ca="1" si="189"/>
        <v>38817.822608121831</v>
      </c>
      <c r="D3939" s="20">
        <f t="shared" si="187"/>
        <v>0.26056497278541191</v>
      </c>
    </row>
    <row r="3940" spans="1:4" hidden="1" x14ac:dyDescent="0.25">
      <c r="A3940" s="20">
        <v>0.92399999999999993</v>
      </c>
      <c r="B3940" s="20">
        <f t="shared" si="188"/>
        <v>0.26032445211056027</v>
      </c>
      <c r="C3940" s="21">
        <f t="shared" ca="1" si="189"/>
        <v>38858.922608121822</v>
      </c>
      <c r="D3940" s="20">
        <f t="shared" si="187"/>
        <v>0.26032445211056027</v>
      </c>
    </row>
    <row r="3941" spans="1:4" hidden="1" x14ac:dyDescent="0.25">
      <c r="A3941" s="20">
        <v>0.92500000000000027</v>
      </c>
      <c r="B3941" s="20">
        <f t="shared" si="188"/>
        <v>0.2600838933699956</v>
      </c>
      <c r="C3941" s="21">
        <f t="shared" ca="1" si="189"/>
        <v>38900.022608121842</v>
      </c>
      <c r="D3941" s="20">
        <f t="shared" si="187"/>
        <v>0.2600838933699956</v>
      </c>
    </row>
    <row r="3942" spans="1:4" hidden="1" x14ac:dyDescent="0.25">
      <c r="A3942" s="20">
        <v>0.92600000000000016</v>
      </c>
      <c r="B3942" s="20">
        <f t="shared" si="188"/>
        <v>0.25984329707978859</v>
      </c>
      <c r="C3942" s="21">
        <f t="shared" ca="1" si="189"/>
        <v>38941.122608121834</v>
      </c>
      <c r="D3942" s="20">
        <f t="shared" si="187"/>
        <v>0.25984329707978859</v>
      </c>
    </row>
    <row r="3943" spans="1:4" hidden="1" x14ac:dyDescent="0.25">
      <c r="A3943" s="20">
        <v>0.92700000000000005</v>
      </c>
      <c r="B3943" s="20">
        <f t="shared" si="188"/>
        <v>0.25960266375564495</v>
      </c>
      <c r="C3943" s="21">
        <f t="shared" ca="1" si="189"/>
        <v>38982.222608121832</v>
      </c>
      <c r="D3943" s="20">
        <f t="shared" si="187"/>
        <v>0.25960266375564495</v>
      </c>
    </row>
    <row r="3944" spans="1:4" hidden="1" x14ac:dyDescent="0.25">
      <c r="A3944" s="20">
        <v>0.92799999999999994</v>
      </c>
      <c r="B3944" s="20">
        <f t="shared" si="188"/>
        <v>0.25936199391290432</v>
      </c>
      <c r="C3944" s="21">
        <f t="shared" ca="1" si="189"/>
        <v>39023.322608121824</v>
      </c>
      <c r="D3944" s="20">
        <f t="shared" si="187"/>
        <v>0.25936199391290432</v>
      </c>
    </row>
    <row r="3945" spans="1:4" hidden="1" x14ac:dyDescent="0.25">
      <c r="A3945" s="20">
        <v>0.92900000000000027</v>
      </c>
      <c r="B3945" s="20">
        <f t="shared" si="188"/>
        <v>0.25912128806653822</v>
      </c>
      <c r="C3945" s="21">
        <f t="shared" ca="1" si="189"/>
        <v>39064.422608121837</v>
      </c>
      <c r="D3945" s="20">
        <f t="shared" si="187"/>
        <v>0.25912128806653822</v>
      </c>
    </row>
    <row r="3946" spans="1:4" hidden="1" x14ac:dyDescent="0.25">
      <c r="A3946" s="20">
        <v>0.93000000000000016</v>
      </c>
      <c r="B3946" s="20">
        <f t="shared" si="188"/>
        <v>0.2588805467311488</v>
      </c>
      <c r="C3946" s="21">
        <f t="shared" ca="1" si="189"/>
        <v>39105.522608121835</v>
      </c>
      <c r="D3946" s="20">
        <f t="shared" si="187"/>
        <v>0.2588805467311488</v>
      </c>
    </row>
    <row r="3947" spans="1:4" hidden="1" x14ac:dyDescent="0.25">
      <c r="A3947" s="20">
        <v>0.93100000000000005</v>
      </c>
      <c r="B3947" s="20">
        <f t="shared" si="188"/>
        <v>0.25863977042096647</v>
      </c>
      <c r="C3947" s="21">
        <f t="shared" ca="1" si="189"/>
        <v>39146.622608121826</v>
      </c>
      <c r="D3947" s="20">
        <f t="shared" si="187"/>
        <v>0.25863977042096647</v>
      </c>
    </row>
    <row r="3948" spans="1:4" hidden="1" x14ac:dyDescent="0.25">
      <c r="A3948" s="20">
        <v>0.93199999999999994</v>
      </c>
      <c r="B3948" s="20">
        <f t="shared" si="188"/>
        <v>0.25839895964984844</v>
      </c>
      <c r="C3948" s="21">
        <f t="shared" ca="1" si="189"/>
        <v>39187.722608121825</v>
      </c>
      <c r="D3948" s="20">
        <f t="shared" si="187"/>
        <v>0.25839895964984844</v>
      </c>
    </row>
    <row r="3949" spans="1:4" hidden="1" x14ac:dyDescent="0.25">
      <c r="A3949" s="20">
        <v>0.93300000000000027</v>
      </c>
      <c r="B3949" s="20">
        <f t="shared" si="188"/>
        <v>0.25815811493127722</v>
      </c>
      <c r="C3949" s="21">
        <f t="shared" ca="1" si="189"/>
        <v>39228.822608121838</v>
      </c>
      <c r="D3949" s="20">
        <f t="shared" si="187"/>
        <v>0.25815811493127722</v>
      </c>
    </row>
    <row r="3950" spans="1:4" hidden="1" x14ac:dyDescent="0.25">
      <c r="A3950" s="20">
        <v>0.93400000000000016</v>
      </c>
      <c r="B3950" s="20">
        <f t="shared" si="188"/>
        <v>0.25791723677835904</v>
      </c>
      <c r="C3950" s="21">
        <f t="shared" ca="1" si="189"/>
        <v>39269.922608121837</v>
      </c>
      <c r="D3950" s="20">
        <f t="shared" si="187"/>
        <v>0.25791723677835904</v>
      </c>
    </row>
    <row r="3951" spans="1:4" hidden="1" x14ac:dyDescent="0.25">
      <c r="A3951" s="20">
        <v>0.93500000000000005</v>
      </c>
      <c r="B3951" s="20">
        <f t="shared" si="188"/>
        <v>0.25767632570382137</v>
      </c>
      <c r="C3951" s="21">
        <f t="shared" ca="1" si="189"/>
        <v>39311.022608121828</v>
      </c>
      <c r="D3951" s="20">
        <f t="shared" si="187"/>
        <v>0.25767632570382137</v>
      </c>
    </row>
    <row r="3952" spans="1:4" hidden="1" x14ac:dyDescent="0.25">
      <c r="A3952" s="20">
        <v>0.93599999999999994</v>
      </c>
      <c r="B3952" s="20">
        <f t="shared" si="188"/>
        <v>0.25743538222001205</v>
      </c>
      <c r="C3952" s="21">
        <f t="shared" ca="1" si="189"/>
        <v>39352.122608121826</v>
      </c>
      <c r="D3952" s="20">
        <f t="shared" si="187"/>
        <v>0.25743538222001205</v>
      </c>
    </row>
    <row r="3953" spans="1:4" hidden="1" x14ac:dyDescent="0.25">
      <c r="A3953" s="20">
        <v>0.93700000000000028</v>
      </c>
      <c r="B3953" s="20">
        <f t="shared" si="188"/>
        <v>0.25719440683889705</v>
      </c>
      <c r="C3953" s="21">
        <f t="shared" ca="1" si="189"/>
        <v>39393.22260812184</v>
      </c>
      <c r="D3953" s="20">
        <f t="shared" si="187"/>
        <v>0.25719440683889705</v>
      </c>
    </row>
    <row r="3954" spans="1:4" hidden="1" x14ac:dyDescent="0.25">
      <c r="A3954" s="20">
        <v>0.93800000000000017</v>
      </c>
      <c r="B3954" s="20">
        <f t="shared" si="188"/>
        <v>0.25695340007205947</v>
      </c>
      <c r="C3954" s="21">
        <f t="shared" ca="1" si="189"/>
        <v>39434.322608121838</v>
      </c>
      <c r="D3954" s="20">
        <f t="shared" si="187"/>
        <v>0.25695340007205947</v>
      </c>
    </row>
    <row r="3955" spans="1:4" hidden="1" x14ac:dyDescent="0.25">
      <c r="A3955" s="20">
        <v>0.93900000000000006</v>
      </c>
      <c r="B3955" s="20">
        <f t="shared" si="188"/>
        <v>0.25671236243069684</v>
      </c>
      <c r="C3955" s="21">
        <f t="shared" ca="1" si="189"/>
        <v>39475.422608121829</v>
      </c>
      <c r="D3955" s="20">
        <f t="shared" si="187"/>
        <v>0.25671236243069684</v>
      </c>
    </row>
    <row r="3956" spans="1:4" hidden="1" x14ac:dyDescent="0.25">
      <c r="A3956" s="20">
        <v>0.94</v>
      </c>
      <c r="B3956" s="20">
        <f t="shared" si="188"/>
        <v>0.25647129442562033</v>
      </c>
      <c r="C3956" s="21">
        <f t="shared" ca="1" si="189"/>
        <v>39516.522608121828</v>
      </c>
      <c r="D3956" s="20">
        <f t="shared" si="187"/>
        <v>0.25647129442562033</v>
      </c>
    </row>
    <row r="3957" spans="1:4" hidden="1" x14ac:dyDescent="0.25">
      <c r="A3957" s="20">
        <v>0.94100000000000028</v>
      </c>
      <c r="B3957" s="20">
        <f t="shared" si="188"/>
        <v>0.2562301965672526</v>
      </c>
      <c r="C3957" s="21">
        <f t="shared" ca="1" si="189"/>
        <v>39557.622608121841</v>
      </c>
      <c r="D3957" s="20">
        <f t="shared" si="187"/>
        <v>0.2562301965672526</v>
      </c>
    </row>
    <row r="3958" spans="1:4" hidden="1" x14ac:dyDescent="0.25">
      <c r="A3958" s="20">
        <v>0.94200000000000017</v>
      </c>
      <c r="B3958" s="20">
        <f t="shared" si="188"/>
        <v>0.25598906936562649</v>
      </c>
      <c r="C3958" s="21">
        <f t="shared" ca="1" si="189"/>
        <v>39598.722608121832</v>
      </c>
      <c r="D3958" s="20">
        <f t="shared" si="187"/>
        <v>0.25598906936562649</v>
      </c>
    </row>
    <row r="3959" spans="1:4" hidden="1" x14ac:dyDescent="0.25">
      <c r="A3959" s="20">
        <v>0.94300000000000006</v>
      </c>
      <c r="B3959" s="20">
        <f t="shared" si="188"/>
        <v>0.25574791333038271</v>
      </c>
      <c r="C3959" s="21">
        <f t="shared" ca="1" si="189"/>
        <v>39639.822608121831</v>
      </c>
      <c r="D3959" s="20">
        <f t="shared" si="187"/>
        <v>0.25574791333038271</v>
      </c>
    </row>
    <row r="3960" spans="1:4" hidden="1" x14ac:dyDescent="0.25">
      <c r="A3960" s="20">
        <v>0.94399999999999995</v>
      </c>
      <c r="B3960" s="20">
        <f t="shared" si="188"/>
        <v>0.25550672897076881</v>
      </c>
      <c r="C3960" s="21">
        <f t="shared" ca="1" si="189"/>
        <v>39680.922608121829</v>
      </c>
      <c r="D3960" s="20">
        <f t="shared" si="187"/>
        <v>0.25550672897076881</v>
      </c>
    </row>
    <row r="3961" spans="1:4" hidden="1" x14ac:dyDescent="0.25">
      <c r="A3961" s="20">
        <v>0.94500000000000028</v>
      </c>
      <c r="B3961" s="20">
        <f t="shared" si="188"/>
        <v>0.2552655167956373</v>
      </c>
      <c r="C3961" s="21">
        <f t="shared" ca="1" si="189"/>
        <v>39722.022608121842</v>
      </c>
      <c r="D3961" s="20">
        <f t="shared" si="187"/>
        <v>0.2552655167956373</v>
      </c>
    </row>
    <row r="3962" spans="1:4" hidden="1" x14ac:dyDescent="0.25">
      <c r="A3962" s="20">
        <v>0.94600000000000017</v>
      </c>
      <c r="B3962" s="20">
        <f t="shared" si="188"/>
        <v>0.25502427731344401</v>
      </c>
      <c r="C3962" s="21">
        <f t="shared" ca="1" si="189"/>
        <v>39763.122608121834</v>
      </c>
      <c r="D3962" s="20">
        <f t="shared" si="187"/>
        <v>0.25502427731344401</v>
      </c>
    </row>
    <row r="3963" spans="1:4" hidden="1" x14ac:dyDescent="0.25">
      <c r="A3963" s="20">
        <v>0.94700000000000006</v>
      </c>
      <c r="B3963" s="20">
        <f t="shared" si="188"/>
        <v>0.25478301103224621</v>
      </c>
      <c r="C3963" s="21">
        <f t="shared" ca="1" si="189"/>
        <v>39804.222608121832</v>
      </c>
      <c r="D3963" s="20">
        <f t="shared" si="187"/>
        <v>0.25478301103224621</v>
      </c>
    </row>
    <row r="3964" spans="1:4" hidden="1" x14ac:dyDescent="0.25">
      <c r="A3964" s="20">
        <v>0.94799999999999995</v>
      </c>
      <c r="B3964" s="20">
        <f t="shared" si="188"/>
        <v>0.25454171845970125</v>
      </c>
      <c r="C3964" s="21">
        <f t="shared" ca="1" si="189"/>
        <v>39845.322608121824</v>
      </c>
      <c r="D3964" s="20">
        <f t="shared" si="187"/>
        <v>0.25454171845970125</v>
      </c>
    </row>
    <row r="3965" spans="1:4" hidden="1" x14ac:dyDescent="0.25">
      <c r="A3965" s="20">
        <v>0.94900000000000029</v>
      </c>
      <c r="B3965" s="20">
        <f t="shared" si="188"/>
        <v>0.25430040010306465</v>
      </c>
      <c r="C3965" s="21">
        <f t="shared" ca="1" si="189"/>
        <v>39886.422608121837</v>
      </c>
      <c r="D3965" s="20">
        <f t="shared" si="187"/>
        <v>0.25430040010306465</v>
      </c>
    </row>
    <row r="3966" spans="1:4" hidden="1" x14ac:dyDescent="0.25">
      <c r="A3966" s="20">
        <v>0.95000000000000018</v>
      </c>
      <c r="B3966" s="20">
        <f t="shared" si="188"/>
        <v>0.25405905646918897</v>
      </c>
      <c r="C3966" s="21">
        <f t="shared" ca="1" si="189"/>
        <v>39927.522608121835</v>
      </c>
      <c r="D3966" s="20">
        <f t="shared" si="187"/>
        <v>0.25405905646918897</v>
      </c>
    </row>
    <row r="3967" spans="1:4" hidden="1" x14ac:dyDescent="0.25">
      <c r="A3967" s="20">
        <v>0.95100000000000007</v>
      </c>
      <c r="B3967" s="20">
        <f t="shared" si="188"/>
        <v>0.25381768806452137</v>
      </c>
      <c r="C3967" s="21">
        <f t="shared" ca="1" si="189"/>
        <v>39968.622608121834</v>
      </c>
      <c r="D3967" s="20">
        <f t="shared" si="187"/>
        <v>0.25381768806452137</v>
      </c>
    </row>
    <row r="3968" spans="1:4" hidden="1" x14ac:dyDescent="0.25">
      <c r="A3968" s="20">
        <v>0.95199999999999996</v>
      </c>
      <c r="B3968" s="20">
        <f t="shared" si="188"/>
        <v>0.25357629539510257</v>
      </c>
      <c r="C3968" s="21">
        <f t="shared" ca="1" si="189"/>
        <v>40009.722608121825</v>
      </c>
      <c r="D3968" s="20">
        <f t="shared" si="187"/>
        <v>0.25357629539510257</v>
      </c>
    </row>
    <row r="3969" spans="1:4" hidden="1" x14ac:dyDescent="0.25">
      <c r="A3969" s="20">
        <v>0.95300000000000029</v>
      </c>
      <c r="B3969" s="20">
        <f t="shared" si="188"/>
        <v>0.25333487896656498</v>
      </c>
      <c r="C3969" s="21">
        <f t="shared" ca="1" si="189"/>
        <v>40050.822608121838</v>
      </c>
      <c r="D3969" s="20">
        <f t="shared" si="187"/>
        <v>0.25333487896656498</v>
      </c>
    </row>
    <row r="3970" spans="1:4" hidden="1" x14ac:dyDescent="0.25">
      <c r="A3970" s="20">
        <v>0.95400000000000018</v>
      </c>
      <c r="B3970" s="20">
        <f t="shared" si="188"/>
        <v>0.25309343928413131</v>
      </c>
      <c r="C3970" s="21">
        <f t="shared" ca="1" si="189"/>
        <v>40091.922608121837</v>
      </c>
      <c r="D3970" s="20">
        <f t="shared" si="187"/>
        <v>0.25309343928413131</v>
      </c>
    </row>
    <row r="3971" spans="1:4" hidden="1" x14ac:dyDescent="0.25">
      <c r="A3971" s="20">
        <v>0.95500000000000007</v>
      </c>
      <c r="B3971" s="20">
        <f t="shared" si="188"/>
        <v>0.25285197685261257</v>
      </c>
      <c r="C3971" s="21">
        <f t="shared" ca="1" si="189"/>
        <v>40133.022608121828</v>
      </c>
      <c r="D3971" s="20">
        <f t="shared" si="187"/>
        <v>0.25285197685261257</v>
      </c>
    </row>
    <row r="3972" spans="1:4" hidden="1" x14ac:dyDescent="0.25">
      <c r="A3972" s="20">
        <v>0.95599999999999996</v>
      </c>
      <c r="B3972" s="20">
        <f t="shared" si="188"/>
        <v>0.25261049217640646</v>
      </c>
      <c r="C3972" s="21">
        <f t="shared" ca="1" si="189"/>
        <v>40174.122608121826</v>
      </c>
      <c r="D3972" s="20">
        <f t="shared" si="187"/>
        <v>0.25261049217640646</v>
      </c>
    </row>
    <row r="3973" spans="1:4" hidden="1" x14ac:dyDescent="0.25">
      <c r="A3973" s="20">
        <v>0.95700000000000029</v>
      </c>
      <c r="B3973" s="20">
        <f t="shared" si="188"/>
        <v>0.25236898575949629</v>
      </c>
      <c r="C3973" s="21">
        <f t="shared" ca="1" si="189"/>
        <v>40215.22260812184</v>
      </c>
      <c r="D3973" s="20">
        <f t="shared" si="187"/>
        <v>0.25236898575949629</v>
      </c>
    </row>
    <row r="3974" spans="1:4" hidden="1" x14ac:dyDescent="0.25">
      <c r="A3974" s="20">
        <v>0.95800000000000018</v>
      </c>
      <c r="B3974" s="20">
        <f t="shared" si="188"/>
        <v>0.25212745810544879</v>
      </c>
      <c r="C3974" s="21">
        <f t="shared" ca="1" si="189"/>
        <v>40256.322608121838</v>
      </c>
      <c r="D3974" s="20">
        <f t="shared" si="187"/>
        <v>0.25212745810544879</v>
      </c>
    </row>
    <row r="3975" spans="1:4" hidden="1" x14ac:dyDescent="0.25">
      <c r="A3975" s="20">
        <v>0.95900000000000007</v>
      </c>
      <c r="B3975" s="20">
        <f t="shared" si="188"/>
        <v>0.2518859097174127</v>
      </c>
      <c r="C3975" s="21">
        <f t="shared" ca="1" si="189"/>
        <v>40297.422608121829</v>
      </c>
      <c r="D3975" s="20">
        <f t="shared" si="187"/>
        <v>0.2518859097174127</v>
      </c>
    </row>
    <row r="3976" spans="1:4" hidden="1" x14ac:dyDescent="0.25">
      <c r="A3976" s="20">
        <v>0.96</v>
      </c>
      <c r="B3976" s="20">
        <f t="shared" si="188"/>
        <v>0.25164434109811712</v>
      </c>
      <c r="C3976" s="21">
        <f t="shared" ca="1" si="189"/>
        <v>40338.522608121828</v>
      </c>
      <c r="D3976" s="20">
        <f t="shared" si="187"/>
        <v>0.25164434109811712</v>
      </c>
    </row>
    <row r="3977" spans="1:4" hidden="1" x14ac:dyDescent="0.25">
      <c r="A3977" s="20">
        <v>0.9610000000000003</v>
      </c>
      <c r="B3977" s="20">
        <f t="shared" si="188"/>
        <v>0.25140275274986984</v>
      </c>
      <c r="C3977" s="21">
        <f t="shared" ca="1" si="189"/>
        <v>40379.622608121841</v>
      </c>
      <c r="D3977" s="20">
        <f t="shared" si="187"/>
        <v>0.25140275274986984</v>
      </c>
    </row>
    <row r="3978" spans="1:4" hidden="1" x14ac:dyDescent="0.25">
      <c r="A3978" s="20">
        <v>0.96200000000000019</v>
      </c>
      <c r="B3978" s="20">
        <f t="shared" si="188"/>
        <v>0.25116114517455623</v>
      </c>
      <c r="C3978" s="21">
        <f t="shared" ca="1" si="189"/>
        <v>40420.722608121832</v>
      </c>
      <c r="D3978" s="20">
        <f t="shared" si="187"/>
        <v>0.25116114517455623</v>
      </c>
    </row>
    <row r="3979" spans="1:4" hidden="1" x14ac:dyDescent="0.25">
      <c r="A3979" s="20">
        <v>0.96300000000000008</v>
      </c>
      <c r="B3979" s="20">
        <f t="shared" si="188"/>
        <v>0.25091951887363673</v>
      </c>
      <c r="C3979" s="21">
        <f t="shared" ca="1" si="189"/>
        <v>40461.822608121831</v>
      </c>
      <c r="D3979" s="20">
        <f t="shared" si="187"/>
        <v>0.25091951887363673</v>
      </c>
    </row>
    <row r="3980" spans="1:4" hidden="1" x14ac:dyDescent="0.25">
      <c r="A3980" s="20">
        <v>0.96399999999999997</v>
      </c>
      <c r="B3980" s="20">
        <f t="shared" si="188"/>
        <v>0.25067787434814603</v>
      </c>
      <c r="C3980" s="21">
        <f t="shared" ca="1" si="189"/>
        <v>40502.922608121829</v>
      </c>
      <c r="D3980" s="20">
        <f t="shared" si="187"/>
        <v>0.25067787434814603</v>
      </c>
    </row>
    <row r="3981" spans="1:4" hidden="1" x14ac:dyDescent="0.25">
      <c r="A3981" s="20">
        <v>0.9650000000000003</v>
      </c>
      <c r="B3981" s="20">
        <f t="shared" si="188"/>
        <v>0.25043621209869099</v>
      </c>
      <c r="C3981" s="21">
        <f t="shared" ca="1" si="189"/>
        <v>40544.022608121842</v>
      </c>
      <c r="D3981" s="20">
        <f t="shared" si="187"/>
        <v>0.25043621209869099</v>
      </c>
    </row>
    <row r="3982" spans="1:4" hidden="1" x14ac:dyDescent="0.25">
      <c r="A3982" s="20">
        <v>0.96600000000000019</v>
      </c>
      <c r="B3982" s="20">
        <f t="shared" si="188"/>
        <v>0.25019453262544977</v>
      </c>
      <c r="C3982" s="21">
        <f t="shared" ca="1" si="189"/>
        <v>40585.122608121834</v>
      </c>
      <c r="D3982" s="20">
        <f t="shared" si="187"/>
        <v>0.25019453262544977</v>
      </c>
    </row>
    <row r="3983" spans="1:4" hidden="1" x14ac:dyDescent="0.25">
      <c r="A3983" s="20">
        <v>0.96700000000000008</v>
      </c>
      <c r="B3983" s="20">
        <f t="shared" si="188"/>
        <v>0.2499528364281691</v>
      </c>
      <c r="C3983" s="21">
        <f t="shared" ca="1" si="189"/>
        <v>40626.222608121832</v>
      </c>
      <c r="D3983" s="20">
        <f t="shared" si="187"/>
        <v>0.2499528364281691</v>
      </c>
    </row>
    <row r="3984" spans="1:4" hidden="1" x14ac:dyDescent="0.25">
      <c r="A3984" s="20">
        <v>0.96799999999999997</v>
      </c>
      <c r="B3984" s="20">
        <f t="shared" si="188"/>
        <v>0.24971112400616369</v>
      </c>
      <c r="C3984" s="21">
        <f t="shared" ca="1" si="189"/>
        <v>40667.322608121824</v>
      </c>
      <c r="D3984" s="20">
        <f t="shared" ref="D3984:D4047" si="190">IF(ABS(A3984)&lt;=$B$8,_xlfn.NORM.S.DIST(A3984,0),"")</f>
        <v>0.24971112400616369</v>
      </c>
    </row>
    <row r="3985" spans="1:4" hidden="1" x14ac:dyDescent="0.25">
      <c r="A3985" s="20">
        <v>0.96899999999999986</v>
      </c>
      <c r="B3985" s="20">
        <f t="shared" ref="B3985:B4048" si="191">_xlfn.NORM.S.DIST(A3985,0)</f>
        <v>0.24946939585831426</v>
      </c>
      <c r="C3985" s="21">
        <f t="shared" ref="C3985:C4048" ca="1" si="192">$B$6+A3985*$B$2</f>
        <v>40708.422608121822</v>
      </c>
      <c r="D3985" s="20">
        <f t="shared" si="190"/>
        <v>0.24946939585831426</v>
      </c>
    </row>
    <row r="3986" spans="1:4" hidden="1" x14ac:dyDescent="0.25">
      <c r="A3986" s="20">
        <v>0.9700000000000002</v>
      </c>
      <c r="B3986" s="20">
        <f t="shared" si="191"/>
        <v>0.24922765248306586</v>
      </c>
      <c r="C3986" s="21">
        <f t="shared" ca="1" si="192"/>
        <v>40749.522608121835</v>
      </c>
      <c r="D3986" s="20">
        <f t="shared" si="190"/>
        <v>0.24922765248306586</v>
      </c>
    </row>
    <row r="3987" spans="1:4" hidden="1" x14ac:dyDescent="0.25">
      <c r="A3987" s="20">
        <v>0.97100000000000009</v>
      </c>
      <c r="B3987" s="20">
        <f t="shared" si="191"/>
        <v>0.24898589437842675</v>
      </c>
      <c r="C3987" s="21">
        <f t="shared" ca="1" si="192"/>
        <v>40790.622608121834</v>
      </c>
      <c r="D3987" s="20">
        <f t="shared" si="190"/>
        <v>0.24898589437842675</v>
      </c>
    </row>
    <row r="3988" spans="1:4" hidden="1" x14ac:dyDescent="0.25">
      <c r="A3988" s="20">
        <v>0.97199999999999998</v>
      </c>
      <c r="B3988" s="20">
        <f t="shared" si="191"/>
        <v>0.24874412204196625</v>
      </c>
      <c r="C3988" s="21">
        <f t="shared" ca="1" si="192"/>
        <v>40831.722608121825</v>
      </c>
      <c r="D3988" s="20">
        <f t="shared" si="190"/>
        <v>0.24874412204196625</v>
      </c>
    </row>
    <row r="3989" spans="1:4" hidden="1" x14ac:dyDescent="0.25">
      <c r="A3989" s="20">
        <v>0.97299999999999986</v>
      </c>
      <c r="B3989" s="20">
        <f t="shared" si="191"/>
        <v>0.24850233597081342</v>
      </c>
      <c r="C3989" s="21">
        <f t="shared" ca="1" si="192"/>
        <v>40872.822608121824</v>
      </c>
      <c r="D3989" s="20">
        <f t="shared" si="190"/>
        <v>0.24850233597081342</v>
      </c>
    </row>
    <row r="3990" spans="1:4" hidden="1" x14ac:dyDescent="0.25">
      <c r="A3990" s="20">
        <v>0.9740000000000002</v>
      </c>
      <c r="B3990" s="20">
        <f t="shared" si="191"/>
        <v>0.24826053666165562</v>
      </c>
      <c r="C3990" s="21">
        <f t="shared" ca="1" si="192"/>
        <v>40913.922608121837</v>
      </c>
      <c r="D3990" s="20">
        <f t="shared" si="190"/>
        <v>0.24826053666165562</v>
      </c>
    </row>
    <row r="3991" spans="1:4" hidden="1" x14ac:dyDescent="0.25">
      <c r="A3991" s="20">
        <v>0.97500000000000009</v>
      </c>
      <c r="B3991" s="20">
        <f t="shared" si="191"/>
        <v>0.2480187246107371</v>
      </c>
      <c r="C3991" s="21">
        <f t="shared" ca="1" si="192"/>
        <v>40955.022608121835</v>
      </c>
      <c r="D3991" s="20">
        <f t="shared" si="190"/>
        <v>0.2480187246107371</v>
      </c>
    </row>
    <row r="3992" spans="1:4" hidden="1" x14ac:dyDescent="0.25">
      <c r="A3992" s="20">
        <v>0.97599999999999998</v>
      </c>
      <c r="B3992" s="20">
        <f t="shared" si="191"/>
        <v>0.24777690031385682</v>
      </c>
      <c r="C3992" s="21">
        <f t="shared" ca="1" si="192"/>
        <v>40996.122608121826</v>
      </c>
      <c r="D3992" s="20">
        <f t="shared" si="190"/>
        <v>0.24777690031385682</v>
      </c>
    </row>
    <row r="3993" spans="1:4" hidden="1" x14ac:dyDescent="0.25">
      <c r="A3993" s="20">
        <v>0.97699999999999987</v>
      </c>
      <c r="B3993" s="20">
        <f t="shared" si="191"/>
        <v>0.24753506426636751</v>
      </c>
      <c r="C3993" s="21">
        <f t="shared" ca="1" si="192"/>
        <v>41037.222608121825</v>
      </c>
      <c r="D3993" s="20">
        <f t="shared" si="190"/>
        <v>0.24753506426636751</v>
      </c>
    </row>
    <row r="3994" spans="1:4" hidden="1" x14ac:dyDescent="0.25">
      <c r="A3994" s="20">
        <v>0.9780000000000002</v>
      </c>
      <c r="B3994" s="20">
        <f t="shared" si="191"/>
        <v>0.24729321696317369</v>
      </c>
      <c r="C3994" s="21">
        <f t="shared" ca="1" si="192"/>
        <v>41078.322608121838</v>
      </c>
      <c r="D3994" s="20">
        <f t="shared" si="190"/>
        <v>0.24729321696317369</v>
      </c>
    </row>
    <row r="3995" spans="1:4" hidden="1" x14ac:dyDescent="0.25">
      <c r="A3995" s="20">
        <v>0.97900000000000009</v>
      </c>
      <c r="B3995" s="20">
        <f t="shared" si="191"/>
        <v>0.24705135889873078</v>
      </c>
      <c r="C3995" s="21">
        <f t="shared" ca="1" si="192"/>
        <v>41119.422608121829</v>
      </c>
      <c r="D3995" s="20">
        <f t="shared" si="190"/>
        <v>0.24705135889873078</v>
      </c>
    </row>
    <row r="3996" spans="1:4" hidden="1" x14ac:dyDescent="0.25">
      <c r="A3996" s="20">
        <v>0.98</v>
      </c>
      <c r="B3996" s="20">
        <f t="shared" si="191"/>
        <v>0.24680949056704274</v>
      </c>
      <c r="C3996" s="21">
        <f t="shared" ca="1" si="192"/>
        <v>41160.522608121828</v>
      </c>
      <c r="D3996" s="20">
        <f t="shared" si="190"/>
        <v>0.24680949056704274</v>
      </c>
    </row>
    <row r="3997" spans="1:4" hidden="1" x14ac:dyDescent="0.25">
      <c r="A3997" s="20">
        <v>0.98099999999999987</v>
      </c>
      <c r="B3997" s="20">
        <f t="shared" si="191"/>
        <v>0.24656761246166101</v>
      </c>
      <c r="C3997" s="21">
        <f t="shared" ca="1" si="192"/>
        <v>41201.622608121819</v>
      </c>
      <c r="D3997" s="20">
        <f t="shared" si="190"/>
        <v>0.24656761246166101</v>
      </c>
    </row>
    <row r="3998" spans="1:4" hidden="1" x14ac:dyDescent="0.25">
      <c r="A3998" s="20">
        <v>0.98200000000000021</v>
      </c>
      <c r="B3998" s="20">
        <f t="shared" si="191"/>
        <v>0.24632572507568282</v>
      </c>
      <c r="C3998" s="21">
        <f t="shared" ca="1" si="192"/>
        <v>41242.72260812184</v>
      </c>
      <c r="D3998" s="20">
        <f t="shared" si="190"/>
        <v>0.24632572507568282</v>
      </c>
    </row>
    <row r="3999" spans="1:4" hidden="1" x14ac:dyDescent="0.25">
      <c r="A3999" s="20">
        <v>0.9830000000000001</v>
      </c>
      <c r="B3999" s="20">
        <f t="shared" si="191"/>
        <v>0.24608382890175012</v>
      </c>
      <c r="C3999" s="21">
        <f t="shared" ca="1" si="192"/>
        <v>41283.822608121831</v>
      </c>
      <c r="D3999" s="20">
        <f t="shared" si="190"/>
        <v>0.24608382890175012</v>
      </c>
    </row>
    <row r="4000" spans="1:4" hidden="1" x14ac:dyDescent="0.25">
      <c r="A4000" s="20">
        <v>0.98399999999999999</v>
      </c>
      <c r="B4000" s="20">
        <f t="shared" si="191"/>
        <v>0.24584192443204717</v>
      </c>
      <c r="C4000" s="21">
        <f t="shared" ca="1" si="192"/>
        <v>41324.922608121829</v>
      </c>
      <c r="D4000" s="20">
        <f t="shared" si="190"/>
        <v>0.24584192443204717</v>
      </c>
    </row>
    <row r="4001" spans="1:4" hidden="1" x14ac:dyDescent="0.25">
      <c r="A4001" s="20">
        <v>0.98499999999999988</v>
      </c>
      <c r="B4001" s="20">
        <f t="shared" si="191"/>
        <v>0.24560001215829985</v>
      </c>
      <c r="C4001" s="21">
        <f t="shared" ca="1" si="192"/>
        <v>41366.022608121821</v>
      </c>
      <c r="D4001" s="20">
        <f t="shared" si="190"/>
        <v>0.24560001215829985</v>
      </c>
    </row>
    <row r="4002" spans="1:4" hidden="1" x14ac:dyDescent="0.25">
      <c r="A4002" s="20">
        <v>0.98600000000000021</v>
      </c>
      <c r="B4002" s="20">
        <f t="shared" si="191"/>
        <v>0.24535809257177363</v>
      </c>
      <c r="C4002" s="21">
        <f t="shared" ca="1" si="192"/>
        <v>41407.122608121834</v>
      </c>
      <c r="D4002" s="20">
        <f t="shared" si="190"/>
        <v>0.24535809257177363</v>
      </c>
    </row>
    <row r="4003" spans="1:4" hidden="1" x14ac:dyDescent="0.25">
      <c r="A4003" s="20">
        <v>0.9870000000000001</v>
      </c>
      <c r="B4003" s="20">
        <f t="shared" si="191"/>
        <v>0.24511616616327248</v>
      </c>
      <c r="C4003" s="21">
        <f t="shared" ca="1" si="192"/>
        <v>41448.222608121832</v>
      </c>
      <c r="D4003" s="20">
        <f t="shared" si="190"/>
        <v>0.24511616616327248</v>
      </c>
    </row>
    <row r="4004" spans="1:4" hidden="1" x14ac:dyDescent="0.25">
      <c r="A4004" s="20">
        <v>0.98799999999999999</v>
      </c>
      <c r="B4004" s="20">
        <f t="shared" si="191"/>
        <v>0.24487423342313686</v>
      </c>
      <c r="C4004" s="21">
        <f t="shared" ca="1" si="192"/>
        <v>41489.322608121831</v>
      </c>
      <c r="D4004" s="20">
        <f t="shared" si="190"/>
        <v>0.24487423342313686</v>
      </c>
    </row>
    <row r="4005" spans="1:4" hidden="1" x14ac:dyDescent="0.25">
      <c r="A4005" s="20">
        <v>0.98899999999999988</v>
      </c>
      <c r="B4005" s="20">
        <f t="shared" si="191"/>
        <v>0.24463229484124271</v>
      </c>
      <c r="C4005" s="21">
        <f t="shared" ca="1" si="192"/>
        <v>41530.422608121822</v>
      </c>
      <c r="D4005" s="20">
        <f t="shared" si="190"/>
        <v>0.24463229484124271</v>
      </c>
    </row>
    <row r="4006" spans="1:4" hidden="1" x14ac:dyDescent="0.25">
      <c r="A4006" s="20">
        <v>0.99000000000000021</v>
      </c>
      <c r="B4006" s="20">
        <f t="shared" si="191"/>
        <v>0.24439035090699954</v>
      </c>
      <c r="C4006" s="21">
        <f t="shared" ca="1" si="192"/>
        <v>41571.522608121835</v>
      </c>
      <c r="D4006" s="20">
        <f t="shared" si="190"/>
        <v>0.24439035090699954</v>
      </c>
    </row>
    <row r="4007" spans="1:4" hidden="1" x14ac:dyDescent="0.25">
      <c r="A4007" s="20">
        <v>0.9910000000000001</v>
      </c>
      <c r="B4007" s="20">
        <f t="shared" si="191"/>
        <v>0.24414840210934932</v>
      </c>
      <c r="C4007" s="21">
        <f t="shared" ca="1" si="192"/>
        <v>41612.622608121834</v>
      </c>
      <c r="D4007" s="20">
        <f t="shared" si="190"/>
        <v>0.24414840210934932</v>
      </c>
    </row>
    <row r="4008" spans="1:4" hidden="1" x14ac:dyDescent="0.25">
      <c r="A4008" s="20">
        <v>0.99199999999999999</v>
      </c>
      <c r="B4008" s="20">
        <f t="shared" si="191"/>
        <v>0.24390644893676472</v>
      </c>
      <c r="C4008" s="21">
        <f t="shared" ca="1" si="192"/>
        <v>41653.722608121825</v>
      </c>
      <c r="D4008" s="20">
        <f t="shared" si="190"/>
        <v>0.24390644893676472</v>
      </c>
    </row>
    <row r="4009" spans="1:4" hidden="1" x14ac:dyDescent="0.25">
      <c r="A4009" s="20">
        <v>0.99299999999999988</v>
      </c>
      <c r="B4009" s="20">
        <f t="shared" si="191"/>
        <v>0.24366449187724754</v>
      </c>
      <c r="C4009" s="21">
        <f t="shared" ca="1" si="192"/>
        <v>41694.822608121824</v>
      </c>
      <c r="D4009" s="20">
        <f t="shared" si="190"/>
        <v>0.24366449187724754</v>
      </c>
    </row>
    <row r="4010" spans="1:4" hidden="1" x14ac:dyDescent="0.25">
      <c r="A4010" s="20">
        <v>0.99400000000000022</v>
      </c>
      <c r="B4010" s="20">
        <f t="shared" si="191"/>
        <v>0.24342253141832751</v>
      </c>
      <c r="C4010" s="21">
        <f t="shared" ca="1" si="192"/>
        <v>41735.922608121837</v>
      </c>
      <c r="D4010" s="20">
        <f t="shared" si="190"/>
        <v>0.24342253141832751</v>
      </c>
    </row>
    <row r="4011" spans="1:4" hidden="1" x14ac:dyDescent="0.25">
      <c r="A4011" s="20">
        <v>0.99500000000000011</v>
      </c>
      <c r="B4011" s="20">
        <f t="shared" si="191"/>
        <v>0.24318056804706076</v>
      </c>
      <c r="C4011" s="21">
        <f t="shared" ca="1" si="192"/>
        <v>41777.022608121835</v>
      </c>
      <c r="D4011" s="20">
        <f t="shared" si="190"/>
        <v>0.24318056804706076</v>
      </c>
    </row>
    <row r="4012" spans="1:4" hidden="1" x14ac:dyDescent="0.25">
      <c r="A4012" s="20">
        <v>0.996</v>
      </c>
      <c r="B4012" s="20">
        <f t="shared" si="191"/>
        <v>0.2429386022500282</v>
      </c>
      <c r="C4012" s="21">
        <f t="shared" ca="1" si="192"/>
        <v>41818.122608121826</v>
      </c>
      <c r="D4012" s="20">
        <f t="shared" si="190"/>
        <v>0.2429386022500282</v>
      </c>
    </row>
    <row r="4013" spans="1:4" hidden="1" x14ac:dyDescent="0.25">
      <c r="A4013" s="20">
        <v>0.99699999999999989</v>
      </c>
      <c r="B4013" s="20">
        <f t="shared" si="191"/>
        <v>0.24269663451333395</v>
      </c>
      <c r="C4013" s="21">
        <f t="shared" ca="1" si="192"/>
        <v>41859.222608121825</v>
      </c>
      <c r="D4013" s="20">
        <f t="shared" si="190"/>
        <v>0.24269663451333395</v>
      </c>
    </row>
    <row r="4014" spans="1:4" hidden="1" x14ac:dyDescent="0.25">
      <c r="A4014" s="20">
        <v>0.99800000000000022</v>
      </c>
      <c r="B4014" s="20">
        <f t="shared" si="191"/>
        <v>0.2424546653226041</v>
      </c>
      <c r="C4014" s="21">
        <f t="shared" ca="1" si="192"/>
        <v>41900.322608121838</v>
      </c>
      <c r="D4014" s="20">
        <f t="shared" si="190"/>
        <v>0.2424546653226041</v>
      </c>
    </row>
    <row r="4015" spans="1:4" hidden="1" x14ac:dyDescent="0.25">
      <c r="A4015" s="20">
        <v>0.99900000000000011</v>
      </c>
      <c r="B4015" s="20">
        <f t="shared" si="191"/>
        <v>0.24221269516298541</v>
      </c>
      <c r="C4015" s="21">
        <f t="shared" ca="1" si="192"/>
        <v>41941.422608121829</v>
      </c>
      <c r="D4015" s="20">
        <f t="shared" si="190"/>
        <v>0.24221269516298541</v>
      </c>
    </row>
    <row r="4016" spans="1:4" hidden="1" x14ac:dyDescent="0.25">
      <c r="A4016" s="20">
        <v>1</v>
      </c>
      <c r="B4016" s="20">
        <f t="shared" si="191"/>
        <v>0.24197072451914337</v>
      </c>
      <c r="C4016" s="21">
        <f t="shared" ca="1" si="192"/>
        <v>41982.522608121828</v>
      </c>
      <c r="D4016" s="20">
        <f t="shared" si="190"/>
        <v>0.24197072451914337</v>
      </c>
    </row>
    <row r="4017" spans="1:4" hidden="1" x14ac:dyDescent="0.25">
      <c r="A4017" s="20">
        <v>1.0010000000000003</v>
      </c>
      <c r="B4017" s="20">
        <f t="shared" si="191"/>
        <v>0.24172875387526088</v>
      </c>
      <c r="C4017" s="21">
        <f t="shared" ca="1" si="192"/>
        <v>42023.622608121841</v>
      </c>
      <c r="D4017" s="20">
        <f t="shared" si="190"/>
        <v>0.24172875387526088</v>
      </c>
    </row>
    <row r="4018" spans="1:4" hidden="1" x14ac:dyDescent="0.25">
      <c r="A4018" s="20">
        <v>1.0019999999999998</v>
      </c>
      <c r="B4018" s="20">
        <f t="shared" si="191"/>
        <v>0.24148678371503737</v>
      </c>
      <c r="C4018" s="21">
        <f t="shared" ca="1" si="192"/>
        <v>42064.722608121818</v>
      </c>
      <c r="D4018" s="20">
        <f t="shared" si="190"/>
        <v>0.24148678371503737</v>
      </c>
    </row>
    <row r="4019" spans="1:4" hidden="1" x14ac:dyDescent="0.25">
      <c r="A4019" s="20">
        <v>1.0030000000000001</v>
      </c>
      <c r="B4019" s="20">
        <f t="shared" si="191"/>
        <v>0.2412448145216862</v>
      </c>
      <c r="C4019" s="21">
        <f t="shared" ca="1" si="192"/>
        <v>42105.822608121831</v>
      </c>
      <c r="D4019" s="20">
        <f t="shared" si="190"/>
        <v>0.2412448145216862</v>
      </c>
    </row>
    <row r="4020" spans="1:4" hidden="1" x14ac:dyDescent="0.25">
      <c r="A4020" s="20">
        <v>1.0040000000000004</v>
      </c>
      <c r="B4020" s="20">
        <f t="shared" si="191"/>
        <v>0.2410028467779344</v>
      </c>
      <c r="C4020" s="21">
        <f t="shared" ca="1" si="192"/>
        <v>42146.922608121844</v>
      </c>
      <c r="D4020" s="20">
        <f t="shared" si="190"/>
        <v>0.2410028467779344</v>
      </c>
    </row>
    <row r="4021" spans="1:4" hidden="1" x14ac:dyDescent="0.25">
      <c r="A4021" s="20">
        <v>1.0049999999999999</v>
      </c>
      <c r="B4021" s="20">
        <f t="shared" si="191"/>
        <v>0.24076088096602083</v>
      </c>
      <c r="C4021" s="21">
        <f t="shared" ca="1" si="192"/>
        <v>42188.022608121821</v>
      </c>
      <c r="D4021" s="20">
        <f t="shared" si="190"/>
        <v>0.24076088096602083</v>
      </c>
    </row>
    <row r="4022" spans="1:4" hidden="1" x14ac:dyDescent="0.25">
      <c r="A4022" s="20">
        <v>1.0060000000000002</v>
      </c>
      <c r="B4022" s="20">
        <f t="shared" si="191"/>
        <v>0.24051891756769395</v>
      </c>
      <c r="C4022" s="21">
        <f t="shared" ca="1" si="192"/>
        <v>42229.122608121834</v>
      </c>
      <c r="D4022" s="20">
        <f t="shared" si="190"/>
        <v>0.24051891756769395</v>
      </c>
    </row>
    <row r="4023" spans="1:4" hidden="1" x14ac:dyDescent="0.25">
      <c r="A4023" s="20">
        <v>1.0069999999999997</v>
      </c>
      <c r="B4023" s="20">
        <f t="shared" si="191"/>
        <v>0.24027695706421193</v>
      </c>
      <c r="C4023" s="21">
        <f t="shared" ca="1" si="192"/>
        <v>42270.222608121818</v>
      </c>
      <c r="D4023" s="20">
        <f t="shared" si="190"/>
        <v>0.24027695706421193</v>
      </c>
    </row>
    <row r="4024" spans="1:4" hidden="1" x14ac:dyDescent="0.25">
      <c r="A4024" s="20">
        <v>1.008</v>
      </c>
      <c r="B4024" s="20">
        <f t="shared" si="191"/>
        <v>0.2400349999363395</v>
      </c>
      <c r="C4024" s="21">
        <f t="shared" ca="1" si="192"/>
        <v>42311.322608121831</v>
      </c>
      <c r="D4024" s="20">
        <f t="shared" si="190"/>
        <v>0.2400349999363395</v>
      </c>
    </row>
    <row r="4025" spans="1:4" hidden="1" x14ac:dyDescent="0.25">
      <c r="A4025" s="20">
        <v>1.0090000000000003</v>
      </c>
      <c r="B4025" s="20">
        <f t="shared" si="191"/>
        <v>0.239793046664348</v>
      </c>
      <c r="C4025" s="21">
        <f t="shared" ca="1" si="192"/>
        <v>42352.422608121844</v>
      </c>
      <c r="D4025" s="20">
        <f t="shared" si="190"/>
        <v>0.239793046664348</v>
      </c>
    </row>
    <row r="4026" spans="1:4" hidden="1" x14ac:dyDescent="0.25">
      <c r="A4026" s="20">
        <v>1.0099999999999998</v>
      </c>
      <c r="B4026" s="20">
        <f t="shared" si="191"/>
        <v>0.23955109772801339</v>
      </c>
      <c r="C4026" s="21">
        <f t="shared" ca="1" si="192"/>
        <v>42393.522608121821</v>
      </c>
      <c r="D4026" s="20">
        <f t="shared" si="190"/>
        <v>0.23955109772801339</v>
      </c>
    </row>
    <row r="4027" spans="1:4" hidden="1" x14ac:dyDescent="0.25">
      <c r="A4027" s="20">
        <v>1.0110000000000001</v>
      </c>
      <c r="B4027" s="20">
        <f t="shared" si="191"/>
        <v>0.23930915360661412</v>
      </c>
      <c r="C4027" s="21">
        <f t="shared" ca="1" si="192"/>
        <v>42434.622608121834</v>
      </c>
      <c r="D4027" s="20">
        <f t="shared" si="190"/>
        <v>0.23930915360661412</v>
      </c>
    </row>
    <row r="4028" spans="1:4" hidden="1" x14ac:dyDescent="0.25">
      <c r="A4028" s="20">
        <v>1.0120000000000005</v>
      </c>
      <c r="B4028" s="20">
        <f t="shared" si="191"/>
        <v>0.23906721477893106</v>
      </c>
      <c r="C4028" s="21">
        <f t="shared" ca="1" si="192"/>
        <v>42475.722608121847</v>
      </c>
      <c r="D4028" s="20">
        <f t="shared" si="190"/>
        <v>0.23906721477893106</v>
      </c>
    </row>
    <row r="4029" spans="1:4" hidden="1" x14ac:dyDescent="0.25">
      <c r="A4029" s="20">
        <v>1.0129999999999999</v>
      </c>
      <c r="B4029" s="20">
        <f t="shared" si="191"/>
        <v>0.23882528172324519</v>
      </c>
      <c r="C4029" s="21">
        <f t="shared" ca="1" si="192"/>
        <v>42516.822608121824</v>
      </c>
      <c r="D4029" s="20">
        <f t="shared" si="190"/>
        <v>0.23882528172324519</v>
      </c>
    </row>
    <row r="4030" spans="1:4" hidden="1" x14ac:dyDescent="0.25">
      <c r="A4030" s="20">
        <v>1.0140000000000002</v>
      </c>
      <c r="B4030" s="20">
        <f t="shared" si="191"/>
        <v>0.23858335491733607</v>
      </c>
      <c r="C4030" s="21">
        <f t="shared" ca="1" si="192"/>
        <v>42557.922608121837</v>
      </c>
      <c r="D4030" s="20">
        <f t="shared" si="190"/>
        <v>0.23858335491733607</v>
      </c>
    </row>
    <row r="4031" spans="1:4" hidden="1" x14ac:dyDescent="0.25">
      <c r="A4031" s="20">
        <v>1.0149999999999997</v>
      </c>
      <c r="B4031" s="20">
        <f t="shared" si="191"/>
        <v>0.2383414348384815</v>
      </c>
      <c r="C4031" s="21">
        <f t="shared" ca="1" si="192"/>
        <v>42599.022608121813</v>
      </c>
      <c r="D4031" s="20">
        <f t="shared" si="190"/>
        <v>0.2383414348384815</v>
      </c>
    </row>
    <row r="4032" spans="1:4" hidden="1" x14ac:dyDescent="0.25">
      <c r="A4032" s="20">
        <v>1.016</v>
      </c>
      <c r="B4032" s="20">
        <f t="shared" si="191"/>
        <v>0.23809952196345438</v>
      </c>
      <c r="C4032" s="21">
        <f t="shared" ca="1" si="192"/>
        <v>42640.122608121826</v>
      </c>
      <c r="D4032" s="20">
        <f t="shared" si="190"/>
        <v>0.23809952196345438</v>
      </c>
    </row>
    <row r="4033" spans="1:4" hidden="1" x14ac:dyDescent="0.25">
      <c r="A4033" s="20">
        <v>1.0170000000000003</v>
      </c>
      <c r="B4033" s="20">
        <f t="shared" si="191"/>
        <v>0.23785761676852327</v>
      </c>
      <c r="C4033" s="21">
        <f t="shared" ca="1" si="192"/>
        <v>42681.22260812184</v>
      </c>
      <c r="D4033" s="20">
        <f t="shared" si="190"/>
        <v>0.23785761676852327</v>
      </c>
    </row>
    <row r="4034" spans="1:4" hidden="1" x14ac:dyDescent="0.25">
      <c r="A4034" s="20">
        <v>1.0179999999999998</v>
      </c>
      <c r="B4034" s="20">
        <f t="shared" si="191"/>
        <v>0.23761571972944986</v>
      </c>
      <c r="C4034" s="21">
        <f t="shared" ca="1" si="192"/>
        <v>42722.322608121816</v>
      </c>
      <c r="D4034" s="20">
        <f t="shared" si="190"/>
        <v>0.23761571972944986</v>
      </c>
    </row>
    <row r="4035" spans="1:4" hidden="1" x14ac:dyDescent="0.25">
      <c r="A4035" s="20">
        <v>1.0190000000000001</v>
      </c>
      <c r="B4035" s="20">
        <f t="shared" si="191"/>
        <v>0.23737383132148718</v>
      </c>
      <c r="C4035" s="21">
        <f t="shared" ca="1" si="192"/>
        <v>42763.422608121837</v>
      </c>
      <c r="D4035" s="20">
        <f t="shared" si="190"/>
        <v>0.23737383132148718</v>
      </c>
    </row>
    <row r="4036" spans="1:4" hidden="1" x14ac:dyDescent="0.25">
      <c r="A4036" s="20">
        <v>1.0200000000000005</v>
      </c>
      <c r="B4036" s="20">
        <f t="shared" si="191"/>
        <v>0.23713195201937948</v>
      </c>
      <c r="C4036" s="21">
        <f t="shared" ca="1" si="192"/>
        <v>42804.52260812185</v>
      </c>
      <c r="D4036" s="20">
        <f t="shared" si="190"/>
        <v>0.23713195201937948</v>
      </c>
    </row>
    <row r="4037" spans="1:4" hidden="1" x14ac:dyDescent="0.25">
      <c r="A4037" s="20">
        <v>1.0209999999999999</v>
      </c>
      <c r="B4037" s="20">
        <f t="shared" si="191"/>
        <v>0.23689008229736019</v>
      </c>
      <c r="C4037" s="21">
        <f t="shared" ca="1" si="192"/>
        <v>42845.622608121826</v>
      </c>
      <c r="D4037" s="20">
        <f t="shared" si="190"/>
        <v>0.23689008229736019</v>
      </c>
    </row>
    <row r="4038" spans="1:4" hidden="1" x14ac:dyDescent="0.25">
      <c r="A4038" s="20">
        <v>1.0220000000000002</v>
      </c>
      <c r="B4038" s="20">
        <f t="shared" si="191"/>
        <v>0.23664822262914983</v>
      </c>
      <c r="C4038" s="21">
        <f t="shared" ca="1" si="192"/>
        <v>42886.72260812184</v>
      </c>
      <c r="D4038" s="20">
        <f t="shared" si="190"/>
        <v>0.23664822262914983</v>
      </c>
    </row>
    <row r="4039" spans="1:4" hidden="1" x14ac:dyDescent="0.25">
      <c r="A4039" s="20">
        <v>1.0229999999999997</v>
      </c>
      <c r="B4039" s="20">
        <f t="shared" si="191"/>
        <v>0.23640637348795632</v>
      </c>
      <c r="C4039" s="21">
        <f t="shared" ca="1" si="192"/>
        <v>42927.822608121816</v>
      </c>
      <c r="D4039" s="20">
        <f t="shared" si="190"/>
        <v>0.23640637348795632</v>
      </c>
    </row>
    <row r="4040" spans="1:4" hidden="1" x14ac:dyDescent="0.25">
      <c r="A4040" s="20">
        <v>1.024</v>
      </c>
      <c r="B4040" s="20">
        <f t="shared" si="191"/>
        <v>0.23616453534647172</v>
      </c>
      <c r="C4040" s="21">
        <f t="shared" ca="1" si="192"/>
        <v>42968.922608121829</v>
      </c>
      <c r="D4040" s="20">
        <f t="shared" si="190"/>
        <v>0.23616453534647172</v>
      </c>
    </row>
    <row r="4041" spans="1:4" hidden="1" x14ac:dyDescent="0.25">
      <c r="A4041" s="20">
        <v>1.0250000000000004</v>
      </c>
      <c r="B4041" s="20">
        <f t="shared" si="191"/>
        <v>0.23592270867687243</v>
      </c>
      <c r="C4041" s="21">
        <f t="shared" ca="1" si="192"/>
        <v>43010.022608121842</v>
      </c>
      <c r="D4041" s="20">
        <f t="shared" si="190"/>
        <v>0.23592270867687243</v>
      </c>
    </row>
    <row r="4042" spans="1:4" hidden="1" x14ac:dyDescent="0.25">
      <c r="A4042" s="20">
        <v>1.0259999999999998</v>
      </c>
      <c r="B4042" s="20">
        <f t="shared" si="191"/>
        <v>0.23568089395081732</v>
      </c>
      <c r="C4042" s="21">
        <f t="shared" ca="1" si="192"/>
        <v>43051.122608121819</v>
      </c>
      <c r="D4042" s="20">
        <f t="shared" si="190"/>
        <v>0.23568089395081732</v>
      </c>
    </row>
    <row r="4043" spans="1:4" hidden="1" x14ac:dyDescent="0.25">
      <c r="A4043" s="20">
        <v>1.0270000000000001</v>
      </c>
      <c r="B4043" s="20">
        <f t="shared" si="191"/>
        <v>0.23543909163944529</v>
      </c>
      <c r="C4043" s="21">
        <f t="shared" ca="1" si="192"/>
        <v>43092.222608121832</v>
      </c>
      <c r="D4043" s="20">
        <f t="shared" si="190"/>
        <v>0.23543909163944529</v>
      </c>
    </row>
    <row r="4044" spans="1:4" hidden="1" x14ac:dyDescent="0.25">
      <c r="A4044" s="20">
        <v>1.0280000000000005</v>
      </c>
      <c r="B4044" s="20">
        <f t="shared" si="191"/>
        <v>0.23519730221337587</v>
      </c>
      <c r="C4044" s="21">
        <f t="shared" ca="1" si="192"/>
        <v>43133.322608121845</v>
      </c>
      <c r="D4044" s="20">
        <f t="shared" si="190"/>
        <v>0.23519730221337587</v>
      </c>
    </row>
    <row r="4045" spans="1:4" hidden="1" x14ac:dyDescent="0.25">
      <c r="A4045" s="20">
        <v>1.0289999999999999</v>
      </c>
      <c r="B4045" s="20">
        <f t="shared" si="191"/>
        <v>0.23495552614270671</v>
      </c>
      <c r="C4045" s="21">
        <f t="shared" ca="1" si="192"/>
        <v>43174.422608121822</v>
      </c>
      <c r="D4045" s="20">
        <f t="shared" si="190"/>
        <v>0.23495552614270671</v>
      </c>
    </row>
    <row r="4046" spans="1:4" hidden="1" x14ac:dyDescent="0.25">
      <c r="A4046" s="20">
        <v>1.0300000000000002</v>
      </c>
      <c r="B4046" s="20">
        <f t="shared" si="191"/>
        <v>0.23471376389701173</v>
      </c>
      <c r="C4046" s="21">
        <f t="shared" ca="1" si="192"/>
        <v>43215.522608121835</v>
      </c>
      <c r="D4046" s="20">
        <f t="shared" si="190"/>
        <v>0.23471376389701173</v>
      </c>
    </row>
    <row r="4047" spans="1:4" hidden="1" x14ac:dyDescent="0.25">
      <c r="A4047" s="20">
        <v>1.0309999999999997</v>
      </c>
      <c r="B4047" s="20">
        <f t="shared" si="191"/>
        <v>0.23447201594534139</v>
      </c>
      <c r="C4047" s="21">
        <f t="shared" ca="1" si="192"/>
        <v>43256.622608121812</v>
      </c>
      <c r="D4047" s="20">
        <f t="shared" si="190"/>
        <v>0.23447201594534139</v>
      </c>
    </row>
    <row r="4048" spans="1:4" hidden="1" x14ac:dyDescent="0.25">
      <c r="A4048" s="20">
        <v>1.032</v>
      </c>
      <c r="B4048" s="20">
        <f t="shared" si="191"/>
        <v>0.23423028275621952</v>
      </c>
      <c r="C4048" s="21">
        <f t="shared" ca="1" si="192"/>
        <v>43297.722608121832</v>
      </c>
      <c r="D4048" s="20">
        <f t="shared" ref="D4048:D4111" si="193">IF(ABS(A4048)&lt;=$B$8,_xlfn.NORM.S.DIST(A4048,0),"")</f>
        <v>0.23423028275621952</v>
      </c>
    </row>
    <row r="4049" spans="1:4" hidden="1" x14ac:dyDescent="0.25">
      <c r="A4049" s="20">
        <v>1.0330000000000004</v>
      </c>
      <c r="B4049" s="20">
        <f t="shared" ref="B4049:B4112" si="194">_xlfn.NORM.S.DIST(A4049,0)</f>
        <v>0.23398856479764346</v>
      </c>
      <c r="C4049" s="21">
        <f t="shared" ref="C4049:C4112" ca="1" si="195">$B$6+A4049*$B$2</f>
        <v>43338.822608121845</v>
      </c>
      <c r="D4049" s="20">
        <f t="shared" si="193"/>
        <v>0.23398856479764346</v>
      </c>
    </row>
    <row r="4050" spans="1:4" hidden="1" x14ac:dyDescent="0.25">
      <c r="A4050" s="20">
        <v>1.0339999999999998</v>
      </c>
      <c r="B4050" s="20">
        <f t="shared" si="194"/>
        <v>0.23374686253708235</v>
      </c>
      <c r="C4050" s="21">
        <f t="shared" ca="1" si="195"/>
        <v>43379.922608121822</v>
      </c>
      <c r="D4050" s="20">
        <f t="shared" si="193"/>
        <v>0.23374686253708235</v>
      </c>
    </row>
    <row r="4051" spans="1:4" hidden="1" x14ac:dyDescent="0.25">
      <c r="A4051" s="20">
        <v>1.0350000000000001</v>
      </c>
      <c r="B4051" s="20">
        <f t="shared" si="194"/>
        <v>0.23350517644147478</v>
      </c>
      <c r="C4051" s="21">
        <f t="shared" ca="1" si="195"/>
        <v>43421.022608121835</v>
      </c>
      <c r="D4051" s="20">
        <f t="shared" si="193"/>
        <v>0.23350517644147478</v>
      </c>
    </row>
    <row r="4052" spans="1:4" hidden="1" x14ac:dyDescent="0.25">
      <c r="A4052" s="20">
        <v>1.0360000000000005</v>
      </c>
      <c r="B4052" s="20">
        <f t="shared" si="194"/>
        <v>0.23326350697722908</v>
      </c>
      <c r="C4052" s="21">
        <f t="shared" ca="1" si="195"/>
        <v>43462.122608121848</v>
      </c>
      <c r="D4052" s="20">
        <f t="shared" si="193"/>
        <v>0.23326350697722908</v>
      </c>
    </row>
    <row r="4053" spans="1:4" hidden="1" x14ac:dyDescent="0.25">
      <c r="A4053" s="20">
        <v>1.0369999999999999</v>
      </c>
      <c r="B4053" s="20">
        <f t="shared" si="194"/>
        <v>0.23302185461022107</v>
      </c>
      <c r="C4053" s="21">
        <f t="shared" ca="1" si="195"/>
        <v>43503.222608121825</v>
      </c>
      <c r="D4053" s="20">
        <f t="shared" si="193"/>
        <v>0.23302185461022107</v>
      </c>
    </row>
    <row r="4054" spans="1:4" hidden="1" x14ac:dyDescent="0.25">
      <c r="A4054" s="20">
        <v>1.0380000000000003</v>
      </c>
      <c r="B4054" s="20">
        <f t="shared" si="194"/>
        <v>0.23278021980579247</v>
      </c>
      <c r="C4054" s="21">
        <f t="shared" ca="1" si="195"/>
        <v>43544.322608121838</v>
      </c>
      <c r="D4054" s="20">
        <f t="shared" si="193"/>
        <v>0.23278021980579247</v>
      </c>
    </row>
    <row r="4055" spans="1:4" hidden="1" x14ac:dyDescent="0.25">
      <c r="A4055" s="20">
        <v>1.0389999999999997</v>
      </c>
      <c r="B4055" s="20">
        <f t="shared" si="194"/>
        <v>0.23253860302875073</v>
      </c>
      <c r="C4055" s="21">
        <f t="shared" ca="1" si="195"/>
        <v>43585.422608121815</v>
      </c>
      <c r="D4055" s="20">
        <f t="shared" si="193"/>
        <v>0.23253860302875073</v>
      </c>
    </row>
    <row r="4056" spans="1:4" hidden="1" x14ac:dyDescent="0.25">
      <c r="A4056" s="20">
        <v>1.04</v>
      </c>
      <c r="B4056" s="20">
        <f t="shared" si="194"/>
        <v>0.2322970047433662</v>
      </c>
      <c r="C4056" s="21">
        <f t="shared" ca="1" si="195"/>
        <v>43626.522608121828</v>
      </c>
      <c r="D4056" s="20">
        <f t="shared" si="193"/>
        <v>0.2322970047433662</v>
      </c>
    </row>
    <row r="4057" spans="1:4" hidden="1" x14ac:dyDescent="0.25">
      <c r="A4057" s="20">
        <v>1.0410000000000004</v>
      </c>
      <c r="B4057" s="20">
        <f t="shared" si="194"/>
        <v>0.23205542541337235</v>
      </c>
      <c r="C4057" s="21">
        <f t="shared" ca="1" si="195"/>
        <v>43667.622608121841</v>
      </c>
      <c r="D4057" s="20">
        <f t="shared" si="193"/>
        <v>0.23205542541337235</v>
      </c>
    </row>
    <row r="4058" spans="1:4" hidden="1" x14ac:dyDescent="0.25">
      <c r="A4058" s="20">
        <v>1.0419999999999998</v>
      </c>
      <c r="B4058" s="20">
        <f t="shared" si="194"/>
        <v>0.23181386550196378</v>
      </c>
      <c r="C4058" s="21">
        <f t="shared" ca="1" si="195"/>
        <v>43708.722608121818</v>
      </c>
      <c r="D4058" s="20">
        <f t="shared" si="193"/>
        <v>0.23181386550196378</v>
      </c>
    </row>
    <row r="4059" spans="1:4" hidden="1" x14ac:dyDescent="0.25">
      <c r="A4059" s="20">
        <v>1.0430000000000001</v>
      </c>
      <c r="B4059" s="20">
        <f t="shared" si="194"/>
        <v>0.23157232547179421</v>
      </c>
      <c r="C4059" s="21">
        <f t="shared" ca="1" si="195"/>
        <v>43749.822608121831</v>
      </c>
      <c r="D4059" s="20">
        <f t="shared" si="193"/>
        <v>0.23157232547179421</v>
      </c>
    </row>
    <row r="4060" spans="1:4" hidden="1" x14ac:dyDescent="0.25">
      <c r="A4060" s="20">
        <v>1.0440000000000005</v>
      </c>
      <c r="B4060" s="20">
        <f t="shared" si="194"/>
        <v>0.2313308057849767</v>
      </c>
      <c r="C4060" s="21">
        <f t="shared" ca="1" si="195"/>
        <v>43790.922608121851</v>
      </c>
      <c r="D4060" s="20">
        <f t="shared" si="193"/>
        <v>0.2313308057849767</v>
      </c>
    </row>
    <row r="4061" spans="1:4" hidden="1" x14ac:dyDescent="0.25">
      <c r="A4061" s="20">
        <v>1.0449999999999999</v>
      </c>
      <c r="B4061" s="20">
        <f t="shared" si="194"/>
        <v>0.23108930690308135</v>
      </c>
      <c r="C4061" s="21">
        <f t="shared" ca="1" si="195"/>
        <v>43832.022608121828</v>
      </c>
      <c r="D4061" s="20">
        <f t="shared" si="193"/>
        <v>0.23108930690308135</v>
      </c>
    </row>
    <row r="4062" spans="1:4" hidden="1" x14ac:dyDescent="0.25">
      <c r="A4062" s="20">
        <v>1.0460000000000003</v>
      </c>
      <c r="B4062" s="20">
        <f t="shared" si="194"/>
        <v>0.23084782928713382</v>
      </c>
      <c r="C4062" s="21">
        <f t="shared" ca="1" si="195"/>
        <v>43873.122608121841</v>
      </c>
      <c r="D4062" s="20">
        <f t="shared" si="193"/>
        <v>0.23084782928713382</v>
      </c>
    </row>
    <row r="4063" spans="1:4" hidden="1" x14ac:dyDescent="0.25">
      <c r="A4063" s="20">
        <v>1.0469999999999997</v>
      </c>
      <c r="B4063" s="20">
        <f t="shared" si="194"/>
        <v>0.23060637339761531</v>
      </c>
      <c r="C4063" s="21">
        <f t="shared" ca="1" si="195"/>
        <v>43914.222608121818</v>
      </c>
      <c r="D4063" s="20">
        <f t="shared" si="193"/>
        <v>0.23060637339761531</v>
      </c>
    </row>
    <row r="4064" spans="1:4" hidden="1" x14ac:dyDescent="0.25">
      <c r="A4064" s="20">
        <v>1.048</v>
      </c>
      <c r="B4064" s="20">
        <f t="shared" si="194"/>
        <v>0.23036493969445943</v>
      </c>
      <c r="C4064" s="21">
        <f t="shared" ca="1" si="195"/>
        <v>43955.322608121831</v>
      </c>
      <c r="D4064" s="20">
        <f t="shared" si="193"/>
        <v>0.23036493969445943</v>
      </c>
    </row>
    <row r="4065" spans="1:4" hidden="1" x14ac:dyDescent="0.25">
      <c r="A4065" s="20">
        <v>1.0490000000000004</v>
      </c>
      <c r="B4065" s="20">
        <f t="shared" si="194"/>
        <v>0.23012352863705288</v>
      </c>
      <c r="C4065" s="21">
        <f t="shared" ca="1" si="195"/>
        <v>43996.422608121844</v>
      </c>
      <c r="D4065" s="20">
        <f t="shared" si="193"/>
        <v>0.23012352863705288</v>
      </c>
    </row>
    <row r="4066" spans="1:4" hidden="1" x14ac:dyDescent="0.25">
      <c r="A4066" s="20">
        <v>1.0499999999999998</v>
      </c>
      <c r="B4066" s="20">
        <f t="shared" si="194"/>
        <v>0.2298821406842331</v>
      </c>
      <c r="C4066" s="21">
        <f t="shared" ca="1" si="195"/>
        <v>44037.522608121821</v>
      </c>
      <c r="D4066" s="20">
        <f t="shared" si="193"/>
        <v>0.2298821406842331</v>
      </c>
    </row>
    <row r="4067" spans="1:4" hidden="1" x14ac:dyDescent="0.25">
      <c r="A4067" s="20">
        <v>1.0510000000000002</v>
      </c>
      <c r="B4067" s="20">
        <f t="shared" si="194"/>
        <v>0.2296407762942865</v>
      </c>
      <c r="C4067" s="21">
        <f t="shared" ca="1" si="195"/>
        <v>44078.622608121834</v>
      </c>
      <c r="D4067" s="20">
        <f t="shared" si="193"/>
        <v>0.2296407762942865</v>
      </c>
    </row>
    <row r="4068" spans="1:4" hidden="1" x14ac:dyDescent="0.25">
      <c r="A4068" s="20">
        <v>1.0520000000000005</v>
      </c>
      <c r="B4068" s="20">
        <f t="shared" si="194"/>
        <v>0.22939943592494871</v>
      </c>
      <c r="C4068" s="21">
        <f t="shared" ca="1" si="195"/>
        <v>44119.722608121847</v>
      </c>
      <c r="D4068" s="20">
        <f t="shared" si="193"/>
        <v>0.22939943592494871</v>
      </c>
    </row>
    <row r="4069" spans="1:4" hidden="1" x14ac:dyDescent="0.25">
      <c r="A4069" s="20">
        <v>1.0529999999999999</v>
      </c>
      <c r="B4069" s="20">
        <f t="shared" si="194"/>
        <v>0.22915812003340233</v>
      </c>
      <c r="C4069" s="21">
        <f t="shared" ca="1" si="195"/>
        <v>44160.822608121824</v>
      </c>
      <c r="D4069" s="20">
        <f t="shared" si="193"/>
        <v>0.22915812003340233</v>
      </c>
    </row>
    <row r="4070" spans="1:4" hidden="1" x14ac:dyDescent="0.25">
      <c r="A4070" s="20">
        <v>1.0540000000000003</v>
      </c>
      <c r="B4070" s="20">
        <f t="shared" si="194"/>
        <v>0.22891682907627542</v>
      </c>
      <c r="C4070" s="21">
        <f t="shared" ca="1" si="195"/>
        <v>44201.922608121837</v>
      </c>
      <c r="D4070" s="20">
        <f t="shared" si="193"/>
        <v>0.22891682907627542</v>
      </c>
    </row>
    <row r="4071" spans="1:4" hidden="1" x14ac:dyDescent="0.25">
      <c r="A4071" s="20">
        <v>1.0549999999999997</v>
      </c>
      <c r="B4071" s="20">
        <f t="shared" si="194"/>
        <v>0.22867556350964124</v>
      </c>
      <c r="C4071" s="21">
        <f t="shared" ca="1" si="195"/>
        <v>44243.022608121813</v>
      </c>
      <c r="D4071" s="20">
        <f t="shared" si="193"/>
        <v>0.22867556350964124</v>
      </c>
    </row>
    <row r="4072" spans="1:4" hidden="1" x14ac:dyDescent="0.25">
      <c r="A4072" s="20">
        <v>1.056</v>
      </c>
      <c r="B4072" s="20">
        <f t="shared" si="194"/>
        <v>0.22843432378901604</v>
      </c>
      <c r="C4072" s="21">
        <f t="shared" ca="1" si="195"/>
        <v>44284.122608121826</v>
      </c>
      <c r="D4072" s="20">
        <f t="shared" si="193"/>
        <v>0.22843432378901604</v>
      </c>
    </row>
    <row r="4073" spans="1:4" hidden="1" x14ac:dyDescent="0.25">
      <c r="A4073" s="20">
        <v>1.0570000000000004</v>
      </c>
      <c r="B4073" s="20">
        <f t="shared" si="194"/>
        <v>0.22819311036935849</v>
      </c>
      <c r="C4073" s="21">
        <f t="shared" ca="1" si="195"/>
        <v>44325.222608121847</v>
      </c>
      <c r="D4073" s="20">
        <f t="shared" si="193"/>
        <v>0.22819311036935849</v>
      </c>
    </row>
    <row r="4074" spans="1:4" hidden="1" x14ac:dyDescent="0.25">
      <c r="A4074" s="20">
        <v>1.0579999999999998</v>
      </c>
      <c r="B4074" s="20">
        <f t="shared" si="194"/>
        <v>0.22795192370506848</v>
      </c>
      <c r="C4074" s="21">
        <f t="shared" ca="1" si="195"/>
        <v>44366.322608121824</v>
      </c>
      <c r="D4074" s="20">
        <f t="shared" si="193"/>
        <v>0.22795192370506848</v>
      </c>
    </row>
    <row r="4075" spans="1:4" hidden="1" x14ac:dyDescent="0.25">
      <c r="A4075" s="20">
        <v>1.0590000000000002</v>
      </c>
      <c r="B4075" s="20">
        <f t="shared" si="194"/>
        <v>0.22771076424998488</v>
      </c>
      <c r="C4075" s="21">
        <f t="shared" ca="1" si="195"/>
        <v>44407.422608121837</v>
      </c>
      <c r="D4075" s="20">
        <f t="shared" si="193"/>
        <v>0.22771076424998488</v>
      </c>
    </row>
    <row r="4076" spans="1:4" hidden="1" x14ac:dyDescent="0.25">
      <c r="A4076" s="20">
        <v>1.0600000000000005</v>
      </c>
      <c r="B4076" s="20">
        <f t="shared" si="194"/>
        <v>0.22746963245738577</v>
      </c>
      <c r="C4076" s="21">
        <f t="shared" ca="1" si="195"/>
        <v>44448.52260812185</v>
      </c>
      <c r="D4076" s="20">
        <f t="shared" si="193"/>
        <v>0.22746963245738577</v>
      </c>
    </row>
    <row r="4077" spans="1:4" hidden="1" x14ac:dyDescent="0.25">
      <c r="A4077" s="20">
        <v>1.0609999999999999</v>
      </c>
      <c r="B4077" s="20">
        <f t="shared" si="194"/>
        <v>0.22722852877998642</v>
      </c>
      <c r="C4077" s="21">
        <f t="shared" ca="1" si="195"/>
        <v>44489.622608121826</v>
      </c>
      <c r="D4077" s="20">
        <f t="shared" si="193"/>
        <v>0.22722852877998642</v>
      </c>
    </row>
    <row r="4078" spans="1:4" hidden="1" x14ac:dyDescent="0.25">
      <c r="A4078" s="20">
        <v>1.0620000000000003</v>
      </c>
      <c r="B4078" s="20">
        <f t="shared" si="194"/>
        <v>0.22698745366993767</v>
      </c>
      <c r="C4078" s="21">
        <f t="shared" ca="1" si="195"/>
        <v>44530.72260812184</v>
      </c>
      <c r="D4078" s="20">
        <f t="shared" si="193"/>
        <v>0.22698745366993767</v>
      </c>
    </row>
    <row r="4079" spans="1:4" hidden="1" x14ac:dyDescent="0.25">
      <c r="A4079" s="20">
        <v>1.0629999999999997</v>
      </c>
      <c r="B4079" s="20">
        <f t="shared" si="194"/>
        <v>0.22674640757882594</v>
      </c>
      <c r="C4079" s="21">
        <f t="shared" ca="1" si="195"/>
        <v>44571.822608121816</v>
      </c>
      <c r="D4079" s="20">
        <f t="shared" si="193"/>
        <v>0.22674640757882594</v>
      </c>
    </row>
    <row r="4080" spans="1:4" hidden="1" x14ac:dyDescent="0.25">
      <c r="A4080" s="20">
        <v>1.0640000000000001</v>
      </c>
      <c r="B4080" s="20">
        <f t="shared" si="194"/>
        <v>0.22650539095767053</v>
      </c>
      <c r="C4080" s="21">
        <f t="shared" ca="1" si="195"/>
        <v>44612.922608121829</v>
      </c>
      <c r="D4080" s="20">
        <f t="shared" si="193"/>
        <v>0.22650539095767053</v>
      </c>
    </row>
    <row r="4081" spans="1:4" hidden="1" x14ac:dyDescent="0.25">
      <c r="A4081" s="20">
        <v>1.0650000000000004</v>
      </c>
      <c r="B4081" s="20">
        <f t="shared" si="194"/>
        <v>0.22626440425692382</v>
      </c>
      <c r="C4081" s="21">
        <f t="shared" ca="1" si="195"/>
        <v>44654.022608121842</v>
      </c>
      <c r="D4081" s="20">
        <f t="shared" si="193"/>
        <v>0.22626440425692382</v>
      </c>
    </row>
    <row r="4082" spans="1:4" hidden="1" x14ac:dyDescent="0.25">
      <c r="A4082" s="20">
        <v>1.0659999999999998</v>
      </c>
      <c r="B4082" s="20">
        <f t="shared" si="194"/>
        <v>0.22602344792646956</v>
      </c>
      <c r="C4082" s="21">
        <f t="shared" ca="1" si="195"/>
        <v>44695.122608121819</v>
      </c>
      <c r="D4082" s="20">
        <f t="shared" si="193"/>
        <v>0.22602344792646956</v>
      </c>
    </row>
    <row r="4083" spans="1:4" hidden="1" x14ac:dyDescent="0.25">
      <c r="A4083" s="20">
        <v>1.0670000000000002</v>
      </c>
      <c r="B4083" s="20">
        <f t="shared" si="194"/>
        <v>0.22578252241562075</v>
      </c>
      <c r="C4083" s="21">
        <f t="shared" ca="1" si="195"/>
        <v>44736.222608121832</v>
      </c>
      <c r="D4083" s="20">
        <f t="shared" si="193"/>
        <v>0.22578252241562075</v>
      </c>
    </row>
    <row r="4084" spans="1:4" hidden="1" x14ac:dyDescent="0.25">
      <c r="A4084" s="20">
        <v>1.0680000000000005</v>
      </c>
      <c r="B4084" s="20">
        <f t="shared" si="194"/>
        <v>0.22554162817311998</v>
      </c>
      <c r="C4084" s="21">
        <f t="shared" ca="1" si="195"/>
        <v>44777.322608121845</v>
      </c>
      <c r="D4084" s="20">
        <f t="shared" si="193"/>
        <v>0.22554162817311998</v>
      </c>
    </row>
    <row r="4085" spans="1:4" hidden="1" x14ac:dyDescent="0.25">
      <c r="A4085" s="20">
        <v>1.069</v>
      </c>
      <c r="B4085" s="20">
        <f t="shared" si="194"/>
        <v>0.22530076564713752</v>
      </c>
      <c r="C4085" s="21">
        <f t="shared" ca="1" si="195"/>
        <v>44818.422608121829</v>
      </c>
      <c r="D4085" s="20">
        <f t="shared" si="193"/>
        <v>0.22530076564713752</v>
      </c>
    </row>
    <row r="4086" spans="1:4" hidden="1" x14ac:dyDescent="0.25">
      <c r="A4086" s="20">
        <v>1.0700000000000003</v>
      </c>
      <c r="B4086" s="20">
        <f t="shared" si="194"/>
        <v>0.22505993528526957</v>
      </c>
      <c r="C4086" s="21">
        <f t="shared" ca="1" si="195"/>
        <v>44859.522608121842</v>
      </c>
      <c r="D4086" s="20">
        <f t="shared" si="193"/>
        <v>0.22505993528526957</v>
      </c>
    </row>
    <row r="4087" spans="1:4" hidden="1" x14ac:dyDescent="0.25">
      <c r="A4087" s="20">
        <v>1.0709999999999997</v>
      </c>
      <c r="B4087" s="20">
        <f t="shared" si="194"/>
        <v>0.22481913753453853</v>
      </c>
      <c r="C4087" s="21">
        <f t="shared" ca="1" si="195"/>
        <v>44900.622608121819</v>
      </c>
      <c r="D4087" s="20">
        <f t="shared" si="193"/>
        <v>0.22481913753453853</v>
      </c>
    </row>
    <row r="4088" spans="1:4" hidden="1" x14ac:dyDescent="0.25">
      <c r="A4088" s="20">
        <v>1.0720000000000001</v>
      </c>
      <c r="B4088" s="20">
        <f t="shared" si="194"/>
        <v>0.22457837284138993</v>
      </c>
      <c r="C4088" s="21">
        <f t="shared" ca="1" si="195"/>
        <v>44941.722608121832</v>
      </c>
      <c r="D4088" s="20">
        <f t="shared" si="193"/>
        <v>0.22457837284138993</v>
      </c>
    </row>
    <row r="4089" spans="1:4" hidden="1" x14ac:dyDescent="0.25">
      <c r="A4089" s="20">
        <v>1.0730000000000004</v>
      </c>
      <c r="B4089" s="20">
        <f t="shared" si="194"/>
        <v>0.22433764165169312</v>
      </c>
      <c r="C4089" s="21">
        <f t="shared" ca="1" si="195"/>
        <v>44982.822608121845</v>
      </c>
      <c r="D4089" s="20">
        <f t="shared" si="193"/>
        <v>0.22433764165169312</v>
      </c>
    </row>
    <row r="4090" spans="1:4" hidden="1" x14ac:dyDescent="0.25">
      <c r="A4090" s="20">
        <v>1.0739999999999998</v>
      </c>
      <c r="B4090" s="20">
        <f t="shared" si="194"/>
        <v>0.22409694441073927</v>
      </c>
      <c r="C4090" s="21">
        <f t="shared" ca="1" si="195"/>
        <v>45023.922608121822</v>
      </c>
      <c r="D4090" s="20">
        <f t="shared" si="193"/>
        <v>0.22409694441073927</v>
      </c>
    </row>
    <row r="4091" spans="1:4" hidden="1" x14ac:dyDescent="0.25">
      <c r="A4091" s="20">
        <v>1.0750000000000002</v>
      </c>
      <c r="B4091" s="20">
        <f t="shared" si="194"/>
        <v>0.22385628156323945</v>
      </c>
      <c r="C4091" s="21">
        <f t="shared" ca="1" si="195"/>
        <v>45065.022608121835</v>
      </c>
      <c r="D4091" s="20">
        <f t="shared" si="193"/>
        <v>0.22385628156323945</v>
      </c>
    </row>
    <row r="4092" spans="1:4" hidden="1" x14ac:dyDescent="0.25">
      <c r="A4092" s="20">
        <v>1.0760000000000005</v>
      </c>
      <c r="B4092" s="20">
        <f t="shared" si="194"/>
        <v>0.22361565355332497</v>
      </c>
      <c r="C4092" s="21">
        <f t="shared" ca="1" si="195"/>
        <v>45106.122608121848</v>
      </c>
      <c r="D4092" s="20">
        <f t="shared" si="193"/>
        <v>0.22361565355332497</v>
      </c>
    </row>
    <row r="4093" spans="1:4" hidden="1" x14ac:dyDescent="0.25">
      <c r="A4093" s="20">
        <v>1.077</v>
      </c>
      <c r="B4093" s="20">
        <f t="shared" si="194"/>
        <v>0.2233750608245455</v>
      </c>
      <c r="C4093" s="21">
        <f t="shared" ca="1" si="195"/>
        <v>45147.222608121825</v>
      </c>
      <c r="D4093" s="20">
        <f t="shared" si="193"/>
        <v>0.2233750608245455</v>
      </c>
    </row>
    <row r="4094" spans="1:4" hidden="1" x14ac:dyDescent="0.25">
      <c r="A4094" s="20">
        <v>1.0780000000000003</v>
      </c>
      <c r="B4094" s="20">
        <f t="shared" si="194"/>
        <v>0.22313450381986727</v>
      </c>
      <c r="C4094" s="21">
        <f t="shared" ca="1" si="195"/>
        <v>45188.322608121838</v>
      </c>
      <c r="D4094" s="20">
        <f t="shared" si="193"/>
        <v>0.22313450381986727</v>
      </c>
    </row>
    <row r="4095" spans="1:4" hidden="1" x14ac:dyDescent="0.25">
      <c r="A4095" s="20">
        <v>1.0789999999999997</v>
      </c>
      <c r="B4095" s="20">
        <f t="shared" si="194"/>
        <v>0.2228939829816734</v>
      </c>
      <c r="C4095" s="21">
        <f t="shared" ca="1" si="195"/>
        <v>45229.422608121815</v>
      </c>
      <c r="D4095" s="20">
        <f t="shared" si="193"/>
        <v>0.2228939829816734</v>
      </c>
    </row>
    <row r="4096" spans="1:4" hidden="1" x14ac:dyDescent="0.25">
      <c r="A4096" s="20">
        <v>1.08</v>
      </c>
      <c r="B4096" s="20">
        <f t="shared" si="194"/>
        <v>0.22265349875176113</v>
      </c>
      <c r="C4096" s="21">
        <f t="shared" ca="1" si="195"/>
        <v>45270.522608121828</v>
      </c>
      <c r="D4096" s="20">
        <f t="shared" si="193"/>
        <v>0.22265349875176113</v>
      </c>
    </row>
    <row r="4097" spans="1:4" hidden="1" x14ac:dyDescent="0.25">
      <c r="A4097" s="20">
        <v>1.0810000000000004</v>
      </c>
      <c r="B4097" s="20">
        <f t="shared" si="194"/>
        <v>0.22241305157134209</v>
      </c>
      <c r="C4097" s="21">
        <f t="shared" ca="1" si="195"/>
        <v>45311.622608121841</v>
      </c>
      <c r="D4097" s="20">
        <f t="shared" si="193"/>
        <v>0.22241305157134209</v>
      </c>
    </row>
    <row r="4098" spans="1:4" hidden="1" x14ac:dyDescent="0.25">
      <c r="A4098" s="20">
        <v>1.0819999999999999</v>
      </c>
      <c r="B4098" s="20">
        <f t="shared" si="194"/>
        <v>0.22217264188104063</v>
      </c>
      <c r="C4098" s="21">
        <f t="shared" ca="1" si="195"/>
        <v>45352.722608121825</v>
      </c>
      <c r="D4098" s="20">
        <f t="shared" si="193"/>
        <v>0.22217264188104063</v>
      </c>
    </row>
    <row r="4099" spans="1:4" hidden="1" x14ac:dyDescent="0.25">
      <c r="A4099" s="20">
        <v>1.0830000000000002</v>
      </c>
      <c r="B4099" s="20">
        <f t="shared" si="194"/>
        <v>0.22193227012089195</v>
      </c>
      <c r="C4099" s="21">
        <f t="shared" ca="1" si="195"/>
        <v>45393.822608121838</v>
      </c>
      <c r="D4099" s="20">
        <f t="shared" si="193"/>
        <v>0.22193227012089195</v>
      </c>
    </row>
    <row r="4100" spans="1:4" hidden="1" x14ac:dyDescent="0.25">
      <c r="A4100" s="20">
        <v>1.0840000000000005</v>
      </c>
      <c r="B4100" s="20">
        <f t="shared" si="194"/>
        <v>0.22169193673034224</v>
      </c>
      <c r="C4100" s="21">
        <f t="shared" ca="1" si="195"/>
        <v>45434.922608121851</v>
      </c>
      <c r="D4100" s="20">
        <f t="shared" si="193"/>
        <v>0.22169193673034224</v>
      </c>
    </row>
    <row r="4101" spans="1:4" hidden="1" x14ac:dyDescent="0.25">
      <c r="A4101" s="20">
        <v>1.085</v>
      </c>
      <c r="B4101" s="20">
        <f t="shared" si="194"/>
        <v>0.22145164214824714</v>
      </c>
      <c r="C4101" s="21">
        <f t="shared" ca="1" si="195"/>
        <v>45476.022608121828</v>
      </c>
      <c r="D4101" s="20">
        <f t="shared" si="193"/>
        <v>0.22145164214824714</v>
      </c>
    </row>
    <row r="4102" spans="1:4" hidden="1" x14ac:dyDescent="0.25">
      <c r="A4102" s="20">
        <v>1.0860000000000003</v>
      </c>
      <c r="B4102" s="20">
        <f t="shared" si="194"/>
        <v>0.22121138681286973</v>
      </c>
      <c r="C4102" s="21">
        <f t="shared" ca="1" si="195"/>
        <v>45517.122608121841</v>
      </c>
      <c r="D4102" s="20">
        <f t="shared" si="193"/>
        <v>0.22121138681286973</v>
      </c>
    </row>
    <row r="4103" spans="1:4" hidden="1" x14ac:dyDescent="0.25">
      <c r="A4103" s="20">
        <v>1.0869999999999997</v>
      </c>
      <c r="B4103" s="20">
        <f t="shared" si="194"/>
        <v>0.22097117116188092</v>
      </c>
      <c r="C4103" s="21">
        <f t="shared" ca="1" si="195"/>
        <v>45558.222608121818</v>
      </c>
      <c r="D4103" s="20">
        <f t="shared" si="193"/>
        <v>0.22097117116188092</v>
      </c>
    </row>
    <row r="4104" spans="1:4" hidden="1" x14ac:dyDescent="0.25">
      <c r="A4104" s="20">
        <v>1.0880000000000001</v>
      </c>
      <c r="B4104" s="20">
        <f t="shared" si="194"/>
        <v>0.22073099563235687</v>
      </c>
      <c r="C4104" s="21">
        <f t="shared" ca="1" si="195"/>
        <v>45599.322608121831</v>
      </c>
      <c r="D4104" s="20">
        <f t="shared" si="193"/>
        <v>0.22073099563235687</v>
      </c>
    </row>
    <row r="4105" spans="1:4" hidden="1" x14ac:dyDescent="0.25">
      <c r="A4105" s="20">
        <v>1.0890000000000004</v>
      </c>
      <c r="B4105" s="20">
        <f t="shared" si="194"/>
        <v>0.22049086066077925</v>
      </c>
      <c r="C4105" s="21">
        <f t="shared" ca="1" si="195"/>
        <v>45640.422608121844</v>
      </c>
      <c r="D4105" s="20">
        <f t="shared" si="193"/>
        <v>0.22049086066077925</v>
      </c>
    </row>
    <row r="4106" spans="1:4" hidden="1" x14ac:dyDescent="0.25">
      <c r="A4106" s="20">
        <v>1.0899999999999999</v>
      </c>
      <c r="B4106" s="20">
        <f t="shared" si="194"/>
        <v>0.22025076668303334</v>
      </c>
      <c r="C4106" s="21">
        <f t="shared" ca="1" si="195"/>
        <v>45681.522608121821</v>
      </c>
      <c r="D4106" s="20">
        <f t="shared" si="193"/>
        <v>0.22025076668303334</v>
      </c>
    </row>
    <row r="4107" spans="1:4" hidden="1" x14ac:dyDescent="0.25">
      <c r="A4107" s="20">
        <v>1.0910000000000002</v>
      </c>
      <c r="B4107" s="20">
        <f t="shared" si="194"/>
        <v>0.22001071413440654</v>
      </c>
      <c r="C4107" s="21">
        <f t="shared" ca="1" si="195"/>
        <v>45722.622608121834</v>
      </c>
      <c r="D4107" s="20">
        <f t="shared" si="193"/>
        <v>0.22001071413440654</v>
      </c>
    </row>
    <row r="4108" spans="1:4" hidden="1" x14ac:dyDescent="0.25">
      <c r="A4108" s="20">
        <v>1.0920000000000005</v>
      </c>
      <c r="B4108" s="20">
        <f t="shared" si="194"/>
        <v>0.21977070344958852</v>
      </c>
      <c r="C4108" s="21">
        <f t="shared" ca="1" si="195"/>
        <v>45763.722608121847</v>
      </c>
      <c r="D4108" s="20">
        <f t="shared" si="193"/>
        <v>0.21977070344958852</v>
      </c>
    </row>
    <row r="4109" spans="1:4" hidden="1" x14ac:dyDescent="0.25">
      <c r="A4109" s="20">
        <v>1.093</v>
      </c>
      <c r="B4109" s="20">
        <f t="shared" si="194"/>
        <v>0.21953073506266932</v>
      </c>
      <c r="C4109" s="21">
        <f t="shared" ca="1" si="195"/>
        <v>45804.822608121824</v>
      </c>
      <c r="D4109" s="20">
        <f t="shared" si="193"/>
        <v>0.21953073506266932</v>
      </c>
    </row>
    <row r="4110" spans="1:4" hidden="1" x14ac:dyDescent="0.25">
      <c r="A4110" s="20">
        <v>1.0940000000000003</v>
      </c>
      <c r="B4110" s="20">
        <f t="shared" si="194"/>
        <v>0.2192908094071378</v>
      </c>
      <c r="C4110" s="21">
        <f t="shared" ca="1" si="195"/>
        <v>45845.922608121844</v>
      </c>
      <c r="D4110" s="20">
        <f t="shared" si="193"/>
        <v>0.2192908094071378</v>
      </c>
    </row>
    <row r="4111" spans="1:4" hidden="1" x14ac:dyDescent="0.25">
      <c r="A4111" s="20">
        <v>1.0949999999999998</v>
      </c>
      <c r="B4111" s="20">
        <f t="shared" si="194"/>
        <v>0.21905092691588202</v>
      </c>
      <c r="C4111" s="21">
        <f t="shared" ca="1" si="195"/>
        <v>45887.022608121821</v>
      </c>
      <c r="D4111" s="20">
        <f t="shared" si="193"/>
        <v>0.21905092691588202</v>
      </c>
    </row>
    <row r="4112" spans="1:4" hidden="1" x14ac:dyDescent="0.25">
      <c r="A4112" s="20">
        <v>1.0960000000000001</v>
      </c>
      <c r="B4112" s="20">
        <f t="shared" si="194"/>
        <v>0.21881108802118646</v>
      </c>
      <c r="C4112" s="21">
        <f t="shared" ca="1" si="195"/>
        <v>45928.122608121834</v>
      </c>
      <c r="D4112" s="20">
        <f t="shared" ref="D4112:D4175" si="196">IF(ABS(A4112)&lt;=$B$8,_xlfn.NORM.S.DIST(A4112,0),"")</f>
        <v>0.21881108802118646</v>
      </c>
    </row>
    <row r="4113" spans="1:4" hidden="1" x14ac:dyDescent="0.25">
      <c r="A4113" s="20">
        <v>1.0970000000000004</v>
      </c>
      <c r="B4113" s="20">
        <f t="shared" ref="B4113:B4176" si="197">_xlfn.NORM.S.DIST(A4113,0)</f>
        <v>0.21857129315473239</v>
      </c>
      <c r="C4113" s="21">
        <f t="shared" ref="C4113:C4176" ca="1" si="198">$B$6+A4113*$B$2</f>
        <v>45969.222608121847</v>
      </c>
      <c r="D4113" s="20">
        <f t="shared" si="196"/>
        <v>0.21857129315473239</v>
      </c>
    </row>
    <row r="4114" spans="1:4" hidden="1" x14ac:dyDescent="0.25">
      <c r="A4114" s="20">
        <v>1.0979999999999999</v>
      </c>
      <c r="B4114" s="20">
        <f t="shared" si="197"/>
        <v>0.2183315427475962</v>
      </c>
      <c r="C4114" s="21">
        <f t="shared" ca="1" si="198"/>
        <v>46010.322608121824</v>
      </c>
      <c r="D4114" s="20">
        <f t="shared" si="196"/>
        <v>0.2183315427475962</v>
      </c>
    </row>
    <row r="4115" spans="1:4" hidden="1" x14ac:dyDescent="0.25">
      <c r="A4115" s="20">
        <v>1.0990000000000002</v>
      </c>
      <c r="B4115" s="20">
        <f t="shared" si="197"/>
        <v>0.21809183723024772</v>
      </c>
      <c r="C4115" s="21">
        <f t="shared" ca="1" si="198"/>
        <v>46051.422608121837</v>
      </c>
      <c r="D4115" s="20">
        <f t="shared" si="196"/>
        <v>0.21809183723024772</v>
      </c>
    </row>
    <row r="4116" spans="1:4" hidden="1" x14ac:dyDescent="0.25">
      <c r="A4116" s="20">
        <v>1.0999999999999996</v>
      </c>
      <c r="B4116" s="20">
        <f t="shared" si="197"/>
        <v>0.21785217703255064</v>
      </c>
      <c r="C4116" s="21">
        <f t="shared" ca="1" si="198"/>
        <v>46092.522608121813</v>
      </c>
      <c r="D4116" s="20">
        <f t="shared" si="196"/>
        <v>0.21785217703255064</v>
      </c>
    </row>
    <row r="4117" spans="1:4" hidden="1" x14ac:dyDescent="0.25">
      <c r="A4117" s="20">
        <v>1.101</v>
      </c>
      <c r="B4117" s="20">
        <f t="shared" si="197"/>
        <v>0.21761256258375977</v>
      </c>
      <c r="C4117" s="21">
        <f t="shared" ca="1" si="198"/>
        <v>46133.622608121826</v>
      </c>
      <c r="D4117" s="20">
        <f t="shared" si="196"/>
        <v>0.21761256258375977</v>
      </c>
    </row>
    <row r="4118" spans="1:4" hidden="1" x14ac:dyDescent="0.25">
      <c r="A4118" s="20">
        <v>1.1020000000000003</v>
      </c>
      <c r="B4118" s="20">
        <f t="shared" si="197"/>
        <v>0.21737299431252147</v>
      </c>
      <c r="C4118" s="21">
        <f t="shared" ca="1" si="198"/>
        <v>46174.72260812184</v>
      </c>
      <c r="D4118" s="20">
        <f t="shared" si="196"/>
        <v>0.21737299431252147</v>
      </c>
    </row>
    <row r="4119" spans="1:4" hidden="1" x14ac:dyDescent="0.25">
      <c r="A4119" s="20">
        <v>1.1029999999999998</v>
      </c>
      <c r="B4119" s="20">
        <f t="shared" si="197"/>
        <v>0.21713347264687191</v>
      </c>
      <c r="C4119" s="21">
        <f t="shared" ca="1" si="198"/>
        <v>46215.822608121816</v>
      </c>
      <c r="D4119" s="20">
        <f t="shared" si="196"/>
        <v>0.21713347264687191</v>
      </c>
    </row>
    <row r="4120" spans="1:4" hidden="1" x14ac:dyDescent="0.25">
      <c r="A4120" s="20">
        <v>1.1040000000000001</v>
      </c>
      <c r="B4120" s="20">
        <f t="shared" si="197"/>
        <v>0.21689399801423551</v>
      </c>
      <c r="C4120" s="21">
        <f t="shared" ca="1" si="198"/>
        <v>46256.922608121829</v>
      </c>
      <c r="D4120" s="20">
        <f t="shared" si="196"/>
        <v>0.21689399801423551</v>
      </c>
    </row>
    <row r="4121" spans="1:4" hidden="1" x14ac:dyDescent="0.25">
      <c r="A4121" s="20">
        <v>1.1050000000000004</v>
      </c>
      <c r="B4121" s="20">
        <f t="shared" si="197"/>
        <v>0.21665457084142503</v>
      </c>
      <c r="C4121" s="21">
        <f t="shared" ca="1" si="198"/>
        <v>46298.022608121842</v>
      </c>
      <c r="D4121" s="20">
        <f t="shared" si="196"/>
        <v>0.21665457084142503</v>
      </c>
    </row>
    <row r="4122" spans="1:4" hidden="1" x14ac:dyDescent="0.25">
      <c r="A4122" s="20">
        <v>1.1059999999999999</v>
      </c>
      <c r="B4122" s="20">
        <f t="shared" si="197"/>
        <v>0.21641519155464012</v>
      </c>
      <c r="C4122" s="21">
        <f t="shared" ca="1" si="198"/>
        <v>46339.122608121819</v>
      </c>
      <c r="D4122" s="20">
        <f t="shared" si="196"/>
        <v>0.21641519155464012</v>
      </c>
    </row>
    <row r="4123" spans="1:4" hidden="1" x14ac:dyDescent="0.25">
      <c r="A4123" s="20">
        <v>1.1070000000000002</v>
      </c>
      <c r="B4123" s="20">
        <f t="shared" si="197"/>
        <v>0.21617586057946545</v>
      </c>
      <c r="C4123" s="21">
        <f t="shared" ca="1" si="198"/>
        <v>46380.22260812184</v>
      </c>
      <c r="D4123" s="20">
        <f t="shared" si="196"/>
        <v>0.21617586057946545</v>
      </c>
    </row>
    <row r="4124" spans="1:4" hidden="1" x14ac:dyDescent="0.25">
      <c r="A4124" s="20">
        <v>1.1079999999999997</v>
      </c>
      <c r="B4124" s="20">
        <f t="shared" si="197"/>
        <v>0.21593657834087121</v>
      </c>
      <c r="C4124" s="21">
        <f t="shared" ca="1" si="198"/>
        <v>46421.322608121816</v>
      </c>
      <c r="D4124" s="20">
        <f t="shared" si="196"/>
        <v>0.21593657834087121</v>
      </c>
    </row>
    <row r="4125" spans="1:4" hidden="1" x14ac:dyDescent="0.25">
      <c r="A4125" s="20">
        <v>1.109</v>
      </c>
      <c r="B4125" s="20">
        <f t="shared" si="197"/>
        <v>0.21569734526321044</v>
      </c>
      <c r="C4125" s="21">
        <f t="shared" ca="1" si="198"/>
        <v>46462.422608121829</v>
      </c>
      <c r="D4125" s="20">
        <f t="shared" si="196"/>
        <v>0.21569734526321044</v>
      </c>
    </row>
    <row r="4126" spans="1:4" hidden="1" x14ac:dyDescent="0.25">
      <c r="A4126" s="20">
        <v>1.1100000000000003</v>
      </c>
      <c r="B4126" s="20">
        <f t="shared" si="197"/>
        <v>0.21545816177021965</v>
      </c>
      <c r="C4126" s="21">
        <f t="shared" ca="1" si="198"/>
        <v>46503.522608121842</v>
      </c>
      <c r="D4126" s="20">
        <f t="shared" si="196"/>
        <v>0.21545816177021965</v>
      </c>
    </row>
    <row r="4127" spans="1:4" hidden="1" x14ac:dyDescent="0.25">
      <c r="A4127" s="20">
        <v>1.1109999999999998</v>
      </c>
      <c r="B4127" s="20">
        <f t="shared" si="197"/>
        <v>0.21521902828501677</v>
      </c>
      <c r="C4127" s="21">
        <f t="shared" ca="1" si="198"/>
        <v>46544.622608121819</v>
      </c>
      <c r="D4127" s="20">
        <f t="shared" si="196"/>
        <v>0.21521902828501677</v>
      </c>
    </row>
    <row r="4128" spans="1:4" hidden="1" x14ac:dyDescent="0.25">
      <c r="A4128" s="20">
        <v>1.1120000000000001</v>
      </c>
      <c r="B4128" s="20">
        <f t="shared" si="197"/>
        <v>0.21497994523009986</v>
      </c>
      <c r="C4128" s="21">
        <f t="shared" ca="1" si="198"/>
        <v>46585.722608121832</v>
      </c>
      <c r="D4128" s="20">
        <f t="shared" si="196"/>
        <v>0.21497994523009986</v>
      </c>
    </row>
    <row r="4129" spans="1:4" hidden="1" x14ac:dyDescent="0.25">
      <c r="A4129" s="20">
        <v>1.1130000000000004</v>
      </c>
      <c r="B4129" s="20">
        <f t="shared" si="197"/>
        <v>0.21474091302734741</v>
      </c>
      <c r="C4129" s="21">
        <f t="shared" ca="1" si="198"/>
        <v>46626.822608121845</v>
      </c>
      <c r="D4129" s="20">
        <f t="shared" si="196"/>
        <v>0.21474091302734741</v>
      </c>
    </row>
    <row r="4130" spans="1:4" hidden="1" x14ac:dyDescent="0.25">
      <c r="A4130" s="20">
        <v>1.1139999999999999</v>
      </c>
      <c r="B4130" s="20">
        <f t="shared" si="197"/>
        <v>0.21450193209801635</v>
      </c>
      <c r="C4130" s="21">
        <f t="shared" ca="1" si="198"/>
        <v>46667.922608121822</v>
      </c>
      <c r="D4130" s="20">
        <f t="shared" si="196"/>
        <v>0.21450193209801635</v>
      </c>
    </row>
    <row r="4131" spans="1:4" hidden="1" x14ac:dyDescent="0.25">
      <c r="A4131" s="20">
        <v>1.1150000000000002</v>
      </c>
      <c r="B4131" s="20">
        <f t="shared" si="197"/>
        <v>0.21426300286274075</v>
      </c>
      <c r="C4131" s="21">
        <f t="shared" ca="1" si="198"/>
        <v>46709.022608121835</v>
      </c>
      <c r="D4131" s="20">
        <f t="shared" si="196"/>
        <v>0.21426300286274075</v>
      </c>
    </row>
    <row r="4132" spans="1:4" hidden="1" x14ac:dyDescent="0.25">
      <c r="A4132" s="20">
        <v>1.1159999999999997</v>
      </c>
      <c r="B4132" s="20">
        <f t="shared" si="197"/>
        <v>0.21402412574153223</v>
      </c>
      <c r="C4132" s="21">
        <f t="shared" ca="1" si="198"/>
        <v>46750.122608121812</v>
      </c>
      <c r="D4132" s="20">
        <f t="shared" si="196"/>
        <v>0.21402412574153223</v>
      </c>
    </row>
    <row r="4133" spans="1:4" hidden="1" x14ac:dyDescent="0.25">
      <c r="A4133" s="20">
        <v>1.117</v>
      </c>
      <c r="B4133" s="20">
        <f t="shared" si="197"/>
        <v>0.2137853011537772</v>
      </c>
      <c r="C4133" s="21">
        <f t="shared" ca="1" si="198"/>
        <v>46791.222608121825</v>
      </c>
      <c r="D4133" s="20">
        <f t="shared" si="196"/>
        <v>0.2137853011537772</v>
      </c>
    </row>
    <row r="4134" spans="1:4" hidden="1" x14ac:dyDescent="0.25">
      <c r="A4134" s="20">
        <v>1.1180000000000003</v>
      </c>
      <c r="B4134" s="20">
        <f t="shared" si="197"/>
        <v>0.21354652951823741</v>
      </c>
      <c r="C4134" s="21">
        <f t="shared" ca="1" si="198"/>
        <v>46832.322608121838</v>
      </c>
      <c r="D4134" s="20">
        <f t="shared" si="196"/>
        <v>0.21354652951823741</v>
      </c>
    </row>
    <row r="4135" spans="1:4" hidden="1" x14ac:dyDescent="0.25">
      <c r="A4135" s="20">
        <v>1.1189999999999998</v>
      </c>
      <c r="B4135" s="20">
        <f t="shared" si="197"/>
        <v>0.2133078112530484</v>
      </c>
      <c r="C4135" s="21">
        <f t="shared" ca="1" si="198"/>
        <v>46873.422608121822</v>
      </c>
      <c r="D4135" s="20">
        <f t="shared" si="196"/>
        <v>0.2133078112530484</v>
      </c>
    </row>
    <row r="4136" spans="1:4" hidden="1" x14ac:dyDescent="0.25">
      <c r="A4136" s="20">
        <v>1.1200000000000001</v>
      </c>
      <c r="B4136" s="20">
        <f t="shared" si="197"/>
        <v>0.21306914677571784</v>
      </c>
      <c r="C4136" s="21">
        <f t="shared" ca="1" si="198"/>
        <v>46914.522608121835</v>
      </c>
      <c r="D4136" s="20">
        <f t="shared" si="196"/>
        <v>0.21306914677571784</v>
      </c>
    </row>
    <row r="4137" spans="1:4" hidden="1" x14ac:dyDescent="0.25">
      <c r="A4137" s="20">
        <v>1.1210000000000004</v>
      </c>
      <c r="B4137" s="20">
        <f t="shared" si="197"/>
        <v>0.21283053650312581</v>
      </c>
      <c r="C4137" s="21">
        <f t="shared" ca="1" si="198"/>
        <v>46955.622608121848</v>
      </c>
      <c r="D4137" s="20">
        <f t="shared" si="196"/>
        <v>0.21283053650312581</v>
      </c>
    </row>
    <row r="4138" spans="1:4" hidden="1" x14ac:dyDescent="0.25">
      <c r="A4138" s="20">
        <v>1.1219999999999999</v>
      </c>
      <c r="B4138" s="20">
        <f t="shared" si="197"/>
        <v>0.21259198085152317</v>
      </c>
      <c r="C4138" s="21">
        <f t="shared" ca="1" si="198"/>
        <v>46996.722608121825</v>
      </c>
      <c r="D4138" s="20">
        <f t="shared" si="196"/>
        <v>0.21259198085152317</v>
      </c>
    </row>
    <row r="4139" spans="1:4" hidden="1" x14ac:dyDescent="0.25">
      <c r="A4139" s="20">
        <v>1.1230000000000002</v>
      </c>
      <c r="B4139" s="20">
        <f t="shared" si="197"/>
        <v>0.21235348023653014</v>
      </c>
      <c r="C4139" s="21">
        <f t="shared" ca="1" si="198"/>
        <v>47037.822608121838</v>
      </c>
      <c r="D4139" s="20">
        <f t="shared" si="196"/>
        <v>0.21235348023653014</v>
      </c>
    </row>
    <row r="4140" spans="1:4" hidden="1" x14ac:dyDescent="0.25">
      <c r="A4140" s="20">
        <v>1.1239999999999997</v>
      </c>
      <c r="B4140" s="20">
        <f t="shared" si="197"/>
        <v>0.21211503507313653</v>
      </c>
      <c r="C4140" s="21">
        <f t="shared" ca="1" si="198"/>
        <v>47078.922608121815</v>
      </c>
      <c r="D4140" s="20">
        <f t="shared" si="196"/>
        <v>0.21211503507313653</v>
      </c>
    </row>
    <row r="4141" spans="1:4" hidden="1" x14ac:dyDescent="0.25">
      <c r="A4141" s="20">
        <v>1.125</v>
      </c>
      <c r="B4141" s="20">
        <f t="shared" si="197"/>
        <v>0.21187664577569948</v>
      </c>
      <c r="C4141" s="21">
        <f t="shared" ca="1" si="198"/>
        <v>47120.022608121828</v>
      </c>
      <c r="D4141" s="20">
        <f t="shared" si="196"/>
        <v>0.21187664577569948</v>
      </c>
    </row>
    <row r="4142" spans="1:4" hidden="1" x14ac:dyDescent="0.25">
      <c r="A4142" s="20">
        <v>1.1260000000000003</v>
      </c>
      <c r="B4142" s="20">
        <f t="shared" si="197"/>
        <v>0.21163831275794365</v>
      </c>
      <c r="C4142" s="21">
        <f t="shared" ca="1" si="198"/>
        <v>47161.122608121841</v>
      </c>
      <c r="D4142" s="20">
        <f t="shared" si="196"/>
        <v>0.21163831275794365</v>
      </c>
    </row>
    <row r="4143" spans="1:4" hidden="1" x14ac:dyDescent="0.25">
      <c r="A4143" s="20">
        <v>1.1269999999999998</v>
      </c>
      <c r="B4143" s="20">
        <f t="shared" si="197"/>
        <v>0.21140003643295974</v>
      </c>
      <c r="C4143" s="21">
        <f t="shared" ca="1" si="198"/>
        <v>47202.222608121818</v>
      </c>
      <c r="D4143" s="20">
        <f t="shared" si="196"/>
        <v>0.21140003643295974</v>
      </c>
    </row>
    <row r="4144" spans="1:4" hidden="1" x14ac:dyDescent="0.25">
      <c r="A4144" s="20">
        <v>1.1280000000000001</v>
      </c>
      <c r="B4144" s="20">
        <f t="shared" si="197"/>
        <v>0.21116181721320312</v>
      </c>
      <c r="C4144" s="21">
        <f t="shared" ca="1" si="198"/>
        <v>47243.322608121831</v>
      </c>
      <c r="D4144" s="20">
        <f t="shared" si="196"/>
        <v>0.21116181721320312</v>
      </c>
    </row>
    <row r="4145" spans="1:4" hidden="1" x14ac:dyDescent="0.25">
      <c r="A4145" s="20">
        <v>1.1290000000000004</v>
      </c>
      <c r="B4145" s="20">
        <f t="shared" si="197"/>
        <v>0.21092365551049386</v>
      </c>
      <c r="C4145" s="21">
        <f t="shared" ca="1" si="198"/>
        <v>47284.422608121844</v>
      </c>
      <c r="D4145" s="20">
        <f t="shared" si="196"/>
        <v>0.21092365551049386</v>
      </c>
    </row>
    <row r="4146" spans="1:4" hidden="1" x14ac:dyDescent="0.25">
      <c r="A4146" s="20">
        <v>1.1299999999999999</v>
      </c>
      <c r="B4146" s="20">
        <f t="shared" si="197"/>
        <v>0.21068555173601533</v>
      </c>
      <c r="C4146" s="21">
        <f t="shared" ca="1" si="198"/>
        <v>47325.522608121821</v>
      </c>
      <c r="D4146" s="20">
        <f t="shared" si="196"/>
        <v>0.21068555173601533</v>
      </c>
    </row>
    <row r="4147" spans="1:4" hidden="1" x14ac:dyDescent="0.25">
      <c r="A4147" s="20">
        <v>1.1310000000000002</v>
      </c>
      <c r="B4147" s="20">
        <f t="shared" si="197"/>
        <v>0.21044750630031261</v>
      </c>
      <c r="C4147" s="21">
        <f t="shared" ca="1" si="198"/>
        <v>47366.622608121834</v>
      </c>
      <c r="D4147" s="20">
        <f t="shared" si="196"/>
        <v>0.21044750630031261</v>
      </c>
    </row>
    <row r="4148" spans="1:4" hidden="1" x14ac:dyDescent="0.25">
      <c r="A4148" s="20">
        <v>1.1319999999999997</v>
      </c>
      <c r="B4148" s="20">
        <f t="shared" si="197"/>
        <v>0.21020951961329321</v>
      </c>
      <c r="C4148" s="21">
        <f t="shared" ca="1" si="198"/>
        <v>47407.722608121818</v>
      </c>
      <c r="D4148" s="20">
        <f t="shared" si="196"/>
        <v>0.21020951961329321</v>
      </c>
    </row>
    <row r="4149" spans="1:4" hidden="1" x14ac:dyDescent="0.25">
      <c r="A4149" s="20">
        <v>1.133</v>
      </c>
      <c r="B4149" s="20">
        <f t="shared" si="197"/>
        <v>0.20997159208422403</v>
      </c>
      <c r="C4149" s="21">
        <f t="shared" ca="1" si="198"/>
        <v>47448.822608121831</v>
      </c>
      <c r="D4149" s="20">
        <f t="shared" si="196"/>
        <v>0.20997159208422403</v>
      </c>
    </row>
    <row r="4150" spans="1:4" hidden="1" x14ac:dyDescent="0.25">
      <c r="A4150" s="20">
        <v>1.1340000000000003</v>
      </c>
      <c r="B4150" s="20">
        <f t="shared" si="197"/>
        <v>0.20973372412173236</v>
      </c>
      <c r="C4150" s="21">
        <f t="shared" ca="1" si="198"/>
        <v>47489.922608121844</v>
      </c>
      <c r="D4150" s="20">
        <f t="shared" si="196"/>
        <v>0.20973372412173236</v>
      </c>
    </row>
    <row r="4151" spans="1:4" hidden="1" x14ac:dyDescent="0.25">
      <c r="A4151" s="20">
        <v>1.1349999999999998</v>
      </c>
      <c r="B4151" s="20">
        <f t="shared" si="197"/>
        <v>0.20949591613380425</v>
      </c>
      <c r="C4151" s="21">
        <f t="shared" ca="1" si="198"/>
        <v>47531.022608121821</v>
      </c>
      <c r="D4151" s="20">
        <f t="shared" si="196"/>
        <v>0.20949591613380425</v>
      </c>
    </row>
    <row r="4152" spans="1:4" hidden="1" x14ac:dyDescent="0.25">
      <c r="A4152" s="20">
        <v>1.1360000000000001</v>
      </c>
      <c r="B4152" s="20">
        <f t="shared" si="197"/>
        <v>0.20925816852778276</v>
      </c>
      <c r="C4152" s="21">
        <f t="shared" ca="1" si="198"/>
        <v>47572.122608121834</v>
      </c>
      <c r="D4152" s="20">
        <f t="shared" si="196"/>
        <v>0.20925816852778276</v>
      </c>
    </row>
    <row r="4153" spans="1:4" hidden="1" x14ac:dyDescent="0.25">
      <c r="A4153" s="20">
        <v>1.1370000000000005</v>
      </c>
      <c r="B4153" s="20">
        <f t="shared" si="197"/>
        <v>0.20902048171036849</v>
      </c>
      <c r="C4153" s="21">
        <f t="shared" ca="1" si="198"/>
        <v>47613.222608121847</v>
      </c>
      <c r="D4153" s="20">
        <f t="shared" si="196"/>
        <v>0.20902048171036849</v>
      </c>
    </row>
    <row r="4154" spans="1:4" hidden="1" x14ac:dyDescent="0.25">
      <c r="A4154" s="20">
        <v>1.1379999999999999</v>
      </c>
      <c r="B4154" s="20">
        <f t="shared" si="197"/>
        <v>0.2087828560876181</v>
      </c>
      <c r="C4154" s="21">
        <f t="shared" ca="1" si="198"/>
        <v>47654.322608121824</v>
      </c>
      <c r="D4154" s="20">
        <f t="shared" si="196"/>
        <v>0.2087828560876181</v>
      </c>
    </row>
    <row r="4155" spans="1:4" hidden="1" x14ac:dyDescent="0.25">
      <c r="A4155" s="20">
        <v>1.1390000000000002</v>
      </c>
      <c r="B4155" s="20">
        <f t="shared" si="197"/>
        <v>0.20854529206494271</v>
      </c>
      <c r="C4155" s="21">
        <f t="shared" ca="1" si="198"/>
        <v>47695.422608121837</v>
      </c>
      <c r="D4155" s="20">
        <f t="shared" si="196"/>
        <v>0.20854529206494271</v>
      </c>
    </row>
    <row r="4156" spans="1:4" hidden="1" x14ac:dyDescent="0.25">
      <c r="A4156" s="20">
        <v>1.1399999999999997</v>
      </c>
      <c r="B4156" s="20">
        <f t="shared" si="197"/>
        <v>0.20830779004710845</v>
      </c>
      <c r="C4156" s="21">
        <f t="shared" ca="1" si="198"/>
        <v>47736.522608121813</v>
      </c>
      <c r="D4156" s="20">
        <f t="shared" si="196"/>
        <v>0.20830779004710845</v>
      </c>
    </row>
    <row r="4157" spans="1:4" hidden="1" x14ac:dyDescent="0.25">
      <c r="A4157" s="20">
        <v>1.141</v>
      </c>
      <c r="B4157" s="20">
        <f t="shared" si="197"/>
        <v>0.20807035043823385</v>
      </c>
      <c r="C4157" s="21">
        <f t="shared" ca="1" si="198"/>
        <v>47777.622608121826</v>
      </c>
      <c r="D4157" s="20">
        <f t="shared" si="196"/>
        <v>0.20807035043823385</v>
      </c>
    </row>
    <row r="4158" spans="1:4" hidden="1" x14ac:dyDescent="0.25">
      <c r="A4158" s="20">
        <v>1.1420000000000003</v>
      </c>
      <c r="B4158" s="20">
        <f t="shared" si="197"/>
        <v>0.20783297364179074</v>
      </c>
      <c r="C4158" s="21">
        <f t="shared" ca="1" si="198"/>
        <v>47818.72260812184</v>
      </c>
      <c r="D4158" s="20">
        <f t="shared" si="196"/>
        <v>0.20783297364179074</v>
      </c>
    </row>
    <row r="4159" spans="1:4" hidden="1" x14ac:dyDescent="0.25">
      <c r="A4159" s="20">
        <v>1.1429999999999998</v>
      </c>
      <c r="B4159" s="20">
        <f t="shared" si="197"/>
        <v>0.20759566006060223</v>
      </c>
      <c r="C4159" s="21">
        <f t="shared" ca="1" si="198"/>
        <v>47859.822608121816</v>
      </c>
      <c r="D4159" s="20">
        <f t="shared" si="196"/>
        <v>0.20759566006060223</v>
      </c>
    </row>
    <row r="4160" spans="1:4" hidden="1" x14ac:dyDescent="0.25">
      <c r="A4160" s="20">
        <v>1.1440000000000001</v>
      </c>
      <c r="B4160" s="20">
        <f t="shared" si="197"/>
        <v>0.20735841009684183</v>
      </c>
      <c r="C4160" s="21">
        <f t="shared" ca="1" si="198"/>
        <v>47900.922608121837</v>
      </c>
      <c r="D4160" s="20">
        <f t="shared" si="196"/>
        <v>0.20735841009684183</v>
      </c>
    </row>
    <row r="4161" spans="1:4" hidden="1" x14ac:dyDescent="0.25">
      <c r="A4161" s="20">
        <v>1.1450000000000005</v>
      </c>
      <c r="B4161" s="20">
        <f t="shared" si="197"/>
        <v>0.2071212241520333</v>
      </c>
      <c r="C4161" s="21">
        <f t="shared" ca="1" si="198"/>
        <v>47942.02260812185</v>
      </c>
      <c r="D4161" s="20">
        <f t="shared" si="196"/>
        <v>0.2071212241520333</v>
      </c>
    </row>
    <row r="4162" spans="1:4" hidden="1" x14ac:dyDescent="0.25">
      <c r="A4162" s="20">
        <v>1.1459999999999999</v>
      </c>
      <c r="B4162" s="20">
        <f t="shared" si="197"/>
        <v>0.20688410262704934</v>
      </c>
      <c r="C4162" s="21">
        <f t="shared" ca="1" si="198"/>
        <v>47983.122608121826</v>
      </c>
      <c r="D4162" s="20">
        <f t="shared" si="196"/>
        <v>0.20688410262704934</v>
      </c>
    </row>
    <row r="4163" spans="1:4" hidden="1" x14ac:dyDescent="0.25">
      <c r="A4163" s="20">
        <v>1.1470000000000002</v>
      </c>
      <c r="B4163" s="20">
        <f t="shared" si="197"/>
        <v>0.20664704592211028</v>
      </c>
      <c r="C4163" s="21">
        <f t="shared" ca="1" si="198"/>
        <v>48024.22260812184</v>
      </c>
      <c r="D4163" s="20">
        <f t="shared" si="196"/>
        <v>0.20664704592211028</v>
      </c>
    </row>
    <row r="4164" spans="1:4" hidden="1" x14ac:dyDescent="0.25">
      <c r="A4164" s="20">
        <v>1.1479999999999997</v>
      </c>
      <c r="B4164" s="20">
        <f t="shared" si="197"/>
        <v>0.20641005443678451</v>
      </c>
      <c r="C4164" s="21">
        <f t="shared" ca="1" si="198"/>
        <v>48065.322608121816</v>
      </c>
      <c r="D4164" s="20">
        <f t="shared" si="196"/>
        <v>0.20641005443678451</v>
      </c>
    </row>
    <row r="4165" spans="1:4" hidden="1" x14ac:dyDescent="0.25">
      <c r="A4165" s="20">
        <v>1.149</v>
      </c>
      <c r="B4165" s="20">
        <f t="shared" si="197"/>
        <v>0.20617312856998593</v>
      </c>
      <c r="C4165" s="21">
        <f t="shared" ca="1" si="198"/>
        <v>48106.422608121829</v>
      </c>
      <c r="D4165" s="20">
        <f t="shared" si="196"/>
        <v>0.20617312856998593</v>
      </c>
    </row>
    <row r="4166" spans="1:4" hidden="1" x14ac:dyDescent="0.25">
      <c r="A4166" s="20">
        <v>1.1500000000000004</v>
      </c>
      <c r="B4166" s="20">
        <f t="shared" si="197"/>
        <v>0.20593626871997464</v>
      </c>
      <c r="C4166" s="21">
        <f t="shared" ca="1" si="198"/>
        <v>48147.522608121842</v>
      </c>
      <c r="D4166" s="20">
        <f t="shared" si="196"/>
        <v>0.20593626871997464</v>
      </c>
    </row>
    <row r="4167" spans="1:4" hidden="1" x14ac:dyDescent="0.25">
      <c r="A4167" s="20">
        <v>1.1509999999999998</v>
      </c>
      <c r="B4167" s="20">
        <f t="shared" si="197"/>
        <v>0.20569947528435564</v>
      </c>
      <c r="C4167" s="21">
        <f t="shared" ca="1" si="198"/>
        <v>48188.622608121819</v>
      </c>
      <c r="D4167" s="20">
        <f t="shared" si="196"/>
        <v>0.20569947528435564</v>
      </c>
    </row>
    <row r="4168" spans="1:4" hidden="1" x14ac:dyDescent="0.25">
      <c r="A4168" s="20">
        <v>1.1520000000000001</v>
      </c>
      <c r="B4168" s="20">
        <f t="shared" si="197"/>
        <v>0.20546274866007688</v>
      </c>
      <c r="C4168" s="21">
        <f t="shared" ca="1" si="198"/>
        <v>48229.722608121832</v>
      </c>
      <c r="D4168" s="20">
        <f t="shared" si="196"/>
        <v>0.20546274866007688</v>
      </c>
    </row>
    <row r="4169" spans="1:4" hidden="1" x14ac:dyDescent="0.25">
      <c r="A4169" s="20">
        <v>1.1530000000000005</v>
      </c>
      <c r="B4169" s="20">
        <f t="shared" si="197"/>
        <v>0.20522608924343025</v>
      </c>
      <c r="C4169" s="21">
        <f t="shared" ca="1" si="198"/>
        <v>48270.822608121845</v>
      </c>
      <c r="D4169" s="20">
        <f t="shared" si="196"/>
        <v>0.20522608924343025</v>
      </c>
    </row>
    <row r="4170" spans="1:4" hidden="1" x14ac:dyDescent="0.25">
      <c r="A4170" s="20">
        <v>1.1539999999999999</v>
      </c>
      <c r="B4170" s="20">
        <f t="shared" si="197"/>
        <v>0.20498949743004982</v>
      </c>
      <c r="C4170" s="21">
        <f t="shared" ca="1" si="198"/>
        <v>48311.922608121822</v>
      </c>
      <c r="D4170" s="20">
        <f t="shared" si="196"/>
        <v>0.20498949743004982</v>
      </c>
    </row>
    <row r="4171" spans="1:4" hidden="1" x14ac:dyDescent="0.25">
      <c r="A4171" s="20">
        <v>1.1550000000000002</v>
      </c>
      <c r="B4171" s="20">
        <f t="shared" si="197"/>
        <v>0.20475297361491035</v>
      </c>
      <c r="C4171" s="21">
        <f t="shared" ca="1" si="198"/>
        <v>48353.022608121835</v>
      </c>
      <c r="D4171" s="20">
        <f t="shared" si="196"/>
        <v>0.20475297361491035</v>
      </c>
    </row>
    <row r="4172" spans="1:4" hidden="1" x14ac:dyDescent="0.25">
      <c r="A4172" s="20">
        <v>1.1559999999999997</v>
      </c>
      <c r="B4172" s="20">
        <f t="shared" si="197"/>
        <v>0.20451651819232805</v>
      </c>
      <c r="C4172" s="21">
        <f t="shared" ca="1" si="198"/>
        <v>48394.122608121812</v>
      </c>
      <c r="D4172" s="20">
        <f t="shared" si="196"/>
        <v>0.20451651819232805</v>
      </c>
    </row>
    <row r="4173" spans="1:4" hidden="1" x14ac:dyDescent="0.25">
      <c r="A4173" s="20">
        <v>1.157</v>
      </c>
      <c r="B4173" s="20">
        <f t="shared" si="197"/>
        <v>0.20428013155595814</v>
      </c>
      <c r="C4173" s="21">
        <f t="shared" ca="1" si="198"/>
        <v>48435.222608121832</v>
      </c>
      <c r="D4173" s="20">
        <f t="shared" si="196"/>
        <v>0.20428013155595814</v>
      </c>
    </row>
    <row r="4174" spans="1:4" hidden="1" x14ac:dyDescent="0.25">
      <c r="A4174" s="20">
        <v>1.1580000000000004</v>
      </c>
      <c r="B4174" s="20">
        <f t="shared" si="197"/>
        <v>0.20404381409879532</v>
      </c>
      <c r="C4174" s="21">
        <f t="shared" ca="1" si="198"/>
        <v>48476.322608121845</v>
      </c>
      <c r="D4174" s="20">
        <f t="shared" si="196"/>
        <v>0.20404381409879532</v>
      </c>
    </row>
    <row r="4175" spans="1:4" hidden="1" x14ac:dyDescent="0.25">
      <c r="A4175" s="20">
        <v>1.1589999999999998</v>
      </c>
      <c r="B4175" s="20">
        <f t="shared" si="197"/>
        <v>0.20380756621317256</v>
      </c>
      <c r="C4175" s="21">
        <f t="shared" ca="1" si="198"/>
        <v>48517.422608121822</v>
      </c>
      <c r="D4175" s="20">
        <f t="shared" si="196"/>
        <v>0.20380756621317256</v>
      </c>
    </row>
    <row r="4176" spans="1:4" hidden="1" x14ac:dyDescent="0.25">
      <c r="A4176" s="20">
        <v>1.1600000000000001</v>
      </c>
      <c r="B4176" s="20">
        <f t="shared" si="197"/>
        <v>0.20357138829075938</v>
      </c>
      <c r="C4176" s="21">
        <f t="shared" ca="1" si="198"/>
        <v>48558.522608121835</v>
      </c>
      <c r="D4176" s="20">
        <f t="shared" ref="D4176:D4239" si="199">IF(ABS(A4176)&lt;=$B$8,_xlfn.NORM.S.DIST(A4176,0),"")</f>
        <v>0.20357138829075938</v>
      </c>
    </row>
    <row r="4177" spans="1:4" hidden="1" x14ac:dyDescent="0.25">
      <c r="A4177" s="20">
        <v>1.1610000000000005</v>
      </c>
      <c r="B4177" s="20">
        <f t="shared" ref="B4177:B4240" si="200">_xlfn.NORM.S.DIST(A4177,0)</f>
        <v>0.20333528072256271</v>
      </c>
      <c r="C4177" s="21">
        <f t="shared" ref="C4177:C4240" ca="1" si="201">$B$6+A4177*$B$2</f>
        <v>48599.622608121848</v>
      </c>
      <c r="D4177" s="20">
        <f t="shared" si="199"/>
        <v>0.20333528072256271</v>
      </c>
    </row>
    <row r="4178" spans="1:4" hidden="1" x14ac:dyDescent="0.25">
      <c r="A4178" s="20">
        <v>1.1619999999999999</v>
      </c>
      <c r="B4178" s="20">
        <f t="shared" si="200"/>
        <v>0.20309924389892503</v>
      </c>
      <c r="C4178" s="21">
        <f t="shared" ca="1" si="201"/>
        <v>48640.722608121825</v>
      </c>
      <c r="D4178" s="20">
        <f t="shared" si="199"/>
        <v>0.20309924389892503</v>
      </c>
    </row>
    <row r="4179" spans="1:4" hidden="1" x14ac:dyDescent="0.25">
      <c r="A4179" s="20">
        <v>1.1630000000000003</v>
      </c>
      <c r="B4179" s="20">
        <f t="shared" si="200"/>
        <v>0.20286327820952316</v>
      </c>
      <c r="C4179" s="21">
        <f t="shared" ca="1" si="201"/>
        <v>48681.822608121838</v>
      </c>
      <c r="D4179" s="20">
        <f t="shared" si="199"/>
        <v>0.20286327820952316</v>
      </c>
    </row>
    <row r="4180" spans="1:4" hidden="1" x14ac:dyDescent="0.25">
      <c r="A4180" s="20">
        <v>1.1639999999999997</v>
      </c>
      <c r="B4180" s="20">
        <f t="shared" si="200"/>
        <v>0.20262738404336914</v>
      </c>
      <c r="C4180" s="21">
        <f t="shared" ca="1" si="201"/>
        <v>48722.922608121815</v>
      </c>
      <c r="D4180" s="20">
        <f t="shared" si="199"/>
        <v>0.20262738404336914</v>
      </c>
    </row>
    <row r="4181" spans="1:4" hidden="1" x14ac:dyDescent="0.25">
      <c r="A4181" s="20">
        <v>1.165</v>
      </c>
      <c r="B4181" s="20">
        <f t="shared" si="200"/>
        <v>0.20239156178880735</v>
      </c>
      <c r="C4181" s="21">
        <f t="shared" ca="1" si="201"/>
        <v>48764.022608121828</v>
      </c>
      <c r="D4181" s="20">
        <f t="shared" si="199"/>
        <v>0.20239156178880735</v>
      </c>
    </row>
    <row r="4182" spans="1:4" hidden="1" x14ac:dyDescent="0.25">
      <c r="A4182" s="20">
        <v>1.1660000000000004</v>
      </c>
      <c r="B4182" s="20">
        <f t="shared" si="200"/>
        <v>0.20215581183351561</v>
      </c>
      <c r="C4182" s="21">
        <f t="shared" ca="1" si="201"/>
        <v>48805.122608121841</v>
      </c>
      <c r="D4182" s="20">
        <f t="shared" si="199"/>
        <v>0.20215581183351561</v>
      </c>
    </row>
    <row r="4183" spans="1:4" hidden="1" x14ac:dyDescent="0.25">
      <c r="A4183" s="20">
        <v>1.1669999999999998</v>
      </c>
      <c r="B4183" s="20">
        <f t="shared" si="200"/>
        <v>0.20192013456450336</v>
      </c>
      <c r="C4183" s="21">
        <f t="shared" ca="1" si="201"/>
        <v>48846.222608121818</v>
      </c>
      <c r="D4183" s="20">
        <f t="shared" si="199"/>
        <v>0.20192013456450336</v>
      </c>
    </row>
    <row r="4184" spans="1:4" hidden="1" x14ac:dyDescent="0.25">
      <c r="A4184" s="20">
        <v>1.1680000000000001</v>
      </c>
      <c r="B4184" s="20">
        <f t="shared" si="200"/>
        <v>0.20168453036811068</v>
      </c>
      <c r="C4184" s="21">
        <f t="shared" ca="1" si="201"/>
        <v>48887.322608121831</v>
      </c>
      <c r="D4184" s="20">
        <f t="shared" si="199"/>
        <v>0.20168453036811068</v>
      </c>
    </row>
    <row r="4185" spans="1:4" hidden="1" x14ac:dyDescent="0.25">
      <c r="A4185" s="20">
        <v>1.1690000000000005</v>
      </c>
      <c r="B4185" s="20">
        <f t="shared" si="200"/>
        <v>0.20144899963000851</v>
      </c>
      <c r="C4185" s="21">
        <f t="shared" ca="1" si="201"/>
        <v>48928.422608121851</v>
      </c>
      <c r="D4185" s="20">
        <f t="shared" si="199"/>
        <v>0.20144899963000851</v>
      </c>
    </row>
    <row r="4186" spans="1:4" hidden="1" x14ac:dyDescent="0.25">
      <c r="A4186" s="20">
        <v>1.17</v>
      </c>
      <c r="B4186" s="20">
        <f t="shared" si="200"/>
        <v>0.2012135427351974</v>
      </c>
      <c r="C4186" s="21">
        <f t="shared" ca="1" si="201"/>
        <v>48969.522608121828</v>
      </c>
      <c r="D4186" s="20">
        <f t="shared" si="199"/>
        <v>0.2012135427351974</v>
      </c>
    </row>
    <row r="4187" spans="1:4" hidden="1" x14ac:dyDescent="0.25">
      <c r="A4187" s="20">
        <v>1.1710000000000003</v>
      </c>
      <c r="B4187" s="20">
        <f t="shared" si="200"/>
        <v>0.20097816006800598</v>
      </c>
      <c r="C4187" s="21">
        <f t="shared" ca="1" si="201"/>
        <v>49010.622608121841</v>
      </c>
      <c r="D4187" s="20">
        <f t="shared" si="199"/>
        <v>0.20097816006800598</v>
      </c>
    </row>
    <row r="4188" spans="1:4" hidden="1" x14ac:dyDescent="0.25">
      <c r="A4188" s="20">
        <v>1.1719999999999997</v>
      </c>
      <c r="B4188" s="20">
        <f t="shared" si="200"/>
        <v>0.20074285201209183</v>
      </c>
      <c r="C4188" s="21">
        <f t="shared" ca="1" si="201"/>
        <v>49051.722608121818</v>
      </c>
      <c r="D4188" s="20">
        <f t="shared" si="199"/>
        <v>0.20074285201209183</v>
      </c>
    </row>
    <row r="4189" spans="1:4" hidden="1" x14ac:dyDescent="0.25">
      <c r="A4189" s="20">
        <v>1.173</v>
      </c>
      <c r="B4189" s="20">
        <f t="shared" si="200"/>
        <v>0.20050761895043898</v>
      </c>
      <c r="C4189" s="21">
        <f t="shared" ca="1" si="201"/>
        <v>49092.822608121831</v>
      </c>
      <c r="D4189" s="20">
        <f t="shared" si="199"/>
        <v>0.20050761895043898</v>
      </c>
    </row>
    <row r="4190" spans="1:4" hidden="1" x14ac:dyDescent="0.25">
      <c r="A4190" s="20">
        <v>1.1740000000000004</v>
      </c>
      <c r="B4190" s="20">
        <f t="shared" si="200"/>
        <v>0.20027246126535861</v>
      </c>
      <c r="C4190" s="21">
        <f t="shared" ca="1" si="201"/>
        <v>49133.922608121844</v>
      </c>
      <c r="D4190" s="20">
        <f t="shared" si="199"/>
        <v>0.20027246126535861</v>
      </c>
    </row>
    <row r="4191" spans="1:4" hidden="1" x14ac:dyDescent="0.25">
      <c r="A4191" s="20">
        <v>1.1749999999999998</v>
      </c>
      <c r="B4191" s="20">
        <f t="shared" si="200"/>
        <v>0.20003737933848778</v>
      </c>
      <c r="C4191" s="21">
        <f t="shared" ca="1" si="201"/>
        <v>49175.022608121821</v>
      </c>
      <c r="D4191" s="20">
        <f t="shared" si="199"/>
        <v>0.20003737933848778</v>
      </c>
    </row>
    <row r="4192" spans="1:4" hidden="1" x14ac:dyDescent="0.25">
      <c r="A4192" s="20">
        <v>1.1760000000000002</v>
      </c>
      <c r="B4192" s="20">
        <f t="shared" si="200"/>
        <v>0.19980237355078795</v>
      </c>
      <c r="C4192" s="21">
        <f t="shared" ca="1" si="201"/>
        <v>49216.122608121834</v>
      </c>
      <c r="D4192" s="20">
        <f t="shared" si="199"/>
        <v>0.19980237355078795</v>
      </c>
    </row>
    <row r="4193" spans="1:4" hidden="1" x14ac:dyDescent="0.25">
      <c r="A4193" s="20">
        <v>1.1770000000000005</v>
      </c>
      <c r="B4193" s="20">
        <f t="shared" si="200"/>
        <v>0.19956744428254555</v>
      </c>
      <c r="C4193" s="21">
        <f t="shared" ca="1" si="201"/>
        <v>49257.222608121847</v>
      </c>
      <c r="D4193" s="20">
        <f t="shared" si="199"/>
        <v>0.19956744428254555</v>
      </c>
    </row>
    <row r="4194" spans="1:4" hidden="1" x14ac:dyDescent="0.25">
      <c r="A4194" s="20">
        <v>1.1779999999999999</v>
      </c>
      <c r="B4194" s="20">
        <f t="shared" si="200"/>
        <v>0.19933259191337072</v>
      </c>
      <c r="C4194" s="21">
        <f t="shared" ca="1" si="201"/>
        <v>49298.322608121824</v>
      </c>
      <c r="D4194" s="20">
        <f t="shared" si="199"/>
        <v>0.19933259191337072</v>
      </c>
    </row>
    <row r="4195" spans="1:4" hidden="1" x14ac:dyDescent="0.25">
      <c r="A4195" s="20">
        <v>1.1790000000000003</v>
      </c>
      <c r="B4195" s="20">
        <f t="shared" si="200"/>
        <v>0.19909781682219571</v>
      </c>
      <c r="C4195" s="21">
        <f t="shared" ca="1" si="201"/>
        <v>49339.422608121837</v>
      </c>
      <c r="D4195" s="20">
        <f t="shared" si="199"/>
        <v>0.19909781682219571</v>
      </c>
    </row>
    <row r="4196" spans="1:4" hidden="1" x14ac:dyDescent="0.25">
      <c r="A4196" s="20">
        <v>1.1799999999999997</v>
      </c>
      <c r="B4196" s="20">
        <f t="shared" si="200"/>
        <v>0.19886311938727594</v>
      </c>
      <c r="C4196" s="21">
        <f t="shared" ca="1" si="201"/>
        <v>49380.522608121813</v>
      </c>
      <c r="D4196" s="20">
        <f t="shared" si="199"/>
        <v>0.19886311938727594</v>
      </c>
    </row>
    <row r="4197" spans="1:4" hidden="1" x14ac:dyDescent="0.25">
      <c r="A4197" s="20">
        <v>1.181</v>
      </c>
      <c r="B4197" s="20">
        <f t="shared" si="200"/>
        <v>0.19862849998618745</v>
      </c>
      <c r="C4197" s="21">
        <f t="shared" ca="1" si="201"/>
        <v>49421.622608121826</v>
      </c>
      <c r="D4197" s="20">
        <f t="shared" si="199"/>
        <v>0.19862849998618745</v>
      </c>
    </row>
    <row r="4198" spans="1:4" hidden="1" x14ac:dyDescent="0.25">
      <c r="A4198" s="20">
        <v>1.1820000000000004</v>
      </c>
      <c r="B4198" s="20">
        <f t="shared" si="200"/>
        <v>0.19839395899582754</v>
      </c>
      <c r="C4198" s="21">
        <f t="shared" ca="1" si="201"/>
        <v>49462.722608121847</v>
      </c>
      <c r="D4198" s="20">
        <f t="shared" si="199"/>
        <v>0.19839395899582754</v>
      </c>
    </row>
    <row r="4199" spans="1:4" hidden="1" x14ac:dyDescent="0.25">
      <c r="A4199" s="20">
        <v>1.1829999999999998</v>
      </c>
      <c r="B4199" s="20">
        <f t="shared" si="200"/>
        <v>0.19815949679241371</v>
      </c>
      <c r="C4199" s="21">
        <f t="shared" ca="1" si="201"/>
        <v>49503.822608121824</v>
      </c>
      <c r="D4199" s="20">
        <f t="shared" si="199"/>
        <v>0.19815949679241371</v>
      </c>
    </row>
    <row r="4200" spans="1:4" hidden="1" x14ac:dyDescent="0.25">
      <c r="A4200" s="20">
        <v>1.1840000000000002</v>
      </c>
      <c r="B4200" s="20">
        <f t="shared" si="200"/>
        <v>0.19792511375148211</v>
      </c>
      <c r="C4200" s="21">
        <f t="shared" ca="1" si="201"/>
        <v>49544.922608121837</v>
      </c>
      <c r="D4200" s="20">
        <f t="shared" si="199"/>
        <v>0.19792511375148211</v>
      </c>
    </row>
    <row r="4201" spans="1:4" hidden="1" x14ac:dyDescent="0.25">
      <c r="A4201" s="20">
        <v>1.1850000000000005</v>
      </c>
      <c r="B4201" s="20">
        <f t="shared" si="200"/>
        <v>0.19769081024788815</v>
      </c>
      <c r="C4201" s="21">
        <f t="shared" ca="1" si="201"/>
        <v>49586.02260812185</v>
      </c>
      <c r="D4201" s="20">
        <f t="shared" si="199"/>
        <v>0.19769081024788815</v>
      </c>
    </row>
    <row r="4202" spans="1:4" hidden="1" x14ac:dyDescent="0.25">
      <c r="A4202" s="20">
        <v>1.1859999999999999</v>
      </c>
      <c r="B4202" s="20">
        <f t="shared" si="200"/>
        <v>0.19745658665580532</v>
      </c>
      <c r="C4202" s="21">
        <f t="shared" ca="1" si="201"/>
        <v>49627.122608121826</v>
      </c>
      <c r="D4202" s="20">
        <f t="shared" si="199"/>
        <v>0.19745658665580532</v>
      </c>
    </row>
    <row r="4203" spans="1:4" hidden="1" x14ac:dyDescent="0.25">
      <c r="A4203" s="20">
        <v>1.1870000000000003</v>
      </c>
      <c r="B4203" s="20">
        <f t="shared" si="200"/>
        <v>0.19722244334872363</v>
      </c>
      <c r="C4203" s="21">
        <f t="shared" ca="1" si="201"/>
        <v>49668.22260812184</v>
      </c>
      <c r="D4203" s="20">
        <f t="shared" si="199"/>
        <v>0.19722244334872363</v>
      </c>
    </row>
    <row r="4204" spans="1:4" hidden="1" x14ac:dyDescent="0.25">
      <c r="A4204" s="20">
        <v>1.1879999999999997</v>
      </c>
      <c r="B4204" s="20">
        <f t="shared" si="200"/>
        <v>0.19698838069945057</v>
      </c>
      <c r="C4204" s="21">
        <f t="shared" ca="1" si="201"/>
        <v>49709.322608121816</v>
      </c>
      <c r="D4204" s="20">
        <f t="shared" si="199"/>
        <v>0.19698838069945057</v>
      </c>
    </row>
    <row r="4205" spans="1:4" hidden="1" x14ac:dyDescent="0.25">
      <c r="A4205" s="20">
        <v>1.1890000000000001</v>
      </c>
      <c r="B4205" s="20">
        <f t="shared" si="200"/>
        <v>0.19675439908010867</v>
      </c>
      <c r="C4205" s="21">
        <f t="shared" ca="1" si="201"/>
        <v>49750.422608121829</v>
      </c>
      <c r="D4205" s="20">
        <f t="shared" si="199"/>
        <v>0.19675439908010867</v>
      </c>
    </row>
    <row r="4206" spans="1:4" hidden="1" x14ac:dyDescent="0.25">
      <c r="A4206" s="20">
        <v>1.1900000000000004</v>
      </c>
      <c r="B4206" s="20">
        <f t="shared" si="200"/>
        <v>0.19652049886213643</v>
      </c>
      <c r="C4206" s="21">
        <f t="shared" ca="1" si="201"/>
        <v>49791.522608121842</v>
      </c>
      <c r="D4206" s="20">
        <f t="shared" si="199"/>
        <v>0.19652049886213643</v>
      </c>
    </row>
    <row r="4207" spans="1:4" hidden="1" x14ac:dyDescent="0.25">
      <c r="A4207" s="20">
        <v>1.1909999999999998</v>
      </c>
      <c r="B4207" s="20">
        <f t="shared" si="200"/>
        <v>0.1962866804162868</v>
      </c>
      <c r="C4207" s="21">
        <f t="shared" ca="1" si="201"/>
        <v>49832.622608121819</v>
      </c>
      <c r="D4207" s="20">
        <f t="shared" si="199"/>
        <v>0.1962866804162868</v>
      </c>
    </row>
    <row r="4208" spans="1:4" hidden="1" x14ac:dyDescent="0.25">
      <c r="A4208" s="20">
        <v>1.1920000000000002</v>
      </c>
      <c r="B4208" s="20">
        <f t="shared" si="200"/>
        <v>0.19605294411262605</v>
      </c>
      <c r="C4208" s="21">
        <f t="shared" ca="1" si="201"/>
        <v>49873.722608121832</v>
      </c>
      <c r="D4208" s="20">
        <f t="shared" si="199"/>
        <v>0.19605294411262605</v>
      </c>
    </row>
    <row r="4209" spans="1:4" hidden="1" x14ac:dyDescent="0.25">
      <c r="A4209" s="20">
        <v>1.1930000000000005</v>
      </c>
      <c r="B4209" s="20">
        <f t="shared" si="200"/>
        <v>0.19581929032053424</v>
      </c>
      <c r="C4209" s="21">
        <f t="shared" ca="1" si="201"/>
        <v>49914.822608121845</v>
      </c>
      <c r="D4209" s="20">
        <f t="shared" si="199"/>
        <v>0.19581929032053424</v>
      </c>
    </row>
    <row r="4210" spans="1:4" hidden="1" x14ac:dyDescent="0.25">
      <c r="A4210" s="20">
        <v>1.194</v>
      </c>
      <c r="B4210" s="20">
        <f t="shared" si="200"/>
        <v>0.19558571940870415</v>
      </c>
      <c r="C4210" s="21">
        <f t="shared" ca="1" si="201"/>
        <v>49955.922608121829</v>
      </c>
      <c r="D4210" s="20">
        <f t="shared" si="199"/>
        <v>0.19558571940870415</v>
      </c>
    </row>
    <row r="4211" spans="1:4" hidden="1" x14ac:dyDescent="0.25">
      <c r="A4211" s="20">
        <v>1.1950000000000003</v>
      </c>
      <c r="B4211" s="20">
        <f t="shared" si="200"/>
        <v>0.19535223174513972</v>
      </c>
      <c r="C4211" s="21">
        <f t="shared" ca="1" si="201"/>
        <v>49997.022608121842</v>
      </c>
      <c r="D4211" s="20">
        <f t="shared" si="199"/>
        <v>0.19535223174513972</v>
      </c>
    </row>
    <row r="4212" spans="1:4" hidden="1" x14ac:dyDescent="0.25">
      <c r="A4212" s="20">
        <v>1.1959999999999997</v>
      </c>
      <c r="B4212" s="20">
        <f t="shared" si="200"/>
        <v>0.19511882769715705</v>
      </c>
      <c r="C4212" s="21">
        <f t="shared" ca="1" si="201"/>
        <v>50038.122608121819</v>
      </c>
      <c r="D4212" s="20">
        <f t="shared" si="199"/>
        <v>0.19511882769715705</v>
      </c>
    </row>
    <row r="4213" spans="1:4" hidden="1" x14ac:dyDescent="0.25">
      <c r="A4213" s="20">
        <v>1.1970000000000001</v>
      </c>
      <c r="B4213" s="20">
        <f t="shared" si="200"/>
        <v>0.19488550763138196</v>
      </c>
      <c r="C4213" s="21">
        <f t="shared" ca="1" si="201"/>
        <v>50079.222608121832</v>
      </c>
      <c r="D4213" s="20">
        <f t="shared" si="199"/>
        <v>0.19488550763138196</v>
      </c>
    </row>
    <row r="4214" spans="1:4" hidden="1" x14ac:dyDescent="0.25">
      <c r="A4214" s="20">
        <v>1.1980000000000004</v>
      </c>
      <c r="B4214" s="20">
        <f t="shared" si="200"/>
        <v>0.19465227191375103</v>
      </c>
      <c r="C4214" s="21">
        <f t="shared" ca="1" si="201"/>
        <v>50120.322608121845</v>
      </c>
      <c r="D4214" s="20">
        <f t="shared" si="199"/>
        <v>0.19465227191375103</v>
      </c>
    </row>
    <row r="4215" spans="1:4" hidden="1" x14ac:dyDescent="0.25">
      <c r="A4215" s="20">
        <v>1.1989999999999998</v>
      </c>
      <c r="B4215" s="20">
        <f t="shared" si="200"/>
        <v>0.19441912090951005</v>
      </c>
      <c r="C4215" s="21">
        <f t="shared" ca="1" si="201"/>
        <v>50161.422608121822</v>
      </c>
      <c r="D4215" s="20">
        <f t="shared" si="199"/>
        <v>0.19441912090951005</v>
      </c>
    </row>
    <row r="4216" spans="1:4" hidden="1" x14ac:dyDescent="0.25">
      <c r="A4216" s="20">
        <v>1.2000000000000002</v>
      </c>
      <c r="B4216" s="20">
        <f t="shared" si="200"/>
        <v>0.19418605498321292</v>
      </c>
      <c r="C4216" s="21">
        <f t="shared" ca="1" si="201"/>
        <v>50202.522608121835</v>
      </c>
      <c r="D4216" s="20">
        <f t="shared" si="199"/>
        <v>0.19418605498321292</v>
      </c>
    </row>
    <row r="4217" spans="1:4" hidden="1" x14ac:dyDescent="0.25">
      <c r="A4217" s="20">
        <v>1.2010000000000005</v>
      </c>
      <c r="B4217" s="20">
        <f t="shared" si="200"/>
        <v>0.19395307449872226</v>
      </c>
      <c r="C4217" s="21">
        <f t="shared" ca="1" si="201"/>
        <v>50243.622608121848</v>
      </c>
      <c r="D4217" s="20">
        <f t="shared" si="199"/>
        <v>0.19395307449872226</v>
      </c>
    </row>
    <row r="4218" spans="1:4" hidden="1" x14ac:dyDescent="0.25">
      <c r="A4218" s="20">
        <v>1.202</v>
      </c>
      <c r="B4218" s="20">
        <f t="shared" si="200"/>
        <v>0.19372017981920817</v>
      </c>
      <c r="C4218" s="21">
        <f t="shared" ca="1" si="201"/>
        <v>50284.722608121825</v>
      </c>
      <c r="D4218" s="20">
        <f t="shared" si="199"/>
        <v>0.19372017981920817</v>
      </c>
    </row>
    <row r="4219" spans="1:4" hidden="1" x14ac:dyDescent="0.25">
      <c r="A4219" s="20">
        <v>1.2030000000000003</v>
      </c>
      <c r="B4219" s="20">
        <f t="shared" si="200"/>
        <v>0.19348737130714691</v>
      </c>
      <c r="C4219" s="21">
        <f t="shared" ca="1" si="201"/>
        <v>50325.822608121838</v>
      </c>
      <c r="D4219" s="20">
        <f t="shared" si="199"/>
        <v>0.19348737130714691</v>
      </c>
    </row>
    <row r="4220" spans="1:4" hidden="1" x14ac:dyDescent="0.25">
      <c r="A4220" s="20">
        <v>1.2039999999999997</v>
      </c>
      <c r="B4220" s="20">
        <f t="shared" si="200"/>
        <v>0.19325464932432182</v>
      </c>
      <c r="C4220" s="21">
        <f t="shared" ca="1" si="201"/>
        <v>50366.922608121815</v>
      </c>
      <c r="D4220" s="20">
        <f t="shared" si="199"/>
        <v>0.19325464932432182</v>
      </c>
    </row>
    <row r="4221" spans="1:4" hidden="1" x14ac:dyDescent="0.25">
      <c r="A4221" s="20">
        <v>1.2050000000000001</v>
      </c>
      <c r="B4221" s="20">
        <f t="shared" si="200"/>
        <v>0.19302201423182105</v>
      </c>
      <c r="C4221" s="21">
        <f t="shared" ca="1" si="201"/>
        <v>50408.022608121828</v>
      </c>
      <c r="D4221" s="20">
        <f t="shared" si="199"/>
        <v>0.19302201423182105</v>
      </c>
    </row>
    <row r="4222" spans="1:4" hidden="1" x14ac:dyDescent="0.25">
      <c r="A4222" s="20">
        <v>1.2060000000000004</v>
      </c>
      <c r="B4222" s="20">
        <f t="shared" si="200"/>
        <v>0.19278946639003827</v>
      </c>
      <c r="C4222" s="21">
        <f t="shared" ca="1" si="201"/>
        <v>50449.122608121841</v>
      </c>
      <c r="D4222" s="20">
        <f t="shared" si="199"/>
        <v>0.19278946639003827</v>
      </c>
    </row>
    <row r="4223" spans="1:4" hidden="1" x14ac:dyDescent="0.25">
      <c r="A4223" s="20">
        <v>1.2069999999999999</v>
      </c>
      <c r="B4223" s="20">
        <f t="shared" si="200"/>
        <v>0.19255700615867163</v>
      </c>
      <c r="C4223" s="21">
        <f t="shared" ca="1" si="201"/>
        <v>50490.222608121825</v>
      </c>
      <c r="D4223" s="20">
        <f t="shared" si="199"/>
        <v>0.19255700615867163</v>
      </c>
    </row>
    <row r="4224" spans="1:4" hidden="1" x14ac:dyDescent="0.25">
      <c r="A4224" s="20">
        <v>1.2080000000000002</v>
      </c>
      <c r="B4224" s="20">
        <f t="shared" si="200"/>
        <v>0.19232463389672244</v>
      </c>
      <c r="C4224" s="21">
        <f t="shared" ca="1" si="201"/>
        <v>50531.322608121838</v>
      </c>
      <c r="D4224" s="20">
        <f t="shared" si="199"/>
        <v>0.19232463389672244</v>
      </c>
    </row>
    <row r="4225" spans="1:4" hidden="1" x14ac:dyDescent="0.25">
      <c r="A4225" s="20">
        <v>1.2090000000000005</v>
      </c>
      <c r="B4225" s="20">
        <f t="shared" si="200"/>
        <v>0.19209234996249577</v>
      </c>
      <c r="C4225" s="21">
        <f t="shared" ca="1" si="201"/>
        <v>50572.422608121851</v>
      </c>
      <c r="D4225" s="20">
        <f t="shared" si="199"/>
        <v>0.19209234996249577</v>
      </c>
    </row>
    <row r="4226" spans="1:4" hidden="1" x14ac:dyDescent="0.25">
      <c r="A4226" s="20">
        <v>1.21</v>
      </c>
      <c r="B4226" s="20">
        <f t="shared" si="200"/>
        <v>0.19186015471359938</v>
      </c>
      <c r="C4226" s="21">
        <f t="shared" ca="1" si="201"/>
        <v>50613.522608121828</v>
      </c>
      <c r="D4226" s="20">
        <f t="shared" si="199"/>
        <v>0.19186015471359938</v>
      </c>
    </row>
    <row r="4227" spans="1:4" hidden="1" x14ac:dyDescent="0.25">
      <c r="A4227" s="20">
        <v>1.2110000000000003</v>
      </c>
      <c r="B4227" s="20">
        <f t="shared" si="200"/>
        <v>0.19162804850694237</v>
      </c>
      <c r="C4227" s="21">
        <f t="shared" ca="1" si="201"/>
        <v>50654.622608121841</v>
      </c>
      <c r="D4227" s="20">
        <f t="shared" si="199"/>
        <v>0.19162804850694237</v>
      </c>
    </row>
    <row r="4228" spans="1:4" hidden="1" x14ac:dyDescent="0.25">
      <c r="A4228" s="20">
        <v>1.2119999999999997</v>
      </c>
      <c r="B4228" s="20">
        <f t="shared" si="200"/>
        <v>0.19139603169873612</v>
      </c>
      <c r="C4228" s="21">
        <f t="shared" ca="1" si="201"/>
        <v>50695.722608121818</v>
      </c>
      <c r="D4228" s="20">
        <f t="shared" si="199"/>
        <v>0.19139603169873612</v>
      </c>
    </row>
    <row r="4229" spans="1:4" hidden="1" x14ac:dyDescent="0.25">
      <c r="A4229" s="20">
        <v>1.2130000000000001</v>
      </c>
      <c r="B4229" s="20">
        <f t="shared" si="200"/>
        <v>0.19116410464449204</v>
      </c>
      <c r="C4229" s="21">
        <f t="shared" ca="1" si="201"/>
        <v>50736.822608121831</v>
      </c>
      <c r="D4229" s="20">
        <f t="shared" si="199"/>
        <v>0.19116410464449204</v>
      </c>
    </row>
    <row r="4230" spans="1:4" hidden="1" x14ac:dyDescent="0.25">
      <c r="A4230" s="20">
        <v>1.2140000000000004</v>
      </c>
      <c r="B4230" s="20">
        <f t="shared" si="200"/>
        <v>0.19093226769902247</v>
      </c>
      <c r="C4230" s="21">
        <f t="shared" ca="1" si="201"/>
        <v>50777.922608121844</v>
      </c>
      <c r="D4230" s="20">
        <f t="shared" si="199"/>
        <v>0.19093226769902247</v>
      </c>
    </row>
    <row r="4231" spans="1:4" hidden="1" x14ac:dyDescent="0.25">
      <c r="A4231" s="20">
        <v>1.2149999999999999</v>
      </c>
      <c r="B4231" s="20">
        <f t="shared" si="200"/>
        <v>0.19070052121643938</v>
      </c>
      <c r="C4231" s="21">
        <f t="shared" ca="1" si="201"/>
        <v>50819.022608121821</v>
      </c>
      <c r="D4231" s="20">
        <f t="shared" si="199"/>
        <v>0.19070052121643938</v>
      </c>
    </row>
    <row r="4232" spans="1:4" hidden="1" x14ac:dyDescent="0.25">
      <c r="A4232" s="20">
        <v>1.2160000000000002</v>
      </c>
      <c r="B4232" s="20">
        <f t="shared" si="200"/>
        <v>0.19046886555015335</v>
      </c>
      <c r="C4232" s="21">
        <f t="shared" ca="1" si="201"/>
        <v>50860.122608121834</v>
      </c>
      <c r="D4232" s="20">
        <f t="shared" si="199"/>
        <v>0.19046886555015335</v>
      </c>
    </row>
    <row r="4233" spans="1:4" hidden="1" x14ac:dyDescent="0.25">
      <c r="A4233" s="20">
        <v>1.2170000000000005</v>
      </c>
      <c r="B4233" s="20">
        <f t="shared" si="200"/>
        <v>0.19023730105287415</v>
      </c>
      <c r="C4233" s="21">
        <f t="shared" ca="1" si="201"/>
        <v>50901.222608121847</v>
      </c>
      <c r="D4233" s="20">
        <f t="shared" si="199"/>
        <v>0.19023730105287415</v>
      </c>
    </row>
    <row r="4234" spans="1:4" hidden="1" x14ac:dyDescent="0.25">
      <c r="A4234" s="20">
        <v>1.218</v>
      </c>
      <c r="B4234" s="20">
        <f t="shared" si="200"/>
        <v>0.19000582807660951</v>
      </c>
      <c r="C4234" s="21">
        <f t="shared" ca="1" si="201"/>
        <v>50942.322608121824</v>
      </c>
      <c r="D4234" s="20">
        <f t="shared" si="199"/>
        <v>0.19000582807660951</v>
      </c>
    </row>
    <row r="4235" spans="1:4" hidden="1" x14ac:dyDescent="0.25">
      <c r="A4235" s="20">
        <v>1.2190000000000003</v>
      </c>
      <c r="B4235" s="20">
        <f t="shared" si="200"/>
        <v>0.1897744469726641</v>
      </c>
      <c r="C4235" s="21">
        <f t="shared" ca="1" si="201"/>
        <v>50983.422608121844</v>
      </c>
      <c r="D4235" s="20">
        <f t="shared" si="199"/>
        <v>0.1897744469726641</v>
      </c>
    </row>
    <row r="4236" spans="1:4" hidden="1" x14ac:dyDescent="0.25">
      <c r="A4236" s="20">
        <v>1.2199999999999998</v>
      </c>
      <c r="B4236" s="20">
        <f t="shared" si="200"/>
        <v>0.1895431580916403</v>
      </c>
      <c r="C4236" s="21">
        <f t="shared" ca="1" si="201"/>
        <v>51024.522608121821</v>
      </c>
      <c r="D4236" s="20">
        <f t="shared" si="199"/>
        <v>0.1895431580916403</v>
      </c>
    </row>
    <row r="4237" spans="1:4" hidden="1" x14ac:dyDescent="0.25">
      <c r="A4237" s="20">
        <v>1.2210000000000001</v>
      </c>
      <c r="B4237" s="20">
        <f t="shared" si="200"/>
        <v>0.18931196178343598</v>
      </c>
      <c r="C4237" s="21">
        <f t="shared" ca="1" si="201"/>
        <v>51065.622608121834</v>
      </c>
      <c r="D4237" s="20">
        <f t="shared" si="199"/>
        <v>0.18931196178343598</v>
      </c>
    </row>
    <row r="4238" spans="1:4" hidden="1" x14ac:dyDescent="0.25">
      <c r="A4238" s="20">
        <v>1.2220000000000004</v>
      </c>
      <c r="B4238" s="20">
        <f t="shared" si="200"/>
        <v>0.18908085839724562</v>
      </c>
      <c r="C4238" s="21">
        <f t="shared" ca="1" si="201"/>
        <v>51106.722608121847</v>
      </c>
      <c r="D4238" s="20">
        <f t="shared" si="199"/>
        <v>0.18908085839724562</v>
      </c>
    </row>
    <row r="4239" spans="1:4" hidden="1" x14ac:dyDescent="0.25">
      <c r="A4239" s="20">
        <v>1.2229999999999999</v>
      </c>
      <c r="B4239" s="20">
        <f t="shared" si="200"/>
        <v>0.18884984828155885</v>
      </c>
      <c r="C4239" s="21">
        <f t="shared" ca="1" si="201"/>
        <v>51147.822608121824</v>
      </c>
      <c r="D4239" s="20">
        <f t="shared" si="199"/>
        <v>0.18884984828155885</v>
      </c>
    </row>
    <row r="4240" spans="1:4" hidden="1" x14ac:dyDescent="0.25">
      <c r="A4240" s="20">
        <v>1.2240000000000002</v>
      </c>
      <c r="B4240" s="20">
        <f t="shared" si="200"/>
        <v>0.18861893178415948</v>
      </c>
      <c r="C4240" s="21">
        <f t="shared" ca="1" si="201"/>
        <v>51188.922608121837</v>
      </c>
      <c r="D4240" s="20">
        <f t="shared" ref="D4240:D4303" si="202">IF(ABS(A4240)&lt;=$B$8,_xlfn.NORM.S.DIST(A4240,0),"")</f>
        <v>0.18861893178415948</v>
      </c>
    </row>
    <row r="4241" spans="1:4" hidden="1" x14ac:dyDescent="0.25">
      <c r="A4241" s="20">
        <v>1.2249999999999996</v>
      </c>
      <c r="B4241" s="20">
        <f t="shared" ref="B4241:B4304" si="203">_xlfn.NORM.S.DIST(A4241,0)</f>
        <v>0.1883881092521264</v>
      </c>
      <c r="C4241" s="21">
        <f t="shared" ref="C4241:C4304" ca="1" si="204">$B$6+A4241*$B$2</f>
        <v>51230.022608121813</v>
      </c>
      <c r="D4241" s="20">
        <f t="shared" si="202"/>
        <v>0.1883881092521264</v>
      </c>
    </row>
    <row r="4242" spans="1:4" hidden="1" x14ac:dyDescent="0.25">
      <c r="A4242" s="20">
        <v>1.226</v>
      </c>
      <c r="B4242" s="20">
        <f t="shared" si="203"/>
        <v>0.18815738103183144</v>
      </c>
      <c r="C4242" s="21">
        <f t="shared" ca="1" si="204"/>
        <v>51271.122608121826</v>
      </c>
      <c r="D4242" s="20">
        <f t="shared" si="202"/>
        <v>0.18815738103183144</v>
      </c>
    </row>
    <row r="4243" spans="1:4" hidden="1" x14ac:dyDescent="0.25">
      <c r="A4243" s="20">
        <v>1.2270000000000003</v>
      </c>
      <c r="B4243" s="20">
        <f t="shared" si="203"/>
        <v>0.18792674746894014</v>
      </c>
      <c r="C4243" s="21">
        <f t="shared" ca="1" si="204"/>
        <v>51312.22260812184</v>
      </c>
      <c r="D4243" s="20">
        <f t="shared" si="202"/>
        <v>0.18792674746894014</v>
      </c>
    </row>
    <row r="4244" spans="1:4" hidden="1" x14ac:dyDescent="0.25">
      <c r="A4244" s="20">
        <v>1.2279999999999998</v>
      </c>
      <c r="B4244" s="20">
        <f t="shared" si="203"/>
        <v>0.18769620890841079</v>
      </c>
      <c r="C4244" s="21">
        <f t="shared" ca="1" si="204"/>
        <v>51353.322608121816</v>
      </c>
      <c r="D4244" s="20">
        <f t="shared" si="202"/>
        <v>0.18769620890841079</v>
      </c>
    </row>
    <row r="4245" spans="1:4" hidden="1" x14ac:dyDescent="0.25">
      <c r="A4245" s="20">
        <v>1.2290000000000001</v>
      </c>
      <c r="B4245" s="20">
        <f t="shared" si="203"/>
        <v>0.18746576569449322</v>
      </c>
      <c r="C4245" s="21">
        <f t="shared" ca="1" si="204"/>
        <v>51394.422608121829</v>
      </c>
      <c r="D4245" s="20">
        <f t="shared" si="202"/>
        <v>0.18746576569449322</v>
      </c>
    </row>
    <row r="4246" spans="1:4" hidden="1" x14ac:dyDescent="0.25">
      <c r="A4246" s="20">
        <v>1.2300000000000004</v>
      </c>
      <c r="B4246" s="20">
        <f t="shared" si="203"/>
        <v>0.18723541817072945</v>
      </c>
      <c r="C4246" s="21">
        <f t="shared" ca="1" si="204"/>
        <v>51435.522608121842</v>
      </c>
      <c r="D4246" s="20">
        <f t="shared" si="202"/>
        <v>0.18723541817072945</v>
      </c>
    </row>
    <row r="4247" spans="1:4" hidden="1" x14ac:dyDescent="0.25">
      <c r="A4247" s="20">
        <v>1.2309999999999999</v>
      </c>
      <c r="B4247" s="20">
        <f t="shared" si="203"/>
        <v>0.18700516667995273</v>
      </c>
      <c r="C4247" s="21">
        <f t="shared" ca="1" si="204"/>
        <v>51476.622608121819</v>
      </c>
      <c r="D4247" s="20">
        <f t="shared" si="202"/>
        <v>0.18700516667995273</v>
      </c>
    </row>
    <row r="4248" spans="1:4" hidden="1" x14ac:dyDescent="0.25">
      <c r="A4248" s="20">
        <v>1.2320000000000002</v>
      </c>
      <c r="B4248" s="20">
        <f t="shared" si="203"/>
        <v>0.18677501156428639</v>
      </c>
      <c r="C4248" s="21">
        <f t="shared" ca="1" si="204"/>
        <v>51517.72260812184</v>
      </c>
      <c r="D4248" s="20">
        <f t="shared" si="202"/>
        <v>0.18677501156428639</v>
      </c>
    </row>
    <row r="4249" spans="1:4" hidden="1" x14ac:dyDescent="0.25">
      <c r="A4249" s="20">
        <v>1.2329999999999997</v>
      </c>
      <c r="B4249" s="20">
        <f t="shared" si="203"/>
        <v>0.18654495316514466</v>
      </c>
      <c r="C4249" s="21">
        <f t="shared" ca="1" si="204"/>
        <v>51558.822608121816</v>
      </c>
      <c r="D4249" s="20">
        <f t="shared" si="202"/>
        <v>0.18654495316514466</v>
      </c>
    </row>
    <row r="4250" spans="1:4" hidden="1" x14ac:dyDescent="0.25">
      <c r="A4250" s="20">
        <v>1.234</v>
      </c>
      <c r="B4250" s="20">
        <f t="shared" si="203"/>
        <v>0.18631499182323061</v>
      </c>
      <c r="C4250" s="21">
        <f t="shared" ca="1" si="204"/>
        <v>51599.922608121829</v>
      </c>
      <c r="D4250" s="20">
        <f t="shared" si="202"/>
        <v>0.18631499182323061</v>
      </c>
    </row>
    <row r="4251" spans="1:4" hidden="1" x14ac:dyDescent="0.25">
      <c r="A4251" s="20">
        <v>1.2350000000000003</v>
      </c>
      <c r="B4251" s="20">
        <f t="shared" si="203"/>
        <v>0.18608512787853715</v>
      </c>
      <c r="C4251" s="21">
        <f t="shared" ca="1" si="204"/>
        <v>51641.022608121842</v>
      </c>
      <c r="D4251" s="20">
        <f t="shared" si="202"/>
        <v>0.18608512787853715</v>
      </c>
    </row>
    <row r="4252" spans="1:4" hidden="1" x14ac:dyDescent="0.25">
      <c r="A4252" s="20">
        <v>1.2359999999999998</v>
      </c>
      <c r="B4252" s="20">
        <f t="shared" si="203"/>
        <v>0.18585536167034583</v>
      </c>
      <c r="C4252" s="21">
        <f t="shared" ca="1" si="204"/>
        <v>51682.122608121819</v>
      </c>
      <c r="D4252" s="20">
        <f t="shared" si="202"/>
        <v>0.18585536167034583</v>
      </c>
    </row>
    <row r="4253" spans="1:4" hidden="1" x14ac:dyDescent="0.25">
      <c r="A4253" s="20">
        <v>1.2370000000000001</v>
      </c>
      <c r="B4253" s="20">
        <f t="shared" si="203"/>
        <v>0.18562569353722594</v>
      </c>
      <c r="C4253" s="21">
        <f t="shared" ca="1" si="204"/>
        <v>51723.222608121832</v>
      </c>
      <c r="D4253" s="20">
        <f t="shared" si="202"/>
        <v>0.18562569353722594</v>
      </c>
    </row>
    <row r="4254" spans="1:4" hidden="1" x14ac:dyDescent="0.25">
      <c r="A4254" s="20">
        <v>1.2380000000000004</v>
      </c>
      <c r="B4254" s="20">
        <f t="shared" si="203"/>
        <v>0.18539612381703499</v>
      </c>
      <c r="C4254" s="21">
        <f t="shared" ca="1" si="204"/>
        <v>51764.322608121845</v>
      </c>
      <c r="D4254" s="20">
        <f t="shared" si="202"/>
        <v>0.18539612381703499</v>
      </c>
    </row>
    <row r="4255" spans="1:4" hidden="1" x14ac:dyDescent="0.25">
      <c r="A4255" s="20">
        <v>1.2389999999999999</v>
      </c>
      <c r="B4255" s="20">
        <f t="shared" si="203"/>
        <v>0.18516665284691775</v>
      </c>
      <c r="C4255" s="21">
        <f t="shared" ca="1" si="204"/>
        <v>51805.422608121822</v>
      </c>
      <c r="D4255" s="20">
        <f t="shared" si="202"/>
        <v>0.18516665284691775</v>
      </c>
    </row>
    <row r="4256" spans="1:4" hidden="1" x14ac:dyDescent="0.25">
      <c r="A4256" s="20">
        <v>1.2400000000000002</v>
      </c>
      <c r="B4256" s="20">
        <f t="shared" si="203"/>
        <v>0.18493728096330525</v>
      </c>
      <c r="C4256" s="21">
        <f t="shared" ca="1" si="204"/>
        <v>51846.522608121835</v>
      </c>
      <c r="D4256" s="20">
        <f t="shared" si="202"/>
        <v>0.18493728096330525</v>
      </c>
    </row>
    <row r="4257" spans="1:4" hidden="1" x14ac:dyDescent="0.25">
      <c r="A4257" s="20">
        <v>1.2409999999999997</v>
      </c>
      <c r="B4257" s="20">
        <f t="shared" si="203"/>
        <v>0.18470800850191571</v>
      </c>
      <c r="C4257" s="21">
        <f t="shared" ca="1" si="204"/>
        <v>51887.622608121812</v>
      </c>
      <c r="D4257" s="20">
        <f t="shared" si="202"/>
        <v>0.18470800850191571</v>
      </c>
    </row>
    <row r="4258" spans="1:4" hidden="1" x14ac:dyDescent="0.25">
      <c r="A4258" s="20">
        <v>1.242</v>
      </c>
      <c r="B4258" s="20">
        <f t="shared" si="203"/>
        <v>0.18447883579775237</v>
      </c>
      <c r="C4258" s="21">
        <f t="shared" ca="1" si="204"/>
        <v>51928.722608121825</v>
      </c>
      <c r="D4258" s="20">
        <f t="shared" si="202"/>
        <v>0.18447883579775237</v>
      </c>
    </row>
    <row r="4259" spans="1:4" hidden="1" x14ac:dyDescent="0.25">
      <c r="A4259" s="20">
        <v>1.2430000000000003</v>
      </c>
      <c r="B4259" s="20">
        <f t="shared" si="203"/>
        <v>0.1842497631851045</v>
      </c>
      <c r="C4259" s="21">
        <f t="shared" ca="1" si="204"/>
        <v>51969.822608121838</v>
      </c>
      <c r="D4259" s="20">
        <f t="shared" si="202"/>
        <v>0.1842497631851045</v>
      </c>
    </row>
    <row r="4260" spans="1:4" hidden="1" x14ac:dyDescent="0.25">
      <c r="A4260" s="20">
        <v>1.2439999999999998</v>
      </c>
      <c r="B4260" s="20">
        <f t="shared" si="203"/>
        <v>0.1840207909975464</v>
      </c>
      <c r="C4260" s="21">
        <f t="shared" ca="1" si="204"/>
        <v>52010.922608121822</v>
      </c>
      <c r="D4260" s="20">
        <f t="shared" si="202"/>
        <v>0.1840207909975464</v>
      </c>
    </row>
    <row r="4261" spans="1:4" hidden="1" x14ac:dyDescent="0.25">
      <c r="A4261" s="20">
        <v>1.2450000000000001</v>
      </c>
      <c r="B4261" s="20">
        <f t="shared" si="203"/>
        <v>0.18379191956793625</v>
      </c>
      <c r="C4261" s="21">
        <f t="shared" ca="1" si="204"/>
        <v>52052.022608121835</v>
      </c>
      <c r="D4261" s="20">
        <f t="shared" si="202"/>
        <v>0.18379191956793625</v>
      </c>
    </row>
    <row r="4262" spans="1:4" hidden="1" x14ac:dyDescent="0.25">
      <c r="A4262" s="20">
        <v>1.2460000000000004</v>
      </c>
      <c r="B4262" s="20">
        <f t="shared" si="203"/>
        <v>0.18356314922841693</v>
      </c>
      <c r="C4262" s="21">
        <f t="shared" ca="1" si="204"/>
        <v>52093.122608121848</v>
      </c>
      <c r="D4262" s="20">
        <f t="shared" si="202"/>
        <v>0.18356314922841693</v>
      </c>
    </row>
    <row r="4263" spans="1:4" hidden="1" x14ac:dyDescent="0.25">
      <c r="A4263" s="20">
        <v>1.2469999999999999</v>
      </c>
      <c r="B4263" s="20">
        <f t="shared" si="203"/>
        <v>0.1833344803104151</v>
      </c>
      <c r="C4263" s="21">
        <f t="shared" ca="1" si="204"/>
        <v>52134.222608121825</v>
      </c>
      <c r="D4263" s="20">
        <f t="shared" si="202"/>
        <v>0.1833344803104151</v>
      </c>
    </row>
    <row r="4264" spans="1:4" hidden="1" x14ac:dyDescent="0.25">
      <c r="A4264" s="20">
        <v>1.2480000000000002</v>
      </c>
      <c r="B4264" s="20">
        <f t="shared" si="203"/>
        <v>0.18310591314463986</v>
      </c>
      <c r="C4264" s="21">
        <f t="shared" ca="1" si="204"/>
        <v>52175.322608121838</v>
      </c>
      <c r="D4264" s="20">
        <f t="shared" si="202"/>
        <v>0.18310591314463986</v>
      </c>
    </row>
    <row r="4265" spans="1:4" hidden="1" x14ac:dyDescent="0.25">
      <c r="A4265" s="20">
        <v>1.2489999999999997</v>
      </c>
      <c r="B4265" s="20">
        <f t="shared" si="203"/>
        <v>0.18287744806108402</v>
      </c>
      <c r="C4265" s="21">
        <f t="shared" ca="1" si="204"/>
        <v>52216.422608121815</v>
      </c>
      <c r="D4265" s="20">
        <f t="shared" si="202"/>
        <v>0.18287744806108402</v>
      </c>
    </row>
    <row r="4266" spans="1:4" hidden="1" x14ac:dyDescent="0.25">
      <c r="A4266" s="20">
        <v>1.25</v>
      </c>
      <c r="B4266" s="20">
        <f t="shared" si="203"/>
        <v>0.18264908538902191</v>
      </c>
      <c r="C4266" s="21">
        <f t="shared" ca="1" si="204"/>
        <v>52257.522608121828</v>
      </c>
      <c r="D4266" s="20">
        <f t="shared" si="202"/>
        <v>0.18264908538902191</v>
      </c>
    </row>
    <row r="4267" spans="1:4" hidden="1" x14ac:dyDescent="0.25">
      <c r="A4267" s="20">
        <v>1.2510000000000003</v>
      </c>
      <c r="B4267" s="20">
        <f t="shared" si="203"/>
        <v>0.18242082545701049</v>
      </c>
      <c r="C4267" s="21">
        <f t="shared" ca="1" si="204"/>
        <v>52298.622608121841</v>
      </c>
      <c r="D4267" s="20">
        <f t="shared" si="202"/>
        <v>0.18242082545701049</v>
      </c>
    </row>
    <row r="4268" spans="1:4" hidden="1" x14ac:dyDescent="0.25">
      <c r="A4268" s="20">
        <v>1.2519999999999998</v>
      </c>
      <c r="B4268" s="20">
        <f t="shared" si="203"/>
        <v>0.18219266859288816</v>
      </c>
      <c r="C4268" s="21">
        <f t="shared" ca="1" si="204"/>
        <v>52339.722608121818</v>
      </c>
      <c r="D4268" s="20">
        <f t="shared" si="202"/>
        <v>0.18219266859288816</v>
      </c>
    </row>
    <row r="4269" spans="1:4" hidden="1" x14ac:dyDescent="0.25">
      <c r="A4269" s="20">
        <v>1.2530000000000001</v>
      </c>
      <c r="B4269" s="20">
        <f t="shared" si="203"/>
        <v>0.18196461512377388</v>
      </c>
      <c r="C4269" s="21">
        <f t="shared" ca="1" si="204"/>
        <v>52380.822608121831</v>
      </c>
      <c r="D4269" s="20">
        <f t="shared" si="202"/>
        <v>0.18196461512377388</v>
      </c>
    </row>
    <row r="4270" spans="1:4" hidden="1" x14ac:dyDescent="0.25">
      <c r="A4270" s="20">
        <v>1.2540000000000004</v>
      </c>
      <c r="B4270" s="20">
        <f t="shared" si="203"/>
        <v>0.18173666537606792</v>
      </c>
      <c r="C4270" s="21">
        <f t="shared" ca="1" si="204"/>
        <v>52421.922608121844</v>
      </c>
      <c r="D4270" s="20">
        <f t="shared" si="202"/>
        <v>0.18173666537606792</v>
      </c>
    </row>
    <row r="4271" spans="1:4" hidden="1" x14ac:dyDescent="0.25">
      <c r="A4271" s="20">
        <v>1.2549999999999999</v>
      </c>
      <c r="B4271" s="20">
        <f t="shared" si="203"/>
        <v>0.18150881967545088</v>
      </c>
      <c r="C4271" s="21">
        <f t="shared" ca="1" si="204"/>
        <v>52463.022608121821</v>
      </c>
      <c r="D4271" s="20">
        <f t="shared" si="202"/>
        <v>0.18150881967545088</v>
      </c>
    </row>
    <row r="4272" spans="1:4" hidden="1" x14ac:dyDescent="0.25">
      <c r="A4272" s="20">
        <v>1.2560000000000002</v>
      </c>
      <c r="B4272" s="20">
        <f t="shared" si="203"/>
        <v>0.18128107834688265</v>
      </c>
      <c r="C4272" s="21">
        <f t="shared" ca="1" si="204"/>
        <v>52504.122608121834</v>
      </c>
      <c r="D4272" s="20">
        <f t="shared" si="202"/>
        <v>0.18128107834688265</v>
      </c>
    </row>
    <row r="4273" spans="1:4" hidden="1" x14ac:dyDescent="0.25">
      <c r="A4273" s="20">
        <v>1.2569999999999997</v>
      </c>
      <c r="B4273" s="20">
        <f t="shared" si="203"/>
        <v>0.18105344171460339</v>
      </c>
      <c r="C4273" s="21">
        <f t="shared" ca="1" si="204"/>
        <v>52545.222608121818</v>
      </c>
      <c r="D4273" s="20">
        <f t="shared" si="202"/>
        <v>0.18105344171460339</v>
      </c>
    </row>
    <row r="4274" spans="1:4" hidden="1" x14ac:dyDescent="0.25">
      <c r="A4274" s="20">
        <v>1.258</v>
      </c>
      <c r="B4274" s="20">
        <f t="shared" si="203"/>
        <v>0.18082591010213162</v>
      </c>
      <c r="C4274" s="21">
        <f t="shared" ca="1" si="204"/>
        <v>52586.322608121831</v>
      </c>
      <c r="D4274" s="20">
        <f t="shared" si="202"/>
        <v>0.18082591010213162</v>
      </c>
    </row>
    <row r="4275" spans="1:4" hidden="1" x14ac:dyDescent="0.25">
      <c r="A4275" s="20">
        <v>1.2590000000000003</v>
      </c>
      <c r="B4275" s="20">
        <f t="shared" si="203"/>
        <v>0.18059848383226523</v>
      </c>
      <c r="C4275" s="21">
        <f t="shared" ca="1" si="204"/>
        <v>52627.422608121844</v>
      </c>
      <c r="D4275" s="20">
        <f t="shared" si="202"/>
        <v>0.18059848383226523</v>
      </c>
    </row>
    <row r="4276" spans="1:4" hidden="1" x14ac:dyDescent="0.25">
      <c r="A4276" s="20">
        <v>1.2599999999999998</v>
      </c>
      <c r="B4276" s="20">
        <f t="shared" si="203"/>
        <v>0.18037116322708038</v>
      </c>
      <c r="C4276" s="21">
        <f t="shared" ca="1" si="204"/>
        <v>52668.522608121821</v>
      </c>
      <c r="D4276" s="20">
        <f t="shared" si="202"/>
        <v>0.18037116322708038</v>
      </c>
    </row>
    <row r="4277" spans="1:4" hidden="1" x14ac:dyDescent="0.25">
      <c r="A4277" s="20">
        <v>1.2610000000000001</v>
      </c>
      <c r="B4277" s="20">
        <f t="shared" si="203"/>
        <v>0.18014394860793065</v>
      </c>
      <c r="C4277" s="21">
        <f t="shared" ca="1" si="204"/>
        <v>52709.622608121834</v>
      </c>
      <c r="D4277" s="20">
        <f t="shared" si="202"/>
        <v>0.18014394860793065</v>
      </c>
    </row>
    <row r="4278" spans="1:4" hidden="1" x14ac:dyDescent="0.25">
      <c r="A4278" s="20">
        <v>1.2620000000000005</v>
      </c>
      <c r="B4278" s="20">
        <f t="shared" si="203"/>
        <v>0.17991684029544777</v>
      </c>
      <c r="C4278" s="21">
        <f t="shared" ca="1" si="204"/>
        <v>52750.722608121847</v>
      </c>
      <c r="D4278" s="20">
        <f t="shared" si="202"/>
        <v>0.17991684029544777</v>
      </c>
    </row>
    <row r="4279" spans="1:4" hidden="1" x14ac:dyDescent="0.25">
      <c r="A4279" s="20">
        <v>1.2629999999999999</v>
      </c>
      <c r="B4279" s="20">
        <f t="shared" si="203"/>
        <v>0.17968983860954071</v>
      </c>
      <c r="C4279" s="21">
        <f t="shared" ca="1" si="204"/>
        <v>52791.822608121824</v>
      </c>
      <c r="D4279" s="20">
        <f t="shared" si="202"/>
        <v>0.17968983860954071</v>
      </c>
    </row>
    <row r="4280" spans="1:4" hidden="1" x14ac:dyDescent="0.25">
      <c r="A4280" s="20">
        <v>1.2640000000000002</v>
      </c>
      <c r="B4280" s="20">
        <f t="shared" si="203"/>
        <v>0.17946294386939476</v>
      </c>
      <c r="C4280" s="21">
        <f t="shared" ca="1" si="204"/>
        <v>52832.922608121837</v>
      </c>
      <c r="D4280" s="20">
        <f t="shared" si="202"/>
        <v>0.17946294386939476</v>
      </c>
    </row>
    <row r="4281" spans="1:4" hidden="1" x14ac:dyDescent="0.25">
      <c r="A4281" s="20">
        <v>1.2649999999999997</v>
      </c>
      <c r="B4281" s="20">
        <f t="shared" si="203"/>
        <v>0.17923615639347237</v>
      </c>
      <c r="C4281" s="21">
        <f t="shared" ca="1" si="204"/>
        <v>52874.022608121813</v>
      </c>
      <c r="D4281" s="20">
        <f t="shared" si="202"/>
        <v>0.17923615639347237</v>
      </c>
    </row>
    <row r="4282" spans="1:4" hidden="1" x14ac:dyDescent="0.25">
      <c r="A4282" s="20">
        <v>1.266</v>
      </c>
      <c r="B4282" s="20">
        <f t="shared" si="203"/>
        <v>0.17900947649951141</v>
      </c>
      <c r="C4282" s="21">
        <f t="shared" ca="1" si="204"/>
        <v>52915.122608121826</v>
      </c>
      <c r="D4282" s="20">
        <f t="shared" si="202"/>
        <v>0.17900947649951141</v>
      </c>
    </row>
    <row r="4283" spans="1:4" hidden="1" x14ac:dyDescent="0.25">
      <c r="A4283" s="20">
        <v>1.2670000000000003</v>
      </c>
      <c r="B4283" s="20">
        <f t="shared" si="203"/>
        <v>0.17878290450452608</v>
      </c>
      <c r="C4283" s="21">
        <f t="shared" ca="1" si="204"/>
        <v>52956.22260812184</v>
      </c>
      <c r="D4283" s="20">
        <f t="shared" si="202"/>
        <v>0.17878290450452608</v>
      </c>
    </row>
    <row r="4284" spans="1:4" hidden="1" x14ac:dyDescent="0.25">
      <c r="A4284" s="20">
        <v>1.2679999999999998</v>
      </c>
      <c r="B4284" s="20">
        <f t="shared" si="203"/>
        <v>0.178556440724806</v>
      </c>
      <c r="C4284" s="21">
        <f t="shared" ca="1" si="204"/>
        <v>52997.322608121816</v>
      </c>
      <c r="D4284" s="20">
        <f t="shared" si="202"/>
        <v>0.178556440724806</v>
      </c>
    </row>
    <row r="4285" spans="1:4" hidden="1" x14ac:dyDescent="0.25">
      <c r="A4285" s="20">
        <v>1.2690000000000001</v>
      </c>
      <c r="B4285" s="20">
        <f t="shared" si="203"/>
        <v>0.17833008547591531</v>
      </c>
      <c r="C4285" s="21">
        <f t="shared" ca="1" si="204"/>
        <v>53038.422608121837</v>
      </c>
      <c r="D4285" s="20">
        <f t="shared" si="202"/>
        <v>0.17833008547591531</v>
      </c>
    </row>
    <row r="4286" spans="1:4" hidden="1" x14ac:dyDescent="0.25">
      <c r="A4286" s="20">
        <v>1.2700000000000005</v>
      </c>
      <c r="B4286" s="20">
        <f t="shared" si="203"/>
        <v>0.17810383907269348</v>
      </c>
      <c r="C4286" s="21">
        <f t="shared" ca="1" si="204"/>
        <v>53079.52260812185</v>
      </c>
      <c r="D4286" s="20">
        <f t="shared" si="202"/>
        <v>0.17810383907269348</v>
      </c>
    </row>
    <row r="4287" spans="1:4" hidden="1" x14ac:dyDescent="0.25">
      <c r="A4287" s="20">
        <v>1.2709999999999999</v>
      </c>
      <c r="B4287" s="20">
        <f t="shared" si="203"/>
        <v>0.1778777018292543</v>
      </c>
      <c r="C4287" s="21">
        <f t="shared" ca="1" si="204"/>
        <v>53120.622608121826</v>
      </c>
      <c r="D4287" s="20">
        <f t="shared" si="202"/>
        <v>0.1778777018292543</v>
      </c>
    </row>
    <row r="4288" spans="1:4" hidden="1" x14ac:dyDescent="0.25">
      <c r="A4288" s="20">
        <v>1.2720000000000002</v>
      </c>
      <c r="B4288" s="20">
        <f t="shared" si="203"/>
        <v>0.1776516740589851</v>
      </c>
      <c r="C4288" s="21">
        <f t="shared" ca="1" si="204"/>
        <v>53161.72260812184</v>
      </c>
      <c r="D4288" s="20">
        <f t="shared" si="202"/>
        <v>0.1776516740589851</v>
      </c>
    </row>
    <row r="4289" spans="1:4" hidden="1" x14ac:dyDescent="0.25">
      <c r="A4289" s="20">
        <v>1.2729999999999997</v>
      </c>
      <c r="B4289" s="20">
        <f t="shared" si="203"/>
        <v>0.17742575607454769</v>
      </c>
      <c r="C4289" s="21">
        <f t="shared" ca="1" si="204"/>
        <v>53202.822608121816</v>
      </c>
      <c r="D4289" s="20">
        <f t="shared" si="202"/>
        <v>0.17742575607454769</v>
      </c>
    </row>
    <row r="4290" spans="1:4" hidden="1" x14ac:dyDescent="0.25">
      <c r="A4290" s="20">
        <v>1.274</v>
      </c>
      <c r="B4290" s="20">
        <f t="shared" si="203"/>
        <v>0.17719994818787649</v>
      </c>
      <c r="C4290" s="21">
        <f t="shared" ca="1" si="204"/>
        <v>53243.922608121829</v>
      </c>
      <c r="D4290" s="20">
        <f t="shared" si="202"/>
        <v>0.17719994818787649</v>
      </c>
    </row>
    <row r="4291" spans="1:4" hidden="1" x14ac:dyDescent="0.25">
      <c r="A4291" s="20">
        <v>1.2750000000000004</v>
      </c>
      <c r="B4291" s="20">
        <f t="shared" si="203"/>
        <v>0.17697425071017961</v>
      </c>
      <c r="C4291" s="21">
        <f t="shared" ca="1" si="204"/>
        <v>53285.022608121842</v>
      </c>
      <c r="D4291" s="20">
        <f t="shared" si="202"/>
        <v>0.17697425071017961</v>
      </c>
    </row>
    <row r="4292" spans="1:4" hidden="1" x14ac:dyDescent="0.25">
      <c r="A4292" s="20">
        <v>1.2759999999999998</v>
      </c>
      <c r="B4292" s="20">
        <f t="shared" si="203"/>
        <v>0.17674866395193792</v>
      </c>
      <c r="C4292" s="21">
        <f t="shared" ca="1" si="204"/>
        <v>53326.122608121819</v>
      </c>
      <c r="D4292" s="20">
        <f t="shared" si="202"/>
        <v>0.17674866395193792</v>
      </c>
    </row>
    <row r="4293" spans="1:4" hidden="1" x14ac:dyDescent="0.25">
      <c r="A4293" s="20">
        <v>1.2770000000000001</v>
      </c>
      <c r="B4293" s="20">
        <f t="shared" si="203"/>
        <v>0.17652318822290405</v>
      </c>
      <c r="C4293" s="21">
        <f t="shared" ca="1" si="204"/>
        <v>53367.222608121832</v>
      </c>
      <c r="D4293" s="20">
        <f t="shared" si="202"/>
        <v>0.17652318822290405</v>
      </c>
    </row>
    <row r="4294" spans="1:4" hidden="1" x14ac:dyDescent="0.25">
      <c r="A4294" s="20">
        <v>1.2780000000000005</v>
      </c>
      <c r="B4294" s="20">
        <f t="shared" si="203"/>
        <v>0.17629782383210352</v>
      </c>
      <c r="C4294" s="21">
        <f t="shared" ca="1" si="204"/>
        <v>53408.322608121845</v>
      </c>
      <c r="D4294" s="20">
        <f t="shared" si="202"/>
        <v>0.17629782383210352</v>
      </c>
    </row>
    <row r="4295" spans="1:4" hidden="1" x14ac:dyDescent="0.25">
      <c r="A4295" s="20">
        <v>1.2789999999999999</v>
      </c>
      <c r="B4295" s="20">
        <f t="shared" si="203"/>
        <v>0.17607257108783356</v>
      </c>
      <c r="C4295" s="21">
        <f t="shared" ca="1" si="204"/>
        <v>53449.422608121822</v>
      </c>
      <c r="D4295" s="20">
        <f t="shared" si="202"/>
        <v>0.17607257108783356</v>
      </c>
    </row>
    <row r="4296" spans="1:4" hidden="1" x14ac:dyDescent="0.25">
      <c r="A4296" s="20">
        <v>1.2800000000000002</v>
      </c>
      <c r="B4296" s="20">
        <f t="shared" si="203"/>
        <v>0.17584743029766231</v>
      </c>
      <c r="C4296" s="21">
        <f t="shared" ca="1" si="204"/>
        <v>53490.522608121835</v>
      </c>
      <c r="D4296" s="20">
        <f t="shared" si="202"/>
        <v>0.17584743029766231</v>
      </c>
    </row>
    <row r="4297" spans="1:4" hidden="1" x14ac:dyDescent="0.25">
      <c r="A4297" s="20">
        <v>1.2809999999999997</v>
      </c>
      <c r="B4297" s="20">
        <f t="shared" si="203"/>
        <v>0.17562240176843003</v>
      </c>
      <c r="C4297" s="21">
        <f t="shared" ca="1" si="204"/>
        <v>53531.622608121812</v>
      </c>
      <c r="D4297" s="20">
        <f t="shared" si="202"/>
        <v>0.17562240176843003</v>
      </c>
    </row>
    <row r="4298" spans="1:4" hidden="1" x14ac:dyDescent="0.25">
      <c r="A4298" s="20">
        <v>1.282</v>
      </c>
      <c r="B4298" s="20">
        <f t="shared" si="203"/>
        <v>0.17539748580624703</v>
      </c>
      <c r="C4298" s="21">
        <f t="shared" ca="1" si="204"/>
        <v>53572.722608121832</v>
      </c>
      <c r="D4298" s="20">
        <f t="shared" si="202"/>
        <v>0.17539748580624703</v>
      </c>
    </row>
    <row r="4299" spans="1:4" hidden="1" x14ac:dyDescent="0.25">
      <c r="A4299" s="20">
        <v>1.2830000000000004</v>
      </c>
      <c r="B4299" s="20">
        <f t="shared" si="203"/>
        <v>0.17517268271649486</v>
      </c>
      <c r="C4299" s="21">
        <f t="shared" ca="1" si="204"/>
        <v>53613.822608121845</v>
      </c>
      <c r="D4299" s="20">
        <f t="shared" si="202"/>
        <v>0.17517268271649486</v>
      </c>
    </row>
    <row r="4300" spans="1:4" hidden="1" x14ac:dyDescent="0.25">
      <c r="A4300" s="20">
        <v>1.2839999999999998</v>
      </c>
      <c r="B4300" s="20">
        <f t="shared" si="203"/>
        <v>0.1749479928038255</v>
      </c>
      <c r="C4300" s="21">
        <f t="shared" ca="1" si="204"/>
        <v>53654.922608121822</v>
      </c>
      <c r="D4300" s="20">
        <f t="shared" si="202"/>
        <v>0.1749479928038255</v>
      </c>
    </row>
    <row r="4301" spans="1:4" hidden="1" x14ac:dyDescent="0.25">
      <c r="A4301" s="20">
        <v>1.2850000000000001</v>
      </c>
      <c r="B4301" s="20">
        <f t="shared" si="203"/>
        <v>0.17472341637216027</v>
      </c>
      <c r="C4301" s="21">
        <f t="shared" ca="1" si="204"/>
        <v>53696.022608121835</v>
      </c>
      <c r="D4301" s="20">
        <f t="shared" si="202"/>
        <v>0.17472341637216027</v>
      </c>
    </row>
    <row r="4302" spans="1:4" hidden="1" x14ac:dyDescent="0.25">
      <c r="A4302" s="20">
        <v>1.2860000000000005</v>
      </c>
      <c r="B4302" s="20">
        <f t="shared" si="203"/>
        <v>0.17449895372469101</v>
      </c>
      <c r="C4302" s="21">
        <f t="shared" ca="1" si="204"/>
        <v>53737.122608121848</v>
      </c>
      <c r="D4302" s="20">
        <f t="shared" si="202"/>
        <v>0.17449895372469101</v>
      </c>
    </row>
    <row r="4303" spans="1:4" hidden="1" x14ac:dyDescent="0.25">
      <c r="A4303" s="20">
        <v>1.2869999999999999</v>
      </c>
      <c r="B4303" s="20">
        <f t="shared" si="203"/>
        <v>0.17427460516387899</v>
      </c>
      <c r="C4303" s="21">
        <f t="shared" ca="1" si="204"/>
        <v>53778.222608121825</v>
      </c>
      <c r="D4303" s="20">
        <f t="shared" si="202"/>
        <v>0.17427460516387899</v>
      </c>
    </row>
    <row r="4304" spans="1:4" hidden="1" x14ac:dyDescent="0.25">
      <c r="A4304" s="20">
        <v>1.2880000000000003</v>
      </c>
      <c r="B4304" s="20">
        <f t="shared" si="203"/>
        <v>0.17405037099145421</v>
      </c>
      <c r="C4304" s="21">
        <f t="shared" ca="1" si="204"/>
        <v>53819.322608121838</v>
      </c>
      <c r="D4304" s="20">
        <f t="shared" ref="D4304:D4367" si="205">IF(ABS(A4304)&lt;=$B$8,_xlfn.NORM.S.DIST(A4304,0),"")</f>
        <v>0.17405037099145421</v>
      </c>
    </row>
    <row r="4305" spans="1:4" hidden="1" x14ac:dyDescent="0.25">
      <c r="A4305" s="20">
        <v>1.2889999999999997</v>
      </c>
      <c r="B4305" s="20">
        <f t="shared" ref="B4305:B4368" si="206">_xlfn.NORM.S.DIST(A4305,0)</f>
        <v>0.17382625150841632</v>
      </c>
      <c r="C4305" s="21">
        <f t="shared" ref="C4305:C4368" ca="1" si="207">$B$6+A4305*$B$2</f>
        <v>53860.422608121815</v>
      </c>
      <c r="D4305" s="20">
        <f t="shared" si="205"/>
        <v>0.17382625150841632</v>
      </c>
    </row>
    <row r="4306" spans="1:4" hidden="1" x14ac:dyDescent="0.25">
      <c r="A4306" s="20">
        <v>1.29</v>
      </c>
      <c r="B4306" s="20">
        <f t="shared" si="206"/>
        <v>0.17360224701503299</v>
      </c>
      <c r="C4306" s="21">
        <f t="shared" ca="1" si="207"/>
        <v>53901.522608121828</v>
      </c>
      <c r="D4306" s="20">
        <f t="shared" si="205"/>
        <v>0.17360224701503299</v>
      </c>
    </row>
    <row r="4307" spans="1:4" hidden="1" x14ac:dyDescent="0.25">
      <c r="A4307" s="20">
        <v>1.2910000000000004</v>
      </c>
      <c r="B4307" s="20">
        <f t="shared" si="206"/>
        <v>0.17337835781084093</v>
      </c>
      <c r="C4307" s="21">
        <f t="shared" ca="1" si="207"/>
        <v>53942.622608121841</v>
      </c>
      <c r="D4307" s="20">
        <f t="shared" si="205"/>
        <v>0.17337835781084093</v>
      </c>
    </row>
    <row r="4308" spans="1:4" hidden="1" x14ac:dyDescent="0.25">
      <c r="A4308" s="20">
        <v>1.2919999999999998</v>
      </c>
      <c r="B4308" s="20">
        <f t="shared" si="206"/>
        <v>0.17315458419464502</v>
      </c>
      <c r="C4308" s="21">
        <f t="shared" ca="1" si="207"/>
        <v>53983.722608121818</v>
      </c>
      <c r="D4308" s="20">
        <f t="shared" si="205"/>
        <v>0.17315458419464502</v>
      </c>
    </row>
    <row r="4309" spans="1:4" hidden="1" x14ac:dyDescent="0.25">
      <c r="A4309" s="20">
        <v>1.2930000000000001</v>
      </c>
      <c r="B4309" s="20">
        <f t="shared" si="206"/>
        <v>0.17293092646451752</v>
      </c>
      <c r="C4309" s="21">
        <f t="shared" ca="1" si="207"/>
        <v>54024.822608121831</v>
      </c>
      <c r="D4309" s="20">
        <f t="shared" si="205"/>
        <v>0.17293092646451752</v>
      </c>
    </row>
    <row r="4310" spans="1:4" hidden="1" x14ac:dyDescent="0.25">
      <c r="A4310" s="20">
        <v>1.2940000000000005</v>
      </c>
      <c r="B4310" s="20">
        <f t="shared" si="206"/>
        <v>0.17270738491779902</v>
      </c>
      <c r="C4310" s="21">
        <f t="shared" ca="1" si="207"/>
        <v>54065.922608121851</v>
      </c>
      <c r="D4310" s="20">
        <f t="shared" si="205"/>
        <v>0.17270738491779902</v>
      </c>
    </row>
    <row r="4311" spans="1:4" hidden="1" x14ac:dyDescent="0.25">
      <c r="A4311" s="20">
        <v>1.2949999999999999</v>
      </c>
      <c r="B4311" s="20">
        <f t="shared" si="206"/>
        <v>0.17248395985109749</v>
      </c>
      <c r="C4311" s="21">
        <f t="shared" ca="1" si="207"/>
        <v>54107.022608121828</v>
      </c>
      <c r="D4311" s="20">
        <f t="shared" si="205"/>
        <v>0.17248395985109749</v>
      </c>
    </row>
    <row r="4312" spans="1:4" hidden="1" x14ac:dyDescent="0.25">
      <c r="A4312" s="20">
        <v>1.2960000000000003</v>
      </c>
      <c r="B4312" s="20">
        <f t="shared" si="206"/>
        <v>0.17226065156028758</v>
      </c>
      <c r="C4312" s="21">
        <f t="shared" ca="1" si="207"/>
        <v>54148.122608121841</v>
      </c>
      <c r="D4312" s="20">
        <f t="shared" si="205"/>
        <v>0.17226065156028758</v>
      </c>
    </row>
    <row r="4313" spans="1:4" hidden="1" x14ac:dyDescent="0.25">
      <c r="A4313" s="20">
        <v>1.2969999999999997</v>
      </c>
      <c r="B4313" s="20">
        <f t="shared" si="206"/>
        <v>0.17203746034051176</v>
      </c>
      <c r="C4313" s="21">
        <f t="shared" ca="1" si="207"/>
        <v>54189.222608121818</v>
      </c>
      <c r="D4313" s="20">
        <f t="shared" si="205"/>
        <v>0.17203746034051176</v>
      </c>
    </row>
    <row r="4314" spans="1:4" hidden="1" x14ac:dyDescent="0.25">
      <c r="A4314" s="20">
        <v>1.298</v>
      </c>
      <c r="B4314" s="20">
        <f t="shared" si="206"/>
        <v>0.17181438648617836</v>
      </c>
      <c r="C4314" s="21">
        <f t="shared" ca="1" si="207"/>
        <v>54230.322608121831</v>
      </c>
      <c r="D4314" s="20">
        <f t="shared" si="205"/>
        <v>0.17181438648617836</v>
      </c>
    </row>
    <row r="4315" spans="1:4" hidden="1" x14ac:dyDescent="0.25">
      <c r="A4315" s="20">
        <v>1.2990000000000004</v>
      </c>
      <c r="B4315" s="20">
        <f t="shared" si="206"/>
        <v>0.17159143029096297</v>
      </c>
      <c r="C4315" s="21">
        <f t="shared" ca="1" si="207"/>
        <v>54271.422608121844</v>
      </c>
      <c r="D4315" s="20">
        <f t="shared" si="205"/>
        <v>0.17159143029096297</v>
      </c>
    </row>
    <row r="4316" spans="1:4" hidden="1" x14ac:dyDescent="0.25">
      <c r="A4316" s="20">
        <v>1.2999999999999998</v>
      </c>
      <c r="B4316" s="20">
        <f t="shared" si="206"/>
        <v>0.17136859204780741</v>
      </c>
      <c r="C4316" s="21">
        <f t="shared" ca="1" si="207"/>
        <v>54312.522608121821</v>
      </c>
      <c r="D4316" s="20">
        <f t="shared" si="205"/>
        <v>0.17136859204780741</v>
      </c>
    </row>
    <row r="4317" spans="1:4" hidden="1" x14ac:dyDescent="0.25">
      <c r="A4317" s="20">
        <v>1.3010000000000002</v>
      </c>
      <c r="B4317" s="20">
        <f t="shared" si="206"/>
        <v>0.17114587204891896</v>
      </c>
      <c r="C4317" s="21">
        <f t="shared" ca="1" si="207"/>
        <v>54353.622608121834</v>
      </c>
      <c r="D4317" s="20">
        <f t="shared" si="205"/>
        <v>0.17114587204891896</v>
      </c>
    </row>
    <row r="4318" spans="1:4" hidden="1" x14ac:dyDescent="0.25">
      <c r="A4318" s="20">
        <v>1.3020000000000005</v>
      </c>
      <c r="B4318" s="20">
        <f t="shared" si="206"/>
        <v>0.17092327058577145</v>
      </c>
      <c r="C4318" s="21">
        <f t="shared" ca="1" si="207"/>
        <v>54394.722608121847</v>
      </c>
      <c r="D4318" s="20">
        <f t="shared" si="205"/>
        <v>0.17092327058577145</v>
      </c>
    </row>
    <row r="4319" spans="1:4" hidden="1" x14ac:dyDescent="0.25">
      <c r="A4319" s="20">
        <v>1.3029999999999999</v>
      </c>
      <c r="B4319" s="20">
        <f t="shared" si="206"/>
        <v>0.17070078794910434</v>
      </c>
      <c r="C4319" s="21">
        <f t="shared" ca="1" si="207"/>
        <v>54435.822608121824</v>
      </c>
      <c r="D4319" s="20">
        <f t="shared" si="205"/>
        <v>0.17070078794910434</v>
      </c>
    </row>
    <row r="4320" spans="1:4" hidden="1" x14ac:dyDescent="0.25">
      <c r="A4320" s="20">
        <v>1.3040000000000003</v>
      </c>
      <c r="B4320" s="20">
        <f t="shared" si="206"/>
        <v>0.17047842442892194</v>
      </c>
      <c r="C4320" s="21">
        <f t="shared" ca="1" si="207"/>
        <v>54476.922608121837</v>
      </c>
      <c r="D4320" s="20">
        <f t="shared" si="205"/>
        <v>0.17047842442892194</v>
      </c>
    </row>
    <row r="4321" spans="1:4" hidden="1" x14ac:dyDescent="0.25">
      <c r="A4321" s="20">
        <v>1.3049999999999997</v>
      </c>
      <c r="B4321" s="20">
        <f t="shared" si="206"/>
        <v>0.1702561803144946</v>
      </c>
      <c r="C4321" s="21">
        <f t="shared" ca="1" si="207"/>
        <v>54518.022608121813</v>
      </c>
      <c r="D4321" s="20">
        <f t="shared" si="205"/>
        <v>0.1702561803144946</v>
      </c>
    </row>
    <row r="4322" spans="1:4" hidden="1" x14ac:dyDescent="0.25">
      <c r="A4322" s="20">
        <v>1.306</v>
      </c>
      <c r="B4322" s="20">
        <f t="shared" si="206"/>
        <v>0.17003405589435699</v>
      </c>
      <c r="C4322" s="21">
        <f t="shared" ca="1" si="207"/>
        <v>54559.122608121826</v>
      </c>
      <c r="D4322" s="20">
        <f t="shared" si="205"/>
        <v>0.17003405589435699</v>
      </c>
    </row>
    <row r="4323" spans="1:4" hidden="1" x14ac:dyDescent="0.25">
      <c r="A4323" s="20">
        <v>1.3070000000000004</v>
      </c>
      <c r="B4323" s="20">
        <f t="shared" si="206"/>
        <v>0.16981205145630915</v>
      </c>
      <c r="C4323" s="21">
        <f t="shared" ca="1" si="207"/>
        <v>54600.222608121847</v>
      </c>
      <c r="D4323" s="20">
        <f t="shared" si="205"/>
        <v>0.16981205145630915</v>
      </c>
    </row>
    <row r="4324" spans="1:4" hidden="1" x14ac:dyDescent="0.25">
      <c r="A4324" s="20">
        <v>1.3079999999999998</v>
      </c>
      <c r="B4324" s="20">
        <f t="shared" si="206"/>
        <v>0.16959016728741586</v>
      </c>
      <c r="C4324" s="21">
        <f t="shared" ca="1" si="207"/>
        <v>54641.322608121824</v>
      </c>
      <c r="D4324" s="20">
        <f t="shared" si="205"/>
        <v>0.16959016728741586</v>
      </c>
    </row>
    <row r="4325" spans="1:4" hidden="1" x14ac:dyDescent="0.25">
      <c r="A4325" s="20">
        <v>1.3090000000000002</v>
      </c>
      <c r="B4325" s="20">
        <f t="shared" si="206"/>
        <v>0.16936840367400574</v>
      </c>
      <c r="C4325" s="21">
        <f t="shared" ca="1" si="207"/>
        <v>54682.422608121837</v>
      </c>
      <c r="D4325" s="20">
        <f t="shared" si="205"/>
        <v>0.16936840367400574</v>
      </c>
    </row>
    <row r="4326" spans="1:4" hidden="1" x14ac:dyDescent="0.25">
      <c r="A4326" s="20">
        <v>1.3100000000000005</v>
      </c>
      <c r="B4326" s="20">
        <f t="shared" si="206"/>
        <v>0.1691467609016723</v>
      </c>
      <c r="C4326" s="21">
        <f t="shared" ca="1" si="207"/>
        <v>54723.52260812185</v>
      </c>
      <c r="D4326" s="20">
        <f t="shared" si="205"/>
        <v>0.1691467609016723</v>
      </c>
    </row>
    <row r="4327" spans="1:4" hidden="1" x14ac:dyDescent="0.25">
      <c r="A4327" s="20">
        <v>1.3109999999999999</v>
      </c>
      <c r="B4327" s="20">
        <f t="shared" si="206"/>
        <v>0.1689252392552732</v>
      </c>
      <c r="C4327" s="21">
        <f t="shared" ca="1" si="207"/>
        <v>54764.622608121826</v>
      </c>
      <c r="D4327" s="20">
        <f t="shared" si="205"/>
        <v>0.1689252392552732</v>
      </c>
    </row>
    <row r="4328" spans="1:4" hidden="1" x14ac:dyDescent="0.25">
      <c r="A4328" s="20">
        <v>1.3120000000000003</v>
      </c>
      <c r="B4328" s="20">
        <f t="shared" si="206"/>
        <v>0.16870383901892946</v>
      </c>
      <c r="C4328" s="21">
        <f t="shared" ca="1" si="207"/>
        <v>54805.72260812184</v>
      </c>
      <c r="D4328" s="20">
        <f t="shared" si="205"/>
        <v>0.16870383901892946</v>
      </c>
    </row>
    <row r="4329" spans="1:4" hidden="1" x14ac:dyDescent="0.25">
      <c r="A4329" s="20">
        <v>1.3129999999999997</v>
      </c>
      <c r="B4329" s="20">
        <f t="shared" si="206"/>
        <v>0.16848256047602658</v>
      </c>
      <c r="C4329" s="21">
        <f t="shared" ca="1" si="207"/>
        <v>54846.822608121816</v>
      </c>
      <c r="D4329" s="20">
        <f t="shared" si="205"/>
        <v>0.16848256047602658</v>
      </c>
    </row>
    <row r="4330" spans="1:4" hidden="1" x14ac:dyDescent="0.25">
      <c r="A4330" s="20">
        <v>1.3140000000000001</v>
      </c>
      <c r="B4330" s="20">
        <f t="shared" si="206"/>
        <v>0.16826140390921296</v>
      </c>
      <c r="C4330" s="21">
        <f t="shared" ca="1" si="207"/>
        <v>54887.922608121829</v>
      </c>
      <c r="D4330" s="20">
        <f t="shared" si="205"/>
        <v>0.16826140390921296</v>
      </c>
    </row>
    <row r="4331" spans="1:4" hidden="1" x14ac:dyDescent="0.25">
      <c r="A4331" s="20">
        <v>1.3150000000000004</v>
      </c>
      <c r="B4331" s="20">
        <f t="shared" si="206"/>
        <v>0.16804036960040097</v>
      </c>
      <c r="C4331" s="21">
        <f t="shared" ca="1" si="207"/>
        <v>54929.022608121842</v>
      </c>
      <c r="D4331" s="20">
        <f t="shared" si="205"/>
        <v>0.16804036960040097</v>
      </c>
    </row>
    <row r="4332" spans="1:4" hidden="1" x14ac:dyDescent="0.25">
      <c r="A4332" s="20">
        <v>1.3159999999999998</v>
      </c>
      <c r="B4332" s="20">
        <f t="shared" si="206"/>
        <v>0.16781945783076629</v>
      </c>
      <c r="C4332" s="21">
        <f t="shared" ca="1" si="207"/>
        <v>54970.122608121819</v>
      </c>
      <c r="D4332" s="20">
        <f t="shared" si="205"/>
        <v>0.16781945783076629</v>
      </c>
    </row>
    <row r="4333" spans="1:4" hidden="1" x14ac:dyDescent="0.25">
      <c r="A4333" s="20">
        <v>1.3170000000000002</v>
      </c>
      <c r="B4333" s="20">
        <f t="shared" si="206"/>
        <v>0.16759866888074715</v>
      </c>
      <c r="C4333" s="21">
        <f t="shared" ca="1" si="207"/>
        <v>55011.222608121832</v>
      </c>
      <c r="D4333" s="20">
        <f t="shared" si="205"/>
        <v>0.16759866888074715</v>
      </c>
    </row>
    <row r="4334" spans="1:4" hidden="1" x14ac:dyDescent="0.25">
      <c r="A4334" s="20">
        <v>1.3180000000000005</v>
      </c>
      <c r="B4334" s="20">
        <f t="shared" si="206"/>
        <v>0.1673780030300453</v>
      </c>
      <c r="C4334" s="21">
        <f t="shared" ca="1" si="207"/>
        <v>55052.322608121845</v>
      </c>
      <c r="D4334" s="20">
        <f t="shared" si="205"/>
        <v>0.1673780030300453</v>
      </c>
    </row>
    <row r="4335" spans="1:4" hidden="1" x14ac:dyDescent="0.25">
      <c r="A4335" s="20">
        <v>1.319</v>
      </c>
      <c r="B4335" s="20">
        <f t="shared" si="206"/>
        <v>0.16715746055762526</v>
      </c>
      <c r="C4335" s="21">
        <f t="shared" ca="1" si="207"/>
        <v>55093.422608121829</v>
      </c>
      <c r="D4335" s="20">
        <f t="shared" si="205"/>
        <v>0.16715746055762526</v>
      </c>
    </row>
    <row r="4336" spans="1:4" hidden="1" x14ac:dyDescent="0.25">
      <c r="A4336" s="20">
        <v>1.3200000000000003</v>
      </c>
      <c r="B4336" s="20">
        <f t="shared" si="206"/>
        <v>0.16693704174171375</v>
      </c>
      <c r="C4336" s="21">
        <f t="shared" ca="1" si="207"/>
        <v>55134.522608121842</v>
      </c>
      <c r="D4336" s="20">
        <f t="shared" si="205"/>
        <v>0.16693704174171375</v>
      </c>
    </row>
    <row r="4337" spans="1:4" hidden="1" x14ac:dyDescent="0.25">
      <c r="A4337" s="20">
        <v>1.3209999999999997</v>
      </c>
      <c r="B4337" s="20">
        <f t="shared" si="206"/>
        <v>0.16671674685980081</v>
      </c>
      <c r="C4337" s="21">
        <f t="shared" ca="1" si="207"/>
        <v>55175.622608121819</v>
      </c>
      <c r="D4337" s="20">
        <f t="shared" si="205"/>
        <v>0.16671674685980081</v>
      </c>
    </row>
    <row r="4338" spans="1:4" hidden="1" x14ac:dyDescent="0.25">
      <c r="A4338" s="20">
        <v>1.3220000000000001</v>
      </c>
      <c r="B4338" s="20">
        <f t="shared" si="206"/>
        <v>0.16649657618863795</v>
      </c>
      <c r="C4338" s="21">
        <f t="shared" ca="1" si="207"/>
        <v>55216.722608121832</v>
      </c>
      <c r="D4338" s="20">
        <f t="shared" si="205"/>
        <v>0.16649657618863795</v>
      </c>
    </row>
    <row r="4339" spans="1:4" hidden="1" x14ac:dyDescent="0.25">
      <c r="A4339" s="20">
        <v>1.3230000000000004</v>
      </c>
      <c r="B4339" s="20">
        <f t="shared" si="206"/>
        <v>0.16627653000423967</v>
      </c>
      <c r="C4339" s="21">
        <f t="shared" ca="1" si="207"/>
        <v>55257.822608121845</v>
      </c>
      <c r="D4339" s="20">
        <f t="shared" si="205"/>
        <v>0.16627653000423967</v>
      </c>
    </row>
    <row r="4340" spans="1:4" hidden="1" x14ac:dyDescent="0.25">
      <c r="A4340" s="20">
        <v>1.3239999999999998</v>
      </c>
      <c r="B4340" s="20">
        <f t="shared" si="206"/>
        <v>0.16605660858188256</v>
      </c>
      <c r="C4340" s="21">
        <f t="shared" ca="1" si="207"/>
        <v>55298.922608121822</v>
      </c>
      <c r="D4340" s="20">
        <f t="shared" si="205"/>
        <v>0.16605660858188256</v>
      </c>
    </row>
    <row r="4341" spans="1:4" hidden="1" x14ac:dyDescent="0.25">
      <c r="A4341" s="20">
        <v>1.3250000000000002</v>
      </c>
      <c r="B4341" s="20">
        <f t="shared" si="206"/>
        <v>0.16583681219610469</v>
      </c>
      <c r="C4341" s="21">
        <f t="shared" ca="1" si="207"/>
        <v>55340.022608121835</v>
      </c>
      <c r="D4341" s="20">
        <f t="shared" si="205"/>
        <v>0.16583681219610469</v>
      </c>
    </row>
    <row r="4342" spans="1:4" hidden="1" x14ac:dyDescent="0.25">
      <c r="A4342" s="20">
        <v>1.3260000000000005</v>
      </c>
      <c r="B4342" s="20">
        <f t="shared" si="206"/>
        <v>0.1656171411207065</v>
      </c>
      <c r="C4342" s="21">
        <f t="shared" ca="1" si="207"/>
        <v>55381.122608121848</v>
      </c>
      <c r="D4342" s="20">
        <f t="shared" si="205"/>
        <v>0.1656171411207065</v>
      </c>
    </row>
    <row r="4343" spans="1:4" hidden="1" x14ac:dyDescent="0.25">
      <c r="A4343" s="20">
        <v>1.327</v>
      </c>
      <c r="B4343" s="20">
        <f t="shared" si="206"/>
        <v>0.16539759562875025</v>
      </c>
      <c r="C4343" s="21">
        <f t="shared" ca="1" si="207"/>
        <v>55422.222608121825</v>
      </c>
      <c r="D4343" s="20">
        <f t="shared" si="205"/>
        <v>0.16539759562875025</v>
      </c>
    </row>
    <row r="4344" spans="1:4" hidden="1" x14ac:dyDescent="0.25">
      <c r="A4344" s="20">
        <v>1.3280000000000003</v>
      </c>
      <c r="B4344" s="20">
        <f t="shared" si="206"/>
        <v>0.16517817599255935</v>
      </c>
      <c r="C4344" s="21">
        <f t="shared" ca="1" si="207"/>
        <v>55463.322608121838</v>
      </c>
      <c r="D4344" s="20">
        <f t="shared" si="205"/>
        <v>0.16517817599255935</v>
      </c>
    </row>
    <row r="4345" spans="1:4" hidden="1" x14ac:dyDescent="0.25">
      <c r="A4345" s="20">
        <v>1.3289999999999997</v>
      </c>
      <c r="B4345" s="20">
        <f t="shared" si="206"/>
        <v>0.16495888248371943</v>
      </c>
      <c r="C4345" s="21">
        <f t="shared" ca="1" si="207"/>
        <v>55504.422608121815</v>
      </c>
      <c r="D4345" s="20">
        <f t="shared" si="205"/>
        <v>0.16495888248371943</v>
      </c>
    </row>
    <row r="4346" spans="1:4" hidden="1" x14ac:dyDescent="0.25">
      <c r="A4346" s="20">
        <v>1.33</v>
      </c>
      <c r="B4346" s="20">
        <f t="shared" si="206"/>
        <v>0.1647397153730768</v>
      </c>
      <c r="C4346" s="21">
        <f t="shared" ca="1" si="207"/>
        <v>55545.522608121828</v>
      </c>
      <c r="D4346" s="20">
        <f t="shared" si="205"/>
        <v>0.1647397153730768</v>
      </c>
    </row>
    <row r="4347" spans="1:4" hidden="1" x14ac:dyDescent="0.25">
      <c r="A4347" s="20">
        <v>1.3310000000000004</v>
      </c>
      <c r="B4347" s="20">
        <f t="shared" si="206"/>
        <v>0.1645206749307398</v>
      </c>
      <c r="C4347" s="21">
        <f t="shared" ca="1" si="207"/>
        <v>55586.622608121841</v>
      </c>
      <c r="D4347" s="20">
        <f t="shared" si="205"/>
        <v>0.1645206749307398</v>
      </c>
    </row>
    <row r="4348" spans="1:4" hidden="1" x14ac:dyDescent="0.25">
      <c r="A4348" s="20">
        <v>1.3319999999999999</v>
      </c>
      <c r="B4348" s="20">
        <f t="shared" si="206"/>
        <v>0.16430176142607786</v>
      </c>
      <c r="C4348" s="21">
        <f t="shared" ca="1" si="207"/>
        <v>55627.722608121825</v>
      </c>
      <c r="D4348" s="20">
        <f t="shared" si="205"/>
        <v>0.16430176142607786</v>
      </c>
    </row>
    <row r="4349" spans="1:4" hidden="1" x14ac:dyDescent="0.25">
      <c r="A4349" s="20">
        <v>1.3330000000000002</v>
      </c>
      <c r="B4349" s="20">
        <f t="shared" si="206"/>
        <v>0.1640829751277211</v>
      </c>
      <c r="C4349" s="21">
        <f t="shared" ca="1" si="207"/>
        <v>55668.822608121838</v>
      </c>
      <c r="D4349" s="20">
        <f t="shared" si="205"/>
        <v>0.1640829751277211</v>
      </c>
    </row>
    <row r="4350" spans="1:4" hidden="1" x14ac:dyDescent="0.25">
      <c r="A4350" s="20">
        <v>1.3340000000000005</v>
      </c>
      <c r="B4350" s="20">
        <f t="shared" si="206"/>
        <v>0.16386431630356121</v>
      </c>
      <c r="C4350" s="21">
        <f t="shared" ca="1" si="207"/>
        <v>55709.922608121851</v>
      </c>
      <c r="D4350" s="20">
        <f t="shared" si="205"/>
        <v>0.16386431630356121</v>
      </c>
    </row>
    <row r="4351" spans="1:4" hidden="1" x14ac:dyDescent="0.25">
      <c r="A4351" s="20">
        <v>1.335</v>
      </c>
      <c r="B4351" s="20">
        <f t="shared" si="206"/>
        <v>0.16364578522075088</v>
      </c>
      <c r="C4351" s="21">
        <f t="shared" ca="1" si="207"/>
        <v>55751.022608121828</v>
      </c>
      <c r="D4351" s="20">
        <f t="shared" si="205"/>
        <v>0.16364578522075088</v>
      </c>
    </row>
    <row r="4352" spans="1:4" hidden="1" x14ac:dyDescent="0.25">
      <c r="A4352" s="20">
        <v>1.3360000000000003</v>
      </c>
      <c r="B4352" s="20">
        <f t="shared" si="206"/>
        <v>0.16342738214570313</v>
      </c>
      <c r="C4352" s="21">
        <f t="shared" ca="1" si="207"/>
        <v>55792.122608121841</v>
      </c>
      <c r="D4352" s="20">
        <f t="shared" si="205"/>
        <v>0.16342738214570313</v>
      </c>
    </row>
    <row r="4353" spans="1:4" hidden="1" x14ac:dyDescent="0.25">
      <c r="A4353" s="20">
        <v>1.3369999999999997</v>
      </c>
      <c r="B4353" s="20">
        <f t="shared" si="206"/>
        <v>0.16320910734409247</v>
      </c>
      <c r="C4353" s="21">
        <f t="shared" ca="1" si="207"/>
        <v>55833.222608121818</v>
      </c>
      <c r="D4353" s="20">
        <f t="shared" si="205"/>
        <v>0.16320910734409247</v>
      </c>
    </row>
    <row r="4354" spans="1:4" hidden="1" x14ac:dyDescent="0.25">
      <c r="A4354" s="20">
        <v>1.3380000000000001</v>
      </c>
      <c r="B4354" s="20">
        <f t="shared" si="206"/>
        <v>0.16299096108085348</v>
      </c>
      <c r="C4354" s="21">
        <f t="shared" ca="1" si="207"/>
        <v>55874.322608121831</v>
      </c>
      <c r="D4354" s="20">
        <f t="shared" si="205"/>
        <v>0.16299096108085348</v>
      </c>
    </row>
    <row r="4355" spans="1:4" hidden="1" x14ac:dyDescent="0.25">
      <c r="A4355" s="20">
        <v>1.3390000000000004</v>
      </c>
      <c r="B4355" s="20">
        <f t="shared" si="206"/>
        <v>0.16277294362018194</v>
      </c>
      <c r="C4355" s="21">
        <f t="shared" ca="1" si="207"/>
        <v>55915.422608121844</v>
      </c>
      <c r="D4355" s="20">
        <f t="shared" si="205"/>
        <v>0.16277294362018194</v>
      </c>
    </row>
    <row r="4356" spans="1:4" hidden="1" x14ac:dyDescent="0.25">
      <c r="A4356" s="20">
        <v>1.3399999999999999</v>
      </c>
      <c r="B4356" s="20">
        <f t="shared" si="206"/>
        <v>0.16255505522553418</v>
      </c>
      <c r="C4356" s="21">
        <f t="shared" ca="1" si="207"/>
        <v>55956.522608121821</v>
      </c>
      <c r="D4356" s="20">
        <f t="shared" si="205"/>
        <v>0.16255505522553418</v>
      </c>
    </row>
    <row r="4357" spans="1:4" hidden="1" x14ac:dyDescent="0.25">
      <c r="A4357" s="20">
        <v>1.3410000000000002</v>
      </c>
      <c r="B4357" s="20">
        <f t="shared" si="206"/>
        <v>0.16233729615962655</v>
      </c>
      <c r="C4357" s="21">
        <f t="shared" ca="1" si="207"/>
        <v>55997.622608121834</v>
      </c>
      <c r="D4357" s="20">
        <f t="shared" si="205"/>
        <v>0.16233729615962655</v>
      </c>
    </row>
    <row r="4358" spans="1:4" hidden="1" x14ac:dyDescent="0.25">
      <c r="A4358" s="20">
        <v>1.3420000000000005</v>
      </c>
      <c r="B4358" s="20">
        <f t="shared" si="206"/>
        <v>0.16211966668443639</v>
      </c>
      <c r="C4358" s="21">
        <f t="shared" ca="1" si="207"/>
        <v>56038.722608121847</v>
      </c>
      <c r="D4358" s="20">
        <f t="shared" si="205"/>
        <v>0.16211966668443639</v>
      </c>
    </row>
    <row r="4359" spans="1:4" hidden="1" x14ac:dyDescent="0.25">
      <c r="A4359" s="20">
        <v>1.343</v>
      </c>
      <c r="B4359" s="20">
        <f t="shared" si="206"/>
        <v>0.1619021670612015</v>
      </c>
      <c r="C4359" s="21">
        <f t="shared" ca="1" si="207"/>
        <v>56079.822608121824</v>
      </c>
      <c r="D4359" s="20">
        <f t="shared" si="205"/>
        <v>0.1619021670612015</v>
      </c>
    </row>
    <row r="4360" spans="1:4" hidden="1" x14ac:dyDescent="0.25">
      <c r="A4360" s="20">
        <v>1.3440000000000003</v>
      </c>
      <c r="B4360" s="20">
        <f t="shared" si="206"/>
        <v>0.1616847975504194</v>
      </c>
      <c r="C4360" s="21">
        <f t="shared" ca="1" si="207"/>
        <v>56120.922608121844</v>
      </c>
      <c r="D4360" s="20">
        <f t="shared" si="205"/>
        <v>0.1616847975504194</v>
      </c>
    </row>
    <row r="4361" spans="1:4" hidden="1" x14ac:dyDescent="0.25">
      <c r="A4361" s="20">
        <v>1.3449999999999998</v>
      </c>
      <c r="B4361" s="20">
        <f t="shared" si="206"/>
        <v>0.16146755841184879</v>
      </c>
      <c r="C4361" s="21">
        <f t="shared" ca="1" si="207"/>
        <v>56162.022608121821</v>
      </c>
      <c r="D4361" s="20">
        <f t="shared" si="205"/>
        <v>0.16146755841184879</v>
      </c>
    </row>
    <row r="4362" spans="1:4" hidden="1" x14ac:dyDescent="0.25">
      <c r="A4362" s="20">
        <v>1.3460000000000001</v>
      </c>
      <c r="B4362" s="20">
        <f t="shared" si="206"/>
        <v>0.16125044990450779</v>
      </c>
      <c r="C4362" s="21">
        <f t="shared" ca="1" si="207"/>
        <v>56203.122608121834</v>
      </c>
      <c r="D4362" s="20">
        <f t="shared" si="205"/>
        <v>0.16125044990450779</v>
      </c>
    </row>
    <row r="4363" spans="1:4" hidden="1" x14ac:dyDescent="0.25">
      <c r="A4363" s="20">
        <v>1.3470000000000004</v>
      </c>
      <c r="B4363" s="20">
        <f t="shared" si="206"/>
        <v>0.16103347228667536</v>
      </c>
      <c r="C4363" s="21">
        <f t="shared" ca="1" si="207"/>
        <v>56244.222608121847</v>
      </c>
      <c r="D4363" s="20">
        <f t="shared" si="205"/>
        <v>0.16103347228667536</v>
      </c>
    </row>
    <row r="4364" spans="1:4" hidden="1" x14ac:dyDescent="0.25">
      <c r="A4364" s="20">
        <v>1.3479999999999999</v>
      </c>
      <c r="B4364" s="20">
        <f t="shared" si="206"/>
        <v>0.16081662581589054</v>
      </c>
      <c r="C4364" s="21">
        <f t="shared" ca="1" si="207"/>
        <v>56285.322608121824</v>
      </c>
      <c r="D4364" s="20">
        <f t="shared" si="205"/>
        <v>0.16081662581589054</v>
      </c>
    </row>
    <row r="4365" spans="1:4" hidden="1" x14ac:dyDescent="0.25">
      <c r="A4365" s="20">
        <v>1.3490000000000002</v>
      </c>
      <c r="B4365" s="20">
        <f t="shared" si="206"/>
        <v>0.16059991074895213</v>
      </c>
      <c r="C4365" s="21">
        <f t="shared" ca="1" si="207"/>
        <v>56326.422608121837</v>
      </c>
      <c r="D4365" s="20">
        <f t="shared" si="205"/>
        <v>0.16059991074895213</v>
      </c>
    </row>
    <row r="4366" spans="1:4" hidden="1" x14ac:dyDescent="0.25">
      <c r="A4366" s="20">
        <v>1.3500000000000005</v>
      </c>
      <c r="B4366" s="20">
        <f t="shared" si="206"/>
        <v>0.16038332734191951</v>
      </c>
      <c r="C4366" s="21">
        <f t="shared" ca="1" si="207"/>
        <v>56367.52260812185</v>
      </c>
      <c r="D4366" s="20">
        <f t="shared" si="205"/>
        <v>0.16038332734191951</v>
      </c>
    </row>
    <row r="4367" spans="1:4" hidden="1" x14ac:dyDescent="0.25">
      <c r="A4367" s="20">
        <v>1.351</v>
      </c>
      <c r="B4367" s="20">
        <f t="shared" si="206"/>
        <v>0.16016687585011211</v>
      </c>
      <c r="C4367" s="21">
        <f t="shared" ca="1" si="207"/>
        <v>56408.622608121826</v>
      </c>
      <c r="D4367" s="20">
        <f t="shared" si="205"/>
        <v>0.16016687585011211</v>
      </c>
    </row>
    <row r="4368" spans="1:4" hidden="1" x14ac:dyDescent="0.25">
      <c r="A4368" s="20">
        <v>1.3520000000000003</v>
      </c>
      <c r="B4368" s="20">
        <f t="shared" si="206"/>
        <v>0.15995055652810899</v>
      </c>
      <c r="C4368" s="21">
        <f t="shared" ca="1" si="207"/>
        <v>56449.72260812184</v>
      </c>
      <c r="D4368" s="20">
        <f t="shared" ref="D4368:D4431" si="208">IF(ABS(A4368)&lt;=$B$8,_xlfn.NORM.S.DIST(A4368,0),"")</f>
        <v>0.15995055652810899</v>
      </c>
    </row>
    <row r="4369" spans="1:4" hidden="1" x14ac:dyDescent="0.25">
      <c r="A4369" s="20">
        <v>1.3529999999999998</v>
      </c>
      <c r="B4369" s="20">
        <f t="shared" ref="B4369:B4432" si="209">_xlfn.NORM.S.DIST(A4369,0)</f>
        <v>0.15973436962974996</v>
      </c>
      <c r="C4369" s="21">
        <f t="shared" ref="C4369:C4432" ca="1" si="210">$B$6+A4369*$B$2</f>
        <v>56490.822608121816</v>
      </c>
      <c r="D4369" s="20">
        <f t="shared" si="208"/>
        <v>0.15973436962974996</v>
      </c>
    </row>
    <row r="4370" spans="1:4" hidden="1" x14ac:dyDescent="0.25">
      <c r="A4370" s="20">
        <v>1.3540000000000001</v>
      </c>
      <c r="B4370" s="20">
        <f t="shared" si="209"/>
        <v>0.1595183154081341</v>
      </c>
      <c r="C4370" s="21">
        <f t="shared" ca="1" si="210"/>
        <v>56531.922608121829</v>
      </c>
      <c r="D4370" s="20">
        <f t="shared" si="208"/>
        <v>0.1595183154081341</v>
      </c>
    </row>
    <row r="4371" spans="1:4" hidden="1" x14ac:dyDescent="0.25">
      <c r="A4371" s="20">
        <v>1.3550000000000004</v>
      </c>
      <c r="B4371" s="20">
        <f t="shared" si="209"/>
        <v>0.15930239411562108</v>
      </c>
      <c r="C4371" s="21">
        <f t="shared" ca="1" si="210"/>
        <v>56573.022608121842</v>
      </c>
      <c r="D4371" s="20">
        <f t="shared" si="208"/>
        <v>0.15930239411562108</v>
      </c>
    </row>
    <row r="4372" spans="1:4" hidden="1" x14ac:dyDescent="0.25">
      <c r="A4372" s="20">
        <v>1.3559999999999999</v>
      </c>
      <c r="B4372" s="20">
        <f t="shared" si="209"/>
        <v>0.15908660600383065</v>
      </c>
      <c r="C4372" s="21">
        <f t="shared" ca="1" si="210"/>
        <v>56614.122608121819</v>
      </c>
      <c r="D4372" s="20">
        <f t="shared" si="208"/>
        <v>0.15908660600383065</v>
      </c>
    </row>
    <row r="4373" spans="1:4" hidden="1" x14ac:dyDescent="0.25">
      <c r="A4373" s="20">
        <v>1.3570000000000002</v>
      </c>
      <c r="B4373" s="20">
        <f t="shared" si="209"/>
        <v>0.15887095132364193</v>
      </c>
      <c r="C4373" s="21">
        <f t="shared" ca="1" si="210"/>
        <v>56655.22260812184</v>
      </c>
      <c r="D4373" s="20">
        <f t="shared" si="208"/>
        <v>0.15887095132364193</v>
      </c>
    </row>
    <row r="4374" spans="1:4" hidden="1" x14ac:dyDescent="0.25">
      <c r="A4374" s="20">
        <v>1.3579999999999997</v>
      </c>
      <c r="B4374" s="20">
        <f t="shared" si="209"/>
        <v>0.15865543032519486</v>
      </c>
      <c r="C4374" s="21">
        <f t="shared" ca="1" si="210"/>
        <v>56696.322608121816</v>
      </c>
      <c r="D4374" s="20">
        <f t="shared" si="208"/>
        <v>0.15865543032519486</v>
      </c>
    </row>
    <row r="4375" spans="1:4" hidden="1" x14ac:dyDescent="0.25">
      <c r="A4375" s="20">
        <v>1.359</v>
      </c>
      <c r="B4375" s="20">
        <f t="shared" si="209"/>
        <v>0.15844004325788863</v>
      </c>
      <c r="C4375" s="21">
        <f t="shared" ca="1" si="210"/>
        <v>56737.422608121829</v>
      </c>
      <c r="D4375" s="20">
        <f t="shared" si="208"/>
        <v>0.15844004325788863</v>
      </c>
    </row>
    <row r="4376" spans="1:4" hidden="1" x14ac:dyDescent="0.25">
      <c r="A4376" s="20">
        <v>1.3600000000000003</v>
      </c>
      <c r="B4376" s="20">
        <f t="shared" si="209"/>
        <v>0.15822479037038298</v>
      </c>
      <c r="C4376" s="21">
        <f t="shared" ca="1" si="210"/>
        <v>56778.522608121842</v>
      </c>
      <c r="D4376" s="20">
        <f t="shared" si="208"/>
        <v>0.15822479037038298</v>
      </c>
    </row>
    <row r="4377" spans="1:4" hidden="1" x14ac:dyDescent="0.25">
      <c r="A4377" s="20">
        <v>1.3609999999999998</v>
      </c>
      <c r="B4377" s="20">
        <f t="shared" si="209"/>
        <v>0.15800967191059775</v>
      </c>
      <c r="C4377" s="21">
        <f t="shared" ca="1" si="210"/>
        <v>56819.622608121819</v>
      </c>
      <c r="D4377" s="20">
        <f t="shared" si="208"/>
        <v>0.15800967191059775</v>
      </c>
    </row>
    <row r="4378" spans="1:4" hidden="1" x14ac:dyDescent="0.25">
      <c r="A4378" s="20">
        <v>1.3620000000000001</v>
      </c>
      <c r="B4378" s="20">
        <f t="shared" si="209"/>
        <v>0.15779468812571229</v>
      </c>
      <c r="C4378" s="21">
        <f t="shared" ca="1" si="210"/>
        <v>56860.722608121832</v>
      </c>
      <c r="D4378" s="20">
        <f t="shared" si="208"/>
        <v>0.15779468812571229</v>
      </c>
    </row>
    <row r="4379" spans="1:4" hidden="1" x14ac:dyDescent="0.25">
      <c r="A4379" s="20">
        <v>1.3630000000000004</v>
      </c>
      <c r="B4379" s="20">
        <f t="shared" si="209"/>
        <v>0.15757983926216645</v>
      </c>
      <c r="C4379" s="21">
        <f t="shared" ca="1" si="210"/>
        <v>56901.822608121845</v>
      </c>
      <c r="D4379" s="20">
        <f t="shared" si="208"/>
        <v>0.15757983926216645</v>
      </c>
    </row>
    <row r="4380" spans="1:4" hidden="1" x14ac:dyDescent="0.25">
      <c r="A4380" s="20">
        <v>1.3639999999999999</v>
      </c>
      <c r="B4380" s="20">
        <f t="shared" si="209"/>
        <v>0.15736512556566029</v>
      </c>
      <c r="C4380" s="21">
        <f t="shared" ca="1" si="210"/>
        <v>56942.922608121822</v>
      </c>
      <c r="D4380" s="20">
        <f t="shared" si="208"/>
        <v>0.15736512556566029</v>
      </c>
    </row>
    <row r="4381" spans="1:4" hidden="1" x14ac:dyDescent="0.25">
      <c r="A4381" s="20">
        <v>1.3650000000000002</v>
      </c>
      <c r="B4381" s="20">
        <f t="shared" si="209"/>
        <v>0.15715054728115338</v>
      </c>
      <c r="C4381" s="21">
        <f t="shared" ca="1" si="210"/>
        <v>56984.022608121835</v>
      </c>
      <c r="D4381" s="20">
        <f t="shared" si="208"/>
        <v>0.15715054728115338</v>
      </c>
    </row>
    <row r="4382" spans="1:4" hidden="1" x14ac:dyDescent="0.25">
      <c r="A4382" s="20">
        <v>1.3659999999999997</v>
      </c>
      <c r="B4382" s="20">
        <f t="shared" si="209"/>
        <v>0.1569361046528662</v>
      </c>
      <c r="C4382" s="21">
        <f t="shared" ca="1" si="210"/>
        <v>57025.122608121812</v>
      </c>
      <c r="D4382" s="20">
        <f t="shared" si="208"/>
        <v>0.1569361046528662</v>
      </c>
    </row>
    <row r="4383" spans="1:4" hidden="1" x14ac:dyDescent="0.25">
      <c r="A4383" s="20">
        <v>1.367</v>
      </c>
      <c r="B4383" s="20">
        <f t="shared" si="209"/>
        <v>0.15672179792427859</v>
      </c>
      <c r="C4383" s="21">
        <f t="shared" ca="1" si="210"/>
        <v>57066.222608121825</v>
      </c>
      <c r="D4383" s="20">
        <f t="shared" si="208"/>
        <v>0.15672179792427859</v>
      </c>
    </row>
    <row r="4384" spans="1:4" hidden="1" x14ac:dyDescent="0.25">
      <c r="A4384" s="20">
        <v>1.3680000000000003</v>
      </c>
      <c r="B4384" s="20">
        <f t="shared" si="209"/>
        <v>0.15650762733813126</v>
      </c>
      <c r="C4384" s="21">
        <f t="shared" ca="1" si="210"/>
        <v>57107.322608121838</v>
      </c>
      <c r="D4384" s="20">
        <f t="shared" si="208"/>
        <v>0.15650762733813126</v>
      </c>
    </row>
    <row r="4385" spans="1:4" hidden="1" x14ac:dyDescent="0.25">
      <c r="A4385" s="20">
        <v>1.3689999999999998</v>
      </c>
      <c r="B4385" s="20">
        <f t="shared" si="209"/>
        <v>0.15629359313642513</v>
      </c>
      <c r="C4385" s="21">
        <f t="shared" ca="1" si="210"/>
        <v>57148.422608121822</v>
      </c>
      <c r="D4385" s="20">
        <f t="shared" si="208"/>
        <v>0.15629359313642513</v>
      </c>
    </row>
    <row r="4386" spans="1:4" hidden="1" x14ac:dyDescent="0.25">
      <c r="A4386" s="20">
        <v>1.37</v>
      </c>
      <c r="B4386" s="20">
        <f t="shared" si="209"/>
        <v>0.15607969556042084</v>
      </c>
      <c r="C4386" s="21">
        <f t="shared" ca="1" si="210"/>
        <v>57189.522608121835</v>
      </c>
      <c r="D4386" s="20">
        <f t="shared" si="208"/>
        <v>0.15607969556042084</v>
      </c>
    </row>
    <row r="4387" spans="1:4" hidden="1" x14ac:dyDescent="0.25">
      <c r="A4387" s="20">
        <v>1.3710000000000004</v>
      </c>
      <c r="B4387" s="20">
        <f t="shared" si="209"/>
        <v>0.15586593485063993</v>
      </c>
      <c r="C4387" s="21">
        <f t="shared" ca="1" si="210"/>
        <v>57230.622608121848</v>
      </c>
      <c r="D4387" s="20">
        <f t="shared" si="208"/>
        <v>0.15586593485063993</v>
      </c>
    </row>
    <row r="4388" spans="1:4" hidden="1" x14ac:dyDescent="0.25">
      <c r="A4388" s="20">
        <v>1.3719999999999999</v>
      </c>
      <c r="B4388" s="20">
        <f t="shared" si="209"/>
        <v>0.15565231124686443</v>
      </c>
      <c r="C4388" s="21">
        <f t="shared" ca="1" si="210"/>
        <v>57271.722608121825</v>
      </c>
      <c r="D4388" s="20">
        <f t="shared" si="208"/>
        <v>0.15565231124686443</v>
      </c>
    </row>
    <row r="4389" spans="1:4" hidden="1" x14ac:dyDescent="0.25">
      <c r="A4389" s="20">
        <v>1.3730000000000002</v>
      </c>
      <c r="B4389" s="20">
        <f t="shared" si="209"/>
        <v>0.1554388249881361</v>
      </c>
      <c r="C4389" s="21">
        <f t="shared" ca="1" si="210"/>
        <v>57312.822608121838</v>
      </c>
      <c r="D4389" s="20">
        <f t="shared" si="208"/>
        <v>0.1554388249881361</v>
      </c>
    </row>
    <row r="4390" spans="1:4" hidden="1" x14ac:dyDescent="0.25">
      <c r="A4390" s="20">
        <v>1.3739999999999997</v>
      </c>
      <c r="B4390" s="20">
        <f t="shared" si="209"/>
        <v>0.15522547631275807</v>
      </c>
      <c r="C4390" s="21">
        <f t="shared" ca="1" si="210"/>
        <v>57353.922608121815</v>
      </c>
      <c r="D4390" s="20">
        <f t="shared" si="208"/>
        <v>0.15522547631275807</v>
      </c>
    </row>
    <row r="4391" spans="1:4" hidden="1" x14ac:dyDescent="0.25">
      <c r="A4391" s="20">
        <v>1.375</v>
      </c>
      <c r="B4391" s="20">
        <f t="shared" si="209"/>
        <v>0.15501226545829322</v>
      </c>
      <c r="C4391" s="21">
        <f t="shared" ca="1" si="210"/>
        <v>57395.022608121828</v>
      </c>
      <c r="D4391" s="20">
        <f t="shared" si="208"/>
        <v>0.15501226545829322</v>
      </c>
    </row>
    <row r="4392" spans="1:4" hidden="1" x14ac:dyDescent="0.25">
      <c r="A4392" s="20">
        <v>1.3760000000000003</v>
      </c>
      <c r="B4392" s="20">
        <f t="shared" si="209"/>
        <v>0.15479919266156569</v>
      </c>
      <c r="C4392" s="21">
        <f t="shared" ca="1" si="210"/>
        <v>57436.122608121841</v>
      </c>
      <c r="D4392" s="20">
        <f t="shared" si="208"/>
        <v>0.15479919266156569</v>
      </c>
    </row>
    <row r="4393" spans="1:4" hidden="1" x14ac:dyDescent="0.25">
      <c r="A4393" s="20">
        <v>1.3769999999999998</v>
      </c>
      <c r="B4393" s="20">
        <f t="shared" si="209"/>
        <v>0.15458625815866028</v>
      </c>
      <c r="C4393" s="21">
        <f t="shared" ca="1" si="210"/>
        <v>57477.222608121818</v>
      </c>
      <c r="D4393" s="20">
        <f t="shared" si="208"/>
        <v>0.15458625815866028</v>
      </c>
    </row>
    <row r="4394" spans="1:4" hidden="1" x14ac:dyDescent="0.25">
      <c r="A4394" s="20">
        <v>1.3780000000000001</v>
      </c>
      <c r="B4394" s="20">
        <f t="shared" si="209"/>
        <v>0.15437346218492207</v>
      </c>
      <c r="C4394" s="21">
        <f t="shared" ca="1" si="210"/>
        <v>57518.322608121831</v>
      </c>
      <c r="D4394" s="20">
        <f t="shared" si="208"/>
        <v>0.15437346218492207</v>
      </c>
    </row>
    <row r="4395" spans="1:4" hidden="1" x14ac:dyDescent="0.25">
      <c r="A4395" s="20">
        <v>1.3790000000000004</v>
      </c>
      <c r="B4395" s="20">
        <f t="shared" si="209"/>
        <v>0.1541608049749574</v>
      </c>
      <c r="C4395" s="21">
        <f t="shared" ca="1" si="210"/>
        <v>57559.422608121844</v>
      </c>
      <c r="D4395" s="20">
        <f t="shared" si="208"/>
        <v>0.1541608049749574</v>
      </c>
    </row>
    <row r="4396" spans="1:4" hidden="1" x14ac:dyDescent="0.25">
      <c r="A4396" s="20">
        <v>1.38</v>
      </c>
      <c r="B4396" s="20">
        <f t="shared" si="209"/>
        <v>0.15394828676263372</v>
      </c>
      <c r="C4396" s="21">
        <f t="shared" ca="1" si="210"/>
        <v>57600.522608121821</v>
      </c>
      <c r="D4396" s="20">
        <f t="shared" si="208"/>
        <v>0.15394828676263372</v>
      </c>
    </row>
    <row r="4397" spans="1:4" hidden="1" x14ac:dyDescent="0.25">
      <c r="A4397" s="20">
        <v>1.3810000000000002</v>
      </c>
      <c r="B4397" s="20">
        <f t="shared" si="209"/>
        <v>0.15373590778107882</v>
      </c>
      <c r="C4397" s="21">
        <f t="shared" ca="1" si="210"/>
        <v>57641.622608121834</v>
      </c>
      <c r="D4397" s="20">
        <f t="shared" si="208"/>
        <v>0.15373590778107882</v>
      </c>
    </row>
    <row r="4398" spans="1:4" hidden="1" x14ac:dyDescent="0.25">
      <c r="A4398" s="20">
        <v>1.3819999999999997</v>
      </c>
      <c r="B4398" s="20">
        <f t="shared" si="209"/>
        <v>0.15352366826268238</v>
      </c>
      <c r="C4398" s="21">
        <f t="shared" ca="1" si="210"/>
        <v>57682.722608121818</v>
      </c>
      <c r="D4398" s="20">
        <f t="shared" si="208"/>
        <v>0.15352366826268238</v>
      </c>
    </row>
    <row r="4399" spans="1:4" hidden="1" x14ac:dyDescent="0.25">
      <c r="A4399" s="20">
        <v>1.383</v>
      </c>
      <c r="B4399" s="20">
        <f t="shared" si="209"/>
        <v>0.15331156843909452</v>
      </c>
      <c r="C4399" s="21">
        <f t="shared" ca="1" si="210"/>
        <v>57723.822608121831</v>
      </c>
      <c r="D4399" s="20">
        <f t="shared" si="208"/>
        <v>0.15331156843909452</v>
      </c>
    </row>
    <row r="4400" spans="1:4" hidden="1" x14ac:dyDescent="0.25">
      <c r="A4400" s="20">
        <v>1.3840000000000003</v>
      </c>
      <c r="B4400" s="20">
        <f t="shared" si="209"/>
        <v>0.1530996085412272</v>
      </c>
      <c r="C4400" s="21">
        <f t="shared" ca="1" si="210"/>
        <v>57764.922608121844</v>
      </c>
      <c r="D4400" s="20">
        <f t="shared" si="208"/>
        <v>0.1530996085412272</v>
      </c>
    </row>
    <row r="4401" spans="1:4" hidden="1" x14ac:dyDescent="0.25">
      <c r="A4401" s="20">
        <v>1.3849999999999998</v>
      </c>
      <c r="B4401" s="20">
        <f t="shared" si="209"/>
        <v>0.15288778879925374</v>
      </c>
      <c r="C4401" s="21">
        <f t="shared" ca="1" si="210"/>
        <v>57806.022608121821</v>
      </c>
      <c r="D4401" s="20">
        <f t="shared" si="208"/>
        <v>0.15288778879925374</v>
      </c>
    </row>
    <row r="4402" spans="1:4" hidden="1" x14ac:dyDescent="0.25">
      <c r="A4402" s="20">
        <v>1.3860000000000001</v>
      </c>
      <c r="B4402" s="20">
        <f t="shared" si="209"/>
        <v>0.15267610944260845</v>
      </c>
      <c r="C4402" s="21">
        <f t="shared" ca="1" si="210"/>
        <v>57847.122608121834</v>
      </c>
      <c r="D4402" s="20">
        <f t="shared" si="208"/>
        <v>0.15267610944260845</v>
      </c>
    </row>
    <row r="4403" spans="1:4" hidden="1" x14ac:dyDescent="0.25">
      <c r="A4403" s="20">
        <v>1.3870000000000005</v>
      </c>
      <c r="B4403" s="20">
        <f t="shared" si="209"/>
        <v>0.1524645706999877</v>
      </c>
      <c r="C4403" s="21">
        <f t="shared" ca="1" si="210"/>
        <v>57888.222608121847</v>
      </c>
      <c r="D4403" s="20">
        <f t="shared" si="208"/>
        <v>0.1524645706999877</v>
      </c>
    </row>
    <row r="4404" spans="1:4" hidden="1" x14ac:dyDescent="0.25">
      <c r="A4404" s="20">
        <v>1.3879999999999999</v>
      </c>
      <c r="B4404" s="20">
        <f t="shared" si="209"/>
        <v>0.15225317279934966</v>
      </c>
      <c r="C4404" s="21">
        <f t="shared" ca="1" si="210"/>
        <v>57929.322608121824</v>
      </c>
      <c r="D4404" s="20">
        <f t="shared" si="208"/>
        <v>0.15225317279934966</v>
      </c>
    </row>
    <row r="4405" spans="1:4" hidden="1" x14ac:dyDescent="0.25">
      <c r="A4405" s="20">
        <v>1.3890000000000002</v>
      </c>
      <c r="B4405" s="20">
        <f t="shared" si="209"/>
        <v>0.15204191596791367</v>
      </c>
      <c r="C4405" s="21">
        <f t="shared" ca="1" si="210"/>
        <v>57970.422608121837</v>
      </c>
      <c r="D4405" s="20">
        <f t="shared" si="208"/>
        <v>0.15204191596791367</v>
      </c>
    </row>
    <row r="4406" spans="1:4" hidden="1" x14ac:dyDescent="0.25">
      <c r="A4406" s="20">
        <v>1.3899999999999997</v>
      </c>
      <c r="B4406" s="20">
        <f t="shared" si="209"/>
        <v>0.15183080043216174</v>
      </c>
      <c r="C4406" s="21">
        <f t="shared" ca="1" si="210"/>
        <v>58011.522608121813</v>
      </c>
      <c r="D4406" s="20">
        <f t="shared" si="208"/>
        <v>0.15183080043216174</v>
      </c>
    </row>
    <row r="4407" spans="1:4" hidden="1" x14ac:dyDescent="0.25">
      <c r="A4407" s="20">
        <v>1.391</v>
      </c>
      <c r="B4407" s="20">
        <f t="shared" si="209"/>
        <v>0.15161982641783722</v>
      </c>
      <c r="C4407" s="21">
        <f t="shared" ca="1" si="210"/>
        <v>58052.622608121826</v>
      </c>
      <c r="D4407" s="20">
        <f t="shared" si="208"/>
        <v>0.15161982641783722</v>
      </c>
    </row>
    <row r="4408" spans="1:4" hidden="1" x14ac:dyDescent="0.25">
      <c r="A4408" s="20">
        <v>1.3920000000000003</v>
      </c>
      <c r="B4408" s="20">
        <f t="shared" si="209"/>
        <v>0.15140899414994616</v>
      </c>
      <c r="C4408" s="21">
        <f t="shared" ca="1" si="210"/>
        <v>58093.72260812184</v>
      </c>
      <c r="D4408" s="20">
        <f t="shared" si="208"/>
        <v>0.15140899414994616</v>
      </c>
    </row>
    <row r="4409" spans="1:4" hidden="1" x14ac:dyDescent="0.25">
      <c r="A4409" s="20">
        <v>1.3929999999999998</v>
      </c>
      <c r="B4409" s="20">
        <f t="shared" si="209"/>
        <v>0.15119830385275693</v>
      </c>
      <c r="C4409" s="21">
        <f t="shared" ca="1" si="210"/>
        <v>58134.822608121816</v>
      </c>
      <c r="D4409" s="20">
        <f t="shared" si="208"/>
        <v>0.15119830385275693</v>
      </c>
    </row>
    <row r="4410" spans="1:4" hidden="1" x14ac:dyDescent="0.25">
      <c r="A4410" s="20">
        <v>1.3940000000000001</v>
      </c>
      <c r="B4410" s="20">
        <f t="shared" si="209"/>
        <v>0.1509877557497997</v>
      </c>
      <c r="C4410" s="21">
        <f t="shared" ca="1" si="210"/>
        <v>58175.922608121837</v>
      </c>
      <c r="D4410" s="20">
        <f t="shared" si="208"/>
        <v>0.1509877557497997</v>
      </c>
    </row>
    <row r="4411" spans="1:4" hidden="1" x14ac:dyDescent="0.25">
      <c r="A4411" s="20">
        <v>1.3950000000000005</v>
      </c>
      <c r="B4411" s="20">
        <f t="shared" si="209"/>
        <v>0.15077735006386783</v>
      </c>
      <c r="C4411" s="21">
        <f t="shared" ca="1" si="210"/>
        <v>58217.02260812185</v>
      </c>
      <c r="D4411" s="20">
        <f t="shared" si="208"/>
        <v>0.15077735006386783</v>
      </c>
    </row>
    <row r="4412" spans="1:4" hidden="1" x14ac:dyDescent="0.25">
      <c r="A4412" s="20">
        <v>1.3959999999999999</v>
      </c>
      <c r="B4412" s="20">
        <f t="shared" si="209"/>
        <v>0.15056708701701729</v>
      </c>
      <c r="C4412" s="21">
        <f t="shared" ca="1" si="210"/>
        <v>58258.122608121826</v>
      </c>
      <c r="D4412" s="20">
        <f t="shared" si="208"/>
        <v>0.15056708701701729</v>
      </c>
    </row>
    <row r="4413" spans="1:4" hidden="1" x14ac:dyDescent="0.25">
      <c r="A4413" s="20">
        <v>1.3970000000000002</v>
      </c>
      <c r="B4413" s="20">
        <f t="shared" si="209"/>
        <v>0.1503569668305664</v>
      </c>
      <c r="C4413" s="21">
        <f t="shared" ca="1" si="210"/>
        <v>58299.22260812184</v>
      </c>
      <c r="D4413" s="20">
        <f t="shared" si="208"/>
        <v>0.1503569668305664</v>
      </c>
    </row>
    <row r="4414" spans="1:4" hidden="1" x14ac:dyDescent="0.25">
      <c r="A4414" s="20">
        <v>1.3979999999999997</v>
      </c>
      <c r="B4414" s="20">
        <f t="shared" si="209"/>
        <v>0.15014698972509713</v>
      </c>
      <c r="C4414" s="21">
        <f t="shared" ca="1" si="210"/>
        <v>58340.322608121816</v>
      </c>
      <c r="D4414" s="20">
        <f t="shared" si="208"/>
        <v>0.15014698972509713</v>
      </c>
    </row>
    <row r="4415" spans="1:4" hidden="1" x14ac:dyDescent="0.25">
      <c r="A4415" s="20">
        <v>1.399</v>
      </c>
      <c r="B4415" s="20">
        <f t="shared" si="209"/>
        <v>0.14993715592045387</v>
      </c>
      <c r="C4415" s="21">
        <f t="shared" ca="1" si="210"/>
        <v>58381.422608121829</v>
      </c>
      <c r="D4415" s="20">
        <f t="shared" si="208"/>
        <v>0.14993715592045387</v>
      </c>
    </row>
    <row r="4416" spans="1:4" hidden="1" x14ac:dyDescent="0.25">
      <c r="A4416" s="20">
        <v>1.4000000000000004</v>
      </c>
      <c r="B4416" s="20">
        <f t="shared" si="209"/>
        <v>0.14972746563574479</v>
      </c>
      <c r="C4416" s="21">
        <f t="shared" ca="1" si="210"/>
        <v>58422.522608121842</v>
      </c>
      <c r="D4416" s="20">
        <f t="shared" si="208"/>
        <v>0.14972746563574479</v>
      </c>
    </row>
    <row r="4417" spans="1:4" hidden="1" x14ac:dyDescent="0.25">
      <c r="A4417" s="20">
        <v>1.4009999999999998</v>
      </c>
      <c r="B4417" s="20">
        <f t="shared" si="209"/>
        <v>0.14951791908934156</v>
      </c>
      <c r="C4417" s="21">
        <f t="shared" ca="1" si="210"/>
        <v>58463.622608121819</v>
      </c>
      <c r="D4417" s="20">
        <f t="shared" si="208"/>
        <v>0.14951791908934156</v>
      </c>
    </row>
    <row r="4418" spans="1:4" hidden="1" x14ac:dyDescent="0.25">
      <c r="A4418" s="20">
        <v>1.4020000000000001</v>
      </c>
      <c r="B4418" s="20">
        <f t="shared" si="209"/>
        <v>0.1493085164988788</v>
      </c>
      <c r="C4418" s="21">
        <f t="shared" ca="1" si="210"/>
        <v>58504.722608121832</v>
      </c>
      <c r="D4418" s="20">
        <f t="shared" si="208"/>
        <v>0.1493085164988788</v>
      </c>
    </row>
    <row r="4419" spans="1:4" hidden="1" x14ac:dyDescent="0.25">
      <c r="A4419" s="20">
        <v>1.4030000000000005</v>
      </c>
      <c r="B4419" s="20">
        <f t="shared" si="209"/>
        <v>0.14909925808125546</v>
      </c>
      <c r="C4419" s="21">
        <f t="shared" ca="1" si="210"/>
        <v>58545.822608121845</v>
      </c>
      <c r="D4419" s="20">
        <f t="shared" si="208"/>
        <v>0.14909925808125546</v>
      </c>
    </row>
    <row r="4420" spans="1:4" hidden="1" x14ac:dyDescent="0.25">
      <c r="A4420" s="20">
        <v>1.4039999999999999</v>
      </c>
      <c r="B4420" s="20">
        <f t="shared" si="209"/>
        <v>0.14889014405263437</v>
      </c>
      <c r="C4420" s="21">
        <f t="shared" ca="1" si="210"/>
        <v>58586.922608121822</v>
      </c>
      <c r="D4420" s="20">
        <f t="shared" si="208"/>
        <v>0.14889014405263437</v>
      </c>
    </row>
    <row r="4421" spans="1:4" hidden="1" x14ac:dyDescent="0.25">
      <c r="A4421" s="20">
        <v>1.4050000000000002</v>
      </c>
      <c r="B4421" s="20">
        <f t="shared" si="209"/>
        <v>0.14868117462844196</v>
      </c>
      <c r="C4421" s="21">
        <f t="shared" ca="1" si="210"/>
        <v>58628.022608121835</v>
      </c>
      <c r="D4421" s="20">
        <f t="shared" si="208"/>
        <v>0.14868117462844196</v>
      </c>
    </row>
    <row r="4422" spans="1:4" hidden="1" x14ac:dyDescent="0.25">
      <c r="A4422" s="20">
        <v>1.4059999999999997</v>
      </c>
      <c r="B4422" s="20">
        <f t="shared" si="209"/>
        <v>0.14847235002336956</v>
      </c>
      <c r="C4422" s="21">
        <f t="shared" ca="1" si="210"/>
        <v>58669.122608121812</v>
      </c>
      <c r="D4422" s="20">
        <f t="shared" si="208"/>
        <v>0.14847235002336956</v>
      </c>
    </row>
    <row r="4423" spans="1:4" hidden="1" x14ac:dyDescent="0.25">
      <c r="A4423" s="20">
        <v>1.407</v>
      </c>
      <c r="B4423" s="20">
        <f t="shared" si="209"/>
        <v>0.1482636704513722</v>
      </c>
      <c r="C4423" s="21">
        <f t="shared" ca="1" si="210"/>
        <v>58710.222608121832</v>
      </c>
      <c r="D4423" s="20">
        <f t="shared" si="208"/>
        <v>0.1482636704513722</v>
      </c>
    </row>
    <row r="4424" spans="1:4" hidden="1" x14ac:dyDescent="0.25">
      <c r="A4424" s="20">
        <v>1.4080000000000004</v>
      </c>
      <c r="B4424" s="20">
        <f t="shared" si="209"/>
        <v>0.14805513612567003</v>
      </c>
      <c r="C4424" s="21">
        <f t="shared" ca="1" si="210"/>
        <v>58751.322608121845</v>
      </c>
      <c r="D4424" s="20">
        <f t="shared" si="208"/>
        <v>0.14805513612567003</v>
      </c>
    </row>
    <row r="4425" spans="1:4" hidden="1" x14ac:dyDescent="0.25">
      <c r="A4425" s="20">
        <v>1.4089999999999998</v>
      </c>
      <c r="B4425" s="20">
        <f t="shared" si="209"/>
        <v>0.14784674725874811</v>
      </c>
      <c r="C4425" s="21">
        <f t="shared" ca="1" si="210"/>
        <v>58792.422608121822</v>
      </c>
      <c r="D4425" s="20">
        <f t="shared" si="208"/>
        <v>0.14784674725874811</v>
      </c>
    </row>
    <row r="4426" spans="1:4" hidden="1" x14ac:dyDescent="0.25">
      <c r="A4426" s="20">
        <v>1.4100000000000001</v>
      </c>
      <c r="B4426" s="20">
        <f t="shared" si="209"/>
        <v>0.14763850406235568</v>
      </c>
      <c r="C4426" s="21">
        <f t="shared" ca="1" si="210"/>
        <v>58833.522608121835</v>
      </c>
      <c r="D4426" s="20">
        <f t="shared" si="208"/>
        <v>0.14763850406235568</v>
      </c>
    </row>
    <row r="4427" spans="1:4" hidden="1" x14ac:dyDescent="0.25">
      <c r="A4427" s="20">
        <v>1.4110000000000005</v>
      </c>
      <c r="B4427" s="20">
        <f t="shared" si="209"/>
        <v>0.14743040674750796</v>
      </c>
      <c r="C4427" s="21">
        <f t="shared" ca="1" si="210"/>
        <v>58874.622608121848</v>
      </c>
      <c r="D4427" s="20">
        <f t="shared" si="208"/>
        <v>0.14743040674750796</v>
      </c>
    </row>
    <row r="4428" spans="1:4" hidden="1" x14ac:dyDescent="0.25">
      <c r="A4428" s="20">
        <v>1.4119999999999999</v>
      </c>
      <c r="B4428" s="20">
        <f t="shared" si="209"/>
        <v>0.14722245552448529</v>
      </c>
      <c r="C4428" s="21">
        <f t="shared" ca="1" si="210"/>
        <v>58915.722608121825</v>
      </c>
      <c r="D4428" s="20">
        <f t="shared" si="208"/>
        <v>0.14722245552448529</v>
      </c>
    </row>
    <row r="4429" spans="1:4" hidden="1" x14ac:dyDescent="0.25">
      <c r="A4429" s="20">
        <v>1.4130000000000003</v>
      </c>
      <c r="B4429" s="20">
        <f t="shared" si="209"/>
        <v>0.14701465060283306</v>
      </c>
      <c r="C4429" s="21">
        <f t="shared" ca="1" si="210"/>
        <v>58956.822608121838</v>
      </c>
      <c r="D4429" s="20">
        <f t="shared" si="208"/>
        <v>0.14701465060283306</v>
      </c>
    </row>
    <row r="4430" spans="1:4" hidden="1" x14ac:dyDescent="0.25">
      <c r="A4430" s="20">
        <v>1.4139999999999997</v>
      </c>
      <c r="B4430" s="20">
        <f t="shared" si="209"/>
        <v>0.14680699219136317</v>
      </c>
      <c r="C4430" s="21">
        <f t="shared" ca="1" si="210"/>
        <v>58997.922608121815</v>
      </c>
      <c r="D4430" s="20">
        <f t="shared" si="208"/>
        <v>0.14680699219136317</v>
      </c>
    </row>
    <row r="4431" spans="1:4" hidden="1" x14ac:dyDescent="0.25">
      <c r="A4431" s="20">
        <v>1.415</v>
      </c>
      <c r="B4431" s="20">
        <f t="shared" si="209"/>
        <v>0.14659948049815275</v>
      </c>
      <c r="C4431" s="21">
        <f t="shared" ca="1" si="210"/>
        <v>59039.022608121828</v>
      </c>
      <c r="D4431" s="20">
        <f t="shared" si="208"/>
        <v>0.14659948049815275</v>
      </c>
    </row>
    <row r="4432" spans="1:4" hidden="1" x14ac:dyDescent="0.25">
      <c r="A4432" s="20">
        <v>1.4160000000000004</v>
      </c>
      <c r="B4432" s="20">
        <f t="shared" si="209"/>
        <v>0.1463921157305455</v>
      </c>
      <c r="C4432" s="21">
        <f t="shared" ca="1" si="210"/>
        <v>59080.122608121841</v>
      </c>
      <c r="D4432" s="20">
        <f t="shared" ref="D4432:D4495" si="211">IF(ABS(A4432)&lt;=$B$8,_xlfn.NORM.S.DIST(A4432,0),"")</f>
        <v>0.1463921157305455</v>
      </c>
    </row>
    <row r="4433" spans="1:4" hidden="1" x14ac:dyDescent="0.25">
      <c r="A4433" s="20">
        <v>1.4169999999999998</v>
      </c>
      <c r="B4433" s="20">
        <f t="shared" ref="B4433:B4496" si="212">_xlfn.NORM.S.DIST(A4433,0)</f>
        <v>0.14618489809515162</v>
      </c>
      <c r="C4433" s="21">
        <f t="shared" ref="C4433:C4496" ca="1" si="213">$B$6+A4433*$B$2</f>
        <v>59121.222608121818</v>
      </c>
      <c r="D4433" s="20">
        <f t="shared" si="211"/>
        <v>0.14618489809515162</v>
      </c>
    </row>
    <row r="4434" spans="1:4" hidden="1" x14ac:dyDescent="0.25">
      <c r="A4434" s="20">
        <v>1.4180000000000001</v>
      </c>
      <c r="B4434" s="20">
        <f t="shared" si="212"/>
        <v>0.14597782779784715</v>
      </c>
      <c r="C4434" s="21">
        <f t="shared" ca="1" si="213"/>
        <v>59162.322608121831</v>
      </c>
      <c r="D4434" s="20">
        <f t="shared" si="211"/>
        <v>0.14597782779784715</v>
      </c>
    </row>
    <row r="4435" spans="1:4" hidden="1" x14ac:dyDescent="0.25">
      <c r="A4435" s="20">
        <v>1.4190000000000005</v>
      </c>
      <c r="B4435" s="20">
        <f t="shared" si="212"/>
        <v>0.14577090504377568</v>
      </c>
      <c r="C4435" s="21">
        <f t="shared" ca="1" si="213"/>
        <v>59203.422608121851</v>
      </c>
      <c r="D4435" s="20">
        <f t="shared" si="211"/>
        <v>0.14577090504377568</v>
      </c>
    </row>
    <row r="4436" spans="1:4" hidden="1" x14ac:dyDescent="0.25">
      <c r="A4436" s="20">
        <v>1.42</v>
      </c>
      <c r="B4436" s="20">
        <f t="shared" si="212"/>
        <v>0.14556413003734761</v>
      </c>
      <c r="C4436" s="21">
        <f t="shared" ca="1" si="213"/>
        <v>59244.522608121828</v>
      </c>
      <c r="D4436" s="20">
        <f t="shared" si="211"/>
        <v>0.14556413003734761</v>
      </c>
    </row>
    <row r="4437" spans="1:4" hidden="1" x14ac:dyDescent="0.25">
      <c r="A4437" s="20">
        <v>1.4210000000000003</v>
      </c>
      <c r="B4437" s="20">
        <f t="shared" si="212"/>
        <v>0.14535750298224004</v>
      </c>
      <c r="C4437" s="21">
        <f t="shared" ca="1" si="213"/>
        <v>59285.622608121841</v>
      </c>
      <c r="D4437" s="20">
        <f t="shared" si="211"/>
        <v>0.14535750298224004</v>
      </c>
    </row>
    <row r="4438" spans="1:4" hidden="1" x14ac:dyDescent="0.25">
      <c r="A4438" s="20">
        <v>1.4219999999999997</v>
      </c>
      <c r="B4438" s="20">
        <f t="shared" si="212"/>
        <v>0.14515102408139838</v>
      </c>
      <c r="C4438" s="21">
        <f t="shared" ca="1" si="213"/>
        <v>59326.722608121818</v>
      </c>
      <c r="D4438" s="20">
        <f t="shared" si="211"/>
        <v>0.14515102408139838</v>
      </c>
    </row>
    <row r="4439" spans="1:4" hidden="1" x14ac:dyDescent="0.25">
      <c r="A4439" s="20">
        <v>1.423</v>
      </c>
      <c r="B4439" s="20">
        <f t="shared" si="212"/>
        <v>0.14494469353703479</v>
      </c>
      <c r="C4439" s="21">
        <f t="shared" ca="1" si="213"/>
        <v>59367.822608121831</v>
      </c>
      <c r="D4439" s="20">
        <f t="shared" si="211"/>
        <v>0.14494469353703479</v>
      </c>
    </row>
    <row r="4440" spans="1:4" hidden="1" x14ac:dyDescent="0.25">
      <c r="A4440" s="20">
        <v>1.4240000000000004</v>
      </c>
      <c r="B4440" s="20">
        <f t="shared" si="212"/>
        <v>0.14473851155063003</v>
      </c>
      <c r="C4440" s="21">
        <f t="shared" ca="1" si="213"/>
        <v>59408.922608121844</v>
      </c>
      <c r="D4440" s="20">
        <f t="shared" si="211"/>
        <v>0.14473851155063003</v>
      </c>
    </row>
    <row r="4441" spans="1:4" hidden="1" x14ac:dyDescent="0.25">
      <c r="A4441" s="20">
        <v>1.4249999999999998</v>
      </c>
      <c r="B4441" s="20">
        <f t="shared" si="212"/>
        <v>0.14453247832293289</v>
      </c>
      <c r="C4441" s="21">
        <f t="shared" ca="1" si="213"/>
        <v>59450.022608121821</v>
      </c>
      <c r="D4441" s="20">
        <f t="shared" si="211"/>
        <v>0.14453247832293289</v>
      </c>
    </row>
    <row r="4442" spans="1:4" hidden="1" x14ac:dyDescent="0.25">
      <c r="A4442" s="20">
        <v>1.4260000000000002</v>
      </c>
      <c r="B4442" s="20">
        <f t="shared" si="212"/>
        <v>0.14432659405396014</v>
      </c>
      <c r="C4442" s="21">
        <f t="shared" ca="1" si="213"/>
        <v>59491.122608121834</v>
      </c>
      <c r="D4442" s="20">
        <f t="shared" si="211"/>
        <v>0.14432659405396014</v>
      </c>
    </row>
    <row r="4443" spans="1:4" hidden="1" x14ac:dyDescent="0.25">
      <c r="A4443" s="20">
        <v>1.4270000000000005</v>
      </c>
      <c r="B4443" s="20">
        <f t="shared" si="212"/>
        <v>0.14412085894299756</v>
      </c>
      <c r="C4443" s="21">
        <f t="shared" ca="1" si="213"/>
        <v>59532.222608121847</v>
      </c>
      <c r="D4443" s="20">
        <f t="shared" si="211"/>
        <v>0.14412085894299756</v>
      </c>
    </row>
    <row r="4444" spans="1:4" hidden="1" x14ac:dyDescent="0.25">
      <c r="A4444" s="20">
        <v>1.4279999999999999</v>
      </c>
      <c r="B4444" s="20">
        <f t="shared" si="212"/>
        <v>0.1439152731885999</v>
      </c>
      <c r="C4444" s="21">
        <f t="shared" ca="1" si="213"/>
        <v>59573.322608121824</v>
      </c>
      <c r="D4444" s="20">
        <f t="shared" si="211"/>
        <v>0.1439152731885999</v>
      </c>
    </row>
    <row r="4445" spans="1:4" hidden="1" x14ac:dyDescent="0.25">
      <c r="A4445" s="20">
        <v>1.4290000000000003</v>
      </c>
      <c r="B4445" s="20">
        <f t="shared" si="212"/>
        <v>0.14370983698859038</v>
      </c>
      <c r="C4445" s="21">
        <f t="shared" ca="1" si="213"/>
        <v>59614.422608121837</v>
      </c>
      <c r="D4445" s="20">
        <f t="shared" si="211"/>
        <v>0.14370983698859038</v>
      </c>
    </row>
    <row r="4446" spans="1:4" hidden="1" x14ac:dyDescent="0.25">
      <c r="A4446" s="20">
        <v>1.4299999999999997</v>
      </c>
      <c r="B4446" s="20">
        <f t="shared" si="212"/>
        <v>0.14350455054006248</v>
      </c>
      <c r="C4446" s="21">
        <f t="shared" ca="1" si="213"/>
        <v>59655.522608121813</v>
      </c>
      <c r="D4446" s="20">
        <f t="shared" si="211"/>
        <v>0.14350455054006248</v>
      </c>
    </row>
    <row r="4447" spans="1:4" hidden="1" x14ac:dyDescent="0.25">
      <c r="A4447" s="20">
        <v>1.431</v>
      </c>
      <c r="B4447" s="20">
        <f t="shared" si="212"/>
        <v>0.1432994140393784</v>
      </c>
      <c r="C4447" s="21">
        <f t="shared" ca="1" si="213"/>
        <v>59696.622608121826</v>
      </c>
      <c r="D4447" s="20">
        <f t="shared" si="211"/>
        <v>0.1432994140393784</v>
      </c>
    </row>
    <row r="4448" spans="1:4" hidden="1" x14ac:dyDescent="0.25">
      <c r="A4448" s="20">
        <v>1.4320000000000004</v>
      </c>
      <c r="B4448" s="20">
        <f t="shared" si="212"/>
        <v>0.14309442768217082</v>
      </c>
      <c r="C4448" s="21">
        <f t="shared" ca="1" si="213"/>
        <v>59737.722608121847</v>
      </c>
      <c r="D4448" s="20">
        <f t="shared" si="211"/>
        <v>0.14309442768217082</v>
      </c>
    </row>
    <row r="4449" spans="1:4" hidden="1" x14ac:dyDescent="0.25">
      <c r="A4449" s="20">
        <v>1.4329999999999998</v>
      </c>
      <c r="B4449" s="20">
        <f t="shared" si="212"/>
        <v>0.14288959166334261</v>
      </c>
      <c r="C4449" s="21">
        <f t="shared" ca="1" si="213"/>
        <v>59778.822608121824</v>
      </c>
      <c r="D4449" s="20">
        <f t="shared" si="211"/>
        <v>0.14288959166334261</v>
      </c>
    </row>
    <row r="4450" spans="1:4" hidden="1" x14ac:dyDescent="0.25">
      <c r="A4450" s="20">
        <v>1.4340000000000002</v>
      </c>
      <c r="B4450" s="20">
        <f t="shared" si="212"/>
        <v>0.1426849061770665</v>
      </c>
      <c r="C4450" s="21">
        <f t="shared" ca="1" si="213"/>
        <v>59819.922608121837</v>
      </c>
      <c r="D4450" s="20">
        <f t="shared" si="211"/>
        <v>0.1426849061770665</v>
      </c>
    </row>
    <row r="4451" spans="1:4" hidden="1" x14ac:dyDescent="0.25">
      <c r="A4451" s="20">
        <v>1.4350000000000005</v>
      </c>
      <c r="B4451" s="20">
        <f t="shared" si="212"/>
        <v>0.14248037141678635</v>
      </c>
      <c r="C4451" s="21">
        <f t="shared" ca="1" si="213"/>
        <v>59861.02260812185</v>
      </c>
      <c r="D4451" s="20">
        <f t="shared" si="211"/>
        <v>0.14248037141678635</v>
      </c>
    </row>
    <row r="4452" spans="1:4" hidden="1" x14ac:dyDescent="0.25">
      <c r="A4452" s="20">
        <v>1.4359999999999999</v>
      </c>
      <c r="B4452" s="20">
        <f t="shared" si="212"/>
        <v>0.14227598757521709</v>
      </c>
      <c r="C4452" s="21">
        <f t="shared" ca="1" si="213"/>
        <v>59902.122608121826</v>
      </c>
      <c r="D4452" s="20">
        <f t="shared" si="211"/>
        <v>0.14227598757521709</v>
      </c>
    </row>
    <row r="4453" spans="1:4" hidden="1" x14ac:dyDescent="0.25">
      <c r="A4453" s="20">
        <v>1.4370000000000003</v>
      </c>
      <c r="B4453" s="20">
        <f t="shared" si="212"/>
        <v>0.14207175484434426</v>
      </c>
      <c r="C4453" s="21">
        <f t="shared" ca="1" si="213"/>
        <v>59943.22260812184</v>
      </c>
      <c r="D4453" s="20">
        <f t="shared" si="211"/>
        <v>0.14207175484434426</v>
      </c>
    </row>
    <row r="4454" spans="1:4" hidden="1" x14ac:dyDescent="0.25">
      <c r="A4454" s="20">
        <v>1.4379999999999997</v>
      </c>
      <c r="B4454" s="20">
        <f t="shared" si="212"/>
        <v>0.14186767341542558</v>
      </c>
      <c r="C4454" s="21">
        <f t="shared" ca="1" si="213"/>
        <v>59984.322608121816</v>
      </c>
      <c r="D4454" s="20">
        <f t="shared" si="211"/>
        <v>0.14186767341542558</v>
      </c>
    </row>
    <row r="4455" spans="1:4" hidden="1" x14ac:dyDescent="0.25">
      <c r="A4455" s="20">
        <v>1.4390000000000001</v>
      </c>
      <c r="B4455" s="20">
        <f t="shared" si="212"/>
        <v>0.14166374347898991</v>
      </c>
      <c r="C4455" s="21">
        <f t="shared" ca="1" si="213"/>
        <v>60025.422608121829</v>
      </c>
      <c r="D4455" s="20">
        <f t="shared" si="211"/>
        <v>0.14166374347898991</v>
      </c>
    </row>
    <row r="4456" spans="1:4" hidden="1" x14ac:dyDescent="0.25">
      <c r="A4456" s="20">
        <v>1.4400000000000004</v>
      </c>
      <c r="B4456" s="20">
        <f t="shared" si="212"/>
        <v>0.1414599652248387</v>
      </c>
      <c r="C4456" s="21">
        <f t="shared" ca="1" si="213"/>
        <v>60066.522608121842</v>
      </c>
      <c r="D4456" s="20">
        <f t="shared" si="211"/>
        <v>0.1414599652248387</v>
      </c>
    </row>
    <row r="4457" spans="1:4" hidden="1" x14ac:dyDescent="0.25">
      <c r="A4457" s="20">
        <v>1.4409999999999998</v>
      </c>
      <c r="B4457" s="20">
        <f t="shared" si="212"/>
        <v>0.14125633884204575</v>
      </c>
      <c r="C4457" s="21">
        <f t="shared" ca="1" si="213"/>
        <v>60107.622608121819</v>
      </c>
      <c r="D4457" s="20">
        <f t="shared" si="211"/>
        <v>0.14125633884204575</v>
      </c>
    </row>
    <row r="4458" spans="1:4" hidden="1" x14ac:dyDescent="0.25">
      <c r="A4458" s="20">
        <v>1.4420000000000002</v>
      </c>
      <c r="B4458" s="20">
        <f t="shared" si="212"/>
        <v>0.14105286451895688</v>
      </c>
      <c r="C4458" s="21">
        <f t="shared" ca="1" si="213"/>
        <v>60148.722608121832</v>
      </c>
      <c r="D4458" s="20">
        <f t="shared" si="211"/>
        <v>0.14105286451895688</v>
      </c>
    </row>
    <row r="4459" spans="1:4" hidden="1" x14ac:dyDescent="0.25">
      <c r="A4459" s="20">
        <v>1.4430000000000005</v>
      </c>
      <c r="B4459" s="20">
        <f t="shared" si="212"/>
        <v>0.14084954244319151</v>
      </c>
      <c r="C4459" s="21">
        <f t="shared" ca="1" si="213"/>
        <v>60189.822608121845</v>
      </c>
      <c r="D4459" s="20">
        <f t="shared" si="211"/>
        <v>0.14084954244319151</v>
      </c>
    </row>
    <row r="4460" spans="1:4" hidden="1" x14ac:dyDescent="0.25">
      <c r="A4460" s="20">
        <v>1.444</v>
      </c>
      <c r="B4460" s="20">
        <f t="shared" si="212"/>
        <v>0.14064637280164224</v>
      </c>
      <c r="C4460" s="21">
        <f t="shared" ca="1" si="213"/>
        <v>60230.922608121829</v>
      </c>
      <c r="D4460" s="20">
        <f t="shared" si="211"/>
        <v>0.14064637280164224</v>
      </c>
    </row>
    <row r="4461" spans="1:4" hidden="1" x14ac:dyDescent="0.25">
      <c r="A4461" s="20">
        <v>1.4450000000000003</v>
      </c>
      <c r="B4461" s="20">
        <f t="shared" si="212"/>
        <v>0.14044335578047468</v>
      </c>
      <c r="C4461" s="21">
        <f t="shared" ca="1" si="213"/>
        <v>60272.022608121842</v>
      </c>
      <c r="D4461" s="20">
        <f t="shared" si="211"/>
        <v>0.14044335578047468</v>
      </c>
    </row>
    <row r="4462" spans="1:4" hidden="1" x14ac:dyDescent="0.25">
      <c r="A4462" s="20">
        <v>1.4459999999999997</v>
      </c>
      <c r="B4462" s="20">
        <f t="shared" si="212"/>
        <v>0.14024049156512899</v>
      </c>
      <c r="C4462" s="21">
        <f t="shared" ca="1" si="213"/>
        <v>60313.122608121819</v>
      </c>
      <c r="D4462" s="20">
        <f t="shared" si="211"/>
        <v>0.14024049156512899</v>
      </c>
    </row>
    <row r="4463" spans="1:4" hidden="1" x14ac:dyDescent="0.25">
      <c r="A4463" s="20">
        <v>1.4470000000000001</v>
      </c>
      <c r="B4463" s="20">
        <f t="shared" si="212"/>
        <v>0.14003778034031872</v>
      </c>
      <c r="C4463" s="21">
        <f t="shared" ca="1" si="213"/>
        <v>60354.222608121832</v>
      </c>
      <c r="D4463" s="20">
        <f t="shared" si="211"/>
        <v>0.14003778034031872</v>
      </c>
    </row>
    <row r="4464" spans="1:4" hidden="1" x14ac:dyDescent="0.25">
      <c r="A4464" s="20">
        <v>1.4480000000000004</v>
      </c>
      <c r="B4464" s="20">
        <f t="shared" si="212"/>
        <v>0.13983522229003253</v>
      </c>
      <c r="C4464" s="21">
        <f t="shared" ca="1" si="213"/>
        <v>60395.322608121845</v>
      </c>
      <c r="D4464" s="20">
        <f t="shared" si="211"/>
        <v>0.13983522229003253</v>
      </c>
    </row>
    <row r="4465" spans="1:4" hidden="1" x14ac:dyDescent="0.25">
      <c r="A4465" s="20">
        <v>1.4489999999999998</v>
      </c>
      <c r="B4465" s="20">
        <f t="shared" si="212"/>
        <v>0.13963281759753376</v>
      </c>
      <c r="C4465" s="21">
        <f t="shared" ca="1" si="213"/>
        <v>60436.422608121822</v>
      </c>
      <c r="D4465" s="20">
        <f t="shared" si="211"/>
        <v>0.13963281759753376</v>
      </c>
    </row>
    <row r="4466" spans="1:4" hidden="1" x14ac:dyDescent="0.25">
      <c r="A4466" s="20">
        <v>1.4500000000000002</v>
      </c>
      <c r="B4466" s="20">
        <f t="shared" si="212"/>
        <v>0.13943056644536023</v>
      </c>
      <c r="C4466" s="21">
        <f t="shared" ca="1" si="213"/>
        <v>60477.522608121835</v>
      </c>
      <c r="D4466" s="20">
        <f t="shared" si="211"/>
        <v>0.13943056644536023</v>
      </c>
    </row>
    <row r="4467" spans="1:4" hidden="1" x14ac:dyDescent="0.25">
      <c r="A4467" s="20">
        <v>1.4510000000000005</v>
      </c>
      <c r="B4467" s="20">
        <f t="shared" si="212"/>
        <v>0.13922846901532587</v>
      </c>
      <c r="C4467" s="21">
        <f t="shared" ca="1" si="213"/>
        <v>60518.622608121848</v>
      </c>
      <c r="D4467" s="20">
        <f t="shared" si="211"/>
        <v>0.13922846901532587</v>
      </c>
    </row>
    <row r="4468" spans="1:4" hidden="1" x14ac:dyDescent="0.25">
      <c r="A4468" s="20">
        <v>1.452</v>
      </c>
      <c r="B4468" s="20">
        <f t="shared" si="212"/>
        <v>0.13902652548852024</v>
      </c>
      <c r="C4468" s="21">
        <f t="shared" ca="1" si="213"/>
        <v>60559.722608121825</v>
      </c>
      <c r="D4468" s="20">
        <f t="shared" si="211"/>
        <v>0.13902652548852024</v>
      </c>
    </row>
    <row r="4469" spans="1:4" hidden="1" x14ac:dyDescent="0.25">
      <c r="A4469" s="20">
        <v>1.4530000000000003</v>
      </c>
      <c r="B4469" s="20">
        <f t="shared" si="212"/>
        <v>0.13882473604530846</v>
      </c>
      <c r="C4469" s="21">
        <f t="shared" ca="1" si="213"/>
        <v>60600.822608121838</v>
      </c>
      <c r="D4469" s="20">
        <f t="shared" si="211"/>
        <v>0.13882473604530846</v>
      </c>
    </row>
    <row r="4470" spans="1:4" hidden="1" x14ac:dyDescent="0.25">
      <c r="A4470" s="20">
        <v>1.4539999999999997</v>
      </c>
      <c r="B4470" s="20">
        <f t="shared" si="212"/>
        <v>0.13862310086533267</v>
      </c>
      <c r="C4470" s="21">
        <f t="shared" ca="1" si="213"/>
        <v>60641.922608121815</v>
      </c>
      <c r="D4470" s="20">
        <f t="shared" si="211"/>
        <v>0.13862310086533267</v>
      </c>
    </row>
    <row r="4471" spans="1:4" hidden="1" x14ac:dyDescent="0.25">
      <c r="A4471" s="20">
        <v>1.4550000000000001</v>
      </c>
      <c r="B4471" s="20">
        <f t="shared" si="212"/>
        <v>0.13842162012751111</v>
      </c>
      <c r="C4471" s="21">
        <f t="shared" ca="1" si="213"/>
        <v>60683.022608121828</v>
      </c>
      <c r="D4471" s="20">
        <f t="shared" si="211"/>
        <v>0.13842162012751111</v>
      </c>
    </row>
    <row r="4472" spans="1:4" hidden="1" x14ac:dyDescent="0.25">
      <c r="A4472" s="20">
        <v>1.4560000000000004</v>
      </c>
      <c r="B4472" s="20">
        <f t="shared" si="212"/>
        <v>0.13822029401003955</v>
      </c>
      <c r="C4472" s="21">
        <f t="shared" ca="1" si="213"/>
        <v>60724.122608121841</v>
      </c>
      <c r="D4472" s="20">
        <f t="shared" si="211"/>
        <v>0.13822029401003955</v>
      </c>
    </row>
    <row r="4473" spans="1:4" hidden="1" x14ac:dyDescent="0.25">
      <c r="A4473" s="20">
        <v>1.4569999999999999</v>
      </c>
      <c r="B4473" s="20">
        <f t="shared" si="212"/>
        <v>0.13801912269039121</v>
      </c>
      <c r="C4473" s="21">
        <f t="shared" ca="1" si="213"/>
        <v>60765.222608121825</v>
      </c>
      <c r="D4473" s="20">
        <f t="shared" si="211"/>
        <v>0.13801912269039121</v>
      </c>
    </row>
    <row r="4474" spans="1:4" hidden="1" x14ac:dyDescent="0.25">
      <c r="A4474" s="20">
        <v>1.4580000000000002</v>
      </c>
      <c r="B4474" s="20">
        <f t="shared" si="212"/>
        <v>0.13781810634531635</v>
      </c>
      <c r="C4474" s="21">
        <f t="shared" ca="1" si="213"/>
        <v>60806.322608121838</v>
      </c>
      <c r="D4474" s="20">
        <f t="shared" si="211"/>
        <v>0.13781810634531635</v>
      </c>
    </row>
    <row r="4475" spans="1:4" hidden="1" x14ac:dyDescent="0.25">
      <c r="A4475" s="20">
        <v>1.4590000000000005</v>
      </c>
      <c r="B4475" s="20">
        <f t="shared" si="212"/>
        <v>0.13761724515084409</v>
      </c>
      <c r="C4475" s="21">
        <f t="shared" ca="1" si="213"/>
        <v>60847.422608121851</v>
      </c>
      <c r="D4475" s="20">
        <f t="shared" si="211"/>
        <v>0.13761724515084409</v>
      </c>
    </row>
    <row r="4476" spans="1:4" hidden="1" x14ac:dyDescent="0.25">
      <c r="A4476" s="20">
        <v>1.46</v>
      </c>
      <c r="B4476" s="20">
        <f t="shared" si="212"/>
        <v>0.13741653928228179</v>
      </c>
      <c r="C4476" s="21">
        <f t="shared" ca="1" si="213"/>
        <v>60888.522608121828</v>
      </c>
      <c r="D4476" s="20">
        <f t="shared" si="211"/>
        <v>0.13741653928228179</v>
      </c>
    </row>
    <row r="4477" spans="1:4" hidden="1" x14ac:dyDescent="0.25">
      <c r="A4477" s="20">
        <v>1.4610000000000003</v>
      </c>
      <c r="B4477" s="20">
        <f t="shared" si="212"/>
        <v>0.13721598891421508</v>
      </c>
      <c r="C4477" s="21">
        <f t="shared" ca="1" si="213"/>
        <v>60929.622608121841</v>
      </c>
      <c r="D4477" s="20">
        <f t="shared" si="211"/>
        <v>0.13721598891421508</v>
      </c>
    </row>
    <row r="4478" spans="1:4" hidden="1" x14ac:dyDescent="0.25">
      <c r="A4478" s="20">
        <v>1.4619999999999997</v>
      </c>
      <c r="B4478" s="20">
        <f t="shared" si="212"/>
        <v>0.13701559422050938</v>
      </c>
      <c r="C4478" s="21">
        <f t="shared" ca="1" si="213"/>
        <v>60970.722608121818</v>
      </c>
      <c r="D4478" s="20">
        <f t="shared" si="211"/>
        <v>0.13701559422050938</v>
      </c>
    </row>
    <row r="4479" spans="1:4" hidden="1" x14ac:dyDescent="0.25">
      <c r="A4479" s="20">
        <v>1.4630000000000001</v>
      </c>
      <c r="B4479" s="20">
        <f t="shared" si="212"/>
        <v>0.13681535537430917</v>
      </c>
      <c r="C4479" s="21">
        <f t="shared" ca="1" si="213"/>
        <v>61011.822608121831</v>
      </c>
      <c r="D4479" s="20">
        <f t="shared" si="211"/>
        <v>0.13681535537430917</v>
      </c>
    </row>
    <row r="4480" spans="1:4" hidden="1" x14ac:dyDescent="0.25">
      <c r="A4480" s="20">
        <v>1.4640000000000004</v>
      </c>
      <c r="B4480" s="20">
        <f t="shared" si="212"/>
        <v>0.1366152725480389</v>
      </c>
      <c r="C4480" s="21">
        <f t="shared" ca="1" si="213"/>
        <v>61052.922608121844</v>
      </c>
      <c r="D4480" s="20">
        <f t="shared" si="211"/>
        <v>0.1366152725480389</v>
      </c>
    </row>
    <row r="4481" spans="1:4" hidden="1" x14ac:dyDescent="0.25">
      <c r="A4481" s="20">
        <v>1.4649999999999999</v>
      </c>
      <c r="B4481" s="20">
        <f t="shared" si="212"/>
        <v>0.13641534591340351</v>
      </c>
      <c r="C4481" s="21">
        <f t="shared" ca="1" si="213"/>
        <v>61094.022608121821</v>
      </c>
      <c r="D4481" s="20">
        <f t="shared" si="211"/>
        <v>0.13641534591340351</v>
      </c>
    </row>
    <row r="4482" spans="1:4" hidden="1" x14ac:dyDescent="0.25">
      <c r="A4482" s="20">
        <v>1.4660000000000002</v>
      </c>
      <c r="B4482" s="20">
        <f t="shared" si="212"/>
        <v>0.13621557564138789</v>
      </c>
      <c r="C4482" s="21">
        <f t="shared" ca="1" si="213"/>
        <v>61135.122608121834</v>
      </c>
      <c r="D4482" s="20">
        <f t="shared" si="211"/>
        <v>0.13621557564138789</v>
      </c>
    </row>
    <row r="4483" spans="1:4" hidden="1" x14ac:dyDescent="0.25">
      <c r="A4483" s="20">
        <v>1.4670000000000005</v>
      </c>
      <c r="B4483" s="20">
        <f t="shared" si="212"/>
        <v>0.1360159619022584</v>
      </c>
      <c r="C4483" s="21">
        <f t="shared" ca="1" si="213"/>
        <v>61176.222608121847</v>
      </c>
      <c r="D4483" s="20">
        <f t="shared" si="211"/>
        <v>0.1360159619022584</v>
      </c>
    </row>
    <row r="4484" spans="1:4" hidden="1" x14ac:dyDescent="0.25">
      <c r="A4484" s="20">
        <v>1.468</v>
      </c>
      <c r="B4484" s="20">
        <f t="shared" si="212"/>
        <v>0.13581650486556279</v>
      </c>
      <c r="C4484" s="21">
        <f t="shared" ca="1" si="213"/>
        <v>61217.322608121824</v>
      </c>
      <c r="D4484" s="20">
        <f t="shared" si="211"/>
        <v>0.13581650486556279</v>
      </c>
    </row>
    <row r="4485" spans="1:4" hidden="1" x14ac:dyDescent="0.25">
      <c r="A4485" s="20">
        <v>1.4690000000000003</v>
      </c>
      <c r="B4485" s="20">
        <f t="shared" si="212"/>
        <v>0.13561720470012989</v>
      </c>
      <c r="C4485" s="21">
        <f t="shared" ca="1" si="213"/>
        <v>61258.422608121844</v>
      </c>
      <c r="D4485" s="20">
        <f t="shared" si="211"/>
        <v>0.13561720470012989</v>
      </c>
    </row>
    <row r="4486" spans="1:4" hidden="1" x14ac:dyDescent="0.25">
      <c r="A4486" s="20">
        <v>1.4699999999999998</v>
      </c>
      <c r="B4486" s="20">
        <f t="shared" si="212"/>
        <v>0.13541806157407132</v>
      </c>
      <c r="C4486" s="21">
        <f t="shared" ca="1" si="213"/>
        <v>61299.522608121821</v>
      </c>
      <c r="D4486" s="20">
        <f t="shared" si="211"/>
        <v>0.13541806157407132</v>
      </c>
    </row>
    <row r="4487" spans="1:4" hidden="1" x14ac:dyDescent="0.25">
      <c r="A4487" s="20">
        <v>1.4710000000000001</v>
      </c>
      <c r="B4487" s="20">
        <f t="shared" si="212"/>
        <v>0.13521907565478053</v>
      </c>
      <c r="C4487" s="21">
        <f t="shared" ca="1" si="213"/>
        <v>61340.622608121834</v>
      </c>
      <c r="D4487" s="20">
        <f t="shared" si="211"/>
        <v>0.13521907565478053</v>
      </c>
    </row>
    <row r="4488" spans="1:4" hidden="1" x14ac:dyDescent="0.25">
      <c r="A4488" s="20">
        <v>1.4720000000000004</v>
      </c>
      <c r="B4488" s="20">
        <f t="shared" si="212"/>
        <v>0.13502024710893423</v>
      </c>
      <c r="C4488" s="21">
        <f t="shared" ca="1" si="213"/>
        <v>61381.722608121847</v>
      </c>
      <c r="D4488" s="20">
        <f t="shared" si="211"/>
        <v>0.13502024710893423</v>
      </c>
    </row>
    <row r="4489" spans="1:4" hidden="1" x14ac:dyDescent="0.25">
      <c r="A4489" s="20">
        <v>1.4729999999999999</v>
      </c>
      <c r="B4489" s="20">
        <f t="shared" si="212"/>
        <v>0.13482157610249235</v>
      </c>
      <c r="C4489" s="21">
        <f t="shared" ca="1" si="213"/>
        <v>61422.822608121824</v>
      </c>
      <c r="D4489" s="20">
        <f t="shared" si="211"/>
        <v>0.13482157610249235</v>
      </c>
    </row>
    <row r="4490" spans="1:4" hidden="1" x14ac:dyDescent="0.25">
      <c r="A4490" s="20">
        <v>1.4740000000000002</v>
      </c>
      <c r="B4490" s="20">
        <f t="shared" si="212"/>
        <v>0.13462306280069811</v>
      </c>
      <c r="C4490" s="21">
        <f t="shared" ca="1" si="213"/>
        <v>61463.922608121837</v>
      </c>
      <c r="D4490" s="20">
        <f t="shared" si="211"/>
        <v>0.13462306280069811</v>
      </c>
    </row>
    <row r="4491" spans="1:4" hidden="1" x14ac:dyDescent="0.25">
      <c r="A4491" s="20">
        <v>1.4750000000000005</v>
      </c>
      <c r="B4491" s="20">
        <f t="shared" si="212"/>
        <v>0.13442470736807899</v>
      </c>
      <c r="C4491" s="21">
        <f t="shared" ca="1" si="213"/>
        <v>61505.02260812185</v>
      </c>
      <c r="D4491" s="20">
        <f t="shared" si="211"/>
        <v>0.13442470736807899</v>
      </c>
    </row>
    <row r="4492" spans="1:4" hidden="1" x14ac:dyDescent="0.25">
      <c r="A4492" s="20">
        <v>1.476</v>
      </c>
      <c r="B4492" s="20">
        <f t="shared" si="212"/>
        <v>0.13422650996844704</v>
      </c>
      <c r="C4492" s="21">
        <f t="shared" ca="1" si="213"/>
        <v>61546.122608121826</v>
      </c>
      <c r="D4492" s="20">
        <f t="shared" si="211"/>
        <v>0.13422650996844704</v>
      </c>
    </row>
    <row r="4493" spans="1:4" hidden="1" x14ac:dyDescent="0.25">
      <c r="A4493" s="20">
        <v>1.4770000000000003</v>
      </c>
      <c r="B4493" s="20">
        <f t="shared" si="212"/>
        <v>0.13402847076489857</v>
      </c>
      <c r="C4493" s="21">
        <f t="shared" ca="1" si="213"/>
        <v>61587.22260812184</v>
      </c>
      <c r="D4493" s="20">
        <f t="shared" si="211"/>
        <v>0.13402847076489857</v>
      </c>
    </row>
    <row r="4494" spans="1:4" hidden="1" x14ac:dyDescent="0.25">
      <c r="A4494" s="20">
        <v>1.4779999999999998</v>
      </c>
      <c r="B4494" s="20">
        <f t="shared" si="212"/>
        <v>0.13383058991981572</v>
      </c>
      <c r="C4494" s="21">
        <f t="shared" ca="1" si="213"/>
        <v>61628.322608121816</v>
      </c>
      <c r="D4494" s="20">
        <f t="shared" si="211"/>
        <v>0.13383058991981572</v>
      </c>
    </row>
    <row r="4495" spans="1:4" hidden="1" x14ac:dyDescent="0.25">
      <c r="A4495" s="20">
        <v>1.4790000000000001</v>
      </c>
      <c r="B4495" s="20">
        <f t="shared" si="212"/>
        <v>0.13363286759486576</v>
      </c>
      <c r="C4495" s="21">
        <f t="shared" ca="1" si="213"/>
        <v>61669.422608121829</v>
      </c>
      <c r="D4495" s="20">
        <f t="shared" si="211"/>
        <v>0.13363286759486576</v>
      </c>
    </row>
    <row r="4496" spans="1:4" hidden="1" x14ac:dyDescent="0.25">
      <c r="A4496" s="20">
        <v>1.4800000000000004</v>
      </c>
      <c r="B4496" s="20">
        <f t="shared" si="212"/>
        <v>0.1334353039510022</v>
      </c>
      <c r="C4496" s="21">
        <f t="shared" ca="1" si="213"/>
        <v>61710.522608121842</v>
      </c>
      <c r="D4496" s="20">
        <f t="shared" ref="D4496:D4559" si="214">IF(ABS(A4496)&lt;=$B$8,_xlfn.NORM.S.DIST(A4496,0),"")</f>
        <v>0.1334353039510022</v>
      </c>
    </row>
    <row r="4497" spans="1:4" hidden="1" x14ac:dyDescent="0.25">
      <c r="A4497" s="20">
        <v>1.4809999999999999</v>
      </c>
      <c r="B4497" s="20">
        <f t="shared" ref="B4497:B4560" si="215">_xlfn.NORM.S.DIST(A4497,0)</f>
        <v>0.13323789914846526</v>
      </c>
      <c r="C4497" s="21">
        <f t="shared" ref="C4497:C4560" ca="1" si="216">$B$6+A4497*$B$2</f>
        <v>61751.622608121819</v>
      </c>
      <c r="D4497" s="20">
        <f t="shared" si="214"/>
        <v>0.13323789914846526</v>
      </c>
    </row>
    <row r="4498" spans="1:4" hidden="1" x14ac:dyDescent="0.25">
      <c r="A4498" s="20">
        <v>1.4820000000000002</v>
      </c>
      <c r="B4498" s="20">
        <f t="shared" si="215"/>
        <v>0.13304065334678128</v>
      </c>
      <c r="C4498" s="21">
        <f t="shared" ca="1" si="216"/>
        <v>61792.72260812184</v>
      </c>
      <c r="D4498" s="20">
        <f t="shared" si="214"/>
        <v>0.13304065334678128</v>
      </c>
    </row>
    <row r="4499" spans="1:4" hidden="1" x14ac:dyDescent="0.25">
      <c r="A4499" s="20">
        <v>1.4829999999999997</v>
      </c>
      <c r="B4499" s="20">
        <f t="shared" si="215"/>
        <v>0.13284356670476472</v>
      </c>
      <c r="C4499" s="21">
        <f t="shared" ca="1" si="216"/>
        <v>61833.822608121816</v>
      </c>
      <c r="D4499" s="20">
        <f t="shared" si="214"/>
        <v>0.13284356670476472</v>
      </c>
    </row>
    <row r="4500" spans="1:4" hidden="1" x14ac:dyDescent="0.25">
      <c r="A4500" s="20">
        <v>1.484</v>
      </c>
      <c r="B4500" s="20">
        <f t="shared" si="215"/>
        <v>0.13264663938051691</v>
      </c>
      <c r="C4500" s="21">
        <f t="shared" ca="1" si="216"/>
        <v>61874.922608121829</v>
      </c>
      <c r="D4500" s="20">
        <f t="shared" si="214"/>
        <v>0.13264663938051691</v>
      </c>
    </row>
    <row r="4501" spans="1:4" hidden="1" x14ac:dyDescent="0.25">
      <c r="A4501" s="20">
        <v>1.4850000000000003</v>
      </c>
      <c r="B4501" s="20">
        <f t="shared" si="215"/>
        <v>0.13244987153142787</v>
      </c>
      <c r="C4501" s="21">
        <f t="shared" ca="1" si="216"/>
        <v>61916.022608121842</v>
      </c>
      <c r="D4501" s="20">
        <f t="shared" si="214"/>
        <v>0.13244987153142787</v>
      </c>
    </row>
    <row r="4502" spans="1:4" hidden="1" x14ac:dyDescent="0.25">
      <c r="A4502" s="20">
        <v>1.4859999999999998</v>
      </c>
      <c r="B4502" s="20">
        <f t="shared" si="215"/>
        <v>0.13225326331417619</v>
      </c>
      <c r="C4502" s="21">
        <f t="shared" ca="1" si="216"/>
        <v>61957.122608121819</v>
      </c>
      <c r="D4502" s="20">
        <f t="shared" si="214"/>
        <v>0.13225326331417619</v>
      </c>
    </row>
    <row r="4503" spans="1:4" hidden="1" x14ac:dyDescent="0.25">
      <c r="A4503" s="20">
        <v>1.4870000000000001</v>
      </c>
      <c r="B4503" s="20">
        <f t="shared" si="215"/>
        <v>0.13205681488472881</v>
      </c>
      <c r="C4503" s="21">
        <f t="shared" ca="1" si="216"/>
        <v>61998.222608121832</v>
      </c>
      <c r="D4503" s="20">
        <f t="shared" si="214"/>
        <v>0.13205681488472881</v>
      </c>
    </row>
    <row r="4504" spans="1:4" hidden="1" x14ac:dyDescent="0.25">
      <c r="A4504" s="20">
        <v>1.4880000000000004</v>
      </c>
      <c r="B4504" s="20">
        <f t="shared" si="215"/>
        <v>0.13186052639834273</v>
      </c>
      <c r="C4504" s="21">
        <f t="shared" ca="1" si="216"/>
        <v>62039.322608121845</v>
      </c>
      <c r="D4504" s="20">
        <f t="shared" si="214"/>
        <v>0.13186052639834273</v>
      </c>
    </row>
    <row r="4505" spans="1:4" hidden="1" x14ac:dyDescent="0.25">
      <c r="A4505" s="20">
        <v>1.4889999999999999</v>
      </c>
      <c r="B4505" s="20">
        <f t="shared" si="215"/>
        <v>0.13166439800956461</v>
      </c>
      <c r="C4505" s="21">
        <f t="shared" ca="1" si="216"/>
        <v>62080.422608121822</v>
      </c>
      <c r="D4505" s="20">
        <f t="shared" si="214"/>
        <v>0.13166439800956461</v>
      </c>
    </row>
    <row r="4506" spans="1:4" hidden="1" x14ac:dyDescent="0.25">
      <c r="A4506" s="20">
        <v>1.4900000000000002</v>
      </c>
      <c r="B4506" s="20">
        <f t="shared" si="215"/>
        <v>0.13146842987223098</v>
      </c>
      <c r="C4506" s="21">
        <f t="shared" ca="1" si="216"/>
        <v>62121.522608121835</v>
      </c>
      <c r="D4506" s="20">
        <f t="shared" si="214"/>
        <v>0.13146842987223098</v>
      </c>
    </row>
    <row r="4507" spans="1:4" hidden="1" x14ac:dyDescent="0.25">
      <c r="A4507" s="20">
        <v>1.4909999999999997</v>
      </c>
      <c r="B4507" s="20">
        <f t="shared" si="215"/>
        <v>0.13127262213946975</v>
      </c>
      <c r="C4507" s="21">
        <f t="shared" ca="1" si="216"/>
        <v>62162.622608121812</v>
      </c>
      <c r="D4507" s="20">
        <f t="shared" si="214"/>
        <v>0.13127262213946975</v>
      </c>
    </row>
    <row r="4508" spans="1:4" hidden="1" x14ac:dyDescent="0.25">
      <c r="A4508" s="20">
        <v>1.492</v>
      </c>
      <c r="B4508" s="20">
        <f t="shared" si="215"/>
        <v>0.13107697496369927</v>
      </c>
      <c r="C4508" s="21">
        <f t="shared" ca="1" si="216"/>
        <v>62203.722608121825</v>
      </c>
      <c r="D4508" s="20">
        <f t="shared" si="214"/>
        <v>0.13107697496369927</v>
      </c>
    </row>
    <row r="4509" spans="1:4" hidden="1" x14ac:dyDescent="0.25">
      <c r="A4509" s="20">
        <v>1.4930000000000003</v>
      </c>
      <c r="B4509" s="20">
        <f t="shared" si="215"/>
        <v>0.13088148849663001</v>
      </c>
      <c r="C4509" s="21">
        <f t="shared" ca="1" si="216"/>
        <v>62244.822608121838</v>
      </c>
      <c r="D4509" s="20">
        <f t="shared" si="214"/>
        <v>0.13088148849663001</v>
      </c>
    </row>
    <row r="4510" spans="1:4" hidden="1" x14ac:dyDescent="0.25">
      <c r="A4510" s="20">
        <v>1.4939999999999998</v>
      </c>
      <c r="B4510" s="20">
        <f t="shared" si="215"/>
        <v>0.13068616288926455</v>
      </c>
      <c r="C4510" s="21">
        <f t="shared" ca="1" si="216"/>
        <v>62285.922608121822</v>
      </c>
      <c r="D4510" s="20">
        <f t="shared" si="214"/>
        <v>0.13068616288926455</v>
      </c>
    </row>
    <row r="4511" spans="1:4" hidden="1" x14ac:dyDescent="0.25">
      <c r="A4511" s="20">
        <v>1.4950000000000001</v>
      </c>
      <c r="B4511" s="20">
        <f t="shared" si="215"/>
        <v>0.13049099829189736</v>
      </c>
      <c r="C4511" s="21">
        <f t="shared" ca="1" si="216"/>
        <v>62327.022608121835</v>
      </c>
      <c r="D4511" s="20">
        <f t="shared" si="214"/>
        <v>0.13049099829189736</v>
      </c>
    </row>
    <row r="4512" spans="1:4" hidden="1" x14ac:dyDescent="0.25">
      <c r="A4512" s="20">
        <v>1.4960000000000004</v>
      </c>
      <c r="B4512" s="20">
        <f t="shared" si="215"/>
        <v>0.13029599485411647</v>
      </c>
      <c r="C4512" s="21">
        <f t="shared" ca="1" si="216"/>
        <v>62368.122608121848</v>
      </c>
      <c r="D4512" s="20">
        <f t="shared" si="214"/>
        <v>0.13029599485411647</v>
      </c>
    </row>
    <row r="4513" spans="1:4" hidden="1" x14ac:dyDescent="0.25">
      <c r="A4513" s="20">
        <v>1.4969999999999999</v>
      </c>
      <c r="B4513" s="20">
        <f t="shared" si="215"/>
        <v>0.13010115272480327</v>
      </c>
      <c r="C4513" s="21">
        <f t="shared" ca="1" si="216"/>
        <v>62409.222608121825</v>
      </c>
      <c r="D4513" s="20">
        <f t="shared" si="214"/>
        <v>0.13010115272480327</v>
      </c>
    </row>
    <row r="4514" spans="1:4" hidden="1" x14ac:dyDescent="0.25">
      <c r="A4514" s="20">
        <v>1.4980000000000002</v>
      </c>
      <c r="B4514" s="20">
        <f t="shared" si="215"/>
        <v>0.12990647205213252</v>
      </c>
      <c r="C4514" s="21">
        <f t="shared" ca="1" si="216"/>
        <v>62450.322608121838</v>
      </c>
      <c r="D4514" s="20">
        <f t="shared" si="214"/>
        <v>0.12990647205213252</v>
      </c>
    </row>
    <row r="4515" spans="1:4" hidden="1" x14ac:dyDescent="0.25">
      <c r="A4515" s="20">
        <v>1.4989999999999997</v>
      </c>
      <c r="B4515" s="20">
        <f t="shared" si="215"/>
        <v>0.12971195298357402</v>
      </c>
      <c r="C4515" s="21">
        <f t="shared" ca="1" si="216"/>
        <v>62491.422608121815</v>
      </c>
      <c r="D4515" s="20">
        <f t="shared" si="214"/>
        <v>0.12971195298357402</v>
      </c>
    </row>
    <row r="4516" spans="1:4" hidden="1" x14ac:dyDescent="0.25">
      <c r="A4516" s="20">
        <v>1.5</v>
      </c>
      <c r="B4516" s="20">
        <f t="shared" si="215"/>
        <v>0.12951759566589174</v>
      </c>
      <c r="C4516" s="21">
        <f t="shared" ca="1" si="216"/>
        <v>62532.522608121828</v>
      </c>
      <c r="D4516" s="20">
        <f t="shared" si="214"/>
        <v>0.12951759566589174</v>
      </c>
    </row>
    <row r="4517" spans="1:4" hidden="1" x14ac:dyDescent="0.25">
      <c r="A4517" s="20">
        <v>1.5010000000000003</v>
      </c>
      <c r="B4517" s="20">
        <f t="shared" si="215"/>
        <v>0.12932340024514533</v>
      </c>
      <c r="C4517" s="21">
        <f t="shared" ca="1" si="216"/>
        <v>62573.622608121841</v>
      </c>
      <c r="D4517" s="20">
        <f t="shared" si="214"/>
        <v>0.12932340024514533</v>
      </c>
    </row>
    <row r="4518" spans="1:4" hidden="1" x14ac:dyDescent="0.25">
      <c r="A4518" s="20">
        <v>1.5019999999999998</v>
      </c>
      <c r="B4518" s="20">
        <f t="shared" si="215"/>
        <v>0.12912936686669027</v>
      </c>
      <c r="C4518" s="21">
        <f t="shared" ca="1" si="216"/>
        <v>62614.722608121818</v>
      </c>
      <c r="D4518" s="20">
        <f t="shared" si="214"/>
        <v>0.12912936686669027</v>
      </c>
    </row>
    <row r="4519" spans="1:4" hidden="1" x14ac:dyDescent="0.25">
      <c r="A4519" s="20">
        <v>1.5030000000000001</v>
      </c>
      <c r="B4519" s="20">
        <f t="shared" si="215"/>
        <v>0.12893549567517776</v>
      </c>
      <c r="C4519" s="21">
        <f t="shared" ca="1" si="216"/>
        <v>62655.822608121831</v>
      </c>
      <c r="D4519" s="20">
        <f t="shared" si="214"/>
        <v>0.12893549567517776</v>
      </c>
    </row>
    <row r="4520" spans="1:4" hidden="1" x14ac:dyDescent="0.25">
      <c r="A4520" s="20">
        <v>1.5040000000000004</v>
      </c>
      <c r="B4520" s="20">
        <f t="shared" si="215"/>
        <v>0.12874178681455614</v>
      </c>
      <c r="C4520" s="21">
        <f t="shared" ca="1" si="216"/>
        <v>62696.922608121844</v>
      </c>
      <c r="D4520" s="20">
        <f t="shared" si="214"/>
        <v>0.12874178681455614</v>
      </c>
    </row>
    <row r="4521" spans="1:4" hidden="1" x14ac:dyDescent="0.25">
      <c r="A4521" s="20">
        <v>1.5049999999999999</v>
      </c>
      <c r="B4521" s="20">
        <f t="shared" si="215"/>
        <v>0.128548240428071</v>
      </c>
      <c r="C4521" s="21">
        <f t="shared" ca="1" si="216"/>
        <v>62738.022608121821</v>
      </c>
      <c r="D4521" s="20">
        <f t="shared" si="214"/>
        <v>0.128548240428071</v>
      </c>
    </row>
    <row r="4522" spans="1:4" hidden="1" x14ac:dyDescent="0.25">
      <c r="A4522" s="20">
        <v>1.5060000000000002</v>
      </c>
      <c r="B4522" s="20">
        <f t="shared" si="215"/>
        <v>0.12835485665826502</v>
      </c>
      <c r="C4522" s="21">
        <f t="shared" ca="1" si="216"/>
        <v>62779.122608121834</v>
      </c>
      <c r="D4522" s="20">
        <f t="shared" si="214"/>
        <v>0.12835485665826502</v>
      </c>
    </row>
    <row r="4523" spans="1:4" hidden="1" x14ac:dyDescent="0.25">
      <c r="A4523" s="20">
        <v>1.5069999999999997</v>
      </c>
      <c r="B4523" s="20">
        <f t="shared" si="215"/>
        <v>0.1281616356469798</v>
      </c>
      <c r="C4523" s="21">
        <f t="shared" ca="1" si="216"/>
        <v>62820.222608121818</v>
      </c>
      <c r="D4523" s="20">
        <f t="shared" si="214"/>
        <v>0.1281616356469798</v>
      </c>
    </row>
    <row r="4524" spans="1:4" hidden="1" x14ac:dyDescent="0.25">
      <c r="A4524" s="20">
        <v>1.508</v>
      </c>
      <c r="B4524" s="20">
        <f t="shared" si="215"/>
        <v>0.12796857753535484</v>
      </c>
      <c r="C4524" s="21">
        <f t="shared" ca="1" si="216"/>
        <v>62861.322608121831</v>
      </c>
      <c r="D4524" s="20">
        <f t="shared" si="214"/>
        <v>0.12796857753535484</v>
      </c>
    </row>
    <row r="4525" spans="1:4" hidden="1" x14ac:dyDescent="0.25">
      <c r="A4525" s="20">
        <v>1.5090000000000003</v>
      </c>
      <c r="B4525" s="20">
        <f t="shared" si="215"/>
        <v>0.12777568246382928</v>
      </c>
      <c r="C4525" s="21">
        <f t="shared" ca="1" si="216"/>
        <v>62902.422608121844</v>
      </c>
      <c r="D4525" s="20">
        <f t="shared" si="214"/>
        <v>0.12777568246382928</v>
      </c>
    </row>
    <row r="4526" spans="1:4" hidden="1" x14ac:dyDescent="0.25">
      <c r="A4526" s="20">
        <v>1.5099999999999998</v>
      </c>
      <c r="B4526" s="20">
        <f t="shared" si="215"/>
        <v>0.12758295057214192</v>
      </c>
      <c r="C4526" s="21">
        <f t="shared" ca="1" si="216"/>
        <v>62943.522608121821</v>
      </c>
      <c r="D4526" s="20">
        <f t="shared" si="214"/>
        <v>0.12758295057214192</v>
      </c>
    </row>
    <row r="4527" spans="1:4" hidden="1" x14ac:dyDescent="0.25">
      <c r="A4527" s="20">
        <v>1.5110000000000001</v>
      </c>
      <c r="B4527" s="20">
        <f t="shared" si="215"/>
        <v>0.12739038199933111</v>
      </c>
      <c r="C4527" s="21">
        <f t="shared" ca="1" si="216"/>
        <v>62984.622608121834</v>
      </c>
      <c r="D4527" s="20">
        <f t="shared" si="214"/>
        <v>0.12739038199933111</v>
      </c>
    </row>
    <row r="4528" spans="1:4" hidden="1" x14ac:dyDescent="0.25">
      <c r="A4528" s="20">
        <v>1.5120000000000005</v>
      </c>
      <c r="B4528" s="20">
        <f t="shared" si="215"/>
        <v>0.12719797688373641</v>
      </c>
      <c r="C4528" s="21">
        <f t="shared" ca="1" si="216"/>
        <v>63025.722608121847</v>
      </c>
      <c r="D4528" s="20">
        <f t="shared" si="214"/>
        <v>0.12719797688373641</v>
      </c>
    </row>
    <row r="4529" spans="1:4" hidden="1" x14ac:dyDescent="0.25">
      <c r="A4529" s="20">
        <v>1.5129999999999999</v>
      </c>
      <c r="B4529" s="20">
        <f t="shared" si="215"/>
        <v>0.12700573536299847</v>
      </c>
      <c r="C4529" s="21">
        <f t="shared" ca="1" si="216"/>
        <v>63066.822608121824</v>
      </c>
      <c r="D4529" s="20">
        <f t="shared" si="214"/>
        <v>0.12700573536299847</v>
      </c>
    </row>
    <row r="4530" spans="1:4" hidden="1" x14ac:dyDescent="0.25">
      <c r="A4530" s="20">
        <v>1.5140000000000002</v>
      </c>
      <c r="B4530" s="20">
        <f t="shared" si="215"/>
        <v>0.12681365757405907</v>
      </c>
      <c r="C4530" s="21">
        <f t="shared" ca="1" si="216"/>
        <v>63107.922608121837</v>
      </c>
      <c r="D4530" s="20">
        <f t="shared" si="214"/>
        <v>0.12681365757405907</v>
      </c>
    </row>
    <row r="4531" spans="1:4" hidden="1" x14ac:dyDescent="0.25">
      <c r="A4531" s="20">
        <v>1.5149999999999997</v>
      </c>
      <c r="B4531" s="20">
        <f t="shared" si="215"/>
        <v>0.12662174365316278</v>
      </c>
      <c r="C4531" s="21">
        <f t="shared" ca="1" si="216"/>
        <v>63149.022608121813</v>
      </c>
      <c r="D4531" s="20">
        <f t="shared" si="214"/>
        <v>0.12662174365316278</v>
      </c>
    </row>
    <row r="4532" spans="1:4" hidden="1" x14ac:dyDescent="0.25">
      <c r="A4532" s="20">
        <v>1.516</v>
      </c>
      <c r="B4532" s="20">
        <f t="shared" si="215"/>
        <v>0.12642999373585614</v>
      </c>
      <c r="C4532" s="21">
        <f t="shared" ca="1" si="216"/>
        <v>63190.122608121826</v>
      </c>
      <c r="D4532" s="20">
        <f t="shared" si="214"/>
        <v>0.12642999373585614</v>
      </c>
    </row>
    <row r="4533" spans="1:4" hidden="1" x14ac:dyDescent="0.25">
      <c r="A4533" s="20">
        <v>1.5170000000000003</v>
      </c>
      <c r="B4533" s="20">
        <f t="shared" si="215"/>
        <v>0.12623840795698946</v>
      </c>
      <c r="C4533" s="21">
        <f t="shared" ca="1" si="216"/>
        <v>63231.22260812184</v>
      </c>
      <c r="D4533" s="20">
        <f t="shared" si="214"/>
        <v>0.12623840795698946</v>
      </c>
    </row>
    <row r="4534" spans="1:4" hidden="1" x14ac:dyDescent="0.25">
      <c r="A4534" s="20">
        <v>1.5179999999999998</v>
      </c>
      <c r="B4534" s="20">
        <f t="shared" si="215"/>
        <v>0.12604698645071657</v>
      </c>
      <c r="C4534" s="21">
        <f t="shared" ca="1" si="216"/>
        <v>63272.322608121816</v>
      </c>
      <c r="D4534" s="20">
        <f t="shared" si="214"/>
        <v>0.12604698645071657</v>
      </c>
    </row>
    <row r="4535" spans="1:4" hidden="1" x14ac:dyDescent="0.25">
      <c r="A4535" s="20">
        <v>1.5190000000000001</v>
      </c>
      <c r="B4535" s="20">
        <f t="shared" si="215"/>
        <v>0.12585572935049519</v>
      </c>
      <c r="C4535" s="21">
        <f t="shared" ca="1" si="216"/>
        <v>63313.422608121837</v>
      </c>
      <c r="D4535" s="20">
        <f t="shared" si="214"/>
        <v>0.12585572935049519</v>
      </c>
    </row>
    <row r="4536" spans="1:4" hidden="1" x14ac:dyDescent="0.25">
      <c r="A4536" s="20">
        <v>1.5200000000000005</v>
      </c>
      <c r="B4536" s="20">
        <f t="shared" si="215"/>
        <v>0.12566463678908804</v>
      </c>
      <c r="C4536" s="21">
        <f t="shared" ca="1" si="216"/>
        <v>63354.52260812185</v>
      </c>
      <c r="D4536" s="20">
        <f t="shared" si="214"/>
        <v>0.12566463678908804</v>
      </c>
    </row>
    <row r="4537" spans="1:4" hidden="1" x14ac:dyDescent="0.25">
      <c r="A4537" s="20">
        <v>1.5209999999999999</v>
      </c>
      <c r="B4537" s="20">
        <f t="shared" si="215"/>
        <v>0.1254737088985633</v>
      </c>
      <c r="C4537" s="21">
        <f t="shared" ca="1" si="216"/>
        <v>63395.622608121826</v>
      </c>
      <c r="D4537" s="20">
        <f t="shared" si="214"/>
        <v>0.1254737088985633</v>
      </c>
    </row>
    <row r="4538" spans="1:4" hidden="1" x14ac:dyDescent="0.25">
      <c r="A4538" s="20">
        <v>1.5220000000000002</v>
      </c>
      <c r="B4538" s="20">
        <f t="shared" si="215"/>
        <v>0.12528294581029423</v>
      </c>
      <c r="C4538" s="21">
        <f t="shared" ca="1" si="216"/>
        <v>63436.72260812184</v>
      </c>
      <c r="D4538" s="20">
        <f t="shared" si="214"/>
        <v>0.12528294581029423</v>
      </c>
    </row>
    <row r="4539" spans="1:4" hidden="1" x14ac:dyDescent="0.25">
      <c r="A4539" s="20">
        <v>1.5229999999999997</v>
      </c>
      <c r="B4539" s="20">
        <f t="shared" si="215"/>
        <v>0.12509234765496124</v>
      </c>
      <c r="C4539" s="21">
        <f t="shared" ca="1" si="216"/>
        <v>63477.822608121816</v>
      </c>
      <c r="D4539" s="20">
        <f t="shared" si="214"/>
        <v>0.12509234765496124</v>
      </c>
    </row>
    <row r="4540" spans="1:4" hidden="1" x14ac:dyDescent="0.25">
      <c r="A4540" s="20">
        <v>1.524</v>
      </c>
      <c r="B4540" s="20">
        <f t="shared" si="215"/>
        <v>0.12490191456255072</v>
      </c>
      <c r="C4540" s="21">
        <f t="shared" ca="1" si="216"/>
        <v>63518.922608121829</v>
      </c>
      <c r="D4540" s="20">
        <f t="shared" si="214"/>
        <v>0.12490191456255072</v>
      </c>
    </row>
    <row r="4541" spans="1:4" hidden="1" x14ac:dyDescent="0.25">
      <c r="A4541" s="20">
        <v>1.5250000000000004</v>
      </c>
      <c r="B4541" s="20">
        <f t="shared" si="215"/>
        <v>0.12471164666235714</v>
      </c>
      <c r="C4541" s="21">
        <f t="shared" ca="1" si="216"/>
        <v>63560.022608121842</v>
      </c>
      <c r="D4541" s="20">
        <f t="shared" si="214"/>
        <v>0.12471164666235714</v>
      </c>
    </row>
    <row r="4542" spans="1:4" hidden="1" x14ac:dyDescent="0.25">
      <c r="A4542" s="20">
        <v>1.5259999999999998</v>
      </c>
      <c r="B4542" s="20">
        <f t="shared" si="215"/>
        <v>0.12452154408298267</v>
      </c>
      <c r="C4542" s="21">
        <f t="shared" ca="1" si="216"/>
        <v>63601.122608121819</v>
      </c>
      <c r="D4542" s="20">
        <f t="shared" si="214"/>
        <v>0.12452154408298267</v>
      </c>
    </row>
    <row r="4543" spans="1:4" hidden="1" x14ac:dyDescent="0.25">
      <c r="A4543" s="20">
        <v>1.5270000000000001</v>
      </c>
      <c r="B4543" s="20">
        <f t="shared" si="215"/>
        <v>0.12433160695233754</v>
      </c>
      <c r="C4543" s="21">
        <f t="shared" ca="1" si="216"/>
        <v>63642.222608121832</v>
      </c>
      <c r="D4543" s="20">
        <f t="shared" si="214"/>
        <v>0.12433160695233754</v>
      </c>
    </row>
    <row r="4544" spans="1:4" hidden="1" x14ac:dyDescent="0.25">
      <c r="A4544" s="20">
        <v>1.5280000000000005</v>
      </c>
      <c r="B4544" s="20">
        <f t="shared" si="215"/>
        <v>0.12414183539764151</v>
      </c>
      <c r="C4544" s="21">
        <f t="shared" ca="1" si="216"/>
        <v>63683.322608121845</v>
      </c>
      <c r="D4544" s="20">
        <f t="shared" si="214"/>
        <v>0.12414183539764151</v>
      </c>
    </row>
    <row r="4545" spans="1:4" hidden="1" x14ac:dyDescent="0.25">
      <c r="A4545" s="20">
        <v>1.5289999999999999</v>
      </c>
      <c r="B4545" s="20">
        <f t="shared" si="215"/>
        <v>0.12395222954542373</v>
      </c>
      <c r="C4545" s="21">
        <f t="shared" ca="1" si="216"/>
        <v>63724.422608121822</v>
      </c>
      <c r="D4545" s="20">
        <f t="shared" si="214"/>
        <v>0.12395222954542373</v>
      </c>
    </row>
    <row r="4546" spans="1:4" hidden="1" x14ac:dyDescent="0.25">
      <c r="A4546" s="20">
        <v>1.5300000000000002</v>
      </c>
      <c r="B4546" s="20">
        <f t="shared" si="215"/>
        <v>0.12376278952152307</v>
      </c>
      <c r="C4546" s="21">
        <f t="shared" ca="1" si="216"/>
        <v>63765.522608121835</v>
      </c>
      <c r="D4546" s="20">
        <f t="shared" si="214"/>
        <v>0.12376278952152307</v>
      </c>
    </row>
    <row r="4547" spans="1:4" hidden="1" x14ac:dyDescent="0.25">
      <c r="A4547" s="20">
        <v>1.5309999999999997</v>
      </c>
      <c r="B4547" s="20">
        <f t="shared" si="215"/>
        <v>0.12357351545108967</v>
      </c>
      <c r="C4547" s="21">
        <f t="shared" ca="1" si="216"/>
        <v>63806.622608121812</v>
      </c>
      <c r="D4547" s="20">
        <f t="shared" si="214"/>
        <v>0.12357351545108967</v>
      </c>
    </row>
    <row r="4548" spans="1:4" hidden="1" x14ac:dyDescent="0.25">
      <c r="A4548" s="20">
        <v>1.532</v>
      </c>
      <c r="B4548" s="20">
        <f t="shared" si="215"/>
        <v>0.12338440745858412</v>
      </c>
      <c r="C4548" s="21">
        <f t="shared" ca="1" si="216"/>
        <v>63847.722608121832</v>
      </c>
      <c r="D4548" s="20">
        <f t="shared" si="214"/>
        <v>0.12338440745858412</v>
      </c>
    </row>
    <row r="4549" spans="1:4" hidden="1" x14ac:dyDescent="0.25">
      <c r="A4549" s="20">
        <v>1.5330000000000004</v>
      </c>
      <c r="B4549" s="20">
        <f t="shared" si="215"/>
        <v>0.12319546566777936</v>
      </c>
      <c r="C4549" s="21">
        <f t="shared" ca="1" si="216"/>
        <v>63888.822608121845</v>
      </c>
      <c r="D4549" s="20">
        <f t="shared" si="214"/>
        <v>0.12319546566777936</v>
      </c>
    </row>
    <row r="4550" spans="1:4" hidden="1" x14ac:dyDescent="0.25">
      <c r="A4550" s="20">
        <v>1.5339999999999998</v>
      </c>
      <c r="B4550" s="20">
        <f t="shared" si="215"/>
        <v>0.12300669020176055</v>
      </c>
      <c r="C4550" s="21">
        <f t="shared" ca="1" si="216"/>
        <v>63929.922608121822</v>
      </c>
      <c r="D4550" s="20">
        <f t="shared" si="214"/>
        <v>0.12300669020176055</v>
      </c>
    </row>
    <row r="4551" spans="1:4" hidden="1" x14ac:dyDescent="0.25">
      <c r="A4551" s="20">
        <v>1.5350000000000001</v>
      </c>
      <c r="B4551" s="20">
        <f t="shared" si="215"/>
        <v>0.12281808118292524</v>
      </c>
      <c r="C4551" s="21">
        <f t="shared" ca="1" si="216"/>
        <v>63971.022608121835</v>
      </c>
      <c r="D4551" s="20">
        <f t="shared" si="214"/>
        <v>0.12281808118292524</v>
      </c>
    </row>
    <row r="4552" spans="1:4" hidden="1" x14ac:dyDescent="0.25">
      <c r="A4552" s="20">
        <v>1.5360000000000005</v>
      </c>
      <c r="B4552" s="20">
        <f t="shared" si="215"/>
        <v>0.12262963873298491</v>
      </c>
      <c r="C4552" s="21">
        <f t="shared" ca="1" si="216"/>
        <v>64012.122608121848</v>
      </c>
      <c r="D4552" s="20">
        <f t="shared" si="214"/>
        <v>0.12262963873298491</v>
      </c>
    </row>
    <row r="4553" spans="1:4" hidden="1" x14ac:dyDescent="0.25">
      <c r="A4553" s="20">
        <v>1.5369999999999999</v>
      </c>
      <c r="B4553" s="20">
        <f t="shared" si="215"/>
        <v>0.12244136297296504</v>
      </c>
      <c r="C4553" s="21">
        <f t="shared" ca="1" si="216"/>
        <v>64053.222608121825</v>
      </c>
      <c r="D4553" s="20">
        <f t="shared" si="214"/>
        <v>0.12244136297296504</v>
      </c>
    </row>
    <row r="4554" spans="1:4" hidden="1" x14ac:dyDescent="0.25">
      <c r="A4554" s="20">
        <v>1.5380000000000003</v>
      </c>
      <c r="B4554" s="20">
        <f t="shared" si="215"/>
        <v>0.12225325402320514</v>
      </c>
      <c r="C4554" s="21">
        <f t="shared" ca="1" si="216"/>
        <v>64094.322608121838</v>
      </c>
      <c r="D4554" s="20">
        <f t="shared" si="214"/>
        <v>0.12225325402320514</v>
      </c>
    </row>
    <row r="4555" spans="1:4" hidden="1" x14ac:dyDescent="0.25">
      <c r="A4555" s="20">
        <v>1.5389999999999997</v>
      </c>
      <c r="B4555" s="20">
        <f t="shared" si="215"/>
        <v>0.12206531200336061</v>
      </c>
      <c r="C4555" s="21">
        <f t="shared" ca="1" si="216"/>
        <v>64135.422608121815</v>
      </c>
      <c r="D4555" s="20">
        <f t="shared" si="214"/>
        <v>0.12206531200336061</v>
      </c>
    </row>
    <row r="4556" spans="1:4" hidden="1" x14ac:dyDescent="0.25">
      <c r="A4556" s="20">
        <v>1.54</v>
      </c>
      <c r="B4556" s="20">
        <f t="shared" si="215"/>
        <v>0.12187753703240178</v>
      </c>
      <c r="C4556" s="21">
        <f t="shared" ca="1" si="216"/>
        <v>64176.522608121828</v>
      </c>
      <c r="D4556" s="20">
        <f t="shared" si="214"/>
        <v>0.12187753703240178</v>
      </c>
    </row>
    <row r="4557" spans="1:4" hidden="1" x14ac:dyDescent="0.25">
      <c r="A4557" s="20">
        <v>1.5410000000000004</v>
      </c>
      <c r="B4557" s="20">
        <f t="shared" si="215"/>
        <v>0.12168992922861578</v>
      </c>
      <c r="C4557" s="21">
        <f t="shared" ca="1" si="216"/>
        <v>64217.622608121841</v>
      </c>
      <c r="D4557" s="20">
        <f t="shared" si="214"/>
        <v>0.12168992922861578</v>
      </c>
    </row>
    <row r="4558" spans="1:4" hidden="1" x14ac:dyDescent="0.25">
      <c r="A4558" s="20">
        <v>1.5419999999999998</v>
      </c>
      <c r="B4558" s="20">
        <f t="shared" si="215"/>
        <v>0.1215024887096067</v>
      </c>
      <c r="C4558" s="21">
        <f t="shared" ca="1" si="216"/>
        <v>64258.722608121818</v>
      </c>
      <c r="D4558" s="20">
        <f t="shared" si="214"/>
        <v>0.1215024887096067</v>
      </c>
    </row>
    <row r="4559" spans="1:4" hidden="1" x14ac:dyDescent="0.25">
      <c r="A4559" s="20">
        <v>1.5430000000000001</v>
      </c>
      <c r="B4559" s="20">
        <f t="shared" si="215"/>
        <v>0.12131521559229547</v>
      </c>
      <c r="C4559" s="21">
        <f t="shared" ca="1" si="216"/>
        <v>64299.822608121831</v>
      </c>
      <c r="D4559" s="20">
        <f t="shared" si="214"/>
        <v>0.12131521559229547</v>
      </c>
    </row>
    <row r="4560" spans="1:4" hidden="1" x14ac:dyDescent="0.25">
      <c r="A4560" s="20">
        <v>1.5440000000000005</v>
      </c>
      <c r="B4560" s="20">
        <f t="shared" si="215"/>
        <v>0.1211281099929216</v>
      </c>
      <c r="C4560" s="21">
        <f t="shared" ca="1" si="216"/>
        <v>64340.922608121851</v>
      </c>
      <c r="D4560" s="20">
        <f t="shared" ref="D4560:D4623" si="217">IF(ABS(A4560)&lt;=$B$8,_xlfn.NORM.S.DIST(A4560,0),"")</f>
        <v>0.1211281099929216</v>
      </c>
    </row>
    <row r="4561" spans="1:4" hidden="1" x14ac:dyDescent="0.25">
      <c r="A4561" s="20">
        <v>1.5449999999999999</v>
      </c>
      <c r="B4561" s="20">
        <f t="shared" ref="B4561:B4624" si="218">_xlfn.NORM.S.DIST(A4561,0)</f>
        <v>0.12094117202704317</v>
      </c>
      <c r="C4561" s="21">
        <f t="shared" ref="C4561:C4624" ca="1" si="219">$B$6+A4561*$B$2</f>
        <v>64382.022608121828</v>
      </c>
      <c r="D4561" s="20">
        <f t="shared" si="217"/>
        <v>0.12094117202704317</v>
      </c>
    </row>
    <row r="4562" spans="1:4" hidden="1" x14ac:dyDescent="0.25">
      <c r="A4562" s="20">
        <v>1.5460000000000003</v>
      </c>
      <c r="B4562" s="20">
        <f t="shared" si="218"/>
        <v>0.12075440180953705</v>
      </c>
      <c r="C4562" s="21">
        <f t="shared" ca="1" si="219"/>
        <v>64423.122608121841</v>
      </c>
      <c r="D4562" s="20">
        <f t="shared" si="217"/>
        <v>0.12075440180953705</v>
      </c>
    </row>
    <row r="4563" spans="1:4" hidden="1" x14ac:dyDescent="0.25">
      <c r="A4563" s="20">
        <v>1.5469999999999997</v>
      </c>
      <c r="B4563" s="20">
        <f t="shared" si="218"/>
        <v>0.12056779945460046</v>
      </c>
      <c r="C4563" s="21">
        <f t="shared" ca="1" si="219"/>
        <v>64464.222608121818</v>
      </c>
      <c r="D4563" s="20">
        <f t="shared" si="217"/>
        <v>0.12056779945460046</v>
      </c>
    </row>
    <row r="4564" spans="1:4" hidden="1" x14ac:dyDescent="0.25">
      <c r="A4564" s="20">
        <v>1.548</v>
      </c>
      <c r="B4564" s="20">
        <f t="shared" si="218"/>
        <v>0.12038136507575044</v>
      </c>
      <c r="C4564" s="21">
        <f t="shared" ca="1" si="219"/>
        <v>64505.322608121831</v>
      </c>
      <c r="D4564" s="20">
        <f t="shared" si="217"/>
        <v>0.12038136507575044</v>
      </c>
    </row>
    <row r="4565" spans="1:4" hidden="1" x14ac:dyDescent="0.25">
      <c r="A4565" s="20">
        <v>1.5490000000000004</v>
      </c>
      <c r="B4565" s="20">
        <f t="shared" si="218"/>
        <v>0.1201950987858255</v>
      </c>
      <c r="C4565" s="21">
        <f t="shared" ca="1" si="219"/>
        <v>64546.422608121844</v>
      </c>
      <c r="D4565" s="20">
        <f t="shared" si="217"/>
        <v>0.1201950987858255</v>
      </c>
    </row>
    <row r="4566" spans="1:4" hidden="1" x14ac:dyDescent="0.25">
      <c r="A4566" s="20">
        <v>1.5499999999999998</v>
      </c>
      <c r="B4566" s="20">
        <f t="shared" si="218"/>
        <v>0.12000900069698565</v>
      </c>
      <c r="C4566" s="21">
        <f t="shared" ca="1" si="219"/>
        <v>64587.522608121821</v>
      </c>
      <c r="D4566" s="20">
        <f t="shared" si="217"/>
        <v>0.12000900069698565</v>
      </c>
    </row>
    <row r="4567" spans="1:4" hidden="1" x14ac:dyDescent="0.25">
      <c r="A4567" s="20">
        <v>1.5510000000000002</v>
      </c>
      <c r="B4567" s="20">
        <f t="shared" si="218"/>
        <v>0.11982307092071266</v>
      </c>
      <c r="C4567" s="21">
        <f t="shared" ca="1" si="219"/>
        <v>64628.622608121834</v>
      </c>
      <c r="D4567" s="20">
        <f t="shared" si="217"/>
        <v>0.11982307092071266</v>
      </c>
    </row>
    <row r="4568" spans="1:4" hidden="1" x14ac:dyDescent="0.25">
      <c r="A4568" s="20">
        <v>1.5520000000000005</v>
      </c>
      <c r="B4568" s="20">
        <f t="shared" si="218"/>
        <v>0.11963730956781161</v>
      </c>
      <c r="C4568" s="21">
        <f t="shared" ca="1" si="219"/>
        <v>64669.722608121847</v>
      </c>
      <c r="D4568" s="20">
        <f t="shared" si="217"/>
        <v>0.11963730956781161</v>
      </c>
    </row>
    <row r="4569" spans="1:4" hidden="1" x14ac:dyDescent="0.25">
      <c r="A4569" s="20">
        <v>1.5529999999999999</v>
      </c>
      <c r="B4569" s="20">
        <f t="shared" si="218"/>
        <v>0.11945171674841093</v>
      </c>
      <c r="C4569" s="21">
        <f t="shared" ca="1" si="219"/>
        <v>64710.822608121824</v>
      </c>
      <c r="D4569" s="20">
        <f t="shared" si="217"/>
        <v>0.11945171674841093</v>
      </c>
    </row>
    <row r="4570" spans="1:4" hidden="1" x14ac:dyDescent="0.25">
      <c r="A4570" s="20">
        <v>1.5540000000000003</v>
      </c>
      <c r="B4570" s="20">
        <f t="shared" si="218"/>
        <v>0.1192662925719626</v>
      </c>
      <c r="C4570" s="21">
        <f t="shared" ca="1" si="219"/>
        <v>64751.922608121837</v>
      </c>
      <c r="D4570" s="20">
        <f t="shared" si="217"/>
        <v>0.1192662925719626</v>
      </c>
    </row>
    <row r="4571" spans="1:4" hidden="1" x14ac:dyDescent="0.25">
      <c r="A4571" s="20">
        <v>1.5549999999999997</v>
      </c>
      <c r="B4571" s="20">
        <f t="shared" si="218"/>
        <v>0.11908103714724377</v>
      </c>
      <c r="C4571" s="21">
        <f t="shared" ca="1" si="219"/>
        <v>64793.022608121813</v>
      </c>
      <c r="D4571" s="20">
        <f t="shared" si="217"/>
        <v>0.11908103714724377</v>
      </c>
    </row>
    <row r="4572" spans="1:4" hidden="1" x14ac:dyDescent="0.25">
      <c r="A4572" s="20">
        <v>1.556</v>
      </c>
      <c r="B4572" s="20">
        <f t="shared" si="218"/>
        <v>0.11889595058235634</v>
      </c>
      <c r="C4572" s="21">
        <f t="shared" ca="1" si="219"/>
        <v>64834.122608121826</v>
      </c>
      <c r="D4572" s="20">
        <f t="shared" si="217"/>
        <v>0.11889595058235634</v>
      </c>
    </row>
    <row r="4573" spans="1:4" hidden="1" x14ac:dyDescent="0.25">
      <c r="A4573" s="20">
        <v>1.5570000000000004</v>
      </c>
      <c r="B4573" s="20">
        <f t="shared" si="218"/>
        <v>0.11871103298472842</v>
      </c>
      <c r="C4573" s="21">
        <f t="shared" ca="1" si="219"/>
        <v>64875.222608121847</v>
      </c>
      <c r="D4573" s="20">
        <f t="shared" si="217"/>
        <v>0.11871103298472842</v>
      </c>
    </row>
    <row r="4574" spans="1:4" hidden="1" x14ac:dyDescent="0.25">
      <c r="A4574" s="20">
        <v>1.5579999999999998</v>
      </c>
      <c r="B4574" s="20">
        <f t="shared" si="218"/>
        <v>0.11852628446111456</v>
      </c>
      <c r="C4574" s="21">
        <f t="shared" ca="1" si="219"/>
        <v>64916.322608121824</v>
      </c>
      <c r="D4574" s="20">
        <f t="shared" si="217"/>
        <v>0.11852628446111456</v>
      </c>
    </row>
    <row r="4575" spans="1:4" hidden="1" x14ac:dyDescent="0.25">
      <c r="A4575" s="20">
        <v>1.5590000000000002</v>
      </c>
      <c r="B4575" s="20">
        <f t="shared" si="218"/>
        <v>0.11834170511759604</v>
      </c>
      <c r="C4575" s="21">
        <f t="shared" ca="1" si="219"/>
        <v>64957.422608121837</v>
      </c>
      <c r="D4575" s="20">
        <f t="shared" si="217"/>
        <v>0.11834170511759604</v>
      </c>
    </row>
    <row r="4576" spans="1:4" hidden="1" x14ac:dyDescent="0.25">
      <c r="A4576" s="20">
        <v>1.5600000000000005</v>
      </c>
      <c r="B4576" s="20">
        <f t="shared" si="218"/>
        <v>0.11815729505958221</v>
      </c>
      <c r="C4576" s="21">
        <f t="shared" ca="1" si="219"/>
        <v>64998.52260812185</v>
      </c>
      <c r="D4576" s="20">
        <f t="shared" si="217"/>
        <v>0.11815729505958221</v>
      </c>
    </row>
    <row r="4577" spans="1:4" hidden="1" x14ac:dyDescent="0.25">
      <c r="A4577" s="20">
        <v>1.5609999999999999</v>
      </c>
      <c r="B4577" s="20">
        <f t="shared" si="218"/>
        <v>0.11797305439181081</v>
      </c>
      <c r="C4577" s="21">
        <f t="shared" ca="1" si="219"/>
        <v>65039.622608121826</v>
      </c>
      <c r="D4577" s="20">
        <f t="shared" si="217"/>
        <v>0.11797305439181081</v>
      </c>
    </row>
    <row r="4578" spans="1:4" hidden="1" x14ac:dyDescent="0.25">
      <c r="A4578" s="20">
        <v>1.5620000000000003</v>
      </c>
      <c r="B4578" s="20">
        <f t="shared" si="218"/>
        <v>0.11778898321834808</v>
      </c>
      <c r="C4578" s="21">
        <f t="shared" ca="1" si="219"/>
        <v>65080.72260812184</v>
      </c>
      <c r="D4578" s="20">
        <f t="shared" si="217"/>
        <v>0.11778898321834808</v>
      </c>
    </row>
    <row r="4579" spans="1:4" hidden="1" x14ac:dyDescent="0.25">
      <c r="A4579" s="20">
        <v>1.5629999999999997</v>
      </c>
      <c r="B4579" s="20">
        <f t="shared" si="218"/>
        <v>0.11760508164259043</v>
      </c>
      <c r="C4579" s="21">
        <f t="shared" ca="1" si="219"/>
        <v>65121.822608121816</v>
      </c>
      <c r="D4579" s="20">
        <f t="shared" si="217"/>
        <v>0.11760508164259043</v>
      </c>
    </row>
    <row r="4580" spans="1:4" hidden="1" x14ac:dyDescent="0.25">
      <c r="A4580" s="20">
        <v>1.5640000000000001</v>
      </c>
      <c r="B4580" s="20">
        <f t="shared" si="218"/>
        <v>0.11742134976726393</v>
      </c>
      <c r="C4580" s="21">
        <f t="shared" ca="1" si="219"/>
        <v>65162.922608121829</v>
      </c>
      <c r="D4580" s="20">
        <f t="shared" si="217"/>
        <v>0.11742134976726393</v>
      </c>
    </row>
    <row r="4581" spans="1:4" hidden="1" x14ac:dyDescent="0.25">
      <c r="A4581" s="20">
        <v>1.5650000000000004</v>
      </c>
      <c r="B4581" s="20">
        <f t="shared" si="218"/>
        <v>0.11723778769442594</v>
      </c>
      <c r="C4581" s="21">
        <f t="shared" ca="1" si="219"/>
        <v>65204.022608121842</v>
      </c>
      <c r="D4581" s="20">
        <f t="shared" si="217"/>
        <v>0.11723778769442594</v>
      </c>
    </row>
    <row r="4582" spans="1:4" hidden="1" x14ac:dyDescent="0.25">
      <c r="A4582" s="20">
        <v>1.5659999999999998</v>
      </c>
      <c r="B4582" s="20">
        <f t="shared" si="218"/>
        <v>0.11705439552546529</v>
      </c>
      <c r="C4582" s="21">
        <f t="shared" ca="1" si="219"/>
        <v>65245.122608121819</v>
      </c>
      <c r="D4582" s="20">
        <f t="shared" si="217"/>
        <v>0.11705439552546529</v>
      </c>
    </row>
    <row r="4583" spans="1:4" hidden="1" x14ac:dyDescent="0.25">
      <c r="A4583" s="20">
        <v>1.5670000000000002</v>
      </c>
      <c r="B4583" s="20">
        <f t="shared" si="218"/>
        <v>0.11687117336110259</v>
      </c>
      <c r="C4583" s="21">
        <f t="shared" ca="1" si="219"/>
        <v>65286.222608121832</v>
      </c>
      <c r="D4583" s="20">
        <f t="shared" si="217"/>
        <v>0.11687117336110259</v>
      </c>
    </row>
    <row r="4584" spans="1:4" hidden="1" x14ac:dyDescent="0.25">
      <c r="A4584" s="20">
        <v>1.5680000000000005</v>
      </c>
      <c r="B4584" s="20">
        <f t="shared" si="218"/>
        <v>0.11668812130139154</v>
      </c>
      <c r="C4584" s="21">
        <f t="shared" ca="1" si="219"/>
        <v>65327.322608121845</v>
      </c>
      <c r="D4584" s="20">
        <f t="shared" si="217"/>
        <v>0.11668812130139154</v>
      </c>
    </row>
    <row r="4585" spans="1:4" hidden="1" x14ac:dyDescent="0.25">
      <c r="A4585" s="20">
        <v>1.569</v>
      </c>
      <c r="B4585" s="20">
        <f t="shared" si="218"/>
        <v>0.11650523944571946</v>
      </c>
      <c r="C4585" s="21">
        <f t="shared" ca="1" si="219"/>
        <v>65368.422608121829</v>
      </c>
      <c r="D4585" s="20">
        <f t="shared" si="217"/>
        <v>0.11650523944571946</v>
      </c>
    </row>
    <row r="4586" spans="1:4" hidden="1" x14ac:dyDescent="0.25">
      <c r="A4586" s="20">
        <v>1.5700000000000003</v>
      </c>
      <c r="B4586" s="20">
        <f t="shared" si="218"/>
        <v>0.11632252789280702</v>
      </c>
      <c r="C4586" s="21">
        <f t="shared" ca="1" si="219"/>
        <v>65409.522608121842</v>
      </c>
      <c r="D4586" s="20">
        <f t="shared" si="217"/>
        <v>0.11632252789280702</v>
      </c>
    </row>
    <row r="4587" spans="1:4" hidden="1" x14ac:dyDescent="0.25">
      <c r="A4587" s="20">
        <v>1.5709999999999997</v>
      </c>
      <c r="B4587" s="20">
        <f t="shared" si="218"/>
        <v>0.11613998674071055</v>
      </c>
      <c r="C4587" s="21">
        <f t="shared" ca="1" si="219"/>
        <v>65450.622608121819</v>
      </c>
      <c r="D4587" s="20">
        <f t="shared" si="217"/>
        <v>0.11613998674071055</v>
      </c>
    </row>
    <row r="4588" spans="1:4" hidden="1" x14ac:dyDescent="0.25">
      <c r="A4588" s="20">
        <v>1.5720000000000001</v>
      </c>
      <c r="B4588" s="20">
        <f t="shared" si="218"/>
        <v>0.1159576160868208</v>
      </c>
      <c r="C4588" s="21">
        <f t="shared" ca="1" si="219"/>
        <v>65491.722608121832</v>
      </c>
      <c r="D4588" s="20">
        <f t="shared" si="217"/>
        <v>0.1159576160868208</v>
      </c>
    </row>
    <row r="4589" spans="1:4" hidden="1" x14ac:dyDescent="0.25">
      <c r="A4589" s="20">
        <v>1.5730000000000004</v>
      </c>
      <c r="B4589" s="20">
        <f t="shared" si="218"/>
        <v>0.11577541602786524</v>
      </c>
      <c r="C4589" s="21">
        <f t="shared" ca="1" si="219"/>
        <v>65532.822608121845</v>
      </c>
      <c r="D4589" s="20">
        <f t="shared" si="217"/>
        <v>0.11577541602786524</v>
      </c>
    </row>
    <row r="4590" spans="1:4" hidden="1" x14ac:dyDescent="0.25">
      <c r="A4590" s="20">
        <v>1.5739999999999998</v>
      </c>
      <c r="B4590" s="20">
        <f t="shared" si="218"/>
        <v>0.11559338665990801</v>
      </c>
      <c r="C4590" s="21">
        <f t="shared" ca="1" si="219"/>
        <v>65573.922608121822</v>
      </c>
      <c r="D4590" s="20">
        <f t="shared" si="217"/>
        <v>0.11559338665990801</v>
      </c>
    </row>
    <row r="4591" spans="1:4" hidden="1" x14ac:dyDescent="0.25">
      <c r="A4591" s="20">
        <v>1.5750000000000002</v>
      </c>
      <c r="B4591" s="20">
        <f t="shared" si="218"/>
        <v>0.11541152807834995</v>
      </c>
      <c r="C4591" s="21">
        <f t="shared" ca="1" si="219"/>
        <v>65615.022608121842</v>
      </c>
      <c r="D4591" s="20">
        <f t="shared" si="217"/>
        <v>0.11541152807834995</v>
      </c>
    </row>
    <row r="4592" spans="1:4" hidden="1" x14ac:dyDescent="0.25">
      <c r="A4592" s="20">
        <v>1.5760000000000005</v>
      </c>
      <c r="B4592" s="20">
        <f t="shared" si="218"/>
        <v>0.11522984037793058</v>
      </c>
      <c r="C4592" s="21">
        <f t="shared" ca="1" si="219"/>
        <v>65656.122608121848</v>
      </c>
      <c r="D4592" s="20">
        <f t="shared" si="217"/>
        <v>0.11522984037793058</v>
      </c>
    </row>
    <row r="4593" spans="1:4" hidden="1" x14ac:dyDescent="0.25">
      <c r="A4593" s="20">
        <v>1.577</v>
      </c>
      <c r="B4593" s="20">
        <f t="shared" si="218"/>
        <v>0.11504832365272791</v>
      </c>
      <c r="C4593" s="21">
        <f t="shared" ca="1" si="219"/>
        <v>65697.222608121825</v>
      </c>
      <c r="D4593" s="20">
        <f t="shared" si="217"/>
        <v>0.11504832365272791</v>
      </c>
    </row>
    <row r="4594" spans="1:4" hidden="1" x14ac:dyDescent="0.25">
      <c r="A4594" s="20">
        <v>1.5780000000000003</v>
      </c>
      <c r="B4594" s="20">
        <f t="shared" si="218"/>
        <v>0.11486697799615896</v>
      </c>
      <c r="C4594" s="21">
        <f t="shared" ca="1" si="219"/>
        <v>65738.322608121845</v>
      </c>
      <c r="D4594" s="20">
        <f t="shared" si="217"/>
        <v>0.11486697799615896</v>
      </c>
    </row>
    <row r="4595" spans="1:4" hidden="1" x14ac:dyDescent="0.25">
      <c r="A4595" s="20">
        <v>1.5789999999999997</v>
      </c>
      <c r="B4595" s="20">
        <f t="shared" si="218"/>
        <v>0.11468580350098122</v>
      </c>
      <c r="C4595" s="21">
        <f t="shared" ca="1" si="219"/>
        <v>65779.422608121822</v>
      </c>
      <c r="D4595" s="20">
        <f t="shared" si="217"/>
        <v>0.11468580350098122</v>
      </c>
    </row>
    <row r="4596" spans="1:4" hidden="1" x14ac:dyDescent="0.25">
      <c r="A4596" s="20">
        <v>1.58</v>
      </c>
      <c r="B4596" s="20">
        <f t="shared" si="218"/>
        <v>0.11450480025929236</v>
      </c>
      <c r="C4596" s="21">
        <f t="shared" ca="1" si="219"/>
        <v>65820.522608121828</v>
      </c>
      <c r="D4596" s="20">
        <f t="shared" si="217"/>
        <v>0.11450480025929236</v>
      </c>
    </row>
    <row r="4597" spans="1:4" hidden="1" x14ac:dyDescent="0.25">
      <c r="A4597" s="20">
        <v>1.5810000000000004</v>
      </c>
      <c r="B4597" s="20">
        <f t="shared" si="218"/>
        <v>0.11432396836253179</v>
      </c>
      <c r="C4597" s="21">
        <f t="shared" ca="1" si="219"/>
        <v>65861.622608121848</v>
      </c>
      <c r="D4597" s="20">
        <f t="shared" si="217"/>
        <v>0.11432396836253179</v>
      </c>
    </row>
    <row r="4598" spans="1:4" hidden="1" x14ac:dyDescent="0.25">
      <c r="A4598" s="20">
        <v>1.5819999999999999</v>
      </c>
      <c r="B4598" s="20">
        <f t="shared" si="218"/>
        <v>0.1141433079014809</v>
      </c>
      <c r="C4598" s="21">
        <f t="shared" ca="1" si="219"/>
        <v>65902.722608121825</v>
      </c>
      <c r="D4598" s="20">
        <f t="shared" si="217"/>
        <v>0.1141433079014809</v>
      </c>
    </row>
    <row r="4599" spans="1:4" hidden="1" x14ac:dyDescent="0.25">
      <c r="A4599" s="20">
        <v>1.5830000000000002</v>
      </c>
      <c r="B4599" s="20">
        <f t="shared" si="218"/>
        <v>0.11396281896626337</v>
      </c>
      <c r="C4599" s="21">
        <f t="shared" ca="1" si="219"/>
        <v>65943.822608121845</v>
      </c>
      <c r="D4599" s="20">
        <f t="shared" si="217"/>
        <v>0.11396281896626337</v>
      </c>
    </row>
    <row r="4600" spans="1:4" hidden="1" x14ac:dyDescent="0.25">
      <c r="A4600" s="20">
        <v>1.5840000000000005</v>
      </c>
      <c r="B4600" s="20">
        <f t="shared" si="218"/>
        <v>0.11378250164634666</v>
      </c>
      <c r="C4600" s="21">
        <f t="shared" ca="1" si="219"/>
        <v>65984.922608121851</v>
      </c>
      <c r="D4600" s="20">
        <f t="shared" si="217"/>
        <v>0.11378250164634666</v>
      </c>
    </row>
    <row r="4601" spans="1:4" hidden="1" x14ac:dyDescent="0.25">
      <c r="A4601" s="20">
        <v>1.585</v>
      </c>
      <c r="B4601" s="20">
        <f t="shared" si="218"/>
        <v>0.11360235603054231</v>
      </c>
      <c r="C4601" s="21">
        <f t="shared" ca="1" si="219"/>
        <v>66026.022608121828</v>
      </c>
      <c r="D4601" s="20">
        <f t="shared" si="217"/>
        <v>0.11360235603054231</v>
      </c>
    </row>
    <row r="4602" spans="1:4" hidden="1" x14ac:dyDescent="0.25">
      <c r="A4602" s="20">
        <v>1.5860000000000003</v>
      </c>
      <c r="B4602" s="20">
        <f t="shared" si="218"/>
        <v>0.11342238220700612</v>
      </c>
      <c r="C4602" s="21">
        <f t="shared" ca="1" si="219"/>
        <v>66067.122608121848</v>
      </c>
      <c r="D4602" s="20">
        <f t="shared" si="217"/>
        <v>0.11342238220700612</v>
      </c>
    </row>
    <row r="4603" spans="1:4" hidden="1" x14ac:dyDescent="0.25">
      <c r="A4603" s="20">
        <v>1.5869999999999997</v>
      </c>
      <c r="B4603" s="20">
        <f t="shared" si="218"/>
        <v>0.11324258026323987</v>
      </c>
      <c r="C4603" s="21">
        <f t="shared" ca="1" si="219"/>
        <v>66108.222608121825</v>
      </c>
      <c r="D4603" s="20">
        <f t="shared" si="217"/>
        <v>0.11324258026323987</v>
      </c>
    </row>
    <row r="4604" spans="1:4" hidden="1" x14ac:dyDescent="0.25">
      <c r="A4604" s="20">
        <v>1.5880000000000001</v>
      </c>
      <c r="B4604" s="20">
        <f t="shared" si="218"/>
        <v>0.1130629502860909</v>
      </c>
      <c r="C4604" s="21">
        <f t="shared" ca="1" si="219"/>
        <v>66149.322608121831</v>
      </c>
      <c r="D4604" s="20">
        <f t="shared" si="217"/>
        <v>0.1130629502860909</v>
      </c>
    </row>
    <row r="4605" spans="1:4" hidden="1" x14ac:dyDescent="0.25">
      <c r="A4605" s="20">
        <v>1.5890000000000004</v>
      </c>
      <c r="B4605" s="20">
        <f t="shared" si="218"/>
        <v>0.11288349236175381</v>
      </c>
      <c r="C4605" s="21">
        <f t="shared" ca="1" si="219"/>
        <v>66190.422608121851</v>
      </c>
      <c r="D4605" s="20">
        <f t="shared" si="217"/>
        <v>0.11288349236175381</v>
      </c>
    </row>
    <row r="4606" spans="1:4" hidden="1" x14ac:dyDescent="0.25">
      <c r="A4606" s="20">
        <v>1.5899999999999999</v>
      </c>
      <c r="B4606" s="20">
        <f t="shared" si="218"/>
        <v>0.1127042065757706</v>
      </c>
      <c r="C4606" s="21">
        <f t="shared" ca="1" si="219"/>
        <v>66231.522608121828</v>
      </c>
      <c r="D4606" s="20">
        <f t="shared" si="217"/>
        <v>0.1127042065757706</v>
      </c>
    </row>
    <row r="4607" spans="1:4" hidden="1" x14ac:dyDescent="0.25">
      <c r="A4607" s="20">
        <v>1.5910000000000002</v>
      </c>
      <c r="B4607" s="20">
        <f t="shared" si="218"/>
        <v>0.11252509301303101</v>
      </c>
      <c r="C4607" s="21">
        <f t="shared" ca="1" si="219"/>
        <v>66272.622608121834</v>
      </c>
      <c r="D4607" s="20">
        <f t="shared" si="217"/>
        <v>0.11252509301303101</v>
      </c>
    </row>
    <row r="4608" spans="1:4" hidden="1" x14ac:dyDescent="0.25">
      <c r="A4608" s="20">
        <v>1.5920000000000005</v>
      </c>
      <c r="B4608" s="20">
        <f t="shared" si="218"/>
        <v>0.11234615175777421</v>
      </c>
      <c r="C4608" s="21">
        <f t="shared" ca="1" si="219"/>
        <v>66313.722608121854</v>
      </c>
      <c r="D4608" s="20">
        <f t="shared" si="217"/>
        <v>0.11234615175777421</v>
      </c>
    </row>
    <row r="4609" spans="1:4" hidden="1" x14ac:dyDescent="0.25">
      <c r="A4609" s="20">
        <v>1.593</v>
      </c>
      <c r="B4609" s="20">
        <f t="shared" si="218"/>
        <v>0.11216738289358881</v>
      </c>
      <c r="C4609" s="21">
        <f t="shared" ca="1" si="219"/>
        <v>66354.822608121831</v>
      </c>
      <c r="D4609" s="20">
        <f t="shared" si="217"/>
        <v>0.11216738289358881</v>
      </c>
    </row>
    <row r="4610" spans="1:4" hidden="1" x14ac:dyDescent="0.25">
      <c r="A4610" s="20">
        <v>1.5940000000000003</v>
      </c>
      <c r="B4610" s="20">
        <f t="shared" si="218"/>
        <v>0.1119887865034133</v>
      </c>
      <c r="C4610" s="21">
        <f t="shared" ca="1" si="219"/>
        <v>66395.922608121851</v>
      </c>
      <c r="D4610" s="20">
        <f t="shared" si="217"/>
        <v>0.1119887865034133</v>
      </c>
    </row>
    <row r="4611" spans="1:4" hidden="1" x14ac:dyDescent="0.25">
      <c r="A4611" s="20">
        <v>1.5949999999999998</v>
      </c>
      <c r="B4611" s="20">
        <f t="shared" si="218"/>
        <v>0.1118103626695378</v>
      </c>
      <c r="C4611" s="21">
        <f t="shared" ca="1" si="219"/>
        <v>66437.022608121813</v>
      </c>
      <c r="D4611" s="20">
        <f t="shared" si="217"/>
        <v>0.1118103626695378</v>
      </c>
    </row>
    <row r="4612" spans="1:4" hidden="1" x14ac:dyDescent="0.25">
      <c r="A4612" s="20">
        <v>1.5960000000000001</v>
      </c>
      <c r="B4612" s="20">
        <f t="shared" si="218"/>
        <v>0.11163211147360337</v>
      </c>
      <c r="C4612" s="21">
        <f t="shared" ca="1" si="219"/>
        <v>66478.122608121834</v>
      </c>
      <c r="D4612" s="20">
        <f t="shared" si="217"/>
        <v>0.11163211147360337</v>
      </c>
    </row>
    <row r="4613" spans="1:4" hidden="1" x14ac:dyDescent="0.25">
      <c r="A4613" s="20">
        <v>1.5970000000000004</v>
      </c>
      <c r="B4613" s="20">
        <f t="shared" si="218"/>
        <v>0.11145403299660399</v>
      </c>
      <c r="C4613" s="21">
        <f t="shared" ca="1" si="219"/>
        <v>66519.22260812184</v>
      </c>
      <c r="D4613" s="20">
        <f t="shared" si="217"/>
        <v>0.11145403299660399</v>
      </c>
    </row>
    <row r="4614" spans="1:4" hidden="1" x14ac:dyDescent="0.25">
      <c r="A4614" s="20">
        <v>1.5979999999999999</v>
      </c>
      <c r="B4614" s="20">
        <f t="shared" si="218"/>
        <v>0.11127612731888681</v>
      </c>
      <c r="C4614" s="21">
        <f t="shared" ca="1" si="219"/>
        <v>66560.322608121816</v>
      </c>
      <c r="D4614" s="20">
        <f t="shared" si="217"/>
        <v>0.11127612731888681</v>
      </c>
    </row>
    <row r="4615" spans="1:4" hidden="1" x14ac:dyDescent="0.25">
      <c r="A4615" s="20">
        <v>1.5990000000000002</v>
      </c>
      <c r="B4615" s="20">
        <f t="shared" si="218"/>
        <v>0.11109839452015216</v>
      </c>
      <c r="C4615" s="21">
        <f t="shared" ca="1" si="219"/>
        <v>66601.422608121837</v>
      </c>
      <c r="D4615" s="20">
        <f t="shared" si="217"/>
        <v>0.11109839452015216</v>
      </c>
    </row>
    <row r="4616" spans="1:4" hidden="1" x14ac:dyDescent="0.25">
      <c r="A4616" s="20">
        <v>1.6000000000000005</v>
      </c>
      <c r="B4616" s="20">
        <f t="shared" si="218"/>
        <v>0.11092083467945546</v>
      </c>
      <c r="C4616" s="21">
        <f t="shared" ca="1" si="219"/>
        <v>66642.522608121857</v>
      </c>
      <c r="D4616" s="20">
        <f t="shared" si="217"/>
        <v>0.11092083467945546</v>
      </c>
    </row>
    <row r="4617" spans="1:4" hidden="1" x14ac:dyDescent="0.25">
      <c r="A4617" s="20">
        <v>1.601</v>
      </c>
      <c r="B4617" s="20">
        <f t="shared" si="218"/>
        <v>0.11074344787520737</v>
      </c>
      <c r="C4617" s="21">
        <f t="shared" ca="1" si="219"/>
        <v>66683.622608121834</v>
      </c>
      <c r="D4617" s="20">
        <f t="shared" si="217"/>
        <v>0.11074344787520737</v>
      </c>
    </row>
    <row r="4618" spans="1:4" hidden="1" x14ac:dyDescent="0.25">
      <c r="A4618" s="20">
        <v>1.6020000000000003</v>
      </c>
      <c r="B4618" s="20">
        <f t="shared" si="218"/>
        <v>0.11056623418517399</v>
      </c>
      <c r="C4618" s="21">
        <f t="shared" ca="1" si="219"/>
        <v>66724.72260812184</v>
      </c>
      <c r="D4618" s="20">
        <f t="shared" si="217"/>
        <v>0.11056623418517399</v>
      </c>
    </row>
    <row r="4619" spans="1:4" hidden="1" x14ac:dyDescent="0.25">
      <c r="A4619" s="20">
        <v>1.6029999999999998</v>
      </c>
      <c r="B4619" s="20">
        <f t="shared" si="218"/>
        <v>0.11038919368647865</v>
      </c>
      <c r="C4619" s="21">
        <f t="shared" ca="1" si="219"/>
        <v>66765.822608121816</v>
      </c>
      <c r="D4619" s="20">
        <f t="shared" si="217"/>
        <v>0.11038919368647865</v>
      </c>
    </row>
    <row r="4620" spans="1:4" hidden="1" x14ac:dyDescent="0.25">
      <c r="A4620" s="20">
        <v>1.6040000000000001</v>
      </c>
      <c r="B4620" s="20">
        <f t="shared" si="218"/>
        <v>0.11021232645560161</v>
      </c>
      <c r="C4620" s="21">
        <f t="shared" ca="1" si="219"/>
        <v>66806.922608121837</v>
      </c>
      <c r="D4620" s="20">
        <f t="shared" si="217"/>
        <v>0.11021232645560161</v>
      </c>
    </row>
    <row r="4621" spans="1:4" hidden="1" x14ac:dyDescent="0.25">
      <c r="A4621" s="20">
        <v>1.6050000000000004</v>
      </c>
      <c r="B4621" s="20">
        <f t="shared" si="218"/>
        <v>0.1100356325683816</v>
      </c>
      <c r="C4621" s="21">
        <f t="shared" ca="1" si="219"/>
        <v>66848.022608121842</v>
      </c>
      <c r="D4621" s="20">
        <f t="shared" si="217"/>
        <v>0.1100356325683816</v>
      </c>
    </row>
    <row r="4622" spans="1:4" hidden="1" x14ac:dyDescent="0.25">
      <c r="A4622" s="20">
        <v>1.6059999999999999</v>
      </c>
      <c r="B4622" s="20">
        <f t="shared" si="218"/>
        <v>0.10985911210001617</v>
      </c>
      <c r="C4622" s="21">
        <f t="shared" ca="1" si="219"/>
        <v>66889.122608121819</v>
      </c>
      <c r="D4622" s="20">
        <f t="shared" si="217"/>
        <v>0.10985911210001617</v>
      </c>
    </row>
    <row r="4623" spans="1:4" hidden="1" x14ac:dyDescent="0.25">
      <c r="A4623" s="20">
        <v>1.6070000000000002</v>
      </c>
      <c r="B4623" s="20">
        <f t="shared" si="218"/>
        <v>0.10968276512506203</v>
      </c>
      <c r="C4623" s="21">
        <f t="shared" ca="1" si="219"/>
        <v>66930.22260812184</v>
      </c>
      <c r="D4623" s="20">
        <f t="shared" si="217"/>
        <v>0.10968276512506203</v>
      </c>
    </row>
    <row r="4624" spans="1:4" hidden="1" x14ac:dyDescent="0.25">
      <c r="A4624" s="20">
        <v>1.6080000000000005</v>
      </c>
      <c r="B4624" s="20">
        <f t="shared" si="218"/>
        <v>0.10950659171743668</v>
      </c>
      <c r="C4624" s="21">
        <f t="shared" ca="1" si="219"/>
        <v>66971.322608121845</v>
      </c>
      <c r="D4624" s="20">
        <f t="shared" ref="D4624:D4687" si="220">IF(ABS(A4624)&lt;=$B$8,_xlfn.NORM.S.DIST(A4624,0),"")</f>
        <v>0.10950659171743668</v>
      </c>
    </row>
    <row r="4625" spans="1:4" hidden="1" x14ac:dyDescent="0.25">
      <c r="A4625" s="20">
        <v>1.609</v>
      </c>
      <c r="B4625" s="20">
        <f t="shared" ref="B4625:B4688" si="221">_xlfn.NORM.S.DIST(A4625,0)</f>
        <v>0.10933059195041851</v>
      </c>
      <c r="C4625" s="21">
        <f t="shared" ref="C4625:C4688" ca="1" si="222">$B$6+A4625*$B$2</f>
        <v>67012.422608121822</v>
      </c>
      <c r="D4625" s="20">
        <f t="shared" si="220"/>
        <v>0.10933059195041851</v>
      </c>
    </row>
    <row r="4626" spans="1:4" hidden="1" x14ac:dyDescent="0.25">
      <c r="A4626" s="20">
        <v>1.6100000000000003</v>
      </c>
      <c r="B4626" s="20">
        <f t="shared" si="221"/>
        <v>0.10915476589664731</v>
      </c>
      <c r="C4626" s="21">
        <f t="shared" ca="1" si="222"/>
        <v>67053.522608121842</v>
      </c>
      <c r="D4626" s="20">
        <f t="shared" si="220"/>
        <v>0.10915476589664731</v>
      </c>
    </row>
    <row r="4627" spans="1:4" hidden="1" x14ac:dyDescent="0.25">
      <c r="A4627" s="20">
        <v>1.6109999999999998</v>
      </c>
      <c r="B4627" s="20">
        <f t="shared" si="221"/>
        <v>0.108979113628126</v>
      </c>
      <c r="C4627" s="21">
        <f t="shared" ca="1" si="222"/>
        <v>67094.622608121819</v>
      </c>
      <c r="D4627" s="20">
        <f t="shared" si="220"/>
        <v>0.108979113628126</v>
      </c>
    </row>
    <row r="4628" spans="1:4" hidden="1" x14ac:dyDescent="0.25">
      <c r="A4628" s="20">
        <v>1.6120000000000001</v>
      </c>
      <c r="B4628" s="20">
        <f t="shared" si="221"/>
        <v>0.10880363521622008</v>
      </c>
      <c r="C4628" s="21">
        <f t="shared" ca="1" si="222"/>
        <v>67135.722608121825</v>
      </c>
      <c r="D4628" s="20">
        <f t="shared" si="220"/>
        <v>0.10880363521622008</v>
      </c>
    </row>
    <row r="4629" spans="1:4" hidden="1" x14ac:dyDescent="0.25">
      <c r="A4629" s="20">
        <v>1.6130000000000004</v>
      </c>
      <c r="B4629" s="20">
        <f t="shared" si="221"/>
        <v>0.10862833073165946</v>
      </c>
      <c r="C4629" s="21">
        <f t="shared" ca="1" si="222"/>
        <v>67176.822608121845</v>
      </c>
      <c r="D4629" s="20">
        <f t="shared" si="220"/>
        <v>0.10862833073165946</v>
      </c>
    </row>
    <row r="4630" spans="1:4" hidden="1" x14ac:dyDescent="0.25">
      <c r="A4630" s="20">
        <v>1.6139999999999999</v>
      </c>
      <c r="B4630" s="20">
        <f t="shared" si="221"/>
        <v>0.10845320024453882</v>
      </c>
      <c r="C4630" s="21">
        <f t="shared" ca="1" si="222"/>
        <v>67217.922608121822</v>
      </c>
      <c r="D4630" s="20">
        <f t="shared" si="220"/>
        <v>0.10845320024453882</v>
      </c>
    </row>
    <row r="4631" spans="1:4" hidden="1" x14ac:dyDescent="0.25">
      <c r="A4631" s="20">
        <v>1.6150000000000002</v>
      </c>
      <c r="B4631" s="20">
        <f t="shared" si="221"/>
        <v>0.10827824382431775</v>
      </c>
      <c r="C4631" s="21">
        <f t="shared" ca="1" si="222"/>
        <v>67259.022608121842</v>
      </c>
      <c r="D4631" s="20">
        <f t="shared" si="220"/>
        <v>0.10827824382431775</v>
      </c>
    </row>
    <row r="4632" spans="1:4" hidden="1" x14ac:dyDescent="0.25">
      <c r="A4632" s="20">
        <v>1.6159999999999997</v>
      </c>
      <c r="B4632" s="20">
        <f t="shared" si="221"/>
        <v>0.10810346153982278</v>
      </c>
      <c r="C4632" s="21">
        <f t="shared" ca="1" si="222"/>
        <v>67300.122608121819</v>
      </c>
      <c r="D4632" s="20">
        <f t="shared" si="220"/>
        <v>0.10810346153982278</v>
      </c>
    </row>
    <row r="4633" spans="1:4" hidden="1" x14ac:dyDescent="0.25">
      <c r="A4633" s="20">
        <v>1.617</v>
      </c>
      <c r="B4633" s="20">
        <f t="shared" si="221"/>
        <v>0.10792885345924672</v>
      </c>
      <c r="C4633" s="21">
        <f t="shared" ca="1" si="222"/>
        <v>67341.222608121825</v>
      </c>
      <c r="D4633" s="20">
        <f t="shared" si="220"/>
        <v>0.10792885345924672</v>
      </c>
    </row>
    <row r="4634" spans="1:4" hidden="1" x14ac:dyDescent="0.25">
      <c r="A4634" s="20">
        <v>1.6180000000000003</v>
      </c>
      <c r="B4634" s="20">
        <f t="shared" si="221"/>
        <v>0.10775441965015044</v>
      </c>
      <c r="C4634" s="21">
        <f t="shared" ca="1" si="222"/>
        <v>67382.322608121845</v>
      </c>
      <c r="D4634" s="20">
        <f t="shared" si="220"/>
        <v>0.10775441965015044</v>
      </c>
    </row>
    <row r="4635" spans="1:4" hidden="1" x14ac:dyDescent="0.25">
      <c r="A4635" s="20">
        <v>1.6189999999999998</v>
      </c>
      <c r="B4635" s="20">
        <f t="shared" si="221"/>
        <v>0.10758016017946342</v>
      </c>
      <c r="C4635" s="21">
        <f t="shared" ca="1" si="222"/>
        <v>67423.422608121822</v>
      </c>
      <c r="D4635" s="20">
        <f t="shared" si="220"/>
        <v>0.10758016017946342</v>
      </c>
    </row>
    <row r="4636" spans="1:4" hidden="1" x14ac:dyDescent="0.25">
      <c r="A4636" s="20">
        <v>1.62</v>
      </c>
      <c r="B4636" s="20">
        <f t="shared" si="221"/>
        <v>0.1074060751134838</v>
      </c>
      <c r="C4636" s="21">
        <f t="shared" ca="1" si="222"/>
        <v>67464.522608121828</v>
      </c>
      <c r="D4636" s="20">
        <f t="shared" si="220"/>
        <v>0.1074060751134838</v>
      </c>
    </row>
    <row r="4637" spans="1:4" hidden="1" x14ac:dyDescent="0.25">
      <c r="A4637" s="20">
        <v>1.6210000000000004</v>
      </c>
      <c r="B4637" s="20">
        <f t="shared" si="221"/>
        <v>0.10723216451788015</v>
      </c>
      <c r="C4637" s="21">
        <f t="shared" ca="1" si="222"/>
        <v>67505.622608121848</v>
      </c>
      <c r="D4637" s="20">
        <f t="shared" si="220"/>
        <v>0.10723216451788015</v>
      </c>
    </row>
    <row r="4638" spans="1:4" hidden="1" x14ac:dyDescent="0.25">
      <c r="A4638" s="20">
        <v>1.6219999999999999</v>
      </c>
      <c r="B4638" s="20">
        <f t="shared" si="221"/>
        <v>0.10705842845769178</v>
      </c>
      <c r="C4638" s="21">
        <f t="shared" ca="1" si="222"/>
        <v>67546.722608121825</v>
      </c>
      <c r="D4638" s="20">
        <f t="shared" si="220"/>
        <v>0.10705842845769178</v>
      </c>
    </row>
    <row r="4639" spans="1:4" hidden="1" x14ac:dyDescent="0.25">
      <c r="A4639" s="20">
        <v>1.6230000000000002</v>
      </c>
      <c r="B4639" s="20">
        <f t="shared" si="221"/>
        <v>0.10688486699732899</v>
      </c>
      <c r="C4639" s="21">
        <f t="shared" ca="1" si="222"/>
        <v>67587.822608121831</v>
      </c>
      <c r="D4639" s="20">
        <f t="shared" si="220"/>
        <v>0.10688486699732899</v>
      </c>
    </row>
    <row r="4640" spans="1:4" hidden="1" x14ac:dyDescent="0.25">
      <c r="A4640" s="20">
        <v>1.6239999999999997</v>
      </c>
      <c r="B4640" s="20">
        <f t="shared" si="221"/>
        <v>0.1067114802005749</v>
      </c>
      <c r="C4640" s="21">
        <f t="shared" ca="1" si="222"/>
        <v>67628.922608121808</v>
      </c>
      <c r="D4640" s="20">
        <f t="shared" si="220"/>
        <v>0.1067114802005749</v>
      </c>
    </row>
    <row r="4641" spans="1:4" hidden="1" x14ac:dyDescent="0.25">
      <c r="A4641" s="20">
        <v>1.625</v>
      </c>
      <c r="B4641" s="20">
        <f t="shared" si="221"/>
        <v>0.10653826813058508</v>
      </c>
      <c r="C4641" s="21">
        <f t="shared" ca="1" si="222"/>
        <v>67670.022608121828</v>
      </c>
      <c r="D4641" s="20">
        <f t="shared" si="220"/>
        <v>0.10653826813058508</v>
      </c>
    </row>
    <row r="4642" spans="1:4" hidden="1" x14ac:dyDescent="0.25">
      <c r="A4642" s="20">
        <v>1.6260000000000003</v>
      </c>
      <c r="B4642" s="20">
        <f t="shared" si="221"/>
        <v>0.10636523084988929</v>
      </c>
      <c r="C4642" s="21">
        <f t="shared" ca="1" si="222"/>
        <v>67711.122608121848</v>
      </c>
      <c r="D4642" s="20">
        <f t="shared" si="220"/>
        <v>0.10636523084988929</v>
      </c>
    </row>
    <row r="4643" spans="1:4" hidden="1" x14ac:dyDescent="0.25">
      <c r="A4643" s="20">
        <v>1.6269999999999998</v>
      </c>
      <c r="B4643" s="20">
        <f t="shared" si="221"/>
        <v>0.10619236842039181</v>
      </c>
      <c r="C4643" s="21">
        <f t="shared" ca="1" si="222"/>
        <v>67752.222608121825</v>
      </c>
      <c r="D4643" s="20">
        <f t="shared" si="220"/>
        <v>0.10619236842039181</v>
      </c>
    </row>
    <row r="4644" spans="1:4" hidden="1" x14ac:dyDescent="0.25">
      <c r="A4644" s="20">
        <v>1.6280000000000001</v>
      </c>
      <c r="B4644" s="20">
        <f t="shared" si="221"/>
        <v>0.10601968090337181</v>
      </c>
      <c r="C4644" s="21">
        <f t="shared" ca="1" si="222"/>
        <v>67793.322608121831</v>
      </c>
      <c r="D4644" s="20">
        <f t="shared" si="220"/>
        <v>0.10601968090337181</v>
      </c>
    </row>
    <row r="4645" spans="1:4" hidden="1" x14ac:dyDescent="0.25">
      <c r="A4645" s="20">
        <v>1.6290000000000004</v>
      </c>
      <c r="B4645" s="20">
        <f t="shared" si="221"/>
        <v>0.10584716835948492</v>
      </c>
      <c r="C4645" s="21">
        <f t="shared" ca="1" si="222"/>
        <v>67834.422608121851</v>
      </c>
      <c r="D4645" s="20">
        <f t="shared" si="220"/>
        <v>0.10584716835948492</v>
      </c>
    </row>
    <row r="4646" spans="1:4" hidden="1" x14ac:dyDescent="0.25">
      <c r="A4646" s="20">
        <v>1.63</v>
      </c>
      <c r="B4646" s="20">
        <f t="shared" si="221"/>
        <v>0.10567483084876363</v>
      </c>
      <c r="C4646" s="21">
        <f t="shared" ca="1" si="222"/>
        <v>67875.522608121828</v>
      </c>
      <c r="D4646" s="20">
        <f t="shared" si="220"/>
        <v>0.10567483084876363</v>
      </c>
    </row>
    <row r="4647" spans="1:4" hidden="1" x14ac:dyDescent="0.25">
      <c r="A4647" s="20">
        <v>1.6310000000000002</v>
      </c>
      <c r="B4647" s="20">
        <f t="shared" si="221"/>
        <v>0.10550266843061763</v>
      </c>
      <c r="C4647" s="21">
        <f t="shared" ca="1" si="222"/>
        <v>67916.622608121834</v>
      </c>
      <c r="D4647" s="20">
        <f t="shared" si="220"/>
        <v>0.10550266843061763</v>
      </c>
    </row>
    <row r="4648" spans="1:4" hidden="1" x14ac:dyDescent="0.25">
      <c r="A4648" s="20">
        <v>1.6319999999999997</v>
      </c>
      <c r="B4648" s="20">
        <f t="shared" si="221"/>
        <v>0.10533068116383558</v>
      </c>
      <c r="C4648" s="21">
        <f t="shared" ca="1" si="222"/>
        <v>67957.72260812181</v>
      </c>
      <c r="D4648" s="20">
        <f t="shared" si="220"/>
        <v>0.10533068116383558</v>
      </c>
    </row>
    <row r="4649" spans="1:4" hidden="1" x14ac:dyDescent="0.25">
      <c r="A4649" s="20">
        <v>1.633</v>
      </c>
      <c r="B4649" s="20">
        <f t="shared" si="221"/>
        <v>0.10515886910658472</v>
      </c>
      <c r="C4649" s="21">
        <f t="shared" ca="1" si="222"/>
        <v>67998.822608121831</v>
      </c>
      <c r="D4649" s="20">
        <f t="shared" si="220"/>
        <v>0.10515886910658472</v>
      </c>
    </row>
    <row r="4650" spans="1:4" hidden="1" x14ac:dyDescent="0.25">
      <c r="A4650" s="20">
        <v>1.6340000000000003</v>
      </c>
      <c r="B4650" s="20">
        <f t="shared" si="221"/>
        <v>0.10498723231641259</v>
      </c>
      <c r="C4650" s="21">
        <f t="shared" ca="1" si="222"/>
        <v>68039.922608121837</v>
      </c>
      <c r="D4650" s="20">
        <f t="shared" si="220"/>
        <v>0.10498723231641259</v>
      </c>
    </row>
    <row r="4651" spans="1:4" hidden="1" x14ac:dyDescent="0.25">
      <c r="A4651" s="20">
        <v>1.6349999999999998</v>
      </c>
      <c r="B4651" s="20">
        <f t="shared" si="221"/>
        <v>0.10481577085024762</v>
      </c>
      <c r="C4651" s="21">
        <f t="shared" ca="1" si="222"/>
        <v>68081.022608121813</v>
      </c>
      <c r="D4651" s="20">
        <f t="shared" si="220"/>
        <v>0.10481577085024762</v>
      </c>
    </row>
    <row r="4652" spans="1:4" hidden="1" x14ac:dyDescent="0.25">
      <c r="A4652" s="20">
        <v>1.6360000000000001</v>
      </c>
      <c r="B4652" s="20">
        <f t="shared" si="221"/>
        <v>0.10464448476439925</v>
      </c>
      <c r="C4652" s="21">
        <f t="shared" ca="1" si="222"/>
        <v>68122.122608121834</v>
      </c>
      <c r="D4652" s="20">
        <f t="shared" si="220"/>
        <v>0.10464448476439925</v>
      </c>
    </row>
    <row r="4653" spans="1:4" hidden="1" x14ac:dyDescent="0.25">
      <c r="A4653" s="20">
        <v>1.6370000000000005</v>
      </c>
      <c r="B4653" s="20">
        <f t="shared" si="221"/>
        <v>0.10447337411455954</v>
      </c>
      <c r="C4653" s="21">
        <f t="shared" ca="1" si="222"/>
        <v>68163.22260812184</v>
      </c>
      <c r="D4653" s="20">
        <f t="shared" si="220"/>
        <v>0.10447337411455954</v>
      </c>
    </row>
    <row r="4654" spans="1:4" hidden="1" x14ac:dyDescent="0.25">
      <c r="A4654" s="20">
        <v>1.6379999999999999</v>
      </c>
      <c r="B4654" s="20">
        <f t="shared" si="221"/>
        <v>0.10430243895580384</v>
      </c>
      <c r="C4654" s="21">
        <f t="shared" ca="1" si="222"/>
        <v>68204.322608121831</v>
      </c>
      <c r="D4654" s="20">
        <f t="shared" si="220"/>
        <v>0.10430243895580384</v>
      </c>
    </row>
    <row r="4655" spans="1:4" hidden="1" x14ac:dyDescent="0.25">
      <c r="A4655" s="20">
        <v>1.6390000000000002</v>
      </c>
      <c r="B4655" s="20">
        <f t="shared" si="221"/>
        <v>0.10413167934259074</v>
      </c>
      <c r="C4655" s="21">
        <f t="shared" ca="1" si="222"/>
        <v>68245.422608121837</v>
      </c>
      <c r="D4655" s="20">
        <f t="shared" si="220"/>
        <v>0.10413167934259074</v>
      </c>
    </row>
    <row r="4656" spans="1:4" hidden="1" x14ac:dyDescent="0.25">
      <c r="A4656" s="20">
        <v>1.6399999999999997</v>
      </c>
      <c r="B4656" s="20">
        <f t="shared" si="221"/>
        <v>0.10396109532876426</v>
      </c>
      <c r="C4656" s="21">
        <f t="shared" ca="1" si="222"/>
        <v>68286.522608121813</v>
      </c>
      <c r="D4656" s="20">
        <f t="shared" si="220"/>
        <v>0.10396109532876426</v>
      </c>
    </row>
    <row r="4657" spans="1:4" hidden="1" x14ac:dyDescent="0.25">
      <c r="A4657" s="20">
        <v>1.641</v>
      </c>
      <c r="B4657" s="20">
        <f t="shared" si="221"/>
        <v>0.10379068696755314</v>
      </c>
      <c r="C4657" s="21">
        <f t="shared" ca="1" si="222"/>
        <v>68327.622608121834</v>
      </c>
      <c r="D4657" s="20">
        <f t="shared" si="220"/>
        <v>0.10379068696755314</v>
      </c>
    </row>
    <row r="4658" spans="1:4" hidden="1" x14ac:dyDescent="0.25">
      <c r="A4658" s="20">
        <v>1.6420000000000003</v>
      </c>
      <c r="B4658" s="20">
        <f t="shared" si="221"/>
        <v>0.10362045431157285</v>
      </c>
      <c r="C4658" s="21">
        <f t="shared" ca="1" si="222"/>
        <v>68368.72260812184</v>
      </c>
      <c r="D4658" s="20">
        <f t="shared" si="220"/>
        <v>0.10362045431157285</v>
      </c>
    </row>
    <row r="4659" spans="1:4" hidden="1" x14ac:dyDescent="0.25">
      <c r="A4659" s="20">
        <v>1.6429999999999998</v>
      </c>
      <c r="B4659" s="20">
        <f t="shared" si="221"/>
        <v>0.10345039741282601</v>
      </c>
      <c r="C4659" s="21">
        <f t="shared" ca="1" si="222"/>
        <v>68409.822608121816</v>
      </c>
      <c r="D4659" s="20">
        <f t="shared" si="220"/>
        <v>0.10345039741282601</v>
      </c>
    </row>
    <row r="4660" spans="1:4" hidden="1" x14ac:dyDescent="0.25">
      <c r="A4660" s="20">
        <v>1.6440000000000001</v>
      </c>
      <c r="B4660" s="20">
        <f t="shared" si="221"/>
        <v>0.10328051632270249</v>
      </c>
      <c r="C4660" s="21">
        <f t="shared" ca="1" si="222"/>
        <v>68450.922608121837</v>
      </c>
      <c r="D4660" s="20">
        <f t="shared" si="220"/>
        <v>0.10328051632270249</v>
      </c>
    </row>
    <row r="4661" spans="1:4" hidden="1" x14ac:dyDescent="0.25">
      <c r="A4661" s="20">
        <v>1.6450000000000005</v>
      </c>
      <c r="B4661" s="20">
        <f t="shared" si="221"/>
        <v>0.10311081109198134</v>
      </c>
      <c r="C4661" s="21">
        <f t="shared" ca="1" si="222"/>
        <v>68492.022608121842</v>
      </c>
      <c r="D4661" s="20">
        <f t="shared" si="220"/>
        <v>0.10311081109198134</v>
      </c>
    </row>
    <row r="4662" spans="1:4" hidden="1" x14ac:dyDescent="0.25">
      <c r="A4662" s="20">
        <v>1.6459999999999999</v>
      </c>
      <c r="B4662" s="20">
        <f t="shared" si="221"/>
        <v>0.10294128177083101</v>
      </c>
      <c r="C4662" s="21">
        <f t="shared" ca="1" si="222"/>
        <v>68533.122608121819</v>
      </c>
      <c r="D4662" s="20">
        <f t="shared" si="220"/>
        <v>0.10294128177083101</v>
      </c>
    </row>
    <row r="4663" spans="1:4" hidden="1" x14ac:dyDescent="0.25">
      <c r="A4663" s="20">
        <v>1.6470000000000002</v>
      </c>
      <c r="B4663" s="20">
        <f t="shared" si="221"/>
        <v>0.10277192840880978</v>
      </c>
      <c r="C4663" s="21">
        <f t="shared" ca="1" si="222"/>
        <v>68574.22260812184</v>
      </c>
      <c r="D4663" s="20">
        <f t="shared" si="220"/>
        <v>0.10277192840880978</v>
      </c>
    </row>
    <row r="4664" spans="1:4" hidden="1" x14ac:dyDescent="0.25">
      <c r="A4664" s="20">
        <v>1.6479999999999997</v>
      </c>
      <c r="B4664" s="20">
        <f t="shared" si="221"/>
        <v>0.10260275105486756</v>
      </c>
      <c r="C4664" s="21">
        <f t="shared" ca="1" si="222"/>
        <v>68615.322608121816</v>
      </c>
      <c r="D4664" s="20">
        <f t="shared" si="220"/>
        <v>0.10260275105486756</v>
      </c>
    </row>
    <row r="4665" spans="1:4" hidden="1" x14ac:dyDescent="0.25">
      <c r="A4665" s="20">
        <v>1.649</v>
      </c>
      <c r="B4665" s="20">
        <f t="shared" si="221"/>
        <v>0.10243374975734552</v>
      </c>
      <c r="C4665" s="21">
        <f t="shared" ca="1" si="222"/>
        <v>68656.422608121822</v>
      </c>
      <c r="D4665" s="20">
        <f t="shared" si="220"/>
        <v>0.10243374975734552</v>
      </c>
    </row>
    <row r="4666" spans="1:4" hidden="1" x14ac:dyDescent="0.25">
      <c r="A4666" s="20">
        <v>1.6500000000000004</v>
      </c>
      <c r="B4666" s="20">
        <f t="shared" si="221"/>
        <v>0.10226492456397797</v>
      </c>
      <c r="C4666" s="21">
        <f t="shared" ca="1" si="222"/>
        <v>68697.522608121842</v>
      </c>
      <c r="D4666" s="20">
        <f t="shared" si="220"/>
        <v>0.10226492456397797</v>
      </c>
    </row>
    <row r="4667" spans="1:4" hidden="1" x14ac:dyDescent="0.25">
      <c r="A4667" s="20">
        <v>1.6509999999999998</v>
      </c>
      <c r="B4667" s="20">
        <f t="shared" si="221"/>
        <v>0.10209627552189263</v>
      </c>
      <c r="C4667" s="21">
        <f t="shared" ca="1" si="222"/>
        <v>68738.622608121819</v>
      </c>
      <c r="D4667" s="20">
        <f t="shared" si="220"/>
        <v>0.10209627552189263</v>
      </c>
    </row>
    <row r="4668" spans="1:4" hidden="1" x14ac:dyDescent="0.25">
      <c r="A4668" s="20">
        <v>1.6520000000000001</v>
      </c>
      <c r="B4668" s="20">
        <f t="shared" si="221"/>
        <v>0.10192780267761112</v>
      </c>
      <c r="C4668" s="21">
        <f t="shared" ca="1" si="222"/>
        <v>68779.72260812184</v>
      </c>
      <c r="D4668" s="20">
        <f t="shared" si="220"/>
        <v>0.10192780267761112</v>
      </c>
    </row>
    <row r="4669" spans="1:4" hidden="1" x14ac:dyDescent="0.25">
      <c r="A4669" s="20">
        <v>1.6530000000000005</v>
      </c>
      <c r="B4669" s="20">
        <f t="shared" si="221"/>
        <v>0.10175950607705062</v>
      </c>
      <c r="C4669" s="21">
        <f t="shared" ca="1" si="222"/>
        <v>68820.822608121845</v>
      </c>
      <c r="D4669" s="20">
        <f t="shared" si="220"/>
        <v>0.10175950607705062</v>
      </c>
    </row>
    <row r="4670" spans="1:4" hidden="1" x14ac:dyDescent="0.25">
      <c r="A4670" s="20">
        <v>1.6539999999999999</v>
      </c>
      <c r="B4670" s="20">
        <f t="shared" si="221"/>
        <v>0.10159138576552414</v>
      </c>
      <c r="C4670" s="21">
        <f t="shared" ca="1" si="222"/>
        <v>68861.922608121822</v>
      </c>
      <c r="D4670" s="20">
        <f t="shared" si="220"/>
        <v>0.10159138576552414</v>
      </c>
    </row>
    <row r="4671" spans="1:4" hidden="1" x14ac:dyDescent="0.25">
      <c r="A4671" s="20">
        <v>1.6550000000000002</v>
      </c>
      <c r="B4671" s="20">
        <f t="shared" si="221"/>
        <v>0.10142344178774104</v>
      </c>
      <c r="C4671" s="21">
        <f t="shared" ca="1" si="222"/>
        <v>68903.022608121842</v>
      </c>
      <c r="D4671" s="20">
        <f t="shared" si="220"/>
        <v>0.10142344178774104</v>
      </c>
    </row>
    <row r="4672" spans="1:4" hidden="1" x14ac:dyDescent="0.25">
      <c r="A4672" s="20">
        <v>1.6559999999999997</v>
      </c>
      <c r="B4672" s="20">
        <f t="shared" si="221"/>
        <v>0.10125567418780883</v>
      </c>
      <c r="C4672" s="21">
        <f t="shared" ca="1" si="222"/>
        <v>68944.122608121819</v>
      </c>
      <c r="D4672" s="20">
        <f t="shared" si="220"/>
        <v>0.10125567418780883</v>
      </c>
    </row>
    <row r="4673" spans="1:4" hidden="1" x14ac:dyDescent="0.25">
      <c r="A4673" s="20">
        <v>1.657</v>
      </c>
      <c r="B4673" s="20">
        <f t="shared" si="221"/>
        <v>0.10108808300923271</v>
      </c>
      <c r="C4673" s="21">
        <f t="shared" ca="1" si="222"/>
        <v>68985.222608121825</v>
      </c>
      <c r="D4673" s="20">
        <f t="shared" si="220"/>
        <v>0.10108808300923271</v>
      </c>
    </row>
    <row r="4674" spans="1:4" hidden="1" x14ac:dyDescent="0.25">
      <c r="A4674" s="20">
        <v>1.6580000000000004</v>
      </c>
      <c r="B4674" s="20">
        <f t="shared" si="221"/>
        <v>0.10092066829491764</v>
      </c>
      <c r="C4674" s="21">
        <f t="shared" ca="1" si="222"/>
        <v>69026.322608121845</v>
      </c>
      <c r="D4674" s="20">
        <f t="shared" si="220"/>
        <v>0.10092066829491764</v>
      </c>
    </row>
    <row r="4675" spans="1:4" hidden="1" x14ac:dyDescent="0.25">
      <c r="A4675" s="20">
        <v>1.6589999999999998</v>
      </c>
      <c r="B4675" s="20">
        <f t="shared" si="221"/>
        <v>0.10075343008716847</v>
      </c>
      <c r="C4675" s="21">
        <f t="shared" ca="1" si="222"/>
        <v>69067.422608121822</v>
      </c>
      <c r="D4675" s="20">
        <f t="shared" si="220"/>
        <v>0.10075343008716847</v>
      </c>
    </row>
    <row r="4676" spans="1:4" hidden="1" x14ac:dyDescent="0.25">
      <c r="A4676" s="20">
        <v>1.6600000000000001</v>
      </c>
      <c r="B4676" s="20">
        <f t="shared" si="221"/>
        <v>0.10058636842769055</v>
      </c>
      <c r="C4676" s="21">
        <f t="shared" ca="1" si="222"/>
        <v>69108.522608121828</v>
      </c>
      <c r="D4676" s="20">
        <f t="shared" si="220"/>
        <v>0.10058636842769055</v>
      </c>
    </row>
    <row r="4677" spans="1:4" hidden="1" x14ac:dyDescent="0.25">
      <c r="A4677" s="20">
        <v>1.6610000000000005</v>
      </c>
      <c r="B4677" s="20">
        <f t="shared" si="221"/>
        <v>0.10041948335759121</v>
      </c>
      <c r="C4677" s="21">
        <f t="shared" ca="1" si="222"/>
        <v>69149.622608121848</v>
      </c>
      <c r="D4677" s="20">
        <f t="shared" si="220"/>
        <v>0.10041948335759121</v>
      </c>
    </row>
    <row r="4678" spans="1:4" hidden="1" x14ac:dyDescent="0.25">
      <c r="A4678" s="20">
        <v>1.6619999999999999</v>
      </c>
      <c r="B4678" s="20">
        <f t="shared" si="221"/>
        <v>0.1002527749173804</v>
      </c>
      <c r="C4678" s="21">
        <f t="shared" ca="1" si="222"/>
        <v>69190.722608121825</v>
      </c>
      <c r="D4678" s="20">
        <f t="shared" si="220"/>
        <v>0.1002527749173804</v>
      </c>
    </row>
    <row r="4679" spans="1:4" hidden="1" x14ac:dyDescent="0.25">
      <c r="A4679" s="20">
        <v>1.6630000000000003</v>
      </c>
      <c r="B4679" s="20">
        <f t="shared" si="221"/>
        <v>0.10008624314697086</v>
      </c>
      <c r="C4679" s="21">
        <f t="shared" ca="1" si="222"/>
        <v>69231.822608121845</v>
      </c>
      <c r="D4679" s="20">
        <f t="shared" si="220"/>
        <v>0.10008624314697086</v>
      </c>
    </row>
    <row r="4680" spans="1:4" hidden="1" x14ac:dyDescent="0.25">
      <c r="A4680" s="20">
        <v>1.6639999999999997</v>
      </c>
      <c r="B4680" s="20">
        <f t="shared" si="221"/>
        <v>9.9919888085680128E-2</v>
      </c>
      <c r="C4680" s="21">
        <f t="shared" ca="1" si="222"/>
        <v>69272.922608121822</v>
      </c>
      <c r="D4680" s="20">
        <f t="shared" si="220"/>
        <v>9.9919888085680128E-2</v>
      </c>
    </row>
    <row r="4681" spans="1:4" hidden="1" x14ac:dyDescent="0.25">
      <c r="A4681" s="20">
        <v>1.665</v>
      </c>
      <c r="B4681" s="20">
        <f t="shared" si="221"/>
        <v>9.9753709772230081E-2</v>
      </c>
      <c r="C4681" s="21">
        <f t="shared" ca="1" si="222"/>
        <v>69314.022608121828</v>
      </c>
      <c r="D4681" s="20">
        <f t="shared" si="220"/>
        <v>9.9753709772230081E-2</v>
      </c>
    </row>
    <row r="4682" spans="1:4" hidden="1" x14ac:dyDescent="0.25">
      <c r="A4682" s="20">
        <v>1.6660000000000004</v>
      </c>
      <c r="B4682" s="20">
        <f t="shared" si="221"/>
        <v>9.9587708244748885E-2</v>
      </c>
      <c r="C4682" s="21">
        <f t="shared" ca="1" si="222"/>
        <v>69355.122608121848</v>
      </c>
      <c r="D4682" s="20">
        <f t="shared" si="220"/>
        <v>9.9587708244748885E-2</v>
      </c>
    </row>
    <row r="4683" spans="1:4" hidden="1" x14ac:dyDescent="0.25">
      <c r="A4683" s="20">
        <v>1.6669999999999998</v>
      </c>
      <c r="B4683" s="20">
        <f t="shared" si="221"/>
        <v>9.9421883540771347E-2</v>
      </c>
      <c r="C4683" s="21">
        <f t="shared" ca="1" si="222"/>
        <v>69396.222608121825</v>
      </c>
      <c r="D4683" s="20">
        <f t="shared" si="220"/>
        <v>9.9421883540771347E-2</v>
      </c>
    </row>
    <row r="4684" spans="1:4" hidden="1" x14ac:dyDescent="0.25">
      <c r="A4684" s="20">
        <v>1.6680000000000001</v>
      </c>
      <c r="B4684" s="20">
        <f t="shared" si="221"/>
        <v>9.9256235697239362E-2</v>
      </c>
      <c r="C4684" s="21">
        <f t="shared" ca="1" si="222"/>
        <v>69437.322608121831</v>
      </c>
      <c r="D4684" s="20">
        <f t="shared" si="220"/>
        <v>9.9256235697239362E-2</v>
      </c>
    </row>
    <row r="4685" spans="1:4" hidden="1" x14ac:dyDescent="0.25">
      <c r="A4685" s="20">
        <v>1.6690000000000005</v>
      </c>
      <c r="B4685" s="20">
        <f t="shared" si="221"/>
        <v>9.909076475050356E-2</v>
      </c>
      <c r="C4685" s="21">
        <f t="shared" ca="1" si="222"/>
        <v>69478.422608121851</v>
      </c>
      <c r="D4685" s="20">
        <f t="shared" si="220"/>
        <v>9.909076475050356E-2</v>
      </c>
    </row>
    <row r="4686" spans="1:4" hidden="1" x14ac:dyDescent="0.25">
      <c r="A4686" s="20">
        <v>1.67</v>
      </c>
      <c r="B4686" s="20">
        <f t="shared" si="221"/>
        <v>9.8925470736323712E-2</v>
      </c>
      <c r="C4686" s="21">
        <f t="shared" ca="1" si="222"/>
        <v>69519.522608121828</v>
      </c>
      <c r="D4686" s="20">
        <f t="shared" si="220"/>
        <v>9.8925470736323712E-2</v>
      </c>
    </row>
    <row r="4687" spans="1:4" hidden="1" x14ac:dyDescent="0.25">
      <c r="A4687" s="20">
        <v>1.6710000000000003</v>
      </c>
      <c r="B4687" s="20">
        <f t="shared" si="221"/>
        <v>9.876035368986924E-2</v>
      </c>
      <c r="C4687" s="21">
        <f t="shared" ca="1" si="222"/>
        <v>69560.622608121834</v>
      </c>
      <c r="D4687" s="20">
        <f t="shared" si="220"/>
        <v>9.876035368986924E-2</v>
      </c>
    </row>
    <row r="4688" spans="1:4" hidden="1" x14ac:dyDescent="0.25">
      <c r="A4688" s="20">
        <v>1.6719999999999997</v>
      </c>
      <c r="B4688" s="20">
        <f t="shared" si="221"/>
        <v>9.859541364572097E-2</v>
      </c>
      <c r="C4688" s="21">
        <f t="shared" ca="1" si="222"/>
        <v>69601.72260812181</v>
      </c>
      <c r="D4688" s="20">
        <f t="shared" ref="D4688:D4751" si="223">IF(ABS(A4688)&lt;=$B$8,_xlfn.NORM.S.DIST(A4688,0),"")</f>
        <v>9.859541364572097E-2</v>
      </c>
    </row>
    <row r="4689" spans="1:4" hidden="1" x14ac:dyDescent="0.25">
      <c r="A4689" s="20">
        <v>1.673</v>
      </c>
      <c r="B4689" s="20">
        <f t="shared" ref="B4689:B4752" si="224">_xlfn.NORM.S.DIST(A4689,0)</f>
        <v>9.8430650637870765E-2</v>
      </c>
      <c r="C4689" s="21">
        <f t="shared" ref="C4689:C4752" ca="1" si="225">$B$6+A4689*$B$2</f>
        <v>69642.822608121831</v>
      </c>
      <c r="D4689" s="20">
        <f t="shared" si="223"/>
        <v>9.8430650637870765E-2</v>
      </c>
    </row>
    <row r="4690" spans="1:4" hidden="1" x14ac:dyDescent="0.25">
      <c r="A4690" s="20">
        <v>1.6740000000000004</v>
      </c>
      <c r="B4690" s="20">
        <f t="shared" si="224"/>
        <v>9.8266064699723626E-2</v>
      </c>
      <c r="C4690" s="21">
        <f t="shared" ca="1" si="225"/>
        <v>69683.922608121837</v>
      </c>
      <c r="D4690" s="20">
        <f t="shared" si="223"/>
        <v>9.8266064699723626E-2</v>
      </c>
    </row>
    <row r="4691" spans="1:4" hidden="1" x14ac:dyDescent="0.25">
      <c r="A4691" s="20">
        <v>1.6749999999999998</v>
      </c>
      <c r="B4691" s="20">
        <f t="shared" si="224"/>
        <v>9.8101655864097831E-2</v>
      </c>
      <c r="C4691" s="21">
        <f t="shared" ca="1" si="225"/>
        <v>69725.022608121813</v>
      </c>
      <c r="D4691" s="20">
        <f t="shared" si="223"/>
        <v>9.8101655864097831E-2</v>
      </c>
    </row>
    <row r="4692" spans="1:4" hidden="1" x14ac:dyDescent="0.25">
      <c r="A4692" s="20">
        <v>1.6760000000000002</v>
      </c>
      <c r="B4692" s="20">
        <f t="shared" si="224"/>
        <v>9.7937424163225553E-2</v>
      </c>
      <c r="C4692" s="21">
        <f t="shared" ca="1" si="225"/>
        <v>69766.122608121834</v>
      </c>
      <c r="D4692" s="20">
        <f t="shared" si="223"/>
        <v>9.7937424163225553E-2</v>
      </c>
    </row>
    <row r="4693" spans="1:4" hidden="1" x14ac:dyDescent="0.25">
      <c r="A4693" s="20">
        <v>1.6770000000000005</v>
      </c>
      <c r="B4693" s="20">
        <f t="shared" si="224"/>
        <v>9.7773369628754367E-2</v>
      </c>
      <c r="C4693" s="21">
        <f t="shared" ca="1" si="225"/>
        <v>69807.222608121854</v>
      </c>
      <c r="D4693" s="20">
        <f t="shared" si="223"/>
        <v>9.7773369628754367E-2</v>
      </c>
    </row>
    <row r="4694" spans="1:4" hidden="1" x14ac:dyDescent="0.25">
      <c r="A4694" s="20">
        <v>1.6779999999999999</v>
      </c>
      <c r="B4694" s="20">
        <f t="shared" si="224"/>
        <v>9.7609492291747965E-2</v>
      </c>
      <c r="C4694" s="21">
        <f t="shared" ca="1" si="225"/>
        <v>69848.322608121831</v>
      </c>
      <c r="D4694" s="20">
        <f t="shared" si="223"/>
        <v>9.7609492291747965E-2</v>
      </c>
    </row>
    <row r="4695" spans="1:4" hidden="1" x14ac:dyDescent="0.25">
      <c r="A4695" s="20">
        <v>1.6790000000000003</v>
      </c>
      <c r="B4695" s="20">
        <f t="shared" si="224"/>
        <v>9.7445792182686286E-2</v>
      </c>
      <c r="C4695" s="21">
        <f t="shared" ca="1" si="225"/>
        <v>69889.422608121837</v>
      </c>
      <c r="D4695" s="20">
        <f t="shared" si="223"/>
        <v>9.7445792182686286E-2</v>
      </c>
    </row>
    <row r="4696" spans="1:4" hidden="1" x14ac:dyDescent="0.25">
      <c r="A4696" s="20">
        <v>1.6799999999999997</v>
      </c>
      <c r="B4696" s="20">
        <f t="shared" si="224"/>
        <v>9.7282269331467539E-2</v>
      </c>
      <c r="C4696" s="21">
        <f t="shared" ca="1" si="225"/>
        <v>69930.522608121813</v>
      </c>
      <c r="D4696" s="20">
        <f t="shared" si="223"/>
        <v>9.7282269331467539E-2</v>
      </c>
    </row>
    <row r="4697" spans="1:4" hidden="1" x14ac:dyDescent="0.25">
      <c r="A4697" s="20">
        <v>1.681</v>
      </c>
      <c r="B4697" s="20">
        <f t="shared" si="224"/>
        <v>9.7118923767407911E-2</v>
      </c>
      <c r="C4697" s="21">
        <f t="shared" ca="1" si="225"/>
        <v>69971.622608121834</v>
      </c>
      <c r="D4697" s="20">
        <f t="shared" si="223"/>
        <v>9.7118923767407911E-2</v>
      </c>
    </row>
    <row r="4698" spans="1:4" hidden="1" x14ac:dyDescent="0.25">
      <c r="A4698" s="20">
        <v>1.6820000000000004</v>
      </c>
      <c r="B4698" s="20">
        <f t="shared" si="224"/>
        <v>9.6955755519243333E-2</v>
      </c>
      <c r="C4698" s="21">
        <f t="shared" ca="1" si="225"/>
        <v>70012.72260812184</v>
      </c>
      <c r="D4698" s="20">
        <f t="shared" si="223"/>
        <v>9.6955755519243333E-2</v>
      </c>
    </row>
    <row r="4699" spans="1:4" hidden="1" x14ac:dyDescent="0.25">
      <c r="A4699" s="20">
        <v>1.6829999999999998</v>
      </c>
      <c r="B4699" s="20">
        <f t="shared" si="224"/>
        <v>9.679276461513002E-2</v>
      </c>
      <c r="C4699" s="21">
        <f t="shared" ca="1" si="225"/>
        <v>70053.822608121816</v>
      </c>
      <c r="D4699" s="20">
        <f t="shared" si="223"/>
        <v>9.679276461513002E-2</v>
      </c>
    </row>
    <row r="4700" spans="1:4" hidden="1" x14ac:dyDescent="0.25">
      <c r="A4700" s="20">
        <v>1.6840000000000002</v>
      </c>
      <c r="B4700" s="20">
        <f t="shared" si="224"/>
        <v>9.6629951082644813E-2</v>
      </c>
      <c r="C4700" s="21">
        <f t="shared" ca="1" si="225"/>
        <v>70094.922608121837</v>
      </c>
      <c r="D4700" s="20">
        <f t="shared" si="223"/>
        <v>9.6629951082644813E-2</v>
      </c>
    </row>
    <row r="4701" spans="1:4" hidden="1" x14ac:dyDescent="0.25">
      <c r="A4701" s="20">
        <v>1.6850000000000005</v>
      </c>
      <c r="B4701" s="20">
        <f t="shared" si="224"/>
        <v>9.6467314948787006E-2</v>
      </c>
      <c r="C4701" s="21">
        <f t="shared" ca="1" si="225"/>
        <v>70136.022608121842</v>
      </c>
      <c r="D4701" s="20">
        <f t="shared" si="223"/>
        <v>9.6467314948787006E-2</v>
      </c>
    </row>
    <row r="4702" spans="1:4" hidden="1" x14ac:dyDescent="0.25">
      <c r="A4702" s="20">
        <v>1.6859999999999999</v>
      </c>
      <c r="B4702" s="20">
        <f t="shared" si="224"/>
        <v>9.6304856239978642E-2</v>
      </c>
      <c r="C4702" s="21">
        <f t="shared" ca="1" si="225"/>
        <v>70177.122608121819</v>
      </c>
      <c r="D4702" s="20">
        <f t="shared" si="223"/>
        <v>9.6304856239978642E-2</v>
      </c>
    </row>
    <row r="4703" spans="1:4" hidden="1" x14ac:dyDescent="0.25">
      <c r="A4703" s="20">
        <v>1.6870000000000003</v>
      </c>
      <c r="B4703" s="20">
        <f t="shared" si="224"/>
        <v>9.6142574982065077E-2</v>
      </c>
      <c r="C4703" s="21">
        <f t="shared" ca="1" si="225"/>
        <v>70218.22260812184</v>
      </c>
      <c r="D4703" s="20">
        <f t="shared" si="223"/>
        <v>9.6142574982065077E-2</v>
      </c>
    </row>
    <row r="4704" spans="1:4" hidden="1" x14ac:dyDescent="0.25">
      <c r="A4704" s="20">
        <v>1.6879999999999997</v>
      </c>
      <c r="B4704" s="20">
        <f t="shared" si="224"/>
        <v>9.5980471200316775E-2</v>
      </c>
      <c r="C4704" s="21">
        <f t="shared" ca="1" si="225"/>
        <v>70259.322608121816</v>
      </c>
      <c r="D4704" s="20">
        <f t="shared" si="223"/>
        <v>9.5980471200316775E-2</v>
      </c>
    </row>
    <row r="4705" spans="1:4" hidden="1" x14ac:dyDescent="0.25">
      <c r="A4705" s="20">
        <v>1.6890000000000001</v>
      </c>
      <c r="B4705" s="20">
        <f t="shared" si="224"/>
        <v>9.5818544919429038E-2</v>
      </c>
      <c r="C4705" s="21">
        <f t="shared" ca="1" si="225"/>
        <v>70300.422608121837</v>
      </c>
      <c r="D4705" s="20">
        <f t="shared" si="223"/>
        <v>9.5818544919429038E-2</v>
      </c>
    </row>
    <row r="4706" spans="1:4" hidden="1" x14ac:dyDescent="0.25">
      <c r="A4706" s="20">
        <v>1.6900000000000004</v>
      </c>
      <c r="B4706" s="20">
        <f t="shared" si="224"/>
        <v>9.5656796163523933E-2</v>
      </c>
      <c r="C4706" s="21">
        <f t="shared" ca="1" si="225"/>
        <v>70341.522608121842</v>
      </c>
      <c r="D4706" s="20">
        <f t="shared" si="223"/>
        <v>9.5656796163523933E-2</v>
      </c>
    </row>
    <row r="4707" spans="1:4" hidden="1" x14ac:dyDescent="0.25">
      <c r="A4707" s="20">
        <v>1.6909999999999998</v>
      </c>
      <c r="B4707" s="20">
        <f t="shared" si="224"/>
        <v>9.5495224956150676E-2</v>
      </c>
      <c r="C4707" s="21">
        <f t="shared" ca="1" si="225"/>
        <v>70382.622608121819</v>
      </c>
      <c r="D4707" s="20">
        <f t="shared" si="223"/>
        <v>9.5495224956150676E-2</v>
      </c>
    </row>
    <row r="4708" spans="1:4" hidden="1" x14ac:dyDescent="0.25">
      <c r="A4708" s="20">
        <v>1.6920000000000002</v>
      </c>
      <c r="B4708" s="20">
        <f t="shared" si="224"/>
        <v>9.5333831320286069E-2</v>
      </c>
      <c r="C4708" s="21">
        <f t="shared" ca="1" si="225"/>
        <v>70423.72260812184</v>
      </c>
      <c r="D4708" s="20">
        <f t="shared" si="223"/>
        <v>9.5333831320286069E-2</v>
      </c>
    </row>
    <row r="4709" spans="1:4" hidden="1" x14ac:dyDescent="0.25">
      <c r="A4709" s="20">
        <v>1.6930000000000005</v>
      </c>
      <c r="B4709" s="20">
        <f t="shared" si="224"/>
        <v>9.5172615278336301E-2</v>
      </c>
      <c r="C4709" s="21">
        <f t="shared" ca="1" si="225"/>
        <v>70464.822608121845</v>
      </c>
      <c r="D4709" s="20">
        <f t="shared" si="223"/>
        <v>9.5172615278336301E-2</v>
      </c>
    </row>
    <row r="4710" spans="1:4" hidden="1" x14ac:dyDescent="0.25">
      <c r="A4710" s="20">
        <v>1.694</v>
      </c>
      <c r="B4710" s="20">
        <f t="shared" si="224"/>
        <v>9.5011576852137319E-2</v>
      </c>
      <c r="C4710" s="21">
        <f t="shared" ca="1" si="225"/>
        <v>70505.922608121822</v>
      </c>
      <c r="D4710" s="20">
        <f t="shared" si="223"/>
        <v>9.5011576852137319E-2</v>
      </c>
    </row>
    <row r="4711" spans="1:4" hidden="1" x14ac:dyDescent="0.25">
      <c r="A4711" s="20">
        <v>1.6950000000000003</v>
      </c>
      <c r="B4711" s="20">
        <f t="shared" si="224"/>
        <v>9.4850716062955309E-2</v>
      </c>
      <c r="C4711" s="21">
        <f t="shared" ca="1" si="225"/>
        <v>70547.022608121842</v>
      </c>
      <c r="D4711" s="20">
        <f t="shared" si="223"/>
        <v>9.4850716062955309E-2</v>
      </c>
    </row>
    <row r="4712" spans="1:4" hidden="1" x14ac:dyDescent="0.25">
      <c r="A4712" s="20">
        <v>1.6959999999999997</v>
      </c>
      <c r="B4712" s="20">
        <f t="shared" si="224"/>
        <v>9.4690032931488616E-2</v>
      </c>
      <c r="C4712" s="21">
        <f t="shared" ca="1" si="225"/>
        <v>70588.122608121819</v>
      </c>
      <c r="D4712" s="20">
        <f t="shared" si="223"/>
        <v>9.4690032931488616E-2</v>
      </c>
    </row>
    <row r="4713" spans="1:4" hidden="1" x14ac:dyDescent="0.25">
      <c r="A4713" s="20">
        <v>1.6970000000000001</v>
      </c>
      <c r="B4713" s="20">
        <f t="shared" si="224"/>
        <v>9.4529527477867387E-2</v>
      </c>
      <c r="C4713" s="21">
        <f t="shared" ca="1" si="225"/>
        <v>70629.222608121825</v>
      </c>
      <c r="D4713" s="20">
        <f t="shared" si="223"/>
        <v>9.4529527477867387E-2</v>
      </c>
    </row>
    <row r="4714" spans="1:4" hidden="1" x14ac:dyDescent="0.25">
      <c r="A4714" s="20">
        <v>1.6980000000000004</v>
      </c>
      <c r="B4714" s="20">
        <f t="shared" si="224"/>
        <v>9.4369199721655514E-2</v>
      </c>
      <c r="C4714" s="21">
        <f t="shared" ca="1" si="225"/>
        <v>70670.322608121845</v>
      </c>
      <c r="D4714" s="20">
        <f t="shared" si="223"/>
        <v>9.4369199721655514E-2</v>
      </c>
    </row>
    <row r="4715" spans="1:4" hidden="1" x14ac:dyDescent="0.25">
      <c r="A4715" s="20">
        <v>1.6989999999999998</v>
      </c>
      <c r="B4715" s="20">
        <f t="shared" si="224"/>
        <v>9.420904968185112E-2</v>
      </c>
      <c r="C4715" s="21">
        <f t="shared" ca="1" si="225"/>
        <v>70711.422608121822</v>
      </c>
      <c r="D4715" s="20">
        <f t="shared" si="223"/>
        <v>9.420904968185112E-2</v>
      </c>
    </row>
    <row r="4716" spans="1:4" hidden="1" x14ac:dyDescent="0.25">
      <c r="A4716" s="20">
        <v>1.7000000000000002</v>
      </c>
      <c r="B4716" s="20">
        <f t="shared" si="224"/>
        <v>9.4049077376886905E-2</v>
      </c>
      <c r="C4716" s="21">
        <f t="shared" ca="1" si="225"/>
        <v>70752.522608121842</v>
      </c>
      <c r="D4716" s="20">
        <f t="shared" si="223"/>
        <v>9.4049077376886905E-2</v>
      </c>
    </row>
    <row r="4717" spans="1:4" hidden="1" x14ac:dyDescent="0.25">
      <c r="A4717" s="20">
        <v>1.7010000000000005</v>
      </c>
      <c r="B4717" s="20">
        <f t="shared" si="224"/>
        <v>9.3889282824632006E-2</v>
      </c>
      <c r="C4717" s="21">
        <f t="shared" ca="1" si="225"/>
        <v>70793.622608121848</v>
      </c>
      <c r="D4717" s="20">
        <f t="shared" si="223"/>
        <v>9.3889282824632006E-2</v>
      </c>
    </row>
    <row r="4718" spans="1:4" hidden="1" x14ac:dyDescent="0.25">
      <c r="A4718" s="20">
        <v>1.702</v>
      </c>
      <c r="B4718" s="20">
        <f t="shared" si="224"/>
        <v>9.3729666042392371E-2</v>
      </c>
      <c r="C4718" s="21">
        <f t="shared" ca="1" si="225"/>
        <v>70834.722608121825</v>
      </c>
      <c r="D4718" s="20">
        <f t="shared" si="223"/>
        <v>9.3729666042392371E-2</v>
      </c>
    </row>
    <row r="4719" spans="1:4" hidden="1" x14ac:dyDescent="0.25">
      <c r="A4719" s="20">
        <v>1.7030000000000003</v>
      </c>
      <c r="B4719" s="20">
        <f t="shared" si="224"/>
        <v>9.3570227046911286E-2</v>
      </c>
      <c r="C4719" s="21">
        <f t="shared" ca="1" si="225"/>
        <v>70875.822608121845</v>
      </c>
      <c r="D4719" s="20">
        <f t="shared" si="223"/>
        <v>9.3570227046911286E-2</v>
      </c>
    </row>
    <row r="4720" spans="1:4" hidden="1" x14ac:dyDescent="0.25">
      <c r="A4720" s="20">
        <v>1.7039999999999997</v>
      </c>
      <c r="B4720" s="20">
        <f t="shared" si="224"/>
        <v>9.3410965854371211E-2</v>
      </c>
      <c r="C4720" s="21">
        <f t="shared" ca="1" si="225"/>
        <v>70916.922608121822</v>
      </c>
      <c r="D4720" s="20">
        <f t="shared" si="223"/>
        <v>9.3410965854371211E-2</v>
      </c>
    </row>
    <row r="4721" spans="1:4" hidden="1" x14ac:dyDescent="0.25">
      <c r="A4721" s="20">
        <v>1.7050000000000001</v>
      </c>
      <c r="B4721" s="20">
        <f t="shared" si="224"/>
        <v>9.3251882480393525E-2</v>
      </c>
      <c r="C4721" s="21">
        <f t="shared" ca="1" si="225"/>
        <v>70958.022608121828</v>
      </c>
      <c r="D4721" s="20">
        <f t="shared" si="223"/>
        <v>9.3251882480393525E-2</v>
      </c>
    </row>
    <row r="4722" spans="1:4" hidden="1" x14ac:dyDescent="0.25">
      <c r="A4722" s="20">
        <v>1.7060000000000004</v>
      </c>
      <c r="B4722" s="20">
        <f t="shared" si="224"/>
        <v>9.3092976940040484E-2</v>
      </c>
      <c r="C4722" s="21">
        <f t="shared" ca="1" si="225"/>
        <v>70999.122608121848</v>
      </c>
      <c r="D4722" s="20">
        <f t="shared" si="223"/>
        <v>9.3092976940040484E-2</v>
      </c>
    </row>
    <row r="4723" spans="1:4" hidden="1" x14ac:dyDescent="0.25">
      <c r="A4723" s="20">
        <v>1.7069999999999999</v>
      </c>
      <c r="B4723" s="20">
        <f t="shared" si="224"/>
        <v>9.2934249247815584E-2</v>
      </c>
      <c r="C4723" s="21">
        <f t="shared" ca="1" si="225"/>
        <v>71040.222608121825</v>
      </c>
      <c r="D4723" s="20">
        <f t="shared" si="223"/>
        <v>9.2934249247815584E-2</v>
      </c>
    </row>
    <row r="4724" spans="1:4" hidden="1" x14ac:dyDescent="0.25">
      <c r="A4724" s="20">
        <v>1.7080000000000002</v>
      </c>
      <c r="B4724" s="20">
        <f t="shared" si="224"/>
        <v>9.2775699417664115E-2</v>
      </c>
      <c r="C4724" s="21">
        <f t="shared" ca="1" si="225"/>
        <v>71081.322608121831</v>
      </c>
      <c r="D4724" s="20">
        <f t="shared" si="223"/>
        <v>9.2775699417664115E-2</v>
      </c>
    </row>
    <row r="4725" spans="1:4" hidden="1" x14ac:dyDescent="0.25">
      <c r="A4725" s="20">
        <v>1.7090000000000005</v>
      </c>
      <c r="B4725" s="20">
        <f t="shared" si="224"/>
        <v>9.2617327462974894E-2</v>
      </c>
      <c r="C4725" s="21">
        <f t="shared" ca="1" si="225"/>
        <v>71122.422608121851</v>
      </c>
      <c r="D4725" s="20">
        <f t="shared" si="223"/>
        <v>9.2617327462974894E-2</v>
      </c>
    </row>
    <row r="4726" spans="1:4" hidden="1" x14ac:dyDescent="0.25">
      <c r="A4726" s="20">
        <v>1.71</v>
      </c>
      <c r="B4726" s="20">
        <f t="shared" si="224"/>
        <v>9.2459133396580684E-2</v>
      </c>
      <c r="C4726" s="21">
        <f t="shared" ca="1" si="225"/>
        <v>71163.522608121828</v>
      </c>
      <c r="D4726" s="20">
        <f t="shared" si="223"/>
        <v>9.2459133396580684E-2</v>
      </c>
    </row>
    <row r="4727" spans="1:4" hidden="1" x14ac:dyDescent="0.25">
      <c r="A4727" s="20">
        <v>1.7110000000000003</v>
      </c>
      <c r="B4727" s="20">
        <f t="shared" si="224"/>
        <v>9.2301117230758692E-2</v>
      </c>
      <c r="C4727" s="21">
        <f t="shared" ca="1" si="225"/>
        <v>71204.622608121834</v>
      </c>
      <c r="D4727" s="20">
        <f t="shared" si="223"/>
        <v>9.2301117230758692E-2</v>
      </c>
    </row>
    <row r="4728" spans="1:4" hidden="1" x14ac:dyDescent="0.25">
      <c r="A4728" s="20">
        <v>1.7119999999999997</v>
      </c>
      <c r="B4728" s="20">
        <f t="shared" si="224"/>
        <v>9.2143278977232526E-2</v>
      </c>
      <c r="C4728" s="21">
        <f t="shared" ca="1" si="225"/>
        <v>71245.72260812181</v>
      </c>
      <c r="D4728" s="20">
        <f t="shared" si="223"/>
        <v>9.2143278977232526E-2</v>
      </c>
    </row>
    <row r="4729" spans="1:4" hidden="1" x14ac:dyDescent="0.25">
      <c r="A4729" s="20">
        <v>1.7130000000000001</v>
      </c>
      <c r="B4729" s="20">
        <f t="shared" si="224"/>
        <v>9.1985618647171877E-2</v>
      </c>
      <c r="C4729" s="21">
        <f t="shared" ca="1" si="225"/>
        <v>71286.822608121831</v>
      </c>
      <c r="D4729" s="20">
        <f t="shared" si="223"/>
        <v>9.1985618647171877E-2</v>
      </c>
    </row>
    <row r="4730" spans="1:4" hidden="1" x14ac:dyDescent="0.25">
      <c r="A4730" s="20">
        <v>1.7140000000000004</v>
      </c>
      <c r="B4730" s="20">
        <f t="shared" si="224"/>
        <v>9.1828136251194431E-2</v>
      </c>
      <c r="C4730" s="21">
        <f t="shared" ca="1" si="225"/>
        <v>71327.922608121851</v>
      </c>
      <c r="D4730" s="20">
        <f t="shared" si="223"/>
        <v>9.1828136251194431E-2</v>
      </c>
    </row>
    <row r="4731" spans="1:4" hidden="1" x14ac:dyDescent="0.25">
      <c r="A4731" s="20">
        <v>1.7149999999999999</v>
      </c>
      <c r="B4731" s="20">
        <f t="shared" si="224"/>
        <v>9.1670831799366345E-2</v>
      </c>
      <c r="C4731" s="21">
        <f t="shared" ca="1" si="225"/>
        <v>71369.022608121828</v>
      </c>
      <c r="D4731" s="20">
        <f t="shared" si="223"/>
        <v>9.1670831799366345E-2</v>
      </c>
    </row>
    <row r="4732" spans="1:4" hidden="1" x14ac:dyDescent="0.25">
      <c r="A4732" s="20">
        <v>1.7160000000000002</v>
      </c>
      <c r="B4732" s="20">
        <f t="shared" si="224"/>
        <v>9.1513705301202758E-2</v>
      </c>
      <c r="C4732" s="21">
        <f t="shared" ca="1" si="225"/>
        <v>71410.122608121834</v>
      </c>
      <c r="D4732" s="20">
        <f t="shared" si="223"/>
        <v>9.1513705301202758E-2</v>
      </c>
    </row>
    <row r="4733" spans="1:4" hidden="1" x14ac:dyDescent="0.25">
      <c r="A4733" s="20">
        <v>1.7170000000000005</v>
      </c>
      <c r="B4733" s="20">
        <f t="shared" si="224"/>
        <v>9.1356756765669553E-2</v>
      </c>
      <c r="C4733" s="21">
        <f t="shared" ca="1" si="225"/>
        <v>71451.222608121854</v>
      </c>
      <c r="D4733" s="20">
        <f t="shared" si="223"/>
        <v>9.1356756765669553E-2</v>
      </c>
    </row>
    <row r="4734" spans="1:4" hidden="1" x14ac:dyDescent="0.25">
      <c r="A4734" s="20">
        <v>1.718</v>
      </c>
      <c r="B4734" s="20">
        <f t="shared" si="224"/>
        <v>9.1199986201183733E-2</v>
      </c>
      <c r="C4734" s="21">
        <f t="shared" ca="1" si="225"/>
        <v>71492.322608121831</v>
      </c>
      <c r="D4734" s="20">
        <f t="shared" si="223"/>
        <v>9.1199986201183733E-2</v>
      </c>
    </row>
    <row r="4735" spans="1:4" hidden="1" x14ac:dyDescent="0.25">
      <c r="A4735" s="20">
        <v>1.7190000000000003</v>
      </c>
      <c r="B4735" s="20">
        <f t="shared" si="224"/>
        <v>9.1043393615614102E-2</v>
      </c>
      <c r="C4735" s="21">
        <f t="shared" ca="1" si="225"/>
        <v>71533.422608121837</v>
      </c>
      <c r="D4735" s="20">
        <f t="shared" si="223"/>
        <v>9.1043393615614102E-2</v>
      </c>
    </row>
    <row r="4736" spans="1:4" hidden="1" x14ac:dyDescent="0.25">
      <c r="A4736" s="20">
        <v>1.7199999999999998</v>
      </c>
      <c r="B4736" s="20">
        <f t="shared" si="224"/>
        <v>9.0886979016282898E-2</v>
      </c>
      <c r="C4736" s="21">
        <f t="shared" ca="1" si="225"/>
        <v>71574.522608121813</v>
      </c>
      <c r="D4736" s="20">
        <f t="shared" si="223"/>
        <v>9.0886979016282898E-2</v>
      </c>
    </row>
    <row r="4737" spans="1:4" hidden="1" x14ac:dyDescent="0.25">
      <c r="A4737" s="20">
        <v>1.7210000000000001</v>
      </c>
      <c r="B4737" s="20">
        <f t="shared" si="224"/>
        <v>9.0730742409965842E-2</v>
      </c>
      <c r="C4737" s="21">
        <f t="shared" ca="1" si="225"/>
        <v>71615.622608121834</v>
      </c>
      <c r="D4737" s="20">
        <f t="shared" si="223"/>
        <v>9.0730742409965842E-2</v>
      </c>
    </row>
    <row r="4738" spans="1:4" hidden="1" x14ac:dyDescent="0.25">
      <c r="A4738" s="20">
        <v>1.7220000000000004</v>
      </c>
      <c r="B4738" s="20">
        <f t="shared" si="224"/>
        <v>9.0574683802893866E-2</v>
      </c>
      <c r="C4738" s="21">
        <f t="shared" ca="1" si="225"/>
        <v>71656.72260812184</v>
      </c>
      <c r="D4738" s="20">
        <f t="shared" si="223"/>
        <v>9.0574683802893866E-2</v>
      </c>
    </row>
    <row r="4739" spans="1:4" hidden="1" x14ac:dyDescent="0.25">
      <c r="A4739" s="20">
        <v>1.7229999999999999</v>
      </c>
      <c r="B4739" s="20">
        <f t="shared" si="224"/>
        <v>9.04188032007536E-2</v>
      </c>
      <c r="C4739" s="21">
        <f t="shared" ca="1" si="225"/>
        <v>71697.822608121816</v>
      </c>
      <c r="D4739" s="20">
        <f t="shared" si="223"/>
        <v>9.04188032007536E-2</v>
      </c>
    </row>
    <row r="4740" spans="1:4" hidden="1" x14ac:dyDescent="0.25">
      <c r="A4740" s="20">
        <v>1.7240000000000002</v>
      </c>
      <c r="B4740" s="20">
        <f t="shared" si="224"/>
        <v>9.0263100608688029E-2</v>
      </c>
      <c r="C4740" s="21">
        <f t="shared" ca="1" si="225"/>
        <v>71738.922608121837</v>
      </c>
      <c r="D4740" s="20">
        <f t="shared" si="223"/>
        <v>9.0263100608688029E-2</v>
      </c>
    </row>
    <row r="4741" spans="1:4" hidden="1" x14ac:dyDescent="0.25">
      <c r="A4741" s="20">
        <v>1.7250000000000005</v>
      </c>
      <c r="B4741" s="20">
        <f t="shared" si="224"/>
        <v>9.0107576031298042E-2</v>
      </c>
      <c r="C4741" s="21">
        <f t="shared" ca="1" si="225"/>
        <v>71780.022608121857</v>
      </c>
      <c r="D4741" s="20">
        <f t="shared" si="223"/>
        <v>9.0107576031298042E-2</v>
      </c>
    </row>
    <row r="4742" spans="1:4" hidden="1" x14ac:dyDescent="0.25">
      <c r="A4742" s="20">
        <v>1.726</v>
      </c>
      <c r="B4742" s="20">
        <f t="shared" si="224"/>
        <v>8.9952229472643003E-2</v>
      </c>
      <c r="C4742" s="21">
        <f t="shared" ca="1" si="225"/>
        <v>71821.122608121834</v>
      </c>
      <c r="D4742" s="20">
        <f t="shared" si="223"/>
        <v>8.9952229472643003E-2</v>
      </c>
    </row>
    <row r="4743" spans="1:4" hidden="1" x14ac:dyDescent="0.25">
      <c r="A4743" s="20">
        <v>1.7270000000000003</v>
      </c>
      <c r="B4743" s="20">
        <f t="shared" si="224"/>
        <v>8.9797060936241388E-2</v>
      </c>
      <c r="C4743" s="21">
        <f t="shared" ca="1" si="225"/>
        <v>71862.22260812184</v>
      </c>
      <c r="D4743" s="20">
        <f t="shared" si="223"/>
        <v>8.9797060936241388E-2</v>
      </c>
    </row>
    <row r="4744" spans="1:4" hidden="1" x14ac:dyDescent="0.25">
      <c r="A4744" s="20">
        <v>1.7279999999999998</v>
      </c>
      <c r="B4744" s="20">
        <f t="shared" si="224"/>
        <v>8.9642070425072398E-2</v>
      </c>
      <c r="C4744" s="21">
        <f t="shared" ca="1" si="225"/>
        <v>71903.322608121816</v>
      </c>
      <c r="D4744" s="20">
        <f t="shared" si="223"/>
        <v>8.9642070425072398E-2</v>
      </c>
    </row>
    <row r="4745" spans="1:4" hidden="1" x14ac:dyDescent="0.25">
      <c r="A4745" s="20">
        <v>1.7290000000000001</v>
      </c>
      <c r="B4745" s="20">
        <f t="shared" si="224"/>
        <v>8.9487257941576082E-2</v>
      </c>
      <c r="C4745" s="21">
        <f t="shared" ca="1" si="225"/>
        <v>71944.422608121837</v>
      </c>
      <c r="D4745" s="20">
        <f t="shared" si="223"/>
        <v>8.9487257941576082E-2</v>
      </c>
    </row>
    <row r="4746" spans="1:4" hidden="1" x14ac:dyDescent="0.25">
      <c r="A4746" s="20">
        <v>1.7300000000000004</v>
      </c>
      <c r="B4746" s="20">
        <f t="shared" si="224"/>
        <v>8.933262348765493E-2</v>
      </c>
      <c r="C4746" s="21">
        <f t="shared" ca="1" si="225"/>
        <v>71985.522608121842</v>
      </c>
      <c r="D4746" s="20">
        <f t="shared" si="223"/>
        <v>8.933262348765493E-2</v>
      </c>
    </row>
    <row r="4747" spans="1:4" hidden="1" x14ac:dyDescent="0.25">
      <c r="A4747" s="20">
        <v>1.7309999999999999</v>
      </c>
      <c r="B4747" s="20">
        <f t="shared" si="224"/>
        <v>8.9178167064674616E-2</v>
      </c>
      <c r="C4747" s="21">
        <f t="shared" ca="1" si="225"/>
        <v>72026.622608121819</v>
      </c>
      <c r="D4747" s="20">
        <f t="shared" si="223"/>
        <v>8.9178167064674616E-2</v>
      </c>
    </row>
    <row r="4748" spans="1:4" hidden="1" x14ac:dyDescent="0.25">
      <c r="A4748" s="20">
        <v>1.7320000000000002</v>
      </c>
      <c r="B4748" s="20">
        <f t="shared" si="224"/>
        <v>8.9023888673464321E-2</v>
      </c>
      <c r="C4748" s="21">
        <f t="shared" ca="1" si="225"/>
        <v>72067.72260812184</v>
      </c>
      <c r="D4748" s="20">
        <f t="shared" si="223"/>
        <v>8.9023888673464321E-2</v>
      </c>
    </row>
    <row r="4749" spans="1:4" hidden="1" x14ac:dyDescent="0.25">
      <c r="A4749" s="20">
        <v>1.7330000000000005</v>
      </c>
      <c r="B4749" s="20">
        <f t="shared" si="224"/>
        <v>8.8869788314318673E-2</v>
      </c>
      <c r="C4749" s="21">
        <f t="shared" ca="1" si="225"/>
        <v>72108.822608121845</v>
      </c>
      <c r="D4749" s="20">
        <f t="shared" si="223"/>
        <v>8.8869788314318673E-2</v>
      </c>
    </row>
    <row r="4750" spans="1:4" hidden="1" x14ac:dyDescent="0.25">
      <c r="A4750" s="20">
        <v>1.734</v>
      </c>
      <c r="B4750" s="20">
        <f t="shared" si="224"/>
        <v>8.8715865986998099E-2</v>
      </c>
      <c r="C4750" s="21">
        <f t="shared" ca="1" si="225"/>
        <v>72149.922608121822</v>
      </c>
      <c r="D4750" s="20">
        <f t="shared" si="223"/>
        <v>8.8715865986998099E-2</v>
      </c>
    </row>
    <row r="4751" spans="1:4" hidden="1" x14ac:dyDescent="0.25">
      <c r="A4751" s="20">
        <v>1.7350000000000003</v>
      </c>
      <c r="B4751" s="20">
        <f t="shared" si="224"/>
        <v>8.8562121690729398E-2</v>
      </c>
      <c r="C4751" s="21">
        <f t="shared" ca="1" si="225"/>
        <v>72191.022608121842</v>
      </c>
      <c r="D4751" s="20">
        <f t="shared" si="223"/>
        <v>8.8562121690729398E-2</v>
      </c>
    </row>
    <row r="4752" spans="1:4" hidden="1" x14ac:dyDescent="0.25">
      <c r="A4752" s="20">
        <v>1.7359999999999998</v>
      </c>
      <c r="B4752" s="20">
        <f t="shared" si="224"/>
        <v>8.8408555424207613E-2</v>
      </c>
      <c r="C4752" s="21">
        <f t="shared" ca="1" si="225"/>
        <v>72232.122608121819</v>
      </c>
      <c r="D4752" s="20">
        <f t="shared" ref="D4752:D4815" si="226">IF(ABS(A4752)&lt;=$B$8,_xlfn.NORM.S.DIST(A4752,0),"")</f>
        <v>8.8408555424207613E-2</v>
      </c>
    </row>
    <row r="4753" spans="1:4" hidden="1" x14ac:dyDescent="0.25">
      <c r="A4753" s="20">
        <v>1.7370000000000001</v>
      </c>
      <c r="B4753" s="20">
        <f t="shared" ref="B4753:B4816" si="227">_xlfn.NORM.S.DIST(A4753,0)</f>
        <v>8.8255167185595909E-2</v>
      </c>
      <c r="C4753" s="21">
        <f t="shared" ref="C4753:C4816" ca="1" si="228">$B$6+A4753*$B$2</f>
        <v>72273.222608121825</v>
      </c>
      <c r="D4753" s="20">
        <f t="shared" si="226"/>
        <v>8.8255167185595909E-2</v>
      </c>
    </row>
    <row r="4754" spans="1:4" hidden="1" x14ac:dyDescent="0.25">
      <c r="A4754" s="20">
        <v>1.7380000000000004</v>
      </c>
      <c r="B4754" s="20">
        <f t="shared" si="227"/>
        <v>8.8101956972527429E-2</v>
      </c>
      <c r="C4754" s="21">
        <f t="shared" ca="1" si="228"/>
        <v>72314.322608121845</v>
      </c>
      <c r="D4754" s="20">
        <f t="shared" si="226"/>
        <v>8.8101956972527429E-2</v>
      </c>
    </row>
    <row r="4755" spans="1:4" hidden="1" x14ac:dyDescent="0.25">
      <c r="A4755" s="20">
        <v>1.7389999999999999</v>
      </c>
      <c r="B4755" s="20">
        <f t="shared" si="227"/>
        <v>8.7948924782105767E-2</v>
      </c>
      <c r="C4755" s="21">
        <f t="shared" ca="1" si="228"/>
        <v>72355.422608121822</v>
      </c>
      <c r="D4755" s="20">
        <f t="shared" si="226"/>
        <v>8.7948924782105767E-2</v>
      </c>
    </row>
    <row r="4756" spans="1:4" hidden="1" x14ac:dyDescent="0.25">
      <c r="A4756" s="20">
        <v>1.7400000000000002</v>
      </c>
      <c r="B4756" s="20">
        <f t="shared" si="227"/>
        <v>8.7796070610905594E-2</v>
      </c>
      <c r="C4756" s="21">
        <f t="shared" ca="1" si="228"/>
        <v>72396.522608121842</v>
      </c>
      <c r="D4756" s="20">
        <f t="shared" si="226"/>
        <v>8.7796070610905594E-2</v>
      </c>
    </row>
    <row r="4757" spans="1:4" hidden="1" x14ac:dyDescent="0.25">
      <c r="A4757" s="20">
        <v>1.7409999999999997</v>
      </c>
      <c r="B4757" s="20">
        <f t="shared" si="227"/>
        <v>8.7643394454974433E-2</v>
      </c>
      <c r="C4757" s="21">
        <f t="shared" ca="1" si="228"/>
        <v>72437.622608121819</v>
      </c>
      <c r="D4757" s="20">
        <f t="shared" si="226"/>
        <v>8.7643394454974433E-2</v>
      </c>
    </row>
    <row r="4758" spans="1:4" hidden="1" x14ac:dyDescent="0.25">
      <c r="A4758" s="20">
        <v>1.742</v>
      </c>
      <c r="B4758" s="20">
        <f t="shared" si="227"/>
        <v>8.7490896309832561E-2</v>
      </c>
      <c r="C4758" s="21">
        <f t="shared" ca="1" si="228"/>
        <v>72478.722608121825</v>
      </c>
      <c r="D4758" s="20">
        <f t="shared" si="226"/>
        <v>8.7490896309832561E-2</v>
      </c>
    </row>
    <row r="4759" spans="1:4" hidden="1" x14ac:dyDescent="0.25">
      <c r="A4759" s="20">
        <v>1.7430000000000003</v>
      </c>
      <c r="B4759" s="20">
        <f t="shared" si="227"/>
        <v>8.7338576170474927E-2</v>
      </c>
      <c r="C4759" s="21">
        <f t="shared" ca="1" si="228"/>
        <v>72519.822608121845</v>
      </c>
      <c r="D4759" s="20">
        <f t="shared" si="226"/>
        <v>8.7338576170474927E-2</v>
      </c>
    </row>
    <row r="4760" spans="1:4" hidden="1" x14ac:dyDescent="0.25">
      <c r="A4760" s="20">
        <v>1.7439999999999998</v>
      </c>
      <c r="B4760" s="20">
        <f t="shared" si="227"/>
        <v>8.7186434031371593E-2</v>
      </c>
      <c r="C4760" s="21">
        <f t="shared" ca="1" si="228"/>
        <v>72560.922608121822</v>
      </c>
      <c r="D4760" s="20">
        <f t="shared" si="226"/>
        <v>8.7186434031371593E-2</v>
      </c>
    </row>
    <row r="4761" spans="1:4" hidden="1" x14ac:dyDescent="0.25">
      <c r="A4761" s="20">
        <v>1.7450000000000001</v>
      </c>
      <c r="B4761" s="20">
        <f t="shared" si="227"/>
        <v>8.7034469886468332E-2</v>
      </c>
      <c r="C4761" s="21">
        <f t="shared" ca="1" si="228"/>
        <v>72602.022608121828</v>
      </c>
      <c r="D4761" s="20">
        <f t="shared" si="226"/>
        <v>8.7034469886468332E-2</v>
      </c>
    </row>
    <row r="4762" spans="1:4" hidden="1" x14ac:dyDescent="0.25">
      <c r="A4762" s="20">
        <v>1.7460000000000004</v>
      </c>
      <c r="B4762" s="20">
        <f t="shared" si="227"/>
        <v>8.6882683729188351E-2</v>
      </c>
      <c r="C4762" s="21">
        <f t="shared" ca="1" si="228"/>
        <v>72643.122608121848</v>
      </c>
      <c r="D4762" s="20">
        <f t="shared" si="226"/>
        <v>8.6882683729188351E-2</v>
      </c>
    </row>
    <row r="4763" spans="1:4" hidden="1" x14ac:dyDescent="0.25">
      <c r="A4763" s="20">
        <v>1.7469999999999999</v>
      </c>
      <c r="B4763" s="20">
        <f t="shared" si="227"/>
        <v>8.6731075552432813E-2</v>
      </c>
      <c r="C4763" s="21">
        <f t="shared" ca="1" si="228"/>
        <v>72684.222608121825</v>
      </c>
      <c r="D4763" s="20">
        <f t="shared" si="226"/>
        <v>8.6731075552432813E-2</v>
      </c>
    </row>
    <row r="4764" spans="1:4" hidden="1" x14ac:dyDescent="0.25">
      <c r="A4764" s="20">
        <v>1.7480000000000002</v>
      </c>
      <c r="B4764" s="20">
        <f t="shared" si="227"/>
        <v>8.657964534858141E-2</v>
      </c>
      <c r="C4764" s="21">
        <f t="shared" ca="1" si="228"/>
        <v>72725.322608121831</v>
      </c>
      <c r="D4764" s="20">
        <f t="shared" si="226"/>
        <v>8.657964534858141E-2</v>
      </c>
    </row>
    <row r="4765" spans="1:4" hidden="1" x14ac:dyDescent="0.25">
      <c r="A4765" s="20">
        <v>1.7489999999999997</v>
      </c>
      <c r="B4765" s="20">
        <f t="shared" si="227"/>
        <v>8.6428393109494198E-2</v>
      </c>
      <c r="C4765" s="21">
        <f t="shared" ca="1" si="228"/>
        <v>72766.422608121808</v>
      </c>
      <c r="D4765" s="20">
        <f t="shared" si="226"/>
        <v>8.6428393109494198E-2</v>
      </c>
    </row>
    <row r="4766" spans="1:4" hidden="1" x14ac:dyDescent="0.25">
      <c r="A4766" s="20">
        <v>1.75</v>
      </c>
      <c r="B4766" s="20">
        <f t="shared" si="227"/>
        <v>8.6277318826511532E-2</v>
      </c>
      <c r="C4766" s="21">
        <f t="shared" ca="1" si="228"/>
        <v>72807.522608121828</v>
      </c>
      <c r="D4766" s="20">
        <f t="shared" si="226"/>
        <v>8.6277318826511532E-2</v>
      </c>
    </row>
    <row r="4767" spans="1:4" hidden="1" x14ac:dyDescent="0.25">
      <c r="A4767" s="20">
        <v>1.7510000000000003</v>
      </c>
      <c r="B4767" s="20">
        <f t="shared" si="227"/>
        <v>8.6126422490455795E-2</v>
      </c>
      <c r="C4767" s="21">
        <f t="shared" ca="1" si="228"/>
        <v>72848.622608121848</v>
      </c>
      <c r="D4767" s="20">
        <f t="shared" si="226"/>
        <v>8.6126422490455795E-2</v>
      </c>
    </row>
    <row r="4768" spans="1:4" hidden="1" x14ac:dyDescent="0.25">
      <c r="A4768" s="20">
        <v>1.7519999999999998</v>
      </c>
      <c r="B4768" s="20">
        <f t="shared" si="227"/>
        <v>8.5975704091632174E-2</v>
      </c>
      <c r="C4768" s="21">
        <f t="shared" ca="1" si="228"/>
        <v>72889.722608121825</v>
      </c>
      <c r="D4768" s="20">
        <f t="shared" si="226"/>
        <v>8.5975704091632174E-2</v>
      </c>
    </row>
    <row r="4769" spans="1:4" hidden="1" x14ac:dyDescent="0.25">
      <c r="A4769" s="20">
        <v>1.7530000000000001</v>
      </c>
      <c r="B4769" s="20">
        <f t="shared" si="227"/>
        <v>8.5825163619829004E-2</v>
      </c>
      <c r="C4769" s="21">
        <f t="shared" ca="1" si="228"/>
        <v>72930.822608121831</v>
      </c>
      <c r="D4769" s="20">
        <f t="shared" si="226"/>
        <v>8.5825163619829004E-2</v>
      </c>
    </row>
    <row r="4770" spans="1:4" hidden="1" x14ac:dyDescent="0.25">
      <c r="A4770" s="20">
        <v>1.7540000000000004</v>
      </c>
      <c r="B4770" s="20">
        <f t="shared" si="227"/>
        <v>8.5674801064319531E-2</v>
      </c>
      <c r="C4770" s="21">
        <f t="shared" ca="1" si="228"/>
        <v>72971.922608121851</v>
      </c>
      <c r="D4770" s="20">
        <f t="shared" si="226"/>
        <v>8.5674801064319531E-2</v>
      </c>
    </row>
    <row r="4771" spans="1:4" hidden="1" x14ac:dyDescent="0.25">
      <c r="A4771" s="20">
        <v>1.7549999999999999</v>
      </c>
      <c r="B4771" s="20">
        <f t="shared" si="227"/>
        <v>8.5524616413862636E-2</v>
      </c>
      <c r="C4771" s="21">
        <f t="shared" ca="1" si="228"/>
        <v>73013.022608121828</v>
      </c>
      <c r="D4771" s="20">
        <f t="shared" si="226"/>
        <v>8.5524616413862636E-2</v>
      </c>
    </row>
    <row r="4772" spans="1:4" hidden="1" x14ac:dyDescent="0.25">
      <c r="A4772" s="20">
        <v>1.7560000000000002</v>
      </c>
      <c r="B4772" s="20">
        <f t="shared" si="227"/>
        <v>8.5374609656703113E-2</v>
      </c>
      <c r="C4772" s="21">
        <f t="shared" ca="1" si="228"/>
        <v>73054.122608121834</v>
      </c>
      <c r="D4772" s="20">
        <f t="shared" si="226"/>
        <v>8.5374609656703113E-2</v>
      </c>
    </row>
    <row r="4773" spans="1:4" hidden="1" x14ac:dyDescent="0.25">
      <c r="A4773" s="20">
        <v>1.7569999999999997</v>
      </c>
      <c r="B4773" s="20">
        <f t="shared" si="227"/>
        <v>8.5224780780573814E-2</v>
      </c>
      <c r="C4773" s="21">
        <f t="shared" ca="1" si="228"/>
        <v>73095.22260812181</v>
      </c>
      <c r="D4773" s="20">
        <f t="shared" si="226"/>
        <v>8.5224780780573814E-2</v>
      </c>
    </row>
    <row r="4774" spans="1:4" hidden="1" x14ac:dyDescent="0.25">
      <c r="A4774" s="20">
        <v>1.758</v>
      </c>
      <c r="B4774" s="20">
        <f t="shared" si="227"/>
        <v>8.5075129772695324E-2</v>
      </c>
      <c r="C4774" s="21">
        <f t="shared" ca="1" si="228"/>
        <v>73136.322608121831</v>
      </c>
      <c r="D4774" s="20">
        <f t="shared" si="226"/>
        <v>8.5075129772695324E-2</v>
      </c>
    </row>
    <row r="4775" spans="1:4" hidden="1" x14ac:dyDescent="0.25">
      <c r="A4775" s="20">
        <v>1.7590000000000003</v>
      </c>
      <c r="B4775" s="20">
        <f t="shared" si="227"/>
        <v>8.4925656619777953E-2</v>
      </c>
      <c r="C4775" s="21">
        <f t="shared" ca="1" si="228"/>
        <v>73177.422608121837</v>
      </c>
      <c r="D4775" s="20">
        <f t="shared" si="226"/>
        <v>8.4925656619777953E-2</v>
      </c>
    </row>
    <row r="4776" spans="1:4" hidden="1" x14ac:dyDescent="0.25">
      <c r="A4776" s="20">
        <v>1.7599999999999998</v>
      </c>
      <c r="B4776" s="20">
        <f t="shared" si="227"/>
        <v>8.4776361308022255E-2</v>
      </c>
      <c r="C4776" s="21">
        <f t="shared" ca="1" si="228"/>
        <v>73218.522608121813</v>
      </c>
      <c r="D4776" s="20">
        <f t="shared" si="226"/>
        <v>8.4776361308022255E-2</v>
      </c>
    </row>
    <row r="4777" spans="1:4" hidden="1" x14ac:dyDescent="0.25">
      <c r="A4777" s="20">
        <v>1.7610000000000001</v>
      </c>
      <c r="B4777" s="20">
        <f t="shared" si="227"/>
        <v>8.4627243823119591E-2</v>
      </c>
      <c r="C4777" s="21">
        <f t="shared" ca="1" si="228"/>
        <v>73259.622608121834</v>
      </c>
      <c r="D4777" s="20">
        <f t="shared" si="226"/>
        <v>8.4627243823119591E-2</v>
      </c>
    </row>
    <row r="4778" spans="1:4" hidden="1" x14ac:dyDescent="0.25">
      <c r="A4778" s="20">
        <v>1.7620000000000005</v>
      </c>
      <c r="B4778" s="20">
        <f t="shared" si="227"/>
        <v>8.4478304150253841E-2</v>
      </c>
      <c r="C4778" s="21">
        <f t="shared" ca="1" si="228"/>
        <v>73300.72260812184</v>
      </c>
      <c r="D4778" s="20">
        <f t="shared" si="226"/>
        <v>8.4478304150253841E-2</v>
      </c>
    </row>
    <row r="4779" spans="1:4" hidden="1" x14ac:dyDescent="0.25">
      <c r="A4779" s="20">
        <v>1.7629999999999999</v>
      </c>
      <c r="B4779" s="20">
        <f t="shared" si="227"/>
        <v>8.4329542274102026E-2</v>
      </c>
      <c r="C4779" s="21">
        <f t="shared" ca="1" si="228"/>
        <v>73341.822608121831</v>
      </c>
      <c r="D4779" s="20">
        <f t="shared" si="226"/>
        <v>8.4329542274102026E-2</v>
      </c>
    </row>
    <row r="4780" spans="1:4" hidden="1" x14ac:dyDescent="0.25">
      <c r="A4780" s="20">
        <v>1.7640000000000002</v>
      </c>
      <c r="B4780" s="20">
        <f t="shared" si="227"/>
        <v>8.4180958178834822E-2</v>
      </c>
      <c r="C4780" s="21">
        <f t="shared" ca="1" si="228"/>
        <v>73382.922608121837</v>
      </c>
      <c r="D4780" s="20">
        <f t="shared" si="226"/>
        <v>8.4180958178834822E-2</v>
      </c>
    </row>
    <row r="4781" spans="1:4" hidden="1" x14ac:dyDescent="0.25">
      <c r="A4781" s="20">
        <v>1.7649999999999997</v>
      </c>
      <c r="B4781" s="20">
        <f t="shared" si="227"/>
        <v>8.4032551848118378E-2</v>
      </c>
      <c r="C4781" s="21">
        <f t="shared" ca="1" si="228"/>
        <v>73424.022608121813</v>
      </c>
      <c r="D4781" s="20">
        <f t="shared" si="226"/>
        <v>8.4032551848118378E-2</v>
      </c>
    </row>
    <row r="4782" spans="1:4" hidden="1" x14ac:dyDescent="0.25">
      <c r="A4782" s="20">
        <v>1.766</v>
      </c>
      <c r="B4782" s="20">
        <f t="shared" si="227"/>
        <v>8.3884323265114386E-2</v>
      </c>
      <c r="C4782" s="21">
        <f t="shared" ca="1" si="228"/>
        <v>73465.122608121834</v>
      </c>
      <c r="D4782" s="20">
        <f t="shared" si="226"/>
        <v>8.3884323265114386E-2</v>
      </c>
    </row>
    <row r="4783" spans="1:4" hidden="1" x14ac:dyDescent="0.25">
      <c r="A4783" s="20">
        <v>1.7670000000000003</v>
      </c>
      <c r="B4783" s="20">
        <f t="shared" si="227"/>
        <v>8.3736272412481758E-2</v>
      </c>
      <c r="C4783" s="21">
        <f t="shared" ca="1" si="228"/>
        <v>73506.22260812184</v>
      </c>
      <c r="D4783" s="20">
        <f t="shared" si="226"/>
        <v>8.3736272412481758E-2</v>
      </c>
    </row>
    <row r="4784" spans="1:4" hidden="1" x14ac:dyDescent="0.25">
      <c r="A4784" s="20">
        <v>1.7679999999999998</v>
      </c>
      <c r="B4784" s="20">
        <f t="shared" si="227"/>
        <v>8.3588399272377337E-2</v>
      </c>
      <c r="C4784" s="21">
        <f t="shared" ca="1" si="228"/>
        <v>73547.322608121816</v>
      </c>
      <c r="D4784" s="20">
        <f t="shared" si="226"/>
        <v>8.3588399272377337E-2</v>
      </c>
    </row>
    <row r="4785" spans="1:4" hidden="1" x14ac:dyDescent="0.25">
      <c r="A4785" s="20">
        <v>1.7690000000000001</v>
      </c>
      <c r="B4785" s="20">
        <f t="shared" si="227"/>
        <v>8.3440703826456408E-2</v>
      </c>
      <c r="C4785" s="21">
        <f t="shared" ca="1" si="228"/>
        <v>73588.422608121837</v>
      </c>
      <c r="D4785" s="20">
        <f t="shared" si="226"/>
        <v>8.3440703826456408E-2</v>
      </c>
    </row>
    <row r="4786" spans="1:4" hidden="1" x14ac:dyDescent="0.25">
      <c r="A4786" s="20">
        <v>1.7700000000000005</v>
      </c>
      <c r="B4786" s="20">
        <f t="shared" si="227"/>
        <v>8.3293186055874407E-2</v>
      </c>
      <c r="C4786" s="21">
        <f t="shared" ca="1" si="228"/>
        <v>73629.522608121842</v>
      </c>
      <c r="D4786" s="20">
        <f t="shared" si="226"/>
        <v>8.3293186055874407E-2</v>
      </c>
    </row>
    <row r="4787" spans="1:4" hidden="1" x14ac:dyDescent="0.25">
      <c r="A4787" s="20">
        <v>1.7709999999999999</v>
      </c>
      <c r="B4787" s="20">
        <f t="shared" si="227"/>
        <v>8.3145845941287558E-2</v>
      </c>
      <c r="C4787" s="21">
        <f t="shared" ca="1" si="228"/>
        <v>73670.622608121819</v>
      </c>
      <c r="D4787" s="20">
        <f t="shared" si="226"/>
        <v>8.3145845941287558E-2</v>
      </c>
    </row>
    <row r="4788" spans="1:4" hidden="1" x14ac:dyDescent="0.25">
      <c r="A4788" s="20">
        <v>1.7720000000000002</v>
      </c>
      <c r="B4788" s="20">
        <f t="shared" si="227"/>
        <v>8.299868346285337E-2</v>
      </c>
      <c r="C4788" s="21">
        <f t="shared" ca="1" si="228"/>
        <v>73711.72260812184</v>
      </c>
      <c r="D4788" s="20">
        <f t="shared" si="226"/>
        <v>8.299868346285337E-2</v>
      </c>
    </row>
    <row r="4789" spans="1:4" hidden="1" x14ac:dyDescent="0.25">
      <c r="A4789" s="20">
        <v>1.7729999999999997</v>
      </c>
      <c r="B4789" s="20">
        <f t="shared" si="227"/>
        <v>8.2851698600232601E-2</v>
      </c>
      <c r="C4789" s="21">
        <f t="shared" ca="1" si="228"/>
        <v>73752.822608121816</v>
      </c>
      <c r="D4789" s="20">
        <f t="shared" si="226"/>
        <v>8.2851698600232601E-2</v>
      </c>
    </row>
    <row r="4790" spans="1:4" hidden="1" x14ac:dyDescent="0.25">
      <c r="A4790" s="20">
        <v>1.774</v>
      </c>
      <c r="B4790" s="20">
        <f t="shared" si="227"/>
        <v>8.2704891332589042E-2</v>
      </c>
      <c r="C4790" s="21">
        <f t="shared" ca="1" si="228"/>
        <v>73793.922608121822</v>
      </c>
      <c r="D4790" s="20">
        <f t="shared" si="226"/>
        <v>8.2704891332589042E-2</v>
      </c>
    </row>
    <row r="4791" spans="1:4" hidden="1" x14ac:dyDescent="0.25">
      <c r="A4791" s="20">
        <v>1.7750000000000004</v>
      </c>
      <c r="B4791" s="20">
        <f t="shared" si="227"/>
        <v>8.2558261638591576E-2</v>
      </c>
      <c r="C4791" s="21">
        <f t="shared" ca="1" si="228"/>
        <v>73835.022608121842</v>
      </c>
      <c r="D4791" s="20">
        <f t="shared" si="226"/>
        <v>8.2558261638591576E-2</v>
      </c>
    </row>
    <row r="4792" spans="1:4" hidden="1" x14ac:dyDescent="0.25">
      <c r="A4792" s="20">
        <v>1.7759999999999998</v>
      </c>
      <c r="B4792" s="20">
        <f t="shared" si="227"/>
        <v>8.2411809496414523E-2</v>
      </c>
      <c r="C4792" s="21">
        <f t="shared" ca="1" si="228"/>
        <v>73876.122608121819</v>
      </c>
      <c r="D4792" s="20">
        <f t="shared" si="226"/>
        <v>8.2411809496414523E-2</v>
      </c>
    </row>
    <row r="4793" spans="1:4" hidden="1" x14ac:dyDescent="0.25">
      <c r="A4793" s="20">
        <v>1.7770000000000001</v>
      </c>
      <c r="B4793" s="20">
        <f t="shared" si="227"/>
        <v>8.2265534883738431E-2</v>
      </c>
      <c r="C4793" s="21">
        <f t="shared" ca="1" si="228"/>
        <v>73917.22260812184</v>
      </c>
      <c r="D4793" s="20">
        <f t="shared" si="226"/>
        <v>8.2265534883738431E-2</v>
      </c>
    </row>
    <row r="4794" spans="1:4" hidden="1" x14ac:dyDescent="0.25">
      <c r="A4794" s="20">
        <v>1.7780000000000005</v>
      </c>
      <c r="B4794" s="20">
        <f t="shared" si="227"/>
        <v>8.2119437777751728E-2</v>
      </c>
      <c r="C4794" s="21">
        <f t="shared" ca="1" si="228"/>
        <v>73958.322608121845</v>
      </c>
      <c r="D4794" s="20">
        <f t="shared" si="226"/>
        <v>8.2119437777751728E-2</v>
      </c>
    </row>
    <row r="4795" spans="1:4" hidden="1" x14ac:dyDescent="0.25">
      <c r="A4795" s="20">
        <v>1.7789999999999999</v>
      </c>
      <c r="B4795" s="20">
        <f t="shared" si="227"/>
        <v>8.1973518155151207E-2</v>
      </c>
      <c r="C4795" s="21">
        <f t="shared" ca="1" si="228"/>
        <v>73999.422608121822</v>
      </c>
      <c r="D4795" s="20">
        <f t="shared" si="226"/>
        <v>8.1973518155151207E-2</v>
      </c>
    </row>
    <row r="4796" spans="1:4" hidden="1" x14ac:dyDescent="0.25">
      <c r="A4796" s="20">
        <v>1.7800000000000002</v>
      </c>
      <c r="B4796" s="20">
        <f t="shared" si="227"/>
        <v>8.1827775992142762E-2</v>
      </c>
      <c r="C4796" s="21">
        <f t="shared" ca="1" si="228"/>
        <v>74040.522608121842</v>
      </c>
      <c r="D4796" s="20">
        <f t="shared" si="226"/>
        <v>8.1827775992142762E-2</v>
      </c>
    </row>
    <row r="4797" spans="1:4" hidden="1" x14ac:dyDescent="0.25">
      <c r="A4797" s="20">
        <v>1.7809999999999997</v>
      </c>
      <c r="B4797" s="20">
        <f t="shared" si="227"/>
        <v>8.1682211264443222E-2</v>
      </c>
      <c r="C4797" s="21">
        <f t="shared" ca="1" si="228"/>
        <v>74081.622608121819</v>
      </c>
      <c r="D4797" s="20">
        <f t="shared" si="226"/>
        <v>8.1682211264443222E-2</v>
      </c>
    </row>
    <row r="4798" spans="1:4" hidden="1" x14ac:dyDescent="0.25">
      <c r="A4798" s="20">
        <v>1.782</v>
      </c>
      <c r="B4798" s="20">
        <f t="shared" si="227"/>
        <v>8.1536823947280138E-2</v>
      </c>
      <c r="C4798" s="21">
        <f t="shared" ca="1" si="228"/>
        <v>74122.722608121825</v>
      </c>
      <c r="D4798" s="20">
        <f t="shared" si="226"/>
        <v>8.1536823947280138E-2</v>
      </c>
    </row>
    <row r="4799" spans="1:4" hidden="1" x14ac:dyDescent="0.25">
      <c r="A4799" s="20">
        <v>1.7830000000000004</v>
      </c>
      <c r="B4799" s="20">
        <f t="shared" si="227"/>
        <v>8.1391614015393896E-2</v>
      </c>
      <c r="C4799" s="21">
        <f t="shared" ca="1" si="228"/>
        <v>74163.822608121845</v>
      </c>
      <c r="D4799" s="20">
        <f t="shared" si="226"/>
        <v>8.1391614015393896E-2</v>
      </c>
    </row>
    <row r="4800" spans="1:4" hidden="1" x14ac:dyDescent="0.25">
      <c r="A4800" s="20">
        <v>1.7839999999999998</v>
      </c>
      <c r="B4800" s="20">
        <f t="shared" si="227"/>
        <v>8.1246581443038091E-2</v>
      </c>
      <c r="C4800" s="21">
        <f t="shared" ca="1" si="228"/>
        <v>74204.922608121822</v>
      </c>
      <c r="D4800" s="20">
        <f t="shared" si="226"/>
        <v>8.1246581443038091E-2</v>
      </c>
    </row>
    <row r="4801" spans="1:4" hidden="1" x14ac:dyDescent="0.25">
      <c r="A4801" s="20">
        <v>1.7850000000000001</v>
      </c>
      <c r="B4801" s="20">
        <f t="shared" si="227"/>
        <v>8.1101726203980234E-2</v>
      </c>
      <c r="C4801" s="21">
        <f t="shared" ca="1" si="228"/>
        <v>74246.022608121828</v>
      </c>
      <c r="D4801" s="20">
        <f t="shared" si="226"/>
        <v>8.1101726203980234E-2</v>
      </c>
    </row>
    <row r="4802" spans="1:4" hidden="1" x14ac:dyDescent="0.25">
      <c r="A4802" s="20">
        <v>1.7860000000000005</v>
      </c>
      <c r="B4802" s="20">
        <f t="shared" si="227"/>
        <v>8.0957048271503407E-2</v>
      </c>
      <c r="C4802" s="21">
        <f t="shared" ca="1" si="228"/>
        <v>74287.122608121848</v>
      </c>
      <c r="D4802" s="20">
        <f t="shared" si="226"/>
        <v>8.0957048271503407E-2</v>
      </c>
    </row>
    <row r="4803" spans="1:4" hidden="1" x14ac:dyDescent="0.25">
      <c r="A4803" s="20">
        <v>1.7869999999999999</v>
      </c>
      <c r="B4803" s="20">
        <f t="shared" si="227"/>
        <v>8.0812547618406963E-2</v>
      </c>
      <c r="C4803" s="21">
        <f t="shared" ca="1" si="228"/>
        <v>74328.222608121825</v>
      </c>
      <c r="D4803" s="20">
        <f t="shared" si="226"/>
        <v>8.0812547618406963E-2</v>
      </c>
    </row>
    <row r="4804" spans="1:4" hidden="1" x14ac:dyDescent="0.25">
      <c r="A4804" s="20">
        <v>1.7880000000000003</v>
      </c>
      <c r="B4804" s="20">
        <f t="shared" si="227"/>
        <v>8.0668224217006992E-2</v>
      </c>
      <c r="C4804" s="21">
        <f t="shared" ca="1" si="228"/>
        <v>74369.322608121845</v>
      </c>
      <c r="D4804" s="20">
        <f t="shared" si="226"/>
        <v>8.0668224217006992E-2</v>
      </c>
    </row>
    <row r="4805" spans="1:4" hidden="1" x14ac:dyDescent="0.25">
      <c r="A4805" s="20">
        <v>1.7889999999999997</v>
      </c>
      <c r="B4805" s="20">
        <f t="shared" si="227"/>
        <v>8.0524078039138275E-2</v>
      </c>
      <c r="C4805" s="21">
        <f t="shared" ca="1" si="228"/>
        <v>74410.422608121822</v>
      </c>
      <c r="D4805" s="20">
        <f t="shared" si="226"/>
        <v>8.0524078039138275E-2</v>
      </c>
    </row>
    <row r="4806" spans="1:4" hidden="1" x14ac:dyDescent="0.25">
      <c r="A4806" s="20">
        <v>1.79</v>
      </c>
      <c r="B4806" s="20">
        <f t="shared" si="227"/>
        <v>8.038010905615417E-2</v>
      </c>
      <c r="C4806" s="21">
        <f t="shared" ca="1" si="228"/>
        <v>74451.522608121828</v>
      </c>
      <c r="D4806" s="20">
        <f t="shared" si="226"/>
        <v>8.038010905615417E-2</v>
      </c>
    </row>
    <row r="4807" spans="1:4" hidden="1" x14ac:dyDescent="0.25">
      <c r="A4807" s="20">
        <v>1.7910000000000004</v>
      </c>
      <c r="B4807" s="20">
        <f t="shared" si="227"/>
        <v>8.0236317238928503E-2</v>
      </c>
      <c r="C4807" s="21">
        <f t="shared" ca="1" si="228"/>
        <v>74492.622608121848</v>
      </c>
      <c r="D4807" s="20">
        <f t="shared" si="226"/>
        <v>8.0236317238928503E-2</v>
      </c>
    </row>
    <row r="4808" spans="1:4" hidden="1" x14ac:dyDescent="0.25">
      <c r="A4808" s="20">
        <v>1.7919999999999998</v>
      </c>
      <c r="B4808" s="20">
        <f t="shared" si="227"/>
        <v>8.0092702557856207E-2</v>
      </c>
      <c r="C4808" s="21">
        <f t="shared" ca="1" si="228"/>
        <v>74533.722608121825</v>
      </c>
      <c r="D4808" s="20">
        <f t="shared" si="226"/>
        <v>8.0092702557856207E-2</v>
      </c>
    </row>
    <row r="4809" spans="1:4" hidden="1" x14ac:dyDescent="0.25">
      <c r="A4809" s="20">
        <v>1.7930000000000001</v>
      </c>
      <c r="B4809" s="20">
        <f t="shared" si="227"/>
        <v>7.9949264982853888E-2</v>
      </c>
      <c r="C4809" s="21">
        <f t="shared" ca="1" si="228"/>
        <v>74574.822608121831</v>
      </c>
      <c r="D4809" s="20">
        <f t="shared" si="226"/>
        <v>7.9949264982853888E-2</v>
      </c>
    </row>
    <row r="4810" spans="1:4" hidden="1" x14ac:dyDescent="0.25">
      <c r="A4810" s="20">
        <v>1.7940000000000005</v>
      </c>
      <c r="B4810" s="20">
        <f t="shared" si="227"/>
        <v>7.980600448336149E-2</v>
      </c>
      <c r="C4810" s="21">
        <f t="shared" ca="1" si="228"/>
        <v>74615.922608121851</v>
      </c>
      <c r="D4810" s="20">
        <f t="shared" si="226"/>
        <v>7.980600448336149E-2</v>
      </c>
    </row>
    <row r="4811" spans="1:4" hidden="1" x14ac:dyDescent="0.25">
      <c r="A4811" s="20">
        <v>1.7949999999999999</v>
      </c>
      <c r="B4811" s="20">
        <f t="shared" si="227"/>
        <v>7.9662921028342992E-2</v>
      </c>
      <c r="C4811" s="21">
        <f t="shared" ca="1" si="228"/>
        <v>74657.022608121828</v>
      </c>
      <c r="D4811" s="20">
        <f t="shared" si="226"/>
        <v>7.9662921028342992E-2</v>
      </c>
    </row>
    <row r="4812" spans="1:4" hidden="1" x14ac:dyDescent="0.25">
      <c r="A4812" s="20">
        <v>1.7960000000000003</v>
      </c>
      <c r="B4812" s="20">
        <f t="shared" si="227"/>
        <v>7.9520014586286963E-2</v>
      </c>
      <c r="C4812" s="21">
        <f t="shared" ca="1" si="228"/>
        <v>74698.122608121834</v>
      </c>
      <c r="D4812" s="20">
        <f t="shared" si="226"/>
        <v>7.9520014586286963E-2</v>
      </c>
    </row>
    <row r="4813" spans="1:4" hidden="1" x14ac:dyDescent="0.25">
      <c r="A4813" s="20">
        <v>1.7969999999999997</v>
      </c>
      <c r="B4813" s="20">
        <f t="shared" si="227"/>
        <v>7.9377285125208419E-2</v>
      </c>
      <c r="C4813" s="21">
        <f t="shared" ca="1" si="228"/>
        <v>74739.22260812181</v>
      </c>
      <c r="D4813" s="20">
        <f t="shared" si="226"/>
        <v>7.9377285125208419E-2</v>
      </c>
    </row>
    <row r="4814" spans="1:4" hidden="1" x14ac:dyDescent="0.25">
      <c r="A4814" s="20">
        <v>1.798</v>
      </c>
      <c r="B4814" s="20">
        <f t="shared" si="227"/>
        <v>7.9234732612648823E-2</v>
      </c>
      <c r="C4814" s="21">
        <f t="shared" ca="1" si="228"/>
        <v>74780.322608121831</v>
      </c>
      <c r="D4814" s="20">
        <f t="shared" si="226"/>
        <v>7.9234732612648823E-2</v>
      </c>
    </row>
    <row r="4815" spans="1:4" hidden="1" x14ac:dyDescent="0.25">
      <c r="A4815" s="20">
        <v>1.7990000000000004</v>
      </c>
      <c r="B4815" s="20">
        <f t="shared" si="227"/>
        <v>7.9092357015677878E-2</v>
      </c>
      <c r="C4815" s="21">
        <f t="shared" ca="1" si="228"/>
        <v>74821.422608121837</v>
      </c>
      <c r="D4815" s="20">
        <f t="shared" si="226"/>
        <v>7.9092357015677878E-2</v>
      </c>
    </row>
    <row r="4816" spans="1:4" hidden="1" x14ac:dyDescent="0.25">
      <c r="A4816" s="20">
        <v>1.7999999999999998</v>
      </c>
      <c r="B4816" s="20">
        <f t="shared" si="227"/>
        <v>7.8950158300894177E-2</v>
      </c>
      <c r="C4816" s="21">
        <f t="shared" ca="1" si="228"/>
        <v>74862.522608121813</v>
      </c>
      <c r="D4816" s="20">
        <f t="shared" ref="D4816:D4879" si="229">IF(ABS(A4816)&lt;=$B$8,_xlfn.NORM.S.DIST(A4816,0),"")</f>
        <v>7.8950158300894177E-2</v>
      </c>
    </row>
    <row r="4817" spans="1:4" hidden="1" x14ac:dyDescent="0.25">
      <c r="A4817" s="20">
        <v>1.8010000000000002</v>
      </c>
      <c r="B4817" s="20">
        <f t="shared" ref="B4817:B4880" si="230">_xlfn.NORM.S.DIST(A4817,0)</f>
        <v>7.8808136434425885E-2</v>
      </c>
      <c r="C4817" s="21">
        <f t="shared" ref="C4817:C4880" ca="1" si="231">$B$6+A4817*$B$2</f>
        <v>74903.622608121834</v>
      </c>
      <c r="D4817" s="20">
        <f t="shared" si="229"/>
        <v>7.8808136434425885E-2</v>
      </c>
    </row>
    <row r="4818" spans="1:4" hidden="1" x14ac:dyDescent="0.25">
      <c r="A4818" s="20">
        <v>1.8020000000000005</v>
      </c>
      <c r="B4818" s="20">
        <f t="shared" si="230"/>
        <v>7.8666291381932263E-2</v>
      </c>
      <c r="C4818" s="21">
        <f t="shared" ca="1" si="231"/>
        <v>74944.722608121854</v>
      </c>
      <c r="D4818" s="20">
        <f t="shared" si="229"/>
        <v>7.8666291381932263E-2</v>
      </c>
    </row>
    <row r="4819" spans="1:4" hidden="1" x14ac:dyDescent="0.25">
      <c r="A4819" s="20">
        <v>1.8029999999999999</v>
      </c>
      <c r="B4819" s="20">
        <f t="shared" si="230"/>
        <v>7.8524623108604502E-2</v>
      </c>
      <c r="C4819" s="21">
        <f t="shared" ca="1" si="231"/>
        <v>74985.822608121831</v>
      </c>
      <c r="D4819" s="20">
        <f t="shared" si="229"/>
        <v>7.8524623108604502E-2</v>
      </c>
    </row>
    <row r="4820" spans="1:4" hidden="1" x14ac:dyDescent="0.25">
      <c r="A4820" s="20">
        <v>1.8040000000000003</v>
      </c>
      <c r="B4820" s="20">
        <f t="shared" si="230"/>
        <v>7.8383131579166182E-2</v>
      </c>
      <c r="C4820" s="21">
        <f t="shared" ca="1" si="231"/>
        <v>75026.922608121837</v>
      </c>
      <c r="D4820" s="20">
        <f t="shared" si="229"/>
        <v>7.8383131579166182E-2</v>
      </c>
    </row>
    <row r="4821" spans="1:4" hidden="1" x14ac:dyDescent="0.25">
      <c r="A4821" s="20">
        <v>1.8049999999999997</v>
      </c>
      <c r="B4821" s="20">
        <f t="shared" si="230"/>
        <v>7.8241816757875171E-2</v>
      </c>
      <c r="C4821" s="21">
        <f t="shared" ca="1" si="231"/>
        <v>75068.022608121813</v>
      </c>
      <c r="D4821" s="20">
        <f t="shared" si="229"/>
        <v>7.8241816757875171E-2</v>
      </c>
    </row>
    <row r="4822" spans="1:4" hidden="1" x14ac:dyDescent="0.25">
      <c r="A4822" s="20">
        <v>1.806</v>
      </c>
      <c r="B4822" s="20">
        <f t="shared" si="230"/>
        <v>7.8100678608523641E-2</v>
      </c>
      <c r="C4822" s="21">
        <f t="shared" ca="1" si="231"/>
        <v>75109.122608121834</v>
      </c>
      <c r="D4822" s="20">
        <f t="shared" si="229"/>
        <v>7.8100678608523641E-2</v>
      </c>
    </row>
    <row r="4823" spans="1:4" hidden="1" x14ac:dyDescent="0.25">
      <c r="A4823" s="20">
        <v>1.8070000000000004</v>
      </c>
      <c r="B4823" s="20">
        <f t="shared" si="230"/>
        <v>7.7959717094439884E-2</v>
      </c>
      <c r="C4823" s="21">
        <f t="shared" ca="1" si="231"/>
        <v>75150.22260812184</v>
      </c>
      <c r="D4823" s="20">
        <f t="shared" si="229"/>
        <v>7.7959717094439884E-2</v>
      </c>
    </row>
    <row r="4824" spans="1:4" hidden="1" x14ac:dyDescent="0.25">
      <c r="A4824" s="20">
        <v>1.8079999999999998</v>
      </c>
      <c r="B4824" s="20">
        <f t="shared" si="230"/>
        <v>7.7818932178488898E-2</v>
      </c>
      <c r="C4824" s="21">
        <f t="shared" ca="1" si="231"/>
        <v>75191.322608121816</v>
      </c>
      <c r="D4824" s="20">
        <f t="shared" si="229"/>
        <v>7.7818932178488898E-2</v>
      </c>
    </row>
    <row r="4825" spans="1:4" hidden="1" x14ac:dyDescent="0.25">
      <c r="A4825" s="20">
        <v>1.8090000000000002</v>
      </c>
      <c r="B4825" s="20">
        <f t="shared" si="230"/>
        <v>7.7678323823073089E-2</v>
      </c>
      <c r="C4825" s="21">
        <f t="shared" ca="1" si="231"/>
        <v>75232.422608121837</v>
      </c>
      <c r="D4825" s="20">
        <f t="shared" si="229"/>
        <v>7.7678323823073089E-2</v>
      </c>
    </row>
    <row r="4826" spans="1:4" hidden="1" x14ac:dyDescent="0.25">
      <c r="A4826" s="20">
        <v>1.8100000000000005</v>
      </c>
      <c r="B4826" s="20">
        <f t="shared" si="230"/>
        <v>7.7537891990133917E-2</v>
      </c>
      <c r="C4826" s="21">
        <f t="shared" ca="1" si="231"/>
        <v>75273.522608121842</v>
      </c>
      <c r="D4826" s="20">
        <f t="shared" si="229"/>
        <v>7.7537891990133917E-2</v>
      </c>
    </row>
    <row r="4827" spans="1:4" hidden="1" x14ac:dyDescent="0.25">
      <c r="A4827" s="20">
        <v>1.8109999999999999</v>
      </c>
      <c r="B4827" s="20">
        <f t="shared" si="230"/>
        <v>7.7397636641152553E-2</v>
      </c>
      <c r="C4827" s="21">
        <f t="shared" ca="1" si="231"/>
        <v>75314.622608121819</v>
      </c>
      <c r="D4827" s="20">
        <f t="shared" si="229"/>
        <v>7.7397636641152553E-2</v>
      </c>
    </row>
    <row r="4828" spans="1:4" hidden="1" x14ac:dyDescent="0.25">
      <c r="A4828" s="20">
        <v>1.8120000000000003</v>
      </c>
      <c r="B4828" s="20">
        <f t="shared" si="230"/>
        <v>7.7257557737150484E-2</v>
      </c>
      <c r="C4828" s="21">
        <f t="shared" ca="1" si="231"/>
        <v>75355.72260812184</v>
      </c>
      <c r="D4828" s="20">
        <f t="shared" si="229"/>
        <v>7.7257557737150484E-2</v>
      </c>
    </row>
    <row r="4829" spans="1:4" hidden="1" x14ac:dyDescent="0.25">
      <c r="A4829" s="20">
        <v>1.8129999999999997</v>
      </c>
      <c r="B4829" s="20">
        <f t="shared" si="230"/>
        <v>7.7117655238691324E-2</v>
      </c>
      <c r="C4829" s="21">
        <f t="shared" ca="1" si="231"/>
        <v>75396.822608121816</v>
      </c>
      <c r="D4829" s="20">
        <f t="shared" si="229"/>
        <v>7.7117655238691324E-2</v>
      </c>
    </row>
    <row r="4830" spans="1:4" hidden="1" x14ac:dyDescent="0.25">
      <c r="A4830" s="20">
        <v>1.8140000000000001</v>
      </c>
      <c r="B4830" s="20">
        <f t="shared" si="230"/>
        <v>7.6977929105880902E-2</v>
      </c>
      <c r="C4830" s="21">
        <f t="shared" ca="1" si="231"/>
        <v>75437.922608121837</v>
      </c>
      <c r="D4830" s="20">
        <f t="shared" si="229"/>
        <v>7.6977929105880902E-2</v>
      </c>
    </row>
    <row r="4831" spans="1:4" hidden="1" x14ac:dyDescent="0.25">
      <c r="A4831" s="20">
        <v>1.8150000000000004</v>
      </c>
      <c r="B4831" s="20">
        <f t="shared" si="230"/>
        <v>7.683837929836905E-2</v>
      </c>
      <c r="C4831" s="21">
        <f t="shared" ca="1" si="231"/>
        <v>75479.022608121842</v>
      </c>
      <c r="D4831" s="20">
        <f t="shared" si="229"/>
        <v>7.683837929836905E-2</v>
      </c>
    </row>
    <row r="4832" spans="1:4" hidden="1" x14ac:dyDescent="0.25">
      <c r="A4832" s="20">
        <v>1.8159999999999998</v>
      </c>
      <c r="B4832" s="20">
        <f t="shared" si="230"/>
        <v>7.6699005775350174E-2</v>
      </c>
      <c r="C4832" s="21">
        <f t="shared" ca="1" si="231"/>
        <v>75520.122608121819</v>
      </c>
      <c r="D4832" s="20">
        <f t="shared" si="229"/>
        <v>7.6699005775350174E-2</v>
      </c>
    </row>
    <row r="4833" spans="1:4" hidden="1" x14ac:dyDescent="0.25">
      <c r="A4833" s="20">
        <v>1.8170000000000002</v>
      </c>
      <c r="B4833" s="20">
        <f t="shared" si="230"/>
        <v>7.6559808495564027E-2</v>
      </c>
      <c r="C4833" s="21">
        <f t="shared" ca="1" si="231"/>
        <v>75561.22260812184</v>
      </c>
      <c r="D4833" s="20">
        <f t="shared" si="229"/>
        <v>7.6559808495564027E-2</v>
      </c>
    </row>
    <row r="4834" spans="1:4" hidden="1" x14ac:dyDescent="0.25">
      <c r="A4834" s="20">
        <v>1.8180000000000005</v>
      </c>
      <c r="B4834" s="20">
        <f t="shared" si="230"/>
        <v>7.6420787417297256E-2</v>
      </c>
      <c r="C4834" s="21">
        <f t="shared" ca="1" si="231"/>
        <v>75602.322608121845</v>
      </c>
      <c r="D4834" s="20">
        <f t="shared" si="229"/>
        <v>7.6420787417297256E-2</v>
      </c>
    </row>
    <row r="4835" spans="1:4" hidden="1" x14ac:dyDescent="0.25">
      <c r="A4835" s="20">
        <v>1.819</v>
      </c>
      <c r="B4835" s="20">
        <f t="shared" si="230"/>
        <v>7.6281942498384173E-2</v>
      </c>
      <c r="C4835" s="21">
        <f t="shared" ca="1" si="231"/>
        <v>75643.422608121822</v>
      </c>
      <c r="D4835" s="20">
        <f t="shared" si="229"/>
        <v>7.6281942498384173E-2</v>
      </c>
    </row>
    <row r="4836" spans="1:4" hidden="1" x14ac:dyDescent="0.25">
      <c r="A4836" s="20">
        <v>1.8200000000000003</v>
      </c>
      <c r="B4836" s="20">
        <f t="shared" si="230"/>
        <v>7.6143273696207284E-2</v>
      </c>
      <c r="C4836" s="21">
        <f t="shared" ca="1" si="231"/>
        <v>75684.522608121842</v>
      </c>
      <c r="D4836" s="20">
        <f t="shared" si="229"/>
        <v>7.6143273696207284E-2</v>
      </c>
    </row>
    <row r="4837" spans="1:4" hidden="1" x14ac:dyDescent="0.25">
      <c r="A4837" s="20">
        <v>1.8209999999999997</v>
      </c>
      <c r="B4837" s="20">
        <f t="shared" si="230"/>
        <v>7.6004780967699151E-2</v>
      </c>
      <c r="C4837" s="21">
        <f t="shared" ca="1" si="231"/>
        <v>75725.622608121819</v>
      </c>
      <c r="D4837" s="20">
        <f t="shared" si="229"/>
        <v>7.6004780967699151E-2</v>
      </c>
    </row>
    <row r="4838" spans="1:4" hidden="1" x14ac:dyDescent="0.25">
      <c r="A4838" s="20">
        <v>1.8220000000000001</v>
      </c>
      <c r="B4838" s="20">
        <f t="shared" si="230"/>
        <v>7.5866464269342446E-2</v>
      </c>
      <c r="C4838" s="21">
        <f t="shared" ca="1" si="231"/>
        <v>75766.722608121825</v>
      </c>
      <c r="D4838" s="20">
        <f t="shared" si="229"/>
        <v>7.5866464269342446E-2</v>
      </c>
    </row>
    <row r="4839" spans="1:4" hidden="1" x14ac:dyDescent="0.25">
      <c r="A4839" s="20">
        <v>1.8230000000000004</v>
      </c>
      <c r="B4839" s="20">
        <f t="shared" si="230"/>
        <v>7.5728323557171753E-2</v>
      </c>
      <c r="C4839" s="21">
        <f t="shared" ca="1" si="231"/>
        <v>75807.822608121845</v>
      </c>
      <c r="D4839" s="20">
        <f t="shared" si="229"/>
        <v>7.5728323557171753E-2</v>
      </c>
    </row>
    <row r="4840" spans="1:4" hidden="1" x14ac:dyDescent="0.25">
      <c r="A4840" s="20">
        <v>1.8239999999999998</v>
      </c>
      <c r="B4840" s="20">
        <f t="shared" si="230"/>
        <v>7.5590358786774225E-2</v>
      </c>
      <c r="C4840" s="21">
        <f t="shared" ca="1" si="231"/>
        <v>75848.922608121822</v>
      </c>
      <c r="D4840" s="20">
        <f t="shared" si="229"/>
        <v>7.5590358786774225E-2</v>
      </c>
    </row>
    <row r="4841" spans="1:4" hidden="1" x14ac:dyDescent="0.25">
      <c r="A4841" s="20">
        <v>1.8250000000000002</v>
      </c>
      <c r="B4841" s="20">
        <f t="shared" si="230"/>
        <v>7.5452569913290177E-2</v>
      </c>
      <c r="C4841" s="21">
        <f t="shared" ca="1" si="231"/>
        <v>75890.022608121842</v>
      </c>
      <c r="D4841" s="20">
        <f t="shared" si="229"/>
        <v>7.5452569913290177E-2</v>
      </c>
    </row>
    <row r="4842" spans="1:4" hidden="1" x14ac:dyDescent="0.25">
      <c r="A4842" s="20">
        <v>1.8260000000000005</v>
      </c>
      <c r="B4842" s="20">
        <f t="shared" si="230"/>
        <v>7.5314956891414861E-2</v>
      </c>
      <c r="C4842" s="21">
        <f t="shared" ca="1" si="231"/>
        <v>75931.122608121848</v>
      </c>
      <c r="D4842" s="20">
        <f t="shared" si="229"/>
        <v>7.5314956891414861E-2</v>
      </c>
    </row>
    <row r="4843" spans="1:4" hidden="1" x14ac:dyDescent="0.25">
      <c r="A4843" s="20">
        <v>1.827</v>
      </c>
      <c r="B4843" s="20">
        <f t="shared" si="230"/>
        <v>7.5177519675398999E-2</v>
      </c>
      <c r="C4843" s="21">
        <f t="shared" ca="1" si="231"/>
        <v>75972.222608121825</v>
      </c>
      <c r="D4843" s="20">
        <f t="shared" si="229"/>
        <v>7.5177519675398999E-2</v>
      </c>
    </row>
    <row r="4844" spans="1:4" hidden="1" x14ac:dyDescent="0.25">
      <c r="A4844" s="20">
        <v>1.8280000000000003</v>
      </c>
      <c r="B4844" s="20">
        <f t="shared" si="230"/>
        <v>7.5040258219049555E-2</v>
      </c>
      <c r="C4844" s="21">
        <f t="shared" ca="1" si="231"/>
        <v>76013.322608121845</v>
      </c>
      <c r="D4844" s="20">
        <f t="shared" si="229"/>
        <v>7.5040258219049555E-2</v>
      </c>
    </row>
    <row r="4845" spans="1:4" hidden="1" x14ac:dyDescent="0.25">
      <c r="A4845" s="20">
        <v>1.8289999999999997</v>
      </c>
      <c r="B4845" s="20">
        <f t="shared" si="230"/>
        <v>7.4903172475731417E-2</v>
      </c>
      <c r="C4845" s="21">
        <f t="shared" ca="1" si="231"/>
        <v>76054.422608121822</v>
      </c>
      <c r="D4845" s="20">
        <f t="shared" si="229"/>
        <v>7.4903172475731417E-2</v>
      </c>
    </row>
    <row r="4846" spans="1:4" hidden="1" x14ac:dyDescent="0.25">
      <c r="A4846" s="20">
        <v>1.83</v>
      </c>
      <c r="B4846" s="20">
        <f t="shared" si="230"/>
        <v>7.4766262398367603E-2</v>
      </c>
      <c r="C4846" s="21">
        <f t="shared" ca="1" si="231"/>
        <v>76095.522608121828</v>
      </c>
      <c r="D4846" s="20">
        <f t="shared" si="229"/>
        <v>7.4766262398367603E-2</v>
      </c>
    </row>
    <row r="4847" spans="1:4" hidden="1" x14ac:dyDescent="0.25">
      <c r="A4847" s="20">
        <v>1.8310000000000004</v>
      </c>
      <c r="B4847" s="20">
        <f t="shared" si="230"/>
        <v>7.4629527939440901E-2</v>
      </c>
      <c r="C4847" s="21">
        <f t="shared" ca="1" si="231"/>
        <v>76136.622608121848</v>
      </c>
      <c r="D4847" s="20">
        <f t="shared" si="229"/>
        <v>7.4629527939440901E-2</v>
      </c>
    </row>
    <row r="4848" spans="1:4" hidden="1" x14ac:dyDescent="0.25">
      <c r="A4848" s="20">
        <v>1.8319999999999999</v>
      </c>
      <c r="B4848" s="20">
        <f t="shared" si="230"/>
        <v>7.4492969050994659E-2</v>
      </c>
      <c r="C4848" s="21">
        <f t="shared" ca="1" si="231"/>
        <v>76177.722608121825</v>
      </c>
      <c r="D4848" s="20">
        <f t="shared" si="229"/>
        <v>7.4492969050994659E-2</v>
      </c>
    </row>
    <row r="4849" spans="1:4" hidden="1" x14ac:dyDescent="0.25">
      <c r="A4849" s="20">
        <v>1.8330000000000002</v>
      </c>
      <c r="B4849" s="20">
        <f t="shared" si="230"/>
        <v>7.4356585684633339E-2</v>
      </c>
      <c r="C4849" s="21">
        <f t="shared" ca="1" si="231"/>
        <v>76218.822608121831</v>
      </c>
      <c r="D4849" s="20">
        <f t="shared" si="229"/>
        <v>7.4356585684633339E-2</v>
      </c>
    </row>
    <row r="4850" spans="1:4" hidden="1" x14ac:dyDescent="0.25">
      <c r="A4850" s="20">
        <v>1.8340000000000005</v>
      </c>
      <c r="B4850" s="20">
        <f t="shared" si="230"/>
        <v>7.4220377791524295E-2</v>
      </c>
      <c r="C4850" s="21">
        <f t="shared" ca="1" si="231"/>
        <v>76259.922608121851</v>
      </c>
      <c r="D4850" s="20">
        <f t="shared" si="229"/>
        <v>7.4220377791524295E-2</v>
      </c>
    </row>
    <row r="4851" spans="1:4" hidden="1" x14ac:dyDescent="0.25">
      <c r="A4851" s="20">
        <v>1.835</v>
      </c>
      <c r="B4851" s="20">
        <f t="shared" si="230"/>
        <v>7.4084345322398312E-2</v>
      </c>
      <c r="C4851" s="21">
        <f t="shared" ca="1" si="231"/>
        <v>76301.022608121828</v>
      </c>
      <c r="D4851" s="20">
        <f t="shared" si="229"/>
        <v>7.4084345322398312E-2</v>
      </c>
    </row>
    <row r="4852" spans="1:4" hidden="1" x14ac:dyDescent="0.25">
      <c r="A4852" s="20">
        <v>1.8360000000000003</v>
      </c>
      <c r="B4852" s="20">
        <f t="shared" si="230"/>
        <v>7.394848822755036E-2</v>
      </c>
      <c r="C4852" s="21">
        <f t="shared" ca="1" si="231"/>
        <v>76342.122608121834</v>
      </c>
      <c r="D4852" s="20">
        <f t="shared" si="229"/>
        <v>7.394848822755036E-2</v>
      </c>
    </row>
    <row r="4853" spans="1:4" hidden="1" x14ac:dyDescent="0.25">
      <c r="A4853" s="20">
        <v>1.8369999999999997</v>
      </c>
      <c r="B4853" s="20">
        <f t="shared" si="230"/>
        <v>7.3812806456841337E-2</v>
      </c>
      <c r="C4853" s="21">
        <f t="shared" ca="1" si="231"/>
        <v>76383.22260812181</v>
      </c>
      <c r="D4853" s="20">
        <f t="shared" si="229"/>
        <v>7.3812806456841337E-2</v>
      </c>
    </row>
    <row r="4854" spans="1:4" hidden="1" x14ac:dyDescent="0.25">
      <c r="A4854" s="20">
        <v>1.8380000000000001</v>
      </c>
      <c r="B4854" s="20">
        <f t="shared" si="230"/>
        <v>7.3677299959698184E-2</v>
      </c>
      <c r="C4854" s="21">
        <f t="shared" ca="1" si="231"/>
        <v>76424.322608121831</v>
      </c>
      <c r="D4854" s="20">
        <f t="shared" si="229"/>
        <v>7.3677299959698184E-2</v>
      </c>
    </row>
    <row r="4855" spans="1:4" hidden="1" x14ac:dyDescent="0.25">
      <c r="A4855" s="20">
        <v>1.8390000000000004</v>
      </c>
      <c r="B4855" s="20">
        <f t="shared" si="230"/>
        <v>7.354196868511563E-2</v>
      </c>
      <c r="C4855" s="21">
        <f t="shared" ca="1" si="231"/>
        <v>76465.422608121851</v>
      </c>
      <c r="D4855" s="20">
        <f t="shared" si="229"/>
        <v>7.354196868511563E-2</v>
      </c>
    </row>
    <row r="4856" spans="1:4" hidden="1" x14ac:dyDescent="0.25">
      <c r="A4856" s="20">
        <v>1.8399999999999999</v>
      </c>
      <c r="B4856" s="20">
        <f t="shared" si="230"/>
        <v>7.3406812581656919E-2</v>
      </c>
      <c r="C4856" s="21">
        <f t="shared" ca="1" si="231"/>
        <v>76506.522608121828</v>
      </c>
      <c r="D4856" s="20">
        <f t="shared" si="229"/>
        <v>7.3406812581656919E-2</v>
      </c>
    </row>
    <row r="4857" spans="1:4" hidden="1" x14ac:dyDescent="0.25">
      <c r="A4857" s="20">
        <v>1.8410000000000002</v>
      </c>
      <c r="B4857" s="20">
        <f t="shared" si="230"/>
        <v>7.3271831597454359E-2</v>
      </c>
      <c r="C4857" s="21">
        <f t="shared" ca="1" si="231"/>
        <v>76547.622608121834</v>
      </c>
      <c r="D4857" s="20">
        <f t="shared" si="229"/>
        <v>7.3271831597454359E-2</v>
      </c>
    </row>
    <row r="4858" spans="1:4" hidden="1" x14ac:dyDescent="0.25">
      <c r="A4858" s="20">
        <v>1.8420000000000005</v>
      </c>
      <c r="B4858" s="20">
        <f t="shared" si="230"/>
        <v>7.3137025680211187E-2</v>
      </c>
      <c r="C4858" s="21">
        <f t="shared" ca="1" si="231"/>
        <v>76588.722608121854</v>
      </c>
      <c r="D4858" s="20">
        <f t="shared" si="229"/>
        <v>7.3137025680211187E-2</v>
      </c>
    </row>
    <row r="4859" spans="1:4" hidden="1" x14ac:dyDescent="0.25">
      <c r="A4859" s="20">
        <v>1.843</v>
      </c>
      <c r="B4859" s="20">
        <f t="shared" si="230"/>
        <v>7.3002394777202023E-2</v>
      </c>
      <c r="C4859" s="21">
        <f t="shared" ca="1" si="231"/>
        <v>76629.822608121831</v>
      </c>
      <c r="D4859" s="20">
        <f t="shared" si="229"/>
        <v>7.3002394777202023E-2</v>
      </c>
    </row>
    <row r="4860" spans="1:4" hidden="1" x14ac:dyDescent="0.25">
      <c r="A4860" s="20">
        <v>1.8440000000000003</v>
      </c>
      <c r="B4860" s="20">
        <f t="shared" si="230"/>
        <v>7.2867938835273635E-2</v>
      </c>
      <c r="C4860" s="21">
        <f t="shared" ca="1" si="231"/>
        <v>76670.922608121837</v>
      </c>
      <c r="D4860" s="20">
        <f t="shared" si="229"/>
        <v>7.2867938835273635E-2</v>
      </c>
    </row>
    <row r="4861" spans="1:4" hidden="1" x14ac:dyDescent="0.25">
      <c r="A4861" s="20">
        <v>1.8449999999999998</v>
      </c>
      <c r="B4861" s="20">
        <f t="shared" si="230"/>
        <v>7.2733657800846743E-2</v>
      </c>
      <c r="C4861" s="21">
        <f t="shared" ca="1" si="231"/>
        <v>76712.022608121813</v>
      </c>
      <c r="D4861" s="20">
        <f t="shared" si="229"/>
        <v>7.2733657800846743E-2</v>
      </c>
    </row>
    <row r="4862" spans="1:4" hidden="1" x14ac:dyDescent="0.25">
      <c r="A4862" s="20">
        <v>1.8460000000000001</v>
      </c>
      <c r="B4862" s="20">
        <f t="shared" si="230"/>
        <v>7.2599551619916033E-2</v>
      </c>
      <c r="C4862" s="21">
        <f t="shared" ca="1" si="231"/>
        <v>76753.122608121834</v>
      </c>
      <c r="D4862" s="20">
        <f t="shared" si="229"/>
        <v>7.2599551619916033E-2</v>
      </c>
    </row>
    <row r="4863" spans="1:4" hidden="1" x14ac:dyDescent="0.25">
      <c r="A4863" s="20">
        <v>1.8470000000000004</v>
      </c>
      <c r="B4863" s="20">
        <f t="shared" si="230"/>
        <v>7.2465620238052059E-2</v>
      </c>
      <c r="C4863" s="21">
        <f t="shared" ca="1" si="231"/>
        <v>76794.22260812184</v>
      </c>
      <c r="D4863" s="20">
        <f t="shared" si="229"/>
        <v>7.2465620238052059E-2</v>
      </c>
    </row>
    <row r="4864" spans="1:4" hidden="1" x14ac:dyDescent="0.25">
      <c r="A4864" s="20">
        <v>1.8479999999999999</v>
      </c>
      <c r="B4864" s="20">
        <f t="shared" si="230"/>
        <v>7.2331863600401836E-2</v>
      </c>
      <c r="C4864" s="21">
        <f t="shared" ca="1" si="231"/>
        <v>76835.322608121816</v>
      </c>
      <c r="D4864" s="20">
        <f t="shared" si="229"/>
        <v>7.2331863600401836E-2</v>
      </c>
    </row>
    <row r="4865" spans="1:4" hidden="1" x14ac:dyDescent="0.25">
      <c r="A4865" s="20">
        <v>1.8490000000000002</v>
      </c>
      <c r="B4865" s="20">
        <f t="shared" si="230"/>
        <v>7.2198281651689483E-2</v>
      </c>
      <c r="C4865" s="21">
        <f t="shared" ca="1" si="231"/>
        <v>76876.422608121837</v>
      </c>
      <c r="D4865" s="20">
        <f t="shared" si="229"/>
        <v>7.2198281651689483E-2</v>
      </c>
    </row>
    <row r="4866" spans="1:4" hidden="1" x14ac:dyDescent="0.25">
      <c r="A4866" s="20">
        <v>1.8500000000000005</v>
      </c>
      <c r="B4866" s="20">
        <f t="shared" si="230"/>
        <v>7.2064874336217916E-2</v>
      </c>
      <c r="C4866" s="21">
        <f t="shared" ca="1" si="231"/>
        <v>76917.522608121857</v>
      </c>
      <c r="D4866" s="20">
        <f t="shared" si="229"/>
        <v>7.2064874336217916E-2</v>
      </c>
    </row>
    <row r="4867" spans="1:4" hidden="1" x14ac:dyDescent="0.25">
      <c r="A4867" s="20">
        <v>1.851</v>
      </c>
      <c r="B4867" s="20">
        <f t="shared" si="230"/>
        <v>7.1931641597869619E-2</v>
      </c>
      <c r="C4867" s="21">
        <f t="shared" ca="1" si="231"/>
        <v>76958.622608121834</v>
      </c>
      <c r="D4867" s="20">
        <f t="shared" si="229"/>
        <v>7.1931641597869619E-2</v>
      </c>
    </row>
    <row r="4868" spans="1:4" hidden="1" x14ac:dyDescent="0.25">
      <c r="A4868" s="20">
        <v>1.8520000000000003</v>
      </c>
      <c r="B4868" s="20">
        <f t="shared" si="230"/>
        <v>7.1798583380107084E-2</v>
      </c>
      <c r="C4868" s="21">
        <f t="shared" ca="1" si="231"/>
        <v>76999.72260812184</v>
      </c>
      <c r="D4868" s="20">
        <f t="shared" si="229"/>
        <v>7.1798583380107084E-2</v>
      </c>
    </row>
    <row r="4869" spans="1:4" hidden="1" x14ac:dyDescent="0.25">
      <c r="A4869" s="20">
        <v>1.8529999999999998</v>
      </c>
      <c r="B4869" s="20">
        <f t="shared" si="230"/>
        <v>7.1665699625974827E-2</v>
      </c>
      <c r="C4869" s="21">
        <f t="shared" ca="1" si="231"/>
        <v>77040.822608121816</v>
      </c>
      <c r="D4869" s="20">
        <f t="shared" si="229"/>
        <v>7.1665699625974827E-2</v>
      </c>
    </row>
    <row r="4870" spans="1:4" hidden="1" x14ac:dyDescent="0.25">
      <c r="A4870" s="20">
        <v>1.8540000000000001</v>
      </c>
      <c r="B4870" s="20">
        <f t="shared" si="230"/>
        <v>7.153299027809934E-2</v>
      </c>
      <c r="C4870" s="21">
        <f t="shared" ca="1" si="231"/>
        <v>77081.922608121837</v>
      </c>
      <c r="D4870" s="20">
        <f t="shared" si="229"/>
        <v>7.153299027809934E-2</v>
      </c>
    </row>
    <row r="4871" spans="1:4" hidden="1" x14ac:dyDescent="0.25">
      <c r="A4871" s="20">
        <v>1.8550000000000004</v>
      </c>
      <c r="B4871" s="20">
        <f t="shared" si="230"/>
        <v>7.1400455278690961E-2</v>
      </c>
      <c r="C4871" s="21">
        <f t="shared" ca="1" si="231"/>
        <v>77123.022608121842</v>
      </c>
      <c r="D4871" s="20">
        <f t="shared" si="229"/>
        <v>7.1400455278690961E-2</v>
      </c>
    </row>
    <row r="4872" spans="1:4" hidden="1" x14ac:dyDescent="0.25">
      <c r="A4872" s="20">
        <v>1.8559999999999999</v>
      </c>
      <c r="B4872" s="20">
        <f t="shared" si="230"/>
        <v>7.1268094569544513E-2</v>
      </c>
      <c r="C4872" s="21">
        <f t="shared" ca="1" si="231"/>
        <v>77164.122608121819</v>
      </c>
      <c r="D4872" s="20">
        <f t="shared" si="229"/>
        <v>7.1268094569544513E-2</v>
      </c>
    </row>
    <row r="4873" spans="1:4" hidden="1" x14ac:dyDescent="0.25">
      <c r="A4873" s="20">
        <v>1.8570000000000002</v>
      </c>
      <c r="B4873" s="20">
        <f t="shared" si="230"/>
        <v>7.1135908092039901E-2</v>
      </c>
      <c r="C4873" s="21">
        <f t="shared" ca="1" si="231"/>
        <v>77205.22260812184</v>
      </c>
      <c r="D4873" s="20">
        <f t="shared" si="229"/>
        <v>7.1135908092039901E-2</v>
      </c>
    </row>
    <row r="4874" spans="1:4" hidden="1" x14ac:dyDescent="0.25">
      <c r="A4874" s="20">
        <v>1.8580000000000005</v>
      </c>
      <c r="B4874" s="20">
        <f t="shared" si="230"/>
        <v>7.1003895787143986E-2</v>
      </c>
      <c r="C4874" s="21">
        <f t="shared" ca="1" si="231"/>
        <v>77246.322608121845</v>
      </c>
      <c r="D4874" s="20">
        <f t="shared" si="229"/>
        <v>7.1003895787143986E-2</v>
      </c>
    </row>
    <row r="4875" spans="1:4" hidden="1" x14ac:dyDescent="0.25">
      <c r="A4875" s="20">
        <v>1.859</v>
      </c>
      <c r="B4875" s="20">
        <f t="shared" si="230"/>
        <v>7.0872057595411E-2</v>
      </c>
      <c r="C4875" s="21">
        <f t="shared" ca="1" si="231"/>
        <v>77287.422608121822</v>
      </c>
      <c r="D4875" s="20">
        <f t="shared" si="229"/>
        <v>7.0872057595411E-2</v>
      </c>
    </row>
    <row r="4876" spans="1:4" hidden="1" x14ac:dyDescent="0.25">
      <c r="A4876" s="20">
        <v>1.8600000000000003</v>
      </c>
      <c r="B4876" s="20">
        <f t="shared" si="230"/>
        <v>7.0740393456983339E-2</v>
      </c>
      <c r="C4876" s="21">
        <f t="shared" ca="1" si="231"/>
        <v>77328.522608121842</v>
      </c>
      <c r="D4876" s="20">
        <f t="shared" si="229"/>
        <v>7.0740393456983339E-2</v>
      </c>
    </row>
    <row r="4877" spans="1:4" hidden="1" x14ac:dyDescent="0.25">
      <c r="A4877" s="20">
        <v>1.8609999999999998</v>
      </c>
      <c r="B4877" s="20">
        <f t="shared" si="230"/>
        <v>7.0608903311593432E-2</v>
      </c>
      <c r="C4877" s="21">
        <f t="shared" ca="1" si="231"/>
        <v>77369.622608121819</v>
      </c>
      <c r="D4877" s="20">
        <f t="shared" si="229"/>
        <v>7.0608903311593432E-2</v>
      </c>
    </row>
    <row r="4878" spans="1:4" hidden="1" x14ac:dyDescent="0.25">
      <c r="A4878" s="20">
        <v>1.8620000000000001</v>
      </c>
      <c r="B4878" s="20">
        <f t="shared" si="230"/>
        <v>7.0477587098563693E-2</v>
      </c>
      <c r="C4878" s="21">
        <f t="shared" ca="1" si="231"/>
        <v>77410.722608121825</v>
      </c>
      <c r="D4878" s="20">
        <f t="shared" si="229"/>
        <v>7.0477587098563693E-2</v>
      </c>
    </row>
    <row r="4879" spans="1:4" hidden="1" x14ac:dyDescent="0.25">
      <c r="A4879" s="20">
        <v>1.8630000000000004</v>
      </c>
      <c r="B4879" s="20">
        <f t="shared" si="230"/>
        <v>7.0346444756808374E-2</v>
      </c>
      <c r="C4879" s="21">
        <f t="shared" ca="1" si="231"/>
        <v>77451.822608121845</v>
      </c>
      <c r="D4879" s="20">
        <f t="shared" si="229"/>
        <v>7.0346444756808374E-2</v>
      </c>
    </row>
    <row r="4880" spans="1:4" hidden="1" x14ac:dyDescent="0.25">
      <c r="A4880" s="20">
        <v>1.8639999999999999</v>
      </c>
      <c r="B4880" s="20">
        <f t="shared" si="230"/>
        <v>7.0215476224834261E-2</v>
      </c>
      <c r="C4880" s="21">
        <f t="shared" ca="1" si="231"/>
        <v>77492.922608121822</v>
      </c>
      <c r="D4880" s="20">
        <f t="shared" ref="D4880:D4943" si="232">IF(ABS(A4880)&lt;=$B$8,_xlfn.NORM.S.DIST(A4880,0),"")</f>
        <v>7.0215476224834261E-2</v>
      </c>
    </row>
    <row r="4881" spans="1:4" hidden="1" x14ac:dyDescent="0.25">
      <c r="A4881" s="20">
        <v>1.8650000000000002</v>
      </c>
      <c r="B4881" s="20">
        <f t="shared" ref="B4881:B4944" si="233">_xlfn.NORM.S.DIST(A4881,0)</f>
        <v>7.0084681440741287E-2</v>
      </c>
      <c r="C4881" s="21">
        <f t="shared" ref="C4881:C4944" ca="1" si="234">$B$6+A4881*$B$2</f>
        <v>77534.022608121842</v>
      </c>
      <c r="D4881" s="20">
        <f t="shared" si="232"/>
        <v>7.0084681440741287E-2</v>
      </c>
    </row>
    <row r="4882" spans="1:4" hidden="1" x14ac:dyDescent="0.25">
      <c r="A4882" s="20">
        <v>1.8659999999999997</v>
      </c>
      <c r="B4882" s="20">
        <f t="shared" si="233"/>
        <v>6.9954060342224386E-2</v>
      </c>
      <c r="C4882" s="21">
        <f t="shared" ca="1" si="234"/>
        <v>77575.122608121819</v>
      </c>
      <c r="D4882" s="20">
        <f t="shared" si="232"/>
        <v>6.9954060342224386E-2</v>
      </c>
    </row>
    <row r="4883" spans="1:4" hidden="1" x14ac:dyDescent="0.25">
      <c r="A4883" s="20">
        <v>1.867</v>
      </c>
      <c r="B4883" s="20">
        <f t="shared" si="233"/>
        <v>6.982361286657357E-2</v>
      </c>
      <c r="C4883" s="21">
        <f t="shared" ca="1" si="234"/>
        <v>77616.222608121825</v>
      </c>
      <c r="D4883" s="20">
        <f t="shared" si="232"/>
        <v>6.982361286657357E-2</v>
      </c>
    </row>
    <row r="4884" spans="1:4" hidden="1" x14ac:dyDescent="0.25">
      <c r="A4884" s="20">
        <v>1.8680000000000003</v>
      </c>
      <c r="B4884" s="20">
        <f t="shared" si="233"/>
        <v>6.9693338950675629E-2</v>
      </c>
      <c r="C4884" s="21">
        <f t="shared" ca="1" si="234"/>
        <v>77657.322608121845</v>
      </c>
      <c r="D4884" s="20">
        <f t="shared" si="232"/>
        <v>6.9693338950675629E-2</v>
      </c>
    </row>
    <row r="4885" spans="1:4" hidden="1" x14ac:dyDescent="0.25">
      <c r="A4885" s="20">
        <v>1.8689999999999998</v>
      </c>
      <c r="B4885" s="20">
        <f t="shared" si="233"/>
        <v>6.9563238531014968E-2</v>
      </c>
      <c r="C4885" s="21">
        <f t="shared" ca="1" si="234"/>
        <v>77698.422608121822</v>
      </c>
      <c r="D4885" s="20">
        <f t="shared" si="232"/>
        <v>6.9563238531014968E-2</v>
      </c>
    </row>
    <row r="4886" spans="1:4" hidden="1" x14ac:dyDescent="0.25">
      <c r="A4886" s="20">
        <v>1.87</v>
      </c>
      <c r="B4886" s="20">
        <f t="shared" si="233"/>
        <v>6.9433311543674187E-2</v>
      </c>
      <c r="C4886" s="21">
        <f t="shared" ca="1" si="234"/>
        <v>77739.522608121828</v>
      </c>
      <c r="D4886" s="20">
        <f t="shared" si="232"/>
        <v>6.9433311543674187E-2</v>
      </c>
    </row>
    <row r="4887" spans="1:4" hidden="1" x14ac:dyDescent="0.25">
      <c r="A4887" s="20">
        <v>1.8710000000000004</v>
      </c>
      <c r="B4887" s="20">
        <f t="shared" si="233"/>
        <v>6.9303557924335693E-2</v>
      </c>
      <c r="C4887" s="21">
        <f t="shared" ca="1" si="234"/>
        <v>77780.622608121848</v>
      </c>
      <c r="D4887" s="20">
        <f t="shared" si="232"/>
        <v>6.9303557924335693E-2</v>
      </c>
    </row>
    <row r="4888" spans="1:4" hidden="1" x14ac:dyDescent="0.25">
      <c r="A4888" s="20">
        <v>1.8719999999999999</v>
      </c>
      <c r="B4888" s="20">
        <f t="shared" si="233"/>
        <v>6.9173977608282505E-2</v>
      </c>
      <c r="C4888" s="21">
        <f t="shared" ca="1" si="234"/>
        <v>77821.722608121825</v>
      </c>
      <c r="D4888" s="20">
        <f t="shared" si="232"/>
        <v>6.9173977608282505E-2</v>
      </c>
    </row>
    <row r="4889" spans="1:4" hidden="1" x14ac:dyDescent="0.25">
      <c r="A4889" s="20">
        <v>1.8730000000000002</v>
      </c>
      <c r="B4889" s="20">
        <f t="shared" si="233"/>
        <v>6.9044570530398808E-2</v>
      </c>
      <c r="C4889" s="21">
        <f t="shared" ca="1" si="234"/>
        <v>77862.822608121831</v>
      </c>
      <c r="D4889" s="20">
        <f t="shared" si="232"/>
        <v>6.9044570530398808E-2</v>
      </c>
    </row>
    <row r="4890" spans="1:4" hidden="1" x14ac:dyDescent="0.25">
      <c r="A4890" s="20">
        <v>1.8739999999999997</v>
      </c>
      <c r="B4890" s="20">
        <f t="shared" si="233"/>
        <v>6.8915336625171852E-2</v>
      </c>
      <c r="C4890" s="21">
        <f t="shared" ca="1" si="234"/>
        <v>77903.922608121808</v>
      </c>
      <c r="D4890" s="20">
        <f t="shared" si="232"/>
        <v>6.8915336625171852E-2</v>
      </c>
    </row>
    <row r="4891" spans="1:4" hidden="1" x14ac:dyDescent="0.25">
      <c r="A4891" s="20">
        <v>1.875</v>
      </c>
      <c r="B4891" s="20">
        <f t="shared" si="233"/>
        <v>6.8786275826691903E-2</v>
      </c>
      <c r="C4891" s="21">
        <f t="shared" ca="1" si="234"/>
        <v>77945.022608121828</v>
      </c>
      <c r="D4891" s="20">
        <f t="shared" si="232"/>
        <v>6.8786275826691903E-2</v>
      </c>
    </row>
    <row r="4892" spans="1:4" hidden="1" x14ac:dyDescent="0.25">
      <c r="A4892" s="20">
        <v>1.8760000000000003</v>
      </c>
      <c r="B4892" s="20">
        <f t="shared" si="233"/>
        <v>6.8657388068654221E-2</v>
      </c>
      <c r="C4892" s="21">
        <f t="shared" ca="1" si="234"/>
        <v>77986.122608121848</v>
      </c>
      <c r="D4892" s="20">
        <f t="shared" si="232"/>
        <v>6.8657388068654221E-2</v>
      </c>
    </row>
    <row r="4893" spans="1:4" hidden="1" x14ac:dyDescent="0.25">
      <c r="A4893" s="20">
        <v>1.8769999999999998</v>
      </c>
      <c r="B4893" s="20">
        <f t="shared" si="233"/>
        <v>6.852867328435959E-2</v>
      </c>
      <c r="C4893" s="21">
        <f t="shared" ca="1" si="234"/>
        <v>78027.222608121825</v>
      </c>
      <c r="D4893" s="20">
        <f t="shared" si="232"/>
        <v>6.852867328435959E-2</v>
      </c>
    </row>
    <row r="4894" spans="1:4" hidden="1" x14ac:dyDescent="0.25">
      <c r="A4894" s="20">
        <v>1.8780000000000001</v>
      </c>
      <c r="B4894" s="20">
        <f t="shared" si="233"/>
        <v>6.8400131406715053E-2</v>
      </c>
      <c r="C4894" s="21">
        <f t="shared" ca="1" si="234"/>
        <v>78068.322608121831</v>
      </c>
      <c r="D4894" s="20">
        <f t="shared" si="232"/>
        <v>6.8400131406715053E-2</v>
      </c>
    </row>
    <row r="4895" spans="1:4" hidden="1" x14ac:dyDescent="0.25">
      <c r="A4895" s="20">
        <v>1.8790000000000004</v>
      </c>
      <c r="B4895" s="20">
        <f t="shared" si="233"/>
        <v>6.8271762368235539E-2</v>
      </c>
      <c r="C4895" s="21">
        <f t="shared" ca="1" si="234"/>
        <v>78109.422608121851</v>
      </c>
      <c r="D4895" s="20">
        <f t="shared" si="232"/>
        <v>6.8271762368235539E-2</v>
      </c>
    </row>
    <row r="4896" spans="1:4" hidden="1" x14ac:dyDescent="0.25">
      <c r="A4896" s="20">
        <v>1.88</v>
      </c>
      <c r="B4896" s="20">
        <f t="shared" si="233"/>
        <v>6.8143566101044578E-2</v>
      </c>
      <c r="C4896" s="21">
        <f t="shared" ca="1" si="234"/>
        <v>78150.522608121828</v>
      </c>
      <c r="D4896" s="20">
        <f t="shared" si="232"/>
        <v>6.8143566101044578E-2</v>
      </c>
    </row>
    <row r="4897" spans="1:4" hidden="1" x14ac:dyDescent="0.25">
      <c r="A4897" s="20">
        <v>1.8810000000000002</v>
      </c>
      <c r="B4897" s="20">
        <f t="shared" si="233"/>
        <v>6.8015542536875001E-2</v>
      </c>
      <c r="C4897" s="21">
        <f t="shared" ca="1" si="234"/>
        <v>78191.622608121834</v>
      </c>
      <c r="D4897" s="20">
        <f t="shared" si="232"/>
        <v>6.8015542536875001E-2</v>
      </c>
    </row>
    <row r="4898" spans="1:4" hidden="1" x14ac:dyDescent="0.25">
      <c r="A4898" s="20">
        <v>1.8819999999999997</v>
      </c>
      <c r="B4898" s="20">
        <f t="shared" si="233"/>
        <v>6.788769160707063E-2</v>
      </c>
      <c r="C4898" s="21">
        <f t="shared" ca="1" si="234"/>
        <v>78232.72260812181</v>
      </c>
      <c r="D4898" s="20">
        <f t="shared" si="232"/>
        <v>6.788769160707063E-2</v>
      </c>
    </row>
    <row r="4899" spans="1:4" hidden="1" x14ac:dyDescent="0.25">
      <c r="A4899" s="20">
        <v>1.883</v>
      </c>
      <c r="B4899" s="20">
        <f t="shared" si="233"/>
        <v>6.7760013242586459E-2</v>
      </c>
      <c r="C4899" s="21">
        <f t="shared" ca="1" si="234"/>
        <v>78273.822608121831</v>
      </c>
      <c r="D4899" s="20">
        <f t="shared" si="232"/>
        <v>6.7760013242586459E-2</v>
      </c>
    </row>
    <row r="4900" spans="1:4" hidden="1" x14ac:dyDescent="0.25">
      <c r="A4900" s="20">
        <v>1.8840000000000003</v>
      </c>
      <c r="B4900" s="20">
        <f t="shared" si="233"/>
        <v>6.7632507373990444E-2</v>
      </c>
      <c r="C4900" s="21">
        <f t="shared" ca="1" si="234"/>
        <v>78314.922608121837</v>
      </c>
      <c r="D4900" s="20">
        <f t="shared" si="232"/>
        <v>6.7632507373990444E-2</v>
      </c>
    </row>
    <row r="4901" spans="1:4" hidden="1" x14ac:dyDescent="0.25">
      <c r="A4901" s="20">
        <v>1.8849999999999998</v>
      </c>
      <c r="B4901" s="20">
        <f t="shared" si="233"/>
        <v>6.7505173931464144E-2</v>
      </c>
      <c r="C4901" s="21">
        <f t="shared" ca="1" si="234"/>
        <v>78356.022608121813</v>
      </c>
      <c r="D4901" s="20">
        <f t="shared" si="232"/>
        <v>6.7505173931464144E-2</v>
      </c>
    </row>
    <row r="4902" spans="1:4" hidden="1" x14ac:dyDescent="0.25">
      <c r="A4902" s="20">
        <v>1.8860000000000001</v>
      </c>
      <c r="B4902" s="20">
        <f t="shared" si="233"/>
        <v>6.7378012844803423E-2</v>
      </c>
      <c r="C4902" s="21">
        <f t="shared" ca="1" si="234"/>
        <v>78397.122608121834</v>
      </c>
      <c r="D4902" s="20">
        <f t="shared" si="232"/>
        <v>6.7378012844803423E-2</v>
      </c>
    </row>
    <row r="4903" spans="1:4" hidden="1" x14ac:dyDescent="0.25">
      <c r="A4903" s="20">
        <v>1.8870000000000005</v>
      </c>
      <c r="B4903" s="20">
        <f t="shared" si="233"/>
        <v>6.7251024043420066E-2</v>
      </c>
      <c r="C4903" s="21">
        <f t="shared" ca="1" si="234"/>
        <v>78438.22260812184</v>
      </c>
      <c r="D4903" s="20">
        <f t="shared" si="232"/>
        <v>6.7251024043420066E-2</v>
      </c>
    </row>
    <row r="4904" spans="1:4" hidden="1" x14ac:dyDescent="0.25">
      <c r="A4904" s="20">
        <v>1.8879999999999999</v>
      </c>
      <c r="B4904" s="20">
        <f t="shared" si="233"/>
        <v>6.7124207456342566E-2</v>
      </c>
      <c r="C4904" s="21">
        <f t="shared" ca="1" si="234"/>
        <v>78479.322608121831</v>
      </c>
      <c r="D4904" s="20">
        <f t="shared" si="232"/>
        <v>6.7124207456342566E-2</v>
      </c>
    </row>
    <row r="4905" spans="1:4" hidden="1" x14ac:dyDescent="0.25">
      <c r="A4905" s="20">
        <v>1.8890000000000002</v>
      </c>
      <c r="B4905" s="20">
        <f t="shared" si="233"/>
        <v>6.699756301221664E-2</v>
      </c>
      <c r="C4905" s="21">
        <f t="shared" ca="1" si="234"/>
        <v>78520.422608121837</v>
      </c>
      <c r="D4905" s="20">
        <f t="shared" si="232"/>
        <v>6.699756301221664E-2</v>
      </c>
    </row>
    <row r="4906" spans="1:4" hidden="1" x14ac:dyDescent="0.25">
      <c r="A4906" s="20">
        <v>1.8899999999999997</v>
      </c>
      <c r="B4906" s="20">
        <f t="shared" si="233"/>
        <v>6.6871090639307185E-2</v>
      </c>
      <c r="C4906" s="21">
        <f t="shared" ca="1" si="234"/>
        <v>78561.522608121813</v>
      </c>
      <c r="D4906" s="20">
        <f t="shared" si="232"/>
        <v>6.6871090639307185E-2</v>
      </c>
    </row>
    <row r="4907" spans="1:4" hidden="1" x14ac:dyDescent="0.25">
      <c r="A4907" s="20">
        <v>1.891</v>
      </c>
      <c r="B4907" s="20">
        <f t="shared" si="233"/>
        <v>6.6744790265498247E-2</v>
      </c>
      <c r="C4907" s="21">
        <f t="shared" ca="1" si="234"/>
        <v>78602.622608121834</v>
      </c>
      <c r="D4907" s="20">
        <f t="shared" si="232"/>
        <v>6.6744790265498247E-2</v>
      </c>
    </row>
    <row r="4908" spans="1:4" hidden="1" x14ac:dyDescent="0.25">
      <c r="A4908" s="20">
        <v>1.8920000000000003</v>
      </c>
      <c r="B4908" s="20">
        <f t="shared" si="233"/>
        <v>6.6618661818294844E-2</v>
      </c>
      <c r="C4908" s="21">
        <f t="shared" ca="1" si="234"/>
        <v>78643.72260812184</v>
      </c>
      <c r="D4908" s="20">
        <f t="shared" si="232"/>
        <v>6.6618661818294844E-2</v>
      </c>
    </row>
    <row r="4909" spans="1:4" hidden="1" x14ac:dyDescent="0.25">
      <c r="A4909" s="20">
        <v>1.8929999999999998</v>
      </c>
      <c r="B4909" s="20">
        <f t="shared" si="233"/>
        <v>6.6492705224823742E-2</v>
      </c>
      <c r="C4909" s="21">
        <f t="shared" ca="1" si="234"/>
        <v>78684.822608121816</v>
      </c>
      <c r="D4909" s="20">
        <f t="shared" si="232"/>
        <v>6.6492705224823742E-2</v>
      </c>
    </row>
    <row r="4910" spans="1:4" hidden="1" x14ac:dyDescent="0.25">
      <c r="A4910" s="20">
        <v>1.8940000000000001</v>
      </c>
      <c r="B4910" s="20">
        <f t="shared" si="233"/>
        <v>6.6366920411834007E-2</v>
      </c>
      <c r="C4910" s="21">
        <f t="shared" ca="1" si="234"/>
        <v>78725.922608121837</v>
      </c>
      <c r="D4910" s="20">
        <f t="shared" si="232"/>
        <v>6.6366920411834007E-2</v>
      </c>
    </row>
    <row r="4911" spans="1:4" hidden="1" x14ac:dyDescent="0.25">
      <c r="A4911" s="20">
        <v>1.8950000000000005</v>
      </c>
      <c r="B4911" s="20">
        <f t="shared" si="233"/>
        <v>6.624130730569866E-2</v>
      </c>
      <c r="C4911" s="21">
        <f t="shared" ca="1" si="234"/>
        <v>78767.022608121842</v>
      </c>
      <c r="D4911" s="20">
        <f t="shared" si="232"/>
        <v>6.624130730569866E-2</v>
      </c>
    </row>
    <row r="4912" spans="1:4" hidden="1" x14ac:dyDescent="0.25">
      <c r="A4912" s="20">
        <v>1.8959999999999999</v>
      </c>
      <c r="B4912" s="20">
        <f t="shared" si="233"/>
        <v>6.6115865832415521E-2</v>
      </c>
      <c r="C4912" s="21">
        <f t="shared" ca="1" si="234"/>
        <v>78808.122608121819</v>
      </c>
      <c r="D4912" s="20">
        <f t="shared" si="232"/>
        <v>6.6115865832415521E-2</v>
      </c>
    </row>
    <row r="4913" spans="1:4" hidden="1" x14ac:dyDescent="0.25">
      <c r="A4913" s="20">
        <v>1.8970000000000002</v>
      </c>
      <c r="B4913" s="20">
        <f t="shared" si="233"/>
        <v>6.599059591760767E-2</v>
      </c>
      <c r="C4913" s="21">
        <f t="shared" ca="1" si="234"/>
        <v>78849.22260812184</v>
      </c>
      <c r="D4913" s="20">
        <f t="shared" si="232"/>
        <v>6.599059591760767E-2</v>
      </c>
    </row>
    <row r="4914" spans="1:4" hidden="1" x14ac:dyDescent="0.25">
      <c r="A4914" s="20">
        <v>1.8979999999999997</v>
      </c>
      <c r="B4914" s="20">
        <f t="shared" si="233"/>
        <v>6.5865497486525398E-2</v>
      </c>
      <c r="C4914" s="21">
        <f t="shared" ca="1" si="234"/>
        <v>78890.322608121816</v>
      </c>
      <c r="D4914" s="20">
        <f t="shared" si="232"/>
        <v>6.5865497486525398E-2</v>
      </c>
    </row>
    <row r="4915" spans="1:4" hidden="1" x14ac:dyDescent="0.25">
      <c r="A4915" s="20">
        <v>1.899</v>
      </c>
      <c r="B4915" s="20">
        <f t="shared" si="233"/>
        <v>6.5740570464046161E-2</v>
      </c>
      <c r="C4915" s="21">
        <f t="shared" ca="1" si="234"/>
        <v>78931.422608121822</v>
      </c>
      <c r="D4915" s="20">
        <f t="shared" si="232"/>
        <v>6.5740570464046161E-2</v>
      </c>
    </row>
    <row r="4916" spans="1:4" hidden="1" x14ac:dyDescent="0.25">
      <c r="A4916" s="20">
        <v>1.9000000000000004</v>
      </c>
      <c r="B4916" s="20">
        <f t="shared" si="233"/>
        <v>6.5615814774676554E-2</v>
      </c>
      <c r="C4916" s="21">
        <f t="shared" ca="1" si="234"/>
        <v>78972.522608121842</v>
      </c>
      <c r="D4916" s="20">
        <f t="shared" si="232"/>
        <v>6.5615814774676554E-2</v>
      </c>
    </row>
    <row r="4917" spans="1:4" hidden="1" x14ac:dyDescent="0.25">
      <c r="A4917" s="20">
        <v>1.9009999999999998</v>
      </c>
      <c r="B4917" s="20">
        <f t="shared" si="233"/>
        <v>6.5491230342552845E-2</v>
      </c>
      <c r="C4917" s="21">
        <f t="shared" ca="1" si="234"/>
        <v>79013.622608121819</v>
      </c>
      <c r="D4917" s="20">
        <f t="shared" si="232"/>
        <v>6.5491230342552845E-2</v>
      </c>
    </row>
    <row r="4918" spans="1:4" hidden="1" x14ac:dyDescent="0.25">
      <c r="A4918" s="20">
        <v>1.9020000000000001</v>
      </c>
      <c r="B4918" s="20">
        <f t="shared" si="233"/>
        <v>6.5366817091441709E-2</v>
      </c>
      <c r="C4918" s="21">
        <f t="shared" ca="1" si="234"/>
        <v>79054.72260812184</v>
      </c>
      <c r="D4918" s="20">
        <f t="shared" si="232"/>
        <v>6.5366817091441709E-2</v>
      </c>
    </row>
    <row r="4919" spans="1:4" hidden="1" x14ac:dyDescent="0.25">
      <c r="A4919" s="20">
        <v>1.9030000000000005</v>
      </c>
      <c r="B4919" s="20">
        <f t="shared" si="233"/>
        <v>6.5242574944741852E-2</v>
      </c>
      <c r="C4919" s="21">
        <f t="shared" ca="1" si="234"/>
        <v>79095.822608121845</v>
      </c>
      <c r="D4919" s="20">
        <f t="shared" si="232"/>
        <v>6.5242574944741852E-2</v>
      </c>
    </row>
    <row r="4920" spans="1:4" hidden="1" x14ac:dyDescent="0.25">
      <c r="A4920" s="20">
        <v>1.9039999999999999</v>
      </c>
      <c r="B4920" s="20">
        <f t="shared" si="233"/>
        <v>6.5118503825484716E-2</v>
      </c>
      <c r="C4920" s="21">
        <f t="shared" ca="1" si="234"/>
        <v>79136.922608121822</v>
      </c>
      <c r="D4920" s="20">
        <f t="shared" si="232"/>
        <v>6.5118503825484716E-2</v>
      </c>
    </row>
    <row r="4921" spans="1:4" hidden="1" x14ac:dyDescent="0.25">
      <c r="A4921" s="20">
        <v>1.9050000000000002</v>
      </c>
      <c r="B4921" s="20">
        <f t="shared" si="233"/>
        <v>6.4994603656335179E-2</v>
      </c>
      <c r="C4921" s="21">
        <f t="shared" ca="1" si="234"/>
        <v>79178.022608121842</v>
      </c>
      <c r="D4921" s="20">
        <f t="shared" si="232"/>
        <v>6.4994603656335179E-2</v>
      </c>
    </row>
    <row r="4922" spans="1:4" hidden="1" x14ac:dyDescent="0.25">
      <c r="A4922" s="20">
        <v>1.9059999999999997</v>
      </c>
      <c r="B4922" s="20">
        <f t="shared" si="233"/>
        <v>6.4870874359593267E-2</v>
      </c>
      <c r="C4922" s="21">
        <f t="shared" ca="1" si="234"/>
        <v>79219.122608121819</v>
      </c>
      <c r="D4922" s="20">
        <f t="shared" si="232"/>
        <v>6.4870874359593267E-2</v>
      </c>
    </row>
    <row r="4923" spans="1:4" hidden="1" x14ac:dyDescent="0.25">
      <c r="A4923" s="20">
        <v>1.907</v>
      </c>
      <c r="B4923" s="20">
        <f t="shared" si="233"/>
        <v>6.4747315857194343E-2</v>
      </c>
      <c r="C4923" s="21">
        <f t="shared" ca="1" si="234"/>
        <v>79260.222608121825</v>
      </c>
      <c r="D4923" s="20">
        <f t="shared" si="232"/>
        <v>6.4747315857194343E-2</v>
      </c>
    </row>
    <row r="4924" spans="1:4" hidden="1" x14ac:dyDescent="0.25">
      <c r="A4924" s="20">
        <v>1.9080000000000004</v>
      </c>
      <c r="B4924" s="20">
        <f t="shared" si="233"/>
        <v>6.4623928070710851E-2</v>
      </c>
      <c r="C4924" s="21">
        <f t="shared" ca="1" si="234"/>
        <v>79301.322608121845</v>
      </c>
      <c r="D4924" s="20">
        <f t="shared" si="232"/>
        <v>6.4623928070710851E-2</v>
      </c>
    </row>
    <row r="4925" spans="1:4" hidden="1" x14ac:dyDescent="0.25">
      <c r="A4925" s="20">
        <v>1.9089999999999998</v>
      </c>
      <c r="B4925" s="20">
        <f t="shared" si="233"/>
        <v>6.4500710921352955E-2</v>
      </c>
      <c r="C4925" s="21">
        <f t="shared" ca="1" si="234"/>
        <v>79342.422608121822</v>
      </c>
      <c r="D4925" s="20">
        <f t="shared" si="232"/>
        <v>6.4500710921352955E-2</v>
      </c>
    </row>
    <row r="4926" spans="1:4" hidden="1" x14ac:dyDescent="0.25">
      <c r="A4926" s="20">
        <v>1.9100000000000001</v>
      </c>
      <c r="B4926" s="20">
        <f t="shared" si="233"/>
        <v>6.4377664329969345E-2</v>
      </c>
      <c r="C4926" s="21">
        <f t="shared" ca="1" si="234"/>
        <v>79383.522608121828</v>
      </c>
      <c r="D4926" s="20">
        <f t="shared" si="232"/>
        <v>6.4377664329969345E-2</v>
      </c>
    </row>
    <row r="4927" spans="1:4" hidden="1" x14ac:dyDescent="0.25">
      <c r="A4927" s="20">
        <v>1.9110000000000005</v>
      </c>
      <c r="B4927" s="20">
        <f t="shared" si="233"/>
        <v>6.4254788217048678E-2</v>
      </c>
      <c r="C4927" s="21">
        <f t="shared" ca="1" si="234"/>
        <v>79424.622608121848</v>
      </c>
      <c r="D4927" s="20">
        <f t="shared" si="232"/>
        <v>6.4254788217048678E-2</v>
      </c>
    </row>
    <row r="4928" spans="1:4" hidden="1" x14ac:dyDescent="0.25">
      <c r="A4928" s="20">
        <v>1.9119999999999999</v>
      </c>
      <c r="B4928" s="20">
        <f t="shared" si="233"/>
        <v>6.4132082502720483E-2</v>
      </c>
      <c r="C4928" s="21">
        <f t="shared" ca="1" si="234"/>
        <v>79465.722608121825</v>
      </c>
      <c r="D4928" s="20">
        <f t="shared" si="232"/>
        <v>6.4132082502720483E-2</v>
      </c>
    </row>
    <row r="4929" spans="1:4" hidden="1" x14ac:dyDescent="0.25">
      <c r="A4929" s="20">
        <v>1.9130000000000003</v>
      </c>
      <c r="B4929" s="20">
        <f t="shared" si="233"/>
        <v>6.4009547106755743E-2</v>
      </c>
      <c r="C4929" s="21">
        <f t="shared" ca="1" si="234"/>
        <v>79506.822608121845</v>
      </c>
      <c r="D4929" s="20">
        <f t="shared" si="232"/>
        <v>6.4009547106755743E-2</v>
      </c>
    </row>
    <row r="4930" spans="1:4" hidden="1" x14ac:dyDescent="0.25">
      <c r="A4930" s="20">
        <v>1.9139999999999997</v>
      </c>
      <c r="B4930" s="20">
        <f t="shared" si="233"/>
        <v>6.3887181948568628E-2</v>
      </c>
      <c r="C4930" s="21">
        <f t="shared" ca="1" si="234"/>
        <v>79547.922608121822</v>
      </c>
      <c r="D4930" s="20">
        <f t="shared" si="232"/>
        <v>6.3887181948568628E-2</v>
      </c>
    </row>
    <row r="4931" spans="1:4" hidden="1" x14ac:dyDescent="0.25">
      <c r="A4931" s="20">
        <v>1.915</v>
      </c>
      <c r="B4931" s="20">
        <f t="shared" si="233"/>
        <v>6.3764986947216634E-2</v>
      </c>
      <c r="C4931" s="21">
        <f t="shared" ca="1" si="234"/>
        <v>79589.022608121828</v>
      </c>
      <c r="D4931" s="20">
        <f t="shared" si="232"/>
        <v>6.3764986947216634E-2</v>
      </c>
    </row>
    <row r="4932" spans="1:4" hidden="1" x14ac:dyDescent="0.25">
      <c r="A4932" s="20">
        <v>1.9160000000000004</v>
      </c>
      <c r="B4932" s="20">
        <f t="shared" si="233"/>
        <v>6.3642962021402447E-2</v>
      </c>
      <c r="C4932" s="21">
        <f t="shared" ca="1" si="234"/>
        <v>79630.122608121848</v>
      </c>
      <c r="D4932" s="20">
        <f t="shared" si="232"/>
        <v>6.3642962021402447E-2</v>
      </c>
    </row>
    <row r="4933" spans="1:4" hidden="1" x14ac:dyDescent="0.25">
      <c r="A4933" s="20">
        <v>1.9169999999999998</v>
      </c>
      <c r="B4933" s="20">
        <f t="shared" si="233"/>
        <v>6.3521107089474491E-2</v>
      </c>
      <c r="C4933" s="21">
        <f t="shared" ca="1" si="234"/>
        <v>79671.222608121825</v>
      </c>
      <c r="D4933" s="20">
        <f t="shared" si="232"/>
        <v>6.3521107089474491E-2</v>
      </c>
    </row>
    <row r="4934" spans="1:4" hidden="1" x14ac:dyDescent="0.25">
      <c r="A4934" s="20">
        <v>1.9180000000000001</v>
      </c>
      <c r="B4934" s="20">
        <f t="shared" si="233"/>
        <v>6.3399422069427711E-2</v>
      </c>
      <c r="C4934" s="21">
        <f t="shared" ca="1" si="234"/>
        <v>79712.322608121831</v>
      </c>
      <c r="D4934" s="20">
        <f t="shared" si="232"/>
        <v>6.3399422069427711E-2</v>
      </c>
    </row>
    <row r="4935" spans="1:4" hidden="1" x14ac:dyDescent="0.25">
      <c r="A4935" s="20">
        <v>1.9190000000000005</v>
      </c>
      <c r="B4935" s="20">
        <f t="shared" si="233"/>
        <v>6.3277906878905138E-2</v>
      </c>
      <c r="C4935" s="21">
        <f t="shared" ca="1" si="234"/>
        <v>79753.422608121851</v>
      </c>
      <c r="D4935" s="20">
        <f t="shared" si="232"/>
        <v>6.3277906878905138E-2</v>
      </c>
    </row>
    <row r="4936" spans="1:4" hidden="1" x14ac:dyDescent="0.25">
      <c r="A4936" s="20">
        <v>1.92</v>
      </c>
      <c r="B4936" s="20">
        <f t="shared" si="233"/>
        <v>6.3156561435198655E-2</v>
      </c>
      <c r="C4936" s="21">
        <f t="shared" ca="1" si="234"/>
        <v>79794.522608121828</v>
      </c>
      <c r="D4936" s="20">
        <f t="shared" si="232"/>
        <v>6.3156561435198655E-2</v>
      </c>
    </row>
    <row r="4937" spans="1:4" hidden="1" x14ac:dyDescent="0.25">
      <c r="A4937" s="20">
        <v>1.9210000000000003</v>
      </c>
      <c r="B4937" s="20">
        <f t="shared" si="233"/>
        <v>6.303538565524959E-2</v>
      </c>
      <c r="C4937" s="21">
        <f t="shared" ca="1" si="234"/>
        <v>79835.622608121834</v>
      </c>
      <c r="D4937" s="20">
        <f t="shared" si="232"/>
        <v>6.303538565524959E-2</v>
      </c>
    </row>
    <row r="4938" spans="1:4" hidden="1" x14ac:dyDescent="0.25">
      <c r="A4938" s="20">
        <v>1.9219999999999997</v>
      </c>
      <c r="B4938" s="20">
        <f t="shared" si="233"/>
        <v>6.2914379455650579E-2</v>
      </c>
      <c r="C4938" s="21">
        <f t="shared" ca="1" si="234"/>
        <v>79876.72260812181</v>
      </c>
      <c r="D4938" s="20">
        <f t="shared" si="232"/>
        <v>6.2914379455650579E-2</v>
      </c>
    </row>
    <row r="4939" spans="1:4" hidden="1" x14ac:dyDescent="0.25">
      <c r="A4939" s="20">
        <v>1.923</v>
      </c>
      <c r="B4939" s="20">
        <f t="shared" si="233"/>
        <v>6.2793542752645565E-2</v>
      </c>
      <c r="C4939" s="21">
        <f t="shared" ca="1" si="234"/>
        <v>79917.822608121831</v>
      </c>
      <c r="D4939" s="20">
        <f t="shared" si="232"/>
        <v>6.2793542752645565E-2</v>
      </c>
    </row>
    <row r="4940" spans="1:4" hidden="1" x14ac:dyDescent="0.25">
      <c r="A4940" s="20">
        <v>1.9240000000000004</v>
      </c>
      <c r="B4940" s="20">
        <f t="shared" si="233"/>
        <v>6.2672875462131739E-2</v>
      </c>
      <c r="C4940" s="21">
        <f t="shared" ca="1" si="234"/>
        <v>79958.922608121837</v>
      </c>
      <c r="D4940" s="20">
        <f t="shared" si="232"/>
        <v>6.2672875462131739E-2</v>
      </c>
    </row>
    <row r="4941" spans="1:4" hidden="1" x14ac:dyDescent="0.25">
      <c r="A4941" s="20">
        <v>1.9249999999999998</v>
      </c>
      <c r="B4941" s="20">
        <f t="shared" si="233"/>
        <v>6.255237749966E-2</v>
      </c>
      <c r="C4941" s="21">
        <f t="shared" ca="1" si="234"/>
        <v>80000.022608121813</v>
      </c>
      <c r="D4941" s="20">
        <f t="shared" si="232"/>
        <v>6.255237749966E-2</v>
      </c>
    </row>
    <row r="4942" spans="1:4" hidden="1" x14ac:dyDescent="0.25">
      <c r="A4942" s="20">
        <v>1.9260000000000002</v>
      </c>
      <c r="B4942" s="20">
        <f t="shared" si="233"/>
        <v>6.2432048780435873E-2</v>
      </c>
      <c r="C4942" s="21">
        <f t="shared" ca="1" si="234"/>
        <v>80041.122608121834</v>
      </c>
      <c r="D4942" s="20">
        <f t="shared" si="232"/>
        <v>6.2432048780435873E-2</v>
      </c>
    </row>
    <row r="4943" spans="1:4" hidden="1" x14ac:dyDescent="0.25">
      <c r="A4943" s="20">
        <v>1.9270000000000005</v>
      </c>
      <c r="B4943" s="20">
        <f t="shared" si="233"/>
        <v>6.2311889219320925E-2</v>
      </c>
      <c r="C4943" s="21">
        <f t="shared" ca="1" si="234"/>
        <v>80082.222608121854</v>
      </c>
      <c r="D4943" s="20">
        <f t="shared" si="232"/>
        <v>6.2311889219320925E-2</v>
      </c>
    </row>
    <row r="4944" spans="1:4" hidden="1" x14ac:dyDescent="0.25">
      <c r="A4944" s="20">
        <v>1.9279999999999999</v>
      </c>
      <c r="B4944" s="20">
        <f t="shared" si="233"/>
        <v>6.219189873083366E-2</v>
      </c>
      <c r="C4944" s="21">
        <f t="shared" ca="1" si="234"/>
        <v>80123.322608121831</v>
      </c>
      <c r="D4944" s="20">
        <f t="shared" ref="D4944:D5007" si="235">IF(ABS(A4944)&lt;=$B$8,_xlfn.NORM.S.DIST(A4944,0),"")</f>
        <v>6.219189873083366E-2</v>
      </c>
    </row>
    <row r="4945" spans="1:4" hidden="1" x14ac:dyDescent="0.25">
      <c r="A4945" s="20">
        <v>1.9290000000000003</v>
      </c>
      <c r="B4945" s="20">
        <f t="shared" ref="B4945:B5008" si="236">_xlfn.NORM.S.DIST(A4945,0)</f>
        <v>6.2072077229150001E-2</v>
      </c>
      <c r="C4945" s="21">
        <f t="shared" ref="C4945:C5008" ca="1" si="237">$B$6+A4945*$B$2</f>
        <v>80164.422608121837</v>
      </c>
      <c r="D4945" s="20">
        <f t="shared" si="235"/>
        <v>6.2072077229150001E-2</v>
      </c>
    </row>
    <row r="4946" spans="1:4" hidden="1" x14ac:dyDescent="0.25">
      <c r="A4946" s="20">
        <v>1.9299999999999997</v>
      </c>
      <c r="B4946" s="20">
        <f t="shared" si="236"/>
        <v>6.1952424628105192E-2</v>
      </c>
      <c r="C4946" s="21">
        <f t="shared" ca="1" si="237"/>
        <v>80205.522608121813</v>
      </c>
      <c r="D4946" s="20">
        <f t="shared" si="235"/>
        <v>6.1952424628105192E-2</v>
      </c>
    </row>
    <row r="4947" spans="1:4" hidden="1" x14ac:dyDescent="0.25">
      <c r="A4947" s="20">
        <v>1.931</v>
      </c>
      <c r="B4947" s="20">
        <f t="shared" si="236"/>
        <v>6.1832940841193902E-2</v>
      </c>
      <c r="C4947" s="21">
        <f t="shared" ca="1" si="237"/>
        <v>80246.622608121834</v>
      </c>
      <c r="D4947" s="20">
        <f t="shared" si="235"/>
        <v>6.1832940841193902E-2</v>
      </c>
    </row>
    <row r="4948" spans="1:4" hidden="1" x14ac:dyDescent="0.25">
      <c r="A4948" s="20">
        <v>1.9320000000000004</v>
      </c>
      <c r="B4948" s="20">
        <f t="shared" si="236"/>
        <v>6.1713625781571906E-2</v>
      </c>
      <c r="C4948" s="21">
        <f t="shared" ca="1" si="237"/>
        <v>80287.72260812184</v>
      </c>
      <c r="D4948" s="20">
        <f t="shared" si="235"/>
        <v>6.1713625781571906E-2</v>
      </c>
    </row>
    <row r="4949" spans="1:4" hidden="1" x14ac:dyDescent="0.25">
      <c r="A4949" s="20">
        <v>1.9329999999999998</v>
      </c>
      <c r="B4949" s="20">
        <f t="shared" si="236"/>
        <v>6.159447936205685E-2</v>
      </c>
      <c r="C4949" s="21">
        <f t="shared" ca="1" si="237"/>
        <v>80328.822608121816</v>
      </c>
      <c r="D4949" s="20">
        <f t="shared" si="235"/>
        <v>6.159447936205685E-2</v>
      </c>
    </row>
    <row r="4950" spans="1:4" hidden="1" x14ac:dyDescent="0.25">
      <c r="A4950" s="20">
        <v>1.9340000000000002</v>
      </c>
      <c r="B4950" s="20">
        <f t="shared" si="236"/>
        <v>6.1475501495128919E-2</v>
      </c>
      <c r="C4950" s="21">
        <f t="shared" ca="1" si="237"/>
        <v>80369.922608121837</v>
      </c>
      <c r="D4950" s="20">
        <f t="shared" si="235"/>
        <v>6.1475501495128919E-2</v>
      </c>
    </row>
    <row r="4951" spans="1:4" hidden="1" x14ac:dyDescent="0.25">
      <c r="A4951" s="20">
        <v>1.9350000000000005</v>
      </c>
      <c r="B4951" s="20">
        <f t="shared" si="236"/>
        <v>6.1356692092932423E-2</v>
      </c>
      <c r="C4951" s="21">
        <f t="shared" ca="1" si="237"/>
        <v>80411.022608121842</v>
      </c>
      <c r="D4951" s="20">
        <f t="shared" si="235"/>
        <v>6.1356692092932423E-2</v>
      </c>
    </row>
    <row r="4952" spans="1:4" hidden="1" x14ac:dyDescent="0.25">
      <c r="A4952" s="20">
        <v>1.9359999999999999</v>
      </c>
      <c r="B4952" s="20">
        <f t="shared" si="236"/>
        <v>6.1238051067276554E-2</v>
      </c>
      <c r="C4952" s="21">
        <f t="shared" ca="1" si="237"/>
        <v>80452.122608121819</v>
      </c>
      <c r="D4952" s="20">
        <f t="shared" si="235"/>
        <v>6.1238051067276554E-2</v>
      </c>
    </row>
    <row r="4953" spans="1:4" hidden="1" x14ac:dyDescent="0.25">
      <c r="A4953" s="20">
        <v>1.9370000000000003</v>
      </c>
      <c r="B4953" s="20">
        <f t="shared" si="236"/>
        <v>6.1119578329636E-2</v>
      </c>
      <c r="C4953" s="21">
        <f t="shared" ca="1" si="237"/>
        <v>80493.22260812184</v>
      </c>
      <c r="D4953" s="20">
        <f t="shared" si="235"/>
        <v>6.1119578329636E-2</v>
      </c>
    </row>
    <row r="4954" spans="1:4" hidden="1" x14ac:dyDescent="0.25">
      <c r="A4954" s="20">
        <v>1.9379999999999997</v>
      </c>
      <c r="B4954" s="20">
        <f t="shared" si="236"/>
        <v>6.1001273791152728E-2</v>
      </c>
      <c r="C4954" s="21">
        <f t="shared" ca="1" si="237"/>
        <v>80534.322608121816</v>
      </c>
      <c r="D4954" s="20">
        <f t="shared" si="235"/>
        <v>6.1001273791152728E-2</v>
      </c>
    </row>
    <row r="4955" spans="1:4" hidden="1" x14ac:dyDescent="0.25">
      <c r="A4955" s="20">
        <v>1.9390000000000001</v>
      </c>
      <c r="B4955" s="20">
        <f t="shared" si="236"/>
        <v>6.0883137362636126E-2</v>
      </c>
      <c r="C4955" s="21">
        <f t="shared" ca="1" si="237"/>
        <v>80575.422608121837</v>
      </c>
      <c r="D4955" s="20">
        <f t="shared" si="235"/>
        <v>6.0883137362636126E-2</v>
      </c>
    </row>
    <row r="4956" spans="1:4" hidden="1" x14ac:dyDescent="0.25">
      <c r="A4956" s="20">
        <v>1.9400000000000004</v>
      </c>
      <c r="B4956" s="20">
        <f t="shared" si="236"/>
        <v>6.0765168954564734E-2</v>
      </c>
      <c r="C4956" s="21">
        <f t="shared" ca="1" si="237"/>
        <v>80616.522608121842</v>
      </c>
      <c r="D4956" s="20">
        <f t="shared" si="235"/>
        <v>6.0765168954564734E-2</v>
      </c>
    </row>
    <row r="4957" spans="1:4" hidden="1" x14ac:dyDescent="0.25">
      <c r="A4957" s="20">
        <v>1.9409999999999998</v>
      </c>
      <c r="B4957" s="20">
        <f t="shared" si="236"/>
        <v>6.0647368477086946E-2</v>
      </c>
      <c r="C4957" s="21">
        <f t="shared" ca="1" si="237"/>
        <v>80657.622608121819</v>
      </c>
      <c r="D4957" s="20">
        <f t="shared" si="235"/>
        <v>6.0647368477086946E-2</v>
      </c>
    </row>
    <row r="4958" spans="1:4" hidden="1" x14ac:dyDescent="0.25">
      <c r="A4958" s="20">
        <v>1.9420000000000002</v>
      </c>
      <c r="B4958" s="20">
        <f t="shared" si="236"/>
        <v>6.0529735840021651E-2</v>
      </c>
      <c r="C4958" s="21">
        <f t="shared" ca="1" si="237"/>
        <v>80698.72260812184</v>
      </c>
      <c r="D4958" s="20">
        <f t="shared" si="235"/>
        <v>6.0529735840021651E-2</v>
      </c>
    </row>
    <row r="4959" spans="1:4" hidden="1" x14ac:dyDescent="0.25">
      <c r="A4959" s="20">
        <v>1.9430000000000005</v>
      </c>
      <c r="B4959" s="20">
        <f t="shared" si="236"/>
        <v>6.0412270952859948E-2</v>
      </c>
      <c r="C4959" s="21">
        <f t="shared" ca="1" si="237"/>
        <v>80739.822608121845</v>
      </c>
      <c r="D4959" s="20">
        <f t="shared" si="235"/>
        <v>6.0412270952859948E-2</v>
      </c>
    </row>
    <row r="4960" spans="1:4" hidden="1" x14ac:dyDescent="0.25">
      <c r="A4960" s="20">
        <v>1.944</v>
      </c>
      <c r="B4960" s="20">
        <f t="shared" si="236"/>
        <v>6.0294973724765701E-2</v>
      </c>
      <c r="C4960" s="21">
        <f t="shared" ca="1" si="237"/>
        <v>80780.922608121822</v>
      </c>
      <c r="D4960" s="20">
        <f t="shared" si="235"/>
        <v>6.0294973724765701E-2</v>
      </c>
    </row>
    <row r="4961" spans="1:4" hidden="1" x14ac:dyDescent="0.25">
      <c r="A4961" s="20">
        <v>1.9450000000000003</v>
      </c>
      <c r="B4961" s="20">
        <f t="shared" si="236"/>
        <v>6.0177844064576359E-2</v>
      </c>
      <c r="C4961" s="21">
        <f t="shared" ca="1" si="237"/>
        <v>80822.022608121842</v>
      </c>
      <c r="D4961" s="20">
        <f t="shared" si="235"/>
        <v>6.0177844064576359E-2</v>
      </c>
    </row>
    <row r="4962" spans="1:4" hidden="1" x14ac:dyDescent="0.25">
      <c r="A4962" s="20">
        <v>1.9459999999999997</v>
      </c>
      <c r="B4962" s="20">
        <f t="shared" si="236"/>
        <v>6.0060881880804592E-2</v>
      </c>
      <c r="C4962" s="21">
        <f t="shared" ca="1" si="237"/>
        <v>80863.122608121819</v>
      </c>
      <c r="D4962" s="20">
        <f t="shared" si="235"/>
        <v>6.0060881880804592E-2</v>
      </c>
    </row>
    <row r="4963" spans="1:4" hidden="1" x14ac:dyDescent="0.25">
      <c r="A4963" s="20">
        <v>1.9470000000000001</v>
      </c>
      <c r="B4963" s="20">
        <f t="shared" si="236"/>
        <v>5.9944087081638467E-2</v>
      </c>
      <c r="C4963" s="21">
        <f t="shared" ca="1" si="237"/>
        <v>80904.222608121825</v>
      </c>
      <c r="D4963" s="20">
        <f t="shared" si="235"/>
        <v>5.9944087081638467E-2</v>
      </c>
    </row>
    <row r="4964" spans="1:4" hidden="1" x14ac:dyDescent="0.25">
      <c r="A4964" s="20">
        <v>1.9480000000000004</v>
      </c>
      <c r="B4964" s="20">
        <f t="shared" si="236"/>
        <v>5.9827459574943218E-2</v>
      </c>
      <c r="C4964" s="21">
        <f t="shared" ca="1" si="237"/>
        <v>80945.322608121845</v>
      </c>
      <c r="D4964" s="20">
        <f t="shared" si="235"/>
        <v>5.9827459574943218E-2</v>
      </c>
    </row>
    <row r="4965" spans="1:4" hidden="1" x14ac:dyDescent="0.25">
      <c r="A4965" s="20">
        <v>1.9489999999999998</v>
      </c>
      <c r="B4965" s="20">
        <f t="shared" si="236"/>
        <v>5.97109992682619E-2</v>
      </c>
      <c r="C4965" s="21">
        <f t="shared" ca="1" si="237"/>
        <v>80986.422608121822</v>
      </c>
      <c r="D4965" s="20">
        <f t="shared" si="235"/>
        <v>5.97109992682619E-2</v>
      </c>
    </row>
    <row r="4966" spans="1:4" hidden="1" x14ac:dyDescent="0.25">
      <c r="A4966" s="20">
        <v>1.9500000000000002</v>
      </c>
      <c r="B4966" s="20">
        <f t="shared" si="236"/>
        <v>5.9594706068816054E-2</v>
      </c>
      <c r="C4966" s="21">
        <f t="shared" ca="1" si="237"/>
        <v>81027.522608121842</v>
      </c>
      <c r="D4966" s="20">
        <f t="shared" si="235"/>
        <v>5.9594706068816054E-2</v>
      </c>
    </row>
    <row r="4967" spans="1:4" hidden="1" x14ac:dyDescent="0.25">
      <c r="A4967" s="20">
        <v>1.9510000000000005</v>
      </c>
      <c r="B4967" s="20">
        <f t="shared" si="236"/>
        <v>5.9478579883507368E-2</v>
      </c>
      <c r="C4967" s="21">
        <f t="shared" ca="1" si="237"/>
        <v>81068.622608121848</v>
      </c>
      <c r="D4967" s="20">
        <f t="shared" si="235"/>
        <v>5.9478579883507368E-2</v>
      </c>
    </row>
    <row r="4968" spans="1:4" hidden="1" x14ac:dyDescent="0.25">
      <c r="A4968" s="20">
        <v>1.952</v>
      </c>
      <c r="B4968" s="20">
        <f t="shared" si="236"/>
        <v>5.9362620618918331E-2</v>
      </c>
      <c r="C4968" s="21">
        <f t="shared" ca="1" si="237"/>
        <v>81109.722608121825</v>
      </c>
      <c r="D4968" s="20">
        <f t="shared" si="235"/>
        <v>5.9362620618918331E-2</v>
      </c>
    </row>
    <row r="4969" spans="1:4" hidden="1" x14ac:dyDescent="0.25">
      <c r="A4969" s="20">
        <v>1.9530000000000003</v>
      </c>
      <c r="B4969" s="20">
        <f t="shared" si="236"/>
        <v>5.9246828181312924E-2</v>
      </c>
      <c r="C4969" s="21">
        <f t="shared" ca="1" si="237"/>
        <v>81150.822608121845</v>
      </c>
      <c r="D4969" s="20">
        <f t="shared" si="235"/>
        <v>5.9246828181312924E-2</v>
      </c>
    </row>
    <row r="4970" spans="1:4" hidden="1" x14ac:dyDescent="0.25">
      <c r="A4970" s="20">
        <v>1.9539999999999997</v>
      </c>
      <c r="B4970" s="20">
        <f t="shared" si="236"/>
        <v>5.9131202476638375E-2</v>
      </c>
      <c r="C4970" s="21">
        <f t="shared" ca="1" si="237"/>
        <v>81191.922608121822</v>
      </c>
      <c r="D4970" s="20">
        <f t="shared" si="235"/>
        <v>5.9131202476638375E-2</v>
      </c>
    </row>
    <row r="4971" spans="1:4" hidden="1" x14ac:dyDescent="0.25">
      <c r="A4971" s="20">
        <v>1.9550000000000001</v>
      </c>
      <c r="B4971" s="20">
        <f t="shared" si="236"/>
        <v>5.9015743410525248E-2</v>
      </c>
      <c r="C4971" s="21">
        <f t="shared" ca="1" si="237"/>
        <v>81233.022608121828</v>
      </c>
      <c r="D4971" s="20">
        <f t="shared" si="235"/>
        <v>5.9015743410525248E-2</v>
      </c>
    </row>
    <row r="4972" spans="1:4" hidden="1" x14ac:dyDescent="0.25">
      <c r="A4972" s="20">
        <v>1.9560000000000004</v>
      </c>
      <c r="B4972" s="20">
        <f t="shared" si="236"/>
        <v>5.8900450888289227E-2</v>
      </c>
      <c r="C4972" s="21">
        <f t="shared" ca="1" si="237"/>
        <v>81274.122608121848</v>
      </c>
      <c r="D4972" s="20">
        <f t="shared" si="235"/>
        <v>5.8900450888289227E-2</v>
      </c>
    </row>
    <row r="4973" spans="1:4" hidden="1" x14ac:dyDescent="0.25">
      <c r="A4973" s="20">
        <v>1.9569999999999999</v>
      </c>
      <c r="B4973" s="20">
        <f t="shared" si="236"/>
        <v>5.8785324814931809E-2</v>
      </c>
      <c r="C4973" s="21">
        <f t="shared" ca="1" si="237"/>
        <v>81315.222608121825</v>
      </c>
      <c r="D4973" s="20">
        <f t="shared" si="235"/>
        <v>5.8785324814931809E-2</v>
      </c>
    </row>
    <row r="4974" spans="1:4" hidden="1" x14ac:dyDescent="0.25">
      <c r="A4974" s="20">
        <v>1.9580000000000002</v>
      </c>
      <c r="B4974" s="20">
        <f t="shared" si="236"/>
        <v>5.8670365095140897E-2</v>
      </c>
      <c r="C4974" s="21">
        <f t="shared" ca="1" si="237"/>
        <v>81356.322608121831</v>
      </c>
      <c r="D4974" s="20">
        <f t="shared" si="235"/>
        <v>5.8670365095140897E-2</v>
      </c>
    </row>
    <row r="4975" spans="1:4" hidden="1" x14ac:dyDescent="0.25">
      <c r="A4975" s="20">
        <v>1.9590000000000005</v>
      </c>
      <c r="B4975" s="20">
        <f t="shared" si="236"/>
        <v>5.8555571633292523E-2</v>
      </c>
      <c r="C4975" s="21">
        <f t="shared" ca="1" si="237"/>
        <v>81397.422608121851</v>
      </c>
      <c r="D4975" s="20">
        <f t="shared" si="235"/>
        <v>5.8555571633292523E-2</v>
      </c>
    </row>
    <row r="4976" spans="1:4" hidden="1" x14ac:dyDescent="0.25">
      <c r="A4976" s="20">
        <v>1.96</v>
      </c>
      <c r="B4976" s="20">
        <f t="shared" si="236"/>
        <v>5.8440944333451469E-2</v>
      </c>
      <c r="C4976" s="21">
        <f t="shared" ca="1" si="237"/>
        <v>81438.522608121828</v>
      </c>
      <c r="D4976" s="20" t="str">
        <f t="shared" si="235"/>
        <v/>
      </c>
    </row>
    <row r="4977" spans="1:4" hidden="1" x14ac:dyDescent="0.25">
      <c r="A4977" s="20">
        <v>1.9610000000000003</v>
      </c>
      <c r="B4977" s="20">
        <f t="shared" si="236"/>
        <v>5.8326483099371954E-2</v>
      </c>
      <c r="C4977" s="21">
        <f t="shared" ca="1" si="237"/>
        <v>81479.622608121834</v>
      </c>
      <c r="D4977" s="20" t="str">
        <f t="shared" si="235"/>
        <v/>
      </c>
    </row>
    <row r="4978" spans="1:4" hidden="1" x14ac:dyDescent="0.25">
      <c r="A4978" s="20">
        <v>1.9619999999999997</v>
      </c>
      <c r="B4978" s="20">
        <f t="shared" si="236"/>
        <v>5.8212187834499364E-2</v>
      </c>
      <c r="C4978" s="21">
        <f t="shared" ca="1" si="237"/>
        <v>81520.72260812181</v>
      </c>
      <c r="D4978" s="20" t="str">
        <f t="shared" si="235"/>
        <v/>
      </c>
    </row>
    <row r="4979" spans="1:4" hidden="1" x14ac:dyDescent="0.25">
      <c r="A4979" s="20">
        <v>1.9630000000000001</v>
      </c>
      <c r="B4979" s="20">
        <f t="shared" si="236"/>
        <v>5.809805844197044E-2</v>
      </c>
      <c r="C4979" s="21">
        <f t="shared" ca="1" si="237"/>
        <v>81561.822608121831</v>
      </c>
      <c r="D4979" s="20" t="str">
        <f t="shared" si="235"/>
        <v/>
      </c>
    </row>
    <row r="4980" spans="1:4" hidden="1" x14ac:dyDescent="0.25">
      <c r="A4980" s="20">
        <v>1.9640000000000004</v>
      </c>
      <c r="B4980" s="20">
        <f t="shared" si="236"/>
        <v>5.798409482461489E-2</v>
      </c>
      <c r="C4980" s="21">
        <f t="shared" ca="1" si="237"/>
        <v>81602.922608121851</v>
      </c>
      <c r="D4980" s="20" t="str">
        <f t="shared" si="235"/>
        <v/>
      </c>
    </row>
    <row r="4981" spans="1:4" hidden="1" x14ac:dyDescent="0.25">
      <c r="A4981" s="20">
        <v>1.9649999999999999</v>
      </c>
      <c r="B4981" s="20">
        <f t="shared" si="236"/>
        <v>5.7870296884956214E-2</v>
      </c>
      <c r="C4981" s="21">
        <f t="shared" ca="1" si="237"/>
        <v>81644.022608121828</v>
      </c>
      <c r="D4981" s="20" t="str">
        <f t="shared" si="235"/>
        <v/>
      </c>
    </row>
    <row r="4982" spans="1:4" hidden="1" x14ac:dyDescent="0.25">
      <c r="A4982" s="20">
        <v>1.9660000000000002</v>
      </c>
      <c r="B4982" s="20">
        <f t="shared" si="236"/>
        <v>5.775666452521229E-2</v>
      </c>
      <c r="C4982" s="21">
        <f t="shared" ca="1" si="237"/>
        <v>81685.122608121834</v>
      </c>
      <c r="D4982" s="20" t="str">
        <f t="shared" si="235"/>
        <v/>
      </c>
    </row>
    <row r="4983" spans="1:4" hidden="1" x14ac:dyDescent="0.25">
      <c r="A4983" s="20">
        <v>1.9670000000000005</v>
      </c>
      <c r="B4983" s="20">
        <f t="shared" si="236"/>
        <v>5.764319764729698E-2</v>
      </c>
      <c r="C4983" s="21">
        <f t="shared" ca="1" si="237"/>
        <v>81726.222608121854</v>
      </c>
      <c r="D4983" s="20" t="str">
        <f t="shared" si="235"/>
        <v/>
      </c>
    </row>
    <row r="4984" spans="1:4" hidden="1" x14ac:dyDescent="0.25">
      <c r="A4984" s="20">
        <v>1.968</v>
      </c>
      <c r="B4984" s="20">
        <f t="shared" si="236"/>
        <v>5.7529896152820871E-2</v>
      </c>
      <c r="C4984" s="21">
        <f t="shared" ca="1" si="237"/>
        <v>81767.322608121831</v>
      </c>
      <c r="D4984" s="20" t="str">
        <f t="shared" si="235"/>
        <v/>
      </c>
    </row>
    <row r="4985" spans="1:4" hidden="1" x14ac:dyDescent="0.25">
      <c r="A4985" s="20">
        <v>1.9690000000000003</v>
      </c>
      <c r="B4985" s="20">
        <f t="shared" si="236"/>
        <v>5.7416759943091943E-2</v>
      </c>
      <c r="C4985" s="21">
        <f t="shared" ca="1" si="237"/>
        <v>81808.422608121837</v>
      </c>
      <c r="D4985" s="20" t="str">
        <f t="shared" si="235"/>
        <v/>
      </c>
    </row>
    <row r="4986" spans="1:4" hidden="1" x14ac:dyDescent="0.25">
      <c r="A4986" s="20">
        <v>1.9699999999999998</v>
      </c>
      <c r="B4986" s="20">
        <f t="shared" si="236"/>
        <v>5.7303788919117152E-2</v>
      </c>
      <c r="C4986" s="21">
        <f t="shared" ca="1" si="237"/>
        <v>81849.522608121813</v>
      </c>
      <c r="D4986" s="20" t="str">
        <f t="shared" si="235"/>
        <v/>
      </c>
    </row>
    <row r="4987" spans="1:4" hidden="1" x14ac:dyDescent="0.25">
      <c r="A4987" s="20">
        <v>1.9710000000000001</v>
      </c>
      <c r="B4987" s="20">
        <f t="shared" si="236"/>
        <v>5.7190982981602842E-2</v>
      </c>
      <c r="C4987" s="21">
        <f t="shared" ca="1" si="237"/>
        <v>81890.622608121834</v>
      </c>
      <c r="D4987" s="20" t="str">
        <f t="shared" si="235"/>
        <v/>
      </c>
    </row>
    <row r="4988" spans="1:4" hidden="1" x14ac:dyDescent="0.25">
      <c r="A4988" s="20">
        <v>1.9720000000000004</v>
      </c>
      <c r="B4988" s="20">
        <f t="shared" si="236"/>
        <v>5.7078342030956193E-2</v>
      </c>
      <c r="C4988" s="21">
        <f t="shared" ca="1" si="237"/>
        <v>81931.72260812184</v>
      </c>
      <c r="D4988" s="20" t="str">
        <f t="shared" si="235"/>
        <v/>
      </c>
    </row>
    <row r="4989" spans="1:4" hidden="1" x14ac:dyDescent="0.25">
      <c r="A4989" s="20">
        <v>1.9729999999999999</v>
      </c>
      <c r="B4989" s="20">
        <f t="shared" si="236"/>
        <v>5.6965865967286054E-2</v>
      </c>
      <c r="C4989" s="21">
        <f t="shared" ca="1" si="237"/>
        <v>81972.822608121816</v>
      </c>
      <c r="D4989" s="20" t="str">
        <f t="shared" si="235"/>
        <v/>
      </c>
    </row>
    <row r="4990" spans="1:4" hidden="1" x14ac:dyDescent="0.25">
      <c r="A4990" s="20">
        <v>1.9740000000000002</v>
      </c>
      <c r="B4990" s="20">
        <f t="shared" si="236"/>
        <v>5.6853554690403631E-2</v>
      </c>
      <c r="C4990" s="21">
        <f t="shared" ca="1" si="237"/>
        <v>82013.922608121837</v>
      </c>
      <c r="D4990" s="20" t="str">
        <f t="shared" si="235"/>
        <v/>
      </c>
    </row>
    <row r="4991" spans="1:4" hidden="1" x14ac:dyDescent="0.25">
      <c r="A4991" s="20">
        <v>1.9750000000000005</v>
      </c>
      <c r="B4991" s="20">
        <f t="shared" si="236"/>
        <v>5.6741408099823962E-2</v>
      </c>
      <c r="C4991" s="21">
        <f t="shared" ca="1" si="237"/>
        <v>82055.022608121857</v>
      </c>
      <c r="D4991" s="20" t="str">
        <f t="shared" si="235"/>
        <v/>
      </c>
    </row>
    <row r="4992" spans="1:4" hidden="1" x14ac:dyDescent="0.25">
      <c r="A4992" s="20">
        <v>1.976</v>
      </c>
      <c r="B4992" s="20">
        <f t="shared" si="236"/>
        <v>5.6629426094766726E-2</v>
      </c>
      <c r="C4992" s="21">
        <f t="shared" ca="1" si="237"/>
        <v>82096.122608121834</v>
      </c>
      <c r="D4992" s="20" t="str">
        <f t="shared" si="235"/>
        <v/>
      </c>
    </row>
    <row r="4993" spans="1:4" hidden="1" x14ac:dyDescent="0.25">
      <c r="A4993" s="20">
        <v>1.9770000000000003</v>
      </c>
      <c r="B4993" s="20">
        <f t="shared" si="236"/>
        <v>5.6517608574156879E-2</v>
      </c>
      <c r="C4993" s="21">
        <f t="shared" ca="1" si="237"/>
        <v>82137.22260812184</v>
      </c>
      <c r="D4993" s="20" t="str">
        <f t="shared" si="235"/>
        <v/>
      </c>
    </row>
    <row r="4994" spans="1:4" hidden="1" x14ac:dyDescent="0.25">
      <c r="A4994" s="20">
        <v>1.9779999999999998</v>
      </c>
      <c r="B4994" s="20">
        <f t="shared" si="236"/>
        <v>5.6405955436626291E-2</v>
      </c>
      <c r="C4994" s="21">
        <f t="shared" ca="1" si="237"/>
        <v>82178.322608121816</v>
      </c>
      <c r="D4994" s="20" t="str">
        <f t="shared" si="235"/>
        <v/>
      </c>
    </row>
    <row r="4995" spans="1:4" hidden="1" x14ac:dyDescent="0.25">
      <c r="A4995" s="20">
        <v>1.9790000000000001</v>
      </c>
      <c r="B4995" s="20">
        <f t="shared" si="236"/>
        <v>5.6294466580514041E-2</v>
      </c>
      <c r="C4995" s="21">
        <f t="shared" ca="1" si="237"/>
        <v>82219.422608121837</v>
      </c>
      <c r="D4995" s="20" t="str">
        <f t="shared" si="235"/>
        <v/>
      </c>
    </row>
    <row r="4996" spans="1:4" hidden="1" x14ac:dyDescent="0.25">
      <c r="A4996" s="20">
        <v>1.9800000000000004</v>
      </c>
      <c r="B4996" s="20">
        <f t="shared" si="236"/>
        <v>5.6183141903867993E-2</v>
      </c>
      <c r="C4996" s="21">
        <f t="shared" ca="1" si="237"/>
        <v>82260.522608121842</v>
      </c>
      <c r="D4996" s="20" t="str">
        <f t="shared" si="235"/>
        <v/>
      </c>
    </row>
    <row r="4997" spans="1:4" hidden="1" x14ac:dyDescent="0.25">
      <c r="A4997" s="20">
        <v>1.9809999999999999</v>
      </c>
      <c r="B4997" s="20">
        <f t="shared" si="236"/>
        <v>5.6071981304445531E-2</v>
      </c>
      <c r="C4997" s="21">
        <f t="shared" ca="1" si="237"/>
        <v>82301.622608121819</v>
      </c>
      <c r="D4997" s="20" t="str">
        <f t="shared" si="235"/>
        <v/>
      </c>
    </row>
    <row r="4998" spans="1:4" hidden="1" x14ac:dyDescent="0.25">
      <c r="A4998" s="20">
        <v>1.9820000000000002</v>
      </c>
      <c r="B4998" s="20">
        <f t="shared" si="236"/>
        <v>5.5960984679714249E-2</v>
      </c>
      <c r="C4998" s="21">
        <f t="shared" ca="1" si="237"/>
        <v>82342.72260812184</v>
      </c>
      <c r="D4998" s="20" t="str">
        <f t="shared" si="235"/>
        <v/>
      </c>
    </row>
    <row r="4999" spans="1:4" hidden="1" x14ac:dyDescent="0.25">
      <c r="A4999" s="20">
        <v>1.9830000000000005</v>
      </c>
      <c r="B4999" s="20">
        <f t="shared" si="236"/>
        <v>5.5850151926853504E-2</v>
      </c>
      <c r="C4999" s="21">
        <f t="shared" ca="1" si="237"/>
        <v>82383.822608121845</v>
      </c>
      <c r="D4999" s="20" t="str">
        <f t="shared" si="235"/>
        <v/>
      </c>
    </row>
    <row r="5000" spans="1:4" hidden="1" x14ac:dyDescent="0.25">
      <c r="A5000" s="20">
        <v>1.984</v>
      </c>
      <c r="B5000" s="20">
        <f t="shared" si="236"/>
        <v>5.5739482942755124E-2</v>
      </c>
      <c r="C5000" s="21">
        <f t="shared" ca="1" si="237"/>
        <v>82424.922608121822</v>
      </c>
      <c r="D5000" s="20" t="str">
        <f t="shared" si="235"/>
        <v/>
      </c>
    </row>
    <row r="5001" spans="1:4" hidden="1" x14ac:dyDescent="0.25">
      <c r="A5001" s="20">
        <v>1.9850000000000003</v>
      </c>
      <c r="B5001" s="20">
        <f t="shared" si="236"/>
        <v>5.5628977624024072E-2</v>
      </c>
      <c r="C5001" s="21">
        <f t="shared" ca="1" si="237"/>
        <v>82466.022608121842</v>
      </c>
      <c r="D5001" s="20" t="str">
        <f t="shared" si="235"/>
        <v/>
      </c>
    </row>
    <row r="5002" spans="1:4" hidden="1" x14ac:dyDescent="0.25">
      <c r="A5002" s="20">
        <v>1.9859999999999998</v>
      </c>
      <c r="B5002" s="20">
        <f t="shared" si="236"/>
        <v>5.5518635866980137E-2</v>
      </c>
      <c r="C5002" s="21">
        <f t="shared" ca="1" si="237"/>
        <v>82507.122608121819</v>
      </c>
      <c r="D5002" s="20" t="str">
        <f t="shared" si="235"/>
        <v/>
      </c>
    </row>
    <row r="5003" spans="1:4" hidden="1" x14ac:dyDescent="0.25">
      <c r="A5003" s="20">
        <v>1.9870000000000001</v>
      </c>
      <c r="B5003" s="20">
        <f t="shared" si="236"/>
        <v>5.5408457567658102E-2</v>
      </c>
      <c r="C5003" s="21">
        <f t="shared" ca="1" si="237"/>
        <v>82548.222608121825</v>
      </c>
      <c r="D5003" s="20" t="str">
        <f t="shared" si="235"/>
        <v/>
      </c>
    </row>
    <row r="5004" spans="1:4" hidden="1" x14ac:dyDescent="0.25">
      <c r="A5004" s="20">
        <v>1.9880000000000004</v>
      </c>
      <c r="B5004" s="20">
        <f t="shared" si="236"/>
        <v>5.5298442621809468E-2</v>
      </c>
      <c r="C5004" s="21">
        <f t="shared" ca="1" si="237"/>
        <v>82589.322608121845</v>
      </c>
      <c r="D5004" s="20" t="str">
        <f t="shared" si="235"/>
        <v/>
      </c>
    </row>
    <row r="5005" spans="1:4" hidden="1" x14ac:dyDescent="0.25">
      <c r="A5005" s="20">
        <v>1.9889999999999999</v>
      </c>
      <c r="B5005" s="20">
        <f t="shared" si="236"/>
        <v>5.5188590924903053E-2</v>
      </c>
      <c r="C5005" s="21">
        <f t="shared" ca="1" si="237"/>
        <v>82630.422608121822</v>
      </c>
      <c r="D5005" s="20" t="str">
        <f t="shared" si="235"/>
        <v/>
      </c>
    </row>
    <row r="5006" spans="1:4" hidden="1" x14ac:dyDescent="0.25">
      <c r="A5006" s="20">
        <v>1.9900000000000002</v>
      </c>
      <c r="B5006" s="20">
        <f t="shared" si="236"/>
        <v>5.5078902372125739E-2</v>
      </c>
      <c r="C5006" s="21">
        <f t="shared" ca="1" si="237"/>
        <v>82671.522608121842</v>
      </c>
      <c r="D5006" s="20" t="str">
        <f t="shared" si="235"/>
        <v/>
      </c>
    </row>
    <row r="5007" spans="1:4" hidden="1" x14ac:dyDescent="0.25">
      <c r="A5007" s="20">
        <v>1.9910000000000005</v>
      </c>
      <c r="B5007" s="20">
        <f t="shared" si="236"/>
        <v>5.4969376858384045E-2</v>
      </c>
      <c r="C5007" s="21">
        <f t="shared" ca="1" si="237"/>
        <v>82712.622608121848</v>
      </c>
      <c r="D5007" s="20" t="str">
        <f t="shared" si="235"/>
        <v/>
      </c>
    </row>
    <row r="5008" spans="1:4" hidden="1" x14ac:dyDescent="0.25">
      <c r="A5008" s="20">
        <v>1.992</v>
      </c>
      <c r="B5008" s="20">
        <f t="shared" si="236"/>
        <v>5.4860014278304732E-2</v>
      </c>
      <c r="C5008" s="21">
        <f t="shared" ca="1" si="237"/>
        <v>82753.722608121825</v>
      </c>
      <c r="D5008" s="20" t="str">
        <f t="shared" ref="D5008:D5071" si="238">IF(ABS(A5008)&lt;=$B$8,_xlfn.NORM.S.DIST(A5008,0),"")</f>
        <v/>
      </c>
    </row>
    <row r="5009" spans="1:4" hidden="1" x14ac:dyDescent="0.25">
      <c r="A5009" s="20">
        <v>1.9930000000000003</v>
      </c>
      <c r="B5009" s="20">
        <f t="shared" ref="B5009:B5072" si="239">_xlfn.NORM.S.DIST(A5009,0)</f>
        <v>5.4750814526235592E-2</v>
      </c>
      <c r="C5009" s="21">
        <f t="shared" ref="C5009:C5072" ca="1" si="240">$B$6+A5009*$B$2</f>
        <v>82794.822608121845</v>
      </c>
      <c r="D5009" s="20" t="str">
        <f t="shared" si="238"/>
        <v/>
      </c>
    </row>
    <row r="5010" spans="1:4" hidden="1" x14ac:dyDescent="0.25">
      <c r="A5010" s="20">
        <v>1.9939999999999998</v>
      </c>
      <c r="B5010" s="20">
        <f t="shared" si="239"/>
        <v>5.4641777496247067E-2</v>
      </c>
      <c r="C5010" s="21">
        <f t="shared" ca="1" si="240"/>
        <v>82835.922608121822</v>
      </c>
      <c r="D5010" s="20" t="str">
        <f t="shared" si="238"/>
        <v/>
      </c>
    </row>
    <row r="5011" spans="1:4" hidden="1" x14ac:dyDescent="0.25">
      <c r="A5011" s="20">
        <v>1.9950000000000001</v>
      </c>
      <c r="B5011" s="20">
        <f t="shared" si="239"/>
        <v>5.4532903082132378E-2</v>
      </c>
      <c r="C5011" s="21">
        <f t="shared" ca="1" si="240"/>
        <v>82877.022608121828</v>
      </c>
      <c r="D5011" s="20" t="str">
        <f t="shared" si="238"/>
        <v/>
      </c>
    </row>
    <row r="5012" spans="1:4" hidden="1" x14ac:dyDescent="0.25">
      <c r="A5012" s="20">
        <v>1.9960000000000004</v>
      </c>
      <c r="B5012" s="20">
        <f t="shared" si="239"/>
        <v>5.4424191177409292E-2</v>
      </c>
      <c r="C5012" s="21">
        <f t="shared" ca="1" si="240"/>
        <v>82918.122608121848</v>
      </c>
      <c r="D5012" s="20" t="str">
        <f t="shared" si="238"/>
        <v/>
      </c>
    </row>
    <row r="5013" spans="1:4" hidden="1" x14ac:dyDescent="0.25">
      <c r="A5013" s="20">
        <v>1.9969999999999999</v>
      </c>
      <c r="B5013" s="20">
        <f t="shared" si="239"/>
        <v>5.4315641675320755E-2</v>
      </c>
      <c r="C5013" s="21">
        <f t="shared" ca="1" si="240"/>
        <v>82959.222608121825</v>
      </c>
      <c r="D5013" s="20" t="str">
        <f t="shared" si="238"/>
        <v/>
      </c>
    </row>
    <row r="5014" spans="1:4" hidden="1" x14ac:dyDescent="0.25">
      <c r="A5014" s="20">
        <v>1.9980000000000002</v>
      </c>
      <c r="B5014" s="20">
        <f t="shared" si="239"/>
        <v>5.4207254468835536E-2</v>
      </c>
      <c r="C5014" s="21">
        <f t="shared" ca="1" si="240"/>
        <v>83000.322608121831</v>
      </c>
      <c r="D5014" s="20" t="str">
        <f t="shared" si="238"/>
        <v/>
      </c>
    </row>
    <row r="5015" spans="1:4" hidden="1" x14ac:dyDescent="0.25">
      <c r="A5015" s="20">
        <v>1.9989999999999997</v>
      </c>
      <c r="B5015" s="20">
        <f t="shared" si="239"/>
        <v>5.4099029450649962E-2</v>
      </c>
      <c r="C5015" s="21">
        <f t="shared" ca="1" si="240"/>
        <v>83041.422608121808</v>
      </c>
      <c r="D5015" s="20" t="str">
        <f t="shared" si="238"/>
        <v/>
      </c>
    </row>
    <row r="5016" spans="1:4" hidden="1" x14ac:dyDescent="0.25">
      <c r="A5016" s="20">
        <v>2</v>
      </c>
      <c r="B5016" s="20">
        <f t="shared" si="239"/>
        <v>5.3990966513188063E-2</v>
      </c>
      <c r="C5016" s="21">
        <f t="shared" ca="1" si="240"/>
        <v>83082.522608121828</v>
      </c>
      <c r="D5016" s="20" t="str">
        <f t="shared" si="238"/>
        <v/>
      </c>
    </row>
    <row r="5017" spans="1:4" hidden="1" x14ac:dyDescent="0.25">
      <c r="A5017" s="20">
        <v>2.0010000000000003</v>
      </c>
      <c r="B5017" s="20">
        <f t="shared" si="239"/>
        <v>5.3883065548603178E-2</v>
      </c>
      <c r="C5017" s="21">
        <f t="shared" ca="1" si="240"/>
        <v>83123.622608121848</v>
      </c>
      <c r="D5017" s="20" t="str">
        <f t="shared" si="238"/>
        <v/>
      </c>
    </row>
    <row r="5018" spans="1:4" hidden="1" x14ac:dyDescent="0.25">
      <c r="A5018" s="20">
        <v>2.0019999999999998</v>
      </c>
      <c r="B5018" s="20">
        <f t="shared" si="239"/>
        <v>5.3775326448778797E-2</v>
      </c>
      <c r="C5018" s="21">
        <f t="shared" ca="1" si="240"/>
        <v>83164.722608121825</v>
      </c>
      <c r="D5018" s="20" t="str">
        <f t="shared" si="238"/>
        <v/>
      </c>
    </row>
    <row r="5019" spans="1:4" hidden="1" x14ac:dyDescent="0.25">
      <c r="A5019" s="20">
        <v>2.0030000000000001</v>
      </c>
      <c r="B5019" s="20">
        <f t="shared" si="239"/>
        <v>5.3667749105328996E-2</v>
      </c>
      <c r="C5019" s="21">
        <f t="shared" ca="1" si="240"/>
        <v>83205.822608121831</v>
      </c>
      <c r="D5019" s="20" t="str">
        <f t="shared" si="238"/>
        <v/>
      </c>
    </row>
    <row r="5020" spans="1:4" hidden="1" x14ac:dyDescent="0.25">
      <c r="A5020" s="20">
        <v>2.0040000000000004</v>
      </c>
      <c r="B5020" s="20">
        <f t="shared" si="239"/>
        <v>5.3560333409600321E-2</v>
      </c>
      <c r="C5020" s="21">
        <f t="shared" ca="1" si="240"/>
        <v>83246.922608121851</v>
      </c>
      <c r="D5020" s="20" t="str">
        <f t="shared" si="238"/>
        <v/>
      </c>
    </row>
    <row r="5021" spans="1:4" hidden="1" x14ac:dyDescent="0.25">
      <c r="A5021" s="20">
        <v>2.0049999999999999</v>
      </c>
      <c r="B5021" s="20">
        <f t="shared" si="239"/>
        <v>5.3453079252672044E-2</v>
      </c>
      <c r="C5021" s="21">
        <f t="shared" ca="1" si="240"/>
        <v>83288.022608121828</v>
      </c>
      <c r="D5021" s="20" t="str">
        <f t="shared" si="238"/>
        <v/>
      </c>
    </row>
    <row r="5022" spans="1:4" hidden="1" x14ac:dyDescent="0.25">
      <c r="A5022" s="20">
        <v>2.0060000000000002</v>
      </c>
      <c r="B5022" s="20">
        <f t="shared" si="239"/>
        <v>5.3345986525357277E-2</v>
      </c>
      <c r="C5022" s="21">
        <f t="shared" ca="1" si="240"/>
        <v>83329.122608121834</v>
      </c>
      <c r="D5022" s="20" t="str">
        <f t="shared" si="238"/>
        <v/>
      </c>
    </row>
    <row r="5023" spans="1:4" hidden="1" x14ac:dyDescent="0.25">
      <c r="A5023" s="20">
        <v>2.0069999999999997</v>
      </c>
      <c r="B5023" s="20">
        <f t="shared" si="239"/>
        <v>5.3239055118204301E-2</v>
      </c>
      <c r="C5023" s="21">
        <f t="shared" ca="1" si="240"/>
        <v>83370.22260812181</v>
      </c>
      <c r="D5023" s="20" t="str">
        <f t="shared" si="238"/>
        <v/>
      </c>
    </row>
    <row r="5024" spans="1:4" hidden="1" x14ac:dyDescent="0.25">
      <c r="A5024" s="20">
        <v>2.008</v>
      </c>
      <c r="B5024" s="20">
        <f t="shared" si="239"/>
        <v>5.3132284921496888E-2</v>
      </c>
      <c r="C5024" s="21">
        <f t="shared" ca="1" si="240"/>
        <v>83411.322608121831</v>
      </c>
      <c r="D5024" s="20" t="str">
        <f t="shared" si="238"/>
        <v/>
      </c>
    </row>
    <row r="5025" spans="1:4" hidden="1" x14ac:dyDescent="0.25">
      <c r="A5025" s="20">
        <v>2.0090000000000003</v>
      </c>
      <c r="B5025" s="20">
        <f t="shared" si="239"/>
        <v>5.3025675825256004E-2</v>
      </c>
      <c r="C5025" s="21">
        <f t="shared" ca="1" si="240"/>
        <v>83452.422608121837</v>
      </c>
      <c r="D5025" s="20" t="str">
        <f t="shared" si="238"/>
        <v/>
      </c>
    </row>
    <row r="5026" spans="1:4" hidden="1" x14ac:dyDescent="0.25">
      <c r="A5026" s="20">
        <v>2.0099999999999998</v>
      </c>
      <c r="B5026" s="20">
        <f t="shared" si="239"/>
        <v>5.2919227719240312E-2</v>
      </c>
      <c r="C5026" s="21">
        <f t="shared" ca="1" si="240"/>
        <v>83493.522608121813</v>
      </c>
      <c r="D5026" s="20" t="str">
        <f t="shared" si="238"/>
        <v/>
      </c>
    </row>
    <row r="5027" spans="1:4" hidden="1" x14ac:dyDescent="0.25">
      <c r="A5027" s="20">
        <v>2.0110000000000001</v>
      </c>
      <c r="B5027" s="20">
        <f t="shared" si="239"/>
        <v>5.2812940492947019E-2</v>
      </c>
      <c r="C5027" s="21">
        <f t="shared" ca="1" si="240"/>
        <v>83534.622608121834</v>
      </c>
      <c r="D5027" s="20" t="str">
        <f t="shared" si="238"/>
        <v/>
      </c>
    </row>
    <row r="5028" spans="1:4" hidden="1" x14ac:dyDescent="0.25">
      <c r="A5028" s="20">
        <v>2.0120000000000005</v>
      </c>
      <c r="B5028" s="20">
        <f t="shared" si="239"/>
        <v>5.2706814035613371E-2</v>
      </c>
      <c r="C5028" s="21">
        <f t="shared" ca="1" si="240"/>
        <v>83575.72260812184</v>
      </c>
      <c r="D5028" s="20" t="str">
        <f t="shared" si="238"/>
        <v/>
      </c>
    </row>
    <row r="5029" spans="1:4" hidden="1" x14ac:dyDescent="0.25">
      <c r="A5029" s="20">
        <v>2.0129999999999999</v>
      </c>
      <c r="B5029" s="20">
        <f t="shared" si="239"/>
        <v>5.2600848236217239E-2</v>
      </c>
      <c r="C5029" s="21">
        <f t="shared" ca="1" si="240"/>
        <v>83616.822608121831</v>
      </c>
      <c r="D5029" s="20" t="str">
        <f t="shared" si="238"/>
        <v/>
      </c>
    </row>
    <row r="5030" spans="1:4" hidden="1" x14ac:dyDescent="0.25">
      <c r="A5030" s="20">
        <v>2.0140000000000002</v>
      </c>
      <c r="B5030" s="20">
        <f t="shared" si="239"/>
        <v>5.2495042983477909E-2</v>
      </c>
      <c r="C5030" s="21">
        <f t="shared" ca="1" si="240"/>
        <v>83657.922608121837</v>
      </c>
      <c r="D5030" s="20" t="str">
        <f t="shared" si="238"/>
        <v/>
      </c>
    </row>
    <row r="5031" spans="1:4" hidden="1" x14ac:dyDescent="0.25">
      <c r="A5031" s="20">
        <v>2.0149999999999997</v>
      </c>
      <c r="B5031" s="20">
        <f t="shared" si="239"/>
        <v>5.2389398165857685E-2</v>
      </c>
      <c r="C5031" s="21">
        <f t="shared" ca="1" si="240"/>
        <v>83699.022608121813</v>
      </c>
      <c r="D5031" s="20" t="str">
        <f t="shared" si="238"/>
        <v/>
      </c>
    </row>
    <row r="5032" spans="1:4" hidden="1" x14ac:dyDescent="0.25">
      <c r="A5032" s="20">
        <v>2.016</v>
      </c>
      <c r="B5032" s="20">
        <f t="shared" si="239"/>
        <v>5.2283913671562113E-2</v>
      </c>
      <c r="C5032" s="21">
        <f t="shared" ca="1" si="240"/>
        <v>83740.122608121834</v>
      </c>
      <c r="D5032" s="20" t="str">
        <f t="shared" si="238"/>
        <v/>
      </c>
    </row>
    <row r="5033" spans="1:4" hidden="1" x14ac:dyDescent="0.25">
      <c r="A5033" s="20">
        <v>2.0170000000000003</v>
      </c>
      <c r="B5033" s="20">
        <f t="shared" si="239"/>
        <v>5.2178589388541495E-2</v>
      </c>
      <c r="C5033" s="21">
        <f t="shared" ca="1" si="240"/>
        <v>83781.22260812184</v>
      </c>
      <c r="D5033" s="20" t="str">
        <f t="shared" si="238"/>
        <v/>
      </c>
    </row>
    <row r="5034" spans="1:4" hidden="1" x14ac:dyDescent="0.25">
      <c r="A5034" s="20">
        <v>2.0179999999999998</v>
      </c>
      <c r="B5034" s="20">
        <f t="shared" si="239"/>
        <v>5.2073425204491701E-2</v>
      </c>
      <c r="C5034" s="21">
        <f t="shared" ca="1" si="240"/>
        <v>83822.322608121816</v>
      </c>
      <c r="D5034" s="20" t="str">
        <f t="shared" si="238"/>
        <v/>
      </c>
    </row>
    <row r="5035" spans="1:4" hidden="1" x14ac:dyDescent="0.25">
      <c r="A5035" s="20">
        <v>2.0190000000000001</v>
      </c>
      <c r="B5035" s="20">
        <f t="shared" si="239"/>
        <v>5.1968421006854788E-2</v>
      </c>
      <c r="C5035" s="21">
        <f t="shared" ca="1" si="240"/>
        <v>83863.422608121837</v>
      </c>
      <c r="D5035" s="20" t="str">
        <f t="shared" si="238"/>
        <v/>
      </c>
    </row>
    <row r="5036" spans="1:4" hidden="1" x14ac:dyDescent="0.25">
      <c r="A5036" s="20">
        <v>2.0200000000000005</v>
      </c>
      <c r="B5036" s="20">
        <f t="shared" si="239"/>
        <v>5.186357668282051E-2</v>
      </c>
      <c r="C5036" s="21">
        <f t="shared" ca="1" si="240"/>
        <v>83904.522608121842</v>
      </c>
      <c r="D5036" s="20" t="str">
        <f t="shared" si="238"/>
        <v/>
      </c>
    </row>
    <row r="5037" spans="1:4" hidden="1" x14ac:dyDescent="0.25">
      <c r="A5037" s="20">
        <v>2.0209999999999999</v>
      </c>
      <c r="B5037" s="20">
        <f t="shared" si="239"/>
        <v>5.1758892119327056E-2</v>
      </c>
      <c r="C5037" s="21">
        <f t="shared" ca="1" si="240"/>
        <v>83945.622608121819</v>
      </c>
      <c r="D5037" s="20" t="str">
        <f t="shared" si="238"/>
        <v/>
      </c>
    </row>
    <row r="5038" spans="1:4" hidden="1" x14ac:dyDescent="0.25">
      <c r="A5038" s="20">
        <v>2.0220000000000002</v>
      </c>
      <c r="B5038" s="20">
        <f t="shared" si="239"/>
        <v>5.1654367203061685E-2</v>
      </c>
      <c r="C5038" s="21">
        <f t="shared" ca="1" si="240"/>
        <v>83986.72260812184</v>
      </c>
      <c r="D5038" s="20" t="str">
        <f t="shared" si="238"/>
        <v/>
      </c>
    </row>
    <row r="5039" spans="1:4" hidden="1" x14ac:dyDescent="0.25">
      <c r="A5039" s="20">
        <v>2.0229999999999997</v>
      </c>
      <c r="B5039" s="20">
        <f t="shared" si="239"/>
        <v>5.15500018204623E-2</v>
      </c>
      <c r="C5039" s="21">
        <f t="shared" ca="1" si="240"/>
        <v>84027.822608121816</v>
      </c>
      <c r="D5039" s="20" t="str">
        <f t="shared" si="238"/>
        <v/>
      </c>
    </row>
    <row r="5040" spans="1:4" hidden="1" x14ac:dyDescent="0.25">
      <c r="A5040" s="20">
        <v>2.024</v>
      </c>
      <c r="B5040" s="20">
        <f t="shared" si="239"/>
        <v>5.1445795857717774E-2</v>
      </c>
      <c r="C5040" s="21">
        <f t="shared" ca="1" si="240"/>
        <v>84068.922608121822</v>
      </c>
      <c r="D5040" s="20" t="str">
        <f t="shared" si="238"/>
        <v/>
      </c>
    </row>
    <row r="5041" spans="1:4" hidden="1" x14ac:dyDescent="0.25">
      <c r="A5041" s="20">
        <v>2.0250000000000004</v>
      </c>
      <c r="B5041" s="20">
        <f t="shared" si="239"/>
        <v>5.1341749200769407E-2</v>
      </c>
      <c r="C5041" s="21">
        <f t="shared" ca="1" si="240"/>
        <v>84110.022608121842</v>
      </c>
      <c r="D5041" s="20" t="str">
        <f t="shared" si="238"/>
        <v/>
      </c>
    </row>
    <row r="5042" spans="1:4" hidden="1" x14ac:dyDescent="0.25">
      <c r="A5042" s="20">
        <v>2.0259999999999998</v>
      </c>
      <c r="B5042" s="20">
        <f t="shared" si="239"/>
        <v>5.1237861735311765E-2</v>
      </c>
      <c r="C5042" s="21">
        <f t="shared" ca="1" si="240"/>
        <v>84151.122608121819</v>
      </c>
      <c r="D5042" s="20" t="str">
        <f t="shared" si="238"/>
        <v/>
      </c>
    </row>
    <row r="5043" spans="1:4" hidden="1" x14ac:dyDescent="0.25">
      <c r="A5043" s="20">
        <v>2.0270000000000001</v>
      </c>
      <c r="B5043" s="20">
        <f t="shared" si="239"/>
        <v>5.1134133346793273E-2</v>
      </c>
      <c r="C5043" s="21">
        <f t="shared" ca="1" si="240"/>
        <v>84192.22260812184</v>
      </c>
      <c r="D5043" s="20" t="str">
        <f t="shared" si="238"/>
        <v/>
      </c>
    </row>
    <row r="5044" spans="1:4" hidden="1" x14ac:dyDescent="0.25">
      <c r="A5044" s="20">
        <v>2.0280000000000005</v>
      </c>
      <c r="B5044" s="20">
        <f t="shared" si="239"/>
        <v>5.1030563920417639E-2</v>
      </c>
      <c r="C5044" s="21">
        <f t="shared" ca="1" si="240"/>
        <v>84233.322608121845</v>
      </c>
      <c r="D5044" s="20" t="str">
        <f t="shared" si="238"/>
        <v/>
      </c>
    </row>
    <row r="5045" spans="1:4" hidden="1" x14ac:dyDescent="0.25">
      <c r="A5045" s="20">
        <v>2.0289999999999999</v>
      </c>
      <c r="B5045" s="20">
        <f t="shared" si="239"/>
        <v>5.0927153341144754E-2</v>
      </c>
      <c r="C5045" s="21">
        <f t="shared" ca="1" si="240"/>
        <v>84274.422608121822</v>
      </c>
      <c r="D5045" s="20" t="str">
        <f t="shared" si="238"/>
        <v/>
      </c>
    </row>
    <row r="5046" spans="1:4" hidden="1" x14ac:dyDescent="0.25">
      <c r="A5046" s="20">
        <v>2.0300000000000002</v>
      </c>
      <c r="B5046" s="20">
        <f t="shared" si="239"/>
        <v>5.0823901493691162E-2</v>
      </c>
      <c r="C5046" s="21">
        <f t="shared" ca="1" si="240"/>
        <v>84315.522608121842</v>
      </c>
      <c r="D5046" s="20" t="str">
        <f t="shared" si="238"/>
        <v/>
      </c>
    </row>
    <row r="5047" spans="1:4" hidden="1" x14ac:dyDescent="0.25">
      <c r="A5047" s="20">
        <v>2.0309999999999997</v>
      </c>
      <c r="B5047" s="20">
        <f t="shared" si="239"/>
        <v>5.0720808262531718E-2</v>
      </c>
      <c r="C5047" s="21">
        <f t="shared" ca="1" si="240"/>
        <v>84356.622608121819</v>
      </c>
      <c r="D5047" s="20" t="str">
        <f t="shared" si="238"/>
        <v/>
      </c>
    </row>
    <row r="5048" spans="1:4" hidden="1" x14ac:dyDescent="0.25">
      <c r="A5048" s="20">
        <v>2.032</v>
      </c>
      <c r="B5048" s="20">
        <f t="shared" si="239"/>
        <v>5.0617873531899893E-2</v>
      </c>
      <c r="C5048" s="21">
        <f t="shared" ca="1" si="240"/>
        <v>84397.722608121825</v>
      </c>
      <c r="D5048" s="20" t="str">
        <f t="shared" si="238"/>
        <v/>
      </c>
    </row>
    <row r="5049" spans="1:4" hidden="1" x14ac:dyDescent="0.25">
      <c r="A5049" s="20">
        <v>2.0330000000000004</v>
      </c>
      <c r="B5049" s="20">
        <f t="shared" si="239"/>
        <v>5.051509718578924E-2</v>
      </c>
      <c r="C5049" s="21">
        <f t="shared" ca="1" si="240"/>
        <v>84438.822608121845</v>
      </c>
      <c r="D5049" s="20" t="str">
        <f t="shared" si="238"/>
        <v/>
      </c>
    </row>
    <row r="5050" spans="1:4" hidden="1" x14ac:dyDescent="0.25">
      <c r="A5050" s="20">
        <v>2.0339999999999998</v>
      </c>
      <c r="B5050" s="20">
        <f t="shared" si="239"/>
        <v>5.0412479107954156E-2</v>
      </c>
      <c r="C5050" s="21">
        <f t="shared" ca="1" si="240"/>
        <v>84479.922608121822</v>
      </c>
      <c r="D5050" s="20" t="str">
        <f t="shared" si="238"/>
        <v/>
      </c>
    </row>
    <row r="5051" spans="1:4" hidden="1" x14ac:dyDescent="0.25">
      <c r="A5051" s="20">
        <v>2.0350000000000001</v>
      </c>
      <c r="B5051" s="20">
        <f t="shared" si="239"/>
        <v>5.0310019181910519E-2</v>
      </c>
      <c r="C5051" s="21">
        <f t="shared" ca="1" si="240"/>
        <v>84521.022608121828</v>
      </c>
      <c r="D5051" s="20" t="str">
        <f t="shared" si="238"/>
        <v/>
      </c>
    </row>
    <row r="5052" spans="1:4" hidden="1" x14ac:dyDescent="0.25">
      <c r="A5052" s="20">
        <v>2.0360000000000005</v>
      </c>
      <c r="B5052" s="20">
        <f t="shared" si="239"/>
        <v>5.020771729093719E-2</v>
      </c>
      <c r="C5052" s="21">
        <f t="shared" ca="1" si="240"/>
        <v>84562.122608121848</v>
      </c>
      <c r="D5052" s="20" t="str">
        <f t="shared" si="238"/>
        <v/>
      </c>
    </row>
    <row r="5053" spans="1:4" hidden="1" x14ac:dyDescent="0.25">
      <c r="A5053" s="20">
        <v>2.0369999999999999</v>
      </c>
      <c r="B5053" s="20">
        <f t="shared" si="239"/>
        <v>5.0105573318076684E-2</v>
      </c>
      <c r="C5053" s="21">
        <f t="shared" ca="1" si="240"/>
        <v>84603.222608121825</v>
      </c>
      <c r="D5053" s="20" t="str">
        <f t="shared" si="238"/>
        <v/>
      </c>
    </row>
    <row r="5054" spans="1:4" hidden="1" x14ac:dyDescent="0.25">
      <c r="A5054" s="20">
        <v>2.0380000000000003</v>
      </c>
      <c r="B5054" s="20">
        <f t="shared" si="239"/>
        <v>5.0003587146135904E-2</v>
      </c>
      <c r="C5054" s="21">
        <f t="shared" ca="1" si="240"/>
        <v>84644.322608121845</v>
      </c>
      <c r="D5054" s="20" t="str">
        <f t="shared" si="238"/>
        <v/>
      </c>
    </row>
    <row r="5055" spans="1:4" hidden="1" x14ac:dyDescent="0.25">
      <c r="A5055" s="20">
        <v>2.0389999999999997</v>
      </c>
      <c r="B5055" s="20">
        <f t="shared" si="239"/>
        <v>4.990175865768761E-2</v>
      </c>
      <c r="C5055" s="21">
        <f t="shared" ca="1" si="240"/>
        <v>84685.422608121822</v>
      </c>
      <c r="D5055" s="20" t="str">
        <f t="shared" si="238"/>
        <v/>
      </c>
    </row>
    <row r="5056" spans="1:4" hidden="1" x14ac:dyDescent="0.25">
      <c r="A5056" s="20">
        <v>2.04</v>
      </c>
      <c r="B5056" s="20">
        <f t="shared" si="239"/>
        <v>4.9800087735070775E-2</v>
      </c>
      <c r="C5056" s="21">
        <f t="shared" ca="1" si="240"/>
        <v>84726.522608121828</v>
      </c>
      <c r="D5056" s="20" t="str">
        <f t="shared" si="238"/>
        <v/>
      </c>
    </row>
    <row r="5057" spans="1:4" hidden="1" x14ac:dyDescent="0.25">
      <c r="A5057" s="20">
        <v>2.0410000000000004</v>
      </c>
      <c r="B5057" s="20">
        <f t="shared" si="239"/>
        <v>4.9698574260392002E-2</v>
      </c>
      <c r="C5057" s="21">
        <f t="shared" ca="1" si="240"/>
        <v>84767.622608121848</v>
      </c>
      <c r="D5057" s="20" t="str">
        <f t="shared" si="238"/>
        <v/>
      </c>
    </row>
    <row r="5058" spans="1:4" hidden="1" x14ac:dyDescent="0.25">
      <c r="A5058" s="20">
        <v>2.0419999999999998</v>
      </c>
      <c r="B5058" s="20">
        <f t="shared" si="239"/>
        <v>4.9597218115526358E-2</v>
      </c>
      <c r="C5058" s="21">
        <f t="shared" ca="1" si="240"/>
        <v>84808.722608121825</v>
      </c>
      <c r="D5058" s="20" t="str">
        <f t="shared" si="238"/>
        <v/>
      </c>
    </row>
    <row r="5059" spans="1:4" hidden="1" x14ac:dyDescent="0.25">
      <c r="A5059" s="20">
        <v>2.0430000000000001</v>
      </c>
      <c r="B5059" s="20">
        <f t="shared" si="239"/>
        <v>4.9496019182117955E-2</v>
      </c>
      <c r="C5059" s="21">
        <f t="shared" ca="1" si="240"/>
        <v>84849.822608121831</v>
      </c>
      <c r="D5059" s="20" t="str">
        <f t="shared" si="238"/>
        <v/>
      </c>
    </row>
    <row r="5060" spans="1:4" hidden="1" x14ac:dyDescent="0.25">
      <c r="A5060" s="20">
        <v>2.0440000000000005</v>
      </c>
      <c r="B5060" s="20">
        <f t="shared" si="239"/>
        <v>4.9394977341581492E-2</v>
      </c>
      <c r="C5060" s="21">
        <f t="shared" ca="1" si="240"/>
        <v>84890.922608121851</v>
      </c>
      <c r="D5060" s="20" t="str">
        <f t="shared" si="238"/>
        <v/>
      </c>
    </row>
    <row r="5061" spans="1:4" hidden="1" x14ac:dyDescent="0.25">
      <c r="A5061" s="20">
        <v>2.0449999999999999</v>
      </c>
      <c r="B5061" s="20">
        <f t="shared" si="239"/>
        <v>4.929409247510283E-2</v>
      </c>
      <c r="C5061" s="21">
        <f t="shared" ca="1" si="240"/>
        <v>84932.022608121828</v>
      </c>
      <c r="D5061" s="20" t="str">
        <f t="shared" si="238"/>
        <v/>
      </c>
    </row>
    <row r="5062" spans="1:4" hidden="1" x14ac:dyDescent="0.25">
      <c r="A5062" s="20">
        <v>2.0460000000000003</v>
      </c>
      <c r="B5062" s="20">
        <f t="shared" si="239"/>
        <v>4.9193364463639776E-2</v>
      </c>
      <c r="C5062" s="21">
        <f t="shared" ca="1" si="240"/>
        <v>84973.122608121834</v>
      </c>
      <c r="D5062" s="20" t="str">
        <f t="shared" si="238"/>
        <v/>
      </c>
    </row>
    <row r="5063" spans="1:4" hidden="1" x14ac:dyDescent="0.25">
      <c r="A5063" s="20">
        <v>2.0469999999999997</v>
      </c>
      <c r="B5063" s="20">
        <f t="shared" si="239"/>
        <v>4.9092793187923617E-2</v>
      </c>
      <c r="C5063" s="21">
        <f t="shared" ca="1" si="240"/>
        <v>85014.22260812181</v>
      </c>
      <c r="D5063" s="20" t="str">
        <f t="shared" si="238"/>
        <v/>
      </c>
    </row>
    <row r="5064" spans="1:4" hidden="1" x14ac:dyDescent="0.25">
      <c r="A5064" s="20">
        <v>2.048</v>
      </c>
      <c r="B5064" s="20">
        <f t="shared" si="239"/>
        <v>4.8992378528459266E-2</v>
      </c>
      <c r="C5064" s="21">
        <f t="shared" ca="1" si="240"/>
        <v>85055.322608121831</v>
      </c>
      <c r="D5064" s="20" t="str">
        <f t="shared" si="238"/>
        <v/>
      </c>
    </row>
    <row r="5065" spans="1:4" hidden="1" x14ac:dyDescent="0.25">
      <c r="A5065" s="20">
        <v>2.0490000000000004</v>
      </c>
      <c r="B5065" s="20">
        <f t="shared" si="239"/>
        <v>4.8892120365526939E-2</v>
      </c>
      <c r="C5065" s="21">
        <f t="shared" ca="1" si="240"/>
        <v>85096.422608121837</v>
      </c>
      <c r="D5065" s="20" t="str">
        <f t="shared" si="238"/>
        <v/>
      </c>
    </row>
    <row r="5066" spans="1:4" hidden="1" x14ac:dyDescent="0.25">
      <c r="A5066" s="20">
        <v>2.0499999999999998</v>
      </c>
      <c r="B5066" s="20">
        <f t="shared" si="239"/>
        <v>4.8792018579182764E-2</v>
      </c>
      <c r="C5066" s="21">
        <f t="shared" ca="1" si="240"/>
        <v>85137.522608121813</v>
      </c>
      <c r="D5066" s="20" t="str">
        <f t="shared" si="238"/>
        <v/>
      </c>
    </row>
    <row r="5067" spans="1:4" hidden="1" x14ac:dyDescent="0.25">
      <c r="A5067" s="20">
        <v>2.0510000000000002</v>
      </c>
      <c r="B5067" s="20">
        <f t="shared" si="239"/>
        <v>4.8692073049259509E-2</v>
      </c>
      <c r="C5067" s="21">
        <f t="shared" ca="1" si="240"/>
        <v>85178.622608121834</v>
      </c>
      <c r="D5067" s="20" t="str">
        <f t="shared" si="238"/>
        <v/>
      </c>
    </row>
    <row r="5068" spans="1:4" hidden="1" x14ac:dyDescent="0.25">
      <c r="A5068" s="20">
        <v>2.0520000000000005</v>
      </c>
      <c r="B5068" s="20">
        <f t="shared" si="239"/>
        <v>4.8592283655367934E-2</v>
      </c>
      <c r="C5068" s="21">
        <f t="shared" ca="1" si="240"/>
        <v>85219.722608121854</v>
      </c>
      <c r="D5068" s="20" t="str">
        <f t="shared" si="238"/>
        <v/>
      </c>
    </row>
    <row r="5069" spans="1:4" hidden="1" x14ac:dyDescent="0.25">
      <c r="A5069" s="20">
        <v>2.0529999999999999</v>
      </c>
      <c r="B5069" s="20">
        <f t="shared" si="239"/>
        <v>4.8492650276897607E-2</v>
      </c>
      <c r="C5069" s="21">
        <f t="shared" ca="1" si="240"/>
        <v>85260.822608121831</v>
      </c>
      <c r="D5069" s="20" t="str">
        <f t="shared" si="238"/>
        <v/>
      </c>
    </row>
    <row r="5070" spans="1:4" hidden="1" x14ac:dyDescent="0.25">
      <c r="A5070" s="20">
        <v>2.0540000000000003</v>
      </c>
      <c r="B5070" s="20">
        <f t="shared" si="239"/>
        <v>4.8393172793017442E-2</v>
      </c>
      <c r="C5070" s="21">
        <f t="shared" ca="1" si="240"/>
        <v>85301.922608121837</v>
      </c>
      <c r="D5070" s="20" t="str">
        <f t="shared" si="238"/>
        <v/>
      </c>
    </row>
    <row r="5071" spans="1:4" hidden="1" x14ac:dyDescent="0.25">
      <c r="A5071" s="20">
        <v>2.0549999999999997</v>
      </c>
      <c r="B5071" s="20">
        <f t="shared" si="239"/>
        <v>4.829385108267735E-2</v>
      </c>
      <c r="C5071" s="21">
        <f t="shared" ca="1" si="240"/>
        <v>85343.022608121813</v>
      </c>
      <c r="D5071" s="20" t="str">
        <f t="shared" si="238"/>
        <v/>
      </c>
    </row>
    <row r="5072" spans="1:4" hidden="1" x14ac:dyDescent="0.25">
      <c r="A5072" s="20">
        <v>2.056</v>
      </c>
      <c r="B5072" s="20">
        <f t="shared" si="239"/>
        <v>4.8194685024608441E-2</v>
      </c>
      <c r="C5072" s="21">
        <f t="shared" ca="1" si="240"/>
        <v>85384.122608121834</v>
      </c>
      <c r="D5072" s="20" t="str">
        <f t="shared" ref="D5072:D5135" si="241">IF(ABS(A5072)&lt;=$B$8,_xlfn.NORM.S.DIST(A5072,0),"")</f>
        <v/>
      </c>
    </row>
    <row r="5073" spans="1:4" hidden="1" x14ac:dyDescent="0.25">
      <c r="A5073" s="20">
        <v>2.0570000000000004</v>
      </c>
      <c r="B5073" s="20">
        <f t="shared" ref="B5073:B5136" si="242">_xlfn.NORM.S.DIST(A5073,0)</f>
        <v>4.8095674497324506E-2</v>
      </c>
      <c r="C5073" s="21">
        <f t="shared" ref="C5073:C5136" ca="1" si="243">$B$6+A5073*$B$2</f>
        <v>85425.22260812184</v>
      </c>
      <c r="D5073" s="20" t="str">
        <f t="shared" si="241"/>
        <v/>
      </c>
    </row>
    <row r="5074" spans="1:4" hidden="1" x14ac:dyDescent="0.25">
      <c r="A5074" s="20">
        <v>2.0579999999999998</v>
      </c>
      <c r="B5074" s="20">
        <f t="shared" si="242"/>
        <v>4.7996819379122826E-2</v>
      </c>
      <c r="C5074" s="21">
        <f t="shared" ca="1" si="243"/>
        <v>85466.322608121816</v>
      </c>
      <c r="D5074" s="20" t="str">
        <f t="shared" si="241"/>
        <v/>
      </c>
    </row>
    <row r="5075" spans="1:4" hidden="1" x14ac:dyDescent="0.25">
      <c r="A5075" s="20">
        <v>2.0590000000000002</v>
      </c>
      <c r="B5075" s="20">
        <f t="shared" si="242"/>
        <v>4.7898119548084712E-2</v>
      </c>
      <c r="C5075" s="21">
        <f t="shared" ca="1" si="243"/>
        <v>85507.422608121837</v>
      </c>
      <c r="D5075" s="20" t="str">
        <f t="shared" si="241"/>
        <v/>
      </c>
    </row>
    <row r="5076" spans="1:4" hidden="1" x14ac:dyDescent="0.25">
      <c r="A5076" s="20">
        <v>2.0600000000000005</v>
      </c>
      <c r="B5076" s="20">
        <f t="shared" si="242"/>
        <v>4.7799574882076964E-2</v>
      </c>
      <c r="C5076" s="21">
        <f t="shared" ca="1" si="243"/>
        <v>85548.522608121842</v>
      </c>
      <c r="D5076" s="20" t="str">
        <f t="shared" si="241"/>
        <v/>
      </c>
    </row>
    <row r="5077" spans="1:4" hidden="1" x14ac:dyDescent="0.25">
      <c r="A5077" s="20">
        <v>2.0609999999999999</v>
      </c>
      <c r="B5077" s="20">
        <f t="shared" si="242"/>
        <v>4.7701185258752693E-2</v>
      </c>
      <c r="C5077" s="21">
        <f t="shared" ca="1" si="243"/>
        <v>85589.622608121819</v>
      </c>
      <c r="D5077" s="20" t="str">
        <f t="shared" si="241"/>
        <v/>
      </c>
    </row>
    <row r="5078" spans="1:4" hidden="1" x14ac:dyDescent="0.25">
      <c r="A5078" s="20">
        <v>2.0620000000000003</v>
      </c>
      <c r="B5078" s="20">
        <f t="shared" si="242"/>
        <v>4.7602950555551728E-2</v>
      </c>
      <c r="C5078" s="21">
        <f t="shared" ca="1" si="243"/>
        <v>85630.72260812184</v>
      </c>
      <c r="D5078" s="20" t="str">
        <f t="shared" si="241"/>
        <v/>
      </c>
    </row>
    <row r="5079" spans="1:4" hidden="1" x14ac:dyDescent="0.25">
      <c r="A5079" s="20">
        <v>2.0629999999999997</v>
      </c>
      <c r="B5079" s="20">
        <f t="shared" si="242"/>
        <v>4.7504870649702428E-2</v>
      </c>
      <c r="C5079" s="21">
        <f t="shared" ca="1" si="243"/>
        <v>85671.822608121816</v>
      </c>
      <c r="D5079" s="20" t="str">
        <f t="shared" si="241"/>
        <v/>
      </c>
    </row>
    <row r="5080" spans="1:4" hidden="1" x14ac:dyDescent="0.25">
      <c r="A5080" s="20">
        <v>2.0640000000000001</v>
      </c>
      <c r="B5080" s="20">
        <f t="shared" si="242"/>
        <v>4.7406945418221713E-2</v>
      </c>
      <c r="C5080" s="21">
        <f t="shared" ca="1" si="243"/>
        <v>85712.922608121837</v>
      </c>
      <c r="D5080" s="20" t="str">
        <f t="shared" si="241"/>
        <v/>
      </c>
    </row>
    <row r="5081" spans="1:4" hidden="1" x14ac:dyDescent="0.25">
      <c r="A5081" s="20">
        <v>2.0650000000000004</v>
      </c>
      <c r="B5081" s="20">
        <f t="shared" si="242"/>
        <v>4.7309174737916695E-2</v>
      </c>
      <c r="C5081" s="21">
        <f t="shared" ca="1" si="243"/>
        <v>85754.022608121842</v>
      </c>
      <c r="D5081" s="20" t="str">
        <f t="shared" si="241"/>
        <v/>
      </c>
    </row>
    <row r="5082" spans="1:4" hidden="1" x14ac:dyDescent="0.25">
      <c r="A5082" s="20">
        <v>2.0659999999999998</v>
      </c>
      <c r="B5082" s="20">
        <f t="shared" si="242"/>
        <v>4.7211558485385323E-2</v>
      </c>
      <c r="C5082" s="21">
        <f t="shared" ca="1" si="243"/>
        <v>85795.122608121819</v>
      </c>
      <c r="D5082" s="20" t="str">
        <f t="shared" si="241"/>
        <v/>
      </c>
    </row>
    <row r="5083" spans="1:4" hidden="1" x14ac:dyDescent="0.25">
      <c r="A5083" s="20">
        <v>2.0670000000000002</v>
      </c>
      <c r="B5083" s="20">
        <f t="shared" si="242"/>
        <v>4.7114096537017015E-2</v>
      </c>
      <c r="C5083" s="21">
        <f t="shared" ca="1" si="243"/>
        <v>85836.22260812184</v>
      </c>
      <c r="D5083" s="20" t="str">
        <f t="shared" si="241"/>
        <v/>
      </c>
    </row>
    <row r="5084" spans="1:4" hidden="1" x14ac:dyDescent="0.25">
      <c r="A5084" s="20">
        <v>2.0680000000000005</v>
      </c>
      <c r="B5084" s="20">
        <f t="shared" si="242"/>
        <v>4.7016788768994199E-2</v>
      </c>
      <c r="C5084" s="21">
        <f t="shared" ca="1" si="243"/>
        <v>85877.322608121845</v>
      </c>
      <c r="D5084" s="20" t="str">
        <f t="shared" si="241"/>
        <v/>
      </c>
    </row>
    <row r="5085" spans="1:4" hidden="1" x14ac:dyDescent="0.25">
      <c r="A5085" s="20">
        <v>2.069</v>
      </c>
      <c r="B5085" s="20">
        <f t="shared" si="242"/>
        <v>4.6919635057292804E-2</v>
      </c>
      <c r="C5085" s="21">
        <f t="shared" ca="1" si="243"/>
        <v>85918.422608121822</v>
      </c>
      <c r="D5085" s="20" t="str">
        <f t="shared" si="241"/>
        <v/>
      </c>
    </row>
    <row r="5086" spans="1:4" hidden="1" x14ac:dyDescent="0.25">
      <c r="A5086" s="20">
        <v>2.0700000000000003</v>
      </c>
      <c r="B5086" s="20">
        <f t="shared" si="242"/>
        <v>4.6822635277683121E-2</v>
      </c>
      <c r="C5086" s="21">
        <f t="shared" ca="1" si="243"/>
        <v>85959.522608121842</v>
      </c>
      <c r="D5086" s="20" t="str">
        <f t="shared" si="241"/>
        <v/>
      </c>
    </row>
    <row r="5087" spans="1:4" hidden="1" x14ac:dyDescent="0.25">
      <c r="A5087" s="20">
        <v>2.0709999999999997</v>
      </c>
      <c r="B5087" s="20">
        <f t="shared" si="242"/>
        <v>4.6725789305731173E-2</v>
      </c>
      <c r="C5087" s="21">
        <f t="shared" ca="1" si="243"/>
        <v>86000.622608121819</v>
      </c>
      <c r="D5087" s="20" t="str">
        <f t="shared" si="241"/>
        <v/>
      </c>
    </row>
    <row r="5088" spans="1:4" hidden="1" x14ac:dyDescent="0.25">
      <c r="A5088" s="20">
        <v>2.0720000000000001</v>
      </c>
      <c r="B5088" s="20">
        <f t="shared" si="242"/>
        <v>4.6629097016799043E-2</v>
      </c>
      <c r="C5088" s="21">
        <f t="shared" ca="1" si="243"/>
        <v>86041.722608121825</v>
      </c>
      <c r="D5088" s="20" t="str">
        <f t="shared" si="241"/>
        <v/>
      </c>
    </row>
    <row r="5089" spans="1:4" hidden="1" x14ac:dyDescent="0.25">
      <c r="A5089" s="20">
        <v>2.0730000000000004</v>
      </c>
      <c r="B5089" s="20">
        <f t="shared" si="242"/>
        <v>4.653255828604632E-2</v>
      </c>
      <c r="C5089" s="21">
        <f t="shared" ca="1" si="243"/>
        <v>86082.822608121845</v>
      </c>
      <c r="D5089" s="20" t="str">
        <f t="shared" si="241"/>
        <v/>
      </c>
    </row>
    <row r="5090" spans="1:4" hidden="1" x14ac:dyDescent="0.25">
      <c r="A5090" s="20">
        <v>2.0739999999999998</v>
      </c>
      <c r="B5090" s="20">
        <f t="shared" si="242"/>
        <v>4.6436172988430821E-2</v>
      </c>
      <c r="C5090" s="21">
        <f t="shared" ca="1" si="243"/>
        <v>86123.922608121822</v>
      </c>
      <c r="D5090" s="20" t="str">
        <f t="shared" si="241"/>
        <v/>
      </c>
    </row>
    <row r="5091" spans="1:4" hidden="1" x14ac:dyDescent="0.25">
      <c r="A5091" s="20">
        <v>2.0750000000000002</v>
      </c>
      <c r="B5091" s="20">
        <f t="shared" si="242"/>
        <v>4.6339940998709216E-2</v>
      </c>
      <c r="C5091" s="21">
        <f t="shared" ca="1" si="243"/>
        <v>86165.022608121842</v>
      </c>
      <c r="D5091" s="20" t="str">
        <f t="shared" si="241"/>
        <v/>
      </c>
    </row>
    <row r="5092" spans="1:4" hidden="1" x14ac:dyDescent="0.25">
      <c r="A5092" s="20">
        <v>2.0760000000000005</v>
      </c>
      <c r="B5092" s="20">
        <f t="shared" si="242"/>
        <v>4.6243862191438501E-2</v>
      </c>
      <c r="C5092" s="21">
        <f t="shared" ca="1" si="243"/>
        <v>86206.122608121848</v>
      </c>
      <c r="D5092" s="20" t="str">
        <f t="shared" si="241"/>
        <v/>
      </c>
    </row>
    <row r="5093" spans="1:4" hidden="1" x14ac:dyDescent="0.25">
      <c r="A5093" s="20">
        <v>2.077</v>
      </c>
      <c r="B5093" s="20">
        <f t="shared" si="242"/>
        <v>4.6147936440976582E-2</v>
      </c>
      <c r="C5093" s="21">
        <f t="shared" ca="1" si="243"/>
        <v>86247.222608121825</v>
      </c>
      <c r="D5093" s="20" t="str">
        <f t="shared" si="241"/>
        <v/>
      </c>
    </row>
    <row r="5094" spans="1:4" hidden="1" x14ac:dyDescent="0.25">
      <c r="A5094" s="20">
        <v>2.0780000000000003</v>
      </c>
      <c r="B5094" s="20">
        <f t="shared" si="242"/>
        <v>4.6052163621482997E-2</v>
      </c>
      <c r="C5094" s="21">
        <f t="shared" ca="1" si="243"/>
        <v>86288.322608121845</v>
      </c>
      <c r="D5094" s="20" t="str">
        <f t="shared" si="241"/>
        <v/>
      </c>
    </row>
    <row r="5095" spans="1:4" hidden="1" x14ac:dyDescent="0.25">
      <c r="A5095" s="20">
        <v>2.0789999999999997</v>
      </c>
      <c r="B5095" s="20">
        <f t="shared" si="242"/>
        <v>4.5956543606920433E-2</v>
      </c>
      <c r="C5095" s="21">
        <f t="shared" ca="1" si="243"/>
        <v>86329.422608121822</v>
      </c>
      <c r="D5095" s="20" t="str">
        <f t="shared" si="241"/>
        <v/>
      </c>
    </row>
    <row r="5096" spans="1:4" hidden="1" x14ac:dyDescent="0.25">
      <c r="A5096" s="20">
        <v>2.08</v>
      </c>
      <c r="B5096" s="20">
        <f t="shared" si="242"/>
        <v>4.5861076271054887E-2</v>
      </c>
      <c r="C5096" s="21">
        <f t="shared" ca="1" si="243"/>
        <v>86370.522608121828</v>
      </c>
      <c r="D5096" s="20" t="str">
        <f t="shared" si="241"/>
        <v/>
      </c>
    </row>
    <row r="5097" spans="1:4" hidden="1" x14ac:dyDescent="0.25">
      <c r="A5097" s="20">
        <v>2.0810000000000004</v>
      </c>
      <c r="B5097" s="20">
        <f t="shared" si="242"/>
        <v>4.5765761487457236E-2</v>
      </c>
      <c r="C5097" s="21">
        <f t="shared" ca="1" si="243"/>
        <v>86411.622608121848</v>
      </c>
      <c r="D5097" s="20" t="str">
        <f t="shared" si="241"/>
        <v/>
      </c>
    </row>
    <row r="5098" spans="1:4" hidden="1" x14ac:dyDescent="0.25">
      <c r="A5098" s="20">
        <v>2.0819999999999999</v>
      </c>
      <c r="B5098" s="20">
        <f t="shared" si="242"/>
        <v>4.5670599129503893E-2</v>
      </c>
      <c r="C5098" s="21">
        <f t="shared" ca="1" si="243"/>
        <v>86452.722608121825</v>
      </c>
      <c r="D5098" s="20" t="str">
        <f t="shared" si="241"/>
        <v/>
      </c>
    </row>
    <row r="5099" spans="1:4" hidden="1" x14ac:dyDescent="0.25">
      <c r="A5099" s="20">
        <v>2.0830000000000002</v>
      </c>
      <c r="B5099" s="20">
        <f t="shared" si="242"/>
        <v>4.5575589070377419E-2</v>
      </c>
      <c r="C5099" s="21">
        <f t="shared" ca="1" si="243"/>
        <v>86493.822608121831</v>
      </c>
      <c r="D5099" s="20" t="str">
        <f t="shared" si="241"/>
        <v/>
      </c>
    </row>
    <row r="5100" spans="1:4" hidden="1" x14ac:dyDescent="0.25">
      <c r="A5100" s="20">
        <v>2.0840000000000005</v>
      </c>
      <c r="B5100" s="20">
        <f t="shared" si="242"/>
        <v>4.5480731183067974E-2</v>
      </c>
      <c r="C5100" s="21">
        <f t="shared" ca="1" si="243"/>
        <v>86534.922608121851</v>
      </c>
      <c r="D5100" s="20" t="str">
        <f t="shared" si="241"/>
        <v/>
      </c>
    </row>
    <row r="5101" spans="1:4" hidden="1" x14ac:dyDescent="0.25">
      <c r="A5101" s="20">
        <v>2.085</v>
      </c>
      <c r="B5101" s="20">
        <f t="shared" si="242"/>
        <v>4.5386025340373989E-2</v>
      </c>
      <c r="C5101" s="21">
        <f t="shared" ca="1" si="243"/>
        <v>86576.022608121828</v>
      </c>
      <c r="D5101" s="20" t="str">
        <f t="shared" si="241"/>
        <v/>
      </c>
    </row>
    <row r="5102" spans="1:4" hidden="1" x14ac:dyDescent="0.25">
      <c r="A5102" s="20">
        <v>2.0860000000000003</v>
      </c>
      <c r="B5102" s="20">
        <f t="shared" si="242"/>
        <v>4.5291471414902758E-2</v>
      </c>
      <c r="C5102" s="21">
        <f t="shared" ca="1" si="243"/>
        <v>86617.122608121834</v>
      </c>
      <c r="D5102" s="20" t="str">
        <f t="shared" si="241"/>
        <v/>
      </c>
    </row>
    <row r="5103" spans="1:4" hidden="1" x14ac:dyDescent="0.25">
      <c r="A5103" s="20">
        <v>2.0869999999999997</v>
      </c>
      <c r="B5103" s="20">
        <f t="shared" si="242"/>
        <v>4.519706927907198E-2</v>
      </c>
      <c r="C5103" s="21">
        <f t="shared" ca="1" si="243"/>
        <v>86658.22260812181</v>
      </c>
      <c r="D5103" s="20" t="str">
        <f t="shared" si="241"/>
        <v/>
      </c>
    </row>
    <row r="5104" spans="1:4" hidden="1" x14ac:dyDescent="0.25">
      <c r="A5104" s="20">
        <v>2.0880000000000001</v>
      </c>
      <c r="B5104" s="20">
        <f t="shared" si="242"/>
        <v>4.5102818805110016E-2</v>
      </c>
      <c r="C5104" s="21">
        <f t="shared" ca="1" si="243"/>
        <v>86699.322608121831</v>
      </c>
      <c r="D5104" s="20" t="str">
        <f t="shared" si="241"/>
        <v/>
      </c>
    </row>
    <row r="5105" spans="1:4" hidden="1" x14ac:dyDescent="0.25">
      <c r="A5105" s="20">
        <v>2.0890000000000004</v>
      </c>
      <c r="B5105" s="20">
        <f t="shared" si="242"/>
        <v>4.5008719865057299E-2</v>
      </c>
      <c r="C5105" s="21">
        <f t="shared" ca="1" si="243"/>
        <v>86740.422608121851</v>
      </c>
      <c r="D5105" s="20" t="str">
        <f t="shared" si="241"/>
        <v/>
      </c>
    </row>
    <row r="5106" spans="1:4" hidden="1" x14ac:dyDescent="0.25">
      <c r="A5106" s="20">
        <v>2.09</v>
      </c>
      <c r="B5106" s="20">
        <f t="shared" si="242"/>
        <v>4.49147723307671E-2</v>
      </c>
      <c r="C5106" s="21">
        <f t="shared" ca="1" si="243"/>
        <v>86781.522608121828</v>
      </c>
      <c r="D5106" s="20" t="str">
        <f t="shared" si="241"/>
        <v/>
      </c>
    </row>
    <row r="5107" spans="1:4" hidden="1" x14ac:dyDescent="0.25">
      <c r="A5107" s="20">
        <v>2.0910000000000002</v>
      </c>
      <c r="B5107" s="20">
        <f t="shared" si="242"/>
        <v>4.4820976073906033E-2</v>
      </c>
      <c r="C5107" s="21">
        <f t="shared" ca="1" si="243"/>
        <v>86822.622608121834</v>
      </c>
      <c r="D5107" s="20" t="str">
        <f t="shared" si="241"/>
        <v/>
      </c>
    </row>
    <row r="5108" spans="1:4" hidden="1" x14ac:dyDescent="0.25">
      <c r="A5108" s="20">
        <v>2.0920000000000005</v>
      </c>
      <c r="B5108" s="20">
        <f t="shared" si="242"/>
        <v>4.472733096595561E-2</v>
      </c>
      <c r="C5108" s="21">
        <f t="shared" ca="1" si="243"/>
        <v>86863.722608121854</v>
      </c>
      <c r="D5108" s="20" t="str">
        <f t="shared" si="241"/>
        <v/>
      </c>
    </row>
    <row r="5109" spans="1:4" hidden="1" x14ac:dyDescent="0.25">
      <c r="A5109" s="20">
        <v>2.093</v>
      </c>
      <c r="B5109" s="20">
        <f t="shared" si="242"/>
        <v>4.463383687821279E-2</v>
      </c>
      <c r="C5109" s="21">
        <f t="shared" ca="1" si="243"/>
        <v>86904.822608121831</v>
      </c>
      <c r="D5109" s="20" t="str">
        <f t="shared" si="241"/>
        <v/>
      </c>
    </row>
    <row r="5110" spans="1:4" hidden="1" x14ac:dyDescent="0.25">
      <c r="A5110" s="20">
        <v>2.0940000000000003</v>
      </c>
      <c r="B5110" s="20">
        <f t="shared" si="242"/>
        <v>4.454049368179068E-2</v>
      </c>
      <c r="C5110" s="21">
        <f t="shared" ca="1" si="243"/>
        <v>86945.922608121837</v>
      </c>
      <c r="D5110" s="20" t="str">
        <f t="shared" si="241"/>
        <v/>
      </c>
    </row>
    <row r="5111" spans="1:4" hidden="1" x14ac:dyDescent="0.25">
      <c r="A5111" s="20">
        <v>2.0949999999999998</v>
      </c>
      <c r="B5111" s="20">
        <f t="shared" si="242"/>
        <v>4.4447301247619947E-2</v>
      </c>
      <c r="C5111" s="21">
        <f t="shared" ca="1" si="243"/>
        <v>86987.022608121813</v>
      </c>
      <c r="D5111" s="20" t="str">
        <f t="shared" si="241"/>
        <v/>
      </c>
    </row>
    <row r="5112" spans="1:4" hidden="1" x14ac:dyDescent="0.25">
      <c r="A5112" s="20">
        <v>2.0960000000000001</v>
      </c>
      <c r="B5112" s="20">
        <f t="shared" si="242"/>
        <v>4.4354259446449183E-2</v>
      </c>
      <c r="C5112" s="21">
        <f t="shared" ca="1" si="243"/>
        <v>87028.122608121834</v>
      </c>
      <c r="D5112" s="20" t="str">
        <f t="shared" si="241"/>
        <v/>
      </c>
    </row>
    <row r="5113" spans="1:4" hidden="1" x14ac:dyDescent="0.25">
      <c r="A5113" s="20">
        <v>2.0970000000000004</v>
      </c>
      <c r="B5113" s="20">
        <f t="shared" si="242"/>
        <v>4.426136814884625E-2</v>
      </c>
      <c r="C5113" s="21">
        <f t="shared" ca="1" si="243"/>
        <v>87069.22260812184</v>
      </c>
      <c r="D5113" s="20" t="str">
        <f t="shared" si="241"/>
        <v/>
      </c>
    </row>
    <row r="5114" spans="1:4" hidden="1" x14ac:dyDescent="0.25">
      <c r="A5114" s="20">
        <v>2.0979999999999999</v>
      </c>
      <c r="B5114" s="20">
        <f t="shared" si="242"/>
        <v>4.4168627225198945E-2</v>
      </c>
      <c r="C5114" s="21">
        <f t="shared" ca="1" si="243"/>
        <v>87110.322608121816</v>
      </c>
      <c r="D5114" s="20" t="str">
        <f t="shared" si="241"/>
        <v/>
      </c>
    </row>
    <row r="5115" spans="1:4" hidden="1" x14ac:dyDescent="0.25">
      <c r="A5115" s="20">
        <v>2.0990000000000002</v>
      </c>
      <c r="B5115" s="20">
        <f t="shared" si="242"/>
        <v>4.4076036545715763E-2</v>
      </c>
      <c r="C5115" s="21">
        <f t="shared" ca="1" si="243"/>
        <v>87151.422608121837</v>
      </c>
      <c r="D5115" s="20" t="str">
        <f t="shared" si="241"/>
        <v/>
      </c>
    </row>
    <row r="5116" spans="1:4" hidden="1" x14ac:dyDescent="0.25">
      <c r="A5116" s="20">
        <v>2.1000000000000005</v>
      </c>
      <c r="B5116" s="20">
        <f t="shared" si="242"/>
        <v>4.3983595980427156E-2</v>
      </c>
      <c r="C5116" s="21">
        <f t="shared" ca="1" si="243"/>
        <v>87192.522608121857</v>
      </c>
      <c r="D5116" s="20" t="str">
        <f t="shared" si="241"/>
        <v/>
      </c>
    </row>
    <row r="5117" spans="1:4" hidden="1" x14ac:dyDescent="0.25">
      <c r="A5117" s="20">
        <v>2.101</v>
      </c>
      <c r="B5117" s="20">
        <f t="shared" si="242"/>
        <v>4.389130539918619E-2</v>
      </c>
      <c r="C5117" s="21">
        <f t="shared" ca="1" si="243"/>
        <v>87233.622608121834</v>
      </c>
      <c r="D5117" s="20" t="str">
        <f t="shared" si="241"/>
        <v/>
      </c>
    </row>
    <row r="5118" spans="1:4" hidden="1" x14ac:dyDescent="0.25">
      <c r="A5118" s="20">
        <v>2.1020000000000003</v>
      </c>
      <c r="B5118" s="20">
        <f t="shared" si="242"/>
        <v>4.3799164671669319E-2</v>
      </c>
      <c r="C5118" s="21">
        <f t="shared" ca="1" si="243"/>
        <v>87274.72260812184</v>
      </c>
      <c r="D5118" s="20" t="str">
        <f t="shared" si="241"/>
        <v/>
      </c>
    </row>
    <row r="5119" spans="1:4" hidden="1" x14ac:dyDescent="0.25">
      <c r="A5119" s="20">
        <v>2.1029999999999998</v>
      </c>
      <c r="B5119" s="20">
        <f t="shared" si="242"/>
        <v>4.370717366737769E-2</v>
      </c>
      <c r="C5119" s="21">
        <f t="shared" ca="1" si="243"/>
        <v>87315.822608121816</v>
      </c>
      <c r="D5119" s="20" t="str">
        <f t="shared" si="241"/>
        <v/>
      </c>
    </row>
    <row r="5120" spans="1:4" hidden="1" x14ac:dyDescent="0.25">
      <c r="A5120" s="20">
        <v>2.1040000000000001</v>
      </c>
      <c r="B5120" s="20">
        <f t="shared" si="242"/>
        <v>4.3615332255637435E-2</v>
      </c>
      <c r="C5120" s="21">
        <f t="shared" ca="1" si="243"/>
        <v>87356.922608121837</v>
      </c>
      <c r="D5120" s="20" t="str">
        <f t="shared" si="241"/>
        <v/>
      </c>
    </row>
    <row r="5121" spans="1:4" hidden="1" x14ac:dyDescent="0.25">
      <c r="A5121" s="20">
        <v>2.1050000000000004</v>
      </c>
      <c r="B5121" s="20">
        <f t="shared" si="242"/>
        <v>4.3523640305601206E-2</v>
      </c>
      <c r="C5121" s="21">
        <f t="shared" ca="1" si="243"/>
        <v>87398.022608121842</v>
      </c>
      <c r="D5121" s="20" t="str">
        <f t="shared" si="241"/>
        <v/>
      </c>
    </row>
    <row r="5122" spans="1:4" hidden="1" x14ac:dyDescent="0.25">
      <c r="A5122" s="20">
        <v>2.1059999999999999</v>
      </c>
      <c r="B5122" s="20">
        <f t="shared" si="242"/>
        <v>4.3432097686248686E-2</v>
      </c>
      <c r="C5122" s="21">
        <f t="shared" ca="1" si="243"/>
        <v>87439.122608121819</v>
      </c>
      <c r="D5122" s="20" t="str">
        <f t="shared" si="241"/>
        <v/>
      </c>
    </row>
    <row r="5123" spans="1:4" hidden="1" x14ac:dyDescent="0.25">
      <c r="A5123" s="20">
        <v>2.1070000000000002</v>
      </c>
      <c r="B5123" s="20">
        <f t="shared" si="242"/>
        <v>4.3340704266387371E-2</v>
      </c>
      <c r="C5123" s="21">
        <f t="shared" ca="1" si="243"/>
        <v>87480.22260812184</v>
      </c>
      <c r="D5123" s="20" t="str">
        <f t="shared" si="241"/>
        <v/>
      </c>
    </row>
    <row r="5124" spans="1:4" hidden="1" x14ac:dyDescent="0.25">
      <c r="A5124" s="20">
        <v>2.1080000000000005</v>
      </c>
      <c r="B5124" s="20">
        <f t="shared" si="242"/>
        <v>4.3249459914653815E-2</v>
      </c>
      <c r="C5124" s="21">
        <f t="shared" ca="1" si="243"/>
        <v>87521.322608121845</v>
      </c>
      <c r="D5124" s="20" t="str">
        <f t="shared" si="241"/>
        <v/>
      </c>
    </row>
    <row r="5125" spans="1:4" hidden="1" x14ac:dyDescent="0.25">
      <c r="A5125" s="20">
        <v>2.109</v>
      </c>
      <c r="B5125" s="20">
        <f t="shared" si="242"/>
        <v>4.3158364499514344E-2</v>
      </c>
      <c r="C5125" s="21">
        <f t="shared" ca="1" si="243"/>
        <v>87562.422608121822</v>
      </c>
      <c r="D5125" s="20" t="str">
        <f t="shared" si="241"/>
        <v/>
      </c>
    </row>
    <row r="5126" spans="1:4" hidden="1" x14ac:dyDescent="0.25">
      <c r="A5126" s="20">
        <v>2.1100000000000003</v>
      </c>
      <c r="B5126" s="20">
        <f t="shared" si="242"/>
        <v>4.3067417889265699E-2</v>
      </c>
      <c r="C5126" s="21">
        <f t="shared" ca="1" si="243"/>
        <v>87603.522608121842</v>
      </c>
      <c r="D5126" s="20" t="str">
        <f t="shared" si="241"/>
        <v/>
      </c>
    </row>
    <row r="5127" spans="1:4" hidden="1" x14ac:dyDescent="0.25">
      <c r="A5127" s="20">
        <v>2.1109999999999998</v>
      </c>
      <c r="B5127" s="20">
        <f t="shared" si="242"/>
        <v>4.2976619952036478E-2</v>
      </c>
      <c r="C5127" s="21">
        <f t="shared" ca="1" si="243"/>
        <v>87644.622608121819</v>
      </c>
      <c r="D5127" s="20" t="str">
        <f t="shared" si="241"/>
        <v/>
      </c>
    </row>
    <row r="5128" spans="1:4" hidden="1" x14ac:dyDescent="0.25">
      <c r="A5128" s="20">
        <v>2.1120000000000001</v>
      </c>
      <c r="B5128" s="20">
        <f t="shared" si="242"/>
        <v>4.2885970555787321E-2</v>
      </c>
      <c r="C5128" s="21">
        <f t="shared" ca="1" si="243"/>
        <v>87685.722608121825</v>
      </c>
      <c r="D5128" s="20" t="str">
        <f t="shared" si="241"/>
        <v/>
      </c>
    </row>
    <row r="5129" spans="1:4" hidden="1" x14ac:dyDescent="0.25">
      <c r="A5129" s="20">
        <v>2.1130000000000004</v>
      </c>
      <c r="B5129" s="20">
        <f t="shared" si="242"/>
        <v>4.2795469568312434E-2</v>
      </c>
      <c r="C5129" s="21">
        <f t="shared" ca="1" si="243"/>
        <v>87726.822608121845</v>
      </c>
      <c r="D5129" s="20" t="str">
        <f t="shared" si="241"/>
        <v/>
      </c>
    </row>
    <row r="5130" spans="1:4" hidden="1" x14ac:dyDescent="0.25">
      <c r="A5130" s="20">
        <v>2.1139999999999999</v>
      </c>
      <c r="B5130" s="20">
        <f t="shared" si="242"/>
        <v>4.270511685724019E-2</v>
      </c>
      <c r="C5130" s="21">
        <f t="shared" ca="1" si="243"/>
        <v>87767.922608121822</v>
      </c>
      <c r="D5130" s="20" t="str">
        <f t="shared" si="241"/>
        <v/>
      </c>
    </row>
    <row r="5131" spans="1:4" hidden="1" x14ac:dyDescent="0.25">
      <c r="A5131" s="20">
        <v>2.1150000000000002</v>
      </c>
      <c r="B5131" s="20">
        <f t="shared" si="242"/>
        <v>4.2614912290033752E-2</v>
      </c>
      <c r="C5131" s="21">
        <f t="shared" ca="1" si="243"/>
        <v>87809.022608121842</v>
      </c>
      <c r="D5131" s="20" t="str">
        <f t="shared" si="241"/>
        <v/>
      </c>
    </row>
    <row r="5132" spans="1:4" hidden="1" x14ac:dyDescent="0.25">
      <c r="A5132" s="20">
        <v>2.1160000000000005</v>
      </c>
      <c r="B5132" s="20">
        <f t="shared" si="242"/>
        <v>4.2524855733992464E-2</v>
      </c>
      <c r="C5132" s="21">
        <f t="shared" ca="1" si="243"/>
        <v>87850.122608121848</v>
      </c>
      <c r="D5132" s="20" t="str">
        <f t="shared" si="241"/>
        <v/>
      </c>
    </row>
    <row r="5133" spans="1:4" hidden="1" x14ac:dyDescent="0.25">
      <c r="A5133" s="20">
        <v>2.117</v>
      </c>
      <c r="B5133" s="20">
        <f t="shared" si="242"/>
        <v>4.243494705625242E-2</v>
      </c>
      <c r="C5133" s="21">
        <f t="shared" ca="1" si="243"/>
        <v>87891.222608121825</v>
      </c>
      <c r="D5133" s="20" t="str">
        <f t="shared" si="241"/>
        <v/>
      </c>
    </row>
    <row r="5134" spans="1:4" hidden="1" x14ac:dyDescent="0.25">
      <c r="A5134" s="20">
        <v>2.1180000000000003</v>
      </c>
      <c r="B5134" s="20">
        <f t="shared" si="242"/>
        <v>4.2345186123787244E-2</v>
      </c>
      <c r="C5134" s="21">
        <f t="shared" ca="1" si="243"/>
        <v>87932.322608121845</v>
      </c>
      <c r="D5134" s="20" t="str">
        <f t="shared" si="241"/>
        <v/>
      </c>
    </row>
    <row r="5135" spans="1:4" hidden="1" x14ac:dyDescent="0.25">
      <c r="A5135" s="20">
        <v>2.1189999999999998</v>
      </c>
      <c r="B5135" s="20">
        <f t="shared" si="242"/>
        <v>4.2255572803409365E-2</v>
      </c>
      <c r="C5135" s="21">
        <f t="shared" ca="1" si="243"/>
        <v>87973.422608121822</v>
      </c>
      <c r="D5135" s="20" t="str">
        <f t="shared" si="241"/>
        <v/>
      </c>
    </row>
    <row r="5136" spans="1:4" hidden="1" x14ac:dyDescent="0.25">
      <c r="A5136" s="20">
        <v>2.12</v>
      </c>
      <c r="B5136" s="20">
        <f t="shared" si="242"/>
        <v>4.2166106961770311E-2</v>
      </c>
      <c r="C5136" s="21">
        <f t="shared" ca="1" si="243"/>
        <v>88014.522608121828</v>
      </c>
      <c r="D5136" s="20" t="str">
        <f t="shared" ref="D5136:D5199" si="244">IF(ABS(A5136)&lt;=$B$8,_xlfn.NORM.S.DIST(A5136,0),"")</f>
        <v/>
      </c>
    </row>
    <row r="5137" spans="1:4" hidden="1" x14ac:dyDescent="0.25">
      <c r="A5137" s="20">
        <v>2.1210000000000004</v>
      </c>
      <c r="B5137" s="20">
        <f t="shared" ref="B5137:B5200" si="245">_xlfn.NORM.S.DIST(A5137,0)</f>
        <v>4.2076788465362197E-2</v>
      </c>
      <c r="C5137" s="21">
        <f t="shared" ref="C5137:C5200" ca="1" si="246">$B$6+A5137*$B$2</f>
        <v>88055.622608121848</v>
      </c>
      <c r="D5137" s="20" t="str">
        <f t="shared" si="244"/>
        <v/>
      </c>
    </row>
    <row r="5138" spans="1:4" hidden="1" x14ac:dyDescent="0.25">
      <c r="A5138" s="20">
        <v>2.1219999999999999</v>
      </c>
      <c r="B5138" s="20">
        <f t="shared" si="245"/>
        <v>4.1987617180518265E-2</v>
      </c>
      <c r="C5138" s="21">
        <f t="shared" ca="1" si="246"/>
        <v>88096.722608121825</v>
      </c>
      <c r="D5138" s="20" t="str">
        <f t="shared" si="244"/>
        <v/>
      </c>
    </row>
    <row r="5139" spans="1:4" hidden="1" x14ac:dyDescent="0.25">
      <c r="A5139" s="20">
        <v>2.1230000000000002</v>
      </c>
      <c r="B5139" s="20">
        <f t="shared" si="245"/>
        <v>4.1898592973413598E-2</v>
      </c>
      <c r="C5139" s="21">
        <f t="shared" ca="1" si="246"/>
        <v>88137.822608121831</v>
      </c>
      <c r="D5139" s="20" t="str">
        <f t="shared" si="244"/>
        <v/>
      </c>
    </row>
    <row r="5140" spans="1:4" hidden="1" x14ac:dyDescent="0.25">
      <c r="A5140" s="20">
        <v>2.1239999999999997</v>
      </c>
      <c r="B5140" s="20">
        <f t="shared" si="245"/>
        <v>4.1809715710066461E-2</v>
      </c>
      <c r="C5140" s="21">
        <f t="shared" ca="1" si="246"/>
        <v>88178.922608121808</v>
      </c>
      <c r="D5140" s="20" t="str">
        <f t="shared" si="244"/>
        <v/>
      </c>
    </row>
    <row r="5141" spans="1:4" hidden="1" x14ac:dyDescent="0.25">
      <c r="A5141" s="20">
        <v>2.125</v>
      </c>
      <c r="B5141" s="20">
        <f t="shared" si="245"/>
        <v>4.1720985256338612E-2</v>
      </c>
      <c r="C5141" s="21">
        <f t="shared" ca="1" si="246"/>
        <v>88220.022608121828</v>
      </c>
      <c r="D5141" s="20" t="str">
        <f t="shared" si="244"/>
        <v/>
      </c>
    </row>
    <row r="5142" spans="1:4" hidden="1" x14ac:dyDescent="0.25">
      <c r="A5142" s="20">
        <v>2.1260000000000003</v>
      </c>
      <c r="B5142" s="20">
        <f t="shared" si="245"/>
        <v>4.1632401477936669E-2</v>
      </c>
      <c r="C5142" s="21">
        <f t="shared" ca="1" si="246"/>
        <v>88261.122608121848</v>
      </c>
      <c r="D5142" s="20" t="str">
        <f t="shared" si="244"/>
        <v/>
      </c>
    </row>
    <row r="5143" spans="1:4" hidden="1" x14ac:dyDescent="0.25">
      <c r="A5143" s="20">
        <v>2.1269999999999998</v>
      </c>
      <c r="B5143" s="20">
        <f t="shared" si="245"/>
        <v>4.154396424041279E-2</v>
      </c>
      <c r="C5143" s="21">
        <f t="shared" ca="1" si="246"/>
        <v>88302.222608121825</v>
      </c>
      <c r="D5143" s="20" t="str">
        <f t="shared" si="244"/>
        <v/>
      </c>
    </row>
    <row r="5144" spans="1:4" hidden="1" x14ac:dyDescent="0.25">
      <c r="A5144" s="20">
        <v>2.1280000000000001</v>
      </c>
      <c r="B5144" s="20">
        <f t="shared" si="245"/>
        <v>4.145567340916527E-2</v>
      </c>
      <c r="C5144" s="21">
        <f t="shared" ca="1" si="246"/>
        <v>88343.322608121831</v>
      </c>
      <c r="D5144" s="20" t="str">
        <f t="shared" si="244"/>
        <v/>
      </c>
    </row>
    <row r="5145" spans="1:4" hidden="1" x14ac:dyDescent="0.25">
      <c r="A5145" s="20">
        <v>2.1290000000000004</v>
      </c>
      <c r="B5145" s="20">
        <f t="shared" si="245"/>
        <v>4.1367528849439859E-2</v>
      </c>
      <c r="C5145" s="21">
        <f t="shared" ca="1" si="246"/>
        <v>88384.422608121851</v>
      </c>
      <c r="D5145" s="20" t="str">
        <f t="shared" si="244"/>
        <v/>
      </c>
    </row>
    <row r="5146" spans="1:4" hidden="1" x14ac:dyDescent="0.25">
      <c r="A5146" s="20">
        <v>2.13</v>
      </c>
      <c r="B5146" s="20">
        <f t="shared" si="245"/>
        <v>4.1279530426330417E-2</v>
      </c>
      <c r="C5146" s="21">
        <f t="shared" ca="1" si="246"/>
        <v>88425.522608121828</v>
      </c>
      <c r="D5146" s="20" t="str">
        <f t="shared" si="244"/>
        <v/>
      </c>
    </row>
    <row r="5147" spans="1:4" hidden="1" x14ac:dyDescent="0.25">
      <c r="A5147" s="20">
        <v>2.1310000000000002</v>
      </c>
      <c r="B5147" s="20">
        <f t="shared" si="245"/>
        <v>4.1191678004779547E-2</v>
      </c>
      <c r="C5147" s="21">
        <f t="shared" ca="1" si="246"/>
        <v>88466.622608121834</v>
      </c>
      <c r="D5147" s="20" t="str">
        <f t="shared" si="244"/>
        <v/>
      </c>
    </row>
    <row r="5148" spans="1:4" hidden="1" x14ac:dyDescent="0.25">
      <c r="A5148" s="20">
        <v>2.1319999999999997</v>
      </c>
      <c r="B5148" s="20">
        <f t="shared" si="245"/>
        <v>4.1103971449579974E-2</v>
      </c>
      <c r="C5148" s="21">
        <f t="shared" ca="1" si="246"/>
        <v>88507.72260812181</v>
      </c>
      <c r="D5148" s="20" t="str">
        <f t="shared" si="244"/>
        <v/>
      </c>
    </row>
    <row r="5149" spans="1:4" hidden="1" x14ac:dyDescent="0.25">
      <c r="A5149" s="20">
        <v>2.133</v>
      </c>
      <c r="B5149" s="20">
        <f t="shared" si="245"/>
        <v>4.1016410625374845E-2</v>
      </c>
      <c r="C5149" s="21">
        <f t="shared" ca="1" si="246"/>
        <v>88548.822608121831</v>
      </c>
      <c r="D5149" s="20" t="str">
        <f t="shared" si="244"/>
        <v/>
      </c>
    </row>
    <row r="5150" spans="1:4" hidden="1" x14ac:dyDescent="0.25">
      <c r="A5150" s="20">
        <v>2.1340000000000003</v>
      </c>
      <c r="B5150" s="20">
        <f t="shared" si="245"/>
        <v>4.0928995396659021E-2</v>
      </c>
      <c r="C5150" s="21">
        <f t="shared" ca="1" si="246"/>
        <v>88589.922608121837</v>
      </c>
      <c r="D5150" s="20" t="str">
        <f t="shared" si="244"/>
        <v/>
      </c>
    </row>
    <row r="5151" spans="1:4" hidden="1" x14ac:dyDescent="0.25">
      <c r="A5151" s="20">
        <v>2.1349999999999998</v>
      </c>
      <c r="B5151" s="20">
        <f t="shared" si="245"/>
        <v>4.084172562777981E-2</v>
      </c>
      <c r="C5151" s="21">
        <f t="shared" ca="1" si="246"/>
        <v>88631.022608121813</v>
      </c>
      <c r="D5151" s="20" t="str">
        <f t="shared" si="244"/>
        <v/>
      </c>
    </row>
    <row r="5152" spans="1:4" hidden="1" x14ac:dyDescent="0.25">
      <c r="A5152" s="20">
        <v>2.1360000000000001</v>
      </c>
      <c r="B5152" s="20">
        <f t="shared" si="245"/>
        <v>4.0754601182937548E-2</v>
      </c>
      <c r="C5152" s="21">
        <f t="shared" ca="1" si="246"/>
        <v>88672.122608121834</v>
      </c>
      <c r="D5152" s="20" t="str">
        <f t="shared" si="244"/>
        <v/>
      </c>
    </row>
    <row r="5153" spans="1:4" hidden="1" x14ac:dyDescent="0.25">
      <c r="A5153" s="20">
        <v>2.1370000000000005</v>
      </c>
      <c r="B5153" s="20">
        <f t="shared" si="245"/>
        <v>4.0667621926186892E-2</v>
      </c>
      <c r="C5153" s="21">
        <f t="shared" ca="1" si="246"/>
        <v>88713.22260812184</v>
      </c>
      <c r="D5153" s="20" t="str">
        <f t="shared" si="244"/>
        <v/>
      </c>
    </row>
    <row r="5154" spans="1:4" hidden="1" x14ac:dyDescent="0.25">
      <c r="A5154" s="20">
        <v>2.1379999999999999</v>
      </c>
      <c r="B5154" s="20">
        <f t="shared" si="245"/>
        <v>4.0580787721437472E-2</v>
      </c>
      <c r="C5154" s="21">
        <f t="shared" ca="1" si="246"/>
        <v>88754.322608121831</v>
      </c>
      <c r="D5154" s="20" t="str">
        <f t="shared" si="244"/>
        <v/>
      </c>
    </row>
    <row r="5155" spans="1:4" hidden="1" x14ac:dyDescent="0.25">
      <c r="A5155" s="20">
        <v>2.1390000000000002</v>
      </c>
      <c r="B5155" s="20">
        <f t="shared" si="245"/>
        <v>4.0494098432454564E-2</v>
      </c>
      <c r="C5155" s="21">
        <f t="shared" ca="1" si="246"/>
        <v>88795.422608121837</v>
      </c>
      <c r="D5155" s="20" t="str">
        <f t="shared" si="244"/>
        <v/>
      </c>
    </row>
    <row r="5156" spans="1:4" hidden="1" x14ac:dyDescent="0.25">
      <c r="A5156" s="20">
        <v>2.1399999999999997</v>
      </c>
      <c r="B5156" s="20">
        <f t="shared" si="245"/>
        <v>4.0407553922860343E-2</v>
      </c>
      <c r="C5156" s="21">
        <f t="shared" ca="1" si="246"/>
        <v>88836.522608121813</v>
      </c>
      <c r="D5156" s="20" t="str">
        <f t="shared" si="244"/>
        <v/>
      </c>
    </row>
    <row r="5157" spans="1:4" hidden="1" x14ac:dyDescent="0.25">
      <c r="A5157" s="20">
        <v>2.141</v>
      </c>
      <c r="B5157" s="20">
        <f t="shared" si="245"/>
        <v>4.0321154056134269E-2</v>
      </c>
      <c r="C5157" s="21">
        <f t="shared" ca="1" si="246"/>
        <v>88877.622608121834</v>
      </c>
      <c r="D5157" s="20" t="str">
        <f t="shared" si="244"/>
        <v/>
      </c>
    </row>
    <row r="5158" spans="1:4" hidden="1" x14ac:dyDescent="0.25">
      <c r="A5158" s="20">
        <v>2.1420000000000003</v>
      </c>
      <c r="B5158" s="20">
        <f t="shared" si="245"/>
        <v>4.0234898695614377E-2</v>
      </c>
      <c r="C5158" s="21">
        <f t="shared" ca="1" si="246"/>
        <v>88918.72260812184</v>
      </c>
      <c r="D5158" s="20" t="str">
        <f t="shared" si="244"/>
        <v/>
      </c>
    </row>
    <row r="5159" spans="1:4" hidden="1" x14ac:dyDescent="0.25">
      <c r="A5159" s="20">
        <v>2.1429999999999998</v>
      </c>
      <c r="B5159" s="20">
        <f t="shared" si="245"/>
        <v>4.0148787704497951E-2</v>
      </c>
      <c r="C5159" s="21">
        <f t="shared" ca="1" si="246"/>
        <v>88959.822608121816</v>
      </c>
      <c r="D5159" s="20" t="str">
        <f t="shared" si="244"/>
        <v/>
      </c>
    </row>
    <row r="5160" spans="1:4" hidden="1" x14ac:dyDescent="0.25">
      <c r="A5160" s="20">
        <v>2.1440000000000001</v>
      </c>
      <c r="B5160" s="20">
        <f t="shared" si="245"/>
        <v>4.0062820945842105E-2</v>
      </c>
      <c r="C5160" s="21">
        <f t="shared" ca="1" si="246"/>
        <v>89000.922608121837</v>
      </c>
      <c r="D5160" s="20" t="str">
        <f t="shared" si="244"/>
        <v/>
      </c>
    </row>
    <row r="5161" spans="1:4" hidden="1" x14ac:dyDescent="0.25">
      <c r="A5161" s="20">
        <v>2.1450000000000005</v>
      </c>
      <c r="B5161" s="20">
        <f t="shared" si="245"/>
        <v>3.9976998282565103E-2</v>
      </c>
      <c r="C5161" s="21">
        <f t="shared" ca="1" si="246"/>
        <v>89042.022608121842</v>
      </c>
      <c r="D5161" s="20" t="str">
        <f t="shared" si="244"/>
        <v/>
      </c>
    </row>
    <row r="5162" spans="1:4" hidden="1" x14ac:dyDescent="0.25">
      <c r="A5162" s="20">
        <v>2.1459999999999999</v>
      </c>
      <c r="B5162" s="20">
        <f t="shared" si="245"/>
        <v>3.989131957744696E-2</v>
      </c>
      <c r="C5162" s="21">
        <f t="shared" ca="1" si="246"/>
        <v>89083.122608121819</v>
      </c>
      <c r="D5162" s="20" t="str">
        <f t="shared" si="244"/>
        <v/>
      </c>
    </row>
    <row r="5163" spans="1:4" hidden="1" x14ac:dyDescent="0.25">
      <c r="A5163" s="20">
        <v>2.1470000000000002</v>
      </c>
      <c r="B5163" s="20">
        <f t="shared" si="245"/>
        <v>3.9805784693130092E-2</v>
      </c>
      <c r="C5163" s="21">
        <f t="shared" ca="1" si="246"/>
        <v>89124.22260812184</v>
      </c>
      <c r="D5163" s="20" t="str">
        <f t="shared" si="244"/>
        <v/>
      </c>
    </row>
    <row r="5164" spans="1:4" hidden="1" x14ac:dyDescent="0.25">
      <c r="A5164" s="20">
        <v>2.1479999999999997</v>
      </c>
      <c r="B5164" s="20">
        <f t="shared" si="245"/>
        <v>3.972039349212067E-2</v>
      </c>
      <c r="C5164" s="21">
        <f t="shared" ca="1" si="246"/>
        <v>89165.322608121816</v>
      </c>
      <c r="D5164" s="20" t="str">
        <f t="shared" si="244"/>
        <v/>
      </c>
    </row>
    <row r="5165" spans="1:4" hidden="1" x14ac:dyDescent="0.25">
      <c r="A5165" s="20">
        <v>2.149</v>
      </c>
      <c r="B5165" s="20">
        <f t="shared" si="245"/>
        <v>3.9635145836788864E-2</v>
      </c>
      <c r="C5165" s="21">
        <f t="shared" ca="1" si="246"/>
        <v>89206.422608121822</v>
      </c>
      <c r="D5165" s="20" t="str">
        <f t="shared" si="244"/>
        <v/>
      </c>
    </row>
    <row r="5166" spans="1:4" hidden="1" x14ac:dyDescent="0.25">
      <c r="A5166" s="20">
        <v>2.1500000000000004</v>
      </c>
      <c r="B5166" s="20">
        <f t="shared" si="245"/>
        <v>3.9550041589370186E-2</v>
      </c>
      <c r="C5166" s="21">
        <f t="shared" ca="1" si="246"/>
        <v>89247.522608121842</v>
      </c>
      <c r="D5166" s="20" t="str">
        <f t="shared" si="244"/>
        <v/>
      </c>
    </row>
    <row r="5167" spans="1:4" hidden="1" x14ac:dyDescent="0.25">
      <c r="A5167" s="20">
        <v>2.1509999999999998</v>
      </c>
      <c r="B5167" s="20">
        <f t="shared" si="245"/>
        <v>3.9465080611966137E-2</v>
      </c>
      <c r="C5167" s="21">
        <f t="shared" ca="1" si="246"/>
        <v>89288.622608121819</v>
      </c>
      <c r="D5167" s="20" t="str">
        <f t="shared" si="244"/>
        <v/>
      </c>
    </row>
    <row r="5168" spans="1:4" hidden="1" x14ac:dyDescent="0.25">
      <c r="A5168" s="20">
        <v>2.1520000000000001</v>
      </c>
      <c r="B5168" s="20">
        <f t="shared" si="245"/>
        <v>3.9380262766544827E-2</v>
      </c>
      <c r="C5168" s="21">
        <f t="shared" ca="1" si="246"/>
        <v>89329.72260812184</v>
      </c>
      <c r="D5168" s="20" t="str">
        <f t="shared" si="244"/>
        <v/>
      </c>
    </row>
    <row r="5169" spans="1:4" hidden="1" x14ac:dyDescent="0.25">
      <c r="A5169" s="20">
        <v>2.1530000000000005</v>
      </c>
      <c r="B5169" s="20">
        <f t="shared" si="245"/>
        <v>3.9295587914942205E-2</v>
      </c>
      <c r="C5169" s="21">
        <f t="shared" ca="1" si="246"/>
        <v>89370.822608121845</v>
      </c>
      <c r="D5169" s="20" t="str">
        <f t="shared" si="244"/>
        <v/>
      </c>
    </row>
    <row r="5170" spans="1:4" hidden="1" x14ac:dyDescent="0.25">
      <c r="A5170" s="20">
        <v>2.1539999999999999</v>
      </c>
      <c r="B5170" s="20">
        <f t="shared" si="245"/>
        <v>3.9211055918862724E-2</v>
      </c>
      <c r="C5170" s="21">
        <f t="shared" ca="1" si="246"/>
        <v>89411.922608121822</v>
      </c>
      <c r="D5170" s="20" t="str">
        <f t="shared" si="244"/>
        <v/>
      </c>
    </row>
    <row r="5171" spans="1:4" hidden="1" x14ac:dyDescent="0.25">
      <c r="A5171" s="20">
        <v>2.1550000000000002</v>
      </c>
      <c r="B5171" s="20">
        <f t="shared" si="245"/>
        <v>3.9126666639879966E-2</v>
      </c>
      <c r="C5171" s="21">
        <f t="shared" ca="1" si="246"/>
        <v>89453.022608121842</v>
      </c>
      <c r="D5171" s="20" t="str">
        <f t="shared" si="244"/>
        <v/>
      </c>
    </row>
    <row r="5172" spans="1:4" hidden="1" x14ac:dyDescent="0.25">
      <c r="A5172" s="20">
        <v>2.1559999999999997</v>
      </c>
      <c r="B5172" s="20">
        <f t="shared" si="245"/>
        <v>3.9042419939437932E-2</v>
      </c>
      <c r="C5172" s="21">
        <f t="shared" ca="1" si="246"/>
        <v>89494.122608121819</v>
      </c>
      <c r="D5172" s="20" t="str">
        <f t="shared" si="244"/>
        <v/>
      </c>
    </row>
    <row r="5173" spans="1:4" hidden="1" x14ac:dyDescent="0.25">
      <c r="A5173" s="20">
        <v>2.157</v>
      </c>
      <c r="B5173" s="20">
        <f t="shared" si="245"/>
        <v>3.895831567885133E-2</v>
      </c>
      <c r="C5173" s="21">
        <f t="shared" ca="1" si="246"/>
        <v>89535.222608121825</v>
      </c>
      <c r="D5173" s="20" t="str">
        <f t="shared" si="244"/>
        <v/>
      </c>
    </row>
    <row r="5174" spans="1:4" hidden="1" x14ac:dyDescent="0.25">
      <c r="A5174" s="20">
        <v>2.1580000000000004</v>
      </c>
      <c r="B5174" s="20">
        <f t="shared" si="245"/>
        <v>3.8874353719306927E-2</v>
      </c>
      <c r="C5174" s="21">
        <f t="shared" ca="1" si="246"/>
        <v>89576.322608121845</v>
      </c>
      <c r="D5174" s="20" t="str">
        <f t="shared" si="244"/>
        <v/>
      </c>
    </row>
    <row r="5175" spans="1:4" hidden="1" x14ac:dyDescent="0.25">
      <c r="A5175" s="20">
        <v>2.1589999999999998</v>
      </c>
      <c r="B5175" s="20">
        <f t="shared" si="245"/>
        <v>3.8790533921864129E-2</v>
      </c>
      <c r="C5175" s="21">
        <f t="shared" ca="1" si="246"/>
        <v>89617.422608121822</v>
      </c>
      <c r="D5175" s="20" t="str">
        <f t="shared" si="244"/>
        <v/>
      </c>
    </row>
    <row r="5176" spans="1:4" hidden="1" x14ac:dyDescent="0.25">
      <c r="A5176" s="20">
        <v>2.16</v>
      </c>
      <c r="B5176" s="20">
        <f t="shared" si="245"/>
        <v>3.8706856147455608E-2</v>
      </c>
      <c r="C5176" s="21">
        <f t="shared" ca="1" si="246"/>
        <v>89658.522608121828</v>
      </c>
      <c r="D5176" s="20" t="str">
        <f t="shared" si="244"/>
        <v/>
      </c>
    </row>
    <row r="5177" spans="1:4" hidden="1" x14ac:dyDescent="0.25">
      <c r="A5177" s="20">
        <v>2.1610000000000005</v>
      </c>
      <c r="B5177" s="20">
        <f t="shared" si="245"/>
        <v>3.8623320256888569E-2</v>
      </c>
      <c r="C5177" s="21">
        <f t="shared" ca="1" si="246"/>
        <v>89699.622608121848</v>
      </c>
      <c r="D5177" s="20" t="str">
        <f t="shared" si="244"/>
        <v/>
      </c>
    </row>
    <row r="5178" spans="1:4" hidden="1" x14ac:dyDescent="0.25">
      <c r="A5178" s="20">
        <v>2.1619999999999999</v>
      </c>
      <c r="B5178" s="20">
        <f t="shared" si="245"/>
        <v>3.8539926110845377E-2</v>
      </c>
      <c r="C5178" s="21">
        <f t="shared" ca="1" si="246"/>
        <v>89740.722608121825</v>
      </c>
      <c r="D5178" s="20" t="str">
        <f t="shared" si="244"/>
        <v/>
      </c>
    </row>
    <row r="5179" spans="1:4" hidden="1" x14ac:dyDescent="0.25">
      <c r="A5179" s="20">
        <v>2.1630000000000003</v>
      </c>
      <c r="B5179" s="20">
        <f t="shared" si="245"/>
        <v>3.8456673569884116E-2</v>
      </c>
      <c r="C5179" s="21">
        <f t="shared" ca="1" si="246"/>
        <v>89781.822608121845</v>
      </c>
      <c r="D5179" s="20" t="str">
        <f t="shared" si="244"/>
        <v/>
      </c>
    </row>
    <row r="5180" spans="1:4" hidden="1" x14ac:dyDescent="0.25">
      <c r="A5180" s="20">
        <v>2.1639999999999997</v>
      </c>
      <c r="B5180" s="20">
        <f t="shared" si="245"/>
        <v>3.8373562494439975E-2</v>
      </c>
      <c r="C5180" s="21">
        <f t="shared" ca="1" si="246"/>
        <v>89822.922608121822</v>
      </c>
      <c r="D5180" s="20" t="str">
        <f t="shared" si="244"/>
        <v/>
      </c>
    </row>
    <row r="5181" spans="1:4" hidden="1" x14ac:dyDescent="0.25">
      <c r="A5181" s="20">
        <v>2.165</v>
      </c>
      <c r="B5181" s="20">
        <f t="shared" si="245"/>
        <v>3.8290592744825443E-2</v>
      </c>
      <c r="C5181" s="21">
        <f t="shared" ca="1" si="246"/>
        <v>89864.022608121828</v>
      </c>
      <c r="D5181" s="20" t="str">
        <f t="shared" si="244"/>
        <v/>
      </c>
    </row>
    <row r="5182" spans="1:4" hidden="1" x14ac:dyDescent="0.25">
      <c r="A5182" s="20">
        <v>2.1660000000000004</v>
      </c>
      <c r="B5182" s="20">
        <f t="shared" si="245"/>
        <v>3.8207764181231681E-2</v>
      </c>
      <c r="C5182" s="21">
        <f t="shared" ca="1" si="246"/>
        <v>89905.122608121848</v>
      </c>
      <c r="D5182" s="20" t="str">
        <f t="shared" si="244"/>
        <v/>
      </c>
    </row>
    <row r="5183" spans="1:4" hidden="1" x14ac:dyDescent="0.25">
      <c r="A5183" s="20">
        <v>2.1669999999999998</v>
      </c>
      <c r="B5183" s="20">
        <f t="shared" si="245"/>
        <v>3.81250766637291E-2</v>
      </c>
      <c r="C5183" s="21">
        <f t="shared" ca="1" si="246"/>
        <v>89946.222608121825</v>
      </c>
      <c r="D5183" s="20" t="str">
        <f t="shared" si="244"/>
        <v/>
      </c>
    </row>
    <row r="5184" spans="1:4" hidden="1" x14ac:dyDescent="0.25">
      <c r="A5184" s="20">
        <v>2.1680000000000001</v>
      </c>
      <c r="B5184" s="20">
        <f t="shared" si="245"/>
        <v>3.8042530052267994E-2</v>
      </c>
      <c r="C5184" s="21">
        <f t="shared" ca="1" si="246"/>
        <v>89987.322608121831</v>
      </c>
      <c r="D5184" s="20" t="str">
        <f t="shared" si="244"/>
        <v/>
      </c>
    </row>
    <row r="5185" spans="1:4" hidden="1" x14ac:dyDescent="0.25">
      <c r="A5185" s="20">
        <v>2.1690000000000005</v>
      </c>
      <c r="B5185" s="20">
        <f t="shared" si="245"/>
        <v>3.7960124206679755E-2</v>
      </c>
      <c r="C5185" s="21">
        <f t="shared" ca="1" si="246"/>
        <v>90028.422608121851</v>
      </c>
      <c r="D5185" s="20" t="str">
        <f t="shared" si="244"/>
        <v/>
      </c>
    </row>
    <row r="5186" spans="1:4" hidden="1" x14ac:dyDescent="0.25">
      <c r="A5186" s="20">
        <v>2.17</v>
      </c>
      <c r="B5186" s="20">
        <f t="shared" si="245"/>
        <v>3.7877858986677483E-2</v>
      </c>
      <c r="C5186" s="21">
        <f t="shared" ca="1" si="246"/>
        <v>90069.522608121828</v>
      </c>
      <c r="D5186" s="20" t="str">
        <f t="shared" si="244"/>
        <v/>
      </c>
    </row>
    <row r="5187" spans="1:4" hidden="1" x14ac:dyDescent="0.25">
      <c r="A5187" s="20">
        <v>2.1710000000000003</v>
      </c>
      <c r="B5187" s="20">
        <f t="shared" si="245"/>
        <v>3.7795734251856623E-2</v>
      </c>
      <c r="C5187" s="21">
        <f t="shared" ca="1" si="246"/>
        <v>90110.622608121834</v>
      </c>
      <c r="D5187" s="20" t="str">
        <f t="shared" si="244"/>
        <v/>
      </c>
    </row>
    <row r="5188" spans="1:4" hidden="1" x14ac:dyDescent="0.25">
      <c r="A5188" s="20">
        <v>2.1719999999999997</v>
      </c>
      <c r="B5188" s="20">
        <f t="shared" si="245"/>
        <v>3.7713749861696219E-2</v>
      </c>
      <c r="C5188" s="21">
        <f t="shared" ca="1" si="246"/>
        <v>90151.72260812181</v>
      </c>
      <c r="D5188" s="20" t="str">
        <f t="shared" si="244"/>
        <v/>
      </c>
    </row>
    <row r="5189" spans="1:4" hidden="1" x14ac:dyDescent="0.25">
      <c r="A5189" s="20">
        <v>2.173</v>
      </c>
      <c r="B5189" s="20">
        <f t="shared" si="245"/>
        <v>3.7631905675559227E-2</v>
      </c>
      <c r="C5189" s="21">
        <f t="shared" ca="1" si="246"/>
        <v>90192.822608121831</v>
      </c>
      <c r="D5189" s="20" t="str">
        <f t="shared" si="244"/>
        <v/>
      </c>
    </row>
    <row r="5190" spans="1:4" hidden="1" x14ac:dyDescent="0.25">
      <c r="A5190" s="20">
        <v>2.1740000000000004</v>
      </c>
      <c r="B5190" s="20">
        <f t="shared" si="245"/>
        <v>3.7550201552693792E-2</v>
      </c>
      <c r="C5190" s="21">
        <f t="shared" ca="1" si="246"/>
        <v>90233.922608121837</v>
      </c>
      <c r="D5190" s="20" t="str">
        <f t="shared" si="244"/>
        <v/>
      </c>
    </row>
    <row r="5191" spans="1:4" hidden="1" x14ac:dyDescent="0.25">
      <c r="A5191" s="20">
        <v>2.1749999999999998</v>
      </c>
      <c r="B5191" s="20">
        <f t="shared" si="245"/>
        <v>3.7468637352233804E-2</v>
      </c>
      <c r="C5191" s="21">
        <f t="shared" ca="1" si="246"/>
        <v>90275.022608121813</v>
      </c>
      <c r="D5191" s="20" t="str">
        <f t="shared" si="244"/>
        <v/>
      </c>
    </row>
    <row r="5192" spans="1:4" hidden="1" x14ac:dyDescent="0.25">
      <c r="A5192" s="20">
        <v>2.1760000000000002</v>
      </c>
      <c r="B5192" s="20">
        <f t="shared" si="245"/>
        <v>3.7387212933199583E-2</v>
      </c>
      <c r="C5192" s="21">
        <f t="shared" ca="1" si="246"/>
        <v>90316.122608121834</v>
      </c>
      <c r="D5192" s="20" t="str">
        <f t="shared" si="244"/>
        <v/>
      </c>
    </row>
    <row r="5193" spans="1:4" hidden="1" x14ac:dyDescent="0.25">
      <c r="A5193" s="20">
        <v>2.1770000000000005</v>
      </c>
      <c r="B5193" s="20">
        <f t="shared" si="245"/>
        <v>3.7305928154499055E-2</v>
      </c>
      <c r="C5193" s="21">
        <f t="shared" ca="1" si="246"/>
        <v>90357.222608121854</v>
      </c>
      <c r="D5193" s="20" t="str">
        <f t="shared" si="244"/>
        <v/>
      </c>
    </row>
    <row r="5194" spans="1:4" hidden="1" x14ac:dyDescent="0.25">
      <c r="A5194" s="20">
        <v>2.1779999999999999</v>
      </c>
      <c r="B5194" s="20">
        <f t="shared" si="245"/>
        <v>3.7224782874928378E-2</v>
      </c>
      <c r="C5194" s="21">
        <f t="shared" ca="1" si="246"/>
        <v>90398.322608121831</v>
      </c>
      <c r="D5194" s="20" t="str">
        <f t="shared" si="244"/>
        <v/>
      </c>
    </row>
    <row r="5195" spans="1:4" hidden="1" x14ac:dyDescent="0.25">
      <c r="A5195" s="20">
        <v>2.1790000000000003</v>
      </c>
      <c r="B5195" s="20">
        <f t="shared" si="245"/>
        <v>3.7143776953172503E-2</v>
      </c>
      <c r="C5195" s="21">
        <f t="shared" ca="1" si="246"/>
        <v>90439.422608121837</v>
      </c>
      <c r="D5195" s="20" t="str">
        <f t="shared" si="244"/>
        <v/>
      </c>
    </row>
    <row r="5196" spans="1:4" hidden="1" x14ac:dyDescent="0.25">
      <c r="A5196" s="20">
        <v>2.1799999999999997</v>
      </c>
      <c r="B5196" s="20">
        <f t="shared" si="245"/>
        <v>3.7062910247806502E-2</v>
      </c>
      <c r="C5196" s="21">
        <f t="shared" ca="1" si="246"/>
        <v>90480.522608121813</v>
      </c>
      <c r="D5196" s="20" t="str">
        <f t="shared" si="244"/>
        <v/>
      </c>
    </row>
    <row r="5197" spans="1:4" hidden="1" x14ac:dyDescent="0.25">
      <c r="A5197" s="20">
        <v>2.181</v>
      </c>
      <c r="B5197" s="20">
        <f t="shared" si="245"/>
        <v>3.69821826172958E-2</v>
      </c>
      <c r="C5197" s="21">
        <f t="shared" ca="1" si="246"/>
        <v>90521.622608121834</v>
      </c>
      <c r="D5197" s="20" t="str">
        <f t="shared" si="244"/>
        <v/>
      </c>
    </row>
    <row r="5198" spans="1:4" hidden="1" x14ac:dyDescent="0.25">
      <c r="A5198" s="20">
        <v>2.1820000000000004</v>
      </c>
      <c r="B5198" s="20">
        <f t="shared" si="245"/>
        <v>3.6901593919997464E-2</v>
      </c>
      <c r="C5198" s="21">
        <f t="shared" ca="1" si="246"/>
        <v>90562.72260812184</v>
      </c>
      <c r="D5198" s="20" t="str">
        <f t="shared" si="244"/>
        <v/>
      </c>
    </row>
    <row r="5199" spans="1:4" hidden="1" x14ac:dyDescent="0.25">
      <c r="A5199" s="20">
        <v>2.1829999999999998</v>
      </c>
      <c r="B5199" s="20">
        <f t="shared" si="245"/>
        <v>3.6821144014160812E-2</v>
      </c>
      <c r="C5199" s="21">
        <f t="shared" ca="1" si="246"/>
        <v>90603.822608121816</v>
      </c>
      <c r="D5199" s="20" t="str">
        <f t="shared" si="244"/>
        <v/>
      </c>
    </row>
    <row r="5200" spans="1:4" hidden="1" x14ac:dyDescent="0.25">
      <c r="A5200" s="20">
        <v>2.1840000000000002</v>
      </c>
      <c r="B5200" s="20">
        <f t="shared" si="245"/>
        <v>3.6740832757928006E-2</v>
      </c>
      <c r="C5200" s="21">
        <f t="shared" ca="1" si="246"/>
        <v>90644.922608121837</v>
      </c>
      <c r="D5200" s="20" t="str">
        <f t="shared" ref="D5200:D5263" si="247">IF(ABS(A5200)&lt;=$B$8,_xlfn.NORM.S.DIST(A5200,0),"")</f>
        <v/>
      </c>
    </row>
    <row r="5201" spans="1:4" hidden="1" x14ac:dyDescent="0.25">
      <c r="A5201" s="20">
        <v>2.1850000000000005</v>
      </c>
      <c r="B5201" s="20">
        <f t="shared" ref="B5201:B5264" si="248">_xlfn.NORM.S.DIST(A5201,0)</f>
        <v>3.6660660009335232E-2</v>
      </c>
      <c r="C5201" s="21">
        <f t="shared" ref="C5201:C5264" ca="1" si="249">$B$6+A5201*$B$2</f>
        <v>90686.022608121842</v>
      </c>
      <c r="D5201" s="20" t="str">
        <f t="shared" si="247"/>
        <v/>
      </c>
    </row>
    <row r="5202" spans="1:4" hidden="1" x14ac:dyDescent="0.25">
      <c r="A5202" s="20">
        <v>2.1859999999999999</v>
      </c>
      <c r="B5202" s="20">
        <f t="shared" si="248"/>
        <v>3.6580625626313347E-2</v>
      </c>
      <c r="C5202" s="21">
        <f t="shared" ca="1" si="249"/>
        <v>90727.122608121819</v>
      </c>
      <c r="D5202" s="20" t="str">
        <f t="shared" si="247"/>
        <v/>
      </c>
    </row>
    <row r="5203" spans="1:4" hidden="1" x14ac:dyDescent="0.25">
      <c r="A5203" s="20">
        <v>2.1870000000000003</v>
      </c>
      <c r="B5203" s="20">
        <f t="shared" si="248"/>
        <v>3.6500729466688392E-2</v>
      </c>
      <c r="C5203" s="21">
        <f t="shared" ca="1" si="249"/>
        <v>90768.22260812184</v>
      </c>
      <c r="D5203" s="20" t="str">
        <f t="shared" si="247"/>
        <v/>
      </c>
    </row>
    <row r="5204" spans="1:4" hidden="1" x14ac:dyDescent="0.25">
      <c r="A5204" s="20">
        <v>2.1879999999999997</v>
      </c>
      <c r="B5204" s="20">
        <f t="shared" si="248"/>
        <v>3.6420971388182989E-2</v>
      </c>
      <c r="C5204" s="21">
        <f t="shared" ca="1" si="249"/>
        <v>90809.322608121816</v>
      </c>
      <c r="D5204" s="20" t="str">
        <f t="shared" si="247"/>
        <v/>
      </c>
    </row>
    <row r="5205" spans="1:4" hidden="1" x14ac:dyDescent="0.25">
      <c r="A5205" s="20">
        <v>2.1890000000000001</v>
      </c>
      <c r="B5205" s="20">
        <f t="shared" si="248"/>
        <v>3.6341351248416476E-2</v>
      </c>
      <c r="C5205" s="21">
        <f t="shared" ca="1" si="249"/>
        <v>90850.422608121837</v>
      </c>
      <c r="D5205" s="20" t="str">
        <f t="shared" si="247"/>
        <v/>
      </c>
    </row>
    <row r="5206" spans="1:4" hidden="1" x14ac:dyDescent="0.25">
      <c r="A5206" s="20">
        <v>2.1900000000000004</v>
      </c>
      <c r="B5206" s="20">
        <f t="shared" si="248"/>
        <v>3.6261868904906187E-2</v>
      </c>
      <c r="C5206" s="21">
        <f t="shared" ca="1" si="249"/>
        <v>90891.522608121842</v>
      </c>
      <c r="D5206" s="20" t="str">
        <f t="shared" si="247"/>
        <v/>
      </c>
    </row>
    <row r="5207" spans="1:4" hidden="1" x14ac:dyDescent="0.25">
      <c r="A5207" s="20">
        <v>2.1909999999999998</v>
      </c>
      <c r="B5207" s="20">
        <f t="shared" si="248"/>
        <v>3.6182524215068144E-2</v>
      </c>
      <c r="C5207" s="21">
        <f t="shared" ca="1" si="249"/>
        <v>90932.622608121819</v>
      </c>
      <c r="D5207" s="20" t="str">
        <f t="shared" si="247"/>
        <v/>
      </c>
    </row>
    <row r="5208" spans="1:4" hidden="1" x14ac:dyDescent="0.25">
      <c r="A5208" s="20">
        <v>2.1920000000000002</v>
      </c>
      <c r="B5208" s="20">
        <f t="shared" si="248"/>
        <v>3.6103317036217532E-2</v>
      </c>
      <c r="C5208" s="21">
        <f t="shared" ca="1" si="249"/>
        <v>90973.72260812184</v>
      </c>
      <c r="D5208" s="20" t="str">
        <f t="shared" si="247"/>
        <v/>
      </c>
    </row>
    <row r="5209" spans="1:4" hidden="1" x14ac:dyDescent="0.25">
      <c r="A5209" s="20">
        <v>2.1930000000000005</v>
      </c>
      <c r="B5209" s="20">
        <f t="shared" si="248"/>
        <v>3.6024247225569947E-2</v>
      </c>
      <c r="C5209" s="21">
        <f t="shared" ca="1" si="249"/>
        <v>91014.822608121845</v>
      </c>
      <c r="D5209" s="20" t="str">
        <f t="shared" si="247"/>
        <v/>
      </c>
    </row>
    <row r="5210" spans="1:4" hidden="1" x14ac:dyDescent="0.25">
      <c r="A5210" s="20">
        <v>2.194</v>
      </c>
      <c r="B5210" s="20">
        <f t="shared" si="248"/>
        <v>3.5945314640241956E-2</v>
      </c>
      <c r="C5210" s="21">
        <f t="shared" ca="1" si="249"/>
        <v>91055.922608121822</v>
      </c>
      <c r="D5210" s="20" t="str">
        <f t="shared" si="247"/>
        <v/>
      </c>
    </row>
    <row r="5211" spans="1:4" hidden="1" x14ac:dyDescent="0.25">
      <c r="A5211" s="20">
        <v>2.1950000000000003</v>
      </c>
      <c r="B5211" s="20">
        <f t="shared" si="248"/>
        <v>3.5866519137251716E-2</v>
      </c>
      <c r="C5211" s="21">
        <f t="shared" ca="1" si="249"/>
        <v>91097.022608121842</v>
      </c>
      <c r="D5211" s="20" t="str">
        <f t="shared" si="247"/>
        <v/>
      </c>
    </row>
    <row r="5212" spans="1:4" hidden="1" x14ac:dyDescent="0.25">
      <c r="A5212" s="20">
        <v>2.1959999999999997</v>
      </c>
      <c r="B5212" s="20">
        <f t="shared" si="248"/>
        <v>3.5787860573520222E-2</v>
      </c>
      <c r="C5212" s="21">
        <f t="shared" ca="1" si="249"/>
        <v>91138.122608121819</v>
      </c>
      <c r="D5212" s="20" t="str">
        <f t="shared" si="247"/>
        <v/>
      </c>
    </row>
    <row r="5213" spans="1:4" hidden="1" x14ac:dyDescent="0.25">
      <c r="A5213" s="20">
        <v>2.1970000000000001</v>
      </c>
      <c r="B5213" s="20">
        <f t="shared" si="248"/>
        <v>3.5709338805871536E-2</v>
      </c>
      <c r="C5213" s="21">
        <f t="shared" ca="1" si="249"/>
        <v>91179.222608121825</v>
      </c>
      <c r="D5213" s="20" t="str">
        <f t="shared" si="247"/>
        <v/>
      </c>
    </row>
    <row r="5214" spans="1:4" hidden="1" x14ac:dyDescent="0.25">
      <c r="A5214" s="20">
        <v>2.1980000000000004</v>
      </c>
      <c r="B5214" s="20">
        <f t="shared" si="248"/>
        <v>3.5630953691034056E-2</v>
      </c>
      <c r="C5214" s="21">
        <f t="shared" ca="1" si="249"/>
        <v>91220.322608121845</v>
      </c>
      <c r="D5214" s="20" t="str">
        <f t="shared" si="247"/>
        <v/>
      </c>
    </row>
    <row r="5215" spans="1:4" hidden="1" x14ac:dyDescent="0.25">
      <c r="A5215" s="20">
        <v>2.1989999999999998</v>
      </c>
      <c r="B5215" s="20">
        <f t="shared" si="248"/>
        <v>3.5552705085641075E-2</v>
      </c>
      <c r="C5215" s="21">
        <f t="shared" ca="1" si="249"/>
        <v>91261.422608121822</v>
      </c>
      <c r="D5215" s="20" t="str">
        <f t="shared" si="247"/>
        <v/>
      </c>
    </row>
    <row r="5216" spans="1:4" hidden="1" x14ac:dyDescent="0.25">
      <c r="A5216" s="20">
        <v>2.2000000000000002</v>
      </c>
      <c r="B5216" s="20">
        <f t="shared" si="248"/>
        <v>3.5474592846231424E-2</v>
      </c>
      <c r="C5216" s="21">
        <f t="shared" ca="1" si="249"/>
        <v>91302.522608121842</v>
      </c>
      <c r="D5216" s="20" t="str">
        <f t="shared" si="247"/>
        <v/>
      </c>
    </row>
    <row r="5217" spans="1:4" hidden="1" x14ac:dyDescent="0.25">
      <c r="A5217" s="20">
        <v>2.2010000000000005</v>
      </c>
      <c r="B5217" s="20">
        <f t="shared" si="248"/>
        <v>3.539661682925057E-2</v>
      </c>
      <c r="C5217" s="21">
        <f t="shared" ca="1" si="249"/>
        <v>91343.622608121848</v>
      </c>
      <c r="D5217" s="20" t="str">
        <f t="shared" si="247"/>
        <v/>
      </c>
    </row>
    <row r="5218" spans="1:4" hidden="1" x14ac:dyDescent="0.25">
      <c r="A5218" s="20">
        <v>2.202</v>
      </c>
      <c r="B5218" s="20">
        <f t="shared" si="248"/>
        <v>3.5318776891051264E-2</v>
      </c>
      <c r="C5218" s="21">
        <f t="shared" ca="1" si="249"/>
        <v>91384.722608121825</v>
      </c>
      <c r="D5218" s="20" t="str">
        <f t="shared" si="247"/>
        <v/>
      </c>
    </row>
    <row r="5219" spans="1:4" hidden="1" x14ac:dyDescent="0.25">
      <c r="A5219" s="20">
        <v>2.2030000000000003</v>
      </c>
      <c r="B5219" s="20">
        <f t="shared" si="248"/>
        <v>3.5241072887894041E-2</v>
      </c>
      <c r="C5219" s="21">
        <f t="shared" ca="1" si="249"/>
        <v>91425.822608121845</v>
      </c>
      <c r="D5219" s="20" t="str">
        <f t="shared" si="247"/>
        <v/>
      </c>
    </row>
    <row r="5220" spans="1:4" hidden="1" x14ac:dyDescent="0.25">
      <c r="A5220" s="20">
        <v>2.2039999999999997</v>
      </c>
      <c r="B5220" s="20">
        <f t="shared" si="248"/>
        <v>3.5163504675948587E-2</v>
      </c>
      <c r="C5220" s="21">
        <f t="shared" ca="1" si="249"/>
        <v>91466.922608121822</v>
      </c>
      <c r="D5220" s="20" t="str">
        <f t="shared" si="247"/>
        <v/>
      </c>
    </row>
    <row r="5221" spans="1:4" hidden="1" x14ac:dyDescent="0.25">
      <c r="A5221" s="20">
        <v>2.2050000000000001</v>
      </c>
      <c r="B5221" s="20">
        <f t="shared" si="248"/>
        <v>3.5086072111293859E-2</v>
      </c>
      <c r="C5221" s="21">
        <f t="shared" ca="1" si="249"/>
        <v>91508.022608121828</v>
      </c>
      <c r="D5221" s="20" t="str">
        <f t="shared" si="247"/>
        <v/>
      </c>
    </row>
    <row r="5222" spans="1:4" hidden="1" x14ac:dyDescent="0.25">
      <c r="A5222" s="20">
        <v>2.2060000000000004</v>
      </c>
      <c r="B5222" s="20">
        <f t="shared" si="248"/>
        <v>3.5008775049919359E-2</v>
      </c>
      <c r="C5222" s="21">
        <f t="shared" ca="1" si="249"/>
        <v>91549.122608121848</v>
      </c>
      <c r="D5222" s="20" t="str">
        <f t="shared" si="247"/>
        <v/>
      </c>
    </row>
    <row r="5223" spans="1:4" hidden="1" x14ac:dyDescent="0.25">
      <c r="A5223" s="20">
        <v>2.2069999999999999</v>
      </c>
      <c r="B5223" s="20">
        <f t="shared" si="248"/>
        <v>3.4931613347725751E-2</v>
      </c>
      <c r="C5223" s="21">
        <f t="shared" ca="1" si="249"/>
        <v>91590.222608121825</v>
      </c>
      <c r="D5223" s="20" t="str">
        <f t="shared" si="247"/>
        <v/>
      </c>
    </row>
    <row r="5224" spans="1:4" hidden="1" x14ac:dyDescent="0.25">
      <c r="A5224" s="20">
        <v>2.2080000000000002</v>
      </c>
      <c r="B5224" s="20">
        <f t="shared" si="248"/>
        <v>3.4854586860525415E-2</v>
      </c>
      <c r="C5224" s="21">
        <f t="shared" ca="1" si="249"/>
        <v>91631.322608121831</v>
      </c>
      <c r="D5224" s="20" t="str">
        <f t="shared" si="247"/>
        <v/>
      </c>
    </row>
    <row r="5225" spans="1:4" hidden="1" x14ac:dyDescent="0.25">
      <c r="A5225" s="20">
        <v>2.2090000000000005</v>
      </c>
      <c r="B5225" s="20">
        <f t="shared" si="248"/>
        <v>3.4777695444043535E-2</v>
      </c>
      <c r="C5225" s="21">
        <f t="shared" ca="1" si="249"/>
        <v>91672.422608121851</v>
      </c>
      <c r="D5225" s="20" t="str">
        <f t="shared" si="247"/>
        <v/>
      </c>
    </row>
    <row r="5226" spans="1:4" hidden="1" x14ac:dyDescent="0.25">
      <c r="A5226" s="20">
        <v>2.21</v>
      </c>
      <c r="B5226" s="20">
        <f t="shared" si="248"/>
        <v>3.470093895391882E-2</v>
      </c>
      <c r="C5226" s="21">
        <f t="shared" ca="1" si="249"/>
        <v>91713.522608121828</v>
      </c>
      <c r="D5226" s="20" t="str">
        <f t="shared" si="247"/>
        <v/>
      </c>
    </row>
    <row r="5227" spans="1:4" hidden="1" x14ac:dyDescent="0.25">
      <c r="A5227" s="20">
        <v>2.2110000000000003</v>
      </c>
      <c r="B5227" s="20">
        <f t="shared" si="248"/>
        <v>3.4624317245703945E-2</v>
      </c>
      <c r="C5227" s="21">
        <f t="shared" ca="1" si="249"/>
        <v>91754.622608121834</v>
      </c>
      <c r="D5227" s="20" t="str">
        <f t="shared" si="247"/>
        <v/>
      </c>
    </row>
    <row r="5228" spans="1:4" hidden="1" x14ac:dyDescent="0.25">
      <c r="A5228" s="20">
        <v>2.2119999999999997</v>
      </c>
      <c r="B5228" s="20">
        <f t="shared" si="248"/>
        <v>3.4547830174866838E-2</v>
      </c>
      <c r="C5228" s="21">
        <f t="shared" ca="1" si="249"/>
        <v>91795.72260812181</v>
      </c>
      <c r="D5228" s="20" t="str">
        <f t="shared" si="247"/>
        <v/>
      </c>
    </row>
    <row r="5229" spans="1:4" hidden="1" x14ac:dyDescent="0.25">
      <c r="A5229" s="20">
        <v>2.2130000000000001</v>
      </c>
      <c r="B5229" s="20">
        <f t="shared" si="248"/>
        <v>3.4471477596790902E-2</v>
      </c>
      <c r="C5229" s="21">
        <f t="shared" ca="1" si="249"/>
        <v>91836.822608121831</v>
      </c>
      <c r="D5229" s="20" t="str">
        <f t="shared" si="247"/>
        <v/>
      </c>
    </row>
    <row r="5230" spans="1:4" hidden="1" x14ac:dyDescent="0.25">
      <c r="A5230" s="20">
        <v>2.2140000000000004</v>
      </c>
      <c r="B5230" s="20">
        <f t="shared" si="248"/>
        <v>3.4395259366776239E-2</v>
      </c>
      <c r="C5230" s="21">
        <f t="shared" ca="1" si="249"/>
        <v>91877.922608121851</v>
      </c>
      <c r="D5230" s="20" t="str">
        <f t="shared" si="247"/>
        <v/>
      </c>
    </row>
    <row r="5231" spans="1:4" hidden="1" x14ac:dyDescent="0.25">
      <c r="A5231" s="20">
        <v>2.2149999999999999</v>
      </c>
      <c r="B5231" s="20">
        <f t="shared" si="248"/>
        <v>3.4319175340040232E-2</v>
      </c>
      <c r="C5231" s="21">
        <f t="shared" ca="1" si="249"/>
        <v>91919.022608121828</v>
      </c>
      <c r="D5231" s="20" t="str">
        <f t="shared" si="247"/>
        <v/>
      </c>
    </row>
    <row r="5232" spans="1:4" hidden="1" x14ac:dyDescent="0.25">
      <c r="A5232" s="20">
        <v>2.2160000000000002</v>
      </c>
      <c r="B5232" s="20">
        <f t="shared" si="248"/>
        <v>3.4243225371718061E-2</v>
      </c>
      <c r="C5232" s="21">
        <f t="shared" ca="1" si="249"/>
        <v>91960.122608121834</v>
      </c>
      <c r="D5232" s="20" t="str">
        <f t="shared" si="247"/>
        <v/>
      </c>
    </row>
    <row r="5233" spans="1:4" hidden="1" x14ac:dyDescent="0.25">
      <c r="A5233" s="20">
        <v>2.2170000000000005</v>
      </c>
      <c r="B5233" s="20">
        <f t="shared" si="248"/>
        <v>3.4167409316863961E-2</v>
      </c>
      <c r="C5233" s="21">
        <f t="shared" ca="1" si="249"/>
        <v>92001.222608121854</v>
      </c>
      <c r="D5233" s="20" t="str">
        <f t="shared" si="247"/>
        <v/>
      </c>
    </row>
    <row r="5234" spans="1:4" hidden="1" x14ac:dyDescent="0.25">
      <c r="A5234" s="20">
        <v>2.218</v>
      </c>
      <c r="B5234" s="20">
        <f t="shared" si="248"/>
        <v>3.4091727030451664E-2</v>
      </c>
      <c r="C5234" s="21">
        <f t="shared" ca="1" si="249"/>
        <v>92042.322608121831</v>
      </c>
      <c r="D5234" s="20" t="str">
        <f t="shared" si="247"/>
        <v/>
      </c>
    </row>
    <row r="5235" spans="1:4" hidden="1" x14ac:dyDescent="0.25">
      <c r="A5235" s="20">
        <v>2.2190000000000003</v>
      </c>
      <c r="B5235" s="20">
        <f t="shared" si="248"/>
        <v>3.4016178367375027E-2</v>
      </c>
      <c r="C5235" s="21">
        <f t="shared" ca="1" si="249"/>
        <v>92083.422608121837</v>
      </c>
      <c r="D5235" s="20" t="str">
        <f t="shared" si="247"/>
        <v/>
      </c>
    </row>
    <row r="5236" spans="1:4" hidden="1" x14ac:dyDescent="0.25">
      <c r="A5236" s="20">
        <v>2.2199999999999998</v>
      </c>
      <c r="B5236" s="20">
        <f t="shared" si="248"/>
        <v>3.3940763182449214E-2</v>
      </c>
      <c r="C5236" s="21">
        <f t="shared" ca="1" si="249"/>
        <v>92124.522608121813</v>
      </c>
      <c r="D5236" s="20" t="str">
        <f t="shared" si="247"/>
        <v/>
      </c>
    </row>
    <row r="5237" spans="1:4" hidden="1" x14ac:dyDescent="0.25">
      <c r="A5237" s="20">
        <v>2.2210000000000001</v>
      </c>
      <c r="B5237" s="20">
        <f t="shared" si="248"/>
        <v>3.3865481330410958E-2</v>
      </c>
      <c r="C5237" s="21">
        <f t="shared" ca="1" si="249"/>
        <v>92165.622608121834</v>
      </c>
      <c r="D5237" s="20" t="str">
        <f t="shared" si="247"/>
        <v/>
      </c>
    </row>
    <row r="5238" spans="1:4" hidden="1" x14ac:dyDescent="0.25">
      <c r="A5238" s="20">
        <v>2.2220000000000004</v>
      </c>
      <c r="B5238" s="20">
        <f t="shared" si="248"/>
        <v>3.3790332665919798E-2</v>
      </c>
      <c r="C5238" s="21">
        <f t="shared" ca="1" si="249"/>
        <v>92206.72260812184</v>
      </c>
      <c r="D5238" s="20" t="str">
        <f t="shared" si="247"/>
        <v/>
      </c>
    </row>
    <row r="5239" spans="1:4" hidden="1" x14ac:dyDescent="0.25">
      <c r="A5239" s="20">
        <v>2.2229999999999999</v>
      </c>
      <c r="B5239" s="20">
        <f t="shared" si="248"/>
        <v>3.3715317043558513E-2</v>
      </c>
      <c r="C5239" s="21">
        <f t="shared" ca="1" si="249"/>
        <v>92247.822608121816</v>
      </c>
      <c r="D5239" s="20" t="str">
        <f t="shared" si="247"/>
        <v/>
      </c>
    </row>
    <row r="5240" spans="1:4" hidden="1" x14ac:dyDescent="0.25">
      <c r="A5240" s="20">
        <v>2.2240000000000002</v>
      </c>
      <c r="B5240" s="20">
        <f t="shared" si="248"/>
        <v>3.3640434317833839E-2</v>
      </c>
      <c r="C5240" s="21">
        <f t="shared" ca="1" si="249"/>
        <v>92288.922608121837</v>
      </c>
      <c r="D5240" s="20" t="str">
        <f t="shared" si="247"/>
        <v/>
      </c>
    </row>
    <row r="5241" spans="1:4" hidden="1" x14ac:dyDescent="0.25">
      <c r="A5241" s="20">
        <v>2.2250000000000005</v>
      </c>
      <c r="B5241" s="20">
        <f t="shared" si="248"/>
        <v>3.3565684343177513E-2</v>
      </c>
      <c r="C5241" s="21">
        <f t="shared" ca="1" si="249"/>
        <v>92330.022608121857</v>
      </c>
      <c r="D5241" s="20" t="str">
        <f t="shared" si="247"/>
        <v/>
      </c>
    </row>
    <row r="5242" spans="1:4" hidden="1" x14ac:dyDescent="0.25">
      <c r="A5242" s="20">
        <v>2.226</v>
      </c>
      <c r="B5242" s="20">
        <f t="shared" si="248"/>
        <v>3.3491066973946805E-2</v>
      </c>
      <c r="C5242" s="21">
        <f t="shared" ca="1" si="249"/>
        <v>92371.122608121834</v>
      </c>
      <c r="D5242" s="20" t="str">
        <f t="shared" si="247"/>
        <v/>
      </c>
    </row>
    <row r="5243" spans="1:4" hidden="1" x14ac:dyDescent="0.25">
      <c r="A5243" s="20">
        <v>2.2270000000000003</v>
      </c>
      <c r="B5243" s="20">
        <f t="shared" si="248"/>
        <v>3.341658206442516E-2</v>
      </c>
      <c r="C5243" s="21">
        <f t="shared" ca="1" si="249"/>
        <v>92412.22260812184</v>
      </c>
      <c r="D5243" s="20" t="str">
        <f t="shared" si="247"/>
        <v/>
      </c>
    </row>
    <row r="5244" spans="1:4" hidden="1" x14ac:dyDescent="0.25">
      <c r="A5244" s="20">
        <v>2.2279999999999998</v>
      </c>
      <c r="B5244" s="20">
        <f t="shared" si="248"/>
        <v>3.3342229468823328E-2</v>
      </c>
      <c r="C5244" s="21">
        <f t="shared" ca="1" si="249"/>
        <v>92453.322608121816</v>
      </c>
      <c r="D5244" s="20" t="str">
        <f t="shared" si="247"/>
        <v/>
      </c>
    </row>
    <row r="5245" spans="1:4" hidden="1" x14ac:dyDescent="0.25">
      <c r="A5245" s="20">
        <v>2.2290000000000001</v>
      </c>
      <c r="B5245" s="20">
        <f t="shared" si="248"/>
        <v>3.3268009041279627E-2</v>
      </c>
      <c r="C5245" s="21">
        <f t="shared" ca="1" si="249"/>
        <v>92494.422608121837</v>
      </c>
      <c r="D5245" s="20" t="str">
        <f t="shared" si="247"/>
        <v/>
      </c>
    </row>
    <row r="5246" spans="1:4" hidden="1" x14ac:dyDescent="0.25">
      <c r="A5246" s="20">
        <v>2.2300000000000004</v>
      </c>
      <c r="B5246" s="20">
        <f t="shared" si="248"/>
        <v>3.3193920635861088E-2</v>
      </c>
      <c r="C5246" s="21">
        <f t="shared" ca="1" si="249"/>
        <v>92535.522608121842</v>
      </c>
      <c r="D5246" s="20" t="str">
        <f t="shared" si="247"/>
        <v/>
      </c>
    </row>
    <row r="5247" spans="1:4" hidden="1" x14ac:dyDescent="0.25">
      <c r="A5247" s="20">
        <v>2.2309999999999999</v>
      </c>
      <c r="B5247" s="20">
        <f t="shared" si="248"/>
        <v>3.3119964106564093E-2</v>
      </c>
      <c r="C5247" s="21">
        <f t="shared" ca="1" si="249"/>
        <v>92576.622608121819</v>
      </c>
      <c r="D5247" s="20" t="str">
        <f t="shared" si="247"/>
        <v/>
      </c>
    </row>
    <row r="5248" spans="1:4" hidden="1" x14ac:dyDescent="0.25">
      <c r="A5248" s="20">
        <v>2.2320000000000002</v>
      </c>
      <c r="B5248" s="20">
        <f t="shared" si="248"/>
        <v>3.3046139307314801E-2</v>
      </c>
      <c r="C5248" s="21">
        <f t="shared" ca="1" si="249"/>
        <v>92617.72260812184</v>
      </c>
      <c r="D5248" s="20" t="str">
        <f t="shared" si="247"/>
        <v/>
      </c>
    </row>
    <row r="5249" spans="1:4" hidden="1" x14ac:dyDescent="0.25">
      <c r="A5249" s="20">
        <v>2.2330000000000005</v>
      </c>
      <c r="B5249" s="20">
        <f t="shared" si="248"/>
        <v>3.2972446091970434E-2</v>
      </c>
      <c r="C5249" s="21">
        <f t="shared" ca="1" si="249"/>
        <v>92658.822608121845</v>
      </c>
      <c r="D5249" s="20" t="str">
        <f t="shared" si="247"/>
        <v/>
      </c>
    </row>
    <row r="5250" spans="1:4" hidden="1" x14ac:dyDescent="0.25">
      <c r="A5250" s="20">
        <v>2.234</v>
      </c>
      <c r="B5250" s="20">
        <f t="shared" si="248"/>
        <v>3.2898884314319615E-2</v>
      </c>
      <c r="C5250" s="21">
        <f t="shared" ca="1" si="249"/>
        <v>92699.922608121822</v>
      </c>
      <c r="D5250" s="20" t="str">
        <f t="shared" si="247"/>
        <v/>
      </c>
    </row>
    <row r="5251" spans="1:4" hidden="1" x14ac:dyDescent="0.25">
      <c r="A5251" s="20">
        <v>2.2350000000000003</v>
      </c>
      <c r="B5251" s="20">
        <f t="shared" si="248"/>
        <v>3.2825453828083127E-2</v>
      </c>
      <c r="C5251" s="21">
        <f t="shared" ca="1" si="249"/>
        <v>92741.022608121842</v>
      </c>
      <c r="D5251" s="20" t="str">
        <f t="shared" si="247"/>
        <v/>
      </c>
    </row>
    <row r="5252" spans="1:4" hidden="1" x14ac:dyDescent="0.25">
      <c r="A5252" s="20">
        <v>2.2359999999999998</v>
      </c>
      <c r="B5252" s="20">
        <f t="shared" si="248"/>
        <v>3.2752154486914951E-2</v>
      </c>
      <c r="C5252" s="21">
        <f t="shared" ca="1" si="249"/>
        <v>92782.122608121819</v>
      </c>
      <c r="D5252" s="20" t="str">
        <f t="shared" si="247"/>
        <v/>
      </c>
    </row>
    <row r="5253" spans="1:4" hidden="1" x14ac:dyDescent="0.25">
      <c r="A5253" s="20">
        <v>2.2370000000000001</v>
      </c>
      <c r="B5253" s="20">
        <f t="shared" si="248"/>
        <v>3.2678986144402559E-2</v>
      </c>
      <c r="C5253" s="21">
        <f t="shared" ca="1" si="249"/>
        <v>92823.222608121825</v>
      </c>
      <c r="D5253" s="20" t="str">
        <f t="shared" si="247"/>
        <v/>
      </c>
    </row>
    <row r="5254" spans="1:4" hidden="1" x14ac:dyDescent="0.25">
      <c r="A5254" s="20">
        <v>2.2380000000000004</v>
      </c>
      <c r="B5254" s="20">
        <f t="shared" si="248"/>
        <v>3.2605948654068018E-2</v>
      </c>
      <c r="C5254" s="21">
        <f t="shared" ca="1" si="249"/>
        <v>92864.322608121845</v>
      </c>
      <c r="D5254" s="20" t="str">
        <f t="shared" si="247"/>
        <v/>
      </c>
    </row>
    <row r="5255" spans="1:4" hidden="1" x14ac:dyDescent="0.25">
      <c r="A5255" s="20">
        <v>2.2389999999999999</v>
      </c>
      <c r="B5255" s="20">
        <f t="shared" si="248"/>
        <v>3.2533041869368645E-2</v>
      </c>
      <c r="C5255" s="21">
        <f t="shared" ca="1" si="249"/>
        <v>92905.422608121822</v>
      </c>
      <c r="D5255" s="20" t="str">
        <f t="shared" si="247"/>
        <v/>
      </c>
    </row>
    <row r="5256" spans="1:4" hidden="1" x14ac:dyDescent="0.25">
      <c r="A5256" s="20">
        <v>2.2400000000000002</v>
      </c>
      <c r="B5256" s="20">
        <f t="shared" si="248"/>
        <v>3.2460265643697445E-2</v>
      </c>
      <c r="C5256" s="21">
        <f t="shared" ca="1" si="249"/>
        <v>92946.522608121842</v>
      </c>
      <c r="D5256" s="20" t="str">
        <f t="shared" si="247"/>
        <v/>
      </c>
    </row>
    <row r="5257" spans="1:4" hidden="1" x14ac:dyDescent="0.25">
      <c r="A5257" s="20">
        <v>2.2410000000000005</v>
      </c>
      <c r="B5257" s="20">
        <f t="shared" si="248"/>
        <v>3.2387619830384268E-2</v>
      </c>
      <c r="C5257" s="21">
        <f t="shared" ca="1" si="249"/>
        <v>92987.622608121848</v>
      </c>
      <c r="D5257" s="20" t="str">
        <f t="shared" si="247"/>
        <v/>
      </c>
    </row>
    <row r="5258" spans="1:4" hidden="1" x14ac:dyDescent="0.25">
      <c r="A5258" s="20">
        <v>2.242</v>
      </c>
      <c r="B5258" s="20">
        <f t="shared" si="248"/>
        <v>3.2315104282696371E-2</v>
      </c>
      <c r="C5258" s="21">
        <f t="shared" ca="1" si="249"/>
        <v>93028.722608121825</v>
      </c>
      <c r="D5258" s="20" t="str">
        <f t="shared" si="247"/>
        <v/>
      </c>
    </row>
    <row r="5259" spans="1:4" hidden="1" x14ac:dyDescent="0.25">
      <c r="A5259" s="20">
        <v>2.2430000000000003</v>
      </c>
      <c r="B5259" s="20">
        <f t="shared" si="248"/>
        <v>3.2242718853838857E-2</v>
      </c>
      <c r="C5259" s="21">
        <f t="shared" ca="1" si="249"/>
        <v>93069.822608121845</v>
      </c>
      <c r="D5259" s="20" t="str">
        <f t="shared" si="247"/>
        <v/>
      </c>
    </row>
    <row r="5260" spans="1:4" hidden="1" x14ac:dyDescent="0.25">
      <c r="A5260" s="20">
        <v>2.2439999999999998</v>
      </c>
      <c r="B5260" s="20">
        <f t="shared" si="248"/>
        <v>3.2170463396955971E-2</v>
      </c>
      <c r="C5260" s="21">
        <f t="shared" ca="1" si="249"/>
        <v>93110.922608121822</v>
      </c>
      <c r="D5260" s="20" t="str">
        <f t="shared" si="247"/>
        <v/>
      </c>
    </row>
    <row r="5261" spans="1:4" hidden="1" x14ac:dyDescent="0.25">
      <c r="A5261" s="20">
        <v>2.2450000000000001</v>
      </c>
      <c r="B5261" s="20">
        <f t="shared" si="248"/>
        <v>3.2098337765131199E-2</v>
      </c>
      <c r="C5261" s="21">
        <f t="shared" ca="1" si="249"/>
        <v>93152.022608121828</v>
      </c>
      <c r="D5261" s="20" t="str">
        <f t="shared" si="247"/>
        <v/>
      </c>
    </row>
    <row r="5262" spans="1:4" hidden="1" x14ac:dyDescent="0.25">
      <c r="A5262" s="20">
        <v>2.2460000000000004</v>
      </c>
      <c r="B5262" s="20">
        <f t="shared" si="248"/>
        <v>3.2026341811388574E-2</v>
      </c>
      <c r="C5262" s="21">
        <f t="shared" ca="1" si="249"/>
        <v>93193.122608121848</v>
      </c>
      <c r="D5262" s="20" t="str">
        <f t="shared" si="247"/>
        <v/>
      </c>
    </row>
    <row r="5263" spans="1:4" hidden="1" x14ac:dyDescent="0.25">
      <c r="A5263" s="20">
        <v>2.2469999999999999</v>
      </c>
      <c r="B5263" s="20">
        <f t="shared" si="248"/>
        <v>3.1954475388693004E-2</v>
      </c>
      <c r="C5263" s="21">
        <f t="shared" ca="1" si="249"/>
        <v>93234.222608121825</v>
      </c>
      <c r="D5263" s="20" t="str">
        <f t="shared" si="247"/>
        <v/>
      </c>
    </row>
    <row r="5264" spans="1:4" hidden="1" x14ac:dyDescent="0.25">
      <c r="A5264" s="20">
        <v>2.2480000000000002</v>
      </c>
      <c r="B5264" s="20">
        <f t="shared" si="248"/>
        <v>3.1882738349951027E-2</v>
      </c>
      <c r="C5264" s="21">
        <f t="shared" ca="1" si="249"/>
        <v>93275.322608121831</v>
      </c>
      <c r="D5264" s="20" t="str">
        <f t="shared" ref="D5264:D5327" si="250">IF(ABS(A5264)&lt;=$B$8,_xlfn.NORM.S.DIST(A5264,0),"")</f>
        <v/>
      </c>
    </row>
    <row r="5265" spans="1:4" hidden="1" x14ac:dyDescent="0.25">
      <c r="A5265" s="20">
        <v>2.2489999999999997</v>
      </c>
      <c r="B5265" s="20">
        <f t="shared" ref="B5265:B5328" si="251">_xlfn.NORM.S.DIST(A5265,0)</f>
        <v>3.181113054801181E-2</v>
      </c>
      <c r="C5265" s="21">
        <f t="shared" ref="C5265:C5328" ca="1" si="252">$B$6+A5265*$B$2</f>
        <v>93316.422608121808</v>
      </c>
      <c r="D5265" s="20" t="str">
        <f t="shared" si="250"/>
        <v/>
      </c>
    </row>
    <row r="5266" spans="1:4" hidden="1" x14ac:dyDescent="0.25">
      <c r="A5266" s="20">
        <v>2.25</v>
      </c>
      <c r="B5266" s="20">
        <f t="shared" si="251"/>
        <v>3.1739651835667418E-2</v>
      </c>
      <c r="C5266" s="21">
        <f t="shared" ca="1" si="252"/>
        <v>93357.522608121828</v>
      </c>
      <c r="D5266" s="20" t="str">
        <f t="shared" si="250"/>
        <v/>
      </c>
    </row>
    <row r="5267" spans="1:4" hidden="1" x14ac:dyDescent="0.25">
      <c r="A5267" s="20">
        <v>2.2510000000000003</v>
      </c>
      <c r="B5267" s="20">
        <f t="shared" si="251"/>
        <v>3.1668302065653998E-2</v>
      </c>
      <c r="C5267" s="21">
        <f t="shared" ca="1" si="252"/>
        <v>93398.622608121848</v>
      </c>
      <c r="D5267" s="20" t="str">
        <f t="shared" si="250"/>
        <v/>
      </c>
    </row>
    <row r="5268" spans="1:4" hidden="1" x14ac:dyDescent="0.25">
      <c r="A5268" s="20">
        <v>2.2519999999999998</v>
      </c>
      <c r="B5268" s="20">
        <f t="shared" si="251"/>
        <v>3.1597081090652235E-2</v>
      </c>
      <c r="C5268" s="21">
        <f t="shared" ca="1" si="252"/>
        <v>93439.722608121825</v>
      </c>
      <c r="D5268" s="20" t="str">
        <f t="shared" si="250"/>
        <v/>
      </c>
    </row>
    <row r="5269" spans="1:4" hidden="1" x14ac:dyDescent="0.25">
      <c r="A5269" s="20">
        <v>2.2530000000000001</v>
      </c>
      <c r="B5269" s="20">
        <f t="shared" si="251"/>
        <v>3.1525988763287972E-2</v>
      </c>
      <c r="C5269" s="21">
        <f t="shared" ca="1" si="252"/>
        <v>93480.822608121831</v>
      </c>
      <c r="D5269" s="20" t="str">
        <f t="shared" si="250"/>
        <v/>
      </c>
    </row>
    <row r="5270" spans="1:4" hidden="1" x14ac:dyDescent="0.25">
      <c r="A5270" s="20">
        <v>2.2540000000000004</v>
      </c>
      <c r="B5270" s="20">
        <f t="shared" si="251"/>
        <v>3.1455024936133204E-2</v>
      </c>
      <c r="C5270" s="21">
        <f t="shared" ca="1" si="252"/>
        <v>93521.922608121851</v>
      </c>
      <c r="D5270" s="20" t="str">
        <f t="shared" si="250"/>
        <v/>
      </c>
    </row>
    <row r="5271" spans="1:4" hidden="1" x14ac:dyDescent="0.25">
      <c r="A5271" s="20">
        <v>2.2549999999999999</v>
      </c>
      <c r="B5271" s="20">
        <f t="shared" si="251"/>
        <v>3.1384189461706645E-2</v>
      </c>
      <c r="C5271" s="21">
        <f t="shared" ca="1" si="252"/>
        <v>93563.022608121828</v>
      </c>
      <c r="D5271" s="20" t="str">
        <f t="shared" si="250"/>
        <v/>
      </c>
    </row>
    <row r="5272" spans="1:4" hidden="1" x14ac:dyDescent="0.25">
      <c r="A5272" s="20">
        <v>2.2560000000000002</v>
      </c>
      <c r="B5272" s="20">
        <f t="shared" si="251"/>
        <v>3.1313482192474262E-2</v>
      </c>
      <c r="C5272" s="21">
        <f t="shared" ca="1" si="252"/>
        <v>93604.122608121834</v>
      </c>
      <c r="D5272" s="20" t="str">
        <f t="shared" si="250"/>
        <v/>
      </c>
    </row>
    <row r="5273" spans="1:4" hidden="1" x14ac:dyDescent="0.25">
      <c r="A5273" s="20">
        <v>2.2569999999999997</v>
      </c>
      <c r="B5273" s="20">
        <f t="shared" si="251"/>
        <v>3.1242902980850387E-2</v>
      </c>
      <c r="C5273" s="21">
        <f t="shared" ca="1" si="252"/>
        <v>93645.22260812181</v>
      </c>
      <c r="D5273" s="20" t="str">
        <f t="shared" si="250"/>
        <v/>
      </c>
    </row>
    <row r="5274" spans="1:4" hidden="1" x14ac:dyDescent="0.25">
      <c r="A5274" s="20">
        <v>2.258</v>
      </c>
      <c r="B5274" s="20">
        <f t="shared" si="251"/>
        <v>3.1172451679197952E-2</v>
      </c>
      <c r="C5274" s="21">
        <f t="shared" ca="1" si="252"/>
        <v>93686.322608121831</v>
      </c>
      <c r="D5274" s="20" t="str">
        <f t="shared" si="250"/>
        <v/>
      </c>
    </row>
    <row r="5275" spans="1:4" hidden="1" x14ac:dyDescent="0.25">
      <c r="A5275" s="20">
        <v>2.2590000000000003</v>
      </c>
      <c r="B5275" s="20">
        <f t="shared" si="251"/>
        <v>3.1102128139829609E-2</v>
      </c>
      <c r="C5275" s="21">
        <f t="shared" ca="1" si="252"/>
        <v>93727.422608121837</v>
      </c>
      <c r="D5275" s="20" t="str">
        <f t="shared" si="250"/>
        <v/>
      </c>
    </row>
    <row r="5276" spans="1:4" hidden="1" x14ac:dyDescent="0.25">
      <c r="A5276" s="20">
        <v>2.2599999999999998</v>
      </c>
      <c r="B5276" s="20">
        <f t="shared" si="251"/>
        <v>3.103193221500827E-2</v>
      </c>
      <c r="C5276" s="21">
        <f t="shared" ca="1" si="252"/>
        <v>93768.522608121813</v>
      </c>
      <c r="D5276" s="20" t="str">
        <f t="shared" si="250"/>
        <v/>
      </c>
    </row>
    <row r="5277" spans="1:4" hidden="1" x14ac:dyDescent="0.25">
      <c r="A5277" s="20">
        <v>2.2610000000000001</v>
      </c>
      <c r="B5277" s="20">
        <f t="shared" si="251"/>
        <v>3.0961863756947618E-2</v>
      </c>
      <c r="C5277" s="21">
        <f t="shared" ca="1" si="252"/>
        <v>93809.622608121834</v>
      </c>
      <c r="D5277" s="20" t="str">
        <f t="shared" si="250"/>
        <v/>
      </c>
    </row>
    <row r="5278" spans="1:4" hidden="1" x14ac:dyDescent="0.25">
      <c r="A5278" s="20">
        <v>2.2620000000000005</v>
      </c>
      <c r="B5278" s="20">
        <f t="shared" si="251"/>
        <v>3.0891922617813136E-2</v>
      </c>
      <c r="C5278" s="21">
        <f t="shared" ca="1" si="252"/>
        <v>93850.72260812184</v>
      </c>
      <c r="D5278" s="20" t="str">
        <f t="shared" si="250"/>
        <v/>
      </c>
    </row>
    <row r="5279" spans="1:4" hidden="1" x14ac:dyDescent="0.25">
      <c r="A5279" s="20">
        <v>2.2629999999999999</v>
      </c>
      <c r="B5279" s="20">
        <f t="shared" si="251"/>
        <v>3.0822108649722704E-2</v>
      </c>
      <c r="C5279" s="21">
        <f t="shared" ca="1" si="252"/>
        <v>93891.822608121831</v>
      </c>
      <c r="D5279" s="20" t="str">
        <f t="shared" si="250"/>
        <v/>
      </c>
    </row>
    <row r="5280" spans="1:4" hidden="1" x14ac:dyDescent="0.25">
      <c r="A5280" s="20">
        <v>2.2640000000000002</v>
      </c>
      <c r="B5280" s="20">
        <f t="shared" si="251"/>
        <v>3.0752421704747027E-2</v>
      </c>
      <c r="C5280" s="21">
        <f t="shared" ca="1" si="252"/>
        <v>93932.922608121837</v>
      </c>
      <c r="D5280" s="20" t="str">
        <f t="shared" si="250"/>
        <v/>
      </c>
    </row>
    <row r="5281" spans="1:4" hidden="1" x14ac:dyDescent="0.25">
      <c r="A5281" s="20">
        <v>2.2649999999999997</v>
      </c>
      <c r="B5281" s="20">
        <f t="shared" si="251"/>
        <v>3.0682861634910845E-2</v>
      </c>
      <c r="C5281" s="21">
        <f t="shared" ca="1" si="252"/>
        <v>93974.022608121813</v>
      </c>
      <c r="D5281" s="20" t="str">
        <f t="shared" si="250"/>
        <v/>
      </c>
    </row>
    <row r="5282" spans="1:4" hidden="1" x14ac:dyDescent="0.25">
      <c r="A5282" s="20">
        <v>2.266</v>
      </c>
      <c r="B5282" s="20">
        <f t="shared" si="251"/>
        <v>3.0613428292193049E-2</v>
      </c>
      <c r="C5282" s="21">
        <f t="shared" ca="1" si="252"/>
        <v>94015.122608121834</v>
      </c>
      <c r="D5282" s="20" t="str">
        <f t="shared" si="250"/>
        <v/>
      </c>
    </row>
    <row r="5283" spans="1:4" hidden="1" x14ac:dyDescent="0.25">
      <c r="A5283" s="20">
        <v>2.2670000000000003</v>
      </c>
      <c r="B5283" s="20">
        <f t="shared" si="251"/>
        <v>3.0544121528527899E-2</v>
      </c>
      <c r="C5283" s="21">
        <f t="shared" ca="1" si="252"/>
        <v>94056.22260812184</v>
      </c>
      <c r="D5283" s="20" t="str">
        <f t="shared" si="250"/>
        <v/>
      </c>
    </row>
    <row r="5284" spans="1:4" hidden="1" x14ac:dyDescent="0.25">
      <c r="A5284" s="20">
        <v>2.2679999999999998</v>
      </c>
      <c r="B5284" s="20">
        <f t="shared" si="251"/>
        <v>3.0474941195805429E-2</v>
      </c>
      <c r="C5284" s="21">
        <f t="shared" ca="1" si="252"/>
        <v>94097.322608121816</v>
      </c>
      <c r="D5284" s="20" t="str">
        <f t="shared" si="250"/>
        <v/>
      </c>
    </row>
    <row r="5285" spans="1:4" hidden="1" x14ac:dyDescent="0.25">
      <c r="A5285" s="20">
        <v>2.2690000000000001</v>
      </c>
      <c r="B5285" s="20">
        <f t="shared" si="251"/>
        <v>3.0405887145872074E-2</v>
      </c>
      <c r="C5285" s="21">
        <f t="shared" ca="1" si="252"/>
        <v>94138.422608121837</v>
      </c>
      <c r="D5285" s="20" t="str">
        <f t="shared" si="250"/>
        <v/>
      </c>
    </row>
    <row r="5286" spans="1:4" hidden="1" x14ac:dyDescent="0.25">
      <c r="A5286" s="20">
        <v>2.2700000000000005</v>
      </c>
      <c r="B5286" s="20">
        <f t="shared" si="251"/>
        <v>3.0336959230531597E-2</v>
      </c>
      <c r="C5286" s="21">
        <f t="shared" ca="1" si="252"/>
        <v>94179.522608121842</v>
      </c>
      <c r="D5286" s="20" t="str">
        <f t="shared" si="250"/>
        <v/>
      </c>
    </row>
    <row r="5287" spans="1:4" hidden="1" x14ac:dyDescent="0.25">
      <c r="A5287" s="20">
        <v>2.2709999999999999</v>
      </c>
      <c r="B5287" s="20">
        <f t="shared" si="251"/>
        <v>3.026815730154574E-2</v>
      </c>
      <c r="C5287" s="21">
        <f t="shared" ca="1" si="252"/>
        <v>94220.622608121819</v>
      </c>
      <c r="D5287" s="20" t="str">
        <f t="shared" si="250"/>
        <v/>
      </c>
    </row>
    <row r="5288" spans="1:4" hidden="1" x14ac:dyDescent="0.25">
      <c r="A5288" s="20">
        <v>2.2720000000000002</v>
      </c>
      <c r="B5288" s="20">
        <f t="shared" si="251"/>
        <v>3.0199481210634573E-2</v>
      </c>
      <c r="C5288" s="21">
        <f t="shared" ca="1" si="252"/>
        <v>94261.72260812184</v>
      </c>
      <c r="D5288" s="20" t="str">
        <f t="shared" si="250"/>
        <v/>
      </c>
    </row>
    <row r="5289" spans="1:4" hidden="1" x14ac:dyDescent="0.25">
      <c r="A5289" s="20">
        <v>2.2729999999999997</v>
      </c>
      <c r="B5289" s="20">
        <f t="shared" si="251"/>
        <v>3.0130930809477742E-2</v>
      </c>
      <c r="C5289" s="21">
        <f t="shared" ca="1" si="252"/>
        <v>94302.822608121816</v>
      </c>
      <c r="D5289" s="20" t="str">
        <f t="shared" si="250"/>
        <v/>
      </c>
    </row>
    <row r="5290" spans="1:4" hidden="1" x14ac:dyDescent="0.25">
      <c r="A5290" s="20">
        <v>2.274</v>
      </c>
      <c r="B5290" s="20">
        <f t="shared" si="251"/>
        <v>3.0062505949714588E-2</v>
      </c>
      <c r="C5290" s="21">
        <f t="shared" ca="1" si="252"/>
        <v>94343.922608121822</v>
      </c>
      <c r="D5290" s="20" t="str">
        <f t="shared" si="250"/>
        <v/>
      </c>
    </row>
    <row r="5291" spans="1:4" hidden="1" x14ac:dyDescent="0.25">
      <c r="A5291" s="20">
        <v>2.2750000000000004</v>
      </c>
      <c r="B5291" s="20">
        <f t="shared" si="251"/>
        <v>2.9994206482945273E-2</v>
      </c>
      <c r="C5291" s="21">
        <f t="shared" ca="1" si="252"/>
        <v>94385.022608121842</v>
      </c>
      <c r="D5291" s="20" t="str">
        <f t="shared" si="250"/>
        <v/>
      </c>
    </row>
    <row r="5292" spans="1:4" hidden="1" x14ac:dyDescent="0.25">
      <c r="A5292" s="20">
        <v>2.2759999999999998</v>
      </c>
      <c r="B5292" s="20">
        <f t="shared" si="251"/>
        <v>2.9926032260731296E-2</v>
      </c>
      <c r="C5292" s="21">
        <f t="shared" ca="1" si="252"/>
        <v>94426.122608121819</v>
      </c>
      <c r="D5292" s="20" t="str">
        <f t="shared" si="250"/>
        <v/>
      </c>
    </row>
    <row r="5293" spans="1:4" hidden="1" x14ac:dyDescent="0.25">
      <c r="A5293" s="20">
        <v>2.2770000000000001</v>
      </c>
      <c r="B5293" s="20">
        <f t="shared" si="251"/>
        <v>2.9857983134595985E-2</v>
      </c>
      <c r="C5293" s="21">
        <f t="shared" ca="1" si="252"/>
        <v>94467.22260812184</v>
      </c>
      <c r="D5293" s="20" t="str">
        <f t="shared" si="250"/>
        <v/>
      </c>
    </row>
    <row r="5294" spans="1:4" hidden="1" x14ac:dyDescent="0.25">
      <c r="A5294" s="20">
        <v>2.2780000000000005</v>
      </c>
      <c r="B5294" s="20">
        <f t="shared" si="251"/>
        <v>2.9790058956025531E-2</v>
      </c>
      <c r="C5294" s="21">
        <f t="shared" ca="1" si="252"/>
        <v>94508.322608121845</v>
      </c>
      <c r="D5294" s="20" t="str">
        <f t="shared" si="250"/>
        <v/>
      </c>
    </row>
    <row r="5295" spans="1:4" hidden="1" x14ac:dyDescent="0.25">
      <c r="A5295" s="20">
        <v>2.2789999999999999</v>
      </c>
      <c r="B5295" s="20">
        <f t="shared" si="251"/>
        <v>2.9722259576469474E-2</v>
      </c>
      <c r="C5295" s="21">
        <f t="shared" ca="1" si="252"/>
        <v>94549.422608121822</v>
      </c>
      <c r="D5295" s="20" t="str">
        <f t="shared" si="250"/>
        <v/>
      </c>
    </row>
    <row r="5296" spans="1:4" hidden="1" x14ac:dyDescent="0.25">
      <c r="A5296" s="20">
        <v>2.2800000000000002</v>
      </c>
      <c r="B5296" s="20">
        <f t="shared" si="251"/>
        <v>2.965458484734125E-2</v>
      </c>
      <c r="C5296" s="21">
        <f t="shared" ca="1" si="252"/>
        <v>94590.522608121842</v>
      </c>
      <c r="D5296" s="20" t="str">
        <f t="shared" si="250"/>
        <v/>
      </c>
    </row>
    <row r="5297" spans="1:4" hidden="1" x14ac:dyDescent="0.25">
      <c r="A5297" s="20">
        <v>2.2809999999999997</v>
      </c>
      <c r="B5297" s="20">
        <f t="shared" si="251"/>
        <v>2.9587034620019229E-2</v>
      </c>
      <c r="C5297" s="21">
        <f t="shared" ca="1" si="252"/>
        <v>94631.622608121819</v>
      </c>
      <c r="D5297" s="20" t="str">
        <f t="shared" si="250"/>
        <v/>
      </c>
    </row>
    <row r="5298" spans="1:4" hidden="1" x14ac:dyDescent="0.25">
      <c r="A5298" s="20">
        <v>2.282</v>
      </c>
      <c r="B5298" s="20">
        <f t="shared" si="251"/>
        <v>2.9519608745846922E-2</v>
      </c>
      <c r="C5298" s="21">
        <f t="shared" ca="1" si="252"/>
        <v>94672.722608121825</v>
      </c>
      <c r="D5298" s="20" t="str">
        <f t="shared" si="250"/>
        <v/>
      </c>
    </row>
    <row r="5299" spans="1:4" hidden="1" x14ac:dyDescent="0.25">
      <c r="A5299" s="20">
        <v>2.2830000000000004</v>
      </c>
      <c r="B5299" s="20">
        <f t="shared" si="251"/>
        <v>2.945230707613412E-2</v>
      </c>
      <c r="C5299" s="21">
        <f t="shared" ca="1" si="252"/>
        <v>94713.822608121845</v>
      </c>
      <c r="D5299" s="20" t="str">
        <f t="shared" si="250"/>
        <v/>
      </c>
    </row>
    <row r="5300" spans="1:4" hidden="1" x14ac:dyDescent="0.25">
      <c r="A5300" s="20">
        <v>2.2839999999999998</v>
      </c>
      <c r="B5300" s="20">
        <f t="shared" si="251"/>
        <v>2.9385129462157305E-2</v>
      </c>
      <c r="C5300" s="21">
        <f t="shared" ca="1" si="252"/>
        <v>94754.922608121822</v>
      </c>
      <c r="D5300" s="20" t="str">
        <f t="shared" si="250"/>
        <v/>
      </c>
    </row>
    <row r="5301" spans="1:4" hidden="1" x14ac:dyDescent="0.25">
      <c r="A5301" s="20">
        <v>2.2850000000000001</v>
      </c>
      <c r="B5301" s="20">
        <f t="shared" si="251"/>
        <v>2.9318075755160253E-2</v>
      </c>
      <c r="C5301" s="21">
        <f t="shared" ca="1" si="252"/>
        <v>94796.022608121828</v>
      </c>
      <c r="D5301" s="20" t="str">
        <f t="shared" si="250"/>
        <v/>
      </c>
    </row>
    <row r="5302" spans="1:4" hidden="1" x14ac:dyDescent="0.25">
      <c r="A5302" s="20">
        <v>2.2860000000000005</v>
      </c>
      <c r="B5302" s="20">
        <f t="shared" si="251"/>
        <v>2.9251145806354902E-2</v>
      </c>
      <c r="C5302" s="21">
        <f t="shared" ca="1" si="252"/>
        <v>94837.122608121848</v>
      </c>
      <c r="D5302" s="20" t="str">
        <f t="shared" si="250"/>
        <v/>
      </c>
    </row>
    <row r="5303" spans="1:4" hidden="1" x14ac:dyDescent="0.25">
      <c r="A5303" s="20">
        <v>2.2869999999999999</v>
      </c>
      <c r="B5303" s="20">
        <f t="shared" si="251"/>
        <v>2.9184339466922025E-2</v>
      </c>
      <c r="C5303" s="21">
        <f t="shared" ca="1" si="252"/>
        <v>94878.222608121825</v>
      </c>
      <c r="D5303" s="20" t="str">
        <f t="shared" si="250"/>
        <v/>
      </c>
    </row>
    <row r="5304" spans="1:4" hidden="1" x14ac:dyDescent="0.25">
      <c r="A5304" s="20">
        <v>2.2880000000000003</v>
      </c>
      <c r="B5304" s="20">
        <f t="shared" si="251"/>
        <v>2.9117656588011548E-2</v>
      </c>
      <c r="C5304" s="21">
        <f t="shared" ca="1" si="252"/>
        <v>94919.322608121845</v>
      </c>
      <c r="D5304" s="20" t="str">
        <f t="shared" si="250"/>
        <v/>
      </c>
    </row>
    <row r="5305" spans="1:4" hidden="1" x14ac:dyDescent="0.25">
      <c r="A5305" s="20">
        <v>2.2889999999999997</v>
      </c>
      <c r="B5305" s="20">
        <f t="shared" si="251"/>
        <v>2.9051097020743752E-2</v>
      </c>
      <c r="C5305" s="21">
        <f t="shared" ca="1" si="252"/>
        <v>94960.422608121822</v>
      </c>
      <c r="D5305" s="20" t="str">
        <f t="shared" si="250"/>
        <v/>
      </c>
    </row>
    <row r="5306" spans="1:4" hidden="1" x14ac:dyDescent="0.25">
      <c r="A5306" s="20">
        <v>2.29</v>
      </c>
      <c r="B5306" s="20">
        <f t="shared" si="251"/>
        <v>2.8984660616209412E-2</v>
      </c>
      <c r="C5306" s="21">
        <f t="shared" ca="1" si="252"/>
        <v>95001.522608121828</v>
      </c>
      <c r="D5306" s="20" t="str">
        <f t="shared" si="250"/>
        <v/>
      </c>
    </row>
    <row r="5307" spans="1:4" hidden="1" x14ac:dyDescent="0.25">
      <c r="A5307" s="20">
        <v>2.2910000000000004</v>
      </c>
      <c r="B5307" s="20">
        <f t="shared" si="251"/>
        <v>2.8918347225470872E-2</v>
      </c>
      <c r="C5307" s="21">
        <f t="shared" ca="1" si="252"/>
        <v>95042.622608121848</v>
      </c>
      <c r="D5307" s="20" t="str">
        <f t="shared" si="250"/>
        <v/>
      </c>
    </row>
    <row r="5308" spans="1:4" hidden="1" x14ac:dyDescent="0.25">
      <c r="A5308" s="20">
        <v>2.2919999999999998</v>
      </c>
      <c r="B5308" s="20">
        <f t="shared" si="251"/>
        <v>2.8852156699562519E-2</v>
      </c>
      <c r="C5308" s="21">
        <f t="shared" ca="1" si="252"/>
        <v>95083.722608121825</v>
      </c>
      <c r="D5308" s="20" t="str">
        <f t="shared" si="250"/>
        <v/>
      </c>
    </row>
    <row r="5309" spans="1:4" hidden="1" x14ac:dyDescent="0.25">
      <c r="A5309" s="20">
        <v>2.2930000000000001</v>
      </c>
      <c r="B5309" s="20">
        <f t="shared" si="251"/>
        <v>2.8786088889491288E-2</v>
      </c>
      <c r="C5309" s="21">
        <f t="shared" ca="1" si="252"/>
        <v>95124.822608121831</v>
      </c>
      <c r="D5309" s="20" t="str">
        <f t="shared" si="250"/>
        <v/>
      </c>
    </row>
    <row r="5310" spans="1:4" hidden="1" x14ac:dyDescent="0.25">
      <c r="A5310" s="20">
        <v>2.2940000000000005</v>
      </c>
      <c r="B5310" s="20">
        <f t="shared" si="251"/>
        <v>2.8720143646237706E-2</v>
      </c>
      <c r="C5310" s="21">
        <f t="shared" ca="1" si="252"/>
        <v>95165.922608121851</v>
      </c>
      <c r="D5310" s="20" t="str">
        <f t="shared" si="250"/>
        <v/>
      </c>
    </row>
    <row r="5311" spans="1:4" hidden="1" x14ac:dyDescent="0.25">
      <c r="A5311" s="20">
        <v>2.2949999999999999</v>
      </c>
      <c r="B5311" s="20">
        <f t="shared" si="251"/>
        <v>2.8654320820756266E-2</v>
      </c>
      <c r="C5311" s="21">
        <f t="shared" ca="1" si="252"/>
        <v>95207.022608121828</v>
      </c>
      <c r="D5311" s="20" t="str">
        <f t="shared" si="250"/>
        <v/>
      </c>
    </row>
    <row r="5312" spans="1:4" hidden="1" x14ac:dyDescent="0.25">
      <c r="A5312" s="20">
        <v>2.2960000000000003</v>
      </c>
      <c r="B5312" s="20">
        <f t="shared" si="251"/>
        <v>2.8588620263976003E-2</v>
      </c>
      <c r="C5312" s="21">
        <f t="shared" ca="1" si="252"/>
        <v>95248.122608121834</v>
      </c>
      <c r="D5312" s="20" t="str">
        <f t="shared" si="250"/>
        <v/>
      </c>
    </row>
    <row r="5313" spans="1:4" hidden="1" x14ac:dyDescent="0.25">
      <c r="A5313" s="20">
        <v>2.2969999999999997</v>
      </c>
      <c r="B5313" s="20">
        <f t="shared" si="251"/>
        <v>2.8523041826801546E-2</v>
      </c>
      <c r="C5313" s="21">
        <f t="shared" ca="1" si="252"/>
        <v>95289.22260812181</v>
      </c>
      <c r="D5313" s="20" t="str">
        <f t="shared" si="250"/>
        <v/>
      </c>
    </row>
    <row r="5314" spans="1:4" hidden="1" x14ac:dyDescent="0.25">
      <c r="A5314" s="20">
        <v>2.298</v>
      </c>
      <c r="B5314" s="20">
        <f t="shared" si="251"/>
        <v>2.8457585360113263E-2</v>
      </c>
      <c r="C5314" s="21">
        <f t="shared" ca="1" si="252"/>
        <v>95330.322608121831</v>
      </c>
      <c r="D5314" s="20" t="str">
        <f t="shared" si="250"/>
        <v/>
      </c>
    </row>
    <row r="5315" spans="1:4" hidden="1" x14ac:dyDescent="0.25">
      <c r="A5315" s="20">
        <v>2.2990000000000004</v>
      </c>
      <c r="B5315" s="20">
        <f t="shared" si="251"/>
        <v>2.8392250714768304E-2</v>
      </c>
      <c r="C5315" s="21">
        <f t="shared" ca="1" si="252"/>
        <v>95371.422608121837</v>
      </c>
      <c r="D5315" s="20" t="str">
        <f t="shared" si="250"/>
        <v/>
      </c>
    </row>
    <row r="5316" spans="1:4" hidden="1" x14ac:dyDescent="0.25">
      <c r="A5316" s="20">
        <v>2.2999999999999998</v>
      </c>
      <c r="B5316" s="20">
        <f t="shared" si="251"/>
        <v>2.8327037741601186E-2</v>
      </c>
      <c r="C5316" s="21">
        <f t="shared" ca="1" si="252"/>
        <v>95412.522608121813</v>
      </c>
      <c r="D5316" s="20" t="str">
        <f t="shared" si="250"/>
        <v/>
      </c>
    </row>
    <row r="5317" spans="1:4" hidden="1" x14ac:dyDescent="0.25">
      <c r="A5317" s="20">
        <v>2.3010000000000002</v>
      </c>
      <c r="B5317" s="20">
        <f t="shared" si="251"/>
        <v>2.8261946291424127E-2</v>
      </c>
      <c r="C5317" s="21">
        <f t="shared" ca="1" si="252"/>
        <v>95453.622608121834</v>
      </c>
      <c r="D5317" s="20" t="str">
        <f t="shared" si="250"/>
        <v/>
      </c>
    </row>
    <row r="5318" spans="1:4" hidden="1" x14ac:dyDescent="0.25">
      <c r="A5318" s="20">
        <v>2.3020000000000005</v>
      </c>
      <c r="B5318" s="20">
        <f t="shared" si="251"/>
        <v>2.819697621502815E-2</v>
      </c>
      <c r="C5318" s="21">
        <f t="shared" ca="1" si="252"/>
        <v>95494.722608121854</v>
      </c>
      <c r="D5318" s="20" t="str">
        <f t="shared" si="250"/>
        <v/>
      </c>
    </row>
    <row r="5319" spans="1:4" hidden="1" x14ac:dyDescent="0.25">
      <c r="A5319" s="20">
        <v>2.3029999999999999</v>
      </c>
      <c r="B5319" s="20">
        <f t="shared" si="251"/>
        <v>2.813212736318349E-2</v>
      </c>
      <c r="C5319" s="21">
        <f t="shared" ca="1" si="252"/>
        <v>95535.822608121831</v>
      </c>
      <c r="D5319" s="20" t="str">
        <f t="shared" si="250"/>
        <v/>
      </c>
    </row>
    <row r="5320" spans="1:4" hidden="1" x14ac:dyDescent="0.25">
      <c r="A5320" s="20">
        <v>2.3040000000000003</v>
      </c>
      <c r="B5320" s="20">
        <f t="shared" si="251"/>
        <v>2.8067399586640077E-2</v>
      </c>
      <c r="C5320" s="21">
        <f t="shared" ca="1" si="252"/>
        <v>95576.922608121837</v>
      </c>
      <c r="D5320" s="20" t="str">
        <f t="shared" si="250"/>
        <v/>
      </c>
    </row>
    <row r="5321" spans="1:4" hidden="1" x14ac:dyDescent="0.25">
      <c r="A5321" s="20">
        <v>2.3049999999999997</v>
      </c>
      <c r="B5321" s="20">
        <f t="shared" si="251"/>
        <v>2.8002792736128605E-2</v>
      </c>
      <c r="C5321" s="21">
        <f t="shared" ca="1" si="252"/>
        <v>95618.022608121813</v>
      </c>
      <c r="D5321" s="20" t="str">
        <f t="shared" si="250"/>
        <v/>
      </c>
    </row>
    <row r="5322" spans="1:4" hidden="1" x14ac:dyDescent="0.25">
      <c r="A5322" s="20">
        <v>2.306</v>
      </c>
      <c r="B5322" s="20">
        <f t="shared" si="251"/>
        <v>2.7938306662360704E-2</v>
      </c>
      <c r="C5322" s="21">
        <f t="shared" ca="1" si="252"/>
        <v>95659.122608121834</v>
      </c>
      <c r="D5322" s="20" t="str">
        <f t="shared" si="250"/>
        <v/>
      </c>
    </row>
    <row r="5323" spans="1:4" hidden="1" x14ac:dyDescent="0.25">
      <c r="A5323" s="20">
        <v>2.3070000000000004</v>
      </c>
      <c r="B5323" s="20">
        <f t="shared" si="251"/>
        <v>2.7873941216029961E-2</v>
      </c>
      <c r="C5323" s="21">
        <f t="shared" ca="1" si="252"/>
        <v>95700.22260812184</v>
      </c>
      <c r="D5323" s="20" t="str">
        <f t="shared" si="250"/>
        <v/>
      </c>
    </row>
    <row r="5324" spans="1:4" hidden="1" x14ac:dyDescent="0.25">
      <c r="A5324" s="20">
        <v>2.3079999999999998</v>
      </c>
      <c r="B5324" s="20">
        <f t="shared" si="251"/>
        <v>2.7809696247812415E-2</v>
      </c>
      <c r="C5324" s="21">
        <f t="shared" ca="1" si="252"/>
        <v>95741.322608121816</v>
      </c>
      <c r="D5324" s="20" t="str">
        <f t="shared" si="250"/>
        <v/>
      </c>
    </row>
    <row r="5325" spans="1:4" hidden="1" x14ac:dyDescent="0.25">
      <c r="A5325" s="20">
        <v>2.3090000000000002</v>
      </c>
      <c r="B5325" s="20">
        <f t="shared" si="251"/>
        <v>2.7745571608366999E-2</v>
      </c>
      <c r="C5325" s="21">
        <f t="shared" ca="1" si="252"/>
        <v>95782.422608121837</v>
      </c>
      <c r="D5325" s="20" t="str">
        <f t="shared" si="250"/>
        <v/>
      </c>
    </row>
    <row r="5326" spans="1:4" hidden="1" x14ac:dyDescent="0.25">
      <c r="A5326" s="20">
        <v>2.3100000000000005</v>
      </c>
      <c r="B5326" s="20">
        <f t="shared" si="251"/>
        <v>2.7681567148336531E-2</v>
      </c>
      <c r="C5326" s="21">
        <f t="shared" ca="1" si="252"/>
        <v>95823.522608121842</v>
      </c>
      <c r="D5326" s="20" t="str">
        <f t="shared" si="250"/>
        <v/>
      </c>
    </row>
    <row r="5327" spans="1:4" hidden="1" x14ac:dyDescent="0.25">
      <c r="A5327" s="20">
        <v>2.3109999999999999</v>
      </c>
      <c r="B5327" s="20">
        <f t="shared" si="251"/>
        <v>2.7617682718348198E-2</v>
      </c>
      <c r="C5327" s="21">
        <f t="shared" ca="1" si="252"/>
        <v>95864.622608121819</v>
      </c>
      <c r="D5327" s="20" t="str">
        <f t="shared" si="250"/>
        <v/>
      </c>
    </row>
    <row r="5328" spans="1:4" hidden="1" x14ac:dyDescent="0.25">
      <c r="A5328" s="20">
        <v>2.3120000000000003</v>
      </c>
      <c r="B5328" s="20">
        <f t="shared" si="251"/>
        <v>2.7553918169013935E-2</v>
      </c>
      <c r="C5328" s="21">
        <f t="shared" ca="1" si="252"/>
        <v>95905.72260812184</v>
      </c>
      <c r="D5328" s="20" t="str">
        <f t="shared" ref="D5328:D5391" si="253">IF(ABS(A5328)&lt;=$B$8,_xlfn.NORM.S.DIST(A5328,0),"")</f>
        <v/>
      </c>
    </row>
    <row r="5329" spans="1:4" hidden="1" x14ac:dyDescent="0.25">
      <c r="A5329" s="20">
        <v>2.3129999999999997</v>
      </c>
      <c r="B5329" s="20">
        <f t="shared" ref="B5329:B5392" si="254">_xlfn.NORM.S.DIST(A5329,0)</f>
        <v>2.7490273350931585E-2</v>
      </c>
      <c r="C5329" s="21">
        <f t="shared" ref="C5329:C5392" ca="1" si="255">$B$6+A5329*$B$2</f>
        <v>95946.822608121816</v>
      </c>
      <c r="D5329" s="20" t="str">
        <f t="shared" si="253"/>
        <v/>
      </c>
    </row>
    <row r="5330" spans="1:4" hidden="1" x14ac:dyDescent="0.25">
      <c r="A5330" s="20">
        <v>2.3140000000000001</v>
      </c>
      <c r="B5330" s="20">
        <f t="shared" si="254"/>
        <v>2.742674811468496E-2</v>
      </c>
      <c r="C5330" s="21">
        <f t="shared" ca="1" si="255"/>
        <v>95987.922608121837</v>
      </c>
      <c r="D5330" s="20" t="str">
        <f t="shared" si="253"/>
        <v/>
      </c>
    </row>
    <row r="5331" spans="1:4" hidden="1" x14ac:dyDescent="0.25">
      <c r="A5331" s="20">
        <v>2.3150000000000004</v>
      </c>
      <c r="B5331" s="20">
        <f t="shared" si="254"/>
        <v>2.7363342310844918E-2</v>
      </c>
      <c r="C5331" s="21">
        <f t="shared" ca="1" si="255"/>
        <v>96029.022608121842</v>
      </c>
      <c r="D5331" s="20" t="str">
        <f t="shared" si="253"/>
        <v/>
      </c>
    </row>
    <row r="5332" spans="1:4" hidden="1" x14ac:dyDescent="0.25">
      <c r="A5332" s="20">
        <v>2.3159999999999998</v>
      </c>
      <c r="B5332" s="20">
        <f t="shared" si="254"/>
        <v>2.730005578996984E-2</v>
      </c>
      <c r="C5332" s="21">
        <f t="shared" ca="1" si="255"/>
        <v>96070.122608121819</v>
      </c>
      <c r="D5332" s="20" t="str">
        <f t="shared" si="253"/>
        <v/>
      </c>
    </row>
    <row r="5333" spans="1:4" hidden="1" x14ac:dyDescent="0.25">
      <c r="A5333" s="20">
        <v>2.3170000000000002</v>
      </c>
      <c r="B5333" s="20">
        <f t="shared" si="254"/>
        <v>2.7236888402606015E-2</v>
      </c>
      <c r="C5333" s="21">
        <f t="shared" ca="1" si="255"/>
        <v>96111.22260812184</v>
      </c>
      <c r="D5333" s="20" t="str">
        <f t="shared" si="253"/>
        <v/>
      </c>
    </row>
    <row r="5334" spans="1:4" hidden="1" x14ac:dyDescent="0.25">
      <c r="A5334" s="20">
        <v>2.3180000000000005</v>
      </c>
      <c r="B5334" s="20">
        <f t="shared" si="254"/>
        <v>2.7173839999288699E-2</v>
      </c>
      <c r="C5334" s="21">
        <f t="shared" ca="1" si="255"/>
        <v>96152.322608121845</v>
      </c>
      <c r="D5334" s="20" t="str">
        <f t="shared" si="253"/>
        <v/>
      </c>
    </row>
    <row r="5335" spans="1:4" hidden="1" x14ac:dyDescent="0.25">
      <c r="A5335" s="20">
        <v>2.319</v>
      </c>
      <c r="B5335" s="20">
        <f t="shared" si="254"/>
        <v>2.7110910430542475E-2</v>
      </c>
      <c r="C5335" s="21">
        <f t="shared" ca="1" si="255"/>
        <v>96193.422608121822</v>
      </c>
      <c r="D5335" s="20" t="str">
        <f t="shared" si="253"/>
        <v/>
      </c>
    </row>
    <row r="5336" spans="1:4" hidden="1" x14ac:dyDescent="0.25">
      <c r="A5336" s="20">
        <v>2.3200000000000003</v>
      </c>
      <c r="B5336" s="20">
        <f t="shared" si="254"/>
        <v>2.7048099546881761E-2</v>
      </c>
      <c r="C5336" s="21">
        <f t="shared" ca="1" si="255"/>
        <v>96234.522608121842</v>
      </c>
      <c r="D5336" s="20" t="str">
        <f t="shared" si="253"/>
        <v/>
      </c>
    </row>
    <row r="5337" spans="1:4" hidden="1" x14ac:dyDescent="0.25">
      <c r="A5337" s="20">
        <v>2.3209999999999997</v>
      </c>
      <c r="B5337" s="20">
        <f t="shared" si="254"/>
        <v>2.6985407198811831E-2</v>
      </c>
      <c r="C5337" s="21">
        <f t="shared" ca="1" si="255"/>
        <v>96275.622608121819</v>
      </c>
      <c r="D5337" s="20" t="str">
        <f t="shared" si="253"/>
        <v/>
      </c>
    </row>
    <row r="5338" spans="1:4" hidden="1" x14ac:dyDescent="0.25">
      <c r="A5338" s="20">
        <v>2.3220000000000001</v>
      </c>
      <c r="B5338" s="20">
        <f t="shared" si="254"/>
        <v>2.6922833236828949E-2</v>
      </c>
      <c r="C5338" s="21">
        <f t="shared" ca="1" si="255"/>
        <v>96316.722608121825</v>
      </c>
      <c r="D5338" s="20" t="str">
        <f t="shared" si="253"/>
        <v/>
      </c>
    </row>
    <row r="5339" spans="1:4" hidden="1" x14ac:dyDescent="0.25">
      <c r="A5339" s="20">
        <v>2.3230000000000004</v>
      </c>
      <c r="B5339" s="20">
        <f t="shared" si="254"/>
        <v>2.686037751142141E-2</v>
      </c>
      <c r="C5339" s="21">
        <f t="shared" ca="1" si="255"/>
        <v>96357.822608121845</v>
      </c>
      <c r="D5339" s="20" t="str">
        <f t="shared" si="253"/>
        <v/>
      </c>
    </row>
    <row r="5340" spans="1:4" hidden="1" x14ac:dyDescent="0.25">
      <c r="A5340" s="20">
        <v>2.3239999999999998</v>
      </c>
      <c r="B5340" s="20">
        <f t="shared" si="254"/>
        <v>2.6798039873069942E-2</v>
      </c>
      <c r="C5340" s="21">
        <f t="shared" ca="1" si="255"/>
        <v>96398.922608121822</v>
      </c>
      <c r="D5340" s="20" t="str">
        <f t="shared" si="253"/>
        <v/>
      </c>
    </row>
    <row r="5341" spans="1:4" hidden="1" x14ac:dyDescent="0.25">
      <c r="A5341" s="20">
        <v>2.3250000000000002</v>
      </c>
      <c r="B5341" s="20">
        <f t="shared" si="254"/>
        <v>2.6735820172248227E-2</v>
      </c>
      <c r="C5341" s="21">
        <f t="shared" ca="1" si="255"/>
        <v>96440.022608121842</v>
      </c>
      <c r="D5341" s="20" t="str">
        <f t="shared" si="253"/>
        <v/>
      </c>
    </row>
    <row r="5342" spans="1:4" hidden="1" x14ac:dyDescent="0.25">
      <c r="A5342" s="20">
        <v>2.3260000000000005</v>
      </c>
      <c r="B5342" s="20">
        <f t="shared" si="254"/>
        <v>2.6673718259423777E-2</v>
      </c>
      <c r="C5342" s="21">
        <f t="shared" ca="1" si="255"/>
        <v>96481.122608121848</v>
      </c>
      <c r="D5342" s="20" t="str">
        <f t="shared" si="253"/>
        <v/>
      </c>
    </row>
    <row r="5343" spans="1:4" hidden="1" x14ac:dyDescent="0.25">
      <c r="A5343" s="20">
        <v>2.327</v>
      </c>
      <c r="B5343" s="20">
        <f t="shared" si="254"/>
        <v>2.6611733985058433E-2</v>
      </c>
      <c r="C5343" s="21">
        <f t="shared" ca="1" si="255"/>
        <v>96522.222608121825</v>
      </c>
      <c r="D5343" s="20" t="str">
        <f t="shared" si="253"/>
        <v/>
      </c>
    </row>
    <row r="5344" spans="1:4" hidden="1" x14ac:dyDescent="0.25">
      <c r="A5344" s="20">
        <v>2.3280000000000003</v>
      </c>
      <c r="B5344" s="20">
        <f t="shared" si="254"/>
        <v>2.6549867199608775E-2</v>
      </c>
      <c r="C5344" s="21">
        <f t="shared" ca="1" si="255"/>
        <v>96563.322608121845</v>
      </c>
      <c r="D5344" s="20" t="str">
        <f t="shared" si="253"/>
        <v/>
      </c>
    </row>
    <row r="5345" spans="1:4" hidden="1" x14ac:dyDescent="0.25">
      <c r="A5345" s="20">
        <v>2.3289999999999997</v>
      </c>
      <c r="B5345" s="20">
        <f t="shared" si="254"/>
        <v>2.6488117753527128E-2</v>
      </c>
      <c r="C5345" s="21">
        <f t="shared" ca="1" si="255"/>
        <v>96604.422608121822</v>
      </c>
      <c r="D5345" s="20" t="str">
        <f t="shared" si="253"/>
        <v/>
      </c>
    </row>
    <row r="5346" spans="1:4" hidden="1" x14ac:dyDescent="0.25">
      <c r="A5346" s="20">
        <v>2.33</v>
      </c>
      <c r="B5346" s="20">
        <f t="shared" si="254"/>
        <v>2.6426485497261721E-2</v>
      </c>
      <c r="C5346" s="21">
        <f t="shared" ca="1" si="255"/>
        <v>96645.522608121828</v>
      </c>
      <c r="D5346" s="20" t="str">
        <f t="shared" si="253"/>
        <v/>
      </c>
    </row>
    <row r="5347" spans="1:4" hidden="1" x14ac:dyDescent="0.25">
      <c r="A5347" s="20">
        <v>2.3310000000000004</v>
      </c>
      <c r="B5347" s="20">
        <f t="shared" si="254"/>
        <v>2.6364970281257723E-2</v>
      </c>
      <c r="C5347" s="21">
        <f t="shared" ca="1" si="255"/>
        <v>96686.622608121848</v>
      </c>
      <c r="D5347" s="20" t="str">
        <f t="shared" si="253"/>
        <v/>
      </c>
    </row>
    <row r="5348" spans="1:4" hidden="1" x14ac:dyDescent="0.25">
      <c r="A5348" s="20">
        <v>2.3319999999999999</v>
      </c>
      <c r="B5348" s="20">
        <f t="shared" si="254"/>
        <v>2.6303571955957613E-2</v>
      </c>
      <c r="C5348" s="21">
        <f t="shared" ca="1" si="255"/>
        <v>96727.722608121825</v>
      </c>
      <c r="D5348" s="20" t="str">
        <f t="shared" si="253"/>
        <v/>
      </c>
    </row>
    <row r="5349" spans="1:4" hidden="1" x14ac:dyDescent="0.25">
      <c r="A5349" s="20">
        <v>2.3330000000000002</v>
      </c>
      <c r="B5349" s="20">
        <f t="shared" si="254"/>
        <v>2.6242290371801664E-2</v>
      </c>
      <c r="C5349" s="21">
        <f t="shared" ca="1" si="255"/>
        <v>96768.822608121831</v>
      </c>
      <c r="D5349" s="20" t="str">
        <f t="shared" si="253"/>
        <v/>
      </c>
    </row>
    <row r="5350" spans="1:4" hidden="1" x14ac:dyDescent="0.25">
      <c r="A5350" s="20">
        <v>2.3340000000000005</v>
      </c>
      <c r="B5350" s="20">
        <f t="shared" si="254"/>
        <v>2.6181125379228877E-2</v>
      </c>
      <c r="C5350" s="21">
        <f t="shared" ca="1" si="255"/>
        <v>96809.922608121851</v>
      </c>
      <c r="D5350" s="20" t="str">
        <f t="shared" si="253"/>
        <v/>
      </c>
    </row>
    <row r="5351" spans="1:4" hidden="1" x14ac:dyDescent="0.25">
      <c r="A5351" s="20">
        <v>2.335</v>
      </c>
      <c r="B5351" s="20">
        <f t="shared" si="254"/>
        <v>2.612007682867739E-2</v>
      </c>
      <c r="C5351" s="21">
        <f t="shared" ca="1" si="255"/>
        <v>96851.022608121828</v>
      </c>
      <c r="D5351" s="20" t="str">
        <f t="shared" si="253"/>
        <v/>
      </c>
    </row>
    <row r="5352" spans="1:4" hidden="1" x14ac:dyDescent="0.25">
      <c r="A5352" s="20">
        <v>2.3360000000000003</v>
      </c>
      <c r="B5352" s="20">
        <f t="shared" si="254"/>
        <v>2.6059144570584933E-2</v>
      </c>
      <c r="C5352" s="21">
        <f t="shared" ca="1" si="255"/>
        <v>96892.122608121834</v>
      </c>
      <c r="D5352" s="20" t="str">
        <f t="shared" si="253"/>
        <v/>
      </c>
    </row>
    <row r="5353" spans="1:4" hidden="1" x14ac:dyDescent="0.25">
      <c r="A5353" s="20">
        <v>2.3369999999999997</v>
      </c>
      <c r="B5353" s="20">
        <f t="shared" si="254"/>
        <v>2.5998328455389807E-2</v>
      </c>
      <c r="C5353" s="21">
        <f t="shared" ca="1" si="255"/>
        <v>96933.22260812181</v>
      </c>
      <c r="D5353" s="20" t="str">
        <f t="shared" si="253"/>
        <v/>
      </c>
    </row>
    <row r="5354" spans="1:4" hidden="1" x14ac:dyDescent="0.25">
      <c r="A5354" s="20">
        <v>2.3380000000000001</v>
      </c>
      <c r="B5354" s="20">
        <f t="shared" si="254"/>
        <v>2.5937628333531047E-2</v>
      </c>
      <c r="C5354" s="21">
        <f t="shared" ca="1" si="255"/>
        <v>96974.322608121831</v>
      </c>
      <c r="D5354" s="20" t="str">
        <f t="shared" si="253"/>
        <v/>
      </c>
    </row>
    <row r="5355" spans="1:4" hidden="1" x14ac:dyDescent="0.25">
      <c r="A5355" s="20">
        <v>2.3390000000000004</v>
      </c>
      <c r="B5355" s="20">
        <f t="shared" si="254"/>
        <v>2.587704405544938E-2</v>
      </c>
      <c r="C5355" s="21">
        <f t="shared" ca="1" si="255"/>
        <v>97015.422608121851</v>
      </c>
      <c r="D5355" s="20" t="str">
        <f t="shared" si="253"/>
        <v/>
      </c>
    </row>
    <row r="5356" spans="1:4" hidden="1" x14ac:dyDescent="0.25">
      <c r="A5356" s="20">
        <v>2.34</v>
      </c>
      <c r="B5356" s="20">
        <f t="shared" si="254"/>
        <v>2.581657547158769E-2</v>
      </c>
      <c r="C5356" s="21">
        <f t="shared" ca="1" si="255"/>
        <v>97056.522608121828</v>
      </c>
      <c r="D5356" s="20" t="str">
        <f t="shared" si="253"/>
        <v/>
      </c>
    </row>
    <row r="5357" spans="1:4" hidden="1" x14ac:dyDescent="0.25">
      <c r="A5357" s="20">
        <v>2.3410000000000002</v>
      </c>
      <c r="B5357" s="20">
        <f t="shared" si="254"/>
        <v>2.5756222432391399E-2</v>
      </c>
      <c r="C5357" s="21">
        <f t="shared" ca="1" si="255"/>
        <v>97097.622608121834</v>
      </c>
      <c r="D5357" s="20" t="str">
        <f t="shared" si="253"/>
        <v/>
      </c>
    </row>
    <row r="5358" spans="1:4" hidden="1" x14ac:dyDescent="0.25">
      <c r="A5358" s="20">
        <v>2.3420000000000005</v>
      </c>
      <c r="B5358" s="20">
        <f t="shared" si="254"/>
        <v>2.569598478830943E-2</v>
      </c>
      <c r="C5358" s="21">
        <f t="shared" ca="1" si="255"/>
        <v>97138.722608121854</v>
      </c>
      <c r="D5358" s="20" t="str">
        <f t="shared" si="253"/>
        <v/>
      </c>
    </row>
    <row r="5359" spans="1:4" hidden="1" x14ac:dyDescent="0.25">
      <c r="A5359" s="20">
        <v>2.343</v>
      </c>
      <c r="B5359" s="20">
        <f t="shared" si="254"/>
        <v>2.5635862389794605E-2</v>
      </c>
      <c r="C5359" s="21">
        <f t="shared" ca="1" si="255"/>
        <v>97179.822608121831</v>
      </c>
      <c r="D5359" s="20" t="str">
        <f t="shared" si="253"/>
        <v/>
      </c>
    </row>
    <row r="5360" spans="1:4" hidden="1" x14ac:dyDescent="0.25">
      <c r="A5360" s="20">
        <v>2.3440000000000003</v>
      </c>
      <c r="B5360" s="20">
        <f t="shared" si="254"/>
        <v>2.5575855087304096E-2</v>
      </c>
      <c r="C5360" s="21">
        <f t="shared" ca="1" si="255"/>
        <v>97220.922608121837</v>
      </c>
      <c r="D5360" s="20" t="str">
        <f t="shared" si="253"/>
        <v/>
      </c>
    </row>
    <row r="5361" spans="1:4" hidden="1" x14ac:dyDescent="0.25">
      <c r="A5361" s="20">
        <v>2.3449999999999998</v>
      </c>
      <c r="B5361" s="20">
        <f t="shared" si="254"/>
        <v>2.5515962731300364E-2</v>
      </c>
      <c r="C5361" s="21">
        <f t="shared" ca="1" si="255"/>
        <v>97262.022608121813</v>
      </c>
      <c r="D5361" s="20" t="str">
        <f t="shared" si="253"/>
        <v/>
      </c>
    </row>
    <row r="5362" spans="1:4" hidden="1" x14ac:dyDescent="0.25">
      <c r="A5362" s="20">
        <v>2.3460000000000001</v>
      </c>
      <c r="B5362" s="20">
        <f t="shared" si="254"/>
        <v>2.5456185172251317E-2</v>
      </c>
      <c r="C5362" s="21">
        <f t="shared" ca="1" si="255"/>
        <v>97303.122608121834</v>
      </c>
      <c r="D5362" s="20" t="str">
        <f t="shared" si="253"/>
        <v/>
      </c>
    </row>
    <row r="5363" spans="1:4" hidden="1" x14ac:dyDescent="0.25">
      <c r="A5363" s="20">
        <v>2.3470000000000004</v>
      </c>
      <c r="B5363" s="20">
        <f t="shared" si="254"/>
        <v>2.5396522260631313E-2</v>
      </c>
      <c r="C5363" s="21">
        <f t="shared" ca="1" si="255"/>
        <v>97344.22260812184</v>
      </c>
      <c r="D5363" s="20" t="str">
        <f t="shared" si="253"/>
        <v/>
      </c>
    </row>
    <row r="5364" spans="1:4" hidden="1" x14ac:dyDescent="0.25">
      <c r="A5364" s="20">
        <v>2.3479999999999999</v>
      </c>
      <c r="B5364" s="20">
        <f t="shared" si="254"/>
        <v>2.53369738469215E-2</v>
      </c>
      <c r="C5364" s="21">
        <f t="shared" ca="1" si="255"/>
        <v>97385.322608121816</v>
      </c>
      <c r="D5364" s="20" t="str">
        <f t="shared" si="253"/>
        <v/>
      </c>
    </row>
    <row r="5365" spans="1:4" hidden="1" x14ac:dyDescent="0.25">
      <c r="A5365" s="20">
        <v>2.3490000000000002</v>
      </c>
      <c r="B5365" s="20">
        <f t="shared" si="254"/>
        <v>2.527753978161032E-2</v>
      </c>
      <c r="C5365" s="21">
        <f t="shared" ca="1" si="255"/>
        <v>97426.422608121837</v>
      </c>
      <c r="D5365" s="20" t="str">
        <f t="shared" si="253"/>
        <v/>
      </c>
    </row>
    <row r="5366" spans="1:4" hidden="1" x14ac:dyDescent="0.25">
      <c r="A5366" s="20">
        <v>2.3500000000000005</v>
      </c>
      <c r="B5366" s="20">
        <f t="shared" si="254"/>
        <v>2.5218219915194361E-2</v>
      </c>
      <c r="C5366" s="21">
        <f t="shared" ca="1" si="255"/>
        <v>97467.522608121857</v>
      </c>
      <c r="D5366" s="20" t="str">
        <f t="shared" si="253"/>
        <v/>
      </c>
    </row>
    <row r="5367" spans="1:4" hidden="1" x14ac:dyDescent="0.25">
      <c r="A5367" s="20">
        <v>2.351</v>
      </c>
      <c r="B5367" s="20">
        <f t="shared" si="254"/>
        <v>2.5159014098178778E-2</v>
      </c>
      <c r="C5367" s="21">
        <f t="shared" ca="1" si="255"/>
        <v>97508.622608121834</v>
      </c>
      <c r="D5367" s="20" t="str">
        <f t="shared" si="253"/>
        <v/>
      </c>
    </row>
    <row r="5368" spans="1:4" hidden="1" x14ac:dyDescent="0.25">
      <c r="A5368" s="20">
        <v>2.3520000000000003</v>
      </c>
      <c r="B5368" s="20">
        <f t="shared" si="254"/>
        <v>2.5099922181077736E-2</v>
      </c>
      <c r="C5368" s="21">
        <f t="shared" ca="1" si="255"/>
        <v>97549.72260812184</v>
      </c>
      <c r="D5368" s="20" t="str">
        <f t="shared" si="253"/>
        <v/>
      </c>
    </row>
    <row r="5369" spans="1:4" hidden="1" x14ac:dyDescent="0.25">
      <c r="A5369" s="20">
        <v>2.3529999999999998</v>
      </c>
      <c r="B5369" s="20">
        <f t="shared" si="254"/>
        <v>2.5040944014415353E-2</v>
      </c>
      <c r="C5369" s="21">
        <f t="shared" ca="1" si="255"/>
        <v>97590.822608121816</v>
      </c>
      <c r="D5369" s="20" t="str">
        <f t="shared" si="253"/>
        <v/>
      </c>
    </row>
    <row r="5370" spans="1:4" hidden="1" x14ac:dyDescent="0.25">
      <c r="A5370" s="20">
        <v>2.3540000000000001</v>
      </c>
      <c r="B5370" s="20">
        <f t="shared" si="254"/>
        <v>2.4982079448725797E-2</v>
      </c>
      <c r="C5370" s="21">
        <f t="shared" ca="1" si="255"/>
        <v>97631.922608121837</v>
      </c>
      <c r="D5370" s="20" t="str">
        <f t="shared" si="253"/>
        <v/>
      </c>
    </row>
    <row r="5371" spans="1:4" hidden="1" x14ac:dyDescent="0.25">
      <c r="A5371" s="20">
        <v>2.3550000000000004</v>
      </c>
      <c r="B5371" s="20">
        <f t="shared" si="254"/>
        <v>2.4923328334554302E-2</v>
      </c>
      <c r="C5371" s="21">
        <f t="shared" ca="1" si="255"/>
        <v>97673.022608121842</v>
      </c>
      <c r="D5371" s="20" t="str">
        <f t="shared" si="253"/>
        <v/>
      </c>
    </row>
    <row r="5372" spans="1:4" hidden="1" x14ac:dyDescent="0.25">
      <c r="A5372" s="20">
        <v>2.3559999999999999</v>
      </c>
      <c r="B5372" s="20">
        <f t="shared" si="254"/>
        <v>2.4864690522457555E-2</v>
      </c>
      <c r="C5372" s="21">
        <f t="shared" ca="1" si="255"/>
        <v>97714.122608121819</v>
      </c>
      <c r="D5372" s="20" t="str">
        <f t="shared" si="253"/>
        <v/>
      </c>
    </row>
    <row r="5373" spans="1:4" hidden="1" x14ac:dyDescent="0.25">
      <c r="A5373" s="20">
        <v>2.3570000000000002</v>
      </c>
      <c r="B5373" s="20">
        <f t="shared" si="254"/>
        <v>2.4806165863004104E-2</v>
      </c>
      <c r="C5373" s="21">
        <f t="shared" ca="1" si="255"/>
        <v>97755.22260812184</v>
      </c>
      <c r="D5373" s="20" t="str">
        <f t="shared" si="253"/>
        <v/>
      </c>
    </row>
    <row r="5374" spans="1:4" hidden="1" x14ac:dyDescent="0.25">
      <c r="A5374" s="20">
        <v>2.3580000000000005</v>
      </c>
      <c r="B5374" s="20">
        <f t="shared" si="254"/>
        <v>2.4747754206775222E-2</v>
      </c>
      <c r="C5374" s="21">
        <f t="shared" ca="1" si="255"/>
        <v>97796.322608121845</v>
      </c>
      <c r="D5374" s="20" t="str">
        <f t="shared" si="253"/>
        <v/>
      </c>
    </row>
    <row r="5375" spans="1:4" hidden="1" x14ac:dyDescent="0.25">
      <c r="A5375" s="20">
        <v>2.359</v>
      </c>
      <c r="B5375" s="20">
        <f t="shared" si="254"/>
        <v>2.4689455404365346E-2</v>
      </c>
      <c r="C5375" s="21">
        <f t="shared" ca="1" si="255"/>
        <v>97837.422608121822</v>
      </c>
      <c r="D5375" s="20" t="str">
        <f t="shared" si="253"/>
        <v/>
      </c>
    </row>
    <row r="5376" spans="1:4" hidden="1" x14ac:dyDescent="0.25">
      <c r="A5376" s="20">
        <v>2.3600000000000003</v>
      </c>
      <c r="B5376" s="20">
        <f t="shared" si="254"/>
        <v>2.4631269306382486E-2</v>
      </c>
      <c r="C5376" s="21">
        <f t="shared" ca="1" si="255"/>
        <v>97878.522608121842</v>
      </c>
      <c r="D5376" s="20" t="str">
        <f t="shared" si="253"/>
        <v/>
      </c>
    </row>
    <row r="5377" spans="1:4" hidden="1" x14ac:dyDescent="0.25">
      <c r="A5377" s="20">
        <v>2.3609999999999998</v>
      </c>
      <c r="B5377" s="20">
        <f t="shared" si="254"/>
        <v>2.4573195763449136E-2</v>
      </c>
      <c r="C5377" s="21">
        <f t="shared" ca="1" si="255"/>
        <v>97919.622608121819</v>
      </c>
      <c r="D5377" s="20" t="str">
        <f t="shared" si="253"/>
        <v/>
      </c>
    </row>
    <row r="5378" spans="1:4" hidden="1" x14ac:dyDescent="0.25">
      <c r="A5378" s="20">
        <v>2.3620000000000001</v>
      </c>
      <c r="B5378" s="20">
        <f t="shared" si="254"/>
        <v>2.4515234626202434E-2</v>
      </c>
      <c r="C5378" s="21">
        <f t="shared" ca="1" si="255"/>
        <v>97960.722608121825</v>
      </c>
      <c r="D5378" s="20" t="str">
        <f t="shared" si="253"/>
        <v/>
      </c>
    </row>
    <row r="5379" spans="1:4" hidden="1" x14ac:dyDescent="0.25">
      <c r="A5379" s="20">
        <v>2.3630000000000004</v>
      </c>
      <c r="B5379" s="20">
        <f t="shared" si="254"/>
        <v>2.4457385745295091E-2</v>
      </c>
      <c r="C5379" s="21">
        <f t="shared" ca="1" si="255"/>
        <v>98001.822608121845</v>
      </c>
      <c r="D5379" s="20" t="str">
        <f t="shared" si="253"/>
        <v/>
      </c>
    </row>
    <row r="5380" spans="1:4" hidden="1" x14ac:dyDescent="0.25">
      <c r="A5380" s="20">
        <v>2.3639999999999999</v>
      </c>
      <c r="B5380" s="20">
        <f t="shared" si="254"/>
        <v>2.4399648971395776E-2</v>
      </c>
      <c r="C5380" s="21">
        <f t="shared" ca="1" si="255"/>
        <v>98042.922608121822</v>
      </c>
      <c r="D5380" s="20" t="str">
        <f t="shared" si="253"/>
        <v/>
      </c>
    </row>
    <row r="5381" spans="1:4" hidden="1" x14ac:dyDescent="0.25">
      <c r="A5381" s="20">
        <v>2.3650000000000002</v>
      </c>
      <c r="B5381" s="20">
        <f t="shared" si="254"/>
        <v>2.4342024155189535E-2</v>
      </c>
      <c r="C5381" s="21">
        <f t="shared" ca="1" si="255"/>
        <v>98084.022608121842</v>
      </c>
      <c r="D5381" s="20" t="str">
        <f t="shared" si="253"/>
        <v/>
      </c>
    </row>
    <row r="5382" spans="1:4" hidden="1" x14ac:dyDescent="0.25">
      <c r="A5382" s="20">
        <v>2.3660000000000005</v>
      </c>
      <c r="B5382" s="20">
        <f t="shared" si="254"/>
        <v>2.428451114737867E-2</v>
      </c>
      <c r="C5382" s="21">
        <f t="shared" ca="1" si="255"/>
        <v>98125.122608121848</v>
      </c>
      <c r="D5382" s="20" t="str">
        <f t="shared" si="253"/>
        <v/>
      </c>
    </row>
    <row r="5383" spans="1:4" hidden="1" x14ac:dyDescent="0.25">
      <c r="A5383" s="20">
        <v>2.367</v>
      </c>
      <c r="B5383" s="20">
        <f t="shared" si="254"/>
        <v>2.4227109798683113E-2</v>
      </c>
      <c r="C5383" s="21">
        <f t="shared" ca="1" si="255"/>
        <v>98166.222608121825</v>
      </c>
      <c r="D5383" s="20" t="str">
        <f t="shared" si="253"/>
        <v/>
      </c>
    </row>
    <row r="5384" spans="1:4" hidden="1" x14ac:dyDescent="0.25">
      <c r="A5384" s="20">
        <v>2.3680000000000003</v>
      </c>
      <c r="B5384" s="20">
        <f t="shared" si="254"/>
        <v>2.416981995984083E-2</v>
      </c>
      <c r="C5384" s="21">
        <f t="shared" ca="1" si="255"/>
        <v>98207.322608121845</v>
      </c>
      <c r="D5384" s="20" t="str">
        <f t="shared" si="253"/>
        <v/>
      </c>
    </row>
    <row r="5385" spans="1:4" hidden="1" x14ac:dyDescent="0.25">
      <c r="A5385" s="20">
        <v>2.3689999999999998</v>
      </c>
      <c r="B5385" s="20">
        <f t="shared" si="254"/>
        <v>2.4112641481608781E-2</v>
      </c>
      <c r="C5385" s="21">
        <f t="shared" ca="1" si="255"/>
        <v>98248.422608121822</v>
      </c>
      <c r="D5385" s="20" t="str">
        <f t="shared" si="253"/>
        <v/>
      </c>
    </row>
    <row r="5386" spans="1:4" hidden="1" x14ac:dyDescent="0.25">
      <c r="A5386" s="20">
        <v>2.37</v>
      </c>
      <c r="B5386" s="20">
        <f t="shared" si="254"/>
        <v>2.4055574214762971E-2</v>
      </c>
      <c r="C5386" s="21">
        <f t="shared" ca="1" si="255"/>
        <v>98289.522608121828</v>
      </c>
      <c r="D5386" s="20" t="str">
        <f t="shared" si="253"/>
        <v/>
      </c>
    </row>
    <row r="5387" spans="1:4" hidden="1" x14ac:dyDescent="0.25">
      <c r="A5387" s="20">
        <v>2.3710000000000004</v>
      </c>
      <c r="B5387" s="20">
        <f t="shared" si="254"/>
        <v>2.3998618010099455E-2</v>
      </c>
      <c r="C5387" s="21">
        <f t="shared" ca="1" si="255"/>
        <v>98330.622608121848</v>
      </c>
      <c r="D5387" s="20" t="str">
        <f t="shared" si="253"/>
        <v/>
      </c>
    </row>
    <row r="5388" spans="1:4" hidden="1" x14ac:dyDescent="0.25">
      <c r="A5388" s="20">
        <v>2.3719999999999999</v>
      </c>
      <c r="B5388" s="20">
        <f t="shared" si="254"/>
        <v>2.3941772718434669E-2</v>
      </c>
      <c r="C5388" s="21">
        <f t="shared" ca="1" si="255"/>
        <v>98371.722608121825</v>
      </c>
      <c r="D5388" s="20" t="str">
        <f t="shared" si="253"/>
        <v/>
      </c>
    </row>
    <row r="5389" spans="1:4" hidden="1" x14ac:dyDescent="0.25">
      <c r="A5389" s="20">
        <v>2.3730000000000002</v>
      </c>
      <c r="B5389" s="20">
        <f t="shared" si="254"/>
        <v>2.3885038190605869E-2</v>
      </c>
      <c r="C5389" s="21">
        <f t="shared" ca="1" si="255"/>
        <v>98412.822608121831</v>
      </c>
      <c r="D5389" s="20" t="str">
        <f t="shared" si="253"/>
        <v/>
      </c>
    </row>
    <row r="5390" spans="1:4" hidden="1" x14ac:dyDescent="0.25">
      <c r="A5390" s="20">
        <v>2.3740000000000006</v>
      </c>
      <c r="B5390" s="20">
        <f t="shared" si="254"/>
        <v>2.3828414277471944E-2</v>
      </c>
      <c r="C5390" s="21">
        <f t="shared" ca="1" si="255"/>
        <v>98453.922608121851</v>
      </c>
      <c r="D5390" s="20" t="str">
        <f t="shared" si="253"/>
        <v/>
      </c>
    </row>
    <row r="5391" spans="1:4" hidden="1" x14ac:dyDescent="0.25">
      <c r="A5391" s="20">
        <v>2.375</v>
      </c>
      <c r="B5391" s="20">
        <f t="shared" si="254"/>
        <v>2.3771900829913806E-2</v>
      </c>
      <c r="C5391" s="21">
        <f t="shared" ca="1" si="255"/>
        <v>98495.022608121828</v>
      </c>
      <c r="D5391" s="20" t="str">
        <f t="shared" si="253"/>
        <v/>
      </c>
    </row>
    <row r="5392" spans="1:4" hidden="1" x14ac:dyDescent="0.25">
      <c r="A5392" s="20">
        <v>2.3760000000000003</v>
      </c>
      <c r="B5392" s="20">
        <f t="shared" si="254"/>
        <v>2.3715497698834836E-2</v>
      </c>
      <c r="C5392" s="21">
        <f t="shared" ca="1" si="255"/>
        <v>98536.122608121848</v>
      </c>
      <c r="D5392" s="20" t="str">
        <f t="shared" ref="D5392:D5455" si="256">IF(ABS(A5392)&lt;=$B$8,_xlfn.NORM.S.DIST(A5392,0),"")</f>
        <v/>
      </c>
    </row>
    <row r="5393" spans="1:4" hidden="1" x14ac:dyDescent="0.25">
      <c r="A5393" s="20">
        <v>2.3769999999999998</v>
      </c>
      <c r="B5393" s="20">
        <f t="shared" ref="B5393:B5456" si="257">_xlfn.NORM.S.DIST(A5393,0)</f>
        <v>2.365920473516173E-2</v>
      </c>
      <c r="C5393" s="21">
        <f t="shared" ref="C5393:C5456" ca="1" si="258">$B$6+A5393*$B$2</f>
        <v>98577.222608121825</v>
      </c>
      <c r="D5393" s="20" t="str">
        <f t="shared" si="256"/>
        <v/>
      </c>
    </row>
    <row r="5394" spans="1:4" hidden="1" x14ac:dyDescent="0.25">
      <c r="A5394" s="20">
        <v>2.3780000000000001</v>
      </c>
      <c r="B5394" s="20">
        <f t="shared" si="257"/>
        <v>2.3603021789844639E-2</v>
      </c>
      <c r="C5394" s="21">
        <f t="shared" ca="1" si="258"/>
        <v>98618.322608121831</v>
      </c>
      <c r="D5394" s="20" t="str">
        <f t="shared" si="256"/>
        <v/>
      </c>
    </row>
    <row r="5395" spans="1:4" hidden="1" x14ac:dyDescent="0.25">
      <c r="A5395" s="20">
        <v>2.3790000000000004</v>
      </c>
      <c r="B5395" s="20">
        <f t="shared" si="257"/>
        <v>2.3546948713858096E-2</v>
      </c>
      <c r="C5395" s="21">
        <f t="shared" ca="1" si="258"/>
        <v>98659.422608121851</v>
      </c>
      <c r="D5395" s="20" t="str">
        <f t="shared" si="256"/>
        <v/>
      </c>
    </row>
    <row r="5396" spans="1:4" hidden="1" x14ac:dyDescent="0.25">
      <c r="A5396" s="20">
        <v>2.38</v>
      </c>
      <c r="B5396" s="20">
        <f t="shared" si="257"/>
        <v>2.3490985358201363E-2</v>
      </c>
      <c r="C5396" s="21">
        <f t="shared" ca="1" si="258"/>
        <v>98700.522608121828</v>
      </c>
      <c r="D5396" s="20" t="str">
        <f t="shared" si="256"/>
        <v/>
      </c>
    </row>
    <row r="5397" spans="1:4" hidden="1" x14ac:dyDescent="0.25">
      <c r="A5397" s="20">
        <v>2.3810000000000002</v>
      </c>
      <c r="B5397" s="20">
        <f t="shared" si="257"/>
        <v>2.3435131573898843E-2</v>
      </c>
      <c r="C5397" s="21">
        <f t="shared" ca="1" si="258"/>
        <v>98741.622608121834</v>
      </c>
      <c r="D5397" s="20" t="str">
        <f t="shared" si="256"/>
        <v/>
      </c>
    </row>
    <row r="5398" spans="1:4" hidden="1" x14ac:dyDescent="0.25">
      <c r="A5398" s="20">
        <v>2.3819999999999997</v>
      </c>
      <c r="B5398" s="20">
        <f t="shared" si="257"/>
        <v>2.3379387212000932E-2</v>
      </c>
      <c r="C5398" s="21">
        <f t="shared" ca="1" si="258"/>
        <v>98782.72260812181</v>
      </c>
      <c r="D5398" s="20" t="str">
        <f t="shared" si="256"/>
        <v/>
      </c>
    </row>
    <row r="5399" spans="1:4" hidden="1" x14ac:dyDescent="0.25">
      <c r="A5399" s="20">
        <v>2.383</v>
      </c>
      <c r="B5399" s="20">
        <f t="shared" si="257"/>
        <v>2.3323752123584212E-2</v>
      </c>
      <c r="C5399" s="21">
        <f t="shared" ca="1" si="258"/>
        <v>98823.822608121831</v>
      </c>
      <c r="D5399" s="20" t="str">
        <f t="shared" si="256"/>
        <v/>
      </c>
    </row>
    <row r="5400" spans="1:4" hidden="1" x14ac:dyDescent="0.25">
      <c r="A5400" s="20">
        <v>2.3840000000000003</v>
      </c>
      <c r="B5400" s="20">
        <f t="shared" si="257"/>
        <v>2.326822615975228E-2</v>
      </c>
      <c r="C5400" s="21">
        <f t="shared" ca="1" si="258"/>
        <v>98864.922608121837</v>
      </c>
      <c r="D5400" s="20" t="str">
        <f t="shared" si="256"/>
        <v/>
      </c>
    </row>
    <row r="5401" spans="1:4" hidden="1" x14ac:dyDescent="0.25">
      <c r="A5401" s="20">
        <v>2.3849999999999998</v>
      </c>
      <c r="B5401" s="20">
        <f t="shared" si="257"/>
        <v>2.3212809171636133E-2</v>
      </c>
      <c r="C5401" s="21">
        <f t="shared" ca="1" si="258"/>
        <v>98906.022608121813</v>
      </c>
      <c r="D5401" s="20" t="str">
        <f t="shared" si="256"/>
        <v/>
      </c>
    </row>
    <row r="5402" spans="1:4" hidden="1" x14ac:dyDescent="0.25">
      <c r="A5402" s="20">
        <v>2.3860000000000001</v>
      </c>
      <c r="B5402" s="20">
        <f t="shared" si="257"/>
        <v>2.3157501010394592E-2</v>
      </c>
      <c r="C5402" s="21">
        <f t="shared" ca="1" si="258"/>
        <v>98947.122608121834</v>
      </c>
      <c r="D5402" s="20" t="str">
        <f t="shared" si="256"/>
        <v/>
      </c>
    </row>
    <row r="5403" spans="1:4" hidden="1" x14ac:dyDescent="0.25">
      <c r="A5403" s="20">
        <v>2.3870000000000005</v>
      </c>
      <c r="B5403" s="20">
        <f t="shared" si="257"/>
        <v>2.310230152721509E-2</v>
      </c>
      <c r="C5403" s="21">
        <f t="shared" ca="1" si="258"/>
        <v>98988.22260812184</v>
      </c>
      <c r="D5403" s="20" t="str">
        <f t="shared" si="256"/>
        <v/>
      </c>
    </row>
    <row r="5404" spans="1:4" hidden="1" x14ac:dyDescent="0.25">
      <c r="A5404" s="20">
        <v>2.3879999999999999</v>
      </c>
      <c r="B5404" s="20">
        <f t="shared" si="257"/>
        <v>2.3047210573314027E-2</v>
      </c>
      <c r="C5404" s="21">
        <f t="shared" ca="1" si="258"/>
        <v>99029.322608121831</v>
      </c>
      <c r="D5404" s="20" t="str">
        <f t="shared" si="256"/>
        <v/>
      </c>
    </row>
    <row r="5405" spans="1:4" hidden="1" x14ac:dyDescent="0.25">
      <c r="A5405" s="20">
        <v>2.3890000000000002</v>
      </c>
      <c r="B5405" s="20">
        <f t="shared" si="257"/>
        <v>2.2992227999937224E-2</v>
      </c>
      <c r="C5405" s="21">
        <f t="shared" ca="1" si="258"/>
        <v>99070.422608121837</v>
      </c>
      <c r="D5405" s="20" t="str">
        <f t="shared" si="256"/>
        <v/>
      </c>
    </row>
    <row r="5406" spans="1:4" hidden="1" x14ac:dyDescent="0.25">
      <c r="A5406" s="20">
        <v>2.3899999999999997</v>
      </c>
      <c r="B5406" s="20">
        <f t="shared" si="257"/>
        <v>2.2937353658360714E-2</v>
      </c>
      <c r="C5406" s="21">
        <f t="shared" ca="1" si="258"/>
        <v>99111.522608121813</v>
      </c>
      <c r="D5406" s="20" t="str">
        <f t="shared" si="256"/>
        <v/>
      </c>
    </row>
    <row r="5407" spans="1:4" hidden="1" x14ac:dyDescent="0.25">
      <c r="A5407" s="20">
        <v>2.391</v>
      </c>
      <c r="B5407" s="20">
        <f t="shared" si="257"/>
        <v>2.2882587399890925E-2</v>
      </c>
      <c r="C5407" s="21">
        <f t="shared" ca="1" si="258"/>
        <v>99152.622608121834</v>
      </c>
      <c r="D5407" s="20" t="str">
        <f t="shared" si="256"/>
        <v/>
      </c>
    </row>
    <row r="5408" spans="1:4" hidden="1" x14ac:dyDescent="0.25">
      <c r="A5408" s="20">
        <v>2.3920000000000003</v>
      </c>
      <c r="B5408" s="20">
        <f t="shared" si="257"/>
        <v>2.2827929075865509E-2</v>
      </c>
      <c r="C5408" s="21">
        <f t="shared" ca="1" si="258"/>
        <v>99193.72260812184</v>
      </c>
      <c r="D5408" s="20" t="str">
        <f t="shared" si="256"/>
        <v/>
      </c>
    </row>
    <row r="5409" spans="1:4" hidden="1" x14ac:dyDescent="0.25">
      <c r="A5409" s="20">
        <v>2.3929999999999998</v>
      </c>
      <c r="B5409" s="20">
        <f t="shared" si="257"/>
        <v>2.2773378537653724E-2</v>
      </c>
      <c r="C5409" s="21">
        <f t="shared" ca="1" si="258"/>
        <v>99234.822608121816</v>
      </c>
      <c r="D5409" s="20" t="str">
        <f t="shared" si="256"/>
        <v/>
      </c>
    </row>
    <row r="5410" spans="1:4" hidden="1" x14ac:dyDescent="0.25">
      <c r="A5410" s="20">
        <v>2.3940000000000001</v>
      </c>
      <c r="B5410" s="20">
        <f t="shared" si="257"/>
        <v>2.2718935636656824E-2</v>
      </c>
      <c r="C5410" s="21">
        <f t="shared" ca="1" si="258"/>
        <v>99275.922608121837</v>
      </c>
      <c r="D5410" s="20" t="str">
        <f t="shared" si="256"/>
        <v/>
      </c>
    </row>
    <row r="5411" spans="1:4" hidden="1" x14ac:dyDescent="0.25">
      <c r="A5411" s="20">
        <v>2.3950000000000005</v>
      </c>
      <c r="B5411" s="20">
        <f t="shared" si="257"/>
        <v>2.2664600224308863E-2</v>
      </c>
      <c r="C5411" s="21">
        <f t="shared" ca="1" si="258"/>
        <v>99317.022608121842</v>
      </c>
      <c r="D5411" s="20" t="str">
        <f t="shared" si="256"/>
        <v/>
      </c>
    </row>
    <row r="5412" spans="1:4" hidden="1" x14ac:dyDescent="0.25">
      <c r="A5412" s="20">
        <v>2.3959999999999999</v>
      </c>
      <c r="B5412" s="20">
        <f t="shared" si="257"/>
        <v>2.2610372152077028E-2</v>
      </c>
      <c r="C5412" s="21">
        <f t="shared" ca="1" si="258"/>
        <v>99358.122608121819</v>
      </c>
      <c r="D5412" s="20" t="str">
        <f t="shared" si="256"/>
        <v/>
      </c>
    </row>
    <row r="5413" spans="1:4" hidden="1" x14ac:dyDescent="0.25">
      <c r="A5413" s="20">
        <v>2.3970000000000002</v>
      </c>
      <c r="B5413" s="20">
        <f t="shared" si="257"/>
        <v>2.2556251271462064E-2</v>
      </c>
      <c r="C5413" s="21">
        <f t="shared" ca="1" si="258"/>
        <v>99399.22260812184</v>
      </c>
      <c r="D5413" s="20" t="str">
        <f t="shared" si="256"/>
        <v/>
      </c>
    </row>
    <row r="5414" spans="1:4" hidden="1" x14ac:dyDescent="0.25">
      <c r="A5414" s="20">
        <v>2.3979999999999997</v>
      </c>
      <c r="B5414" s="20">
        <f t="shared" si="257"/>
        <v>2.2502237433999071E-2</v>
      </c>
      <c r="C5414" s="21">
        <f t="shared" ca="1" si="258"/>
        <v>99440.322608121816</v>
      </c>
      <c r="D5414" s="20" t="str">
        <f t="shared" si="256"/>
        <v/>
      </c>
    </row>
    <row r="5415" spans="1:4" hidden="1" x14ac:dyDescent="0.25">
      <c r="A5415" s="20">
        <v>2.399</v>
      </c>
      <c r="B5415" s="20">
        <f t="shared" si="257"/>
        <v>2.2448330491257686E-2</v>
      </c>
      <c r="C5415" s="21">
        <f t="shared" ca="1" si="258"/>
        <v>99481.422608121822</v>
      </c>
      <c r="D5415" s="20" t="str">
        <f t="shared" si="256"/>
        <v/>
      </c>
    </row>
    <row r="5416" spans="1:4" hidden="1" x14ac:dyDescent="0.25">
      <c r="A5416" s="20">
        <v>2.4000000000000004</v>
      </c>
      <c r="B5416" s="20">
        <f t="shared" si="257"/>
        <v>2.2394530294842882E-2</v>
      </c>
      <c r="C5416" s="21">
        <f t="shared" ca="1" si="258"/>
        <v>99522.522608121842</v>
      </c>
      <c r="D5416" s="20" t="str">
        <f t="shared" si="256"/>
        <v/>
      </c>
    </row>
    <row r="5417" spans="1:4" hidden="1" x14ac:dyDescent="0.25">
      <c r="A5417" s="20">
        <v>2.4009999999999998</v>
      </c>
      <c r="B5417" s="20">
        <f t="shared" si="257"/>
        <v>2.2340836696395337E-2</v>
      </c>
      <c r="C5417" s="21">
        <f t="shared" ca="1" si="258"/>
        <v>99563.622608121819</v>
      </c>
      <c r="D5417" s="20" t="str">
        <f t="shared" si="256"/>
        <v/>
      </c>
    </row>
    <row r="5418" spans="1:4" hidden="1" x14ac:dyDescent="0.25">
      <c r="A5418" s="20">
        <v>2.4020000000000001</v>
      </c>
      <c r="B5418" s="20">
        <f t="shared" si="257"/>
        <v>2.2287249547591838E-2</v>
      </c>
      <c r="C5418" s="21">
        <f t="shared" ca="1" si="258"/>
        <v>99604.72260812184</v>
      </c>
      <c r="D5418" s="20" t="str">
        <f t="shared" si="256"/>
        <v/>
      </c>
    </row>
    <row r="5419" spans="1:4" hidden="1" x14ac:dyDescent="0.25">
      <c r="A5419" s="20">
        <v>2.4030000000000005</v>
      </c>
      <c r="B5419" s="20">
        <f t="shared" si="257"/>
        <v>2.2233768700146046E-2</v>
      </c>
      <c r="C5419" s="21">
        <f t="shared" ca="1" si="258"/>
        <v>99645.822608121845</v>
      </c>
      <c r="D5419" s="20" t="str">
        <f t="shared" si="256"/>
        <v/>
      </c>
    </row>
    <row r="5420" spans="1:4" hidden="1" x14ac:dyDescent="0.25">
      <c r="A5420" s="20">
        <v>2.4039999999999999</v>
      </c>
      <c r="B5420" s="20">
        <f t="shared" si="257"/>
        <v>2.2180394005808821E-2</v>
      </c>
      <c r="C5420" s="21">
        <f t="shared" ca="1" si="258"/>
        <v>99686.922608121822</v>
      </c>
      <c r="D5420" s="20" t="str">
        <f t="shared" si="256"/>
        <v/>
      </c>
    </row>
    <row r="5421" spans="1:4" hidden="1" x14ac:dyDescent="0.25">
      <c r="A5421" s="20">
        <v>2.4050000000000002</v>
      </c>
      <c r="B5421" s="20">
        <f t="shared" si="257"/>
        <v>2.2127125316368654E-2</v>
      </c>
      <c r="C5421" s="21">
        <f t="shared" ca="1" si="258"/>
        <v>99728.022608121842</v>
      </c>
      <c r="D5421" s="20" t="str">
        <f t="shared" si="256"/>
        <v/>
      </c>
    </row>
    <row r="5422" spans="1:4" hidden="1" x14ac:dyDescent="0.25">
      <c r="A5422" s="20">
        <v>2.4059999999999997</v>
      </c>
      <c r="B5422" s="20">
        <f t="shared" si="257"/>
        <v>2.2073962483652468E-2</v>
      </c>
      <c r="C5422" s="21">
        <f t="shared" ca="1" si="258"/>
        <v>99769.122608121819</v>
      </c>
      <c r="D5422" s="20" t="str">
        <f t="shared" si="256"/>
        <v/>
      </c>
    </row>
    <row r="5423" spans="1:4" hidden="1" x14ac:dyDescent="0.25">
      <c r="A5423" s="20">
        <v>2.407</v>
      </c>
      <c r="B5423" s="20">
        <f t="shared" si="257"/>
        <v>2.2020905359525694E-2</v>
      </c>
      <c r="C5423" s="21">
        <f t="shared" ca="1" si="258"/>
        <v>99810.222608121825</v>
      </c>
      <c r="D5423" s="20" t="str">
        <f t="shared" si="256"/>
        <v/>
      </c>
    </row>
    <row r="5424" spans="1:4" hidden="1" x14ac:dyDescent="0.25">
      <c r="A5424" s="20">
        <v>2.4080000000000004</v>
      </c>
      <c r="B5424" s="20">
        <f t="shared" si="257"/>
        <v>2.1967953795893193E-2</v>
      </c>
      <c r="C5424" s="21">
        <f t="shared" ca="1" si="258"/>
        <v>99851.322608121845</v>
      </c>
      <c r="D5424" s="20" t="str">
        <f t="shared" si="256"/>
        <v/>
      </c>
    </row>
    <row r="5425" spans="1:4" hidden="1" x14ac:dyDescent="0.25">
      <c r="A5425" s="20">
        <v>2.4089999999999998</v>
      </c>
      <c r="B5425" s="20">
        <f t="shared" si="257"/>
        <v>2.191510764469953E-2</v>
      </c>
      <c r="C5425" s="21">
        <f t="shared" ca="1" si="258"/>
        <v>99892.422608121822</v>
      </c>
      <c r="D5425" s="20" t="str">
        <f t="shared" si="256"/>
        <v/>
      </c>
    </row>
    <row r="5426" spans="1:4" hidden="1" x14ac:dyDescent="0.25">
      <c r="A5426" s="20">
        <v>2.41</v>
      </c>
      <c r="B5426" s="20">
        <f t="shared" si="257"/>
        <v>2.1862366757929387E-2</v>
      </c>
      <c r="C5426" s="21">
        <f t="shared" ca="1" si="258"/>
        <v>99933.522608121828</v>
      </c>
      <c r="D5426" s="20" t="str">
        <f t="shared" si="256"/>
        <v/>
      </c>
    </row>
    <row r="5427" spans="1:4" hidden="1" x14ac:dyDescent="0.25">
      <c r="A5427" s="20">
        <v>2.4110000000000005</v>
      </c>
      <c r="B5427" s="20">
        <f t="shared" si="257"/>
        <v>2.1809730987608279E-2</v>
      </c>
      <c r="C5427" s="21">
        <f t="shared" ca="1" si="258"/>
        <v>99974.622608121848</v>
      </c>
      <c r="D5427" s="20" t="str">
        <f t="shared" si="256"/>
        <v/>
      </c>
    </row>
    <row r="5428" spans="1:4" hidden="1" x14ac:dyDescent="0.25">
      <c r="A5428" s="20">
        <v>2.4119999999999999</v>
      </c>
      <c r="B5428" s="20">
        <f t="shared" si="257"/>
        <v>2.1757200185802975E-2</v>
      </c>
      <c r="C5428" s="21">
        <f t="shared" ca="1" si="258"/>
        <v>100015.72260812183</v>
      </c>
      <c r="D5428" s="20" t="str">
        <f t="shared" si="256"/>
        <v/>
      </c>
    </row>
    <row r="5429" spans="1:4" hidden="1" x14ac:dyDescent="0.25">
      <c r="A5429" s="20">
        <v>2.4130000000000003</v>
      </c>
      <c r="B5429" s="20">
        <f t="shared" si="257"/>
        <v>2.1704774204621781E-2</v>
      </c>
      <c r="C5429" s="21">
        <f t="shared" ca="1" si="258"/>
        <v>100056.82260812185</v>
      </c>
      <c r="D5429" s="20" t="str">
        <f t="shared" si="256"/>
        <v/>
      </c>
    </row>
    <row r="5430" spans="1:4" hidden="1" x14ac:dyDescent="0.25">
      <c r="A5430" s="20">
        <v>2.4139999999999997</v>
      </c>
      <c r="B5430" s="20">
        <f t="shared" si="257"/>
        <v>2.1652452896215431E-2</v>
      </c>
      <c r="C5430" s="21">
        <f t="shared" ca="1" si="258"/>
        <v>100097.92260812182</v>
      </c>
      <c r="D5430" s="20" t="str">
        <f t="shared" si="256"/>
        <v/>
      </c>
    </row>
    <row r="5431" spans="1:4" hidden="1" x14ac:dyDescent="0.25">
      <c r="A5431" s="20">
        <v>2.415</v>
      </c>
      <c r="B5431" s="20">
        <f t="shared" si="257"/>
        <v>2.1600236112777133E-2</v>
      </c>
      <c r="C5431" s="21">
        <f t="shared" ca="1" si="258"/>
        <v>100139.02260812183</v>
      </c>
      <c r="D5431" s="20" t="str">
        <f t="shared" si="256"/>
        <v/>
      </c>
    </row>
    <row r="5432" spans="1:4" hidden="1" x14ac:dyDescent="0.25">
      <c r="A5432" s="20">
        <v>2.4160000000000004</v>
      </c>
      <c r="B5432" s="20">
        <f t="shared" si="257"/>
        <v>2.154812370654343E-2</v>
      </c>
      <c r="C5432" s="21">
        <f t="shared" ca="1" si="258"/>
        <v>100180.12260812185</v>
      </c>
      <c r="D5432" s="20" t="str">
        <f t="shared" si="256"/>
        <v/>
      </c>
    </row>
    <row r="5433" spans="1:4" hidden="1" x14ac:dyDescent="0.25">
      <c r="A5433" s="20">
        <v>2.4169999999999998</v>
      </c>
      <c r="B5433" s="20">
        <f t="shared" si="257"/>
        <v>2.1496115529794503E-2</v>
      </c>
      <c r="C5433" s="21">
        <f t="shared" ca="1" si="258"/>
        <v>100221.22260812183</v>
      </c>
      <c r="D5433" s="20" t="str">
        <f t="shared" si="256"/>
        <v/>
      </c>
    </row>
    <row r="5434" spans="1:4" hidden="1" x14ac:dyDescent="0.25">
      <c r="A5434" s="20">
        <v>2.4180000000000001</v>
      </c>
      <c r="B5434" s="20">
        <f t="shared" si="257"/>
        <v>2.1444211434854581E-2</v>
      </c>
      <c r="C5434" s="21">
        <f t="shared" ca="1" si="258"/>
        <v>100262.32260812183</v>
      </c>
      <c r="D5434" s="20" t="str">
        <f t="shared" si="256"/>
        <v/>
      </c>
    </row>
    <row r="5435" spans="1:4" hidden="1" x14ac:dyDescent="0.25">
      <c r="A5435" s="20">
        <v>2.4190000000000005</v>
      </c>
      <c r="B5435" s="20">
        <f t="shared" si="257"/>
        <v>2.1392411274092648E-2</v>
      </c>
      <c r="C5435" s="21">
        <f t="shared" ca="1" si="258"/>
        <v>100303.42260812185</v>
      </c>
      <c r="D5435" s="20" t="str">
        <f t="shared" si="256"/>
        <v/>
      </c>
    </row>
    <row r="5436" spans="1:4" hidden="1" x14ac:dyDescent="0.25">
      <c r="A5436" s="20">
        <v>2.42</v>
      </c>
      <c r="B5436" s="20">
        <f t="shared" si="257"/>
        <v>2.1340714899922782E-2</v>
      </c>
      <c r="C5436" s="21">
        <f t="shared" ca="1" si="258"/>
        <v>100344.52260812183</v>
      </c>
      <c r="D5436" s="20" t="str">
        <f t="shared" si="256"/>
        <v/>
      </c>
    </row>
    <row r="5437" spans="1:4" hidden="1" x14ac:dyDescent="0.25">
      <c r="A5437" s="20">
        <v>2.4210000000000003</v>
      </c>
      <c r="B5437" s="20">
        <f t="shared" si="257"/>
        <v>2.1289122164804556E-2</v>
      </c>
      <c r="C5437" s="21">
        <f t="shared" ca="1" si="258"/>
        <v>100385.62260812183</v>
      </c>
      <c r="D5437" s="20" t="str">
        <f t="shared" si="256"/>
        <v/>
      </c>
    </row>
    <row r="5438" spans="1:4" hidden="1" x14ac:dyDescent="0.25">
      <c r="A5438" s="20">
        <v>2.4219999999999997</v>
      </c>
      <c r="B5438" s="20">
        <f t="shared" si="257"/>
        <v>2.1237632921243775E-2</v>
      </c>
      <c r="C5438" s="21">
        <f t="shared" ca="1" si="258"/>
        <v>100426.72260812181</v>
      </c>
      <c r="D5438" s="20" t="str">
        <f t="shared" si="256"/>
        <v/>
      </c>
    </row>
    <row r="5439" spans="1:4" hidden="1" x14ac:dyDescent="0.25">
      <c r="A5439" s="20">
        <v>2.423</v>
      </c>
      <c r="B5439" s="20">
        <f t="shared" si="257"/>
        <v>2.1186247021792632E-2</v>
      </c>
      <c r="C5439" s="21">
        <f t="shared" ca="1" si="258"/>
        <v>100467.82260812183</v>
      </c>
      <c r="D5439" s="20" t="str">
        <f t="shared" si="256"/>
        <v/>
      </c>
    </row>
    <row r="5440" spans="1:4" hidden="1" x14ac:dyDescent="0.25">
      <c r="A5440" s="20">
        <v>2.4240000000000004</v>
      </c>
      <c r="B5440" s="20">
        <f t="shared" si="257"/>
        <v>2.1134964319050459E-2</v>
      </c>
      <c r="C5440" s="21">
        <f t="shared" ca="1" si="258"/>
        <v>100508.92260812184</v>
      </c>
      <c r="D5440" s="20" t="str">
        <f t="shared" si="256"/>
        <v/>
      </c>
    </row>
    <row r="5441" spans="1:4" hidden="1" x14ac:dyDescent="0.25">
      <c r="A5441" s="20">
        <v>2.4249999999999998</v>
      </c>
      <c r="B5441" s="20">
        <f t="shared" si="257"/>
        <v>2.1083784665664119E-2</v>
      </c>
      <c r="C5441" s="21">
        <f t="shared" ca="1" si="258"/>
        <v>100550.02260812181</v>
      </c>
      <c r="D5441" s="20" t="str">
        <f t="shared" si="256"/>
        <v/>
      </c>
    </row>
    <row r="5442" spans="1:4" hidden="1" x14ac:dyDescent="0.25">
      <c r="A5442" s="20">
        <v>2.4260000000000002</v>
      </c>
      <c r="B5442" s="20">
        <f t="shared" si="257"/>
        <v>2.1032707914328309E-2</v>
      </c>
      <c r="C5442" s="21">
        <f t="shared" ca="1" si="258"/>
        <v>100591.12260812183</v>
      </c>
      <c r="D5442" s="20" t="str">
        <f t="shared" si="256"/>
        <v/>
      </c>
    </row>
    <row r="5443" spans="1:4" hidden="1" x14ac:dyDescent="0.25">
      <c r="A5443" s="20">
        <v>2.4270000000000005</v>
      </c>
      <c r="B5443" s="20">
        <f t="shared" si="257"/>
        <v>2.0981733917786301E-2</v>
      </c>
      <c r="C5443" s="21">
        <f t="shared" ca="1" si="258"/>
        <v>100632.22260812185</v>
      </c>
      <c r="D5443" s="20" t="str">
        <f t="shared" si="256"/>
        <v/>
      </c>
    </row>
    <row r="5444" spans="1:4" hidden="1" x14ac:dyDescent="0.25">
      <c r="A5444" s="20">
        <v>2.4279999999999999</v>
      </c>
      <c r="B5444" s="20">
        <f t="shared" si="257"/>
        <v>2.0930862528830304E-2</v>
      </c>
      <c r="C5444" s="21">
        <f t="shared" ca="1" si="258"/>
        <v>100673.32260812183</v>
      </c>
      <c r="D5444" s="20" t="str">
        <f t="shared" si="256"/>
        <v/>
      </c>
    </row>
    <row r="5445" spans="1:4" hidden="1" x14ac:dyDescent="0.25">
      <c r="A5445" s="20">
        <v>2.4290000000000003</v>
      </c>
      <c r="B5445" s="20">
        <f t="shared" si="257"/>
        <v>2.0880093600301769E-2</v>
      </c>
      <c r="C5445" s="21">
        <f t="shared" ca="1" si="258"/>
        <v>100714.42260812184</v>
      </c>
      <c r="D5445" s="20" t="str">
        <f t="shared" si="256"/>
        <v/>
      </c>
    </row>
    <row r="5446" spans="1:4" hidden="1" x14ac:dyDescent="0.25">
      <c r="A5446" s="20">
        <v>2.4299999999999997</v>
      </c>
      <c r="B5446" s="20">
        <f t="shared" si="257"/>
        <v>2.0829426985092204E-2</v>
      </c>
      <c r="C5446" s="21">
        <f t="shared" ca="1" si="258"/>
        <v>100755.52260812181</v>
      </c>
      <c r="D5446" s="20" t="str">
        <f t="shared" si="256"/>
        <v/>
      </c>
    </row>
    <row r="5447" spans="1:4" hidden="1" x14ac:dyDescent="0.25">
      <c r="A5447" s="20">
        <v>2.431</v>
      </c>
      <c r="B5447" s="20">
        <f t="shared" si="257"/>
        <v>2.0778862536143243E-2</v>
      </c>
      <c r="C5447" s="21">
        <f t="shared" ca="1" si="258"/>
        <v>100796.62260812183</v>
      </c>
      <c r="D5447" s="20" t="str">
        <f t="shared" si="256"/>
        <v/>
      </c>
    </row>
    <row r="5448" spans="1:4" hidden="1" x14ac:dyDescent="0.25">
      <c r="A5448" s="20">
        <v>2.4320000000000004</v>
      </c>
      <c r="B5448" s="20">
        <f t="shared" si="257"/>
        <v>2.0728400106447466E-2</v>
      </c>
      <c r="C5448" s="21">
        <f t="shared" ca="1" si="258"/>
        <v>100837.72260812184</v>
      </c>
      <c r="D5448" s="20" t="str">
        <f t="shared" si="256"/>
        <v/>
      </c>
    </row>
    <row r="5449" spans="1:4" hidden="1" x14ac:dyDescent="0.25">
      <c r="A5449" s="20">
        <v>2.4329999999999998</v>
      </c>
      <c r="B5449" s="20">
        <f t="shared" si="257"/>
        <v>2.0678039549048673E-2</v>
      </c>
      <c r="C5449" s="21">
        <f t="shared" ca="1" si="258"/>
        <v>100878.82260812182</v>
      </c>
      <c r="D5449" s="20" t="str">
        <f t="shared" si="256"/>
        <v/>
      </c>
    </row>
    <row r="5450" spans="1:4" hidden="1" x14ac:dyDescent="0.25">
      <c r="A5450" s="20">
        <v>2.4340000000000002</v>
      </c>
      <c r="B5450" s="20">
        <f t="shared" si="257"/>
        <v>2.0627780717042306E-2</v>
      </c>
      <c r="C5450" s="21">
        <f t="shared" ca="1" si="258"/>
        <v>100919.92260812184</v>
      </c>
      <c r="D5450" s="20" t="str">
        <f t="shared" si="256"/>
        <v/>
      </c>
    </row>
    <row r="5451" spans="1:4" hidden="1" x14ac:dyDescent="0.25">
      <c r="A5451" s="20">
        <v>2.4350000000000005</v>
      </c>
      <c r="B5451" s="20">
        <f t="shared" si="257"/>
        <v>2.0577623463576052E-2</v>
      </c>
      <c r="C5451" s="21">
        <f t="shared" ca="1" si="258"/>
        <v>100961.02260812184</v>
      </c>
      <c r="D5451" s="20" t="str">
        <f t="shared" si="256"/>
        <v/>
      </c>
    </row>
    <row r="5452" spans="1:4" hidden="1" x14ac:dyDescent="0.25">
      <c r="A5452" s="20">
        <v>2.4359999999999999</v>
      </c>
      <c r="B5452" s="20">
        <f t="shared" si="257"/>
        <v>2.0527567641850292E-2</v>
      </c>
      <c r="C5452" s="21">
        <f t="shared" ca="1" si="258"/>
        <v>101002.12260812182</v>
      </c>
      <c r="D5452" s="20" t="str">
        <f t="shared" si="256"/>
        <v/>
      </c>
    </row>
    <row r="5453" spans="1:4" hidden="1" x14ac:dyDescent="0.25">
      <c r="A5453" s="20">
        <v>2.4370000000000003</v>
      </c>
      <c r="B5453" s="20">
        <f t="shared" si="257"/>
        <v>2.0477613105118336E-2</v>
      </c>
      <c r="C5453" s="21">
        <f t="shared" ca="1" si="258"/>
        <v>101043.22260812184</v>
      </c>
      <c r="D5453" s="20" t="str">
        <f t="shared" si="256"/>
        <v/>
      </c>
    </row>
    <row r="5454" spans="1:4" hidden="1" x14ac:dyDescent="0.25">
      <c r="A5454" s="20">
        <v>2.4379999999999997</v>
      </c>
      <c r="B5454" s="20">
        <f t="shared" si="257"/>
        <v>2.0427759706687244E-2</v>
      </c>
      <c r="C5454" s="21">
        <f t="shared" ca="1" si="258"/>
        <v>101084.32260812182</v>
      </c>
      <c r="D5454" s="20" t="str">
        <f t="shared" si="256"/>
        <v/>
      </c>
    </row>
    <row r="5455" spans="1:4" hidden="1" x14ac:dyDescent="0.25">
      <c r="A5455" s="20">
        <v>2.4390000000000001</v>
      </c>
      <c r="B5455" s="20">
        <f t="shared" si="257"/>
        <v>2.0378007299917913E-2</v>
      </c>
      <c r="C5455" s="21">
        <f t="shared" ca="1" si="258"/>
        <v>101125.42260812184</v>
      </c>
      <c r="D5455" s="20" t="str">
        <f t="shared" si="256"/>
        <v/>
      </c>
    </row>
    <row r="5456" spans="1:4" hidden="1" x14ac:dyDescent="0.25">
      <c r="A5456" s="20">
        <v>2.4400000000000004</v>
      </c>
      <c r="B5456" s="20">
        <f t="shared" si="257"/>
        <v>2.032835573822582E-2</v>
      </c>
      <c r="C5456" s="21">
        <f t="shared" ca="1" si="258"/>
        <v>101166.52260812184</v>
      </c>
      <c r="D5456" s="20" t="str">
        <f t="shared" ref="D5456:D5519" si="259">IF(ABS(A5456)&lt;=$B$8,_xlfn.NORM.S.DIST(A5456,0),"")</f>
        <v/>
      </c>
    </row>
    <row r="5457" spans="1:4" hidden="1" x14ac:dyDescent="0.25">
      <c r="A5457" s="20">
        <v>2.4409999999999998</v>
      </c>
      <c r="B5457" s="20">
        <f t="shared" ref="B5457:B5520" si="260">_xlfn.NORM.S.DIST(A5457,0)</f>
        <v>2.0278804875081366E-2</v>
      </c>
      <c r="C5457" s="21">
        <f t="shared" ref="C5457:C5520" ca="1" si="261">$B$6+A5457*$B$2</f>
        <v>101207.62260812182</v>
      </c>
      <c r="D5457" s="20" t="str">
        <f t="shared" si="259"/>
        <v/>
      </c>
    </row>
    <row r="5458" spans="1:4" hidden="1" x14ac:dyDescent="0.25">
      <c r="A5458" s="20">
        <v>2.4420000000000002</v>
      </c>
      <c r="B5458" s="20">
        <f t="shared" si="260"/>
        <v>2.0229354564010191E-2</v>
      </c>
      <c r="C5458" s="21">
        <f t="shared" ca="1" si="261"/>
        <v>101248.72260812184</v>
      </c>
      <c r="D5458" s="20" t="str">
        <f t="shared" si="259"/>
        <v/>
      </c>
    </row>
    <row r="5459" spans="1:4" hidden="1" x14ac:dyDescent="0.25">
      <c r="A5459" s="20">
        <v>2.4430000000000005</v>
      </c>
      <c r="B5459" s="20">
        <f t="shared" si="260"/>
        <v>2.01800046585939E-2</v>
      </c>
      <c r="C5459" s="21">
        <f t="shared" ca="1" si="261"/>
        <v>101289.82260812185</v>
      </c>
      <c r="D5459" s="20" t="str">
        <f t="shared" si="259"/>
        <v/>
      </c>
    </row>
    <row r="5460" spans="1:4" hidden="1" x14ac:dyDescent="0.25">
      <c r="A5460" s="20">
        <v>2.444</v>
      </c>
      <c r="B5460" s="20">
        <f t="shared" si="260"/>
        <v>2.0130755012470348E-2</v>
      </c>
      <c r="C5460" s="21">
        <f t="shared" ca="1" si="261"/>
        <v>101330.92260812182</v>
      </c>
      <c r="D5460" s="20" t="str">
        <f t="shared" si="259"/>
        <v/>
      </c>
    </row>
    <row r="5461" spans="1:4" hidden="1" x14ac:dyDescent="0.25">
      <c r="A5461" s="20">
        <v>2.4450000000000003</v>
      </c>
      <c r="B5461" s="20">
        <f t="shared" si="260"/>
        <v>2.0081605479333967E-2</v>
      </c>
      <c r="C5461" s="21">
        <f t="shared" ca="1" si="261"/>
        <v>101372.02260812184</v>
      </c>
      <c r="D5461" s="20" t="str">
        <f t="shared" si="259"/>
        <v/>
      </c>
    </row>
    <row r="5462" spans="1:4" hidden="1" x14ac:dyDescent="0.25">
      <c r="A5462" s="20">
        <v>2.4459999999999997</v>
      </c>
      <c r="B5462" s="20">
        <f t="shared" si="260"/>
        <v>2.003255591293655E-2</v>
      </c>
      <c r="C5462" s="21">
        <f t="shared" ca="1" si="261"/>
        <v>101413.12260812182</v>
      </c>
      <c r="D5462" s="20" t="str">
        <f t="shared" si="259"/>
        <v/>
      </c>
    </row>
    <row r="5463" spans="1:4" hidden="1" x14ac:dyDescent="0.25">
      <c r="A5463" s="20">
        <v>2.4470000000000001</v>
      </c>
      <c r="B5463" s="20">
        <f t="shared" si="260"/>
        <v>1.9983606167087303E-2</v>
      </c>
      <c r="C5463" s="21">
        <f t="shared" ca="1" si="261"/>
        <v>101454.22260812183</v>
      </c>
      <c r="D5463" s="20" t="str">
        <f t="shared" si="259"/>
        <v/>
      </c>
    </row>
    <row r="5464" spans="1:4" hidden="1" x14ac:dyDescent="0.25">
      <c r="A5464" s="20">
        <v>2.4480000000000004</v>
      </c>
      <c r="B5464" s="20">
        <f t="shared" si="260"/>
        <v>1.9934756095653629E-2</v>
      </c>
      <c r="C5464" s="21">
        <f t="shared" ca="1" si="261"/>
        <v>101495.32260812185</v>
      </c>
      <c r="D5464" s="20" t="str">
        <f t="shared" si="259"/>
        <v/>
      </c>
    </row>
    <row r="5465" spans="1:4" hidden="1" x14ac:dyDescent="0.25">
      <c r="A5465" s="20">
        <v>2.4489999999999998</v>
      </c>
      <c r="B5465" s="20">
        <f t="shared" si="260"/>
        <v>1.9886005552561398E-2</v>
      </c>
      <c r="C5465" s="21">
        <f t="shared" ca="1" si="261"/>
        <v>101536.42260812182</v>
      </c>
      <c r="D5465" s="20" t="str">
        <f t="shared" si="259"/>
        <v/>
      </c>
    </row>
    <row r="5466" spans="1:4" hidden="1" x14ac:dyDescent="0.25">
      <c r="A5466" s="20">
        <v>2.4500000000000002</v>
      </c>
      <c r="B5466" s="20">
        <f t="shared" si="260"/>
        <v>1.9837354391795313E-2</v>
      </c>
      <c r="C5466" s="21">
        <f t="shared" ca="1" si="261"/>
        <v>101577.52260812184</v>
      </c>
      <c r="D5466" s="20" t="str">
        <f t="shared" si="259"/>
        <v/>
      </c>
    </row>
    <row r="5467" spans="1:4" hidden="1" x14ac:dyDescent="0.25">
      <c r="A5467" s="20">
        <v>2.4510000000000005</v>
      </c>
      <c r="B5467" s="20">
        <f t="shared" si="260"/>
        <v>1.9788802467399558E-2</v>
      </c>
      <c r="C5467" s="21">
        <f t="shared" ca="1" si="261"/>
        <v>101618.62260812185</v>
      </c>
      <c r="D5467" s="20" t="str">
        <f t="shared" si="259"/>
        <v/>
      </c>
    </row>
    <row r="5468" spans="1:4" hidden="1" x14ac:dyDescent="0.25">
      <c r="A5468" s="20">
        <v>2.452</v>
      </c>
      <c r="B5468" s="20">
        <f t="shared" si="260"/>
        <v>1.9740349633478135E-2</v>
      </c>
      <c r="C5468" s="21">
        <f t="shared" ca="1" si="261"/>
        <v>101659.72260812183</v>
      </c>
      <c r="D5468" s="20" t="str">
        <f t="shared" si="259"/>
        <v/>
      </c>
    </row>
    <row r="5469" spans="1:4" hidden="1" x14ac:dyDescent="0.25">
      <c r="A5469" s="20">
        <v>2.4530000000000003</v>
      </c>
      <c r="B5469" s="20">
        <f t="shared" si="260"/>
        <v>1.969199574419515E-2</v>
      </c>
      <c r="C5469" s="21">
        <f t="shared" ca="1" si="261"/>
        <v>101700.82260812185</v>
      </c>
      <c r="D5469" s="20" t="str">
        <f t="shared" si="259"/>
        <v/>
      </c>
    </row>
    <row r="5470" spans="1:4" hidden="1" x14ac:dyDescent="0.25">
      <c r="A5470" s="20">
        <v>2.4539999999999997</v>
      </c>
      <c r="B5470" s="20">
        <f t="shared" si="260"/>
        <v>1.9643740653775572E-2</v>
      </c>
      <c r="C5470" s="21">
        <f t="shared" ca="1" si="261"/>
        <v>101741.92260812182</v>
      </c>
      <c r="D5470" s="20" t="str">
        <f t="shared" si="259"/>
        <v/>
      </c>
    </row>
    <row r="5471" spans="1:4" hidden="1" x14ac:dyDescent="0.25">
      <c r="A5471" s="20">
        <v>2.4550000000000001</v>
      </c>
      <c r="B5471" s="20">
        <f t="shared" si="260"/>
        <v>1.9595584216505323E-2</v>
      </c>
      <c r="C5471" s="21">
        <f t="shared" ca="1" si="261"/>
        <v>101783.02260812183</v>
      </c>
      <c r="D5471" s="20" t="str">
        <f t="shared" si="259"/>
        <v/>
      </c>
    </row>
    <row r="5472" spans="1:4" hidden="1" x14ac:dyDescent="0.25">
      <c r="A5472" s="20">
        <v>2.4560000000000004</v>
      </c>
      <c r="B5472" s="20">
        <f t="shared" si="260"/>
        <v>1.9547526286731981E-2</v>
      </c>
      <c r="C5472" s="21">
        <f t="shared" ca="1" si="261"/>
        <v>101824.12260812185</v>
      </c>
      <c r="D5472" s="20" t="str">
        <f t="shared" si="259"/>
        <v/>
      </c>
    </row>
    <row r="5473" spans="1:4" hidden="1" x14ac:dyDescent="0.25">
      <c r="A5473" s="20">
        <v>2.4569999999999999</v>
      </c>
      <c r="B5473" s="20">
        <f t="shared" si="260"/>
        <v>1.9499566718865116E-2</v>
      </c>
      <c r="C5473" s="21">
        <f t="shared" ca="1" si="261"/>
        <v>101865.22260812183</v>
      </c>
      <c r="D5473" s="20" t="str">
        <f t="shared" si="259"/>
        <v/>
      </c>
    </row>
    <row r="5474" spans="1:4" hidden="1" x14ac:dyDescent="0.25">
      <c r="A5474" s="20">
        <v>2.4580000000000002</v>
      </c>
      <c r="B5474" s="20">
        <f t="shared" si="260"/>
        <v>1.945170536737658E-2</v>
      </c>
      <c r="C5474" s="21">
        <f t="shared" ca="1" si="261"/>
        <v>101906.32260812183</v>
      </c>
      <c r="D5474" s="20" t="str">
        <f t="shared" si="259"/>
        <v/>
      </c>
    </row>
    <row r="5475" spans="1:4" hidden="1" x14ac:dyDescent="0.25">
      <c r="A5475" s="20">
        <v>2.4590000000000005</v>
      </c>
      <c r="B5475" s="20">
        <f t="shared" si="260"/>
        <v>1.9403942086801167E-2</v>
      </c>
      <c r="C5475" s="21">
        <f t="shared" ca="1" si="261"/>
        <v>101947.42260812185</v>
      </c>
      <c r="D5475" s="20" t="str">
        <f t="shared" si="259"/>
        <v/>
      </c>
    </row>
    <row r="5476" spans="1:4" hidden="1" x14ac:dyDescent="0.25">
      <c r="A5476" s="20">
        <v>2.46</v>
      </c>
      <c r="B5476" s="20">
        <f t="shared" si="260"/>
        <v>1.9356276731736961E-2</v>
      </c>
      <c r="C5476" s="21">
        <f t="shared" ca="1" si="261"/>
        <v>101988.52260812183</v>
      </c>
      <c r="D5476" s="20" t="str">
        <f t="shared" si="259"/>
        <v/>
      </c>
    </row>
    <row r="5477" spans="1:4" hidden="1" x14ac:dyDescent="0.25">
      <c r="A5477" s="20">
        <v>2.4610000000000003</v>
      </c>
      <c r="B5477" s="20">
        <f t="shared" si="260"/>
        <v>1.9308709156845589E-2</v>
      </c>
      <c r="C5477" s="21">
        <f t="shared" ca="1" si="261"/>
        <v>102029.62260812183</v>
      </c>
      <c r="D5477" s="20" t="str">
        <f t="shared" si="259"/>
        <v/>
      </c>
    </row>
    <row r="5478" spans="1:4" hidden="1" x14ac:dyDescent="0.25">
      <c r="A5478" s="20">
        <v>2.4619999999999997</v>
      </c>
      <c r="B5478" s="20">
        <f t="shared" si="260"/>
        <v>1.9261239216852979E-2</v>
      </c>
      <c r="C5478" s="21">
        <f t="shared" ca="1" si="261"/>
        <v>102070.72260812181</v>
      </c>
      <c r="D5478" s="20" t="str">
        <f t="shared" si="259"/>
        <v/>
      </c>
    </row>
    <row r="5479" spans="1:4" hidden="1" x14ac:dyDescent="0.25">
      <c r="A5479" s="20">
        <v>2.4630000000000001</v>
      </c>
      <c r="B5479" s="20">
        <f t="shared" si="260"/>
        <v>1.9213866766549403E-2</v>
      </c>
      <c r="C5479" s="21">
        <f t="shared" ca="1" si="261"/>
        <v>102111.82260812183</v>
      </c>
      <c r="D5479" s="20" t="str">
        <f t="shared" si="259"/>
        <v/>
      </c>
    </row>
    <row r="5480" spans="1:4" hidden="1" x14ac:dyDescent="0.25">
      <c r="A5480" s="20">
        <v>2.4640000000000004</v>
      </c>
      <c r="B5480" s="20">
        <f t="shared" si="260"/>
        <v>1.9166591660790239E-2</v>
      </c>
      <c r="C5480" s="21">
        <f t="shared" ca="1" si="261"/>
        <v>102152.92260812185</v>
      </c>
      <c r="D5480" s="20" t="str">
        <f t="shared" si="259"/>
        <v/>
      </c>
    </row>
    <row r="5481" spans="1:4" hidden="1" x14ac:dyDescent="0.25">
      <c r="A5481" s="20">
        <v>2.4649999999999999</v>
      </c>
      <c r="B5481" s="20">
        <f t="shared" si="260"/>
        <v>1.9119413754496221E-2</v>
      </c>
      <c r="C5481" s="21">
        <f t="shared" ca="1" si="261"/>
        <v>102194.02260812183</v>
      </c>
      <c r="D5481" s="20" t="str">
        <f t="shared" si="259"/>
        <v/>
      </c>
    </row>
    <row r="5482" spans="1:4" hidden="1" x14ac:dyDescent="0.25">
      <c r="A5482" s="20">
        <v>2.4660000000000002</v>
      </c>
      <c r="B5482" s="20">
        <f t="shared" si="260"/>
        <v>1.9072332902653758E-2</v>
      </c>
      <c r="C5482" s="21">
        <f t="shared" ca="1" si="261"/>
        <v>102235.12260812183</v>
      </c>
      <c r="D5482" s="20" t="str">
        <f t="shared" si="259"/>
        <v/>
      </c>
    </row>
    <row r="5483" spans="1:4" hidden="1" x14ac:dyDescent="0.25">
      <c r="A5483" s="20">
        <v>2.4670000000000005</v>
      </c>
      <c r="B5483" s="20">
        <f t="shared" si="260"/>
        <v>1.9025348960315606E-2</v>
      </c>
      <c r="C5483" s="21">
        <f t="shared" ca="1" si="261"/>
        <v>102276.22260812185</v>
      </c>
      <c r="D5483" s="20" t="str">
        <f t="shared" si="259"/>
        <v/>
      </c>
    </row>
    <row r="5484" spans="1:4" hidden="1" x14ac:dyDescent="0.25">
      <c r="A5484" s="20">
        <v>2.468</v>
      </c>
      <c r="B5484" s="20">
        <f t="shared" si="260"/>
        <v>1.897846178260116E-2</v>
      </c>
      <c r="C5484" s="21">
        <f t="shared" ca="1" si="261"/>
        <v>102317.32260812183</v>
      </c>
      <c r="D5484" s="20" t="str">
        <f t="shared" si="259"/>
        <v/>
      </c>
    </row>
    <row r="5485" spans="1:4" hidden="1" x14ac:dyDescent="0.25">
      <c r="A5485" s="20">
        <v>2.4690000000000003</v>
      </c>
      <c r="B5485" s="20">
        <f t="shared" si="260"/>
        <v>1.893167122469671E-2</v>
      </c>
      <c r="C5485" s="21">
        <f t="shared" ca="1" si="261"/>
        <v>102358.42260812184</v>
      </c>
      <c r="D5485" s="20" t="str">
        <f t="shared" si="259"/>
        <v/>
      </c>
    </row>
    <row r="5486" spans="1:4" hidden="1" x14ac:dyDescent="0.25">
      <c r="A5486" s="20">
        <v>2.4699999999999998</v>
      </c>
      <c r="B5486" s="20">
        <f t="shared" si="260"/>
        <v>1.8884977141856187E-2</v>
      </c>
      <c r="C5486" s="21">
        <f t="shared" ca="1" si="261"/>
        <v>102399.52260812181</v>
      </c>
      <c r="D5486" s="20" t="str">
        <f t="shared" si="259"/>
        <v/>
      </c>
    </row>
    <row r="5487" spans="1:4" hidden="1" x14ac:dyDescent="0.25">
      <c r="A5487" s="20">
        <v>2.4710000000000001</v>
      </c>
      <c r="B5487" s="20">
        <f t="shared" si="260"/>
        <v>1.8838379389401205E-2</v>
      </c>
      <c r="C5487" s="21">
        <f t="shared" ca="1" si="261"/>
        <v>102440.62260812183</v>
      </c>
      <c r="D5487" s="20" t="str">
        <f t="shared" si="259"/>
        <v/>
      </c>
    </row>
    <row r="5488" spans="1:4" hidden="1" x14ac:dyDescent="0.25">
      <c r="A5488" s="20">
        <v>2.4720000000000004</v>
      </c>
      <c r="B5488" s="20">
        <f t="shared" si="260"/>
        <v>1.8791877822721813E-2</v>
      </c>
      <c r="C5488" s="21">
        <f t="shared" ca="1" si="261"/>
        <v>102481.72260812184</v>
      </c>
      <c r="D5488" s="20" t="str">
        <f t="shared" si="259"/>
        <v/>
      </c>
    </row>
    <row r="5489" spans="1:4" hidden="1" x14ac:dyDescent="0.25">
      <c r="A5489" s="20">
        <v>2.4729999999999999</v>
      </c>
      <c r="B5489" s="20">
        <f t="shared" si="260"/>
        <v>1.8745472297276734E-2</v>
      </c>
      <c r="C5489" s="21">
        <f t="shared" ca="1" si="261"/>
        <v>102522.82260812182</v>
      </c>
      <c r="D5489" s="20" t="str">
        <f t="shared" si="259"/>
        <v/>
      </c>
    </row>
    <row r="5490" spans="1:4" hidden="1" x14ac:dyDescent="0.25">
      <c r="A5490" s="20">
        <v>2.4740000000000002</v>
      </c>
      <c r="B5490" s="20">
        <f t="shared" si="260"/>
        <v>1.8699162668593644E-2</v>
      </c>
      <c r="C5490" s="21">
        <f t="shared" ca="1" si="261"/>
        <v>102563.92260812184</v>
      </c>
      <c r="D5490" s="20" t="str">
        <f t="shared" si="259"/>
        <v/>
      </c>
    </row>
    <row r="5491" spans="1:4" hidden="1" x14ac:dyDescent="0.25">
      <c r="A5491" s="20">
        <v>2.4750000000000005</v>
      </c>
      <c r="B5491" s="20">
        <f t="shared" si="260"/>
        <v>1.8652948792269881E-2</v>
      </c>
      <c r="C5491" s="21">
        <f t="shared" ca="1" si="261"/>
        <v>102605.02260812186</v>
      </c>
      <c r="D5491" s="20" t="str">
        <f t="shared" si="259"/>
        <v/>
      </c>
    </row>
    <row r="5492" spans="1:4" hidden="1" x14ac:dyDescent="0.25">
      <c r="A5492" s="20">
        <v>2.476</v>
      </c>
      <c r="B5492" s="20">
        <f t="shared" si="260"/>
        <v>1.8606830523972679E-2</v>
      </c>
      <c r="C5492" s="21">
        <f t="shared" ca="1" si="261"/>
        <v>102646.12260812183</v>
      </c>
      <c r="D5492" s="20" t="str">
        <f t="shared" si="259"/>
        <v/>
      </c>
    </row>
    <row r="5493" spans="1:4" hidden="1" x14ac:dyDescent="0.25">
      <c r="A5493" s="20">
        <v>2.4770000000000003</v>
      </c>
      <c r="B5493" s="20">
        <f t="shared" si="260"/>
        <v>1.8560807719439441E-2</v>
      </c>
      <c r="C5493" s="21">
        <f t="shared" ca="1" si="261"/>
        <v>102687.22260812184</v>
      </c>
      <c r="D5493" s="20" t="str">
        <f t="shared" si="259"/>
        <v/>
      </c>
    </row>
    <row r="5494" spans="1:4" hidden="1" x14ac:dyDescent="0.25">
      <c r="A5494" s="20">
        <v>2.4779999999999998</v>
      </c>
      <c r="B5494" s="20">
        <f t="shared" si="260"/>
        <v>1.8514880234478479E-2</v>
      </c>
      <c r="C5494" s="21">
        <f t="shared" ca="1" si="261"/>
        <v>102728.32260812182</v>
      </c>
      <c r="D5494" s="20" t="str">
        <f t="shared" si="259"/>
        <v/>
      </c>
    </row>
    <row r="5495" spans="1:4" hidden="1" x14ac:dyDescent="0.25">
      <c r="A5495" s="20">
        <v>2.4790000000000001</v>
      </c>
      <c r="B5495" s="20">
        <f t="shared" si="260"/>
        <v>1.8469047924969045E-2</v>
      </c>
      <c r="C5495" s="21">
        <f t="shared" ca="1" si="261"/>
        <v>102769.42260812184</v>
      </c>
      <c r="D5495" s="20" t="str">
        <f t="shared" si="259"/>
        <v/>
      </c>
    </row>
    <row r="5496" spans="1:4" hidden="1" x14ac:dyDescent="0.25">
      <c r="A5496" s="20">
        <v>2.4800000000000004</v>
      </c>
      <c r="B5496" s="20">
        <f t="shared" si="260"/>
        <v>1.8423310646862031E-2</v>
      </c>
      <c r="C5496" s="21">
        <f t="shared" ca="1" si="261"/>
        <v>102810.52260812184</v>
      </c>
      <c r="D5496" s="20" t="str">
        <f t="shared" si="259"/>
        <v/>
      </c>
    </row>
    <row r="5497" spans="1:4" hidden="1" x14ac:dyDescent="0.25">
      <c r="A5497" s="20">
        <v>2.4809999999999999</v>
      </c>
      <c r="B5497" s="20">
        <f t="shared" si="260"/>
        <v>1.8377668256180237E-2</v>
      </c>
      <c r="C5497" s="21">
        <f t="shared" ca="1" si="261"/>
        <v>102851.62260812182</v>
      </c>
      <c r="D5497" s="20" t="str">
        <f t="shared" si="259"/>
        <v/>
      </c>
    </row>
    <row r="5498" spans="1:4" hidden="1" x14ac:dyDescent="0.25">
      <c r="A5498" s="20">
        <v>2.4820000000000002</v>
      </c>
      <c r="B5498" s="20">
        <f t="shared" si="260"/>
        <v>1.8332120609018659E-2</v>
      </c>
      <c r="C5498" s="21">
        <f t="shared" ca="1" si="261"/>
        <v>102892.72260812184</v>
      </c>
      <c r="D5498" s="20" t="str">
        <f t="shared" si="259"/>
        <v/>
      </c>
    </row>
    <row r="5499" spans="1:4" hidden="1" x14ac:dyDescent="0.25">
      <c r="A5499" s="20">
        <v>2.4830000000000005</v>
      </c>
      <c r="B5499" s="20">
        <f t="shared" si="260"/>
        <v>1.8286667561545126E-2</v>
      </c>
      <c r="C5499" s="21">
        <f t="shared" ca="1" si="261"/>
        <v>102933.82260812185</v>
      </c>
      <c r="D5499" s="20" t="str">
        <f t="shared" si="259"/>
        <v/>
      </c>
    </row>
    <row r="5500" spans="1:4" hidden="1" x14ac:dyDescent="0.25">
      <c r="A5500" s="20">
        <v>2.484</v>
      </c>
      <c r="B5500" s="20">
        <f t="shared" si="260"/>
        <v>1.824130897000055E-2</v>
      </c>
      <c r="C5500" s="21">
        <f t="shared" ca="1" si="261"/>
        <v>102974.92260812182</v>
      </c>
      <c r="D5500" s="20" t="str">
        <f t="shared" si="259"/>
        <v/>
      </c>
    </row>
    <row r="5501" spans="1:4" hidden="1" x14ac:dyDescent="0.25">
      <c r="A5501" s="20">
        <v>2.4850000000000003</v>
      </c>
      <c r="B5501" s="20">
        <f t="shared" si="260"/>
        <v>1.8196044690699246E-2</v>
      </c>
      <c r="C5501" s="21">
        <f t="shared" ca="1" si="261"/>
        <v>103016.02260812184</v>
      </c>
      <c r="D5501" s="20" t="str">
        <f t="shared" si="259"/>
        <v/>
      </c>
    </row>
    <row r="5502" spans="1:4" hidden="1" x14ac:dyDescent="0.25">
      <c r="A5502" s="20">
        <v>2.4859999999999998</v>
      </c>
      <c r="B5502" s="20">
        <f t="shared" si="260"/>
        <v>1.8150874580029563E-2</v>
      </c>
      <c r="C5502" s="21">
        <f t="shared" ca="1" si="261"/>
        <v>103057.12260812182</v>
      </c>
      <c r="D5502" s="20" t="str">
        <f t="shared" si="259"/>
        <v/>
      </c>
    </row>
    <row r="5503" spans="1:4" hidden="1" x14ac:dyDescent="0.25">
      <c r="A5503" s="20">
        <v>2.4870000000000001</v>
      </c>
      <c r="B5503" s="20">
        <f t="shared" si="260"/>
        <v>1.8105798494453956E-2</v>
      </c>
      <c r="C5503" s="21">
        <f t="shared" ca="1" si="261"/>
        <v>103098.22260812183</v>
      </c>
      <c r="D5503" s="20" t="str">
        <f t="shared" si="259"/>
        <v/>
      </c>
    </row>
    <row r="5504" spans="1:4" hidden="1" x14ac:dyDescent="0.25">
      <c r="A5504" s="20">
        <v>2.4880000000000004</v>
      </c>
      <c r="B5504" s="20">
        <f t="shared" si="260"/>
        <v>1.8060816290509676E-2</v>
      </c>
      <c r="C5504" s="21">
        <f t="shared" ca="1" si="261"/>
        <v>103139.32260812185</v>
      </c>
      <c r="D5504" s="20" t="str">
        <f t="shared" si="259"/>
        <v/>
      </c>
    </row>
    <row r="5505" spans="1:4" hidden="1" x14ac:dyDescent="0.25">
      <c r="A5505" s="20">
        <v>2.4889999999999999</v>
      </c>
      <c r="B5505" s="20">
        <f t="shared" si="260"/>
        <v>1.8015927824809021E-2</v>
      </c>
      <c r="C5505" s="21">
        <f t="shared" ca="1" si="261"/>
        <v>103180.42260812182</v>
      </c>
      <c r="D5505" s="20" t="str">
        <f t="shared" si="259"/>
        <v/>
      </c>
    </row>
    <row r="5506" spans="1:4" hidden="1" x14ac:dyDescent="0.25">
      <c r="A5506" s="20">
        <v>2.4900000000000002</v>
      </c>
      <c r="B5506" s="20">
        <f t="shared" si="260"/>
        <v>1.7971132954039633E-2</v>
      </c>
      <c r="C5506" s="21">
        <f t="shared" ca="1" si="261"/>
        <v>103221.52260812184</v>
      </c>
      <c r="D5506" s="20" t="str">
        <f t="shared" si="259"/>
        <v/>
      </c>
    </row>
    <row r="5507" spans="1:4" hidden="1" x14ac:dyDescent="0.25">
      <c r="A5507" s="20">
        <v>2.4910000000000005</v>
      </c>
      <c r="B5507" s="20">
        <f t="shared" si="260"/>
        <v>1.7926431534965061E-2</v>
      </c>
      <c r="C5507" s="21">
        <f t="shared" ca="1" si="261"/>
        <v>103262.62260812185</v>
      </c>
      <c r="D5507" s="20" t="str">
        <f t="shared" si="259"/>
        <v/>
      </c>
    </row>
    <row r="5508" spans="1:4" hidden="1" x14ac:dyDescent="0.25">
      <c r="A5508" s="20">
        <v>2.492</v>
      </c>
      <c r="B5508" s="20">
        <f t="shared" si="260"/>
        <v>1.7881823424425094E-2</v>
      </c>
      <c r="C5508" s="21">
        <f t="shared" ca="1" si="261"/>
        <v>103303.72260812183</v>
      </c>
      <c r="D5508" s="20" t="str">
        <f t="shared" si="259"/>
        <v/>
      </c>
    </row>
    <row r="5509" spans="1:4" hidden="1" x14ac:dyDescent="0.25">
      <c r="A5509" s="20">
        <v>2.4930000000000003</v>
      </c>
      <c r="B5509" s="20">
        <f t="shared" si="260"/>
        <v>1.7837308479335984E-2</v>
      </c>
      <c r="C5509" s="21">
        <f t="shared" ca="1" si="261"/>
        <v>103344.82260812185</v>
      </c>
      <c r="D5509" s="20" t="str">
        <f t="shared" si="259"/>
        <v/>
      </c>
    </row>
    <row r="5510" spans="1:4" hidden="1" x14ac:dyDescent="0.25">
      <c r="A5510" s="20">
        <v>2.4939999999999998</v>
      </c>
      <c r="B5510" s="20">
        <f t="shared" si="260"/>
        <v>1.7792886556691107E-2</v>
      </c>
      <c r="C5510" s="21">
        <f t="shared" ca="1" si="261"/>
        <v>103385.92260812182</v>
      </c>
      <c r="D5510" s="20" t="str">
        <f t="shared" si="259"/>
        <v/>
      </c>
    </row>
    <row r="5511" spans="1:4" hidden="1" x14ac:dyDescent="0.25">
      <c r="A5511" s="20">
        <v>2.4950000000000001</v>
      </c>
      <c r="B5511" s="20">
        <f t="shared" si="260"/>
        <v>1.7748557513561032E-2</v>
      </c>
      <c r="C5511" s="21">
        <f t="shared" ca="1" si="261"/>
        <v>103427.02260812183</v>
      </c>
      <c r="D5511" s="20" t="str">
        <f t="shared" si="259"/>
        <v/>
      </c>
    </row>
    <row r="5512" spans="1:4" hidden="1" x14ac:dyDescent="0.25">
      <c r="A5512" s="20">
        <v>2.4960000000000004</v>
      </c>
      <c r="B5512" s="20">
        <f t="shared" si="260"/>
        <v>1.7704321207094198E-2</v>
      </c>
      <c r="C5512" s="21">
        <f t="shared" ca="1" si="261"/>
        <v>103468.12260812185</v>
      </c>
      <c r="D5512" s="20" t="str">
        <f t="shared" si="259"/>
        <v/>
      </c>
    </row>
    <row r="5513" spans="1:4" hidden="1" x14ac:dyDescent="0.25">
      <c r="A5513" s="20">
        <v>2.4969999999999999</v>
      </c>
      <c r="B5513" s="20">
        <f t="shared" si="260"/>
        <v>1.766017749451711E-2</v>
      </c>
      <c r="C5513" s="21">
        <f t="shared" ca="1" si="261"/>
        <v>103509.22260812183</v>
      </c>
      <c r="D5513" s="20" t="str">
        <f t="shared" si="259"/>
        <v/>
      </c>
    </row>
    <row r="5514" spans="1:4" hidden="1" x14ac:dyDescent="0.25">
      <c r="A5514" s="20">
        <v>2.4980000000000002</v>
      </c>
      <c r="B5514" s="20">
        <f t="shared" si="260"/>
        <v>1.7616126233134698E-2</v>
      </c>
      <c r="C5514" s="21">
        <f t="shared" ca="1" si="261"/>
        <v>103550.32260812183</v>
      </c>
      <c r="D5514" s="20" t="str">
        <f t="shared" si="259"/>
        <v/>
      </c>
    </row>
    <row r="5515" spans="1:4" hidden="1" x14ac:dyDescent="0.25">
      <c r="A5515" s="20">
        <v>2.4990000000000006</v>
      </c>
      <c r="B5515" s="20">
        <f t="shared" si="260"/>
        <v>1.75721672803308E-2</v>
      </c>
      <c r="C5515" s="21">
        <f t="shared" ca="1" si="261"/>
        <v>103591.42260812185</v>
      </c>
      <c r="D5515" s="20" t="str">
        <f t="shared" si="259"/>
        <v/>
      </c>
    </row>
    <row r="5516" spans="1:4" hidden="1" x14ac:dyDescent="0.25">
      <c r="A5516" s="20">
        <v>2.5</v>
      </c>
      <c r="B5516" s="20">
        <f t="shared" si="260"/>
        <v>1.752830049356854E-2</v>
      </c>
      <c r="C5516" s="21">
        <f t="shared" ca="1" si="261"/>
        <v>103632.52260812183</v>
      </c>
      <c r="D5516" s="20" t="str">
        <f t="shared" si="259"/>
        <v/>
      </c>
    </row>
    <row r="5517" spans="1:4" hidden="1" x14ac:dyDescent="0.25">
      <c r="A5517" s="20">
        <v>2.5010000000000003</v>
      </c>
      <c r="B5517" s="20">
        <f t="shared" si="260"/>
        <v>1.7484525730390492E-2</v>
      </c>
      <c r="C5517" s="21">
        <f t="shared" ca="1" si="261"/>
        <v>103673.62260812185</v>
      </c>
      <c r="D5517" s="20" t="str">
        <f t="shared" si="259"/>
        <v/>
      </c>
    </row>
    <row r="5518" spans="1:4" hidden="1" x14ac:dyDescent="0.25">
      <c r="A5518" s="20">
        <v>2.5019999999999998</v>
      </c>
      <c r="B5518" s="20">
        <f t="shared" si="260"/>
        <v>1.7440842848419381E-2</v>
      </c>
      <c r="C5518" s="21">
        <f t="shared" ca="1" si="261"/>
        <v>103714.72260812183</v>
      </c>
      <c r="D5518" s="20" t="str">
        <f t="shared" si="259"/>
        <v/>
      </c>
    </row>
    <row r="5519" spans="1:4" hidden="1" x14ac:dyDescent="0.25">
      <c r="A5519" s="20">
        <v>2.5030000000000001</v>
      </c>
      <c r="B5519" s="20">
        <f t="shared" si="260"/>
        <v>1.7397251705358094E-2</v>
      </c>
      <c r="C5519" s="21">
        <f t="shared" ca="1" si="261"/>
        <v>103755.82260812183</v>
      </c>
      <c r="D5519" s="20" t="str">
        <f t="shared" si="259"/>
        <v/>
      </c>
    </row>
    <row r="5520" spans="1:4" hidden="1" x14ac:dyDescent="0.25">
      <c r="A5520" s="20">
        <v>2.5040000000000004</v>
      </c>
      <c r="B5520" s="20">
        <f t="shared" si="260"/>
        <v>1.7353752158990383E-2</v>
      </c>
      <c r="C5520" s="21">
        <f t="shared" ca="1" si="261"/>
        <v>103796.92260812185</v>
      </c>
      <c r="D5520" s="20" t="str">
        <f t="shared" ref="D5520:D5583" si="262">IF(ABS(A5520)&lt;=$B$8,_xlfn.NORM.S.DIST(A5520,0),"")</f>
        <v/>
      </c>
    </row>
    <row r="5521" spans="1:4" hidden="1" x14ac:dyDescent="0.25">
      <c r="A5521" s="20">
        <v>2.5049999999999999</v>
      </c>
      <c r="B5521" s="20">
        <f t="shared" ref="B5521:B5584" si="263">_xlfn.NORM.S.DIST(A5521,0)</f>
        <v>1.7310344067181023E-2</v>
      </c>
      <c r="C5521" s="21">
        <f t="shared" ref="C5521:C5584" ca="1" si="264">$B$6+A5521*$B$2</f>
        <v>103838.02260812183</v>
      </c>
      <c r="D5521" s="20" t="str">
        <f t="shared" si="262"/>
        <v/>
      </c>
    </row>
    <row r="5522" spans="1:4" hidden="1" x14ac:dyDescent="0.25">
      <c r="A5522" s="20">
        <v>2.5060000000000002</v>
      </c>
      <c r="B5522" s="20">
        <f t="shared" si="263"/>
        <v>1.7267027287876158E-2</v>
      </c>
      <c r="C5522" s="21">
        <f t="shared" ca="1" si="264"/>
        <v>103879.12260812183</v>
      </c>
      <c r="D5522" s="20" t="str">
        <f t="shared" si="262"/>
        <v/>
      </c>
    </row>
    <row r="5523" spans="1:4" hidden="1" x14ac:dyDescent="0.25">
      <c r="A5523" s="20">
        <v>2.5069999999999997</v>
      </c>
      <c r="B5523" s="20">
        <f t="shared" si="263"/>
        <v>1.7223801679103874E-2</v>
      </c>
      <c r="C5523" s="21">
        <f t="shared" ca="1" si="264"/>
        <v>103920.22260812181</v>
      </c>
      <c r="D5523" s="20" t="str">
        <f t="shared" si="262"/>
        <v/>
      </c>
    </row>
    <row r="5524" spans="1:4" hidden="1" x14ac:dyDescent="0.25">
      <c r="A5524" s="20">
        <v>2.508</v>
      </c>
      <c r="B5524" s="20">
        <f t="shared" si="263"/>
        <v>1.7180667098974263E-2</v>
      </c>
      <c r="C5524" s="21">
        <f t="shared" ca="1" si="264"/>
        <v>103961.32260812183</v>
      </c>
      <c r="D5524" s="20" t="str">
        <f t="shared" si="262"/>
        <v/>
      </c>
    </row>
    <row r="5525" spans="1:4" hidden="1" x14ac:dyDescent="0.25">
      <c r="A5525" s="20">
        <v>2.5090000000000003</v>
      </c>
      <c r="B5525" s="20">
        <f t="shared" si="263"/>
        <v>1.7137623405680081E-2</v>
      </c>
      <c r="C5525" s="21">
        <f t="shared" ca="1" si="264"/>
        <v>104002.42260812184</v>
      </c>
      <c r="D5525" s="20" t="str">
        <f t="shared" si="262"/>
        <v/>
      </c>
    </row>
    <row r="5526" spans="1:4" hidden="1" x14ac:dyDescent="0.25">
      <c r="A5526" s="20">
        <v>2.5099999999999998</v>
      </c>
      <c r="B5526" s="20">
        <f t="shared" si="263"/>
        <v>1.7094670457496956E-2</v>
      </c>
      <c r="C5526" s="21">
        <f t="shared" ca="1" si="264"/>
        <v>104043.52260812181</v>
      </c>
      <c r="D5526" s="20" t="str">
        <f t="shared" si="262"/>
        <v/>
      </c>
    </row>
    <row r="5527" spans="1:4" hidden="1" x14ac:dyDescent="0.25">
      <c r="A5527" s="20">
        <v>2.5110000000000001</v>
      </c>
      <c r="B5527" s="20">
        <f t="shared" si="263"/>
        <v>1.7051808112783645E-2</v>
      </c>
      <c r="C5527" s="21">
        <f t="shared" ca="1" si="264"/>
        <v>104084.62260812183</v>
      </c>
      <c r="D5527" s="20" t="str">
        <f t="shared" si="262"/>
        <v/>
      </c>
    </row>
    <row r="5528" spans="1:4" hidden="1" x14ac:dyDescent="0.25">
      <c r="A5528" s="20">
        <v>2.5120000000000005</v>
      </c>
      <c r="B5528" s="20">
        <f t="shared" si="263"/>
        <v>1.7009036229982642E-2</v>
      </c>
      <c r="C5528" s="21">
        <f t="shared" ca="1" si="264"/>
        <v>104125.72260812184</v>
      </c>
      <c r="D5528" s="20" t="str">
        <f t="shared" si="262"/>
        <v/>
      </c>
    </row>
    <row r="5529" spans="1:4" hidden="1" x14ac:dyDescent="0.25">
      <c r="A5529" s="20">
        <v>2.5129999999999999</v>
      </c>
      <c r="B5529" s="20">
        <f t="shared" si="263"/>
        <v>1.6966354667620389E-2</v>
      </c>
      <c r="C5529" s="21">
        <f t="shared" ca="1" si="264"/>
        <v>104166.82260812183</v>
      </c>
      <c r="D5529" s="20" t="str">
        <f t="shared" si="262"/>
        <v/>
      </c>
    </row>
    <row r="5530" spans="1:4" hidden="1" x14ac:dyDescent="0.25">
      <c r="A5530" s="20">
        <v>2.5140000000000002</v>
      </c>
      <c r="B5530" s="20">
        <f t="shared" si="263"/>
        <v>1.692376328430752E-2</v>
      </c>
      <c r="C5530" s="21">
        <f t="shared" ca="1" si="264"/>
        <v>104207.92260812184</v>
      </c>
      <c r="D5530" s="20" t="str">
        <f t="shared" si="262"/>
        <v/>
      </c>
    </row>
    <row r="5531" spans="1:4" hidden="1" x14ac:dyDescent="0.25">
      <c r="A5531" s="20">
        <v>2.5149999999999997</v>
      </c>
      <c r="B5531" s="20">
        <f t="shared" si="263"/>
        <v>1.6881261938739501E-2</v>
      </c>
      <c r="C5531" s="21">
        <f t="shared" ca="1" si="264"/>
        <v>104249.02260812181</v>
      </c>
      <c r="D5531" s="20" t="str">
        <f t="shared" si="262"/>
        <v/>
      </c>
    </row>
    <row r="5532" spans="1:4" hidden="1" x14ac:dyDescent="0.25">
      <c r="A5532" s="20">
        <v>2.516</v>
      </c>
      <c r="B5532" s="20">
        <f t="shared" si="263"/>
        <v>1.6838850489696671E-2</v>
      </c>
      <c r="C5532" s="21">
        <f t="shared" ca="1" si="264"/>
        <v>104290.12260812183</v>
      </c>
      <c r="D5532" s="20" t="str">
        <f t="shared" si="262"/>
        <v/>
      </c>
    </row>
    <row r="5533" spans="1:4" hidden="1" x14ac:dyDescent="0.25">
      <c r="A5533" s="20">
        <v>2.5170000000000003</v>
      </c>
      <c r="B5533" s="20">
        <f t="shared" si="263"/>
        <v>1.6796528796044843E-2</v>
      </c>
      <c r="C5533" s="21">
        <f t="shared" ca="1" si="264"/>
        <v>104331.22260812184</v>
      </c>
      <c r="D5533" s="20" t="str">
        <f t="shared" si="262"/>
        <v/>
      </c>
    </row>
    <row r="5534" spans="1:4" hidden="1" x14ac:dyDescent="0.25">
      <c r="A5534" s="20">
        <v>2.5179999999999998</v>
      </c>
      <c r="B5534" s="20">
        <f t="shared" si="263"/>
        <v>1.6754296716735548E-2</v>
      </c>
      <c r="C5534" s="21">
        <f t="shared" ca="1" si="264"/>
        <v>104372.32260812182</v>
      </c>
      <c r="D5534" s="20" t="str">
        <f t="shared" si="262"/>
        <v/>
      </c>
    </row>
    <row r="5535" spans="1:4" hidden="1" x14ac:dyDescent="0.25">
      <c r="A5535" s="20">
        <v>2.5190000000000001</v>
      </c>
      <c r="B5535" s="20">
        <f t="shared" si="263"/>
        <v>1.6712154110806277E-2</v>
      </c>
      <c r="C5535" s="21">
        <f t="shared" ca="1" si="264"/>
        <v>104413.42260812184</v>
      </c>
      <c r="D5535" s="20" t="str">
        <f t="shared" si="262"/>
        <v/>
      </c>
    </row>
    <row r="5536" spans="1:4" hidden="1" x14ac:dyDescent="0.25">
      <c r="A5536" s="20">
        <v>2.5200000000000005</v>
      </c>
      <c r="B5536" s="20">
        <f t="shared" si="263"/>
        <v>1.6670100837381043E-2</v>
      </c>
      <c r="C5536" s="21">
        <f t="shared" ca="1" si="264"/>
        <v>104454.52260812184</v>
      </c>
      <c r="D5536" s="20" t="str">
        <f t="shared" si="262"/>
        <v/>
      </c>
    </row>
    <row r="5537" spans="1:4" hidden="1" x14ac:dyDescent="0.25">
      <c r="A5537" s="20">
        <v>2.5209999999999999</v>
      </c>
      <c r="B5537" s="20">
        <f t="shared" si="263"/>
        <v>1.6628136755670622E-2</v>
      </c>
      <c r="C5537" s="21">
        <f t="shared" ca="1" si="264"/>
        <v>104495.62260812182</v>
      </c>
      <c r="D5537" s="20" t="str">
        <f t="shared" si="262"/>
        <v/>
      </c>
    </row>
    <row r="5538" spans="1:4" hidden="1" x14ac:dyDescent="0.25">
      <c r="A5538" s="20">
        <v>2.5220000000000002</v>
      </c>
      <c r="B5538" s="20">
        <f t="shared" si="263"/>
        <v>1.6586261724972792E-2</v>
      </c>
      <c r="C5538" s="21">
        <f t="shared" ca="1" si="264"/>
        <v>104536.72260812184</v>
      </c>
      <c r="D5538" s="20" t="str">
        <f t="shared" si="262"/>
        <v/>
      </c>
    </row>
    <row r="5539" spans="1:4" hidden="1" x14ac:dyDescent="0.25">
      <c r="A5539" s="20">
        <v>2.5229999999999997</v>
      </c>
      <c r="B5539" s="20">
        <f t="shared" si="263"/>
        <v>1.6544475604672908E-2</v>
      </c>
      <c r="C5539" s="21">
        <f t="shared" ca="1" si="264"/>
        <v>104577.82260812182</v>
      </c>
      <c r="D5539" s="20" t="str">
        <f t="shared" si="262"/>
        <v/>
      </c>
    </row>
    <row r="5540" spans="1:4" hidden="1" x14ac:dyDescent="0.25">
      <c r="A5540" s="20">
        <v>2.524</v>
      </c>
      <c r="B5540" s="20">
        <f t="shared" si="263"/>
        <v>1.6502778254243983E-2</v>
      </c>
      <c r="C5540" s="21">
        <f t="shared" ca="1" si="264"/>
        <v>104618.92260812182</v>
      </c>
      <c r="D5540" s="20" t="str">
        <f t="shared" si="262"/>
        <v/>
      </c>
    </row>
    <row r="5541" spans="1:4" hidden="1" x14ac:dyDescent="0.25">
      <c r="A5541" s="20">
        <v>2.5250000000000004</v>
      </c>
      <c r="B5541" s="20">
        <f t="shared" si="263"/>
        <v>1.6461169533247246E-2</v>
      </c>
      <c r="C5541" s="21">
        <f t="shared" ca="1" si="264"/>
        <v>104660.02260812184</v>
      </c>
      <c r="D5541" s="20" t="str">
        <f t="shared" si="262"/>
        <v/>
      </c>
    </row>
    <row r="5542" spans="1:4" hidden="1" x14ac:dyDescent="0.25">
      <c r="A5542" s="20">
        <v>2.5259999999999998</v>
      </c>
      <c r="B5542" s="20">
        <f t="shared" si="263"/>
        <v>1.6419649301332426E-2</v>
      </c>
      <c r="C5542" s="21">
        <f t="shared" ca="1" si="264"/>
        <v>104701.12260812182</v>
      </c>
      <c r="D5542" s="20" t="str">
        <f t="shared" si="262"/>
        <v/>
      </c>
    </row>
    <row r="5543" spans="1:4" hidden="1" x14ac:dyDescent="0.25">
      <c r="A5543" s="20">
        <v>2.5270000000000001</v>
      </c>
      <c r="B5543" s="20">
        <f t="shared" si="263"/>
        <v>1.6378217418237924E-2</v>
      </c>
      <c r="C5543" s="21">
        <f t="shared" ca="1" si="264"/>
        <v>104742.22260812184</v>
      </c>
      <c r="D5543" s="20" t="str">
        <f t="shared" si="262"/>
        <v/>
      </c>
    </row>
    <row r="5544" spans="1:4" hidden="1" x14ac:dyDescent="0.25">
      <c r="A5544" s="20">
        <v>2.5280000000000005</v>
      </c>
      <c r="B5544" s="20">
        <f t="shared" si="263"/>
        <v>1.6336873743791388E-2</v>
      </c>
      <c r="C5544" s="21">
        <f t="shared" ca="1" si="264"/>
        <v>104783.32260812185</v>
      </c>
      <c r="D5544" s="20" t="str">
        <f t="shared" si="262"/>
        <v/>
      </c>
    </row>
    <row r="5545" spans="1:4" hidden="1" x14ac:dyDescent="0.25">
      <c r="A5545" s="20">
        <v>2.5289999999999999</v>
      </c>
      <c r="B5545" s="20">
        <f t="shared" si="263"/>
        <v>1.6295618137909966E-2</v>
      </c>
      <c r="C5545" s="21">
        <f t="shared" ca="1" si="264"/>
        <v>104824.42260812182</v>
      </c>
      <c r="D5545" s="20" t="str">
        <f t="shared" si="262"/>
        <v/>
      </c>
    </row>
    <row r="5546" spans="1:4" hidden="1" x14ac:dyDescent="0.25">
      <c r="A5546" s="20">
        <v>2.5300000000000002</v>
      </c>
      <c r="B5546" s="20">
        <f t="shared" si="263"/>
        <v>1.6254450460600492E-2</v>
      </c>
      <c r="C5546" s="21">
        <f t="shared" ca="1" si="264"/>
        <v>104865.52260812184</v>
      </c>
      <c r="D5546" s="20" t="str">
        <f t="shared" si="262"/>
        <v/>
      </c>
    </row>
    <row r="5547" spans="1:4" hidden="1" x14ac:dyDescent="0.25">
      <c r="A5547" s="20">
        <v>2.5309999999999997</v>
      </c>
      <c r="B5547" s="20">
        <f t="shared" si="263"/>
        <v>1.6213370571960078E-2</v>
      </c>
      <c r="C5547" s="21">
        <f t="shared" ca="1" si="264"/>
        <v>104906.62260812182</v>
      </c>
      <c r="D5547" s="20" t="str">
        <f t="shared" si="262"/>
        <v/>
      </c>
    </row>
    <row r="5548" spans="1:4" hidden="1" x14ac:dyDescent="0.25">
      <c r="A5548" s="20">
        <v>2.532</v>
      </c>
      <c r="B5548" s="20">
        <f t="shared" si="263"/>
        <v>1.6172378332176187E-2</v>
      </c>
      <c r="C5548" s="21">
        <f t="shared" ca="1" si="264"/>
        <v>104947.72260812183</v>
      </c>
      <c r="D5548" s="20" t="str">
        <f t="shared" si="262"/>
        <v/>
      </c>
    </row>
    <row r="5549" spans="1:4" hidden="1" x14ac:dyDescent="0.25">
      <c r="A5549" s="20">
        <v>2.5330000000000004</v>
      </c>
      <c r="B5549" s="20">
        <f t="shared" si="263"/>
        <v>1.6131473601527186E-2</v>
      </c>
      <c r="C5549" s="21">
        <f t="shared" ca="1" si="264"/>
        <v>104988.82260812185</v>
      </c>
      <c r="D5549" s="20" t="str">
        <f t="shared" si="262"/>
        <v/>
      </c>
    </row>
    <row r="5550" spans="1:4" hidden="1" x14ac:dyDescent="0.25">
      <c r="A5550" s="20">
        <v>2.5339999999999998</v>
      </c>
      <c r="B5550" s="20">
        <f t="shared" si="263"/>
        <v>1.609065624038257E-2</v>
      </c>
      <c r="C5550" s="21">
        <f t="shared" ca="1" si="264"/>
        <v>105029.92260812182</v>
      </c>
      <c r="D5550" s="20" t="str">
        <f t="shared" si="262"/>
        <v/>
      </c>
    </row>
    <row r="5551" spans="1:4" hidden="1" x14ac:dyDescent="0.25">
      <c r="A5551" s="20">
        <v>2.5350000000000001</v>
      </c>
      <c r="B5551" s="20">
        <f t="shared" si="263"/>
        <v>1.6049926109203187E-2</v>
      </c>
      <c r="C5551" s="21">
        <f t="shared" ca="1" si="264"/>
        <v>105071.02260812183</v>
      </c>
      <c r="D5551" s="20" t="str">
        <f t="shared" si="262"/>
        <v/>
      </c>
    </row>
    <row r="5552" spans="1:4" hidden="1" x14ac:dyDescent="0.25">
      <c r="A5552" s="20">
        <v>2.5360000000000005</v>
      </c>
      <c r="B5552" s="20">
        <f t="shared" si="263"/>
        <v>1.6009283068541783E-2</v>
      </c>
      <c r="C5552" s="21">
        <f t="shared" ca="1" si="264"/>
        <v>105112.12260812185</v>
      </c>
      <c r="D5552" s="20" t="str">
        <f t="shared" si="262"/>
        <v/>
      </c>
    </row>
    <row r="5553" spans="1:4" hidden="1" x14ac:dyDescent="0.25">
      <c r="A5553" s="20">
        <v>2.5369999999999999</v>
      </c>
      <c r="B5553" s="20">
        <f t="shared" si="263"/>
        <v>1.5968726979043207E-2</v>
      </c>
      <c r="C5553" s="21">
        <f t="shared" ca="1" si="264"/>
        <v>105153.22260812183</v>
      </c>
      <c r="D5553" s="20" t="str">
        <f t="shared" si="262"/>
        <v/>
      </c>
    </row>
    <row r="5554" spans="1:4" hidden="1" x14ac:dyDescent="0.25">
      <c r="A5554" s="20">
        <v>2.5380000000000003</v>
      </c>
      <c r="B5554" s="20">
        <f t="shared" si="263"/>
        <v>1.5928257701444647E-2</v>
      </c>
      <c r="C5554" s="21">
        <f t="shared" ca="1" si="264"/>
        <v>105194.32260812185</v>
      </c>
      <c r="D5554" s="20" t="str">
        <f t="shared" si="262"/>
        <v/>
      </c>
    </row>
    <row r="5555" spans="1:4" hidden="1" x14ac:dyDescent="0.25">
      <c r="A5555" s="20">
        <v>2.5389999999999997</v>
      </c>
      <c r="B5555" s="20">
        <f t="shared" si="263"/>
        <v>1.5887875096576177E-2</v>
      </c>
      <c r="C5555" s="21">
        <f t="shared" ca="1" si="264"/>
        <v>105235.42260812182</v>
      </c>
      <c r="D5555" s="20" t="str">
        <f t="shared" si="262"/>
        <v/>
      </c>
    </row>
    <row r="5556" spans="1:4" hidden="1" x14ac:dyDescent="0.25">
      <c r="A5556" s="20">
        <v>2.54</v>
      </c>
      <c r="B5556" s="20">
        <f t="shared" si="263"/>
        <v>1.5847579025360818E-2</v>
      </c>
      <c r="C5556" s="21">
        <f t="shared" ca="1" si="264"/>
        <v>105276.52260812183</v>
      </c>
      <c r="D5556" s="20" t="str">
        <f t="shared" si="262"/>
        <v/>
      </c>
    </row>
    <row r="5557" spans="1:4" hidden="1" x14ac:dyDescent="0.25">
      <c r="A5557" s="20">
        <v>2.5410000000000004</v>
      </c>
      <c r="B5557" s="20">
        <f t="shared" si="263"/>
        <v>1.5807369348815083E-2</v>
      </c>
      <c r="C5557" s="21">
        <f t="shared" ca="1" si="264"/>
        <v>105317.62260812185</v>
      </c>
      <c r="D5557" s="20" t="str">
        <f t="shared" si="262"/>
        <v/>
      </c>
    </row>
    <row r="5558" spans="1:4" hidden="1" x14ac:dyDescent="0.25">
      <c r="A5558" s="20">
        <v>2.5419999999999998</v>
      </c>
      <c r="B5558" s="20">
        <f t="shared" si="263"/>
        <v>1.5767245928049199E-2</v>
      </c>
      <c r="C5558" s="21">
        <f t="shared" ca="1" si="264"/>
        <v>105358.72260812183</v>
      </c>
      <c r="D5558" s="20" t="str">
        <f t="shared" si="262"/>
        <v/>
      </c>
    </row>
    <row r="5559" spans="1:4" hidden="1" x14ac:dyDescent="0.25">
      <c r="A5559" s="20">
        <v>2.5430000000000001</v>
      </c>
      <c r="B5559" s="20">
        <f t="shared" si="263"/>
        <v>1.5727208624267332E-2</v>
      </c>
      <c r="C5559" s="21">
        <f t="shared" ca="1" si="264"/>
        <v>105399.82260812183</v>
      </c>
      <c r="D5559" s="20" t="str">
        <f t="shared" si="262"/>
        <v/>
      </c>
    </row>
    <row r="5560" spans="1:4" hidden="1" x14ac:dyDescent="0.25">
      <c r="A5560" s="20">
        <v>2.5440000000000005</v>
      </c>
      <c r="B5560" s="20">
        <f t="shared" si="263"/>
        <v>1.56872572987681E-2</v>
      </c>
      <c r="C5560" s="21">
        <f t="shared" ca="1" si="264"/>
        <v>105440.92260812185</v>
      </c>
      <c r="D5560" s="20" t="str">
        <f t="shared" si="262"/>
        <v/>
      </c>
    </row>
    <row r="5561" spans="1:4" hidden="1" x14ac:dyDescent="0.25">
      <c r="A5561" s="20">
        <v>2.5449999999999999</v>
      </c>
      <c r="B5561" s="20">
        <f t="shared" si="263"/>
        <v>1.5647391812944764E-2</v>
      </c>
      <c r="C5561" s="21">
        <f t="shared" ca="1" si="264"/>
        <v>105482.02260812183</v>
      </c>
      <c r="D5561" s="20" t="str">
        <f t="shared" si="262"/>
        <v/>
      </c>
    </row>
    <row r="5562" spans="1:4" hidden="1" x14ac:dyDescent="0.25">
      <c r="A5562" s="20">
        <v>2.5460000000000003</v>
      </c>
      <c r="B5562" s="20">
        <f t="shared" si="263"/>
        <v>1.5607612028285481E-2</v>
      </c>
      <c r="C5562" s="21">
        <f t="shared" ca="1" si="264"/>
        <v>105523.12260812183</v>
      </c>
      <c r="D5562" s="20" t="str">
        <f t="shared" si="262"/>
        <v/>
      </c>
    </row>
    <row r="5563" spans="1:4" hidden="1" x14ac:dyDescent="0.25">
      <c r="A5563" s="20">
        <v>2.5469999999999997</v>
      </c>
      <c r="B5563" s="20">
        <f t="shared" si="263"/>
        <v>1.5567917806373826E-2</v>
      </c>
      <c r="C5563" s="21">
        <f t="shared" ca="1" si="264"/>
        <v>105564.22260812181</v>
      </c>
      <c r="D5563" s="20" t="str">
        <f t="shared" si="262"/>
        <v/>
      </c>
    </row>
    <row r="5564" spans="1:4" hidden="1" x14ac:dyDescent="0.25">
      <c r="A5564" s="20">
        <v>2.548</v>
      </c>
      <c r="B5564" s="20">
        <f t="shared" si="263"/>
        <v>1.5528309008888823E-2</v>
      </c>
      <c r="C5564" s="21">
        <f t="shared" ca="1" si="264"/>
        <v>105605.32260812183</v>
      </c>
      <c r="D5564" s="20" t="str">
        <f t="shared" si="262"/>
        <v/>
      </c>
    </row>
    <row r="5565" spans="1:4" hidden="1" x14ac:dyDescent="0.25">
      <c r="A5565" s="20">
        <v>2.5490000000000004</v>
      </c>
      <c r="B5565" s="20">
        <f t="shared" si="263"/>
        <v>1.5488785497605521E-2</v>
      </c>
      <c r="C5565" s="21">
        <f t="shared" ca="1" si="264"/>
        <v>105646.42260812184</v>
      </c>
      <c r="D5565" s="20" t="str">
        <f t="shared" si="262"/>
        <v/>
      </c>
    </row>
    <row r="5566" spans="1:4" hidden="1" x14ac:dyDescent="0.25">
      <c r="A5566" s="20">
        <v>2.5499999999999998</v>
      </c>
      <c r="B5566" s="20">
        <f t="shared" si="263"/>
        <v>1.5449347134395174E-2</v>
      </c>
      <c r="C5566" s="21">
        <f t="shared" ca="1" si="264"/>
        <v>105687.52260812181</v>
      </c>
      <c r="D5566" s="20" t="str">
        <f t="shared" si="262"/>
        <v/>
      </c>
    </row>
    <row r="5567" spans="1:4" hidden="1" x14ac:dyDescent="0.25">
      <c r="A5567" s="20">
        <v>2.5510000000000002</v>
      </c>
      <c r="B5567" s="20">
        <f t="shared" si="263"/>
        <v>1.5409993781225475E-2</v>
      </c>
      <c r="C5567" s="21">
        <f t="shared" ca="1" si="264"/>
        <v>105728.62260812183</v>
      </c>
      <c r="D5567" s="20" t="str">
        <f t="shared" si="262"/>
        <v/>
      </c>
    </row>
    <row r="5568" spans="1:4" hidden="1" x14ac:dyDescent="0.25">
      <c r="A5568" s="20">
        <v>2.5520000000000005</v>
      </c>
      <c r="B5568" s="20">
        <f t="shared" si="263"/>
        <v>1.537072530016103E-2</v>
      </c>
      <c r="C5568" s="21">
        <f t="shared" ca="1" si="264"/>
        <v>105769.72260812185</v>
      </c>
      <c r="D5568" s="20" t="str">
        <f t="shared" si="262"/>
        <v/>
      </c>
    </row>
    <row r="5569" spans="1:4" hidden="1" x14ac:dyDescent="0.25">
      <c r="A5569" s="20">
        <v>2.5529999999999999</v>
      </c>
      <c r="B5569" s="20">
        <f t="shared" si="263"/>
        <v>1.5331541553363588E-2</v>
      </c>
      <c r="C5569" s="21">
        <f t="shared" ca="1" si="264"/>
        <v>105810.82260812183</v>
      </c>
      <c r="D5569" s="20" t="str">
        <f t="shared" si="262"/>
        <v/>
      </c>
    </row>
    <row r="5570" spans="1:4" hidden="1" x14ac:dyDescent="0.25">
      <c r="A5570" s="20">
        <v>2.5540000000000003</v>
      </c>
      <c r="B5570" s="20">
        <f t="shared" si="263"/>
        <v>1.5292442403092221E-2</v>
      </c>
      <c r="C5570" s="21">
        <f t="shared" ca="1" si="264"/>
        <v>105851.92260812184</v>
      </c>
      <c r="D5570" s="20" t="str">
        <f t="shared" si="262"/>
        <v/>
      </c>
    </row>
    <row r="5571" spans="1:4" hidden="1" x14ac:dyDescent="0.25">
      <c r="A5571" s="20">
        <v>2.5549999999999997</v>
      </c>
      <c r="B5571" s="20">
        <f t="shared" si="263"/>
        <v>1.5253427711703883E-2</v>
      </c>
      <c r="C5571" s="21">
        <f t="shared" ca="1" si="264"/>
        <v>105893.02260812181</v>
      </c>
      <c r="D5571" s="20" t="str">
        <f t="shared" si="262"/>
        <v/>
      </c>
    </row>
    <row r="5572" spans="1:4" hidden="1" x14ac:dyDescent="0.25">
      <c r="A5572" s="20">
        <v>2.556</v>
      </c>
      <c r="B5572" s="20">
        <f t="shared" si="263"/>
        <v>1.5214497341653437E-2</v>
      </c>
      <c r="C5572" s="21">
        <f t="shared" ca="1" si="264"/>
        <v>105934.12260812183</v>
      </c>
      <c r="D5572" s="20" t="str">
        <f t="shared" si="262"/>
        <v/>
      </c>
    </row>
    <row r="5573" spans="1:4" hidden="1" x14ac:dyDescent="0.25">
      <c r="A5573" s="20">
        <v>2.5570000000000004</v>
      </c>
      <c r="B5573" s="20">
        <f t="shared" si="263"/>
        <v>1.5175651155494164E-2</v>
      </c>
      <c r="C5573" s="21">
        <f t="shared" ca="1" si="264"/>
        <v>105975.22260812184</v>
      </c>
      <c r="D5573" s="20" t="str">
        <f t="shared" si="262"/>
        <v/>
      </c>
    </row>
    <row r="5574" spans="1:4" hidden="1" x14ac:dyDescent="0.25">
      <c r="A5574" s="20">
        <v>2.5579999999999998</v>
      </c>
      <c r="B5574" s="20">
        <f t="shared" si="263"/>
        <v>1.5136889015878008E-2</v>
      </c>
      <c r="C5574" s="21">
        <f t="shared" ca="1" si="264"/>
        <v>106016.32260812182</v>
      </c>
      <c r="D5574" s="20" t="str">
        <f t="shared" si="262"/>
        <v/>
      </c>
    </row>
    <row r="5575" spans="1:4" hidden="1" x14ac:dyDescent="0.25">
      <c r="A5575" s="20">
        <v>2.5590000000000002</v>
      </c>
      <c r="B5575" s="20">
        <f t="shared" si="263"/>
        <v>1.5098210785555739E-2</v>
      </c>
      <c r="C5575" s="21">
        <f t="shared" ca="1" si="264"/>
        <v>106057.42260812184</v>
      </c>
      <c r="D5575" s="20" t="str">
        <f t="shared" si="262"/>
        <v/>
      </c>
    </row>
    <row r="5576" spans="1:4" hidden="1" x14ac:dyDescent="0.25">
      <c r="A5576" s="20">
        <v>2.5600000000000005</v>
      </c>
      <c r="B5576" s="20">
        <f t="shared" si="263"/>
        <v>1.505961632737743E-2</v>
      </c>
      <c r="C5576" s="21">
        <f t="shared" ca="1" si="264"/>
        <v>106098.52260812184</v>
      </c>
      <c r="D5576" s="20" t="str">
        <f t="shared" si="262"/>
        <v/>
      </c>
    </row>
    <row r="5577" spans="1:4" hidden="1" x14ac:dyDescent="0.25">
      <c r="A5577" s="20">
        <v>2.5609999999999999</v>
      </c>
      <c r="B5577" s="20">
        <f t="shared" si="263"/>
        <v>1.502110550429272E-2</v>
      </c>
      <c r="C5577" s="21">
        <f t="shared" ca="1" si="264"/>
        <v>106139.62260812182</v>
      </c>
      <c r="D5577" s="20" t="str">
        <f t="shared" si="262"/>
        <v/>
      </c>
    </row>
    <row r="5578" spans="1:4" hidden="1" x14ac:dyDescent="0.25">
      <c r="A5578" s="20">
        <v>2.5620000000000003</v>
      </c>
      <c r="B5578" s="20">
        <f t="shared" si="263"/>
        <v>1.4982678179350919E-2</v>
      </c>
      <c r="C5578" s="21">
        <f t="shared" ca="1" si="264"/>
        <v>106180.72260812184</v>
      </c>
      <c r="D5578" s="20" t="str">
        <f t="shared" si="262"/>
        <v/>
      </c>
    </row>
    <row r="5579" spans="1:4" hidden="1" x14ac:dyDescent="0.25">
      <c r="A5579" s="20">
        <v>2.5629999999999997</v>
      </c>
      <c r="B5579" s="20">
        <f t="shared" si="263"/>
        <v>1.4944334215701616E-2</v>
      </c>
      <c r="C5579" s="21">
        <f t="shared" ca="1" si="264"/>
        <v>106221.82260812182</v>
      </c>
      <c r="D5579" s="20" t="str">
        <f t="shared" si="262"/>
        <v/>
      </c>
    </row>
    <row r="5580" spans="1:4" hidden="1" x14ac:dyDescent="0.25">
      <c r="A5580" s="20">
        <v>2.5640000000000001</v>
      </c>
      <c r="B5580" s="20">
        <f t="shared" si="263"/>
        <v>1.4906073476594639E-2</v>
      </c>
      <c r="C5580" s="21">
        <f t="shared" ca="1" si="264"/>
        <v>106262.92260812184</v>
      </c>
      <c r="D5580" s="20" t="str">
        <f t="shared" si="262"/>
        <v/>
      </c>
    </row>
    <row r="5581" spans="1:4" hidden="1" x14ac:dyDescent="0.25">
      <c r="A5581" s="20">
        <v>2.5650000000000004</v>
      </c>
      <c r="B5581" s="20">
        <f t="shared" si="263"/>
        <v>1.4867895825380621E-2</v>
      </c>
      <c r="C5581" s="21">
        <f t="shared" ca="1" si="264"/>
        <v>106304.02260812184</v>
      </c>
      <c r="D5581" s="20" t="str">
        <f t="shared" si="262"/>
        <v/>
      </c>
    </row>
    <row r="5582" spans="1:4" hidden="1" x14ac:dyDescent="0.25">
      <c r="A5582" s="20">
        <v>2.5659999999999998</v>
      </c>
      <c r="B5582" s="20">
        <f t="shared" si="263"/>
        <v>1.4829801125511161E-2</v>
      </c>
      <c r="C5582" s="21">
        <f t="shared" ca="1" si="264"/>
        <v>106345.12260812182</v>
      </c>
      <c r="D5582" s="20" t="str">
        <f t="shared" si="262"/>
        <v/>
      </c>
    </row>
    <row r="5583" spans="1:4" hidden="1" x14ac:dyDescent="0.25">
      <c r="A5583" s="20">
        <v>2.5670000000000002</v>
      </c>
      <c r="B5583" s="20">
        <f t="shared" si="263"/>
        <v>1.4791789240539017E-2</v>
      </c>
      <c r="C5583" s="21">
        <f t="shared" ca="1" si="264"/>
        <v>106386.22260812184</v>
      </c>
      <c r="D5583" s="20" t="str">
        <f t="shared" si="262"/>
        <v/>
      </c>
    </row>
    <row r="5584" spans="1:4" hidden="1" x14ac:dyDescent="0.25">
      <c r="A5584" s="20">
        <v>2.5680000000000005</v>
      </c>
      <c r="B5584" s="20">
        <f t="shared" si="263"/>
        <v>1.4753860034118622E-2</v>
      </c>
      <c r="C5584" s="21">
        <f t="shared" ca="1" si="264"/>
        <v>106427.32260812185</v>
      </c>
      <c r="D5584" s="20" t="str">
        <f t="shared" ref="D5584:D5647" si="265">IF(ABS(A5584)&lt;=$B$8,_xlfn.NORM.S.DIST(A5584,0),"")</f>
        <v/>
      </c>
    </row>
    <row r="5585" spans="1:4" hidden="1" x14ac:dyDescent="0.25">
      <c r="A5585" s="20">
        <v>2.569</v>
      </c>
      <c r="B5585" s="20">
        <f t="shared" ref="B5585:B5648" si="266">_xlfn.NORM.S.DIST(A5585,0)</f>
        <v>1.4716013370006199E-2</v>
      </c>
      <c r="C5585" s="21">
        <f t="shared" ref="C5585:C5648" ca="1" si="267">$B$6+A5585*$B$2</f>
        <v>106468.42260812182</v>
      </c>
      <c r="D5585" s="20" t="str">
        <f t="shared" si="265"/>
        <v/>
      </c>
    </row>
    <row r="5586" spans="1:4" hidden="1" x14ac:dyDescent="0.25">
      <c r="A5586" s="20">
        <v>2.5700000000000003</v>
      </c>
      <c r="B5586" s="20">
        <f t="shared" si="266"/>
        <v>1.4678249112060025E-2</v>
      </c>
      <c r="C5586" s="21">
        <f t="shared" ca="1" si="267"/>
        <v>106509.52260812184</v>
      </c>
      <c r="D5586" s="20" t="str">
        <f t="shared" si="265"/>
        <v/>
      </c>
    </row>
    <row r="5587" spans="1:4" hidden="1" x14ac:dyDescent="0.25">
      <c r="A5587" s="20">
        <v>2.5709999999999997</v>
      </c>
      <c r="B5587" s="20">
        <f t="shared" si="266"/>
        <v>1.4640567124240889E-2</v>
      </c>
      <c r="C5587" s="21">
        <f t="shared" ca="1" si="267"/>
        <v>106550.62260812182</v>
      </c>
      <c r="D5587" s="20" t="str">
        <f t="shared" si="265"/>
        <v/>
      </c>
    </row>
    <row r="5588" spans="1:4" hidden="1" x14ac:dyDescent="0.25">
      <c r="A5588" s="20">
        <v>2.5720000000000001</v>
      </c>
      <c r="B5588" s="20">
        <f t="shared" si="266"/>
        <v>1.4602967270612131E-2</v>
      </c>
      <c r="C5588" s="21">
        <f t="shared" ca="1" si="267"/>
        <v>106591.72260812183</v>
      </c>
      <c r="D5588" s="20" t="str">
        <f t="shared" si="265"/>
        <v/>
      </c>
    </row>
    <row r="5589" spans="1:4" hidden="1" x14ac:dyDescent="0.25">
      <c r="A5589" s="20">
        <v>2.5730000000000004</v>
      </c>
      <c r="B5589" s="20">
        <f t="shared" si="266"/>
        <v>1.4565449415340149E-2</v>
      </c>
      <c r="C5589" s="21">
        <f t="shared" ca="1" si="267"/>
        <v>106632.82260812185</v>
      </c>
      <c r="D5589" s="20" t="str">
        <f t="shared" si="265"/>
        <v/>
      </c>
    </row>
    <row r="5590" spans="1:4" hidden="1" x14ac:dyDescent="0.25">
      <c r="A5590" s="20">
        <v>2.5739999999999998</v>
      </c>
      <c r="B5590" s="20">
        <f t="shared" si="266"/>
        <v>1.4528013422694566E-2</v>
      </c>
      <c r="C5590" s="21">
        <f t="shared" ca="1" si="267"/>
        <v>106673.92260812182</v>
      </c>
      <c r="D5590" s="20" t="str">
        <f t="shared" si="265"/>
        <v/>
      </c>
    </row>
    <row r="5591" spans="1:4" hidden="1" x14ac:dyDescent="0.25">
      <c r="A5591" s="20">
        <v>2.5750000000000002</v>
      </c>
      <c r="B5591" s="20">
        <f t="shared" si="266"/>
        <v>1.4490659157048438E-2</v>
      </c>
      <c r="C5591" s="21">
        <f t="shared" ca="1" si="267"/>
        <v>106715.02260812184</v>
      </c>
      <c r="D5591" s="20" t="str">
        <f t="shared" si="265"/>
        <v/>
      </c>
    </row>
    <row r="5592" spans="1:4" hidden="1" x14ac:dyDescent="0.25">
      <c r="A5592" s="20">
        <v>2.5760000000000005</v>
      </c>
      <c r="B5592" s="20">
        <f t="shared" si="266"/>
        <v>1.4453386482878703E-2</v>
      </c>
      <c r="C5592" s="21">
        <f t="shared" ca="1" si="267"/>
        <v>106756.12260812185</v>
      </c>
      <c r="D5592" s="20" t="str">
        <f t="shared" si="265"/>
        <v/>
      </c>
    </row>
    <row r="5593" spans="1:4" hidden="1" x14ac:dyDescent="0.25">
      <c r="A5593" s="20">
        <v>2.577</v>
      </c>
      <c r="B5593" s="20">
        <f t="shared" si="266"/>
        <v>1.4416195264766347E-2</v>
      </c>
      <c r="C5593" s="21">
        <f t="shared" ca="1" si="267"/>
        <v>106797.22260812183</v>
      </c>
      <c r="D5593" s="20" t="str">
        <f t="shared" si="265"/>
        <v/>
      </c>
    </row>
    <row r="5594" spans="1:4" hidden="1" x14ac:dyDescent="0.25">
      <c r="A5594" s="20">
        <v>2.5780000000000003</v>
      </c>
      <c r="B5594" s="20">
        <f t="shared" si="266"/>
        <v>1.4379085367396618E-2</v>
      </c>
      <c r="C5594" s="21">
        <f t="shared" ca="1" si="267"/>
        <v>106838.32260812185</v>
      </c>
      <c r="D5594" s="20" t="str">
        <f t="shared" si="265"/>
        <v/>
      </c>
    </row>
    <row r="5595" spans="1:4" hidden="1" x14ac:dyDescent="0.25">
      <c r="A5595" s="20">
        <v>2.5789999999999997</v>
      </c>
      <c r="B5595" s="20">
        <f t="shared" si="266"/>
        <v>1.4342056655559491E-2</v>
      </c>
      <c r="C5595" s="21">
        <f t="shared" ca="1" si="267"/>
        <v>106879.42260812182</v>
      </c>
      <c r="D5595" s="20" t="str">
        <f t="shared" si="265"/>
        <v/>
      </c>
    </row>
    <row r="5596" spans="1:4" hidden="1" x14ac:dyDescent="0.25">
      <c r="A5596" s="20">
        <v>2.58</v>
      </c>
      <c r="B5596" s="20">
        <f t="shared" si="266"/>
        <v>1.430510899414969E-2</v>
      </c>
      <c r="C5596" s="21">
        <f t="shared" ca="1" si="267"/>
        <v>106920.52260812183</v>
      </c>
      <c r="D5596" s="20" t="str">
        <f t="shared" si="265"/>
        <v/>
      </c>
    </row>
    <row r="5597" spans="1:4" hidden="1" x14ac:dyDescent="0.25">
      <c r="A5597" s="20">
        <v>2.5810000000000004</v>
      </c>
      <c r="B5597" s="20">
        <f t="shared" si="266"/>
        <v>1.4268242248167185E-2</v>
      </c>
      <c r="C5597" s="21">
        <f t="shared" ca="1" si="267"/>
        <v>106961.62260812185</v>
      </c>
      <c r="D5597" s="20" t="str">
        <f t="shared" si="265"/>
        <v/>
      </c>
    </row>
    <row r="5598" spans="1:4" hidden="1" x14ac:dyDescent="0.25">
      <c r="A5598" s="20">
        <v>2.5819999999999999</v>
      </c>
      <c r="B5598" s="20">
        <f t="shared" si="266"/>
        <v>1.4231456282717374E-2</v>
      </c>
      <c r="C5598" s="21">
        <f t="shared" ca="1" si="267"/>
        <v>107002.72260812183</v>
      </c>
      <c r="D5598" s="20" t="str">
        <f t="shared" si="265"/>
        <v/>
      </c>
    </row>
    <row r="5599" spans="1:4" hidden="1" x14ac:dyDescent="0.25">
      <c r="A5599" s="20">
        <v>2.5830000000000002</v>
      </c>
      <c r="B5599" s="20">
        <f t="shared" si="266"/>
        <v>1.4194750963011232E-2</v>
      </c>
      <c r="C5599" s="21">
        <f t="shared" ca="1" si="267"/>
        <v>107043.82260812183</v>
      </c>
      <c r="D5599" s="20" t="str">
        <f t="shared" si="265"/>
        <v/>
      </c>
    </row>
    <row r="5600" spans="1:4" hidden="1" x14ac:dyDescent="0.25">
      <c r="A5600" s="20">
        <v>2.5840000000000005</v>
      </c>
      <c r="B5600" s="20">
        <f t="shared" si="266"/>
        <v>1.4158126154365782E-2</v>
      </c>
      <c r="C5600" s="21">
        <f t="shared" ca="1" si="267"/>
        <v>107084.92260812185</v>
      </c>
      <c r="D5600" s="20" t="str">
        <f t="shared" si="265"/>
        <v/>
      </c>
    </row>
    <row r="5601" spans="1:4" hidden="1" x14ac:dyDescent="0.25">
      <c r="A5601" s="20">
        <v>2.585</v>
      </c>
      <c r="B5601" s="20">
        <f t="shared" si="266"/>
        <v>1.4121581722204275E-2</v>
      </c>
      <c r="C5601" s="21">
        <f t="shared" ca="1" si="267"/>
        <v>107126.02260812183</v>
      </c>
      <c r="D5601" s="20" t="str">
        <f t="shared" si="265"/>
        <v/>
      </c>
    </row>
    <row r="5602" spans="1:4" hidden="1" x14ac:dyDescent="0.25">
      <c r="A5602" s="20">
        <v>2.5860000000000003</v>
      </c>
      <c r="B5602" s="20">
        <f t="shared" si="266"/>
        <v>1.4085117532056334E-2</v>
      </c>
      <c r="C5602" s="21">
        <f t="shared" ca="1" si="267"/>
        <v>107167.12260812183</v>
      </c>
      <c r="D5602" s="20" t="str">
        <f t="shared" si="265"/>
        <v/>
      </c>
    </row>
    <row r="5603" spans="1:4" hidden="1" x14ac:dyDescent="0.25">
      <c r="A5603" s="20">
        <v>2.5869999999999997</v>
      </c>
      <c r="B5603" s="20">
        <f t="shared" si="266"/>
        <v>1.4048733449558449E-2</v>
      </c>
      <c r="C5603" s="21">
        <f t="shared" ca="1" si="267"/>
        <v>107208.22260812181</v>
      </c>
      <c r="D5603" s="20" t="str">
        <f t="shared" si="265"/>
        <v/>
      </c>
    </row>
    <row r="5604" spans="1:4" hidden="1" x14ac:dyDescent="0.25">
      <c r="A5604" s="20">
        <v>2.5880000000000001</v>
      </c>
      <c r="B5604" s="20">
        <f t="shared" si="266"/>
        <v>1.4012429340453998E-2</v>
      </c>
      <c r="C5604" s="21">
        <f t="shared" ca="1" si="267"/>
        <v>107249.32260812183</v>
      </c>
      <c r="D5604" s="20" t="str">
        <f t="shared" si="265"/>
        <v/>
      </c>
    </row>
    <row r="5605" spans="1:4" hidden="1" x14ac:dyDescent="0.25">
      <c r="A5605" s="20">
        <v>2.5890000000000004</v>
      </c>
      <c r="B5605" s="20">
        <f t="shared" si="266"/>
        <v>1.3976205070593701E-2</v>
      </c>
      <c r="C5605" s="21">
        <f t="shared" ca="1" si="267"/>
        <v>107290.42260812185</v>
      </c>
      <c r="D5605" s="20" t="str">
        <f t="shared" si="265"/>
        <v/>
      </c>
    </row>
    <row r="5606" spans="1:4" hidden="1" x14ac:dyDescent="0.25">
      <c r="A5606" s="20">
        <v>2.59</v>
      </c>
      <c r="B5606" s="20">
        <f t="shared" si="266"/>
        <v>1.3940060505935825E-2</v>
      </c>
      <c r="C5606" s="21">
        <f t="shared" ca="1" si="267"/>
        <v>107331.52260812183</v>
      </c>
      <c r="D5606" s="20" t="str">
        <f t="shared" si="265"/>
        <v/>
      </c>
    </row>
    <row r="5607" spans="1:4" hidden="1" x14ac:dyDescent="0.25">
      <c r="A5607" s="20">
        <v>2.5910000000000002</v>
      </c>
      <c r="B5607" s="20">
        <f t="shared" si="266"/>
        <v>1.3903995512546286E-2</v>
      </c>
      <c r="C5607" s="21">
        <f t="shared" ca="1" si="267"/>
        <v>107372.62260812183</v>
      </c>
      <c r="D5607" s="20" t="str">
        <f t="shared" si="265"/>
        <v/>
      </c>
    </row>
    <row r="5608" spans="1:4" hidden="1" x14ac:dyDescent="0.25">
      <c r="A5608" s="20">
        <v>2.5920000000000005</v>
      </c>
      <c r="B5608" s="20">
        <f t="shared" si="266"/>
        <v>1.386800995659916E-2</v>
      </c>
      <c r="C5608" s="21">
        <f t="shared" ca="1" si="267"/>
        <v>107413.72260812185</v>
      </c>
      <c r="D5608" s="20" t="str">
        <f t="shared" si="265"/>
        <v/>
      </c>
    </row>
    <row r="5609" spans="1:4" hidden="1" x14ac:dyDescent="0.25">
      <c r="A5609" s="20">
        <v>2.593</v>
      </c>
      <c r="B5609" s="20">
        <f t="shared" si="266"/>
        <v>1.3832103704376798E-2</v>
      </c>
      <c r="C5609" s="21">
        <f t="shared" ca="1" si="267"/>
        <v>107454.82260812183</v>
      </c>
      <c r="D5609" s="20" t="str">
        <f t="shared" si="265"/>
        <v/>
      </c>
    </row>
    <row r="5610" spans="1:4" hidden="1" x14ac:dyDescent="0.25">
      <c r="A5610" s="20">
        <v>2.5940000000000003</v>
      </c>
      <c r="B5610" s="20">
        <f t="shared" si="266"/>
        <v>1.3796276622270013E-2</v>
      </c>
      <c r="C5610" s="21">
        <f t="shared" ca="1" si="267"/>
        <v>107495.92260812184</v>
      </c>
      <c r="D5610" s="20" t="str">
        <f t="shared" si="265"/>
        <v/>
      </c>
    </row>
    <row r="5611" spans="1:4" hidden="1" x14ac:dyDescent="0.25">
      <c r="A5611" s="20">
        <v>2.5949999999999998</v>
      </c>
      <c r="B5611" s="20">
        <f t="shared" si="266"/>
        <v>1.3760528576778515E-2</v>
      </c>
      <c r="C5611" s="21">
        <f t="shared" ca="1" si="267"/>
        <v>107537.02260812181</v>
      </c>
      <c r="D5611" s="20" t="str">
        <f t="shared" si="265"/>
        <v/>
      </c>
    </row>
    <row r="5612" spans="1:4" hidden="1" x14ac:dyDescent="0.25">
      <c r="A5612" s="20">
        <v>2.5960000000000001</v>
      </c>
      <c r="B5612" s="20">
        <f t="shared" si="266"/>
        <v>1.3724859434510971E-2</v>
      </c>
      <c r="C5612" s="21">
        <f t="shared" ca="1" si="267"/>
        <v>107578.12260812183</v>
      </c>
      <c r="D5612" s="20" t="str">
        <f t="shared" si="265"/>
        <v/>
      </c>
    </row>
    <row r="5613" spans="1:4" hidden="1" x14ac:dyDescent="0.25">
      <c r="A5613" s="20">
        <v>2.5970000000000004</v>
      </c>
      <c r="B5613" s="20">
        <f t="shared" si="266"/>
        <v>1.3689269062185427E-2</v>
      </c>
      <c r="C5613" s="21">
        <f t="shared" ca="1" si="267"/>
        <v>107619.22260812184</v>
      </c>
      <c r="D5613" s="20" t="str">
        <f t="shared" si="265"/>
        <v/>
      </c>
    </row>
    <row r="5614" spans="1:4" hidden="1" x14ac:dyDescent="0.25">
      <c r="A5614" s="20">
        <v>2.5979999999999999</v>
      </c>
      <c r="B5614" s="20">
        <f t="shared" si="266"/>
        <v>1.3653757326629457E-2</v>
      </c>
      <c r="C5614" s="21">
        <f t="shared" ca="1" si="267"/>
        <v>107660.32260812182</v>
      </c>
      <c r="D5614" s="20" t="str">
        <f t="shared" si="265"/>
        <v/>
      </c>
    </row>
    <row r="5615" spans="1:4" hidden="1" x14ac:dyDescent="0.25">
      <c r="A5615" s="20">
        <v>2.5990000000000002</v>
      </c>
      <c r="B5615" s="20">
        <f t="shared" si="266"/>
        <v>1.361832409478037E-2</v>
      </c>
      <c r="C5615" s="21">
        <f t="shared" ca="1" si="267"/>
        <v>107701.42260812184</v>
      </c>
      <c r="D5615" s="20" t="str">
        <f t="shared" si="265"/>
        <v/>
      </c>
    </row>
    <row r="5616" spans="1:4" hidden="1" x14ac:dyDescent="0.25">
      <c r="A5616" s="20">
        <v>2.6000000000000005</v>
      </c>
      <c r="B5616" s="20">
        <f t="shared" si="266"/>
        <v>1.3582969233685602E-2</v>
      </c>
      <c r="C5616" s="21">
        <f t="shared" ca="1" si="267"/>
        <v>107742.52260812186</v>
      </c>
      <c r="D5616" s="20" t="str">
        <f t="shared" si="265"/>
        <v/>
      </c>
    </row>
    <row r="5617" spans="1:4" hidden="1" x14ac:dyDescent="0.25">
      <c r="A5617" s="20">
        <v>2.601</v>
      </c>
      <c r="B5617" s="20">
        <f t="shared" si="266"/>
        <v>1.3547692610502851E-2</v>
      </c>
      <c r="C5617" s="21">
        <f t="shared" ca="1" si="267"/>
        <v>107783.62260812183</v>
      </c>
      <c r="D5617" s="20" t="str">
        <f t="shared" si="265"/>
        <v/>
      </c>
    </row>
    <row r="5618" spans="1:4" hidden="1" x14ac:dyDescent="0.25">
      <c r="A5618" s="20">
        <v>2.6020000000000003</v>
      </c>
      <c r="B5618" s="20">
        <f t="shared" si="266"/>
        <v>1.3512494092500289E-2</v>
      </c>
      <c r="C5618" s="21">
        <f t="shared" ca="1" si="267"/>
        <v>107824.72260812184</v>
      </c>
      <c r="D5618" s="20" t="str">
        <f t="shared" si="265"/>
        <v/>
      </c>
    </row>
    <row r="5619" spans="1:4" hidden="1" x14ac:dyDescent="0.25">
      <c r="A5619" s="20">
        <v>2.6029999999999998</v>
      </c>
      <c r="B5619" s="20">
        <f t="shared" si="266"/>
        <v>1.3477373547056975E-2</v>
      </c>
      <c r="C5619" s="21">
        <f t="shared" ca="1" si="267"/>
        <v>107865.82260812182</v>
      </c>
      <c r="D5619" s="20" t="str">
        <f t="shared" si="265"/>
        <v/>
      </c>
    </row>
    <row r="5620" spans="1:4" hidden="1" x14ac:dyDescent="0.25">
      <c r="A5620" s="20">
        <v>2.6040000000000001</v>
      </c>
      <c r="B5620" s="20">
        <f t="shared" si="266"/>
        <v>1.3442330841662849E-2</v>
      </c>
      <c r="C5620" s="21">
        <f t="shared" ca="1" si="267"/>
        <v>107906.92260812184</v>
      </c>
      <c r="D5620" s="20" t="str">
        <f t="shared" si="265"/>
        <v/>
      </c>
    </row>
    <row r="5621" spans="1:4" hidden="1" x14ac:dyDescent="0.25">
      <c r="A5621" s="20">
        <v>2.6050000000000004</v>
      </c>
      <c r="B5621" s="20">
        <f t="shared" si="266"/>
        <v>1.3407365843919229E-2</v>
      </c>
      <c r="C5621" s="21">
        <f t="shared" ca="1" si="267"/>
        <v>107948.02260812184</v>
      </c>
      <c r="D5621" s="20" t="str">
        <f t="shared" si="265"/>
        <v/>
      </c>
    </row>
    <row r="5622" spans="1:4" hidden="1" x14ac:dyDescent="0.25">
      <c r="A5622" s="20">
        <v>2.6059999999999999</v>
      </c>
      <c r="B5622" s="20">
        <f t="shared" si="266"/>
        <v>1.3372478421538903E-2</v>
      </c>
      <c r="C5622" s="21">
        <f t="shared" ca="1" si="267"/>
        <v>107989.12260812182</v>
      </c>
      <c r="D5622" s="20" t="str">
        <f t="shared" si="265"/>
        <v/>
      </c>
    </row>
    <row r="5623" spans="1:4" hidden="1" x14ac:dyDescent="0.25">
      <c r="A5623" s="20">
        <v>2.6070000000000002</v>
      </c>
      <c r="B5623" s="20">
        <f t="shared" si="266"/>
        <v>1.3337668442346325E-2</v>
      </c>
      <c r="C5623" s="21">
        <f t="shared" ca="1" si="267"/>
        <v>108030.22260812184</v>
      </c>
      <c r="D5623" s="20" t="str">
        <f t="shared" si="265"/>
        <v/>
      </c>
    </row>
    <row r="5624" spans="1:4" hidden="1" x14ac:dyDescent="0.25">
      <c r="A5624" s="20">
        <v>2.6080000000000005</v>
      </c>
      <c r="B5624" s="20">
        <f t="shared" si="266"/>
        <v>1.3302935774278003E-2</v>
      </c>
      <c r="C5624" s="21">
        <f t="shared" ca="1" si="267"/>
        <v>108071.32260812185</v>
      </c>
      <c r="D5624" s="20" t="str">
        <f t="shared" si="265"/>
        <v/>
      </c>
    </row>
    <row r="5625" spans="1:4" hidden="1" x14ac:dyDescent="0.25">
      <c r="A5625" s="20">
        <v>2.609</v>
      </c>
      <c r="B5625" s="20">
        <f t="shared" si="266"/>
        <v>1.3268280285382655E-2</v>
      </c>
      <c r="C5625" s="21">
        <f t="shared" ca="1" si="267"/>
        <v>108112.42260812182</v>
      </c>
      <c r="D5625" s="20" t="str">
        <f t="shared" si="265"/>
        <v/>
      </c>
    </row>
    <row r="5626" spans="1:4" hidden="1" x14ac:dyDescent="0.25">
      <c r="A5626" s="20">
        <v>2.6100000000000003</v>
      </c>
      <c r="B5626" s="20">
        <f t="shared" si="266"/>
        <v>1.3233701843821355E-2</v>
      </c>
      <c r="C5626" s="21">
        <f t="shared" ca="1" si="267"/>
        <v>108153.52260812184</v>
      </c>
      <c r="D5626" s="20" t="str">
        <f t="shared" si="265"/>
        <v/>
      </c>
    </row>
    <row r="5627" spans="1:4" hidden="1" x14ac:dyDescent="0.25">
      <c r="A5627" s="20">
        <v>2.6109999999999998</v>
      </c>
      <c r="B5627" s="20">
        <f t="shared" si="266"/>
        <v>1.3199200317867987E-2</v>
      </c>
      <c r="C5627" s="21">
        <f t="shared" ca="1" si="267"/>
        <v>108194.62260812182</v>
      </c>
      <c r="D5627" s="20" t="str">
        <f t="shared" si="265"/>
        <v/>
      </c>
    </row>
    <row r="5628" spans="1:4" hidden="1" x14ac:dyDescent="0.25">
      <c r="A5628" s="20">
        <v>2.6120000000000001</v>
      </c>
      <c r="B5628" s="20">
        <f t="shared" si="266"/>
        <v>1.3164775575909208E-2</v>
      </c>
      <c r="C5628" s="21">
        <f t="shared" ca="1" si="267"/>
        <v>108235.72260812183</v>
      </c>
      <c r="D5628" s="20" t="str">
        <f t="shared" si="265"/>
        <v/>
      </c>
    </row>
    <row r="5629" spans="1:4" hidden="1" x14ac:dyDescent="0.25">
      <c r="A5629" s="20">
        <v>2.6130000000000004</v>
      </c>
      <c r="B5629" s="20">
        <f t="shared" si="266"/>
        <v>1.3130427486444914E-2</v>
      </c>
      <c r="C5629" s="21">
        <f t="shared" ca="1" si="267"/>
        <v>108276.82260812185</v>
      </c>
      <c r="D5629" s="20" t="str">
        <f t="shared" si="265"/>
        <v/>
      </c>
    </row>
    <row r="5630" spans="1:4" hidden="1" x14ac:dyDescent="0.25">
      <c r="A5630" s="20">
        <v>2.6139999999999999</v>
      </c>
      <c r="B5630" s="20">
        <f t="shared" si="266"/>
        <v>1.3096155918088385E-2</v>
      </c>
      <c r="C5630" s="21">
        <f t="shared" ca="1" si="267"/>
        <v>108317.92260812182</v>
      </c>
      <c r="D5630" s="20" t="str">
        <f t="shared" si="265"/>
        <v/>
      </c>
    </row>
    <row r="5631" spans="1:4" hidden="1" x14ac:dyDescent="0.25">
      <c r="A5631" s="20">
        <v>2.6150000000000002</v>
      </c>
      <c r="B5631" s="20">
        <f t="shared" si="266"/>
        <v>1.3061960739566395E-2</v>
      </c>
      <c r="C5631" s="21">
        <f t="shared" ca="1" si="267"/>
        <v>108359.02260812184</v>
      </c>
      <c r="D5631" s="20" t="str">
        <f t="shared" si="265"/>
        <v/>
      </c>
    </row>
    <row r="5632" spans="1:4" hidden="1" x14ac:dyDescent="0.25">
      <c r="A5632" s="20">
        <v>2.6160000000000005</v>
      </c>
      <c r="B5632" s="20">
        <f t="shared" si="266"/>
        <v>1.3027841819719652E-2</v>
      </c>
      <c r="C5632" s="21">
        <f t="shared" ca="1" si="267"/>
        <v>108400.12260812185</v>
      </c>
      <c r="D5632" s="20" t="str">
        <f t="shared" si="265"/>
        <v/>
      </c>
    </row>
    <row r="5633" spans="1:4" hidden="1" x14ac:dyDescent="0.25">
      <c r="A5633" s="20">
        <v>2.617</v>
      </c>
      <c r="B5633" s="20">
        <f t="shared" si="266"/>
        <v>1.2993799027502903E-2</v>
      </c>
      <c r="C5633" s="21">
        <f t="shared" ca="1" si="267"/>
        <v>108441.22260812183</v>
      </c>
      <c r="D5633" s="20" t="str">
        <f t="shared" si="265"/>
        <v/>
      </c>
    </row>
    <row r="5634" spans="1:4" hidden="1" x14ac:dyDescent="0.25">
      <c r="A5634" s="20">
        <v>2.6180000000000003</v>
      </c>
      <c r="B5634" s="20">
        <f t="shared" si="266"/>
        <v>1.2959832231985111E-2</v>
      </c>
      <c r="C5634" s="21">
        <f t="shared" ca="1" si="267"/>
        <v>108482.32260812185</v>
      </c>
      <c r="D5634" s="20" t="str">
        <f t="shared" si="265"/>
        <v/>
      </c>
    </row>
    <row r="5635" spans="1:4" hidden="1" x14ac:dyDescent="0.25">
      <c r="A5635" s="20">
        <v>2.6189999999999998</v>
      </c>
      <c r="B5635" s="20">
        <f t="shared" si="266"/>
        <v>1.2925941302349852E-2</v>
      </c>
      <c r="C5635" s="21">
        <f t="shared" ca="1" si="267"/>
        <v>108523.42260812182</v>
      </c>
      <c r="D5635" s="20" t="str">
        <f t="shared" si="265"/>
        <v/>
      </c>
    </row>
    <row r="5636" spans="1:4" hidden="1" x14ac:dyDescent="0.25">
      <c r="A5636" s="20">
        <v>2.62</v>
      </c>
      <c r="B5636" s="20">
        <f t="shared" si="266"/>
        <v>1.2892126107895304E-2</v>
      </c>
      <c r="C5636" s="21">
        <f t="shared" ca="1" si="267"/>
        <v>108564.52260812183</v>
      </c>
      <c r="D5636" s="20" t="str">
        <f t="shared" si="265"/>
        <v/>
      </c>
    </row>
    <row r="5637" spans="1:4" hidden="1" x14ac:dyDescent="0.25">
      <c r="A5637" s="20">
        <v>2.6210000000000004</v>
      </c>
      <c r="B5637" s="20">
        <f t="shared" si="266"/>
        <v>1.2858386518034705E-2</v>
      </c>
      <c r="C5637" s="21">
        <f t="shared" ca="1" si="267"/>
        <v>108605.62260812185</v>
      </c>
      <c r="D5637" s="20" t="str">
        <f t="shared" si="265"/>
        <v/>
      </c>
    </row>
    <row r="5638" spans="1:4" hidden="1" x14ac:dyDescent="0.25">
      <c r="A5638" s="20">
        <v>2.6219999999999999</v>
      </c>
      <c r="B5638" s="20">
        <f t="shared" si="266"/>
        <v>1.2824722402296448E-2</v>
      </c>
      <c r="C5638" s="21">
        <f t="shared" ca="1" si="267"/>
        <v>108646.72260812183</v>
      </c>
      <c r="D5638" s="20" t="str">
        <f t="shared" si="265"/>
        <v/>
      </c>
    </row>
    <row r="5639" spans="1:4" hidden="1" x14ac:dyDescent="0.25">
      <c r="A5639" s="20">
        <v>2.6230000000000002</v>
      </c>
      <c r="B5639" s="20">
        <f t="shared" si="266"/>
        <v>1.2791133630324246E-2</v>
      </c>
      <c r="C5639" s="21">
        <f t="shared" ca="1" si="267"/>
        <v>108687.82260812183</v>
      </c>
      <c r="D5639" s="20" t="str">
        <f t="shared" si="265"/>
        <v/>
      </c>
    </row>
    <row r="5640" spans="1:4" hidden="1" x14ac:dyDescent="0.25">
      <c r="A5640" s="20">
        <v>2.6240000000000006</v>
      </c>
      <c r="B5640" s="20">
        <f t="shared" si="266"/>
        <v>1.2757620071877498E-2</v>
      </c>
      <c r="C5640" s="21">
        <f t="shared" ca="1" si="267"/>
        <v>108728.92260812185</v>
      </c>
      <c r="D5640" s="20" t="str">
        <f t="shared" si="265"/>
        <v/>
      </c>
    </row>
    <row r="5641" spans="1:4" hidden="1" x14ac:dyDescent="0.25">
      <c r="A5641" s="20">
        <v>2.625</v>
      </c>
      <c r="B5641" s="20">
        <f t="shared" si="266"/>
        <v>1.2724181596831433E-2</v>
      </c>
      <c r="C5641" s="21">
        <f t="shared" ca="1" si="267"/>
        <v>108770.02260812183</v>
      </c>
      <c r="D5641" s="20" t="str">
        <f t="shared" si="265"/>
        <v/>
      </c>
    </row>
    <row r="5642" spans="1:4" hidden="1" x14ac:dyDescent="0.25">
      <c r="A5642" s="20">
        <v>2.6260000000000003</v>
      </c>
      <c r="B5642" s="20">
        <f t="shared" si="266"/>
        <v>1.2690818075177246E-2</v>
      </c>
      <c r="C5642" s="21">
        <f t="shared" ca="1" si="267"/>
        <v>108811.12260812185</v>
      </c>
      <c r="D5642" s="20" t="str">
        <f t="shared" si="265"/>
        <v/>
      </c>
    </row>
    <row r="5643" spans="1:4" hidden="1" x14ac:dyDescent="0.25">
      <c r="A5643" s="20">
        <v>2.6269999999999998</v>
      </c>
      <c r="B5643" s="20">
        <f t="shared" si="266"/>
        <v>1.2657529377022508E-2</v>
      </c>
      <c r="C5643" s="21">
        <f t="shared" ca="1" si="267"/>
        <v>108852.22260812183</v>
      </c>
      <c r="D5643" s="20" t="str">
        <f t="shared" si="265"/>
        <v/>
      </c>
    </row>
    <row r="5644" spans="1:4" hidden="1" x14ac:dyDescent="0.25">
      <c r="A5644" s="20">
        <v>2.6280000000000001</v>
      </c>
      <c r="B5644" s="20">
        <f t="shared" si="266"/>
        <v>1.2624315372591137E-2</v>
      </c>
      <c r="C5644" s="21">
        <f t="shared" ca="1" si="267"/>
        <v>108893.32260812183</v>
      </c>
      <c r="D5644" s="20" t="str">
        <f t="shared" si="265"/>
        <v/>
      </c>
    </row>
    <row r="5645" spans="1:4" hidden="1" x14ac:dyDescent="0.25">
      <c r="A5645" s="20">
        <v>2.6290000000000004</v>
      </c>
      <c r="B5645" s="20">
        <f t="shared" si="266"/>
        <v>1.2591175932223843E-2</v>
      </c>
      <c r="C5645" s="21">
        <f t="shared" ca="1" si="267"/>
        <v>108934.42260812185</v>
      </c>
      <c r="D5645" s="20" t="str">
        <f t="shared" si="265"/>
        <v/>
      </c>
    </row>
    <row r="5646" spans="1:4" hidden="1" x14ac:dyDescent="0.25">
      <c r="A5646" s="20">
        <v>2.63</v>
      </c>
      <c r="B5646" s="20">
        <f t="shared" si="266"/>
        <v>1.2558110926378211E-2</v>
      </c>
      <c r="C5646" s="21">
        <f t="shared" ca="1" si="267"/>
        <v>108975.52260812183</v>
      </c>
      <c r="D5646" s="20" t="str">
        <f t="shared" si="265"/>
        <v/>
      </c>
    </row>
    <row r="5647" spans="1:4" hidden="1" x14ac:dyDescent="0.25">
      <c r="A5647" s="20">
        <v>2.6310000000000002</v>
      </c>
      <c r="B5647" s="20">
        <f t="shared" si="266"/>
        <v>1.2525120225628867E-2</v>
      </c>
      <c r="C5647" s="21">
        <f t="shared" ca="1" si="267"/>
        <v>109016.62260812183</v>
      </c>
      <c r="D5647" s="20" t="str">
        <f t="shared" si="265"/>
        <v/>
      </c>
    </row>
    <row r="5648" spans="1:4" hidden="1" x14ac:dyDescent="0.25">
      <c r="A5648" s="20">
        <v>2.6319999999999997</v>
      </c>
      <c r="B5648" s="20">
        <f t="shared" si="266"/>
        <v>1.2492203700667864E-2</v>
      </c>
      <c r="C5648" s="21">
        <f t="shared" ca="1" si="267"/>
        <v>109057.72260812181</v>
      </c>
      <c r="D5648" s="20" t="str">
        <f t="shared" ref="D5648:D5711" si="268">IF(ABS(A5648)&lt;=$B$8,_xlfn.NORM.S.DIST(A5648,0),"")</f>
        <v/>
      </c>
    </row>
    <row r="5649" spans="1:4" hidden="1" x14ac:dyDescent="0.25">
      <c r="A5649" s="20">
        <v>2.633</v>
      </c>
      <c r="B5649" s="20">
        <f t="shared" ref="B5649:B5712" si="269">_xlfn.NORM.S.DIST(A5649,0)</f>
        <v>1.2459361222304675E-2</v>
      </c>
      <c r="C5649" s="21">
        <f t="shared" ref="C5649:C5712" ca="1" si="270">$B$6+A5649*$B$2</f>
        <v>109098.82260812183</v>
      </c>
      <c r="D5649" s="20" t="str">
        <f t="shared" si="268"/>
        <v/>
      </c>
    </row>
    <row r="5650" spans="1:4" hidden="1" x14ac:dyDescent="0.25">
      <c r="A5650" s="20">
        <v>2.6340000000000003</v>
      </c>
      <c r="B5650" s="20">
        <f t="shared" si="269"/>
        <v>1.2426592661466583E-2</v>
      </c>
      <c r="C5650" s="21">
        <f t="shared" ca="1" si="270"/>
        <v>109139.92260812184</v>
      </c>
      <c r="D5650" s="20" t="str">
        <f t="shared" si="268"/>
        <v/>
      </c>
    </row>
    <row r="5651" spans="1:4" hidden="1" x14ac:dyDescent="0.25">
      <c r="A5651" s="20">
        <v>2.6349999999999998</v>
      </c>
      <c r="B5651" s="20">
        <f t="shared" si="269"/>
        <v>1.2393897889198818E-2</v>
      </c>
      <c r="C5651" s="21">
        <f t="shared" ca="1" si="270"/>
        <v>109181.02260812181</v>
      </c>
      <c r="D5651" s="20" t="str">
        <f t="shared" si="268"/>
        <v/>
      </c>
    </row>
    <row r="5652" spans="1:4" hidden="1" x14ac:dyDescent="0.25">
      <c r="A5652" s="20">
        <v>2.6360000000000001</v>
      </c>
      <c r="B5652" s="20">
        <f t="shared" si="269"/>
        <v>1.2361276776664673E-2</v>
      </c>
      <c r="C5652" s="21">
        <f t="shared" ca="1" si="270"/>
        <v>109222.12260812183</v>
      </c>
      <c r="D5652" s="20" t="str">
        <f t="shared" si="268"/>
        <v/>
      </c>
    </row>
    <row r="5653" spans="1:4" hidden="1" x14ac:dyDescent="0.25">
      <c r="A5653" s="20">
        <v>2.6370000000000005</v>
      </c>
      <c r="B5653" s="20">
        <f t="shared" si="269"/>
        <v>1.2328729195145867E-2</v>
      </c>
      <c r="C5653" s="21">
        <f t="shared" ca="1" si="270"/>
        <v>109263.22260812184</v>
      </c>
      <c r="D5653" s="20" t="str">
        <f t="shared" si="268"/>
        <v/>
      </c>
    </row>
    <row r="5654" spans="1:4" hidden="1" x14ac:dyDescent="0.25">
      <c r="A5654" s="20">
        <v>2.6379999999999999</v>
      </c>
      <c r="B5654" s="20">
        <f t="shared" si="269"/>
        <v>1.2296255016042673E-2</v>
      </c>
      <c r="C5654" s="21">
        <f t="shared" ca="1" si="270"/>
        <v>109304.32260812183</v>
      </c>
      <c r="D5654" s="20" t="str">
        <f t="shared" si="268"/>
        <v/>
      </c>
    </row>
    <row r="5655" spans="1:4" hidden="1" x14ac:dyDescent="0.25">
      <c r="A5655" s="20">
        <v>2.6390000000000002</v>
      </c>
      <c r="B5655" s="20">
        <f t="shared" si="269"/>
        <v>1.2263854110874045E-2</v>
      </c>
      <c r="C5655" s="21">
        <f t="shared" ca="1" si="270"/>
        <v>109345.42260812184</v>
      </c>
      <c r="D5655" s="20" t="str">
        <f t="shared" si="268"/>
        <v/>
      </c>
    </row>
    <row r="5656" spans="1:4" hidden="1" x14ac:dyDescent="0.25">
      <c r="A5656" s="20">
        <v>2.6399999999999997</v>
      </c>
      <c r="B5656" s="20">
        <f t="shared" si="269"/>
        <v>1.2231526351277987E-2</v>
      </c>
      <c r="C5656" s="21">
        <f t="shared" ca="1" si="270"/>
        <v>109386.52260812181</v>
      </c>
      <c r="D5656" s="20" t="str">
        <f t="shared" si="268"/>
        <v/>
      </c>
    </row>
    <row r="5657" spans="1:4" hidden="1" x14ac:dyDescent="0.25">
      <c r="A5657" s="20">
        <v>2.641</v>
      </c>
      <c r="B5657" s="20">
        <f t="shared" si="269"/>
        <v>1.2199271609011552E-2</v>
      </c>
      <c r="C5657" s="21">
        <f t="shared" ca="1" si="270"/>
        <v>109427.62260812183</v>
      </c>
      <c r="D5657" s="20" t="str">
        <f t="shared" si="268"/>
        <v/>
      </c>
    </row>
    <row r="5658" spans="1:4" hidden="1" x14ac:dyDescent="0.25">
      <c r="A5658" s="20">
        <v>2.6420000000000003</v>
      </c>
      <c r="B5658" s="20">
        <f t="shared" si="269"/>
        <v>1.2167089755951228E-2</v>
      </c>
      <c r="C5658" s="21">
        <f t="shared" ca="1" si="270"/>
        <v>109468.72260812184</v>
      </c>
      <c r="D5658" s="20" t="str">
        <f t="shared" si="268"/>
        <v/>
      </c>
    </row>
    <row r="5659" spans="1:4" hidden="1" x14ac:dyDescent="0.25">
      <c r="A5659" s="20">
        <v>2.6429999999999998</v>
      </c>
      <c r="B5659" s="20">
        <f t="shared" si="269"/>
        <v>1.2134980664093058E-2</v>
      </c>
      <c r="C5659" s="21">
        <f t="shared" ca="1" si="270"/>
        <v>109509.82260812182</v>
      </c>
      <c r="D5659" s="20" t="str">
        <f t="shared" si="268"/>
        <v/>
      </c>
    </row>
    <row r="5660" spans="1:4" hidden="1" x14ac:dyDescent="0.25">
      <c r="A5660" s="20">
        <v>2.6440000000000001</v>
      </c>
      <c r="B5660" s="20">
        <f t="shared" si="269"/>
        <v>1.2102944205552734E-2</v>
      </c>
      <c r="C5660" s="21">
        <f t="shared" ca="1" si="270"/>
        <v>109550.92260812184</v>
      </c>
      <c r="D5660" s="20" t="str">
        <f t="shared" si="268"/>
        <v/>
      </c>
    </row>
    <row r="5661" spans="1:4" hidden="1" x14ac:dyDescent="0.25">
      <c r="A5661" s="20">
        <v>2.6450000000000005</v>
      </c>
      <c r="B5661" s="20">
        <f t="shared" si="269"/>
        <v>1.2070980252565984E-2</v>
      </c>
      <c r="C5661" s="21">
        <f t="shared" ca="1" si="270"/>
        <v>109592.02260812184</v>
      </c>
      <c r="D5661" s="20" t="str">
        <f t="shared" si="268"/>
        <v/>
      </c>
    </row>
    <row r="5662" spans="1:4" hidden="1" x14ac:dyDescent="0.25">
      <c r="A5662" s="20">
        <v>2.6459999999999999</v>
      </c>
      <c r="B5662" s="20">
        <f t="shared" si="269"/>
        <v>1.2039088677488655E-2</v>
      </c>
      <c r="C5662" s="21">
        <f t="shared" ca="1" si="270"/>
        <v>109633.12260812182</v>
      </c>
      <c r="D5662" s="20" t="str">
        <f t="shared" si="268"/>
        <v/>
      </c>
    </row>
    <row r="5663" spans="1:4" hidden="1" x14ac:dyDescent="0.25">
      <c r="A5663" s="20">
        <v>2.6470000000000002</v>
      </c>
      <c r="B5663" s="20">
        <f t="shared" si="269"/>
        <v>1.2007269352796845E-2</v>
      </c>
      <c r="C5663" s="21">
        <f t="shared" ca="1" si="270"/>
        <v>109674.22260812184</v>
      </c>
      <c r="D5663" s="20" t="str">
        <f t="shared" si="268"/>
        <v/>
      </c>
    </row>
    <row r="5664" spans="1:4" hidden="1" x14ac:dyDescent="0.25">
      <c r="A5664" s="20">
        <v>2.6479999999999997</v>
      </c>
      <c r="B5664" s="20">
        <f t="shared" si="269"/>
        <v>1.197552215108728E-2</v>
      </c>
      <c r="C5664" s="21">
        <f t="shared" ca="1" si="270"/>
        <v>109715.32260812182</v>
      </c>
      <c r="D5664" s="20" t="str">
        <f t="shared" si="268"/>
        <v/>
      </c>
    </row>
    <row r="5665" spans="1:4" hidden="1" x14ac:dyDescent="0.25">
      <c r="A5665" s="20">
        <v>2.649</v>
      </c>
      <c r="B5665" s="20">
        <f t="shared" si="269"/>
        <v>1.1943846945077288E-2</v>
      </c>
      <c r="C5665" s="21">
        <f t="shared" ca="1" si="270"/>
        <v>109756.42260812182</v>
      </c>
      <c r="D5665" s="20" t="str">
        <f t="shared" si="268"/>
        <v/>
      </c>
    </row>
    <row r="5666" spans="1:4" hidden="1" x14ac:dyDescent="0.25">
      <c r="A5666" s="20">
        <v>2.6500000000000004</v>
      </c>
      <c r="B5666" s="20">
        <f t="shared" si="269"/>
        <v>1.1912243607605169E-2</v>
      </c>
      <c r="C5666" s="21">
        <f t="shared" ca="1" si="270"/>
        <v>109797.52260812184</v>
      </c>
      <c r="D5666" s="20" t="str">
        <f t="shared" si="268"/>
        <v/>
      </c>
    </row>
    <row r="5667" spans="1:4" hidden="1" x14ac:dyDescent="0.25">
      <c r="A5667" s="20">
        <v>2.6509999999999998</v>
      </c>
      <c r="B5667" s="20">
        <f t="shared" si="269"/>
        <v>1.1880712011630306E-2</v>
      </c>
      <c r="C5667" s="21">
        <f t="shared" ca="1" si="270"/>
        <v>109838.62260812182</v>
      </c>
      <c r="D5667" s="20" t="str">
        <f t="shared" si="268"/>
        <v/>
      </c>
    </row>
    <row r="5668" spans="1:4" hidden="1" x14ac:dyDescent="0.25">
      <c r="A5668" s="20">
        <v>2.6520000000000001</v>
      </c>
      <c r="B5668" s="20">
        <f t="shared" si="269"/>
        <v>1.1849252030233286E-2</v>
      </c>
      <c r="C5668" s="21">
        <f t="shared" ca="1" si="270"/>
        <v>109879.72260812184</v>
      </c>
      <c r="D5668" s="20" t="str">
        <f t="shared" si="268"/>
        <v/>
      </c>
    </row>
    <row r="5669" spans="1:4" hidden="1" x14ac:dyDescent="0.25">
      <c r="A5669" s="20">
        <v>2.6530000000000005</v>
      </c>
      <c r="B5669" s="20">
        <f t="shared" si="269"/>
        <v>1.1817863536616223E-2</v>
      </c>
      <c r="C5669" s="21">
        <f t="shared" ca="1" si="270"/>
        <v>109920.82260812185</v>
      </c>
      <c r="D5669" s="20" t="str">
        <f t="shared" si="268"/>
        <v/>
      </c>
    </row>
    <row r="5670" spans="1:4" hidden="1" x14ac:dyDescent="0.25">
      <c r="A5670" s="20">
        <v>2.6539999999999999</v>
      </c>
      <c r="B5670" s="20">
        <f t="shared" si="269"/>
        <v>1.1786546404102876E-2</v>
      </c>
      <c r="C5670" s="21">
        <f t="shared" ca="1" si="270"/>
        <v>109961.92260812182</v>
      </c>
      <c r="D5670" s="20" t="str">
        <f t="shared" si="268"/>
        <v/>
      </c>
    </row>
    <row r="5671" spans="1:4" hidden="1" x14ac:dyDescent="0.25">
      <c r="A5671" s="20">
        <v>2.6550000000000002</v>
      </c>
      <c r="B5671" s="20">
        <f t="shared" si="269"/>
        <v>1.1755300506138763E-2</v>
      </c>
      <c r="C5671" s="21">
        <f t="shared" ca="1" si="270"/>
        <v>110003.02260812184</v>
      </c>
      <c r="D5671" s="20" t="str">
        <f t="shared" si="268"/>
        <v/>
      </c>
    </row>
    <row r="5672" spans="1:4" hidden="1" x14ac:dyDescent="0.25">
      <c r="A5672" s="20">
        <v>2.6559999999999997</v>
      </c>
      <c r="B5672" s="20">
        <f t="shared" si="269"/>
        <v>1.1724125716291499E-2</v>
      </c>
      <c r="C5672" s="21">
        <f t="shared" ca="1" si="270"/>
        <v>110044.12260812182</v>
      </c>
      <c r="D5672" s="20" t="str">
        <f t="shared" si="268"/>
        <v/>
      </c>
    </row>
    <row r="5673" spans="1:4" hidden="1" x14ac:dyDescent="0.25">
      <c r="A5673" s="20">
        <v>2.657</v>
      </c>
      <c r="B5673" s="20">
        <f t="shared" si="269"/>
        <v>1.1693021908250797E-2</v>
      </c>
      <c r="C5673" s="21">
        <f t="shared" ca="1" si="270"/>
        <v>110085.22260812183</v>
      </c>
      <c r="D5673" s="20" t="str">
        <f t="shared" si="268"/>
        <v/>
      </c>
    </row>
    <row r="5674" spans="1:4" hidden="1" x14ac:dyDescent="0.25">
      <c r="A5674" s="20">
        <v>2.6580000000000004</v>
      </c>
      <c r="B5674" s="20">
        <f t="shared" si="269"/>
        <v>1.1661988955828826E-2</v>
      </c>
      <c r="C5674" s="21">
        <f t="shared" ca="1" si="270"/>
        <v>110126.32260812185</v>
      </c>
      <c r="D5674" s="20" t="str">
        <f t="shared" si="268"/>
        <v/>
      </c>
    </row>
    <row r="5675" spans="1:4" hidden="1" x14ac:dyDescent="0.25">
      <c r="A5675" s="20">
        <v>2.6589999999999998</v>
      </c>
      <c r="B5675" s="20">
        <f t="shared" si="269"/>
        <v>1.1631026732960292E-2</v>
      </c>
      <c r="C5675" s="21">
        <f t="shared" ca="1" si="270"/>
        <v>110167.42260812182</v>
      </c>
      <c r="D5675" s="20" t="str">
        <f t="shared" si="268"/>
        <v/>
      </c>
    </row>
    <row r="5676" spans="1:4" hidden="1" x14ac:dyDescent="0.25">
      <c r="A5676" s="20">
        <v>2.66</v>
      </c>
      <c r="B5676" s="20">
        <f t="shared" si="269"/>
        <v>1.1600135113702561E-2</v>
      </c>
      <c r="C5676" s="21">
        <f t="shared" ca="1" si="270"/>
        <v>110208.52260812183</v>
      </c>
      <c r="D5676" s="20" t="str">
        <f t="shared" si="268"/>
        <v/>
      </c>
    </row>
    <row r="5677" spans="1:4" hidden="1" x14ac:dyDescent="0.25">
      <c r="A5677" s="20">
        <v>2.6610000000000005</v>
      </c>
      <c r="B5677" s="20">
        <f t="shared" si="269"/>
        <v>1.1569313972235982E-2</v>
      </c>
      <c r="C5677" s="21">
        <f t="shared" ca="1" si="270"/>
        <v>110249.62260812185</v>
      </c>
      <c r="D5677" s="20" t="str">
        <f t="shared" si="268"/>
        <v/>
      </c>
    </row>
    <row r="5678" spans="1:4" hidden="1" x14ac:dyDescent="0.25">
      <c r="A5678" s="20">
        <v>2.6619999999999999</v>
      </c>
      <c r="B5678" s="20">
        <f t="shared" si="269"/>
        <v>1.1538563182863995E-2</v>
      </c>
      <c r="C5678" s="21">
        <f t="shared" ca="1" si="270"/>
        <v>110290.72260812183</v>
      </c>
      <c r="D5678" s="20" t="str">
        <f t="shared" si="268"/>
        <v/>
      </c>
    </row>
    <row r="5679" spans="1:4" hidden="1" x14ac:dyDescent="0.25">
      <c r="A5679" s="20">
        <v>2.6630000000000003</v>
      </c>
      <c r="B5679" s="20">
        <f t="shared" si="269"/>
        <v>1.1507882620013203E-2</v>
      </c>
      <c r="C5679" s="21">
        <f t="shared" ca="1" si="270"/>
        <v>110331.82260812185</v>
      </c>
      <c r="D5679" s="20" t="str">
        <f t="shared" si="268"/>
        <v/>
      </c>
    </row>
    <row r="5680" spans="1:4" hidden="1" x14ac:dyDescent="0.25">
      <c r="A5680" s="20">
        <v>2.6639999999999997</v>
      </c>
      <c r="B5680" s="20">
        <f t="shared" si="269"/>
        <v>1.1477272158233767E-2</v>
      </c>
      <c r="C5680" s="21">
        <f t="shared" ca="1" si="270"/>
        <v>110372.92260812182</v>
      </c>
      <c r="D5680" s="20" t="str">
        <f t="shared" si="268"/>
        <v/>
      </c>
    </row>
    <row r="5681" spans="1:4" hidden="1" x14ac:dyDescent="0.25">
      <c r="A5681" s="20">
        <v>2.665</v>
      </c>
      <c r="B5681" s="20">
        <f t="shared" si="269"/>
        <v>1.1446731672199331E-2</v>
      </c>
      <c r="C5681" s="21">
        <f t="shared" ca="1" si="270"/>
        <v>110414.02260812183</v>
      </c>
      <c r="D5681" s="20" t="str">
        <f t="shared" si="268"/>
        <v/>
      </c>
    </row>
    <row r="5682" spans="1:4" hidden="1" x14ac:dyDescent="0.25">
      <c r="A5682" s="20">
        <v>2.6660000000000004</v>
      </c>
      <c r="B5682" s="20">
        <f t="shared" si="269"/>
        <v>1.14162610367074E-2</v>
      </c>
      <c r="C5682" s="21">
        <f t="shared" ca="1" si="270"/>
        <v>110455.12260812185</v>
      </c>
      <c r="D5682" s="20" t="str">
        <f t="shared" si="268"/>
        <v/>
      </c>
    </row>
    <row r="5683" spans="1:4" hidden="1" x14ac:dyDescent="0.25">
      <c r="A5683" s="20">
        <v>2.6669999999999998</v>
      </c>
      <c r="B5683" s="20">
        <f t="shared" si="269"/>
        <v>1.1385860126679427E-2</v>
      </c>
      <c r="C5683" s="21">
        <f t="shared" ca="1" si="270"/>
        <v>110496.22260812183</v>
      </c>
      <c r="D5683" s="20" t="str">
        <f t="shared" si="268"/>
        <v/>
      </c>
    </row>
    <row r="5684" spans="1:4" hidden="1" x14ac:dyDescent="0.25">
      <c r="A5684" s="20">
        <v>2.6680000000000001</v>
      </c>
      <c r="B5684" s="20">
        <f t="shared" si="269"/>
        <v>1.1355528817160915E-2</v>
      </c>
      <c r="C5684" s="21">
        <f t="shared" ca="1" si="270"/>
        <v>110537.32260812183</v>
      </c>
      <c r="D5684" s="20" t="str">
        <f t="shared" si="268"/>
        <v/>
      </c>
    </row>
    <row r="5685" spans="1:4" hidden="1" x14ac:dyDescent="0.25">
      <c r="A5685" s="20">
        <v>2.6690000000000005</v>
      </c>
      <c r="B5685" s="20">
        <f t="shared" si="269"/>
        <v>1.1325266983321714E-2</v>
      </c>
      <c r="C5685" s="21">
        <f t="shared" ca="1" si="270"/>
        <v>110578.42260812185</v>
      </c>
      <c r="D5685" s="20" t="str">
        <f t="shared" si="268"/>
        <v/>
      </c>
    </row>
    <row r="5686" spans="1:4" hidden="1" x14ac:dyDescent="0.25">
      <c r="A5686" s="20">
        <v>2.67</v>
      </c>
      <c r="B5686" s="20">
        <f t="shared" si="269"/>
        <v>1.1295074500456135E-2</v>
      </c>
      <c r="C5686" s="21">
        <f t="shared" ca="1" si="270"/>
        <v>110619.52260812183</v>
      </c>
      <c r="D5686" s="20" t="str">
        <f t="shared" si="268"/>
        <v/>
      </c>
    </row>
    <row r="5687" spans="1:4" hidden="1" x14ac:dyDescent="0.25">
      <c r="A5687" s="20">
        <v>2.6710000000000003</v>
      </c>
      <c r="B5687" s="20">
        <f t="shared" si="269"/>
        <v>1.1264951243983039E-2</v>
      </c>
      <c r="C5687" s="21">
        <f t="shared" ca="1" si="270"/>
        <v>110660.62260812183</v>
      </c>
      <c r="D5687" s="20" t="str">
        <f t="shared" si="268"/>
        <v/>
      </c>
    </row>
    <row r="5688" spans="1:4" hidden="1" x14ac:dyDescent="0.25">
      <c r="A5688" s="20">
        <v>2.6719999999999997</v>
      </c>
      <c r="B5688" s="20">
        <f t="shared" si="269"/>
        <v>1.1234897089446165E-2</v>
      </c>
      <c r="C5688" s="21">
        <f t="shared" ca="1" si="270"/>
        <v>110701.72260812181</v>
      </c>
      <c r="D5688" s="20" t="str">
        <f t="shared" si="268"/>
        <v/>
      </c>
    </row>
    <row r="5689" spans="1:4" hidden="1" x14ac:dyDescent="0.25">
      <c r="A5689" s="20">
        <v>2.673</v>
      </c>
      <c r="B5689" s="20">
        <f t="shared" si="269"/>
        <v>1.1204911912514099E-2</v>
      </c>
      <c r="C5689" s="21">
        <f t="shared" ca="1" si="270"/>
        <v>110742.82260812183</v>
      </c>
      <c r="D5689" s="20" t="str">
        <f t="shared" si="268"/>
        <v/>
      </c>
    </row>
    <row r="5690" spans="1:4" hidden="1" x14ac:dyDescent="0.25">
      <c r="A5690" s="20">
        <v>2.6740000000000004</v>
      </c>
      <c r="B5690" s="20">
        <f t="shared" si="269"/>
        <v>1.1174995588980632E-2</v>
      </c>
      <c r="C5690" s="21">
        <f t="shared" ca="1" si="270"/>
        <v>110783.92260812184</v>
      </c>
      <c r="D5690" s="20" t="str">
        <f t="shared" si="268"/>
        <v/>
      </c>
    </row>
    <row r="5691" spans="1:4" hidden="1" x14ac:dyDescent="0.25">
      <c r="A5691" s="20">
        <v>2.6749999999999998</v>
      </c>
      <c r="B5691" s="20">
        <f t="shared" si="269"/>
        <v>1.1145147994764813E-2</v>
      </c>
      <c r="C5691" s="21">
        <f t="shared" ca="1" si="270"/>
        <v>110825.02260812181</v>
      </c>
      <c r="D5691" s="20" t="str">
        <f t="shared" si="268"/>
        <v/>
      </c>
    </row>
    <row r="5692" spans="1:4" hidden="1" x14ac:dyDescent="0.25">
      <c r="A5692" s="20">
        <v>2.6760000000000002</v>
      </c>
      <c r="B5692" s="20">
        <f t="shared" si="269"/>
        <v>1.1115369005911058E-2</v>
      </c>
      <c r="C5692" s="21">
        <f t="shared" ca="1" si="270"/>
        <v>110866.12260812183</v>
      </c>
      <c r="D5692" s="20" t="str">
        <f t="shared" si="268"/>
        <v/>
      </c>
    </row>
    <row r="5693" spans="1:4" hidden="1" x14ac:dyDescent="0.25">
      <c r="A5693" s="20">
        <v>2.6770000000000005</v>
      </c>
      <c r="B5693" s="20">
        <f t="shared" si="269"/>
        <v>1.1085658498589458E-2</v>
      </c>
      <c r="C5693" s="21">
        <f t="shared" ca="1" si="270"/>
        <v>110907.22260812185</v>
      </c>
      <c r="D5693" s="20" t="str">
        <f t="shared" si="268"/>
        <v/>
      </c>
    </row>
    <row r="5694" spans="1:4" hidden="1" x14ac:dyDescent="0.25">
      <c r="A5694" s="20">
        <v>2.6779999999999999</v>
      </c>
      <c r="B5694" s="20">
        <f t="shared" si="269"/>
        <v>1.1056016349095863E-2</v>
      </c>
      <c r="C5694" s="21">
        <f t="shared" ca="1" si="270"/>
        <v>110948.32260812183</v>
      </c>
      <c r="D5694" s="20" t="str">
        <f t="shared" si="268"/>
        <v/>
      </c>
    </row>
    <row r="5695" spans="1:4" hidden="1" x14ac:dyDescent="0.25">
      <c r="A5695" s="20">
        <v>2.6790000000000003</v>
      </c>
      <c r="B5695" s="20">
        <f t="shared" si="269"/>
        <v>1.1026442433851952E-2</v>
      </c>
      <c r="C5695" s="21">
        <f t="shared" ca="1" si="270"/>
        <v>110989.42260812184</v>
      </c>
      <c r="D5695" s="20" t="str">
        <f t="shared" si="268"/>
        <v/>
      </c>
    </row>
    <row r="5696" spans="1:4" hidden="1" x14ac:dyDescent="0.25">
      <c r="A5696" s="20">
        <v>2.6799999999999997</v>
      </c>
      <c r="B5696" s="20">
        <f t="shared" si="269"/>
        <v>1.0996936629405587E-2</v>
      </c>
      <c r="C5696" s="21">
        <f t="shared" ca="1" si="270"/>
        <v>111030.52260812181</v>
      </c>
      <c r="D5696" s="20" t="str">
        <f t="shared" si="268"/>
        <v/>
      </c>
    </row>
    <row r="5697" spans="1:4" hidden="1" x14ac:dyDescent="0.25">
      <c r="A5697" s="20">
        <v>2.681</v>
      </c>
      <c r="B5697" s="20">
        <f t="shared" si="269"/>
        <v>1.0967498812430745E-2</v>
      </c>
      <c r="C5697" s="21">
        <f t="shared" ca="1" si="270"/>
        <v>111071.62260812183</v>
      </c>
      <c r="D5697" s="20" t="str">
        <f t="shared" si="268"/>
        <v/>
      </c>
    </row>
    <row r="5698" spans="1:4" hidden="1" x14ac:dyDescent="0.25">
      <c r="A5698" s="20">
        <v>2.6820000000000004</v>
      </c>
      <c r="B5698" s="20">
        <f t="shared" si="269"/>
        <v>1.0938128859727865E-2</v>
      </c>
      <c r="C5698" s="21">
        <f t="shared" ca="1" si="270"/>
        <v>111112.72260812184</v>
      </c>
      <c r="D5698" s="20" t="str">
        <f t="shared" si="268"/>
        <v/>
      </c>
    </row>
    <row r="5699" spans="1:4" hidden="1" x14ac:dyDescent="0.25">
      <c r="A5699" s="20">
        <v>2.6829999999999998</v>
      </c>
      <c r="B5699" s="20">
        <f t="shared" si="269"/>
        <v>1.0908826648223922E-2</v>
      </c>
      <c r="C5699" s="21">
        <f t="shared" ca="1" si="270"/>
        <v>111153.82260812182</v>
      </c>
      <c r="D5699" s="20" t="str">
        <f t="shared" si="268"/>
        <v/>
      </c>
    </row>
    <row r="5700" spans="1:4" hidden="1" x14ac:dyDescent="0.25">
      <c r="A5700" s="20">
        <v>2.6840000000000002</v>
      </c>
      <c r="B5700" s="20">
        <f t="shared" si="269"/>
        <v>1.0879592054972511E-2</v>
      </c>
      <c r="C5700" s="21">
        <f t="shared" ca="1" si="270"/>
        <v>111194.92260812184</v>
      </c>
      <c r="D5700" s="20" t="str">
        <f t="shared" si="268"/>
        <v/>
      </c>
    </row>
    <row r="5701" spans="1:4" hidden="1" x14ac:dyDescent="0.25">
      <c r="A5701" s="20">
        <v>2.6850000000000005</v>
      </c>
      <c r="B5701" s="20">
        <f t="shared" si="269"/>
        <v>1.0850424957154128E-2</v>
      </c>
      <c r="C5701" s="21">
        <f t="shared" ca="1" si="270"/>
        <v>111236.02260812184</v>
      </c>
      <c r="D5701" s="20" t="str">
        <f t="shared" si="268"/>
        <v/>
      </c>
    </row>
    <row r="5702" spans="1:4" hidden="1" x14ac:dyDescent="0.25">
      <c r="A5702" s="20">
        <v>2.6859999999999999</v>
      </c>
      <c r="B5702" s="20">
        <f t="shared" si="269"/>
        <v>1.0821325232076271E-2</v>
      </c>
      <c r="C5702" s="21">
        <f t="shared" ca="1" si="270"/>
        <v>111277.12260812182</v>
      </c>
      <c r="D5702" s="20" t="str">
        <f t="shared" si="268"/>
        <v/>
      </c>
    </row>
    <row r="5703" spans="1:4" hidden="1" x14ac:dyDescent="0.25">
      <c r="A5703" s="20">
        <v>2.6870000000000003</v>
      </c>
      <c r="B5703" s="20">
        <f t="shared" si="269"/>
        <v>1.0792292757173494E-2</v>
      </c>
      <c r="C5703" s="21">
        <f t="shared" ca="1" si="270"/>
        <v>111318.22260812184</v>
      </c>
      <c r="D5703" s="20" t="str">
        <f t="shared" si="268"/>
        <v/>
      </c>
    </row>
    <row r="5704" spans="1:4" hidden="1" x14ac:dyDescent="0.25">
      <c r="A5704" s="20">
        <v>2.6879999999999997</v>
      </c>
      <c r="B5704" s="20">
        <f t="shared" si="269"/>
        <v>1.0763327410007753E-2</v>
      </c>
      <c r="C5704" s="21">
        <f t="shared" ca="1" si="270"/>
        <v>111359.32260812182</v>
      </c>
      <c r="D5704" s="20" t="str">
        <f t="shared" si="268"/>
        <v/>
      </c>
    </row>
    <row r="5705" spans="1:4" hidden="1" x14ac:dyDescent="0.25">
      <c r="A5705" s="20">
        <v>2.6890000000000001</v>
      </c>
      <c r="B5705" s="20">
        <f t="shared" si="269"/>
        <v>1.0734429068268334E-2</v>
      </c>
      <c r="C5705" s="21">
        <f t="shared" ca="1" si="270"/>
        <v>111400.42260812184</v>
      </c>
      <c r="D5705" s="20" t="str">
        <f t="shared" si="268"/>
        <v/>
      </c>
    </row>
    <row r="5706" spans="1:4" hidden="1" x14ac:dyDescent="0.25">
      <c r="A5706" s="20">
        <v>2.6900000000000004</v>
      </c>
      <c r="B5706" s="20">
        <f t="shared" si="269"/>
        <v>1.0705597609772173E-2</v>
      </c>
      <c r="C5706" s="21">
        <f t="shared" ca="1" si="270"/>
        <v>111441.52260812184</v>
      </c>
      <c r="D5706" s="20" t="str">
        <f t="shared" si="268"/>
        <v/>
      </c>
    </row>
    <row r="5707" spans="1:4" hidden="1" x14ac:dyDescent="0.25">
      <c r="A5707" s="20">
        <v>2.6909999999999998</v>
      </c>
      <c r="B5707" s="20">
        <f t="shared" si="269"/>
        <v>1.0676832912463947E-2</v>
      </c>
      <c r="C5707" s="21">
        <f t="shared" ca="1" si="270"/>
        <v>111482.62260812182</v>
      </c>
      <c r="D5707" s="20" t="str">
        <f t="shared" si="268"/>
        <v/>
      </c>
    </row>
    <row r="5708" spans="1:4" hidden="1" x14ac:dyDescent="0.25">
      <c r="A5708" s="20">
        <v>2.6920000000000002</v>
      </c>
      <c r="B5708" s="20">
        <f t="shared" si="269"/>
        <v>1.064813485441613E-2</v>
      </c>
      <c r="C5708" s="21">
        <f t="shared" ca="1" si="270"/>
        <v>111523.72260812184</v>
      </c>
      <c r="D5708" s="20" t="str">
        <f t="shared" si="268"/>
        <v/>
      </c>
    </row>
    <row r="5709" spans="1:4" hidden="1" x14ac:dyDescent="0.25">
      <c r="A5709" s="20">
        <v>2.6930000000000005</v>
      </c>
      <c r="B5709" s="20">
        <f t="shared" si="269"/>
        <v>1.0619503313829284E-2</v>
      </c>
      <c r="C5709" s="21">
        <f t="shared" ca="1" si="270"/>
        <v>111564.82260812185</v>
      </c>
      <c r="D5709" s="20" t="str">
        <f t="shared" si="268"/>
        <v/>
      </c>
    </row>
    <row r="5710" spans="1:4" hidden="1" x14ac:dyDescent="0.25">
      <c r="A5710" s="20">
        <v>2.694</v>
      </c>
      <c r="B5710" s="20">
        <f t="shared" si="269"/>
        <v>1.0590938169032126E-2</v>
      </c>
      <c r="C5710" s="21">
        <f t="shared" ca="1" si="270"/>
        <v>111605.92260812182</v>
      </c>
      <c r="D5710" s="20" t="str">
        <f t="shared" si="268"/>
        <v/>
      </c>
    </row>
    <row r="5711" spans="1:4" hidden="1" x14ac:dyDescent="0.25">
      <c r="A5711" s="20">
        <v>2.6950000000000003</v>
      </c>
      <c r="B5711" s="20">
        <f t="shared" si="269"/>
        <v>1.0562439298481607E-2</v>
      </c>
      <c r="C5711" s="21">
        <f t="shared" ca="1" si="270"/>
        <v>111647.02260812184</v>
      </c>
      <c r="D5711" s="20" t="str">
        <f t="shared" si="268"/>
        <v/>
      </c>
    </row>
    <row r="5712" spans="1:4" hidden="1" x14ac:dyDescent="0.25">
      <c r="A5712" s="20">
        <v>2.6959999999999997</v>
      </c>
      <c r="B5712" s="20">
        <f t="shared" si="269"/>
        <v>1.0534006580763219E-2</v>
      </c>
      <c r="C5712" s="21">
        <f t="shared" ca="1" si="270"/>
        <v>111688.12260812182</v>
      </c>
      <c r="D5712" s="20" t="str">
        <f t="shared" ref="D5712:D5775" si="271">IF(ABS(A5712)&lt;=$B$8,_xlfn.NORM.S.DIST(A5712,0),"")</f>
        <v/>
      </c>
    </row>
    <row r="5713" spans="1:4" hidden="1" x14ac:dyDescent="0.25">
      <c r="A5713" s="20">
        <v>2.6970000000000001</v>
      </c>
      <c r="B5713" s="20">
        <f t="shared" ref="B5713:B5776" si="272">_xlfn.NORM.S.DIST(A5713,0)</f>
        <v>1.0505639894590925E-2</v>
      </c>
      <c r="C5713" s="21">
        <f t="shared" ref="C5713:C5776" ca="1" si="273">$B$6+A5713*$B$2</f>
        <v>111729.22260812183</v>
      </c>
      <c r="D5713" s="20" t="str">
        <f t="shared" si="271"/>
        <v/>
      </c>
    </row>
    <row r="5714" spans="1:4" hidden="1" x14ac:dyDescent="0.25">
      <c r="A5714" s="20">
        <v>2.6980000000000004</v>
      </c>
      <c r="B5714" s="20">
        <f t="shared" si="272"/>
        <v>1.047733911880749E-2</v>
      </c>
      <c r="C5714" s="21">
        <f t="shared" ca="1" si="273"/>
        <v>111770.32260812185</v>
      </c>
      <c r="D5714" s="20" t="str">
        <f t="shared" si="271"/>
        <v/>
      </c>
    </row>
    <row r="5715" spans="1:4" hidden="1" x14ac:dyDescent="0.25">
      <c r="A5715" s="20">
        <v>2.6989999999999998</v>
      </c>
      <c r="B5715" s="20">
        <f t="shared" si="272"/>
        <v>1.0449104132384529E-2</v>
      </c>
      <c r="C5715" s="21">
        <f t="shared" ca="1" si="273"/>
        <v>111811.42260812182</v>
      </c>
      <c r="D5715" s="20" t="str">
        <f t="shared" si="271"/>
        <v/>
      </c>
    </row>
    <row r="5716" spans="1:4" hidden="1" x14ac:dyDescent="0.25">
      <c r="A5716" s="20">
        <v>2.7</v>
      </c>
      <c r="B5716" s="20">
        <f t="shared" si="272"/>
        <v>1.0420934814422592E-2</v>
      </c>
      <c r="C5716" s="21">
        <f t="shared" ca="1" si="273"/>
        <v>111852.52260812184</v>
      </c>
      <c r="D5716" s="20" t="str">
        <f t="shared" si="271"/>
        <v/>
      </c>
    </row>
    <row r="5717" spans="1:4" hidden="1" x14ac:dyDescent="0.25">
      <c r="A5717" s="20">
        <v>2.7010000000000005</v>
      </c>
      <c r="B5717" s="20">
        <f t="shared" si="272"/>
        <v>1.0392831044151403E-2</v>
      </c>
      <c r="C5717" s="21">
        <f t="shared" ca="1" si="273"/>
        <v>111893.62260812185</v>
      </c>
      <c r="D5717" s="20" t="str">
        <f t="shared" si="271"/>
        <v/>
      </c>
    </row>
    <row r="5718" spans="1:4" hidden="1" x14ac:dyDescent="0.25">
      <c r="A5718" s="20">
        <v>2.702</v>
      </c>
      <c r="B5718" s="20">
        <f t="shared" si="272"/>
        <v>1.0364792700929975E-2</v>
      </c>
      <c r="C5718" s="21">
        <f t="shared" ca="1" si="273"/>
        <v>111934.72260812183</v>
      </c>
      <c r="D5718" s="20" t="str">
        <f t="shared" si="271"/>
        <v/>
      </c>
    </row>
    <row r="5719" spans="1:4" hidden="1" x14ac:dyDescent="0.25">
      <c r="A5719" s="20">
        <v>2.7030000000000003</v>
      </c>
      <c r="B5719" s="20">
        <f t="shared" si="272"/>
        <v>1.033681966424662E-2</v>
      </c>
      <c r="C5719" s="21">
        <f t="shared" ca="1" si="273"/>
        <v>111975.82260812185</v>
      </c>
      <c r="D5719" s="20" t="str">
        <f t="shared" si="271"/>
        <v/>
      </c>
    </row>
    <row r="5720" spans="1:4" hidden="1" x14ac:dyDescent="0.25">
      <c r="A5720" s="20">
        <v>2.7039999999999997</v>
      </c>
      <c r="B5720" s="20">
        <f t="shared" si="272"/>
        <v>1.0308911813719294E-2</v>
      </c>
      <c r="C5720" s="21">
        <f t="shared" ca="1" si="273"/>
        <v>112016.92260812182</v>
      </c>
      <c r="D5720" s="20" t="str">
        <f t="shared" si="271"/>
        <v/>
      </c>
    </row>
    <row r="5721" spans="1:4" hidden="1" x14ac:dyDescent="0.25">
      <c r="A5721" s="20">
        <v>2.7050000000000001</v>
      </c>
      <c r="B5721" s="20">
        <f t="shared" si="272"/>
        <v>1.0281069029095511E-2</v>
      </c>
      <c r="C5721" s="21">
        <f t="shared" ca="1" si="273"/>
        <v>112058.02260812183</v>
      </c>
      <c r="D5721" s="20" t="str">
        <f t="shared" si="271"/>
        <v/>
      </c>
    </row>
    <row r="5722" spans="1:4" hidden="1" x14ac:dyDescent="0.25">
      <c r="A5722" s="20">
        <v>2.7060000000000004</v>
      </c>
      <c r="B5722" s="20">
        <f t="shared" si="272"/>
        <v>1.0253291190252631E-2</v>
      </c>
      <c r="C5722" s="21">
        <f t="shared" ca="1" si="273"/>
        <v>112099.12260812185</v>
      </c>
      <c r="D5722" s="20" t="str">
        <f t="shared" si="271"/>
        <v/>
      </c>
    </row>
    <row r="5723" spans="1:4" hidden="1" x14ac:dyDescent="0.25">
      <c r="A5723" s="20">
        <v>2.7069999999999999</v>
      </c>
      <c r="B5723" s="20">
        <f t="shared" si="272"/>
        <v>1.0225578177197955E-2</v>
      </c>
      <c r="C5723" s="21">
        <f t="shared" ca="1" si="273"/>
        <v>112140.22260812183</v>
      </c>
      <c r="D5723" s="20" t="str">
        <f t="shared" si="271"/>
        <v/>
      </c>
    </row>
    <row r="5724" spans="1:4" hidden="1" x14ac:dyDescent="0.25">
      <c r="A5724" s="20">
        <v>2.7080000000000002</v>
      </c>
      <c r="B5724" s="20">
        <f t="shared" si="272"/>
        <v>1.0197929870068748E-2</v>
      </c>
      <c r="C5724" s="21">
        <f t="shared" ca="1" si="273"/>
        <v>112181.32260812183</v>
      </c>
      <c r="D5724" s="20" t="str">
        <f t="shared" si="271"/>
        <v/>
      </c>
    </row>
    <row r="5725" spans="1:4" hidden="1" x14ac:dyDescent="0.25">
      <c r="A5725" s="20">
        <v>2.7090000000000005</v>
      </c>
      <c r="B5725" s="20">
        <f t="shared" si="272"/>
        <v>1.0170346149132517E-2</v>
      </c>
      <c r="C5725" s="21">
        <f t="shared" ca="1" si="273"/>
        <v>112222.42260812185</v>
      </c>
      <c r="D5725" s="20" t="str">
        <f t="shared" si="271"/>
        <v/>
      </c>
    </row>
    <row r="5726" spans="1:4" hidden="1" x14ac:dyDescent="0.25">
      <c r="A5726" s="20">
        <v>2.71</v>
      </c>
      <c r="B5726" s="20">
        <f t="shared" si="272"/>
        <v>1.0142826894787077E-2</v>
      </c>
      <c r="C5726" s="21">
        <f t="shared" ca="1" si="273"/>
        <v>112263.52260812183</v>
      </c>
      <c r="D5726" s="20" t="str">
        <f t="shared" si="271"/>
        <v/>
      </c>
    </row>
    <row r="5727" spans="1:4" hidden="1" x14ac:dyDescent="0.25">
      <c r="A5727" s="20">
        <v>2.7110000000000003</v>
      </c>
      <c r="B5727" s="20">
        <f t="shared" si="272"/>
        <v>1.0115371987560596E-2</v>
      </c>
      <c r="C5727" s="21">
        <f t="shared" ca="1" si="273"/>
        <v>112304.62260812183</v>
      </c>
      <c r="D5727" s="20" t="str">
        <f t="shared" si="271"/>
        <v/>
      </c>
    </row>
    <row r="5728" spans="1:4" hidden="1" x14ac:dyDescent="0.25">
      <c r="A5728" s="20">
        <v>2.7119999999999997</v>
      </c>
      <c r="B5728" s="20">
        <f t="shared" si="272"/>
        <v>1.008798130811189E-2</v>
      </c>
      <c r="C5728" s="21">
        <f t="shared" ca="1" si="273"/>
        <v>112345.72260812181</v>
      </c>
      <c r="D5728" s="20" t="str">
        <f t="shared" si="271"/>
        <v/>
      </c>
    </row>
    <row r="5729" spans="1:4" hidden="1" x14ac:dyDescent="0.25">
      <c r="A5729" s="20">
        <v>2.7130000000000001</v>
      </c>
      <c r="B5729" s="20">
        <f t="shared" si="272"/>
        <v>1.0060654737230343E-2</v>
      </c>
      <c r="C5729" s="21">
        <f t="shared" ca="1" si="273"/>
        <v>112386.82260812183</v>
      </c>
      <c r="D5729" s="20" t="str">
        <f t="shared" si="271"/>
        <v/>
      </c>
    </row>
    <row r="5730" spans="1:4" hidden="1" x14ac:dyDescent="0.25">
      <c r="A5730" s="20">
        <v>2.7140000000000004</v>
      </c>
      <c r="B5730" s="20">
        <f t="shared" si="272"/>
        <v>1.0033392155836216E-2</v>
      </c>
      <c r="C5730" s="21">
        <f t="shared" ca="1" si="273"/>
        <v>112427.92260812185</v>
      </c>
      <c r="D5730" s="20" t="str">
        <f t="shared" si="271"/>
        <v/>
      </c>
    </row>
    <row r="5731" spans="1:4" hidden="1" x14ac:dyDescent="0.25">
      <c r="A5731" s="20">
        <v>2.7149999999999999</v>
      </c>
      <c r="B5731" s="20">
        <f t="shared" si="272"/>
        <v>1.0006193444980686E-2</v>
      </c>
      <c r="C5731" s="21">
        <f t="shared" ca="1" si="273"/>
        <v>112469.02260812183</v>
      </c>
      <c r="D5731" s="20" t="str">
        <f t="shared" si="271"/>
        <v/>
      </c>
    </row>
    <row r="5732" spans="1:4" hidden="1" x14ac:dyDescent="0.25">
      <c r="A5732" s="20">
        <v>2.7160000000000002</v>
      </c>
      <c r="B5732" s="20">
        <f t="shared" si="272"/>
        <v>9.9790584858458903E-3</v>
      </c>
      <c r="C5732" s="21">
        <f t="shared" ca="1" si="273"/>
        <v>112510.12260812183</v>
      </c>
      <c r="D5732" s="20" t="str">
        <f t="shared" si="271"/>
        <v/>
      </c>
    </row>
    <row r="5733" spans="1:4" hidden="1" x14ac:dyDescent="0.25">
      <c r="A5733" s="20">
        <v>2.7170000000000005</v>
      </c>
      <c r="B5733" s="20">
        <f t="shared" si="272"/>
        <v>9.9519871597452039E-3</v>
      </c>
      <c r="C5733" s="21">
        <f t="shared" ca="1" si="273"/>
        <v>112551.22260812185</v>
      </c>
      <c r="D5733" s="20" t="str">
        <f t="shared" si="271"/>
        <v/>
      </c>
    </row>
    <row r="5734" spans="1:4" hidden="1" x14ac:dyDescent="0.25">
      <c r="A5734" s="20">
        <v>2.718</v>
      </c>
      <c r="B5734" s="20">
        <f t="shared" si="272"/>
        <v>9.9249793481232737E-3</v>
      </c>
      <c r="C5734" s="21">
        <f t="shared" ca="1" si="273"/>
        <v>112592.32260812183</v>
      </c>
      <c r="D5734" s="20" t="str">
        <f t="shared" si="271"/>
        <v/>
      </c>
    </row>
    <row r="5735" spans="1:4" hidden="1" x14ac:dyDescent="0.25">
      <c r="A5735" s="20">
        <v>2.7190000000000003</v>
      </c>
      <c r="B5735" s="20">
        <f t="shared" si="272"/>
        <v>9.8980349325560636E-3</v>
      </c>
      <c r="C5735" s="21">
        <f t="shared" ca="1" si="273"/>
        <v>112633.42260812184</v>
      </c>
      <c r="D5735" s="20" t="str">
        <f t="shared" si="271"/>
        <v/>
      </c>
    </row>
    <row r="5736" spans="1:4" hidden="1" x14ac:dyDescent="0.25">
      <c r="A5736" s="20">
        <v>2.7199999999999998</v>
      </c>
      <c r="B5736" s="20">
        <f t="shared" si="272"/>
        <v>9.8711537947511439E-3</v>
      </c>
      <c r="C5736" s="21">
        <f t="shared" ca="1" si="273"/>
        <v>112674.52260812181</v>
      </c>
      <c r="D5736" s="20" t="str">
        <f t="shared" si="271"/>
        <v/>
      </c>
    </row>
    <row r="5737" spans="1:4" hidden="1" x14ac:dyDescent="0.25">
      <c r="A5737" s="20">
        <v>2.7210000000000001</v>
      </c>
      <c r="B5737" s="20">
        <f t="shared" si="272"/>
        <v>9.8443358165476186E-3</v>
      </c>
      <c r="C5737" s="21">
        <f t="shared" ca="1" si="273"/>
        <v>112715.62260812183</v>
      </c>
      <c r="D5737" s="20" t="str">
        <f t="shared" si="271"/>
        <v/>
      </c>
    </row>
    <row r="5738" spans="1:4" hidden="1" x14ac:dyDescent="0.25">
      <c r="A5738" s="20">
        <v>2.7220000000000004</v>
      </c>
      <c r="B5738" s="20">
        <f t="shared" si="272"/>
        <v>9.8175808799164047E-3</v>
      </c>
      <c r="C5738" s="21">
        <f t="shared" ca="1" si="273"/>
        <v>112756.72260812184</v>
      </c>
      <c r="D5738" s="20" t="str">
        <f t="shared" si="271"/>
        <v/>
      </c>
    </row>
    <row r="5739" spans="1:4" hidden="1" x14ac:dyDescent="0.25">
      <c r="A5739" s="20">
        <v>2.7229999999999999</v>
      </c>
      <c r="B5739" s="20">
        <f t="shared" si="272"/>
        <v>9.7908888669602616E-3</v>
      </c>
      <c r="C5739" s="21">
        <f t="shared" ca="1" si="273"/>
        <v>112797.82260812182</v>
      </c>
      <c r="D5739" s="20" t="str">
        <f t="shared" si="271"/>
        <v/>
      </c>
    </row>
    <row r="5740" spans="1:4" hidden="1" x14ac:dyDescent="0.25">
      <c r="A5740" s="20">
        <v>2.7240000000000002</v>
      </c>
      <c r="B5740" s="20">
        <f t="shared" si="272"/>
        <v>9.7642596599138518E-3</v>
      </c>
      <c r="C5740" s="21">
        <f t="shared" ca="1" si="273"/>
        <v>112838.92260812184</v>
      </c>
      <c r="D5740" s="20" t="str">
        <f t="shared" si="271"/>
        <v/>
      </c>
    </row>
    <row r="5741" spans="1:4" hidden="1" x14ac:dyDescent="0.25">
      <c r="A5741" s="20">
        <v>2.7250000000000005</v>
      </c>
      <c r="B5741" s="20">
        <f t="shared" si="272"/>
        <v>9.7376931411439875E-3</v>
      </c>
      <c r="C5741" s="21">
        <f t="shared" ca="1" si="273"/>
        <v>112880.02260812186</v>
      </c>
      <c r="D5741" s="20" t="str">
        <f t="shared" si="271"/>
        <v/>
      </c>
    </row>
    <row r="5742" spans="1:4" hidden="1" x14ac:dyDescent="0.25">
      <c r="A5742" s="20">
        <v>2.726</v>
      </c>
      <c r="B5742" s="20">
        <f t="shared" si="272"/>
        <v>9.7111891931496563E-3</v>
      </c>
      <c r="C5742" s="21">
        <f t="shared" ca="1" si="273"/>
        <v>112921.12260812183</v>
      </c>
      <c r="D5742" s="20" t="str">
        <f t="shared" si="271"/>
        <v/>
      </c>
    </row>
    <row r="5743" spans="1:4" hidden="1" x14ac:dyDescent="0.25">
      <c r="A5743" s="20">
        <v>2.7270000000000003</v>
      </c>
      <c r="B5743" s="20">
        <f t="shared" si="272"/>
        <v>9.6847476985620906E-3</v>
      </c>
      <c r="C5743" s="21">
        <f t="shared" ca="1" si="273"/>
        <v>112962.22260812184</v>
      </c>
      <c r="D5743" s="20" t="str">
        <f t="shared" si="271"/>
        <v/>
      </c>
    </row>
    <row r="5744" spans="1:4" hidden="1" x14ac:dyDescent="0.25">
      <c r="A5744" s="20">
        <v>2.7279999999999998</v>
      </c>
      <c r="B5744" s="20">
        <f t="shared" si="272"/>
        <v>9.6583685401450091E-3</v>
      </c>
      <c r="C5744" s="21">
        <f t="shared" ca="1" si="273"/>
        <v>113003.32260812182</v>
      </c>
      <c r="D5744" s="20" t="str">
        <f t="shared" si="271"/>
        <v/>
      </c>
    </row>
    <row r="5745" spans="1:4" hidden="1" x14ac:dyDescent="0.25">
      <c r="A5745" s="20">
        <v>2.7290000000000001</v>
      </c>
      <c r="B5745" s="20">
        <f t="shared" si="272"/>
        <v>9.6320516007945608E-3</v>
      </c>
      <c r="C5745" s="21">
        <f t="shared" ca="1" si="273"/>
        <v>113044.42260812184</v>
      </c>
      <c r="D5745" s="20" t="str">
        <f t="shared" si="271"/>
        <v/>
      </c>
    </row>
    <row r="5746" spans="1:4" hidden="1" x14ac:dyDescent="0.25">
      <c r="A5746" s="20">
        <v>2.7300000000000004</v>
      </c>
      <c r="B5746" s="20">
        <f t="shared" si="272"/>
        <v>9.6057967635395751E-3</v>
      </c>
      <c r="C5746" s="21">
        <f t="shared" ca="1" si="273"/>
        <v>113085.52260812184</v>
      </c>
      <c r="D5746" s="20" t="str">
        <f t="shared" si="271"/>
        <v/>
      </c>
    </row>
    <row r="5747" spans="1:4" hidden="1" x14ac:dyDescent="0.25">
      <c r="A5747" s="20">
        <v>2.7309999999999999</v>
      </c>
      <c r="B5747" s="20">
        <f t="shared" si="272"/>
        <v>9.579603911541619E-3</v>
      </c>
      <c r="C5747" s="21">
        <f t="shared" ca="1" si="273"/>
        <v>113126.62260812182</v>
      </c>
      <c r="D5747" s="20" t="str">
        <f t="shared" si="271"/>
        <v/>
      </c>
    </row>
    <row r="5748" spans="1:4" hidden="1" x14ac:dyDescent="0.25">
      <c r="A5748" s="20">
        <v>2.7320000000000002</v>
      </c>
      <c r="B5748" s="20">
        <f t="shared" si="272"/>
        <v>9.5534729280950109E-3</v>
      </c>
      <c r="C5748" s="21">
        <f t="shared" ca="1" si="273"/>
        <v>113167.72260812184</v>
      </c>
      <c r="D5748" s="20" t="str">
        <f t="shared" si="271"/>
        <v/>
      </c>
    </row>
    <row r="5749" spans="1:4" hidden="1" x14ac:dyDescent="0.25">
      <c r="A5749" s="20">
        <v>2.7330000000000005</v>
      </c>
      <c r="B5749" s="20">
        <f t="shared" si="272"/>
        <v>9.5274036966270913E-3</v>
      </c>
      <c r="C5749" s="21">
        <f t="shared" ca="1" si="273"/>
        <v>113208.82260812185</v>
      </c>
      <c r="D5749" s="20" t="str">
        <f t="shared" si="271"/>
        <v/>
      </c>
    </row>
    <row r="5750" spans="1:4" hidden="1" x14ac:dyDescent="0.25">
      <c r="A5750" s="20">
        <v>2.734</v>
      </c>
      <c r="B5750" s="20">
        <f t="shared" si="272"/>
        <v>9.5013961006982176E-3</v>
      </c>
      <c r="C5750" s="21">
        <f t="shared" ca="1" si="273"/>
        <v>113249.92260812182</v>
      </c>
      <c r="D5750" s="20" t="str">
        <f t="shared" si="271"/>
        <v/>
      </c>
    </row>
    <row r="5751" spans="1:4" hidden="1" x14ac:dyDescent="0.25">
      <c r="A5751" s="20">
        <v>2.7350000000000003</v>
      </c>
      <c r="B5751" s="20">
        <f t="shared" si="272"/>
        <v>9.475450024001842E-3</v>
      </c>
      <c r="C5751" s="21">
        <f t="shared" ca="1" si="273"/>
        <v>113291.02260812184</v>
      </c>
      <c r="D5751" s="20" t="str">
        <f t="shared" si="271"/>
        <v/>
      </c>
    </row>
    <row r="5752" spans="1:4" hidden="1" x14ac:dyDescent="0.25">
      <c r="A5752" s="20">
        <v>2.7359999999999998</v>
      </c>
      <c r="B5752" s="20">
        <f t="shared" si="272"/>
        <v>9.4495653503647269E-3</v>
      </c>
      <c r="C5752" s="21">
        <f t="shared" ca="1" si="273"/>
        <v>113332.12260812182</v>
      </c>
      <c r="D5752" s="20" t="str">
        <f t="shared" si="271"/>
        <v/>
      </c>
    </row>
    <row r="5753" spans="1:4" hidden="1" x14ac:dyDescent="0.25">
      <c r="A5753" s="20">
        <v>2.7370000000000001</v>
      </c>
      <c r="B5753" s="20">
        <f t="shared" si="272"/>
        <v>9.4237419637469098E-3</v>
      </c>
      <c r="C5753" s="21">
        <f t="shared" ca="1" si="273"/>
        <v>113373.22260812183</v>
      </c>
      <c r="D5753" s="20" t="str">
        <f t="shared" si="271"/>
        <v/>
      </c>
    </row>
    <row r="5754" spans="1:4" hidden="1" x14ac:dyDescent="0.25">
      <c r="A5754" s="20">
        <v>2.7380000000000004</v>
      </c>
      <c r="B5754" s="20">
        <f t="shared" si="272"/>
        <v>9.3979797482419136E-3</v>
      </c>
      <c r="C5754" s="21">
        <f t="shared" ca="1" si="273"/>
        <v>113414.32260812185</v>
      </c>
      <c r="D5754" s="20" t="str">
        <f t="shared" si="271"/>
        <v/>
      </c>
    </row>
    <row r="5755" spans="1:4" hidden="1" x14ac:dyDescent="0.25">
      <c r="A5755" s="20">
        <v>2.7389999999999999</v>
      </c>
      <c r="B5755" s="20">
        <f t="shared" si="272"/>
        <v>9.3722785880768281E-3</v>
      </c>
      <c r="C5755" s="21">
        <f t="shared" ca="1" si="273"/>
        <v>113455.42260812182</v>
      </c>
      <c r="D5755" s="20" t="str">
        <f t="shared" si="271"/>
        <v/>
      </c>
    </row>
    <row r="5756" spans="1:4" hidden="1" x14ac:dyDescent="0.25">
      <c r="A5756" s="20">
        <v>2.74</v>
      </c>
      <c r="B5756" s="20">
        <f t="shared" si="272"/>
        <v>9.3466383676122835E-3</v>
      </c>
      <c r="C5756" s="21">
        <f t="shared" ca="1" si="273"/>
        <v>113496.52260812184</v>
      </c>
      <c r="D5756" s="20" t="str">
        <f t="shared" si="271"/>
        <v/>
      </c>
    </row>
    <row r="5757" spans="1:4" hidden="1" x14ac:dyDescent="0.25">
      <c r="A5757" s="20">
        <v>2.7410000000000005</v>
      </c>
      <c r="B5757" s="20">
        <f t="shared" si="272"/>
        <v>9.3210589713427321E-3</v>
      </c>
      <c r="C5757" s="21">
        <f t="shared" ca="1" si="273"/>
        <v>113537.62260812185</v>
      </c>
      <c r="D5757" s="20" t="str">
        <f t="shared" si="271"/>
        <v/>
      </c>
    </row>
    <row r="5758" spans="1:4" hidden="1" x14ac:dyDescent="0.25">
      <c r="A5758" s="20">
        <v>2.742</v>
      </c>
      <c r="B5758" s="20">
        <f t="shared" si="272"/>
        <v>9.2955402838964529E-3</v>
      </c>
      <c r="C5758" s="21">
        <f t="shared" ca="1" si="273"/>
        <v>113578.72260812183</v>
      </c>
      <c r="D5758" s="20" t="str">
        <f t="shared" si="271"/>
        <v/>
      </c>
    </row>
    <row r="5759" spans="1:4" hidden="1" x14ac:dyDescent="0.25">
      <c r="A5759" s="20">
        <v>2.7430000000000003</v>
      </c>
      <c r="B5759" s="20">
        <f t="shared" si="272"/>
        <v>9.270082190035573E-3</v>
      </c>
      <c r="C5759" s="21">
        <f t="shared" ca="1" si="273"/>
        <v>113619.82260812185</v>
      </c>
      <c r="D5759" s="20" t="str">
        <f t="shared" si="271"/>
        <v/>
      </c>
    </row>
    <row r="5760" spans="1:4" hidden="1" x14ac:dyDescent="0.25">
      <c r="A5760" s="20">
        <v>2.7439999999999998</v>
      </c>
      <c r="B5760" s="20">
        <f t="shared" si="272"/>
        <v>9.2446845746563342E-3</v>
      </c>
      <c r="C5760" s="21">
        <f t="shared" ca="1" si="273"/>
        <v>113660.92260812182</v>
      </c>
      <c r="D5760" s="20" t="str">
        <f t="shared" si="271"/>
        <v/>
      </c>
    </row>
    <row r="5761" spans="1:4" hidden="1" x14ac:dyDescent="0.25">
      <c r="A5761" s="20">
        <v>2.7450000000000001</v>
      </c>
      <c r="B5761" s="20">
        <f t="shared" si="272"/>
        <v>9.219347322788991E-3</v>
      </c>
      <c r="C5761" s="21">
        <f t="shared" ca="1" si="273"/>
        <v>113702.02260812183</v>
      </c>
      <c r="D5761" s="20" t="str">
        <f t="shared" si="271"/>
        <v/>
      </c>
    </row>
    <row r="5762" spans="1:4" hidden="1" x14ac:dyDescent="0.25">
      <c r="A5762" s="20">
        <v>2.7460000000000004</v>
      </c>
      <c r="B5762" s="20">
        <f t="shared" si="272"/>
        <v>9.1940703195980845E-3</v>
      </c>
      <c r="C5762" s="21">
        <f t="shared" ca="1" si="273"/>
        <v>113743.12260812185</v>
      </c>
      <c r="D5762" s="20" t="str">
        <f t="shared" si="271"/>
        <v/>
      </c>
    </row>
    <row r="5763" spans="1:4" hidden="1" x14ac:dyDescent="0.25">
      <c r="A5763" s="20">
        <v>2.7469999999999999</v>
      </c>
      <c r="B5763" s="20">
        <f t="shared" si="272"/>
        <v>9.1688534503824234E-3</v>
      </c>
      <c r="C5763" s="21">
        <f t="shared" ca="1" si="273"/>
        <v>113784.22260812183</v>
      </c>
      <c r="D5763" s="20" t="str">
        <f t="shared" si="271"/>
        <v/>
      </c>
    </row>
    <row r="5764" spans="1:4" hidden="1" x14ac:dyDescent="0.25">
      <c r="A5764" s="20">
        <v>2.7480000000000002</v>
      </c>
      <c r="B5764" s="20">
        <f t="shared" si="272"/>
        <v>9.1436966005751536E-3</v>
      </c>
      <c r="C5764" s="21">
        <f t="shared" ca="1" si="273"/>
        <v>113825.32260812183</v>
      </c>
      <c r="D5764" s="20" t="str">
        <f t="shared" si="271"/>
        <v/>
      </c>
    </row>
    <row r="5765" spans="1:4" hidden="1" x14ac:dyDescent="0.25">
      <c r="A5765" s="20">
        <v>2.7490000000000006</v>
      </c>
      <c r="B5765" s="20">
        <f t="shared" si="272"/>
        <v>9.118599655743952E-3</v>
      </c>
      <c r="C5765" s="21">
        <f t="shared" ca="1" si="273"/>
        <v>113866.42260812185</v>
      </c>
      <c r="D5765" s="20" t="str">
        <f t="shared" si="271"/>
        <v/>
      </c>
    </row>
    <row r="5766" spans="1:4" hidden="1" x14ac:dyDescent="0.25">
      <c r="A5766" s="20">
        <v>2.75</v>
      </c>
      <c r="B5766" s="20">
        <f t="shared" si="272"/>
        <v>9.0935625015910529E-3</v>
      </c>
      <c r="C5766" s="21">
        <f t="shared" ca="1" si="273"/>
        <v>113907.52260812183</v>
      </c>
      <c r="D5766" s="20" t="str">
        <f t="shared" si="271"/>
        <v/>
      </c>
    </row>
    <row r="5767" spans="1:4" hidden="1" x14ac:dyDescent="0.25">
      <c r="A5767" s="20">
        <v>2.7510000000000003</v>
      </c>
      <c r="B5767" s="20">
        <f t="shared" si="272"/>
        <v>9.0685850239532791E-3</v>
      </c>
      <c r="C5767" s="21">
        <f t="shared" ca="1" si="273"/>
        <v>113948.62260812185</v>
      </c>
      <c r="D5767" s="20" t="str">
        <f t="shared" si="271"/>
        <v/>
      </c>
    </row>
    <row r="5768" spans="1:4" hidden="1" x14ac:dyDescent="0.25">
      <c r="A5768" s="20">
        <v>2.7519999999999998</v>
      </c>
      <c r="B5768" s="20">
        <f t="shared" si="272"/>
        <v>9.0436671088022641E-3</v>
      </c>
      <c r="C5768" s="21">
        <f t="shared" ca="1" si="273"/>
        <v>113989.72260812183</v>
      </c>
      <c r="D5768" s="20" t="str">
        <f t="shared" si="271"/>
        <v/>
      </c>
    </row>
    <row r="5769" spans="1:4" hidden="1" x14ac:dyDescent="0.25">
      <c r="A5769" s="20">
        <v>2.7530000000000001</v>
      </c>
      <c r="B5769" s="20">
        <f t="shared" si="272"/>
        <v>9.0188086422443841E-3</v>
      </c>
      <c r="C5769" s="21">
        <f t="shared" ca="1" si="273"/>
        <v>114030.82260812183</v>
      </c>
      <c r="D5769" s="20" t="str">
        <f t="shared" si="271"/>
        <v/>
      </c>
    </row>
    <row r="5770" spans="1:4" hidden="1" x14ac:dyDescent="0.25">
      <c r="A5770" s="20">
        <v>2.7540000000000004</v>
      </c>
      <c r="B5770" s="20">
        <f t="shared" si="272"/>
        <v>8.9940095105209821E-3</v>
      </c>
      <c r="C5770" s="21">
        <f t="shared" ca="1" si="273"/>
        <v>114071.92260812185</v>
      </c>
      <c r="D5770" s="20" t="str">
        <f t="shared" si="271"/>
        <v/>
      </c>
    </row>
    <row r="5771" spans="1:4" hidden="1" x14ac:dyDescent="0.25">
      <c r="A5771" s="20">
        <v>2.7549999999999999</v>
      </c>
      <c r="B5771" s="20">
        <f t="shared" si="272"/>
        <v>8.9692696000083817E-3</v>
      </c>
      <c r="C5771" s="21">
        <f t="shared" ca="1" si="273"/>
        <v>114113.02260812183</v>
      </c>
      <c r="D5771" s="20" t="str">
        <f t="shared" si="271"/>
        <v/>
      </c>
    </row>
    <row r="5772" spans="1:4" hidden="1" x14ac:dyDescent="0.25">
      <c r="A5772" s="20">
        <v>2.7560000000000002</v>
      </c>
      <c r="B5772" s="20">
        <f t="shared" si="272"/>
        <v>8.94458879721792E-3</v>
      </c>
      <c r="C5772" s="21">
        <f t="shared" ca="1" si="273"/>
        <v>114154.12260812183</v>
      </c>
      <c r="D5772" s="20" t="str">
        <f t="shared" si="271"/>
        <v/>
      </c>
    </row>
    <row r="5773" spans="1:4" hidden="1" x14ac:dyDescent="0.25">
      <c r="A5773" s="20">
        <v>2.7570000000000006</v>
      </c>
      <c r="B5773" s="20">
        <f t="shared" si="272"/>
        <v>8.9199669887961418E-3</v>
      </c>
      <c r="C5773" s="21">
        <f t="shared" ca="1" si="273"/>
        <v>114195.22260812185</v>
      </c>
      <c r="D5773" s="20" t="str">
        <f t="shared" si="271"/>
        <v/>
      </c>
    </row>
    <row r="5774" spans="1:4" hidden="1" x14ac:dyDescent="0.25">
      <c r="A5774" s="20">
        <v>2.758</v>
      </c>
      <c r="B5774" s="20">
        <f t="shared" si="272"/>
        <v>8.8954040615248399E-3</v>
      </c>
      <c r="C5774" s="21">
        <f t="shared" ca="1" si="273"/>
        <v>114236.32260812183</v>
      </c>
      <c r="D5774" s="20" t="str">
        <f t="shared" si="271"/>
        <v/>
      </c>
    </row>
    <row r="5775" spans="1:4" hidden="1" x14ac:dyDescent="0.25">
      <c r="A5775" s="20">
        <v>2.7590000000000003</v>
      </c>
      <c r="B5775" s="20">
        <f t="shared" si="272"/>
        <v>8.8708999023210302E-3</v>
      </c>
      <c r="C5775" s="21">
        <f t="shared" ca="1" si="273"/>
        <v>114277.42260812184</v>
      </c>
      <c r="D5775" s="20" t="str">
        <f t="shared" si="271"/>
        <v/>
      </c>
    </row>
    <row r="5776" spans="1:4" hidden="1" x14ac:dyDescent="0.25">
      <c r="A5776" s="20">
        <v>2.76</v>
      </c>
      <c r="B5776" s="20">
        <f t="shared" si="272"/>
        <v>8.8464543982372315E-3</v>
      </c>
      <c r="C5776" s="21">
        <f t="shared" ca="1" si="273"/>
        <v>114318.52260812181</v>
      </c>
      <c r="D5776" s="20" t="str">
        <f t="shared" ref="D5776:D5839" si="274">IF(ABS(A5776)&lt;=$B$8,_xlfn.NORM.S.DIST(A5776,0),"")</f>
        <v/>
      </c>
    </row>
    <row r="5777" spans="1:4" hidden="1" x14ac:dyDescent="0.25">
      <c r="A5777" s="20">
        <v>2.7610000000000001</v>
      </c>
      <c r="B5777" s="20">
        <f t="shared" ref="B5777:B5840" si="275">_xlfn.NORM.S.DIST(A5777,0)</f>
        <v>8.8220674364613318E-3</v>
      </c>
      <c r="C5777" s="21">
        <f t="shared" ref="C5777:C5840" ca="1" si="276">$B$6+A5777*$B$2</f>
        <v>114359.62260812183</v>
      </c>
      <c r="D5777" s="20" t="str">
        <f t="shared" si="274"/>
        <v/>
      </c>
    </row>
    <row r="5778" spans="1:4" hidden="1" x14ac:dyDescent="0.25">
      <c r="A5778" s="20">
        <v>2.7620000000000005</v>
      </c>
      <c r="B5778" s="20">
        <f t="shared" si="275"/>
        <v>8.7977389043168361E-3</v>
      </c>
      <c r="C5778" s="21">
        <f t="shared" ca="1" si="276"/>
        <v>114400.72260812184</v>
      </c>
      <c r="D5778" s="20" t="str">
        <f t="shared" si="274"/>
        <v/>
      </c>
    </row>
    <row r="5779" spans="1:4" hidden="1" x14ac:dyDescent="0.25">
      <c r="A5779" s="20">
        <v>2.7629999999999999</v>
      </c>
      <c r="B5779" s="20">
        <f t="shared" si="275"/>
        <v>8.7734686892628703E-3</v>
      </c>
      <c r="C5779" s="21">
        <f t="shared" ca="1" si="276"/>
        <v>114441.82260812183</v>
      </c>
      <c r="D5779" s="20" t="str">
        <f t="shared" si="274"/>
        <v/>
      </c>
    </row>
    <row r="5780" spans="1:4" hidden="1" x14ac:dyDescent="0.25">
      <c r="A5780" s="20">
        <v>2.7640000000000002</v>
      </c>
      <c r="B5780" s="20">
        <f t="shared" si="275"/>
        <v>8.7492566788941965E-3</v>
      </c>
      <c r="C5780" s="21">
        <f t="shared" ca="1" si="276"/>
        <v>114482.92260812184</v>
      </c>
      <c r="D5780" s="20" t="str">
        <f t="shared" si="274"/>
        <v/>
      </c>
    </row>
    <row r="5781" spans="1:4" hidden="1" x14ac:dyDescent="0.25">
      <c r="A5781" s="20">
        <v>2.7649999999999997</v>
      </c>
      <c r="B5781" s="20">
        <f t="shared" si="275"/>
        <v>8.7251027609414437E-3</v>
      </c>
      <c r="C5781" s="21">
        <f t="shared" ca="1" si="276"/>
        <v>114524.02260812181</v>
      </c>
      <c r="D5781" s="20" t="str">
        <f t="shared" si="274"/>
        <v/>
      </c>
    </row>
    <row r="5782" spans="1:4" hidden="1" x14ac:dyDescent="0.25">
      <c r="A5782" s="20">
        <v>2.766</v>
      </c>
      <c r="B5782" s="20">
        <f t="shared" si="275"/>
        <v>8.7010068232709868E-3</v>
      </c>
      <c r="C5782" s="21">
        <f t="shared" ca="1" si="276"/>
        <v>114565.12260812183</v>
      </c>
      <c r="D5782" s="20" t="str">
        <f t="shared" si="274"/>
        <v/>
      </c>
    </row>
    <row r="5783" spans="1:4" hidden="1" x14ac:dyDescent="0.25">
      <c r="A5783" s="20">
        <v>2.7670000000000003</v>
      </c>
      <c r="B5783" s="20">
        <f t="shared" si="275"/>
        <v>8.676968753885201E-3</v>
      </c>
      <c r="C5783" s="21">
        <f t="shared" ca="1" si="276"/>
        <v>114606.22260812184</v>
      </c>
      <c r="D5783" s="20" t="str">
        <f t="shared" si="274"/>
        <v/>
      </c>
    </row>
    <row r="5784" spans="1:4" hidden="1" x14ac:dyDescent="0.25">
      <c r="A5784" s="20">
        <v>2.7679999999999998</v>
      </c>
      <c r="B5784" s="20">
        <f t="shared" si="275"/>
        <v>8.6529884409224447E-3</v>
      </c>
      <c r="C5784" s="21">
        <f t="shared" ca="1" si="276"/>
        <v>114647.32260812182</v>
      </c>
      <c r="D5784" s="20" t="str">
        <f t="shared" si="274"/>
        <v/>
      </c>
    </row>
    <row r="5785" spans="1:4" hidden="1" x14ac:dyDescent="0.25">
      <c r="A5785" s="20">
        <v>2.7690000000000001</v>
      </c>
      <c r="B5785" s="20">
        <f t="shared" si="275"/>
        <v>8.6290657726570807E-3</v>
      </c>
      <c r="C5785" s="21">
        <f t="shared" ca="1" si="276"/>
        <v>114688.42260812184</v>
      </c>
      <c r="D5785" s="20" t="str">
        <f t="shared" si="274"/>
        <v/>
      </c>
    </row>
    <row r="5786" spans="1:4" hidden="1" x14ac:dyDescent="0.25">
      <c r="A5786" s="20">
        <v>2.7700000000000005</v>
      </c>
      <c r="B5786" s="20">
        <f t="shared" si="275"/>
        <v>8.605200637499661E-3</v>
      </c>
      <c r="C5786" s="21">
        <f t="shared" ca="1" si="276"/>
        <v>114729.52260812184</v>
      </c>
      <c r="D5786" s="20" t="str">
        <f t="shared" si="274"/>
        <v/>
      </c>
    </row>
    <row r="5787" spans="1:4" hidden="1" x14ac:dyDescent="0.25">
      <c r="A5787" s="20">
        <v>2.7709999999999999</v>
      </c>
      <c r="B5787" s="20">
        <f t="shared" si="275"/>
        <v>8.581392923996959E-3</v>
      </c>
      <c r="C5787" s="21">
        <f t="shared" ca="1" si="276"/>
        <v>114770.62260812182</v>
      </c>
      <c r="D5787" s="20" t="str">
        <f t="shared" si="274"/>
        <v/>
      </c>
    </row>
    <row r="5788" spans="1:4" hidden="1" x14ac:dyDescent="0.25">
      <c r="A5788" s="20">
        <v>2.7720000000000002</v>
      </c>
      <c r="B5788" s="20">
        <f t="shared" si="275"/>
        <v>8.5576425208319339E-3</v>
      </c>
      <c r="C5788" s="21">
        <f t="shared" ca="1" si="276"/>
        <v>114811.72260812184</v>
      </c>
      <c r="D5788" s="20" t="str">
        <f t="shared" si="274"/>
        <v/>
      </c>
    </row>
    <row r="5789" spans="1:4" hidden="1" x14ac:dyDescent="0.25">
      <c r="A5789" s="20">
        <v>2.7729999999999997</v>
      </c>
      <c r="B5789" s="20">
        <f t="shared" si="275"/>
        <v>8.5339493168239845E-3</v>
      </c>
      <c r="C5789" s="21">
        <f t="shared" ca="1" si="276"/>
        <v>114852.82260812182</v>
      </c>
      <c r="D5789" s="20" t="str">
        <f t="shared" si="274"/>
        <v/>
      </c>
    </row>
    <row r="5790" spans="1:4" hidden="1" x14ac:dyDescent="0.25">
      <c r="A5790" s="20">
        <v>2.774</v>
      </c>
      <c r="B5790" s="20">
        <f t="shared" si="275"/>
        <v>8.5103132009288259E-3</v>
      </c>
      <c r="C5790" s="21">
        <f t="shared" ca="1" si="276"/>
        <v>114893.92260812182</v>
      </c>
      <c r="D5790" s="20" t="str">
        <f t="shared" si="274"/>
        <v/>
      </c>
    </row>
    <row r="5791" spans="1:4" hidden="1" x14ac:dyDescent="0.25">
      <c r="A5791" s="20">
        <v>2.7750000000000004</v>
      </c>
      <c r="B5791" s="20">
        <f t="shared" si="275"/>
        <v>8.48673406223871E-3</v>
      </c>
      <c r="C5791" s="21">
        <f t="shared" ca="1" si="276"/>
        <v>114935.02260812184</v>
      </c>
      <c r="D5791" s="20" t="str">
        <f t="shared" si="274"/>
        <v/>
      </c>
    </row>
    <row r="5792" spans="1:4" hidden="1" x14ac:dyDescent="0.25">
      <c r="A5792" s="20">
        <v>2.7759999999999998</v>
      </c>
      <c r="B5792" s="20">
        <f t="shared" si="275"/>
        <v>8.4632117899824232E-3</v>
      </c>
      <c r="C5792" s="21">
        <f t="shared" ca="1" si="276"/>
        <v>114976.12260812182</v>
      </c>
      <c r="D5792" s="20" t="str">
        <f t="shared" si="274"/>
        <v/>
      </c>
    </row>
    <row r="5793" spans="1:4" hidden="1" x14ac:dyDescent="0.25">
      <c r="A5793" s="20">
        <v>2.7770000000000001</v>
      </c>
      <c r="B5793" s="20">
        <f t="shared" si="275"/>
        <v>8.4397462735252959E-3</v>
      </c>
      <c r="C5793" s="21">
        <f t="shared" ca="1" si="276"/>
        <v>115017.22260812184</v>
      </c>
      <c r="D5793" s="20" t="str">
        <f t="shared" si="274"/>
        <v/>
      </c>
    </row>
    <row r="5794" spans="1:4" hidden="1" x14ac:dyDescent="0.25">
      <c r="A5794" s="20">
        <v>2.7780000000000005</v>
      </c>
      <c r="B5794" s="20">
        <f t="shared" si="275"/>
        <v>8.4163374023693768E-3</v>
      </c>
      <c r="C5794" s="21">
        <f t="shared" ca="1" si="276"/>
        <v>115058.32260812185</v>
      </c>
      <c r="D5794" s="20" t="str">
        <f t="shared" si="274"/>
        <v/>
      </c>
    </row>
    <row r="5795" spans="1:4" hidden="1" x14ac:dyDescent="0.25">
      <c r="A5795" s="20">
        <v>2.7789999999999999</v>
      </c>
      <c r="B5795" s="20">
        <f t="shared" si="275"/>
        <v>8.3929850661534494E-3</v>
      </c>
      <c r="C5795" s="21">
        <f t="shared" ca="1" si="276"/>
        <v>115099.42260812182</v>
      </c>
      <c r="D5795" s="20" t="str">
        <f t="shared" si="274"/>
        <v/>
      </c>
    </row>
    <row r="5796" spans="1:4" hidden="1" x14ac:dyDescent="0.25">
      <c r="A5796" s="20">
        <v>2.7800000000000002</v>
      </c>
      <c r="B5796" s="20">
        <f t="shared" si="275"/>
        <v>8.3696891546530226E-3</v>
      </c>
      <c r="C5796" s="21">
        <f t="shared" ca="1" si="276"/>
        <v>115140.52260812184</v>
      </c>
      <c r="D5796" s="20" t="str">
        <f t="shared" si="274"/>
        <v/>
      </c>
    </row>
    <row r="5797" spans="1:4" hidden="1" x14ac:dyDescent="0.25">
      <c r="A5797" s="20">
        <v>2.7809999999999997</v>
      </c>
      <c r="B5797" s="20">
        <f t="shared" si="275"/>
        <v>8.3464495577805324E-3</v>
      </c>
      <c r="C5797" s="21">
        <f t="shared" ca="1" si="276"/>
        <v>115181.62260812182</v>
      </c>
      <c r="D5797" s="20" t="str">
        <f t="shared" si="274"/>
        <v/>
      </c>
    </row>
    <row r="5798" spans="1:4" hidden="1" x14ac:dyDescent="0.25">
      <c r="A5798" s="20">
        <v>2.782</v>
      </c>
      <c r="B5798" s="20">
        <f t="shared" si="275"/>
        <v>8.3232661655852445E-3</v>
      </c>
      <c r="C5798" s="21">
        <f t="shared" ca="1" si="276"/>
        <v>115222.72260812183</v>
      </c>
      <c r="D5798" s="20" t="str">
        <f t="shared" si="274"/>
        <v/>
      </c>
    </row>
    <row r="5799" spans="1:4" hidden="1" x14ac:dyDescent="0.25">
      <c r="A5799" s="20">
        <v>2.7830000000000004</v>
      </c>
      <c r="B5799" s="20">
        <f t="shared" si="275"/>
        <v>8.3001388682534608E-3</v>
      </c>
      <c r="C5799" s="21">
        <f t="shared" ca="1" si="276"/>
        <v>115263.82260812185</v>
      </c>
      <c r="D5799" s="20" t="str">
        <f t="shared" si="274"/>
        <v/>
      </c>
    </row>
    <row r="5800" spans="1:4" hidden="1" x14ac:dyDescent="0.25">
      <c r="A5800" s="20">
        <v>2.7839999999999998</v>
      </c>
      <c r="B5800" s="20">
        <f t="shared" si="275"/>
        <v>8.2770675561084951E-3</v>
      </c>
      <c r="C5800" s="21">
        <f t="shared" ca="1" si="276"/>
        <v>115304.92260812182</v>
      </c>
      <c r="D5800" s="20" t="str">
        <f t="shared" si="274"/>
        <v/>
      </c>
    </row>
    <row r="5801" spans="1:4" hidden="1" x14ac:dyDescent="0.25">
      <c r="A5801" s="20">
        <v>2.7850000000000001</v>
      </c>
      <c r="B5801" s="20">
        <f t="shared" si="275"/>
        <v>8.2540521196107029E-3</v>
      </c>
      <c r="C5801" s="21">
        <f t="shared" ca="1" si="276"/>
        <v>115346.02260812183</v>
      </c>
      <c r="D5801" s="20" t="str">
        <f t="shared" si="274"/>
        <v/>
      </c>
    </row>
    <row r="5802" spans="1:4" hidden="1" x14ac:dyDescent="0.25">
      <c r="A5802" s="20">
        <v>2.7860000000000005</v>
      </c>
      <c r="B5802" s="20">
        <f t="shared" si="275"/>
        <v>8.2310924493576177E-3</v>
      </c>
      <c r="C5802" s="21">
        <f t="shared" ca="1" si="276"/>
        <v>115387.12260812185</v>
      </c>
      <c r="D5802" s="20" t="str">
        <f t="shared" si="274"/>
        <v/>
      </c>
    </row>
    <row r="5803" spans="1:4" hidden="1" x14ac:dyDescent="0.25">
      <c r="A5803" s="20">
        <v>2.7869999999999999</v>
      </c>
      <c r="B5803" s="20">
        <f t="shared" si="275"/>
        <v>8.208188436083997E-3</v>
      </c>
      <c r="C5803" s="21">
        <f t="shared" ca="1" si="276"/>
        <v>115428.22260812183</v>
      </c>
      <c r="D5803" s="20" t="str">
        <f t="shared" si="274"/>
        <v/>
      </c>
    </row>
    <row r="5804" spans="1:4" hidden="1" x14ac:dyDescent="0.25">
      <c r="A5804" s="20">
        <v>2.7880000000000003</v>
      </c>
      <c r="B5804" s="20">
        <f t="shared" si="275"/>
        <v>8.1853399706617643E-3</v>
      </c>
      <c r="C5804" s="21">
        <f t="shared" ca="1" si="276"/>
        <v>115469.32260812185</v>
      </c>
      <c r="D5804" s="20" t="str">
        <f t="shared" si="274"/>
        <v/>
      </c>
    </row>
    <row r="5805" spans="1:4" hidden="1" x14ac:dyDescent="0.25">
      <c r="A5805" s="20">
        <v>2.7889999999999997</v>
      </c>
      <c r="B5805" s="20">
        <f t="shared" si="275"/>
        <v>8.1625469441002404E-3</v>
      </c>
      <c r="C5805" s="21">
        <f t="shared" ca="1" si="276"/>
        <v>115510.42260812182</v>
      </c>
      <c r="D5805" s="20" t="str">
        <f t="shared" si="274"/>
        <v/>
      </c>
    </row>
    <row r="5806" spans="1:4" hidden="1" x14ac:dyDescent="0.25">
      <c r="A5806" s="20">
        <v>2.79</v>
      </c>
      <c r="B5806" s="20">
        <f t="shared" si="275"/>
        <v>8.1398092475460215E-3</v>
      </c>
      <c r="C5806" s="21">
        <f t="shared" ca="1" si="276"/>
        <v>115551.52260812183</v>
      </c>
      <c r="D5806" s="20" t="str">
        <f t="shared" si="274"/>
        <v/>
      </c>
    </row>
    <row r="5807" spans="1:4" hidden="1" x14ac:dyDescent="0.25">
      <c r="A5807" s="20">
        <v>2.7910000000000004</v>
      </c>
      <c r="B5807" s="20">
        <f t="shared" si="275"/>
        <v>8.1171267722831772E-3</v>
      </c>
      <c r="C5807" s="21">
        <f t="shared" ca="1" si="276"/>
        <v>115592.62260812185</v>
      </c>
      <c r="D5807" s="20" t="str">
        <f t="shared" si="274"/>
        <v/>
      </c>
    </row>
    <row r="5808" spans="1:4" hidden="1" x14ac:dyDescent="0.25">
      <c r="A5808" s="20">
        <v>2.7919999999999998</v>
      </c>
      <c r="B5808" s="20">
        <f t="shared" si="275"/>
        <v>8.094499409733228E-3</v>
      </c>
      <c r="C5808" s="21">
        <f t="shared" ca="1" si="276"/>
        <v>115633.72260812183</v>
      </c>
      <c r="D5808" s="20" t="str">
        <f t="shared" si="274"/>
        <v/>
      </c>
    </row>
    <row r="5809" spans="1:4" hidden="1" x14ac:dyDescent="0.25">
      <c r="A5809" s="20">
        <v>2.7930000000000001</v>
      </c>
      <c r="B5809" s="20">
        <f t="shared" si="275"/>
        <v>8.0719270514551592E-3</v>
      </c>
      <c r="C5809" s="21">
        <f t="shared" ca="1" si="276"/>
        <v>115674.82260812183</v>
      </c>
      <c r="D5809" s="20" t="str">
        <f t="shared" si="274"/>
        <v/>
      </c>
    </row>
    <row r="5810" spans="1:4" hidden="1" x14ac:dyDescent="0.25">
      <c r="A5810" s="20">
        <v>2.7940000000000005</v>
      </c>
      <c r="B5810" s="20">
        <f t="shared" si="275"/>
        <v>8.0494095891455782E-3</v>
      </c>
      <c r="C5810" s="21">
        <f t="shared" ca="1" si="276"/>
        <v>115715.92260812185</v>
      </c>
      <c r="D5810" s="20" t="str">
        <f t="shared" si="274"/>
        <v/>
      </c>
    </row>
    <row r="5811" spans="1:4" hidden="1" x14ac:dyDescent="0.25">
      <c r="A5811" s="20">
        <v>2.7949999999999999</v>
      </c>
      <c r="B5811" s="20">
        <f t="shared" si="275"/>
        <v>8.026946914638693E-3</v>
      </c>
      <c r="C5811" s="21">
        <f t="shared" ca="1" si="276"/>
        <v>115757.02260812183</v>
      </c>
      <c r="D5811" s="20" t="str">
        <f t="shared" si="274"/>
        <v/>
      </c>
    </row>
    <row r="5812" spans="1:4" hidden="1" x14ac:dyDescent="0.25">
      <c r="A5812" s="20">
        <v>2.7960000000000003</v>
      </c>
      <c r="B5812" s="20">
        <f t="shared" si="275"/>
        <v>8.0045389199063163E-3</v>
      </c>
      <c r="C5812" s="21">
        <f t="shared" ca="1" si="276"/>
        <v>115798.12260812183</v>
      </c>
      <c r="D5812" s="20" t="str">
        <f t="shared" si="274"/>
        <v/>
      </c>
    </row>
    <row r="5813" spans="1:4" hidden="1" x14ac:dyDescent="0.25">
      <c r="A5813" s="20">
        <v>2.7969999999999997</v>
      </c>
      <c r="B5813" s="20">
        <f t="shared" si="275"/>
        <v>7.9821854970580572E-3</v>
      </c>
      <c r="C5813" s="21">
        <f t="shared" ca="1" si="276"/>
        <v>115839.22260812181</v>
      </c>
      <c r="D5813" s="20" t="str">
        <f t="shared" si="274"/>
        <v/>
      </c>
    </row>
    <row r="5814" spans="1:4" hidden="1" x14ac:dyDescent="0.25">
      <c r="A5814" s="20">
        <v>2.798</v>
      </c>
      <c r="B5814" s="20">
        <f t="shared" si="275"/>
        <v>7.9598865383411835E-3</v>
      </c>
      <c r="C5814" s="21">
        <f t="shared" ca="1" si="276"/>
        <v>115880.32260812183</v>
      </c>
      <c r="D5814" s="20" t="str">
        <f t="shared" si="274"/>
        <v/>
      </c>
    </row>
    <row r="5815" spans="1:4" hidden="1" x14ac:dyDescent="0.25">
      <c r="A5815" s="20">
        <v>2.7990000000000004</v>
      </c>
      <c r="B5815" s="20">
        <f t="shared" si="275"/>
        <v>7.9376419361408251E-3</v>
      </c>
      <c r="C5815" s="21">
        <f t="shared" ca="1" si="276"/>
        <v>115921.42260812184</v>
      </c>
      <c r="D5815" s="20" t="str">
        <f t="shared" si="274"/>
        <v/>
      </c>
    </row>
    <row r="5816" spans="1:4" hidden="1" x14ac:dyDescent="0.25">
      <c r="A5816" s="20">
        <v>2.8</v>
      </c>
      <c r="B5816" s="20">
        <f t="shared" si="275"/>
        <v>7.9154515829799686E-3</v>
      </c>
      <c r="C5816" s="21">
        <f t="shared" ca="1" si="276"/>
        <v>115962.52260812181</v>
      </c>
      <c r="D5816" s="20" t="str">
        <f t="shared" si="274"/>
        <v/>
      </c>
    </row>
    <row r="5817" spans="1:4" hidden="1" x14ac:dyDescent="0.25">
      <c r="A5817" s="20">
        <v>2.8010000000000002</v>
      </c>
      <c r="B5817" s="20">
        <f t="shared" si="275"/>
        <v>7.8933153715194087E-3</v>
      </c>
      <c r="C5817" s="21">
        <f t="shared" ca="1" si="276"/>
        <v>116003.62260812183</v>
      </c>
      <c r="D5817" s="20" t="str">
        <f t="shared" si="274"/>
        <v/>
      </c>
    </row>
    <row r="5818" spans="1:4" hidden="1" x14ac:dyDescent="0.25">
      <c r="A5818" s="20">
        <v>2.8020000000000005</v>
      </c>
      <c r="B5818" s="20">
        <f t="shared" si="275"/>
        <v>7.8712331945579531E-3</v>
      </c>
      <c r="C5818" s="21">
        <f t="shared" ca="1" si="276"/>
        <v>116044.72260812185</v>
      </c>
      <c r="D5818" s="20" t="str">
        <f t="shared" si="274"/>
        <v/>
      </c>
    </row>
    <row r="5819" spans="1:4" hidden="1" x14ac:dyDescent="0.25">
      <c r="A5819" s="20">
        <v>2.8029999999999999</v>
      </c>
      <c r="B5819" s="20">
        <f t="shared" si="275"/>
        <v>7.8492049450323634E-3</v>
      </c>
      <c r="C5819" s="21">
        <f t="shared" ca="1" si="276"/>
        <v>116085.82260812183</v>
      </c>
      <c r="D5819" s="20" t="str">
        <f t="shared" si="274"/>
        <v/>
      </c>
    </row>
    <row r="5820" spans="1:4" hidden="1" x14ac:dyDescent="0.25">
      <c r="A5820" s="20">
        <v>2.8040000000000003</v>
      </c>
      <c r="B5820" s="20">
        <f t="shared" si="275"/>
        <v>7.8272305160173687E-3</v>
      </c>
      <c r="C5820" s="21">
        <f t="shared" ca="1" si="276"/>
        <v>116126.92260812184</v>
      </c>
      <c r="D5820" s="20" t="str">
        <f t="shared" si="274"/>
        <v/>
      </c>
    </row>
    <row r="5821" spans="1:4" hidden="1" x14ac:dyDescent="0.25">
      <c r="A5821" s="20">
        <v>2.8049999999999997</v>
      </c>
      <c r="B5821" s="20">
        <f t="shared" si="275"/>
        <v>7.8053098007258293E-3</v>
      </c>
      <c r="C5821" s="21">
        <f t="shared" ca="1" si="276"/>
        <v>116168.02260812181</v>
      </c>
      <c r="D5821" s="20" t="str">
        <f t="shared" si="274"/>
        <v/>
      </c>
    </row>
    <row r="5822" spans="1:4" hidden="1" x14ac:dyDescent="0.25">
      <c r="A5822" s="20">
        <v>2.806</v>
      </c>
      <c r="B5822" s="20">
        <f t="shared" si="275"/>
        <v>7.7834426925086266E-3</v>
      </c>
      <c r="C5822" s="21">
        <f t="shared" ca="1" si="276"/>
        <v>116209.12260812183</v>
      </c>
      <c r="D5822" s="20" t="str">
        <f t="shared" si="274"/>
        <v/>
      </c>
    </row>
    <row r="5823" spans="1:4" hidden="1" x14ac:dyDescent="0.25">
      <c r="A5823" s="20">
        <v>2.8070000000000004</v>
      </c>
      <c r="B5823" s="20">
        <f t="shared" si="275"/>
        <v>7.7616290848548332E-3</v>
      </c>
      <c r="C5823" s="21">
        <f t="shared" ca="1" si="276"/>
        <v>116250.22260812184</v>
      </c>
      <c r="D5823" s="20" t="str">
        <f t="shared" si="274"/>
        <v/>
      </c>
    </row>
    <row r="5824" spans="1:4" hidden="1" x14ac:dyDescent="0.25">
      <c r="A5824" s="20">
        <v>2.8079999999999998</v>
      </c>
      <c r="B5824" s="20">
        <f t="shared" si="275"/>
        <v>7.739868871391698E-3</v>
      </c>
      <c r="C5824" s="21">
        <f t="shared" ca="1" si="276"/>
        <v>116291.32260812182</v>
      </c>
      <c r="D5824" s="20" t="str">
        <f t="shared" si="274"/>
        <v/>
      </c>
    </row>
    <row r="5825" spans="1:4" hidden="1" x14ac:dyDescent="0.25">
      <c r="A5825" s="20">
        <v>2.8090000000000002</v>
      </c>
      <c r="B5825" s="20">
        <f t="shared" si="275"/>
        <v>7.7181619458846218E-3</v>
      </c>
      <c r="C5825" s="21">
        <f t="shared" ca="1" si="276"/>
        <v>116332.42260812184</v>
      </c>
      <c r="D5825" s="20" t="str">
        <f t="shared" si="274"/>
        <v/>
      </c>
    </row>
    <row r="5826" spans="1:4" hidden="1" x14ac:dyDescent="0.25">
      <c r="A5826" s="20">
        <v>2.8100000000000005</v>
      </c>
      <c r="B5826" s="20">
        <f t="shared" si="275"/>
        <v>7.6965082022373114E-3</v>
      </c>
      <c r="C5826" s="21">
        <f t="shared" ca="1" si="276"/>
        <v>116373.52260812184</v>
      </c>
      <c r="D5826" s="20" t="str">
        <f t="shared" si="274"/>
        <v/>
      </c>
    </row>
    <row r="5827" spans="1:4" hidden="1" x14ac:dyDescent="0.25">
      <c r="A5827" s="20">
        <v>2.8109999999999999</v>
      </c>
      <c r="B5827" s="20">
        <f t="shared" si="275"/>
        <v>7.6749075344917641E-3</v>
      </c>
      <c r="C5827" s="21">
        <f t="shared" ca="1" si="276"/>
        <v>116414.62260812182</v>
      </c>
      <c r="D5827" s="20" t="str">
        <f t="shared" si="274"/>
        <v/>
      </c>
    </row>
    <row r="5828" spans="1:4" hidden="1" x14ac:dyDescent="0.25">
      <c r="A5828" s="20">
        <v>2.8120000000000003</v>
      </c>
      <c r="B5828" s="20">
        <f t="shared" si="275"/>
        <v>7.6533598368282241E-3</v>
      </c>
      <c r="C5828" s="21">
        <f t="shared" ca="1" si="276"/>
        <v>116455.72260812184</v>
      </c>
      <c r="D5828" s="20" t="str">
        <f t="shared" si="274"/>
        <v/>
      </c>
    </row>
    <row r="5829" spans="1:4" hidden="1" x14ac:dyDescent="0.25">
      <c r="A5829" s="20">
        <v>2.8129999999999997</v>
      </c>
      <c r="B5829" s="20">
        <f t="shared" si="275"/>
        <v>7.63186500356539E-3</v>
      </c>
      <c r="C5829" s="21">
        <f t="shared" ca="1" si="276"/>
        <v>116496.82260812182</v>
      </c>
      <c r="D5829" s="20" t="str">
        <f t="shared" si="274"/>
        <v/>
      </c>
    </row>
    <row r="5830" spans="1:4" hidden="1" x14ac:dyDescent="0.25">
      <c r="A5830" s="20">
        <v>2.8140000000000001</v>
      </c>
      <c r="B5830" s="20">
        <f t="shared" si="275"/>
        <v>7.6104229291602534E-3</v>
      </c>
      <c r="C5830" s="21">
        <f t="shared" ca="1" si="276"/>
        <v>116537.92260812184</v>
      </c>
      <c r="D5830" s="20" t="str">
        <f t="shared" si="274"/>
        <v/>
      </c>
    </row>
    <row r="5831" spans="1:4" hidden="1" x14ac:dyDescent="0.25">
      <c r="A5831" s="20">
        <v>2.8150000000000004</v>
      </c>
      <c r="B5831" s="20">
        <f t="shared" si="275"/>
        <v>7.5890335082082856E-3</v>
      </c>
      <c r="C5831" s="21">
        <f t="shared" ca="1" si="276"/>
        <v>116579.02260812184</v>
      </c>
      <c r="D5831" s="20" t="str">
        <f t="shared" si="274"/>
        <v/>
      </c>
    </row>
    <row r="5832" spans="1:4" hidden="1" x14ac:dyDescent="0.25">
      <c r="A5832" s="20">
        <v>2.8159999999999998</v>
      </c>
      <c r="B5832" s="20">
        <f t="shared" si="275"/>
        <v>7.5676966354434258E-3</v>
      </c>
      <c r="C5832" s="21">
        <f t="shared" ca="1" si="276"/>
        <v>116620.12260812182</v>
      </c>
      <c r="D5832" s="20" t="str">
        <f t="shared" si="274"/>
        <v/>
      </c>
    </row>
    <row r="5833" spans="1:4" hidden="1" x14ac:dyDescent="0.25">
      <c r="A5833" s="20">
        <v>2.8170000000000002</v>
      </c>
      <c r="B5833" s="20">
        <f t="shared" si="275"/>
        <v>7.5464122057380218E-3</v>
      </c>
      <c r="C5833" s="21">
        <f t="shared" ca="1" si="276"/>
        <v>116661.22260812184</v>
      </c>
      <c r="D5833" s="20" t="str">
        <f t="shared" si="274"/>
        <v/>
      </c>
    </row>
    <row r="5834" spans="1:4" hidden="1" x14ac:dyDescent="0.25">
      <c r="A5834" s="20">
        <v>2.8180000000000005</v>
      </c>
      <c r="B5834" s="20">
        <f t="shared" si="275"/>
        <v>7.5251801141030094E-3</v>
      </c>
      <c r="C5834" s="21">
        <f t="shared" ca="1" si="276"/>
        <v>116702.32260812185</v>
      </c>
      <c r="D5834" s="20" t="str">
        <f t="shared" si="274"/>
        <v/>
      </c>
    </row>
    <row r="5835" spans="1:4" hidden="1" x14ac:dyDescent="0.25">
      <c r="A5835" s="20">
        <v>2.819</v>
      </c>
      <c r="B5835" s="20">
        <f t="shared" si="275"/>
        <v>7.5040002556878566E-3</v>
      </c>
      <c r="C5835" s="21">
        <f t="shared" ca="1" si="276"/>
        <v>116743.42260812182</v>
      </c>
      <c r="D5835" s="20" t="str">
        <f t="shared" si="274"/>
        <v/>
      </c>
    </row>
    <row r="5836" spans="1:4" hidden="1" x14ac:dyDescent="0.25">
      <c r="A5836" s="20">
        <v>2.8200000000000003</v>
      </c>
      <c r="B5836" s="20">
        <f t="shared" si="275"/>
        <v>7.4828725257805526E-3</v>
      </c>
      <c r="C5836" s="21">
        <f t="shared" ca="1" si="276"/>
        <v>116784.52260812184</v>
      </c>
      <c r="D5836" s="20" t="str">
        <f t="shared" si="274"/>
        <v/>
      </c>
    </row>
    <row r="5837" spans="1:4" hidden="1" x14ac:dyDescent="0.25">
      <c r="A5837" s="20">
        <v>2.8209999999999997</v>
      </c>
      <c r="B5837" s="20">
        <f t="shared" si="275"/>
        <v>7.4617968198077691E-3</v>
      </c>
      <c r="C5837" s="21">
        <f t="shared" ca="1" si="276"/>
        <v>116825.62260812182</v>
      </c>
      <c r="D5837" s="20" t="str">
        <f t="shared" si="274"/>
        <v/>
      </c>
    </row>
    <row r="5838" spans="1:4" hidden="1" x14ac:dyDescent="0.25">
      <c r="A5838" s="20">
        <v>2.8220000000000001</v>
      </c>
      <c r="B5838" s="20">
        <f t="shared" si="275"/>
        <v>7.4407730333347294E-3</v>
      </c>
      <c r="C5838" s="21">
        <f t="shared" ca="1" si="276"/>
        <v>116866.72260812183</v>
      </c>
      <c r="D5838" s="20" t="str">
        <f t="shared" si="274"/>
        <v/>
      </c>
    </row>
    <row r="5839" spans="1:4" hidden="1" x14ac:dyDescent="0.25">
      <c r="A5839" s="20">
        <v>2.8230000000000004</v>
      </c>
      <c r="B5839" s="20">
        <f t="shared" si="275"/>
        <v>7.4198010620653686E-3</v>
      </c>
      <c r="C5839" s="21">
        <f t="shared" ca="1" si="276"/>
        <v>116907.82260812185</v>
      </c>
      <c r="D5839" s="20" t="str">
        <f t="shared" si="274"/>
        <v/>
      </c>
    </row>
    <row r="5840" spans="1:4" hidden="1" x14ac:dyDescent="0.25">
      <c r="A5840" s="20">
        <v>2.8239999999999998</v>
      </c>
      <c r="B5840" s="20">
        <f t="shared" si="275"/>
        <v>7.3988808018422966E-3</v>
      </c>
      <c r="C5840" s="21">
        <f t="shared" ca="1" si="276"/>
        <v>116948.92260812182</v>
      </c>
      <c r="D5840" s="20" t="str">
        <f t="shared" ref="D5840:D5903" si="277">IF(ABS(A5840)&lt;=$B$8,_xlfn.NORM.S.DIST(A5840,0),"")</f>
        <v/>
      </c>
    </row>
    <row r="5841" spans="1:4" hidden="1" x14ac:dyDescent="0.25">
      <c r="A5841" s="20">
        <v>2.8250000000000002</v>
      </c>
      <c r="B5841" s="20">
        <f t="shared" ref="B5841:B5904" si="278">_xlfn.NORM.S.DIST(A5841,0)</f>
        <v>7.37801214864679E-3</v>
      </c>
      <c r="C5841" s="21">
        <f t="shared" ref="C5841:C5904" ca="1" si="279">$B$6+A5841*$B$2</f>
        <v>116990.02260812184</v>
      </c>
      <c r="D5841" s="20" t="str">
        <f t="shared" si="277"/>
        <v/>
      </c>
    </row>
    <row r="5842" spans="1:4" hidden="1" x14ac:dyDescent="0.25">
      <c r="A5842" s="20">
        <v>2.8260000000000005</v>
      </c>
      <c r="B5842" s="20">
        <f t="shared" si="278"/>
        <v>7.3571949985988989E-3</v>
      </c>
      <c r="C5842" s="21">
        <f t="shared" ca="1" si="279"/>
        <v>117031.12260812185</v>
      </c>
      <c r="D5842" s="20" t="str">
        <f t="shared" si="277"/>
        <v/>
      </c>
    </row>
    <row r="5843" spans="1:4" hidden="1" x14ac:dyDescent="0.25">
      <c r="A5843" s="20">
        <v>2.827</v>
      </c>
      <c r="B5843" s="20">
        <f t="shared" si="278"/>
        <v>7.3364292479574378E-3</v>
      </c>
      <c r="C5843" s="21">
        <f t="shared" ca="1" si="279"/>
        <v>117072.22260812183</v>
      </c>
      <c r="D5843" s="20" t="str">
        <f t="shared" si="277"/>
        <v/>
      </c>
    </row>
    <row r="5844" spans="1:4" hidden="1" x14ac:dyDescent="0.25">
      <c r="A5844" s="20">
        <v>2.8280000000000003</v>
      </c>
      <c r="B5844" s="20">
        <f t="shared" si="278"/>
        <v>7.3157147931199405E-3</v>
      </c>
      <c r="C5844" s="21">
        <f t="shared" ca="1" si="279"/>
        <v>117113.32260812185</v>
      </c>
      <c r="D5844" s="20" t="str">
        <f t="shared" si="277"/>
        <v/>
      </c>
    </row>
    <row r="5845" spans="1:4" hidden="1" x14ac:dyDescent="0.25">
      <c r="A5845" s="20">
        <v>2.8289999999999997</v>
      </c>
      <c r="B5845" s="20">
        <f t="shared" si="278"/>
        <v>7.2950515306228125E-3</v>
      </c>
      <c r="C5845" s="21">
        <f t="shared" ca="1" si="279"/>
        <v>117154.42260812182</v>
      </c>
      <c r="D5845" s="20" t="str">
        <f t="shared" si="277"/>
        <v/>
      </c>
    </row>
    <row r="5846" spans="1:4" hidden="1" x14ac:dyDescent="0.25">
      <c r="A5846" s="20">
        <v>2.83</v>
      </c>
      <c r="B5846" s="20">
        <f t="shared" si="278"/>
        <v>7.2744393571412182E-3</v>
      </c>
      <c r="C5846" s="21">
        <f t="shared" ca="1" si="279"/>
        <v>117195.52260812183</v>
      </c>
      <c r="D5846" s="20" t="str">
        <f t="shared" si="277"/>
        <v/>
      </c>
    </row>
    <row r="5847" spans="1:4" hidden="1" x14ac:dyDescent="0.25">
      <c r="A5847" s="20">
        <v>2.8310000000000004</v>
      </c>
      <c r="B5847" s="20">
        <f t="shared" si="278"/>
        <v>7.2538781694892031E-3</v>
      </c>
      <c r="C5847" s="21">
        <f t="shared" ca="1" si="279"/>
        <v>117236.62260812185</v>
      </c>
      <c r="D5847" s="20" t="str">
        <f t="shared" si="277"/>
        <v/>
      </c>
    </row>
    <row r="5848" spans="1:4" hidden="1" x14ac:dyDescent="0.25">
      <c r="A5848" s="20">
        <v>2.8319999999999999</v>
      </c>
      <c r="B5848" s="20">
        <f t="shared" si="278"/>
        <v>7.2333678646196876E-3</v>
      </c>
      <c r="C5848" s="21">
        <f t="shared" ca="1" si="279"/>
        <v>117277.72260812183</v>
      </c>
      <c r="D5848" s="20" t="str">
        <f t="shared" si="277"/>
        <v/>
      </c>
    </row>
    <row r="5849" spans="1:4" hidden="1" x14ac:dyDescent="0.25">
      <c r="A5849" s="20">
        <v>2.8330000000000002</v>
      </c>
      <c r="B5849" s="20">
        <f t="shared" si="278"/>
        <v>7.2129083396244098E-3</v>
      </c>
      <c r="C5849" s="21">
        <f t="shared" ca="1" si="279"/>
        <v>117318.82260812183</v>
      </c>
      <c r="D5849" s="20" t="str">
        <f t="shared" si="277"/>
        <v/>
      </c>
    </row>
    <row r="5850" spans="1:4" hidden="1" x14ac:dyDescent="0.25">
      <c r="A5850" s="20">
        <v>2.8340000000000005</v>
      </c>
      <c r="B5850" s="20">
        <f t="shared" si="278"/>
        <v>7.1924994917340699E-3</v>
      </c>
      <c r="C5850" s="21">
        <f t="shared" ca="1" si="279"/>
        <v>117359.92260812185</v>
      </c>
      <c r="D5850" s="20" t="str">
        <f t="shared" si="277"/>
        <v/>
      </c>
    </row>
    <row r="5851" spans="1:4" hidden="1" x14ac:dyDescent="0.25">
      <c r="A5851" s="20">
        <v>2.835</v>
      </c>
      <c r="B5851" s="20">
        <f t="shared" si="278"/>
        <v>7.172141218318287E-3</v>
      </c>
      <c r="C5851" s="21">
        <f t="shared" ca="1" si="279"/>
        <v>117401.02260812183</v>
      </c>
      <c r="D5851" s="20" t="str">
        <f t="shared" si="277"/>
        <v/>
      </c>
    </row>
    <row r="5852" spans="1:4" hidden="1" x14ac:dyDescent="0.25">
      <c r="A5852" s="20">
        <v>2.8360000000000003</v>
      </c>
      <c r="B5852" s="20">
        <f t="shared" si="278"/>
        <v>7.1518334168855441E-3</v>
      </c>
      <c r="C5852" s="21">
        <f t="shared" ca="1" si="279"/>
        <v>117442.12260812183</v>
      </c>
      <c r="D5852" s="20" t="str">
        <f t="shared" si="277"/>
        <v/>
      </c>
    </row>
    <row r="5853" spans="1:4" hidden="1" x14ac:dyDescent="0.25">
      <c r="A5853" s="20">
        <v>2.8369999999999997</v>
      </c>
      <c r="B5853" s="20">
        <f t="shared" si="278"/>
        <v>7.1315759850833675E-3</v>
      </c>
      <c r="C5853" s="21">
        <f t="shared" ca="1" si="279"/>
        <v>117483.22260812181</v>
      </c>
      <c r="D5853" s="20" t="str">
        <f t="shared" si="277"/>
        <v/>
      </c>
    </row>
    <row r="5854" spans="1:4" hidden="1" x14ac:dyDescent="0.25">
      <c r="A5854" s="20">
        <v>2.8380000000000001</v>
      </c>
      <c r="B5854" s="20">
        <f t="shared" si="278"/>
        <v>7.1113688206981638E-3</v>
      </c>
      <c r="C5854" s="21">
        <f t="shared" ca="1" si="279"/>
        <v>117524.32260812183</v>
      </c>
      <c r="D5854" s="20" t="str">
        <f t="shared" si="277"/>
        <v/>
      </c>
    </row>
    <row r="5855" spans="1:4" hidden="1" x14ac:dyDescent="0.25">
      <c r="A5855" s="20">
        <v>2.8390000000000004</v>
      </c>
      <c r="B5855" s="20">
        <f t="shared" si="278"/>
        <v>7.0912118216553783E-3</v>
      </c>
      <c r="C5855" s="21">
        <f t="shared" ca="1" si="279"/>
        <v>117565.42260812185</v>
      </c>
      <c r="D5855" s="20" t="str">
        <f t="shared" si="277"/>
        <v/>
      </c>
    </row>
    <row r="5856" spans="1:4" hidden="1" x14ac:dyDescent="0.25">
      <c r="A5856" s="20">
        <v>2.84</v>
      </c>
      <c r="B5856" s="20">
        <f t="shared" si="278"/>
        <v>7.0711048860194487E-3</v>
      </c>
      <c r="C5856" s="21">
        <f t="shared" ca="1" si="279"/>
        <v>117606.52260812183</v>
      </c>
      <c r="D5856" s="20" t="str">
        <f t="shared" si="277"/>
        <v/>
      </c>
    </row>
    <row r="5857" spans="1:4" hidden="1" x14ac:dyDescent="0.25">
      <c r="A5857" s="20">
        <v>2.8410000000000002</v>
      </c>
      <c r="B5857" s="20">
        <f t="shared" si="278"/>
        <v>7.0510479119937734E-3</v>
      </c>
      <c r="C5857" s="21">
        <f t="shared" ca="1" si="279"/>
        <v>117647.62260812183</v>
      </c>
      <c r="D5857" s="20" t="str">
        <f t="shared" si="277"/>
        <v/>
      </c>
    </row>
    <row r="5858" spans="1:4" hidden="1" x14ac:dyDescent="0.25">
      <c r="A5858" s="20">
        <v>2.8420000000000005</v>
      </c>
      <c r="B5858" s="20">
        <f t="shared" si="278"/>
        <v>7.0310407979208064E-3</v>
      </c>
      <c r="C5858" s="21">
        <f t="shared" ca="1" si="279"/>
        <v>117688.72260812185</v>
      </c>
      <c r="D5858" s="20" t="str">
        <f t="shared" si="277"/>
        <v/>
      </c>
    </row>
    <row r="5859" spans="1:4" hidden="1" x14ac:dyDescent="0.25">
      <c r="A5859" s="20">
        <v>2.843</v>
      </c>
      <c r="B5859" s="20">
        <f t="shared" si="278"/>
        <v>7.0110834422820604E-3</v>
      </c>
      <c r="C5859" s="21">
        <f t="shared" ca="1" si="279"/>
        <v>117729.82260812183</v>
      </c>
      <c r="D5859" s="20" t="str">
        <f t="shared" si="277"/>
        <v/>
      </c>
    </row>
    <row r="5860" spans="1:4" hidden="1" x14ac:dyDescent="0.25">
      <c r="A5860" s="20">
        <v>2.8440000000000003</v>
      </c>
      <c r="B5860" s="20">
        <f t="shared" si="278"/>
        <v>6.9911757436980134E-3</v>
      </c>
      <c r="C5860" s="21">
        <f t="shared" ca="1" si="279"/>
        <v>117770.92260812184</v>
      </c>
      <c r="D5860" s="20" t="str">
        <f t="shared" si="277"/>
        <v/>
      </c>
    </row>
    <row r="5861" spans="1:4" hidden="1" x14ac:dyDescent="0.25">
      <c r="A5861" s="20">
        <v>2.8449999999999998</v>
      </c>
      <c r="B5861" s="20">
        <f t="shared" si="278"/>
        <v>6.9713176009282797E-3</v>
      </c>
      <c r="C5861" s="21">
        <f t="shared" ca="1" si="279"/>
        <v>117812.02260812181</v>
      </c>
      <c r="D5861" s="20" t="str">
        <f t="shared" si="277"/>
        <v/>
      </c>
    </row>
    <row r="5862" spans="1:4" hidden="1" x14ac:dyDescent="0.25">
      <c r="A5862" s="20">
        <v>2.8460000000000001</v>
      </c>
      <c r="B5862" s="20">
        <f t="shared" si="278"/>
        <v>6.9515089128714602E-3</v>
      </c>
      <c r="C5862" s="21">
        <f t="shared" ca="1" si="279"/>
        <v>117853.12260812183</v>
      </c>
      <c r="D5862" s="20" t="str">
        <f t="shared" si="277"/>
        <v/>
      </c>
    </row>
    <row r="5863" spans="1:4" hidden="1" x14ac:dyDescent="0.25">
      <c r="A5863" s="20">
        <v>2.8470000000000004</v>
      </c>
      <c r="B5863" s="20">
        <f t="shared" si="278"/>
        <v>6.9317495785652869E-3</v>
      </c>
      <c r="C5863" s="21">
        <f t="shared" ca="1" si="279"/>
        <v>117894.22260812184</v>
      </c>
      <c r="D5863" s="20" t="str">
        <f t="shared" si="277"/>
        <v/>
      </c>
    </row>
    <row r="5864" spans="1:4" hidden="1" x14ac:dyDescent="0.25">
      <c r="A5864" s="20">
        <v>2.8479999999999999</v>
      </c>
      <c r="B5864" s="20">
        <f t="shared" si="278"/>
        <v>6.9120394971865584E-3</v>
      </c>
      <c r="C5864" s="21">
        <f t="shared" ca="1" si="279"/>
        <v>117935.32260812182</v>
      </c>
      <c r="D5864" s="20" t="str">
        <f t="shared" si="277"/>
        <v/>
      </c>
    </row>
    <row r="5865" spans="1:4" hidden="1" x14ac:dyDescent="0.25">
      <c r="A5865" s="20">
        <v>2.8490000000000002</v>
      </c>
      <c r="B5865" s="20">
        <f t="shared" si="278"/>
        <v>6.8923785680511229E-3</v>
      </c>
      <c r="C5865" s="21">
        <f t="shared" ca="1" si="279"/>
        <v>117976.42260812184</v>
      </c>
      <c r="D5865" s="20" t="str">
        <f t="shared" si="277"/>
        <v/>
      </c>
    </row>
    <row r="5866" spans="1:4" hidden="1" x14ac:dyDescent="0.25">
      <c r="A5866" s="20">
        <v>2.8500000000000005</v>
      </c>
      <c r="B5866" s="20">
        <f t="shared" si="278"/>
        <v>6.8727666906139651E-3</v>
      </c>
      <c r="C5866" s="21">
        <f t="shared" ca="1" si="279"/>
        <v>118017.52260812186</v>
      </c>
      <c r="D5866" s="20" t="str">
        <f t="shared" si="277"/>
        <v/>
      </c>
    </row>
    <row r="5867" spans="1:4" hidden="1" x14ac:dyDescent="0.25">
      <c r="A5867" s="20">
        <v>2.851</v>
      </c>
      <c r="B5867" s="20">
        <f t="shared" si="278"/>
        <v>6.8532037644691637E-3</v>
      </c>
      <c r="C5867" s="21">
        <f t="shared" ca="1" si="279"/>
        <v>118058.62260812183</v>
      </c>
      <c r="D5867" s="20" t="str">
        <f t="shared" si="277"/>
        <v/>
      </c>
    </row>
    <row r="5868" spans="1:4" hidden="1" x14ac:dyDescent="0.25">
      <c r="A5868" s="20">
        <v>2.8520000000000003</v>
      </c>
      <c r="B5868" s="20">
        <f t="shared" si="278"/>
        <v>6.8336896893498754E-3</v>
      </c>
      <c r="C5868" s="21">
        <f t="shared" ca="1" si="279"/>
        <v>118099.72260812184</v>
      </c>
      <c r="D5868" s="20" t="str">
        <f t="shared" si="277"/>
        <v/>
      </c>
    </row>
    <row r="5869" spans="1:4" hidden="1" x14ac:dyDescent="0.25">
      <c r="A5869" s="20">
        <v>2.8529999999999998</v>
      </c>
      <c r="B5869" s="20">
        <f t="shared" si="278"/>
        <v>6.8142243651283995E-3</v>
      </c>
      <c r="C5869" s="21">
        <f t="shared" ca="1" si="279"/>
        <v>118140.82260812182</v>
      </c>
      <c r="D5869" s="20" t="str">
        <f t="shared" si="277"/>
        <v/>
      </c>
    </row>
    <row r="5870" spans="1:4" hidden="1" x14ac:dyDescent="0.25">
      <c r="A5870" s="20">
        <v>2.8540000000000001</v>
      </c>
      <c r="B5870" s="20">
        <f t="shared" si="278"/>
        <v>6.7948076918161035E-3</v>
      </c>
      <c r="C5870" s="21">
        <f t="shared" ca="1" si="279"/>
        <v>118181.92260812184</v>
      </c>
      <c r="D5870" s="20" t="str">
        <f t="shared" si="277"/>
        <v/>
      </c>
    </row>
    <row r="5871" spans="1:4" hidden="1" x14ac:dyDescent="0.25">
      <c r="A5871" s="20">
        <v>2.8550000000000004</v>
      </c>
      <c r="B5871" s="20">
        <f t="shared" si="278"/>
        <v>6.7754395695635225E-3</v>
      </c>
      <c r="C5871" s="21">
        <f t="shared" ca="1" si="279"/>
        <v>118223.02260812184</v>
      </c>
      <c r="D5871" s="20" t="str">
        <f t="shared" si="277"/>
        <v/>
      </c>
    </row>
    <row r="5872" spans="1:4" hidden="1" x14ac:dyDescent="0.25">
      <c r="A5872" s="20">
        <v>2.8559999999999999</v>
      </c>
      <c r="B5872" s="20">
        <f t="shared" si="278"/>
        <v>6.7561198986603012E-3</v>
      </c>
      <c r="C5872" s="21">
        <f t="shared" ca="1" si="279"/>
        <v>118264.12260812182</v>
      </c>
      <c r="D5872" s="20" t="str">
        <f t="shared" si="277"/>
        <v/>
      </c>
    </row>
    <row r="5873" spans="1:4" hidden="1" x14ac:dyDescent="0.25">
      <c r="A5873" s="20">
        <v>2.8570000000000002</v>
      </c>
      <c r="B5873" s="20">
        <f t="shared" si="278"/>
        <v>6.7368485795351526E-3</v>
      </c>
      <c r="C5873" s="21">
        <f t="shared" ca="1" si="279"/>
        <v>118305.22260812184</v>
      </c>
      <c r="D5873" s="20" t="str">
        <f t="shared" si="277"/>
        <v/>
      </c>
    </row>
    <row r="5874" spans="1:4" hidden="1" x14ac:dyDescent="0.25">
      <c r="A5874" s="20">
        <v>2.8580000000000005</v>
      </c>
      <c r="B5874" s="20">
        <f t="shared" si="278"/>
        <v>6.7176255127559675E-3</v>
      </c>
      <c r="C5874" s="21">
        <f t="shared" ca="1" si="279"/>
        <v>118346.32260812185</v>
      </c>
      <c r="D5874" s="20" t="str">
        <f t="shared" si="277"/>
        <v/>
      </c>
    </row>
    <row r="5875" spans="1:4" hidden="1" x14ac:dyDescent="0.25">
      <c r="A5875" s="20">
        <v>2.859</v>
      </c>
      <c r="B5875" s="20">
        <f t="shared" si="278"/>
        <v>6.6984505990297606E-3</v>
      </c>
      <c r="C5875" s="21">
        <f t="shared" ca="1" si="279"/>
        <v>118387.42260812182</v>
      </c>
      <c r="D5875" s="20" t="str">
        <f t="shared" si="277"/>
        <v/>
      </c>
    </row>
    <row r="5876" spans="1:4" hidden="1" x14ac:dyDescent="0.25">
      <c r="A5876" s="20">
        <v>2.8600000000000003</v>
      </c>
      <c r="B5876" s="20">
        <f t="shared" si="278"/>
        <v>6.6793237392026089E-3</v>
      </c>
      <c r="C5876" s="21">
        <f t="shared" ca="1" si="279"/>
        <v>118428.52260812184</v>
      </c>
      <c r="D5876" s="20" t="str">
        <f t="shared" si="277"/>
        <v/>
      </c>
    </row>
    <row r="5877" spans="1:4" hidden="1" x14ac:dyDescent="0.25">
      <c r="A5877" s="20">
        <v>2.8609999999999998</v>
      </c>
      <c r="B5877" s="20">
        <f t="shared" si="278"/>
        <v>6.6602448342597906E-3</v>
      </c>
      <c r="C5877" s="21">
        <f t="shared" ca="1" si="279"/>
        <v>118469.62260812182</v>
      </c>
      <c r="D5877" s="20" t="str">
        <f t="shared" si="277"/>
        <v/>
      </c>
    </row>
    <row r="5878" spans="1:4" hidden="1" x14ac:dyDescent="0.25">
      <c r="A5878" s="20">
        <v>2.8620000000000001</v>
      </c>
      <c r="B5878" s="20">
        <f t="shared" si="278"/>
        <v>6.6412137853256214E-3</v>
      </c>
      <c r="C5878" s="21">
        <f t="shared" ca="1" si="279"/>
        <v>118510.72260812183</v>
      </c>
      <c r="D5878" s="20" t="str">
        <f t="shared" si="277"/>
        <v/>
      </c>
    </row>
    <row r="5879" spans="1:4" hidden="1" x14ac:dyDescent="0.25">
      <c r="A5879" s="20">
        <v>2.8630000000000004</v>
      </c>
      <c r="B5879" s="20">
        <f t="shared" si="278"/>
        <v>6.6222304936635794E-3</v>
      </c>
      <c r="C5879" s="21">
        <f t="shared" ca="1" si="279"/>
        <v>118551.82260812185</v>
      </c>
      <c r="D5879" s="20" t="str">
        <f t="shared" si="277"/>
        <v/>
      </c>
    </row>
    <row r="5880" spans="1:4" hidden="1" x14ac:dyDescent="0.25">
      <c r="A5880" s="20">
        <v>2.8639999999999999</v>
      </c>
      <c r="B5880" s="20">
        <f t="shared" si="278"/>
        <v>6.603294860676282E-3</v>
      </c>
      <c r="C5880" s="21">
        <f t="shared" ca="1" si="279"/>
        <v>118592.92260812182</v>
      </c>
      <c r="D5880" s="20" t="str">
        <f t="shared" si="277"/>
        <v/>
      </c>
    </row>
    <row r="5881" spans="1:4" hidden="1" x14ac:dyDescent="0.25">
      <c r="A5881" s="20">
        <v>2.8650000000000002</v>
      </c>
      <c r="B5881" s="20">
        <f t="shared" si="278"/>
        <v>6.5844067879053843E-3</v>
      </c>
      <c r="C5881" s="21">
        <f t="shared" ca="1" si="279"/>
        <v>118634.02260812184</v>
      </c>
      <c r="D5881" s="20" t="str">
        <f t="shared" si="277"/>
        <v/>
      </c>
    </row>
    <row r="5882" spans="1:4" hidden="1" x14ac:dyDescent="0.25">
      <c r="A5882" s="20">
        <v>2.8660000000000005</v>
      </c>
      <c r="B5882" s="20">
        <f t="shared" si="278"/>
        <v>6.5655661770316898E-3</v>
      </c>
      <c r="C5882" s="21">
        <f t="shared" ca="1" si="279"/>
        <v>118675.12260812185</v>
      </c>
      <c r="D5882" s="20" t="str">
        <f t="shared" si="277"/>
        <v/>
      </c>
    </row>
    <row r="5883" spans="1:4" hidden="1" x14ac:dyDescent="0.25">
      <c r="A5883" s="20">
        <v>2.867</v>
      </c>
      <c r="B5883" s="20">
        <f t="shared" si="278"/>
        <v>6.5467729298751198E-3</v>
      </c>
      <c r="C5883" s="21">
        <f t="shared" ca="1" si="279"/>
        <v>118716.22260812183</v>
      </c>
      <c r="D5883" s="20" t="str">
        <f t="shared" si="277"/>
        <v/>
      </c>
    </row>
    <row r="5884" spans="1:4" hidden="1" x14ac:dyDescent="0.25">
      <c r="A5884" s="20">
        <v>2.8680000000000003</v>
      </c>
      <c r="B5884" s="20">
        <f t="shared" si="278"/>
        <v>6.5280269483946338E-3</v>
      </c>
      <c r="C5884" s="21">
        <f t="shared" ca="1" si="279"/>
        <v>118757.32260812185</v>
      </c>
      <c r="D5884" s="20" t="str">
        <f t="shared" si="277"/>
        <v/>
      </c>
    </row>
    <row r="5885" spans="1:4" hidden="1" x14ac:dyDescent="0.25">
      <c r="A5885" s="20">
        <v>2.8689999999999998</v>
      </c>
      <c r="B5885" s="20">
        <f t="shared" si="278"/>
        <v>6.5093281346883421E-3</v>
      </c>
      <c r="C5885" s="21">
        <f t="shared" ca="1" si="279"/>
        <v>118798.42260812182</v>
      </c>
      <c r="D5885" s="20" t="str">
        <f t="shared" si="277"/>
        <v/>
      </c>
    </row>
    <row r="5886" spans="1:4" hidden="1" x14ac:dyDescent="0.25">
      <c r="A5886" s="20">
        <v>2.87</v>
      </c>
      <c r="B5886" s="20">
        <f t="shared" si="278"/>
        <v>6.4906763909933643E-3</v>
      </c>
      <c r="C5886" s="21">
        <f t="shared" ca="1" si="279"/>
        <v>118839.52260812183</v>
      </c>
      <c r="D5886" s="20" t="str">
        <f t="shared" si="277"/>
        <v/>
      </c>
    </row>
    <row r="5887" spans="1:4" hidden="1" x14ac:dyDescent="0.25">
      <c r="A5887" s="20">
        <v>2.8710000000000004</v>
      </c>
      <c r="B5887" s="20">
        <f t="shared" si="278"/>
        <v>6.4720716196859478E-3</v>
      </c>
      <c r="C5887" s="21">
        <f t="shared" ca="1" si="279"/>
        <v>118880.62260812185</v>
      </c>
      <c r="D5887" s="20" t="str">
        <f t="shared" si="277"/>
        <v/>
      </c>
    </row>
    <row r="5888" spans="1:4" hidden="1" x14ac:dyDescent="0.25">
      <c r="A5888" s="20">
        <v>2.8719999999999999</v>
      </c>
      <c r="B5888" s="20">
        <f t="shared" si="278"/>
        <v>6.4535137232814037E-3</v>
      </c>
      <c r="C5888" s="21">
        <f t="shared" ca="1" si="279"/>
        <v>118921.72260812183</v>
      </c>
      <c r="D5888" s="20" t="str">
        <f t="shared" si="277"/>
        <v/>
      </c>
    </row>
    <row r="5889" spans="1:4" hidden="1" x14ac:dyDescent="0.25">
      <c r="A5889" s="20">
        <v>2.8730000000000002</v>
      </c>
      <c r="B5889" s="20">
        <f t="shared" si="278"/>
        <v>6.4350026044340492E-3</v>
      </c>
      <c r="C5889" s="21">
        <f t="shared" ca="1" si="279"/>
        <v>118962.82260812183</v>
      </c>
      <c r="D5889" s="20" t="str">
        <f t="shared" si="277"/>
        <v/>
      </c>
    </row>
    <row r="5890" spans="1:4" hidden="1" x14ac:dyDescent="0.25">
      <c r="A5890" s="20">
        <v>2.8740000000000006</v>
      </c>
      <c r="B5890" s="20">
        <f t="shared" si="278"/>
        <v>6.4165381659372824E-3</v>
      </c>
      <c r="C5890" s="21">
        <f t="shared" ca="1" si="279"/>
        <v>119003.92260812185</v>
      </c>
      <c r="D5890" s="20" t="str">
        <f t="shared" si="277"/>
        <v/>
      </c>
    </row>
    <row r="5891" spans="1:4" hidden="1" x14ac:dyDescent="0.25">
      <c r="A5891" s="20">
        <v>2.875</v>
      </c>
      <c r="B5891" s="20">
        <f t="shared" si="278"/>
        <v>6.3981203107235565E-3</v>
      </c>
      <c r="C5891" s="21">
        <f t="shared" ca="1" si="279"/>
        <v>119045.02260812183</v>
      </c>
      <c r="D5891" s="20" t="str">
        <f t="shared" si="277"/>
        <v/>
      </c>
    </row>
    <row r="5892" spans="1:4" hidden="1" x14ac:dyDescent="0.25">
      <c r="A5892" s="20">
        <v>2.8760000000000003</v>
      </c>
      <c r="B5892" s="20">
        <f t="shared" si="278"/>
        <v>6.3797489418642803E-3</v>
      </c>
      <c r="C5892" s="21">
        <f t="shared" ca="1" si="279"/>
        <v>119086.12260812185</v>
      </c>
      <c r="D5892" s="20" t="str">
        <f t="shared" si="277"/>
        <v/>
      </c>
    </row>
    <row r="5893" spans="1:4" hidden="1" x14ac:dyDescent="0.25">
      <c r="A5893" s="20">
        <v>2.8769999999999998</v>
      </c>
      <c r="B5893" s="20">
        <f t="shared" si="278"/>
        <v>6.3614239625699445E-3</v>
      </c>
      <c r="C5893" s="21">
        <f t="shared" ca="1" si="279"/>
        <v>119127.22260812183</v>
      </c>
      <c r="D5893" s="20" t="str">
        <f t="shared" si="277"/>
        <v/>
      </c>
    </row>
    <row r="5894" spans="1:4" hidden="1" x14ac:dyDescent="0.25">
      <c r="A5894" s="20">
        <v>2.8780000000000001</v>
      </c>
      <c r="B5894" s="20">
        <f t="shared" si="278"/>
        <v>6.3431452761899725E-3</v>
      </c>
      <c r="C5894" s="21">
        <f t="shared" ca="1" si="279"/>
        <v>119168.32260812183</v>
      </c>
      <c r="D5894" s="20" t="str">
        <f t="shared" si="277"/>
        <v/>
      </c>
    </row>
    <row r="5895" spans="1:4" hidden="1" x14ac:dyDescent="0.25">
      <c r="A5895" s="20">
        <v>2.8790000000000004</v>
      </c>
      <c r="B5895" s="20">
        <f t="shared" si="278"/>
        <v>6.3249127862128277E-3</v>
      </c>
      <c r="C5895" s="21">
        <f t="shared" ca="1" si="279"/>
        <v>119209.42260812185</v>
      </c>
      <c r="D5895" s="20" t="str">
        <f t="shared" si="277"/>
        <v/>
      </c>
    </row>
    <row r="5896" spans="1:4" hidden="1" x14ac:dyDescent="0.25">
      <c r="A5896" s="20">
        <v>2.88</v>
      </c>
      <c r="B5896" s="20">
        <f t="shared" si="278"/>
        <v>6.3067263962659275E-3</v>
      </c>
      <c r="C5896" s="21">
        <f t="shared" ca="1" si="279"/>
        <v>119250.52260812183</v>
      </c>
      <c r="D5896" s="20" t="str">
        <f t="shared" si="277"/>
        <v/>
      </c>
    </row>
    <row r="5897" spans="1:4" hidden="1" x14ac:dyDescent="0.25">
      <c r="A5897" s="20">
        <v>2.8810000000000002</v>
      </c>
      <c r="B5897" s="20">
        <f t="shared" si="278"/>
        <v>6.2885860101156189E-3</v>
      </c>
      <c r="C5897" s="21">
        <f t="shared" ca="1" si="279"/>
        <v>119291.62260812183</v>
      </c>
      <c r="D5897" s="20" t="str">
        <f t="shared" si="277"/>
        <v/>
      </c>
    </row>
    <row r="5898" spans="1:4" hidden="1" x14ac:dyDescent="0.25">
      <c r="A5898" s="20">
        <v>2.8820000000000006</v>
      </c>
      <c r="B5898" s="20">
        <f t="shared" si="278"/>
        <v>6.2704915316672246E-3</v>
      </c>
      <c r="C5898" s="21">
        <f t="shared" ca="1" si="279"/>
        <v>119332.72260812185</v>
      </c>
      <c r="D5898" s="20" t="str">
        <f t="shared" si="277"/>
        <v/>
      </c>
    </row>
    <row r="5899" spans="1:4" hidden="1" x14ac:dyDescent="0.25">
      <c r="A5899" s="20">
        <v>2.883</v>
      </c>
      <c r="B5899" s="20">
        <f t="shared" si="278"/>
        <v>6.2524428649649924E-3</v>
      </c>
      <c r="C5899" s="21">
        <f t="shared" ca="1" si="279"/>
        <v>119373.82260812183</v>
      </c>
      <c r="D5899" s="20" t="str">
        <f t="shared" si="277"/>
        <v/>
      </c>
    </row>
    <row r="5900" spans="1:4" hidden="1" x14ac:dyDescent="0.25">
      <c r="A5900" s="20">
        <v>2.8840000000000003</v>
      </c>
      <c r="B5900" s="20">
        <f t="shared" si="278"/>
        <v>6.2344399141920359E-3</v>
      </c>
      <c r="C5900" s="21">
        <f t="shared" ca="1" si="279"/>
        <v>119414.92260812184</v>
      </c>
      <c r="D5900" s="20" t="str">
        <f t="shared" si="277"/>
        <v/>
      </c>
    </row>
    <row r="5901" spans="1:4" hidden="1" x14ac:dyDescent="0.25">
      <c r="A5901" s="20">
        <v>2.8849999999999998</v>
      </c>
      <c r="B5901" s="20">
        <f t="shared" si="278"/>
        <v>6.216482583670426E-3</v>
      </c>
      <c r="C5901" s="21">
        <f t="shared" ca="1" si="279"/>
        <v>119456.02260812181</v>
      </c>
      <c r="D5901" s="20" t="str">
        <f t="shared" si="277"/>
        <v/>
      </c>
    </row>
    <row r="5902" spans="1:4" hidden="1" x14ac:dyDescent="0.25">
      <c r="A5902" s="20">
        <v>2.8860000000000001</v>
      </c>
      <c r="B5902" s="20">
        <f t="shared" si="278"/>
        <v>6.1985707778610443E-3</v>
      </c>
      <c r="C5902" s="21">
        <f t="shared" ca="1" si="279"/>
        <v>119497.12260812183</v>
      </c>
      <c r="D5902" s="20" t="str">
        <f t="shared" si="277"/>
        <v/>
      </c>
    </row>
    <row r="5903" spans="1:4" hidden="1" x14ac:dyDescent="0.25">
      <c r="A5903" s="20">
        <v>2.8870000000000005</v>
      </c>
      <c r="B5903" s="20">
        <f t="shared" si="278"/>
        <v>6.1807044013636623E-3</v>
      </c>
      <c r="C5903" s="21">
        <f t="shared" ca="1" si="279"/>
        <v>119538.22260812184</v>
      </c>
      <c r="D5903" s="20" t="str">
        <f t="shared" si="277"/>
        <v/>
      </c>
    </row>
    <row r="5904" spans="1:4" hidden="1" x14ac:dyDescent="0.25">
      <c r="A5904" s="20">
        <v>2.8879999999999999</v>
      </c>
      <c r="B5904" s="20">
        <f t="shared" si="278"/>
        <v>6.1628833589169102E-3</v>
      </c>
      <c r="C5904" s="21">
        <f t="shared" ca="1" si="279"/>
        <v>119579.32260812183</v>
      </c>
      <c r="D5904" s="20" t="str">
        <f t="shared" ref="D5904:D5967" si="280">IF(ABS(A5904)&lt;=$B$8,_xlfn.NORM.S.DIST(A5904,0),"")</f>
        <v/>
      </c>
    </row>
    <row r="5905" spans="1:4" hidden="1" x14ac:dyDescent="0.25">
      <c r="A5905" s="20">
        <v>2.8890000000000002</v>
      </c>
      <c r="B5905" s="20">
        <f t="shared" ref="B5905:B5968" si="281">_xlfn.NORM.S.DIST(A5905,0)</f>
        <v>6.1451075553981705E-3</v>
      </c>
      <c r="C5905" s="21">
        <f t="shared" ref="C5905:C5968" ca="1" si="282">$B$6+A5905*$B$2</f>
        <v>119620.42260812184</v>
      </c>
      <c r="D5905" s="20" t="str">
        <f t="shared" si="280"/>
        <v/>
      </c>
    </row>
    <row r="5906" spans="1:4" hidden="1" x14ac:dyDescent="0.25">
      <c r="A5906" s="20">
        <v>2.8899999999999997</v>
      </c>
      <c r="B5906" s="20">
        <f t="shared" si="281"/>
        <v>6.1273768958236934E-3</v>
      </c>
      <c r="C5906" s="21">
        <f t="shared" ca="1" si="282"/>
        <v>119661.52260812181</v>
      </c>
      <c r="D5906" s="20" t="str">
        <f t="shared" si="280"/>
        <v/>
      </c>
    </row>
    <row r="5907" spans="1:4" hidden="1" x14ac:dyDescent="0.25">
      <c r="A5907" s="20">
        <v>2.891</v>
      </c>
      <c r="B5907" s="20">
        <f t="shared" si="281"/>
        <v>6.1096912853484371E-3</v>
      </c>
      <c r="C5907" s="21">
        <f t="shared" ca="1" si="282"/>
        <v>119702.62260812183</v>
      </c>
      <c r="D5907" s="20" t="str">
        <f t="shared" si="280"/>
        <v/>
      </c>
    </row>
    <row r="5908" spans="1:4" hidden="1" x14ac:dyDescent="0.25">
      <c r="A5908" s="20">
        <v>2.8920000000000003</v>
      </c>
      <c r="B5908" s="20">
        <f t="shared" si="281"/>
        <v>6.0920506292661703E-3</v>
      </c>
      <c r="C5908" s="21">
        <f t="shared" ca="1" si="282"/>
        <v>119743.72260812184</v>
      </c>
      <c r="D5908" s="20" t="str">
        <f t="shared" si="280"/>
        <v/>
      </c>
    </row>
    <row r="5909" spans="1:4" hidden="1" x14ac:dyDescent="0.25">
      <c r="A5909" s="20">
        <v>2.8929999999999998</v>
      </c>
      <c r="B5909" s="20">
        <f t="shared" si="281"/>
        <v>6.0744548330093785E-3</v>
      </c>
      <c r="C5909" s="21">
        <f t="shared" ca="1" si="282"/>
        <v>119784.82260812182</v>
      </c>
      <c r="D5909" s="20" t="str">
        <f t="shared" si="280"/>
        <v/>
      </c>
    </row>
    <row r="5910" spans="1:4" hidden="1" x14ac:dyDescent="0.25">
      <c r="A5910" s="20">
        <v>2.8940000000000001</v>
      </c>
      <c r="B5910" s="20">
        <f t="shared" si="281"/>
        <v>6.0569038021492253E-3</v>
      </c>
      <c r="C5910" s="21">
        <f t="shared" ca="1" si="282"/>
        <v>119825.92260812184</v>
      </c>
      <c r="D5910" s="20" t="str">
        <f t="shared" si="280"/>
        <v/>
      </c>
    </row>
    <row r="5911" spans="1:4" hidden="1" x14ac:dyDescent="0.25">
      <c r="A5911" s="20">
        <v>2.8950000000000005</v>
      </c>
      <c r="B5911" s="20">
        <f t="shared" si="281"/>
        <v>6.0393974423955978E-3</v>
      </c>
      <c r="C5911" s="21">
        <f t="shared" ca="1" si="282"/>
        <v>119867.02260812184</v>
      </c>
      <c r="D5911" s="20" t="str">
        <f t="shared" si="280"/>
        <v/>
      </c>
    </row>
    <row r="5912" spans="1:4" hidden="1" x14ac:dyDescent="0.25">
      <c r="A5912" s="20">
        <v>2.8959999999999999</v>
      </c>
      <c r="B5912" s="20">
        <f t="shared" si="281"/>
        <v>6.0219356595970453E-3</v>
      </c>
      <c r="C5912" s="21">
        <f t="shared" ca="1" si="282"/>
        <v>119908.12260812182</v>
      </c>
      <c r="D5912" s="20" t="str">
        <f t="shared" si="280"/>
        <v/>
      </c>
    </row>
    <row r="5913" spans="1:4" hidden="1" x14ac:dyDescent="0.25">
      <c r="A5913" s="20">
        <v>2.8970000000000002</v>
      </c>
      <c r="B5913" s="20">
        <f t="shared" si="281"/>
        <v>6.0045183597407081E-3</v>
      </c>
      <c r="C5913" s="21">
        <f t="shared" ca="1" si="282"/>
        <v>119949.22260812184</v>
      </c>
      <c r="D5913" s="20" t="str">
        <f t="shared" si="280"/>
        <v/>
      </c>
    </row>
    <row r="5914" spans="1:4" hidden="1" x14ac:dyDescent="0.25">
      <c r="A5914" s="20">
        <v>2.8979999999999997</v>
      </c>
      <c r="B5914" s="20">
        <f t="shared" si="281"/>
        <v>5.9871454489524075E-3</v>
      </c>
      <c r="C5914" s="21">
        <f t="shared" ca="1" si="282"/>
        <v>119990.32260812182</v>
      </c>
      <c r="D5914" s="20" t="str">
        <f t="shared" si="280"/>
        <v/>
      </c>
    </row>
    <row r="5915" spans="1:4" hidden="1" x14ac:dyDescent="0.25">
      <c r="A5915" s="20">
        <v>2.899</v>
      </c>
      <c r="B5915" s="20">
        <f t="shared" si="281"/>
        <v>5.9698168334964699E-3</v>
      </c>
      <c r="C5915" s="21">
        <f t="shared" ca="1" si="282"/>
        <v>120031.42260812182</v>
      </c>
      <c r="D5915" s="20" t="str">
        <f t="shared" si="280"/>
        <v/>
      </c>
    </row>
    <row r="5916" spans="1:4" hidden="1" x14ac:dyDescent="0.25">
      <c r="A5916" s="20">
        <v>2.9000000000000004</v>
      </c>
      <c r="B5916" s="20">
        <f t="shared" si="281"/>
        <v>5.9525324197758486E-3</v>
      </c>
      <c r="C5916" s="21">
        <f t="shared" ca="1" si="282"/>
        <v>120072.52260812184</v>
      </c>
      <c r="D5916" s="20" t="str">
        <f t="shared" si="280"/>
        <v/>
      </c>
    </row>
    <row r="5917" spans="1:4" hidden="1" x14ac:dyDescent="0.25">
      <c r="A5917" s="20">
        <v>2.9009999999999998</v>
      </c>
      <c r="B5917" s="20">
        <f t="shared" si="281"/>
        <v>5.9352921143320152E-3</v>
      </c>
      <c r="C5917" s="21">
        <f t="shared" ca="1" si="282"/>
        <v>120113.62260812182</v>
      </c>
      <c r="D5917" s="20" t="str">
        <f t="shared" si="280"/>
        <v/>
      </c>
    </row>
    <row r="5918" spans="1:4" hidden="1" x14ac:dyDescent="0.25">
      <c r="A5918" s="20">
        <v>2.9020000000000001</v>
      </c>
      <c r="B5918" s="20">
        <f t="shared" si="281"/>
        <v>5.9180958238449011E-3</v>
      </c>
      <c r="C5918" s="21">
        <f t="shared" ca="1" si="282"/>
        <v>120154.72260812184</v>
      </c>
      <c r="D5918" s="20" t="str">
        <f t="shared" si="280"/>
        <v/>
      </c>
    </row>
    <row r="5919" spans="1:4" hidden="1" x14ac:dyDescent="0.25">
      <c r="A5919" s="20">
        <v>2.9030000000000005</v>
      </c>
      <c r="B5919" s="20">
        <f t="shared" si="281"/>
        <v>5.9009434551329631E-3</v>
      </c>
      <c r="C5919" s="21">
        <f t="shared" ca="1" si="282"/>
        <v>120195.82260812185</v>
      </c>
      <c r="D5919" s="20" t="str">
        <f t="shared" si="280"/>
        <v/>
      </c>
    </row>
    <row r="5920" spans="1:4" hidden="1" x14ac:dyDescent="0.25">
      <c r="A5920" s="20">
        <v>2.9039999999999999</v>
      </c>
      <c r="B5920" s="20">
        <f t="shared" si="281"/>
        <v>5.883834915153101E-3</v>
      </c>
      <c r="C5920" s="21">
        <f t="shared" ca="1" si="282"/>
        <v>120236.92260812182</v>
      </c>
      <c r="D5920" s="20" t="str">
        <f t="shared" si="280"/>
        <v/>
      </c>
    </row>
    <row r="5921" spans="1:4" hidden="1" x14ac:dyDescent="0.25">
      <c r="A5921" s="20">
        <v>2.9050000000000002</v>
      </c>
      <c r="B5921" s="20">
        <f t="shared" si="281"/>
        <v>5.8667701110005927E-3</v>
      </c>
      <c r="C5921" s="21">
        <f t="shared" ca="1" si="282"/>
        <v>120278.02260812184</v>
      </c>
      <c r="D5921" s="20" t="str">
        <f t="shared" si="280"/>
        <v/>
      </c>
    </row>
    <row r="5922" spans="1:4" hidden="1" x14ac:dyDescent="0.25">
      <c r="A5922" s="20">
        <v>2.9059999999999997</v>
      </c>
      <c r="B5922" s="20">
        <f t="shared" si="281"/>
        <v>5.8497489499091488E-3</v>
      </c>
      <c r="C5922" s="21">
        <f t="shared" ca="1" si="282"/>
        <v>120319.12260812182</v>
      </c>
      <c r="D5922" s="20" t="str">
        <f t="shared" si="280"/>
        <v/>
      </c>
    </row>
    <row r="5923" spans="1:4" hidden="1" x14ac:dyDescent="0.25">
      <c r="A5923" s="20">
        <v>2.907</v>
      </c>
      <c r="B5923" s="20">
        <f t="shared" si="281"/>
        <v>5.8327713392507937E-3</v>
      </c>
      <c r="C5923" s="21">
        <f t="shared" ca="1" si="282"/>
        <v>120360.22260812183</v>
      </c>
      <c r="D5923" s="20" t="str">
        <f t="shared" si="280"/>
        <v/>
      </c>
    </row>
    <row r="5924" spans="1:4" hidden="1" x14ac:dyDescent="0.25">
      <c r="A5924" s="20">
        <v>2.9080000000000004</v>
      </c>
      <c r="B5924" s="20">
        <f t="shared" si="281"/>
        <v>5.815837186535909E-3</v>
      </c>
      <c r="C5924" s="21">
        <f t="shared" ca="1" si="282"/>
        <v>120401.32260812185</v>
      </c>
      <c r="D5924" s="20" t="str">
        <f t="shared" si="280"/>
        <v/>
      </c>
    </row>
    <row r="5925" spans="1:4" hidden="1" x14ac:dyDescent="0.25">
      <c r="A5925" s="20">
        <v>2.9089999999999998</v>
      </c>
      <c r="B5925" s="20">
        <f t="shared" si="281"/>
        <v>5.7989463994131711E-3</v>
      </c>
      <c r="C5925" s="21">
        <f t="shared" ca="1" si="282"/>
        <v>120442.42260812182</v>
      </c>
      <c r="D5925" s="20" t="str">
        <f t="shared" si="280"/>
        <v/>
      </c>
    </row>
    <row r="5926" spans="1:4" hidden="1" x14ac:dyDescent="0.25">
      <c r="A5926" s="20">
        <v>2.91</v>
      </c>
      <c r="B5926" s="20">
        <f t="shared" si="281"/>
        <v>5.7820988856694729E-3</v>
      </c>
      <c r="C5926" s="21">
        <f t="shared" ca="1" si="282"/>
        <v>120483.52260812183</v>
      </c>
      <c r="D5926" s="20" t="str">
        <f t="shared" si="280"/>
        <v/>
      </c>
    </row>
    <row r="5927" spans="1:4" hidden="1" x14ac:dyDescent="0.25">
      <c r="A5927" s="20">
        <v>2.9110000000000005</v>
      </c>
      <c r="B5927" s="20">
        <f t="shared" si="281"/>
        <v>5.7652945532299825E-3</v>
      </c>
      <c r="C5927" s="21">
        <f t="shared" ca="1" si="282"/>
        <v>120524.62260812185</v>
      </c>
      <c r="D5927" s="20" t="str">
        <f t="shared" si="280"/>
        <v/>
      </c>
    </row>
    <row r="5928" spans="1:4" hidden="1" x14ac:dyDescent="0.25">
      <c r="A5928" s="20">
        <v>2.9119999999999999</v>
      </c>
      <c r="B5928" s="20">
        <f t="shared" si="281"/>
        <v>5.7485333101580478E-3</v>
      </c>
      <c r="C5928" s="21">
        <f t="shared" ca="1" si="282"/>
        <v>120565.72260812183</v>
      </c>
      <c r="D5928" s="20" t="str">
        <f t="shared" si="280"/>
        <v/>
      </c>
    </row>
    <row r="5929" spans="1:4" hidden="1" x14ac:dyDescent="0.25">
      <c r="A5929" s="20">
        <v>2.9130000000000003</v>
      </c>
      <c r="B5929" s="20">
        <f t="shared" si="281"/>
        <v>5.731815064655147E-3</v>
      </c>
      <c r="C5929" s="21">
        <f t="shared" ca="1" si="282"/>
        <v>120606.82260812185</v>
      </c>
      <c r="D5929" s="20" t="str">
        <f t="shared" si="280"/>
        <v/>
      </c>
    </row>
    <row r="5930" spans="1:4" hidden="1" x14ac:dyDescent="0.25">
      <c r="A5930" s="20">
        <v>2.9139999999999997</v>
      </c>
      <c r="B5930" s="20">
        <f t="shared" si="281"/>
        <v>5.7151397250609299E-3</v>
      </c>
      <c r="C5930" s="21">
        <f t="shared" ca="1" si="282"/>
        <v>120647.92260812182</v>
      </c>
      <c r="D5930" s="20" t="str">
        <f t="shared" si="280"/>
        <v/>
      </c>
    </row>
    <row r="5931" spans="1:4" hidden="1" x14ac:dyDescent="0.25">
      <c r="A5931" s="20">
        <v>2.915</v>
      </c>
      <c r="B5931" s="20">
        <f t="shared" si="281"/>
        <v>5.698507199853077E-3</v>
      </c>
      <c r="C5931" s="21">
        <f t="shared" ca="1" si="282"/>
        <v>120689.02260812183</v>
      </c>
      <c r="D5931" s="20" t="str">
        <f t="shared" si="280"/>
        <v/>
      </c>
    </row>
    <row r="5932" spans="1:4" hidden="1" x14ac:dyDescent="0.25">
      <c r="A5932" s="20">
        <v>2.9160000000000004</v>
      </c>
      <c r="B5932" s="20">
        <f t="shared" si="281"/>
        <v>5.6819173976473663E-3</v>
      </c>
      <c r="C5932" s="21">
        <f t="shared" ca="1" si="282"/>
        <v>120730.12260812185</v>
      </c>
      <c r="D5932" s="20" t="str">
        <f t="shared" si="280"/>
        <v/>
      </c>
    </row>
    <row r="5933" spans="1:4" hidden="1" x14ac:dyDescent="0.25">
      <c r="A5933" s="20">
        <v>2.9169999999999998</v>
      </c>
      <c r="B5933" s="20">
        <f t="shared" si="281"/>
        <v>5.6653702271975952E-3</v>
      </c>
      <c r="C5933" s="21">
        <f t="shared" ca="1" si="282"/>
        <v>120771.22260812183</v>
      </c>
      <c r="D5933" s="20" t="str">
        <f t="shared" si="280"/>
        <v/>
      </c>
    </row>
    <row r="5934" spans="1:4" hidden="1" x14ac:dyDescent="0.25">
      <c r="A5934" s="20">
        <v>2.9180000000000001</v>
      </c>
      <c r="B5934" s="20">
        <f t="shared" si="281"/>
        <v>5.6488655973954771E-3</v>
      </c>
      <c r="C5934" s="21">
        <f t="shared" ca="1" si="282"/>
        <v>120812.32260812183</v>
      </c>
      <c r="D5934" s="20" t="str">
        <f t="shared" si="280"/>
        <v/>
      </c>
    </row>
    <row r="5935" spans="1:4" hidden="1" x14ac:dyDescent="0.25">
      <c r="A5935" s="20">
        <v>2.9190000000000005</v>
      </c>
      <c r="B5935" s="20">
        <f t="shared" si="281"/>
        <v>5.6324034172707338E-3</v>
      </c>
      <c r="C5935" s="21">
        <f t="shared" ca="1" si="282"/>
        <v>120853.42260812185</v>
      </c>
      <c r="D5935" s="20" t="str">
        <f t="shared" si="280"/>
        <v/>
      </c>
    </row>
    <row r="5936" spans="1:4" hidden="1" x14ac:dyDescent="0.25">
      <c r="A5936" s="20">
        <v>2.92</v>
      </c>
      <c r="B5936" s="20">
        <f t="shared" si="281"/>
        <v>5.615983595990969E-3</v>
      </c>
      <c r="C5936" s="21">
        <f t="shared" ca="1" si="282"/>
        <v>120894.52260812183</v>
      </c>
      <c r="D5936" s="20" t="str">
        <f t="shared" si="280"/>
        <v/>
      </c>
    </row>
    <row r="5937" spans="1:4" hidden="1" x14ac:dyDescent="0.25">
      <c r="A5937" s="20">
        <v>2.9210000000000003</v>
      </c>
      <c r="B5937" s="20">
        <f t="shared" si="281"/>
        <v>5.5996060428616101E-3</v>
      </c>
      <c r="C5937" s="21">
        <f t="shared" ca="1" si="282"/>
        <v>120935.62260812183</v>
      </c>
      <c r="D5937" s="20" t="str">
        <f t="shared" si="280"/>
        <v/>
      </c>
    </row>
    <row r="5938" spans="1:4" hidden="1" x14ac:dyDescent="0.25">
      <c r="A5938" s="20">
        <v>2.9219999999999997</v>
      </c>
      <c r="B5938" s="20">
        <f t="shared" si="281"/>
        <v>5.5832706673259666E-3</v>
      </c>
      <c r="C5938" s="21">
        <f t="shared" ca="1" si="282"/>
        <v>120976.72260812181</v>
      </c>
      <c r="D5938" s="20" t="str">
        <f t="shared" si="280"/>
        <v/>
      </c>
    </row>
    <row r="5939" spans="1:4" hidden="1" x14ac:dyDescent="0.25">
      <c r="A5939" s="20">
        <v>2.923</v>
      </c>
      <c r="B5939" s="20">
        <f t="shared" si="281"/>
        <v>5.5669773789650719E-3</v>
      </c>
      <c r="C5939" s="21">
        <f t="shared" ca="1" si="282"/>
        <v>121017.82260812183</v>
      </c>
      <c r="D5939" s="20" t="str">
        <f t="shared" si="280"/>
        <v/>
      </c>
    </row>
    <row r="5940" spans="1:4" hidden="1" x14ac:dyDescent="0.25">
      <c r="A5940" s="20">
        <v>2.9240000000000004</v>
      </c>
      <c r="B5940" s="20">
        <f t="shared" si="281"/>
        <v>5.5507260874977475E-3</v>
      </c>
      <c r="C5940" s="21">
        <f t="shared" ca="1" si="282"/>
        <v>121058.92260812184</v>
      </c>
      <c r="D5940" s="20" t="str">
        <f t="shared" si="280"/>
        <v/>
      </c>
    </row>
    <row r="5941" spans="1:4" hidden="1" x14ac:dyDescent="0.25">
      <c r="A5941" s="20">
        <v>2.9249999999999998</v>
      </c>
      <c r="B5941" s="20">
        <f t="shared" si="281"/>
        <v>5.5345167027805019E-3</v>
      </c>
      <c r="C5941" s="21">
        <f t="shared" ca="1" si="282"/>
        <v>121100.02260812181</v>
      </c>
      <c r="D5941" s="20" t="str">
        <f t="shared" si="280"/>
        <v/>
      </c>
    </row>
    <row r="5942" spans="1:4" hidden="1" x14ac:dyDescent="0.25">
      <c r="A5942" s="20">
        <v>2.9260000000000002</v>
      </c>
      <c r="B5942" s="20">
        <f t="shared" si="281"/>
        <v>5.5183491348074756E-3</v>
      </c>
      <c r="C5942" s="21">
        <f t="shared" ca="1" si="282"/>
        <v>121141.12260812183</v>
      </c>
      <c r="D5942" s="20" t="str">
        <f t="shared" si="280"/>
        <v/>
      </c>
    </row>
    <row r="5943" spans="1:4" hidden="1" x14ac:dyDescent="0.25">
      <c r="A5943" s="20">
        <v>2.9270000000000005</v>
      </c>
      <c r="B5943" s="20">
        <f t="shared" si="281"/>
        <v>5.5022232937104558E-3</v>
      </c>
      <c r="C5943" s="21">
        <f t="shared" ca="1" si="282"/>
        <v>121182.22260812185</v>
      </c>
      <c r="D5943" s="20" t="str">
        <f t="shared" si="280"/>
        <v/>
      </c>
    </row>
    <row r="5944" spans="1:4" hidden="1" x14ac:dyDescent="0.25">
      <c r="A5944" s="20">
        <v>2.9279999999999999</v>
      </c>
      <c r="B5944" s="20">
        <f t="shared" si="281"/>
        <v>5.4861390897588055E-3</v>
      </c>
      <c r="C5944" s="21">
        <f t="shared" ca="1" si="282"/>
        <v>121223.32260812183</v>
      </c>
      <c r="D5944" s="20" t="str">
        <f t="shared" si="280"/>
        <v/>
      </c>
    </row>
    <row r="5945" spans="1:4" hidden="1" x14ac:dyDescent="0.25">
      <c r="A5945" s="20">
        <v>2.9290000000000003</v>
      </c>
      <c r="B5945" s="20">
        <f t="shared" si="281"/>
        <v>5.4700964333593734E-3</v>
      </c>
      <c r="C5945" s="21">
        <f t="shared" ca="1" si="282"/>
        <v>121264.42260812184</v>
      </c>
      <c r="D5945" s="20" t="str">
        <f t="shared" si="280"/>
        <v/>
      </c>
    </row>
    <row r="5946" spans="1:4" hidden="1" x14ac:dyDescent="0.25">
      <c r="A5946" s="20">
        <v>2.9299999999999997</v>
      </c>
      <c r="B5946" s="20">
        <f t="shared" si="281"/>
        <v>5.4540952350565549E-3</v>
      </c>
      <c r="C5946" s="21">
        <f t="shared" ca="1" si="282"/>
        <v>121305.52260812181</v>
      </c>
      <c r="D5946" s="20" t="str">
        <f t="shared" si="280"/>
        <v/>
      </c>
    </row>
    <row r="5947" spans="1:4" hidden="1" x14ac:dyDescent="0.25">
      <c r="A5947" s="20">
        <v>2.931</v>
      </c>
      <c r="B5947" s="20">
        <f t="shared" si="281"/>
        <v>5.438135405532115E-3</v>
      </c>
      <c r="C5947" s="21">
        <f t="shared" ca="1" si="282"/>
        <v>121346.62260812183</v>
      </c>
      <c r="D5947" s="20" t="str">
        <f t="shared" si="280"/>
        <v/>
      </c>
    </row>
    <row r="5948" spans="1:4" hidden="1" x14ac:dyDescent="0.25">
      <c r="A5948" s="20">
        <v>2.9320000000000004</v>
      </c>
      <c r="B5948" s="20">
        <f t="shared" si="281"/>
        <v>5.4222168556052738E-3</v>
      </c>
      <c r="C5948" s="21">
        <f t="shared" ca="1" si="282"/>
        <v>121387.72260812184</v>
      </c>
      <c r="D5948" s="20" t="str">
        <f t="shared" si="280"/>
        <v/>
      </c>
    </row>
    <row r="5949" spans="1:4" hidden="1" x14ac:dyDescent="0.25">
      <c r="A5949" s="20">
        <v>2.9329999999999998</v>
      </c>
      <c r="B5949" s="20">
        <f t="shared" si="281"/>
        <v>5.4063394962325867E-3</v>
      </c>
      <c r="C5949" s="21">
        <f t="shared" ca="1" si="282"/>
        <v>121428.82260812182</v>
      </c>
      <c r="D5949" s="20" t="str">
        <f t="shared" si="280"/>
        <v/>
      </c>
    </row>
    <row r="5950" spans="1:4" hidden="1" x14ac:dyDescent="0.25">
      <c r="A5950" s="20">
        <v>2.9340000000000002</v>
      </c>
      <c r="B5950" s="20">
        <f t="shared" si="281"/>
        <v>5.3905032385078728E-3</v>
      </c>
      <c r="C5950" s="21">
        <f t="shared" ca="1" si="282"/>
        <v>121469.92260812184</v>
      </c>
      <c r="D5950" s="20" t="str">
        <f t="shared" si="280"/>
        <v/>
      </c>
    </row>
    <row r="5951" spans="1:4" hidden="1" x14ac:dyDescent="0.25">
      <c r="A5951" s="20">
        <v>2.9350000000000005</v>
      </c>
      <c r="B5951" s="20">
        <f t="shared" si="281"/>
        <v>5.3747079936622491E-3</v>
      </c>
      <c r="C5951" s="21">
        <f t="shared" ca="1" si="282"/>
        <v>121511.02260812184</v>
      </c>
      <c r="D5951" s="20" t="str">
        <f t="shared" si="280"/>
        <v/>
      </c>
    </row>
    <row r="5952" spans="1:4" hidden="1" x14ac:dyDescent="0.25">
      <c r="A5952" s="20">
        <v>2.9359999999999999</v>
      </c>
      <c r="B5952" s="20">
        <f t="shared" si="281"/>
        <v>5.3589536730640434E-3</v>
      </c>
      <c r="C5952" s="21">
        <f t="shared" ca="1" si="282"/>
        <v>121552.12260812182</v>
      </c>
      <c r="D5952" s="20" t="str">
        <f t="shared" si="280"/>
        <v/>
      </c>
    </row>
    <row r="5953" spans="1:4" hidden="1" x14ac:dyDescent="0.25">
      <c r="A5953" s="20">
        <v>2.9370000000000003</v>
      </c>
      <c r="B5953" s="20">
        <f t="shared" si="281"/>
        <v>5.343240188218701E-3</v>
      </c>
      <c r="C5953" s="21">
        <f t="shared" ca="1" si="282"/>
        <v>121593.22260812184</v>
      </c>
      <c r="D5953" s="20" t="str">
        <f t="shared" si="280"/>
        <v/>
      </c>
    </row>
    <row r="5954" spans="1:4" hidden="1" x14ac:dyDescent="0.25">
      <c r="A5954" s="20">
        <v>2.9379999999999997</v>
      </c>
      <c r="B5954" s="20">
        <f t="shared" si="281"/>
        <v>5.3275674507688234E-3</v>
      </c>
      <c r="C5954" s="21">
        <f t="shared" ca="1" si="282"/>
        <v>121634.32260812182</v>
      </c>
      <c r="D5954" s="20" t="str">
        <f t="shared" si="280"/>
        <v/>
      </c>
    </row>
    <row r="5955" spans="1:4" hidden="1" x14ac:dyDescent="0.25">
      <c r="A5955" s="20">
        <v>2.9390000000000001</v>
      </c>
      <c r="B5955" s="20">
        <f t="shared" si="281"/>
        <v>5.3119353724940385E-3</v>
      </c>
      <c r="C5955" s="21">
        <f t="shared" ca="1" si="282"/>
        <v>121675.42260812184</v>
      </c>
      <c r="D5955" s="20" t="str">
        <f t="shared" si="280"/>
        <v/>
      </c>
    </row>
    <row r="5956" spans="1:4" hidden="1" x14ac:dyDescent="0.25">
      <c r="A5956" s="20">
        <v>2.9400000000000004</v>
      </c>
      <c r="B5956" s="20">
        <f t="shared" si="281"/>
        <v>5.2963438653110097E-3</v>
      </c>
      <c r="C5956" s="21">
        <f t="shared" ca="1" si="282"/>
        <v>121716.52260812184</v>
      </c>
      <c r="D5956" s="20" t="str">
        <f t="shared" si="280"/>
        <v/>
      </c>
    </row>
    <row r="5957" spans="1:4" hidden="1" x14ac:dyDescent="0.25">
      <c r="A5957" s="20">
        <v>2.9409999999999998</v>
      </c>
      <c r="B5957" s="20">
        <f t="shared" si="281"/>
        <v>5.2807928412733742E-3</v>
      </c>
      <c r="C5957" s="21">
        <f t="shared" ca="1" si="282"/>
        <v>121757.62260812182</v>
      </c>
      <c r="D5957" s="20" t="str">
        <f t="shared" si="280"/>
        <v/>
      </c>
    </row>
    <row r="5958" spans="1:4" hidden="1" x14ac:dyDescent="0.25">
      <c r="A5958" s="20">
        <v>2.9420000000000002</v>
      </c>
      <c r="B5958" s="20">
        <f t="shared" si="281"/>
        <v>5.265282212571637E-3</v>
      </c>
      <c r="C5958" s="21">
        <f t="shared" ca="1" si="282"/>
        <v>121798.72260812184</v>
      </c>
      <c r="D5958" s="20" t="str">
        <f t="shared" si="280"/>
        <v/>
      </c>
    </row>
    <row r="5959" spans="1:4" hidden="1" x14ac:dyDescent="0.25">
      <c r="A5959" s="20">
        <v>2.9430000000000005</v>
      </c>
      <c r="B5959" s="20">
        <f t="shared" si="281"/>
        <v>5.2498118915331954E-3</v>
      </c>
      <c r="C5959" s="21">
        <f t="shared" ca="1" si="282"/>
        <v>121839.82260812185</v>
      </c>
      <c r="D5959" s="20" t="str">
        <f t="shared" si="280"/>
        <v/>
      </c>
    </row>
    <row r="5960" spans="1:4" hidden="1" x14ac:dyDescent="0.25">
      <c r="A5960" s="20">
        <v>2.944</v>
      </c>
      <c r="B5960" s="20">
        <f t="shared" si="281"/>
        <v>5.2343817906222714E-3</v>
      </c>
      <c r="C5960" s="21">
        <f t="shared" ca="1" si="282"/>
        <v>121880.92260812182</v>
      </c>
      <c r="D5960" s="20" t="str">
        <f t="shared" si="280"/>
        <v/>
      </c>
    </row>
    <row r="5961" spans="1:4" hidden="1" x14ac:dyDescent="0.25">
      <c r="A5961" s="20">
        <v>2.9450000000000003</v>
      </c>
      <c r="B5961" s="20">
        <f t="shared" si="281"/>
        <v>5.21899182243979E-3</v>
      </c>
      <c r="C5961" s="21">
        <f t="shared" ca="1" si="282"/>
        <v>121922.02260812184</v>
      </c>
      <c r="D5961" s="20" t="str">
        <f t="shared" si="280"/>
        <v/>
      </c>
    </row>
    <row r="5962" spans="1:4" hidden="1" x14ac:dyDescent="0.25">
      <c r="A5962" s="20">
        <v>2.9459999999999997</v>
      </c>
      <c r="B5962" s="20">
        <f t="shared" si="281"/>
        <v>5.2036418997234331E-3</v>
      </c>
      <c r="C5962" s="21">
        <f t="shared" ca="1" si="282"/>
        <v>121963.12260812182</v>
      </c>
      <c r="D5962" s="20" t="str">
        <f t="shared" si="280"/>
        <v/>
      </c>
    </row>
    <row r="5963" spans="1:4" hidden="1" x14ac:dyDescent="0.25">
      <c r="A5963" s="20">
        <v>2.9470000000000001</v>
      </c>
      <c r="B5963" s="20">
        <f t="shared" si="281"/>
        <v>5.1883319353474957E-3</v>
      </c>
      <c r="C5963" s="21">
        <f t="shared" ca="1" si="282"/>
        <v>122004.22260812183</v>
      </c>
      <c r="D5963" s="20" t="str">
        <f t="shared" si="280"/>
        <v/>
      </c>
    </row>
    <row r="5964" spans="1:4" hidden="1" x14ac:dyDescent="0.25">
      <c r="A5964" s="20">
        <v>2.9480000000000004</v>
      </c>
      <c r="B5964" s="20">
        <f t="shared" si="281"/>
        <v>5.1730618423228838E-3</v>
      </c>
      <c r="C5964" s="21">
        <f t="shared" ca="1" si="282"/>
        <v>122045.32260812185</v>
      </c>
      <c r="D5964" s="20" t="str">
        <f t="shared" si="280"/>
        <v/>
      </c>
    </row>
    <row r="5965" spans="1:4" hidden="1" x14ac:dyDescent="0.25">
      <c r="A5965" s="20">
        <v>2.9489999999999998</v>
      </c>
      <c r="B5965" s="20">
        <f t="shared" si="281"/>
        <v>5.157831533797062E-3</v>
      </c>
      <c r="C5965" s="21">
        <f t="shared" ca="1" si="282"/>
        <v>122086.42260812182</v>
      </c>
      <c r="D5965" s="20" t="str">
        <f t="shared" si="280"/>
        <v/>
      </c>
    </row>
    <row r="5966" spans="1:4" hidden="1" x14ac:dyDescent="0.25">
      <c r="A5966" s="20">
        <v>2.95</v>
      </c>
      <c r="B5966" s="20">
        <f t="shared" si="281"/>
        <v>5.1426409230539392E-3</v>
      </c>
      <c r="C5966" s="21">
        <f t="shared" ca="1" si="282"/>
        <v>122127.52260812184</v>
      </c>
      <c r="D5966" s="20" t="str">
        <f t="shared" si="280"/>
        <v/>
      </c>
    </row>
    <row r="5967" spans="1:4" hidden="1" x14ac:dyDescent="0.25">
      <c r="A5967" s="20">
        <v>2.9510000000000005</v>
      </c>
      <c r="B5967" s="20">
        <f t="shared" si="281"/>
        <v>5.1274899235138859E-3</v>
      </c>
      <c r="C5967" s="21">
        <f t="shared" ca="1" si="282"/>
        <v>122168.62260812185</v>
      </c>
      <c r="D5967" s="20" t="str">
        <f t="shared" si="280"/>
        <v/>
      </c>
    </row>
    <row r="5968" spans="1:4" hidden="1" x14ac:dyDescent="0.25">
      <c r="A5968" s="20">
        <v>2.952</v>
      </c>
      <c r="B5968" s="20">
        <f t="shared" si="281"/>
        <v>5.1123784487336638E-3</v>
      </c>
      <c r="C5968" s="21">
        <f t="shared" ca="1" si="282"/>
        <v>122209.72260812183</v>
      </c>
      <c r="D5968" s="20" t="str">
        <f t="shared" ref="D5968:D6016" si="283">IF(ABS(A5968)&lt;=$B$8,_xlfn.NORM.S.DIST(A5968,0),"")</f>
        <v/>
      </c>
    </row>
    <row r="5969" spans="1:4" hidden="1" x14ac:dyDescent="0.25">
      <c r="A5969" s="20">
        <v>2.9530000000000003</v>
      </c>
      <c r="B5969" s="20">
        <f t="shared" ref="B5969:B6016" si="284">_xlfn.NORM.S.DIST(A5969,0)</f>
        <v>5.0973064124062994E-3</v>
      </c>
      <c r="C5969" s="21">
        <f t="shared" ref="C5969:C6016" ca="1" si="285">$B$6+A5969*$B$2</f>
        <v>122250.82260812185</v>
      </c>
      <c r="D5969" s="20" t="str">
        <f t="shared" si="283"/>
        <v/>
      </c>
    </row>
    <row r="5970" spans="1:4" hidden="1" x14ac:dyDescent="0.25">
      <c r="A5970" s="20">
        <v>2.9539999999999997</v>
      </c>
      <c r="B5970" s="20">
        <f t="shared" si="284"/>
        <v>5.0822737283611396E-3</v>
      </c>
      <c r="C5970" s="21">
        <f t="shared" ca="1" si="285"/>
        <v>122291.92260812182</v>
      </c>
      <c r="D5970" s="20" t="str">
        <f t="shared" si="283"/>
        <v/>
      </c>
    </row>
    <row r="5971" spans="1:4" hidden="1" x14ac:dyDescent="0.25">
      <c r="A5971" s="20">
        <v>2.9550000000000001</v>
      </c>
      <c r="B5971" s="20">
        <f t="shared" si="284"/>
        <v>5.0672803105636837E-3</v>
      </c>
      <c r="C5971" s="21">
        <f t="shared" ca="1" si="285"/>
        <v>122333.02260812183</v>
      </c>
      <c r="D5971" s="20" t="str">
        <f t="shared" si="283"/>
        <v/>
      </c>
    </row>
    <row r="5972" spans="1:4" hidden="1" x14ac:dyDescent="0.25">
      <c r="A5972" s="20">
        <v>2.9560000000000004</v>
      </c>
      <c r="B5972" s="20">
        <f t="shared" si="284"/>
        <v>5.0523260731156067E-3</v>
      </c>
      <c r="C5972" s="21">
        <f t="shared" ca="1" si="285"/>
        <v>122374.12260812185</v>
      </c>
      <c r="D5972" s="20" t="str">
        <f t="shared" si="283"/>
        <v/>
      </c>
    </row>
    <row r="5973" spans="1:4" hidden="1" x14ac:dyDescent="0.25">
      <c r="A5973" s="20">
        <v>2.9569999999999999</v>
      </c>
      <c r="B5973" s="20">
        <f t="shared" si="284"/>
        <v>5.0374109302546875E-3</v>
      </c>
      <c r="C5973" s="21">
        <f t="shared" ca="1" si="285"/>
        <v>122415.22260812183</v>
      </c>
      <c r="D5973" s="20" t="str">
        <f t="shared" si="283"/>
        <v/>
      </c>
    </row>
    <row r="5974" spans="1:4" hidden="1" x14ac:dyDescent="0.25">
      <c r="A5974" s="20">
        <v>2.9580000000000002</v>
      </c>
      <c r="B5974" s="20">
        <f t="shared" si="284"/>
        <v>5.0225347963546796E-3</v>
      </c>
      <c r="C5974" s="21">
        <f t="shared" ca="1" si="285"/>
        <v>122456.32260812183</v>
      </c>
      <c r="D5974" s="20" t="str">
        <f t="shared" si="283"/>
        <v/>
      </c>
    </row>
    <row r="5975" spans="1:4" hidden="1" x14ac:dyDescent="0.25">
      <c r="A5975" s="20">
        <v>2.9590000000000005</v>
      </c>
      <c r="B5975" s="20">
        <f t="shared" si="284"/>
        <v>5.007697585925351E-3</v>
      </c>
      <c r="C5975" s="21">
        <f t="shared" ca="1" si="285"/>
        <v>122497.42260812185</v>
      </c>
      <c r="D5975" s="20" t="str">
        <f t="shared" si="283"/>
        <v/>
      </c>
    </row>
    <row r="5976" spans="1:4" hidden="1" x14ac:dyDescent="0.25">
      <c r="A5976" s="20">
        <v>2.96</v>
      </c>
      <c r="B5976" s="20">
        <f t="shared" si="284"/>
        <v>4.9928992136123763E-3</v>
      </c>
      <c r="C5976" s="21">
        <f t="shared" ca="1" si="285"/>
        <v>122538.52260812183</v>
      </c>
      <c r="D5976" s="20" t="str">
        <f t="shared" si="283"/>
        <v/>
      </c>
    </row>
    <row r="5977" spans="1:4" hidden="1" x14ac:dyDescent="0.25">
      <c r="A5977" s="20">
        <v>2.9610000000000003</v>
      </c>
      <c r="B5977" s="20">
        <f t="shared" si="284"/>
        <v>4.9781395941972395E-3</v>
      </c>
      <c r="C5977" s="21">
        <f t="shared" ca="1" si="285"/>
        <v>122579.62260812183</v>
      </c>
      <c r="D5977" s="20" t="str">
        <f t="shared" si="283"/>
        <v/>
      </c>
    </row>
    <row r="5978" spans="1:4" hidden="1" x14ac:dyDescent="0.25">
      <c r="A5978" s="20">
        <v>2.9619999999999997</v>
      </c>
      <c r="B5978" s="20">
        <f t="shared" si="284"/>
        <v>4.9634186425972686E-3</v>
      </c>
      <c r="C5978" s="21">
        <f t="shared" ca="1" si="285"/>
        <v>122620.72260812181</v>
      </c>
      <c r="D5978" s="20" t="str">
        <f t="shared" si="283"/>
        <v/>
      </c>
    </row>
    <row r="5979" spans="1:4" hidden="1" x14ac:dyDescent="0.25">
      <c r="A5979" s="20">
        <v>2.9630000000000001</v>
      </c>
      <c r="B5979" s="20">
        <f t="shared" si="284"/>
        <v>4.9487362738654516E-3</v>
      </c>
      <c r="C5979" s="21">
        <f t="shared" ca="1" si="285"/>
        <v>122661.82260812183</v>
      </c>
      <c r="D5979" s="20" t="str">
        <f t="shared" si="283"/>
        <v/>
      </c>
    </row>
    <row r="5980" spans="1:4" hidden="1" x14ac:dyDescent="0.25">
      <c r="A5980" s="20">
        <v>2.9640000000000004</v>
      </c>
      <c r="B5980" s="20">
        <f t="shared" si="284"/>
        <v>4.9340924031904968E-3</v>
      </c>
      <c r="C5980" s="21">
        <f t="shared" ca="1" si="285"/>
        <v>122702.92260812185</v>
      </c>
      <c r="D5980" s="20" t="str">
        <f t="shared" si="283"/>
        <v/>
      </c>
    </row>
    <row r="5981" spans="1:4" hidden="1" x14ac:dyDescent="0.25">
      <c r="A5981" s="20">
        <v>2.9649999999999999</v>
      </c>
      <c r="B5981" s="20">
        <f t="shared" si="284"/>
        <v>4.9194869458966993E-3</v>
      </c>
      <c r="C5981" s="21">
        <f t="shared" ca="1" si="285"/>
        <v>122744.02260812183</v>
      </c>
      <c r="D5981" s="20" t="str">
        <f t="shared" si="283"/>
        <v/>
      </c>
    </row>
    <row r="5982" spans="1:4" hidden="1" x14ac:dyDescent="0.25">
      <c r="A5982" s="20">
        <v>2.9660000000000002</v>
      </c>
      <c r="B5982" s="20">
        <f t="shared" si="284"/>
        <v>4.9049198174438572E-3</v>
      </c>
      <c r="C5982" s="21">
        <f t="shared" ca="1" si="285"/>
        <v>122785.12260812183</v>
      </c>
      <c r="D5982" s="20" t="str">
        <f t="shared" si="283"/>
        <v/>
      </c>
    </row>
    <row r="5983" spans="1:4" hidden="1" x14ac:dyDescent="0.25">
      <c r="A5983" s="20">
        <v>2.9670000000000005</v>
      </c>
      <c r="B5983" s="20">
        <f t="shared" si="284"/>
        <v>4.8903909334272831E-3</v>
      </c>
      <c r="C5983" s="21">
        <f t="shared" ca="1" si="285"/>
        <v>122826.22260812185</v>
      </c>
      <c r="D5983" s="20" t="str">
        <f t="shared" si="283"/>
        <v/>
      </c>
    </row>
    <row r="5984" spans="1:4" hidden="1" x14ac:dyDescent="0.25">
      <c r="A5984" s="20">
        <v>2.968</v>
      </c>
      <c r="B5984" s="20">
        <f t="shared" si="284"/>
        <v>4.8759002095777031E-3</v>
      </c>
      <c r="C5984" s="21">
        <f t="shared" ca="1" si="285"/>
        <v>122867.32260812183</v>
      </c>
      <c r="D5984" s="20" t="str">
        <f t="shared" si="283"/>
        <v/>
      </c>
    </row>
    <row r="5985" spans="1:4" hidden="1" x14ac:dyDescent="0.25">
      <c r="A5985" s="20">
        <v>2.9690000000000003</v>
      </c>
      <c r="B5985" s="20">
        <f t="shared" si="284"/>
        <v>4.8614475617611364E-3</v>
      </c>
      <c r="C5985" s="21">
        <f t="shared" ca="1" si="285"/>
        <v>122908.42260812184</v>
      </c>
      <c r="D5985" s="20" t="str">
        <f t="shared" si="283"/>
        <v/>
      </c>
    </row>
    <row r="5986" spans="1:4" hidden="1" x14ac:dyDescent="0.25">
      <c r="A5986" s="20">
        <v>2.9699999999999998</v>
      </c>
      <c r="B5986" s="20">
        <f t="shared" si="284"/>
        <v>4.8470329059789527E-3</v>
      </c>
      <c r="C5986" s="21">
        <f t="shared" ca="1" si="285"/>
        <v>122949.52260812181</v>
      </c>
      <c r="D5986" s="20" t="str">
        <f t="shared" si="283"/>
        <v/>
      </c>
    </row>
    <row r="5987" spans="1:4" hidden="1" x14ac:dyDescent="0.25">
      <c r="A5987" s="20">
        <v>2.9710000000000001</v>
      </c>
      <c r="B5987" s="20">
        <f t="shared" si="284"/>
        <v>4.8326561583676726E-3</v>
      </c>
      <c r="C5987" s="21">
        <f t="shared" ca="1" si="285"/>
        <v>122990.62260812183</v>
      </c>
      <c r="D5987" s="20" t="str">
        <f t="shared" si="283"/>
        <v/>
      </c>
    </row>
    <row r="5988" spans="1:4" hidden="1" x14ac:dyDescent="0.25">
      <c r="A5988" s="20">
        <v>2.9720000000000004</v>
      </c>
      <c r="B5988" s="20">
        <f t="shared" si="284"/>
        <v>4.8183172351990078E-3</v>
      </c>
      <c r="C5988" s="21">
        <f t="shared" ca="1" si="285"/>
        <v>123031.72260812184</v>
      </c>
      <c r="D5988" s="20" t="str">
        <f t="shared" si="283"/>
        <v/>
      </c>
    </row>
    <row r="5989" spans="1:4" hidden="1" x14ac:dyDescent="0.25">
      <c r="A5989" s="20">
        <v>2.9729999999999999</v>
      </c>
      <c r="B5989" s="20">
        <f t="shared" si="284"/>
        <v>4.804016052879753E-3</v>
      </c>
      <c r="C5989" s="21">
        <f t="shared" ca="1" si="285"/>
        <v>123072.82260812182</v>
      </c>
      <c r="D5989" s="20" t="str">
        <f t="shared" si="283"/>
        <v/>
      </c>
    </row>
    <row r="5990" spans="1:4" hidden="1" x14ac:dyDescent="0.25">
      <c r="A5990" s="20">
        <v>2.9740000000000002</v>
      </c>
      <c r="B5990" s="20">
        <f t="shared" si="284"/>
        <v>4.7897525279516811E-3</v>
      </c>
      <c r="C5990" s="21">
        <f t="shared" ca="1" si="285"/>
        <v>123113.92260812184</v>
      </c>
      <c r="D5990" s="20" t="str">
        <f t="shared" si="283"/>
        <v/>
      </c>
    </row>
    <row r="5991" spans="1:4" hidden="1" x14ac:dyDescent="0.25">
      <c r="A5991" s="20">
        <v>2.9750000000000005</v>
      </c>
      <c r="B5991" s="20">
        <f t="shared" si="284"/>
        <v>4.7755265770915547E-3</v>
      </c>
      <c r="C5991" s="21">
        <f t="shared" ca="1" si="285"/>
        <v>123155.02260812186</v>
      </c>
      <c r="D5991" s="20" t="str">
        <f t="shared" si="283"/>
        <v/>
      </c>
    </row>
    <row r="5992" spans="1:4" hidden="1" x14ac:dyDescent="0.25">
      <c r="A5992" s="20">
        <v>2.976</v>
      </c>
      <c r="B5992" s="20">
        <f t="shared" si="284"/>
        <v>4.7613381171110044E-3</v>
      </c>
      <c r="C5992" s="21">
        <f t="shared" ca="1" si="285"/>
        <v>123196.12260812183</v>
      </c>
      <c r="D5992" s="20" t="str">
        <f t="shared" si="283"/>
        <v/>
      </c>
    </row>
    <row r="5993" spans="1:4" hidden="1" x14ac:dyDescent="0.25">
      <c r="A5993" s="20">
        <v>2.9770000000000003</v>
      </c>
      <c r="B5993" s="20">
        <f t="shared" si="284"/>
        <v>4.7471870649564525E-3</v>
      </c>
      <c r="C5993" s="21">
        <f t="shared" ca="1" si="285"/>
        <v>123237.22260812184</v>
      </c>
      <c r="D5993" s="20" t="str">
        <f t="shared" si="283"/>
        <v/>
      </c>
    </row>
    <row r="5994" spans="1:4" hidden="1" x14ac:dyDescent="0.25">
      <c r="A5994" s="20">
        <v>2.9779999999999998</v>
      </c>
      <c r="B5994" s="20">
        <f t="shared" si="284"/>
        <v>4.733073337709102E-3</v>
      </c>
      <c r="C5994" s="21">
        <f t="shared" ca="1" si="285"/>
        <v>123278.32260812182</v>
      </c>
      <c r="D5994" s="20" t="str">
        <f t="shared" si="283"/>
        <v/>
      </c>
    </row>
    <row r="5995" spans="1:4" hidden="1" x14ac:dyDescent="0.25">
      <c r="A5995" s="20">
        <v>2.9790000000000001</v>
      </c>
      <c r="B5995" s="20">
        <f t="shared" si="284"/>
        <v>4.7189968525847836E-3</v>
      </c>
      <c r="C5995" s="21">
        <f t="shared" ca="1" si="285"/>
        <v>123319.42260812184</v>
      </c>
      <c r="D5995" s="20" t="str">
        <f t="shared" si="283"/>
        <v/>
      </c>
    </row>
    <row r="5996" spans="1:4" hidden="1" x14ac:dyDescent="0.25">
      <c r="A5996" s="20">
        <v>2.9800000000000004</v>
      </c>
      <c r="B5996" s="20">
        <f t="shared" si="284"/>
        <v>4.7049575269339713E-3</v>
      </c>
      <c r="C5996" s="21">
        <f t="shared" ca="1" si="285"/>
        <v>123360.52260812184</v>
      </c>
      <c r="D5996" s="20" t="str">
        <f t="shared" si="283"/>
        <v/>
      </c>
    </row>
    <row r="5997" spans="1:4" hidden="1" x14ac:dyDescent="0.25">
      <c r="A5997" s="20">
        <v>2.9809999999999999</v>
      </c>
      <c r="B5997" s="20">
        <f t="shared" si="284"/>
        <v>4.6909552782416746E-3</v>
      </c>
      <c r="C5997" s="21">
        <f t="shared" ca="1" si="285"/>
        <v>123401.62260812182</v>
      </c>
      <c r="D5997" s="20" t="str">
        <f t="shared" si="283"/>
        <v/>
      </c>
    </row>
    <row r="5998" spans="1:4" hidden="1" x14ac:dyDescent="0.25">
      <c r="A5998" s="20">
        <v>2.9820000000000002</v>
      </c>
      <c r="B5998" s="20">
        <f t="shared" si="284"/>
        <v>4.6769900241273197E-3</v>
      </c>
      <c r="C5998" s="21">
        <f t="shared" ca="1" si="285"/>
        <v>123442.72260812184</v>
      </c>
      <c r="D5998" s="20" t="str">
        <f t="shared" si="283"/>
        <v/>
      </c>
    </row>
    <row r="5999" spans="1:4" hidden="1" x14ac:dyDescent="0.25">
      <c r="A5999" s="20">
        <v>2.9830000000000005</v>
      </c>
      <c r="B5999" s="20">
        <f t="shared" si="284"/>
        <v>4.6630616823447766E-3</v>
      </c>
      <c r="C5999" s="21">
        <f t="shared" ca="1" si="285"/>
        <v>123483.82260812185</v>
      </c>
      <c r="D5999" s="20" t="str">
        <f t="shared" si="283"/>
        <v/>
      </c>
    </row>
    <row r="6000" spans="1:4" hidden="1" x14ac:dyDescent="0.25">
      <c r="A6000" s="20">
        <v>2.984</v>
      </c>
      <c r="B6000" s="20">
        <f t="shared" si="284"/>
        <v>4.6491701707822254E-3</v>
      </c>
      <c r="C6000" s="21">
        <f t="shared" ca="1" si="285"/>
        <v>123524.92260812182</v>
      </c>
      <c r="D6000" s="20" t="str">
        <f t="shared" si="283"/>
        <v/>
      </c>
    </row>
    <row r="6001" spans="1:4" hidden="1" x14ac:dyDescent="0.25">
      <c r="A6001" s="20">
        <v>2.9850000000000003</v>
      </c>
      <c r="B6001" s="20">
        <f t="shared" si="284"/>
        <v>4.6353154074620598E-3</v>
      </c>
      <c r="C6001" s="21">
        <f t="shared" ca="1" si="285"/>
        <v>123566.02260812184</v>
      </c>
      <c r="D6001" s="20" t="str">
        <f t="shared" si="283"/>
        <v/>
      </c>
    </row>
    <row r="6002" spans="1:4" hidden="1" x14ac:dyDescent="0.25">
      <c r="A6002" s="20">
        <v>2.9859999999999998</v>
      </c>
      <c r="B6002" s="20">
        <f t="shared" si="284"/>
        <v>4.621497310540899E-3</v>
      </c>
      <c r="C6002" s="21">
        <f t="shared" ca="1" si="285"/>
        <v>123607.12260812182</v>
      </c>
      <c r="D6002" s="20" t="str">
        <f t="shared" si="283"/>
        <v/>
      </c>
    </row>
    <row r="6003" spans="1:4" hidden="1" x14ac:dyDescent="0.25">
      <c r="A6003" s="20">
        <v>2.9870000000000001</v>
      </c>
      <c r="B6003" s="20">
        <f t="shared" si="284"/>
        <v>4.607715798309423E-3</v>
      </c>
      <c r="C6003" s="21">
        <f t="shared" ca="1" si="285"/>
        <v>123648.22260812183</v>
      </c>
      <c r="D6003" s="20" t="str">
        <f t="shared" si="283"/>
        <v/>
      </c>
    </row>
    <row r="6004" spans="1:4" hidden="1" x14ac:dyDescent="0.25">
      <c r="A6004" s="20">
        <v>2.9880000000000004</v>
      </c>
      <c r="B6004" s="20">
        <f t="shared" si="284"/>
        <v>4.5939707891923635E-3</v>
      </c>
      <c r="C6004" s="21">
        <f t="shared" ca="1" si="285"/>
        <v>123689.32260812185</v>
      </c>
      <c r="D6004" s="20" t="str">
        <f t="shared" si="283"/>
        <v/>
      </c>
    </row>
    <row r="6005" spans="1:4" hidden="1" x14ac:dyDescent="0.25">
      <c r="A6005" s="20">
        <v>2.9889999999999999</v>
      </c>
      <c r="B6005" s="20">
        <f t="shared" si="284"/>
        <v>4.5802622017484251E-3</v>
      </c>
      <c r="C6005" s="21">
        <f t="shared" ca="1" si="285"/>
        <v>123730.42260812182</v>
      </c>
      <c r="D6005" s="20" t="str">
        <f t="shared" si="283"/>
        <v/>
      </c>
    </row>
    <row r="6006" spans="1:4" hidden="1" x14ac:dyDescent="0.25">
      <c r="A6006" s="20">
        <v>2.99</v>
      </c>
      <c r="B6006" s="20">
        <f t="shared" si="284"/>
        <v>4.5665899546701444E-3</v>
      </c>
      <c r="C6006" s="21">
        <f t="shared" ca="1" si="285"/>
        <v>123771.52260812184</v>
      </c>
      <c r="D6006" s="20" t="str">
        <f t="shared" si="283"/>
        <v/>
      </c>
    </row>
    <row r="6007" spans="1:4" hidden="1" x14ac:dyDescent="0.25">
      <c r="A6007" s="20">
        <v>2.9910000000000005</v>
      </c>
      <c r="B6007" s="20">
        <f t="shared" si="284"/>
        <v>4.5529539667839075E-3</v>
      </c>
      <c r="C6007" s="21">
        <f t="shared" ca="1" si="285"/>
        <v>123812.62260812185</v>
      </c>
      <c r="D6007" s="20" t="str">
        <f t="shared" si="283"/>
        <v/>
      </c>
    </row>
    <row r="6008" spans="1:4" x14ac:dyDescent="0.25">
      <c r="A6008" s="20">
        <v>2.992</v>
      </c>
      <c r="B6008" s="20">
        <f t="shared" si="284"/>
        <v>4.5393541570498278E-3</v>
      </c>
      <c r="C6008" s="21">
        <f t="shared" ca="1" si="285"/>
        <v>123853.72260812183</v>
      </c>
      <c r="D6008" s="20" t="str">
        <f t="shared" si="283"/>
        <v/>
      </c>
    </row>
    <row r="6009" spans="1:4" x14ac:dyDescent="0.25">
      <c r="A6009" s="20">
        <v>2.9930000000000003</v>
      </c>
      <c r="B6009" s="20">
        <f t="shared" si="284"/>
        <v>4.5257904445616436E-3</v>
      </c>
      <c r="C6009" s="21">
        <f t="shared" ca="1" si="285"/>
        <v>123894.82260812185</v>
      </c>
      <c r="D6009" s="20"/>
    </row>
    <row r="6010" spans="1:4" x14ac:dyDescent="0.25">
      <c r="A6010" s="20">
        <v>2.9939999999999998</v>
      </c>
      <c r="B6010" s="20">
        <f t="shared" si="284"/>
        <v>4.5122627485467215E-3</v>
      </c>
      <c r="C6010" s="21">
        <f t="shared" ca="1" si="285"/>
        <v>123935.92260812182</v>
      </c>
      <c r="D6010" s="20" t="str">
        <f t="shared" si="283"/>
        <v/>
      </c>
    </row>
    <row r="6011" spans="1:4" x14ac:dyDescent="0.25">
      <c r="A6011" s="20">
        <v>2.9950000000000001</v>
      </c>
      <c r="B6011" s="20">
        <f t="shared" si="284"/>
        <v>4.4987709883658727E-3</v>
      </c>
      <c r="C6011" s="21">
        <f t="shared" ca="1" si="285"/>
        <v>123977.02260812183</v>
      </c>
      <c r="D6011" s="20" t="str">
        <f t="shared" si="283"/>
        <v/>
      </c>
    </row>
    <row r="6012" spans="1:4" x14ac:dyDescent="0.25">
      <c r="A6012" s="20">
        <v>2.9960000000000004</v>
      </c>
      <c r="B6012" s="20">
        <f t="shared" si="284"/>
        <v>4.4853150835133856E-3</v>
      </c>
      <c r="C6012" s="21">
        <f t="shared" ca="1" si="285"/>
        <v>124018.12260812185</v>
      </c>
      <c r="D6012" s="20" t="str">
        <f t="shared" si="283"/>
        <v/>
      </c>
    </row>
    <row r="6013" spans="1:4" x14ac:dyDescent="0.25">
      <c r="A6013" s="20">
        <v>2.9969999999999999</v>
      </c>
      <c r="B6013" s="20">
        <f t="shared" si="284"/>
        <v>4.4718949536168874E-3</v>
      </c>
      <c r="C6013" s="21">
        <f t="shared" ca="1" si="285"/>
        <v>124059.22260812183</v>
      </c>
      <c r="D6013" s="20" t="str">
        <f t="shared" si="283"/>
        <v/>
      </c>
    </row>
    <row r="6014" spans="1:4" x14ac:dyDescent="0.25">
      <c r="A6014" s="20">
        <v>2.9980000000000002</v>
      </c>
      <c r="B6014" s="20">
        <f t="shared" si="284"/>
        <v>4.4585105184372425E-3</v>
      </c>
      <c r="C6014" s="21">
        <f t="shared" ca="1" si="285"/>
        <v>124100.32260812183</v>
      </c>
      <c r="D6014" s="20" t="str">
        <f t="shared" si="283"/>
        <v/>
      </c>
    </row>
    <row r="6015" spans="1:4" x14ac:dyDescent="0.25">
      <c r="A6015" s="20">
        <v>2.9990000000000006</v>
      </c>
      <c r="B6015" s="20">
        <f t="shared" si="284"/>
        <v>4.445161697868549E-3</v>
      </c>
      <c r="C6015" s="21">
        <f t="shared" ca="1" si="285"/>
        <v>124141.42260812185</v>
      </c>
      <c r="D6015" s="20" t="str">
        <f t="shared" si="283"/>
        <v/>
      </c>
    </row>
    <row r="6016" spans="1:4" x14ac:dyDescent="0.25">
      <c r="A6016" s="20">
        <v>3</v>
      </c>
      <c r="B6016" s="20">
        <f t="shared" si="284"/>
        <v>4.4318484119380075E-3</v>
      </c>
      <c r="C6016" s="21">
        <f t="shared" ca="1" si="285"/>
        <v>124182.52260812183</v>
      </c>
      <c r="D6016" s="20" t="str">
        <f t="shared" si="283"/>
        <v/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1.Y=2X</vt:lpstr>
      <vt:lpstr>2.Y=X+X</vt:lpstr>
      <vt:lpstr>3.X+X+X+X</vt:lpstr>
      <vt:lpstr>4.CentralLimit</vt:lpstr>
      <vt:lpstr>5.SxSxbar</vt:lpstr>
      <vt:lpstr>6.UvsNvsE</vt:lpstr>
      <vt:lpstr>7.RandSample</vt:lpstr>
      <vt:lpstr>8.CI-1</vt:lpstr>
      <vt:lpstr>9.ConfInt3Ways</vt:lpstr>
      <vt:lpstr>Ex2.Xbar</vt:lpstr>
      <vt:lpstr>10.t-Dist</vt:lpstr>
      <vt:lpstr>11.ConfIntZ&amp;T)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2014-10-19T22:20:49Z</dcterms:created>
  <dcterms:modified xsi:type="dcterms:W3CDTF">2017-05-01T04:36:58Z</dcterms:modified>
</cp:coreProperties>
</file>